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eloralopez/Documents/GitHub/SomMuts/ScriptsandData/datafiles/"/>
    </mc:Choice>
  </mc:AlternateContent>
  <xr:revisionPtr revIDLastSave="0" documentId="8_{64ADB2FB-F2CC-F242-9D8C-CFDC58B20B46}" xr6:coauthVersionLast="43" xr6:coauthVersionMax="43" xr10:uidLastSave="{00000000-0000-0000-0000-000000000000}"/>
  <bookViews>
    <workbookView xWindow="960" yWindow="1900" windowWidth="23480" windowHeight="14000" xr2:uid="{00000000-000D-0000-FFFF-FFFF00000000}"/>
  </bookViews>
  <sheets>
    <sheet name="All_mutations" sheetId="1" r:id="rId1"/>
    <sheet name="Mutations_collapsed_by_dista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0" i="1" l="1"/>
  <c r="Q29" i="1"/>
  <c r="O29" i="1"/>
  <c r="S29" i="1" s="1"/>
  <c r="Q28" i="1"/>
  <c r="O28" i="1"/>
  <c r="S28" i="1" s="1"/>
  <c r="Q27" i="1"/>
  <c r="O27" i="1"/>
  <c r="S27" i="1" s="1"/>
  <c r="Q26" i="1"/>
  <c r="O26" i="1"/>
  <c r="S26" i="1" s="1"/>
  <c r="Q25" i="1"/>
  <c r="O25" i="1"/>
  <c r="S25" i="1" s="1"/>
  <c r="Q24" i="1"/>
  <c r="O24" i="1"/>
  <c r="S24" i="1" s="1"/>
  <c r="S35" i="2"/>
  <c r="S33" i="2"/>
  <c r="S32" i="2"/>
  <c r="S31" i="2"/>
  <c r="S30" i="2"/>
  <c r="S29" i="2"/>
  <c r="S28" i="2"/>
  <c r="Q33" i="2"/>
  <c r="O33" i="2"/>
  <c r="Q32" i="2"/>
  <c r="O32" i="2"/>
  <c r="Q31" i="2"/>
  <c r="O31" i="2"/>
  <c r="Q30" i="2"/>
  <c r="O30" i="2"/>
  <c r="Q29" i="2"/>
  <c r="O29" i="2"/>
  <c r="Q28" i="2"/>
  <c r="O28" i="2"/>
  <c r="O24" i="2"/>
  <c r="Q25" i="2" l="1"/>
  <c r="R25" i="2" s="1"/>
  <c r="P25" i="2"/>
  <c r="O25" i="2"/>
  <c r="R24" i="2"/>
  <c r="Q24" i="2"/>
  <c r="P24" i="2"/>
  <c r="N17" i="1"/>
  <c r="Q17" i="1" s="1"/>
  <c r="Q18" i="1"/>
  <c r="P18" i="1"/>
  <c r="O18" i="1"/>
  <c r="N18" i="1"/>
  <c r="O17" i="1"/>
  <c r="N20" i="1"/>
  <c r="N19" i="1"/>
</calcChain>
</file>

<file path=xl/sharedStrings.xml><?xml version="1.0" encoding="utf-8"?>
<sst xmlns="http://schemas.openxmlformats.org/spreadsheetml/2006/main" count="128771" uniqueCount="10788">
  <si>
    <t>sampleID</t>
  </si>
  <si>
    <t>chr</t>
  </si>
  <si>
    <t>pos</t>
  </si>
  <si>
    <t>ref</t>
  </si>
  <si>
    <t>mut</t>
  </si>
  <si>
    <t>vaf</t>
  </si>
  <si>
    <t>qval</t>
  </si>
  <si>
    <t>gene</t>
  </si>
  <si>
    <t>impact</t>
  </si>
  <si>
    <t>aachange</t>
  </si>
  <si>
    <t>ntchange</t>
  </si>
  <si>
    <t>pid</t>
  </si>
  <si>
    <t>PD30272ab</t>
  </si>
  <si>
    <t>A</t>
  </si>
  <si>
    <t>G</t>
  </si>
  <si>
    <t>ARID2</t>
  </si>
  <si>
    <t>Missense</t>
  </si>
  <si>
    <t>I72V</t>
  </si>
  <si>
    <t>A214G</t>
  </si>
  <si>
    <t>ENSP00000335044</t>
  </si>
  <si>
    <t>T</t>
  </si>
  <si>
    <t>PCED1B</t>
  </si>
  <si>
    <t>L225R</t>
  </si>
  <si>
    <t>T674G</t>
  </si>
  <si>
    <t>ENSP00000446688</t>
  </si>
  <si>
    <t>GC</t>
  </si>
  <si>
    <t>AT</t>
  </si>
  <si>
    <t>ERBB2</t>
  </si>
  <si>
    <t>no-SNV</t>
  </si>
  <si>
    <t>.</t>
  </si>
  <si>
    <t>ENSP00000269571</t>
  </si>
  <si>
    <t>FAT1</t>
  </si>
  <si>
    <t>Nonsense</t>
  </si>
  <si>
    <t>K3487*</t>
  </si>
  <si>
    <t>A10459T</t>
  </si>
  <si>
    <t>ENSP00000406229</t>
  </si>
  <si>
    <t>PD30272ac</t>
  </si>
  <si>
    <t>C</t>
  </si>
  <si>
    <t>NOTCH3</t>
  </si>
  <si>
    <t>G305S</t>
  </si>
  <si>
    <t>G913A</t>
  </si>
  <si>
    <t>ENSP00000263388</t>
  </si>
  <si>
    <t>FAT4</t>
  </si>
  <si>
    <t>T3038M</t>
  </si>
  <si>
    <t>C9113T</t>
  </si>
  <si>
    <t>ENSP00000377862</t>
  </si>
  <si>
    <t>EZH2</t>
  </si>
  <si>
    <t>Y111F</t>
  </si>
  <si>
    <t>A332T</t>
  </si>
  <si>
    <t>ENSP00000320147</t>
  </si>
  <si>
    <t>PD30272ad</t>
  </si>
  <si>
    <t>ERBB4</t>
  </si>
  <si>
    <t>Synonymous</t>
  </si>
  <si>
    <t>G863G</t>
  </si>
  <si>
    <t>G2589T</t>
  </si>
  <si>
    <t>ENSP00000342235</t>
  </si>
  <si>
    <t>MUC17</t>
  </si>
  <si>
    <t>P3626S</t>
  </si>
  <si>
    <t>C10876T</t>
  </si>
  <si>
    <t>ENSP00000302716</t>
  </si>
  <si>
    <t>NOTCH1</t>
  </si>
  <si>
    <t>C1472R</t>
  </si>
  <si>
    <t>T4414C</t>
  </si>
  <si>
    <t>ENSP00000277541</t>
  </si>
  <si>
    <t>C429Y</t>
  </si>
  <si>
    <t>G1286A</t>
  </si>
  <si>
    <t>D338N</t>
  </si>
  <si>
    <t>G1012A</t>
  </si>
  <si>
    <t>PD30272ae</t>
  </si>
  <si>
    <t>ERBB3</t>
  </si>
  <si>
    <t>R1122Q</t>
  </si>
  <si>
    <t>G3365A</t>
  </si>
  <si>
    <t>ENSP00000267101</t>
  </si>
  <si>
    <t>G715V</t>
  </si>
  <si>
    <t>G2144T</t>
  </si>
  <si>
    <t>W2638R</t>
  </si>
  <si>
    <t>T7912C</t>
  </si>
  <si>
    <t>S458*</t>
  </si>
  <si>
    <t>C1373A</t>
  </si>
  <si>
    <t>PD30272af</t>
  </si>
  <si>
    <t>AJUBA</t>
  </si>
  <si>
    <t>R374P</t>
  </si>
  <si>
    <t>G1121C</t>
  </si>
  <si>
    <t>ENSP00000262713</t>
  </si>
  <si>
    <t>DICER1</t>
  </si>
  <si>
    <t>H648N</t>
  </si>
  <si>
    <t>C1942A</t>
  </si>
  <si>
    <t>ENSP00000343745</t>
  </si>
  <si>
    <t>NF1</t>
  </si>
  <si>
    <t>D1837Y</t>
  </si>
  <si>
    <t>G5509T</t>
  </si>
  <si>
    <t>ENSP00000351015</t>
  </si>
  <si>
    <t>P942P</t>
  </si>
  <si>
    <t>C2826T</t>
  </si>
  <si>
    <t>-</t>
  </si>
  <si>
    <t>APOB</t>
  </si>
  <si>
    <t>ENSP00000233242</t>
  </si>
  <si>
    <t>I3428N</t>
  </si>
  <si>
    <t>T10283A</t>
  </si>
  <si>
    <t>D374Y</t>
  </si>
  <si>
    <t>G1120T</t>
  </si>
  <si>
    <t>PD30272ag</t>
  </si>
  <si>
    <t>NOTCH2</t>
  </si>
  <si>
    <t>G978V</t>
  </si>
  <si>
    <t>G2933T</t>
  </si>
  <si>
    <t>ENSP00000256646</t>
  </si>
  <si>
    <t>AC</t>
  </si>
  <si>
    <t>GRM3</t>
  </si>
  <si>
    <t>F230F</t>
  </si>
  <si>
    <t>C690T</t>
  </si>
  <si>
    <t>ENSP00000355316</t>
  </si>
  <si>
    <t>PTCH1</t>
  </si>
  <si>
    <t>N979S</t>
  </si>
  <si>
    <t>A2936G</t>
  </si>
  <si>
    <t>ENSP00000332353</t>
  </si>
  <si>
    <t>PD30272ah</t>
  </si>
  <si>
    <t>L682I</t>
  </si>
  <si>
    <t>C2044A</t>
  </si>
  <si>
    <t>C873*</t>
  </si>
  <si>
    <t>C2619A</t>
  </si>
  <si>
    <t>PD30272ai</t>
  </si>
  <si>
    <t>INS</t>
  </si>
  <si>
    <t>PD30272aj</t>
  </si>
  <si>
    <t>F19F</t>
  </si>
  <si>
    <t>C57T</t>
  </si>
  <si>
    <t>C1392W</t>
  </si>
  <si>
    <t>C4176G</t>
  </si>
  <si>
    <t>N3434S</t>
  </si>
  <si>
    <t>A10301G</t>
  </si>
  <si>
    <t>PD30272ak</t>
  </si>
  <si>
    <t>KMT2D</t>
  </si>
  <si>
    <t>P92L</t>
  </si>
  <si>
    <t>C275T</t>
  </si>
  <si>
    <t>ENSP00000301067</t>
  </si>
  <si>
    <t>PD30272al</t>
  </si>
  <si>
    <t>F3749L</t>
  </si>
  <si>
    <t>T11245C</t>
  </si>
  <si>
    <t>P771L</t>
  </si>
  <si>
    <t>C2312T</t>
  </si>
  <si>
    <t>N2075S</t>
  </si>
  <si>
    <t>A6224G</t>
  </si>
  <si>
    <t>T956I</t>
  </si>
  <si>
    <t>C2867T</t>
  </si>
  <si>
    <t>PD30272am</t>
  </si>
  <si>
    <t>Q1149Q</t>
  </si>
  <si>
    <t>A3447G</t>
  </si>
  <si>
    <t>P2647R</t>
  </si>
  <si>
    <t>C7940G</t>
  </si>
  <si>
    <t>NSD1</t>
  </si>
  <si>
    <t>S637T</t>
  </si>
  <si>
    <t>G1910C</t>
  </si>
  <si>
    <t>ENSP00000395929</t>
  </si>
  <si>
    <t>PD30272an</t>
  </si>
  <si>
    <t>D1068Y</t>
  </si>
  <si>
    <t>G3202T</t>
  </si>
  <si>
    <t>SCN1A</t>
  </si>
  <si>
    <t>L224W</t>
  </si>
  <si>
    <t>T671G</t>
  </si>
  <si>
    <t>ENSP00000303540</t>
  </si>
  <si>
    <t>TGTGCGATGTCGCGCG</t>
  </si>
  <si>
    <t>E424D</t>
  </si>
  <si>
    <t>G1272T</t>
  </si>
  <si>
    <t>PD30272ao</t>
  </si>
  <si>
    <t>KMT2A</t>
  </si>
  <si>
    <t>ENSP00000436786</t>
  </si>
  <si>
    <t>NFE2L2</t>
  </si>
  <si>
    <t>D27G</t>
  </si>
  <si>
    <t>A80G</t>
  </si>
  <si>
    <t>ENSP00000380252</t>
  </si>
  <si>
    <t>PTPRT</t>
  </si>
  <si>
    <t>N121N</t>
  </si>
  <si>
    <t>C363T</t>
  </si>
  <si>
    <t>ENSP00000362294</t>
  </si>
  <si>
    <t>GAG</t>
  </si>
  <si>
    <t>PD30272ap</t>
  </si>
  <si>
    <t>T505T</t>
  </si>
  <si>
    <t>T1515G</t>
  </si>
  <si>
    <t>G1558R</t>
  </si>
  <si>
    <t>G4672A</t>
  </si>
  <si>
    <t>N463T</t>
  </si>
  <si>
    <t>A1388C</t>
  </si>
  <si>
    <t>D338Y</t>
  </si>
  <si>
    <t>G1012T</t>
  </si>
  <si>
    <t>T211P</t>
  </si>
  <si>
    <t>A631C</t>
  </si>
  <si>
    <t>PD30272aq</t>
  </si>
  <si>
    <t>R1304P</t>
  </si>
  <si>
    <t>G3911C</t>
  </si>
  <si>
    <t>G1459A</t>
  </si>
  <si>
    <t>G4376C</t>
  </si>
  <si>
    <t>G481C</t>
  </si>
  <si>
    <t>G1441T</t>
  </si>
  <si>
    <t>PD30272ar</t>
  </si>
  <si>
    <t>L560*</t>
  </si>
  <si>
    <t>T1679A</t>
  </si>
  <si>
    <t>R2597*</t>
  </si>
  <si>
    <t>C7789T</t>
  </si>
  <si>
    <t>Q1613*</t>
  </si>
  <si>
    <t>C4837T</t>
  </si>
  <si>
    <t>PD30272as</t>
  </si>
  <si>
    <t>Y282*</t>
  </si>
  <si>
    <t>C846A</t>
  </si>
  <si>
    <t>F590L</t>
  </si>
  <si>
    <t>C1770A</t>
  </si>
  <si>
    <t>CA</t>
  </si>
  <si>
    <t>S385F</t>
  </si>
  <si>
    <t>C1154T</t>
  </si>
  <si>
    <t>G212D</t>
  </si>
  <si>
    <t>G635A</t>
  </si>
  <si>
    <t>PD30272at</t>
  </si>
  <si>
    <t>Essential_Splice</t>
  </si>
  <si>
    <t>L969Q</t>
  </si>
  <si>
    <t>T2906A</t>
  </si>
  <si>
    <t>SALL1</t>
  </si>
  <si>
    <t>G160S</t>
  </si>
  <si>
    <t>G478A</t>
  </si>
  <si>
    <t>ENSP00000251020</t>
  </si>
  <si>
    <t>EGFR</t>
  </si>
  <si>
    <t>ENSP00000275493</t>
  </si>
  <si>
    <t>PD30272au</t>
  </si>
  <si>
    <t>E1305*</t>
  </si>
  <si>
    <t>G3913T</t>
  </si>
  <si>
    <t>PD30272av</t>
  </si>
  <si>
    <t>SPHKAP</t>
  </si>
  <si>
    <t>D213N</t>
  </si>
  <si>
    <t>G637A</t>
  </si>
  <si>
    <t>ENSP00000375909</t>
  </si>
  <si>
    <t>PD30272aw</t>
  </si>
  <si>
    <t>P512S</t>
  </si>
  <si>
    <t>C1534T</t>
  </si>
  <si>
    <t>G451G</t>
  </si>
  <si>
    <t>C1353T</t>
  </si>
  <si>
    <t>D703V</t>
  </si>
  <si>
    <t>A2108T</t>
  </si>
  <si>
    <t>TRIOBP</t>
  </si>
  <si>
    <t>T810N</t>
  </si>
  <si>
    <t>C2429A</t>
  </si>
  <si>
    <t>ENSP00000384312</t>
  </si>
  <si>
    <t>K3566*</t>
  </si>
  <si>
    <t>A10696T</t>
  </si>
  <si>
    <t>D1482V</t>
  </si>
  <si>
    <t>A4445T</t>
  </si>
  <si>
    <t>PD30272ax</t>
  </si>
  <si>
    <t>FLG2</t>
  </si>
  <si>
    <t>T1866S</t>
  </si>
  <si>
    <t>A5596T</t>
  </si>
  <si>
    <t>ENSP00000373370</t>
  </si>
  <si>
    <t>L467L</t>
  </si>
  <si>
    <t>C1401T</t>
  </si>
  <si>
    <t>FGFR1</t>
  </si>
  <si>
    <t>T388T</t>
  </si>
  <si>
    <t>C1164G</t>
  </si>
  <si>
    <t>ENSP00000393312</t>
  </si>
  <si>
    <t>PD30272ay</t>
  </si>
  <si>
    <t>AKT1</t>
  </si>
  <si>
    <t>H354H</t>
  </si>
  <si>
    <t>T1062C</t>
  </si>
  <si>
    <t>ENSP00000451828</t>
  </si>
  <si>
    <t>T265T</t>
  </si>
  <si>
    <t>C795T</t>
  </si>
  <si>
    <t>GGCTATGACGTGATAGAGCG</t>
  </si>
  <si>
    <t>F345C</t>
  </si>
  <si>
    <t>T1034G</t>
  </si>
  <si>
    <t>PD30272az</t>
  </si>
  <si>
    <t>P1594P</t>
  </si>
  <si>
    <t>T4782C</t>
  </si>
  <si>
    <t>TP53</t>
  </si>
  <si>
    <t>Q331Q</t>
  </si>
  <si>
    <t>G993A</t>
  </si>
  <si>
    <t>ENSP00000269305</t>
  </si>
  <si>
    <t>AAG</t>
  </si>
  <si>
    <t>CUL3</t>
  </si>
  <si>
    <t>S213F</t>
  </si>
  <si>
    <t>C638T</t>
  </si>
  <si>
    <t>ENSP00000264414</t>
  </si>
  <si>
    <t>T1379T</t>
  </si>
  <si>
    <t>A4137G</t>
  </si>
  <si>
    <t>PD30272b</t>
  </si>
  <si>
    <t>CREBBP</t>
  </si>
  <si>
    <t>V1371G</t>
  </si>
  <si>
    <t>T4112G</t>
  </si>
  <si>
    <t>ENSP00000262367</t>
  </si>
  <si>
    <t>H214R</t>
  </si>
  <si>
    <t>A641G</t>
  </si>
  <si>
    <t>PD30272bb</t>
  </si>
  <si>
    <t>A977V</t>
  </si>
  <si>
    <t>C2930T</t>
  </si>
  <si>
    <t>ADAMTS18</t>
  </si>
  <si>
    <t>S55R</t>
  </si>
  <si>
    <t>C165A</t>
  </si>
  <si>
    <t>ENSP00000282849</t>
  </si>
  <si>
    <t>ADAM29</t>
  </si>
  <si>
    <t>R724*</t>
  </si>
  <si>
    <t>C2170T</t>
  </si>
  <si>
    <t>ENSP00000384229</t>
  </si>
  <si>
    <t>V1519V</t>
  </si>
  <si>
    <t>A4557C</t>
  </si>
  <si>
    <t>BAI3</t>
  </si>
  <si>
    <t>C229C</t>
  </si>
  <si>
    <t>C687T</t>
  </si>
  <si>
    <t>ENSP00000359630</t>
  </si>
  <si>
    <t>A287A</t>
  </si>
  <si>
    <t>C861T</t>
  </si>
  <si>
    <t>KMT2C</t>
  </si>
  <si>
    <t>F3501F</t>
  </si>
  <si>
    <t>C10503T</t>
  </si>
  <si>
    <t>ENSP00000347325</t>
  </si>
  <si>
    <t>PD30272bc</t>
  </si>
  <si>
    <t>KEAP1</t>
  </si>
  <si>
    <t>Q163P</t>
  </si>
  <si>
    <t>A488C</t>
  </si>
  <si>
    <t>ENSP00000171111</t>
  </si>
  <si>
    <t>G1196*</t>
  </si>
  <si>
    <t>G3586T</t>
  </si>
  <si>
    <t>V2539E</t>
  </si>
  <si>
    <t>T7616A</t>
  </si>
  <si>
    <t>PD30272bd</t>
  </si>
  <si>
    <t>G450R</t>
  </si>
  <si>
    <t>G1348A</t>
  </si>
  <si>
    <t>A113S</t>
  </si>
  <si>
    <t>G337T</t>
  </si>
  <si>
    <t>K53I</t>
  </si>
  <si>
    <t>A158T</t>
  </si>
  <si>
    <t>N3662Y</t>
  </si>
  <si>
    <t>A10984T</t>
  </si>
  <si>
    <t>A2891V</t>
  </si>
  <si>
    <t>C8672T</t>
  </si>
  <si>
    <t>PD30272be</t>
  </si>
  <si>
    <t>G149E</t>
  </si>
  <si>
    <t>G446A</t>
  </si>
  <si>
    <t>P651P</t>
  </si>
  <si>
    <t>C1953T</t>
  </si>
  <si>
    <t>D2521D</t>
  </si>
  <si>
    <t>C7563T</t>
  </si>
  <si>
    <t>SETD2</t>
  </si>
  <si>
    <t>S881S</t>
  </si>
  <si>
    <t>A2643T</t>
  </si>
  <si>
    <t>ENSP00000386759</t>
  </si>
  <si>
    <t>I3045I</t>
  </si>
  <si>
    <t>C9135A</t>
  </si>
  <si>
    <t>A755A</t>
  </si>
  <si>
    <t>C2265A</t>
  </si>
  <si>
    <t>G484V</t>
  </si>
  <si>
    <t>G1451T</t>
  </si>
  <si>
    <t>PD30272bf</t>
  </si>
  <si>
    <t>GRIN2A</t>
  </si>
  <si>
    <t>A26V</t>
  </si>
  <si>
    <t>C77T</t>
  </si>
  <si>
    <t>ENSP00000379818</t>
  </si>
  <si>
    <t>C1458Y</t>
  </si>
  <si>
    <t>G4373A</t>
  </si>
  <si>
    <t>S3555C</t>
  </si>
  <si>
    <t>C10664G</t>
  </si>
  <si>
    <t>F3501V</t>
  </si>
  <si>
    <t>T10501G</t>
  </si>
  <si>
    <t>PD30272bg</t>
  </si>
  <si>
    <t>R1173L</t>
  </si>
  <si>
    <t>G3518T</t>
  </si>
  <si>
    <t>R175H</t>
  </si>
  <si>
    <t>G524A</t>
  </si>
  <si>
    <t>PIK3CA</t>
  </si>
  <si>
    <t>H1047R</t>
  </si>
  <si>
    <t>A3140G</t>
  </si>
  <si>
    <t>ENSP00000263967</t>
  </si>
  <si>
    <t>PD30272bi</t>
  </si>
  <si>
    <t>W1495*</t>
  </si>
  <si>
    <t>G4485A</t>
  </si>
  <si>
    <t>PD30272bj</t>
  </si>
  <si>
    <t>NOTCH4</t>
  </si>
  <si>
    <t>L1956L</t>
  </si>
  <si>
    <t>G5868A</t>
  </si>
  <si>
    <t>ENSP00000364163</t>
  </si>
  <si>
    <t>PD30272bk</t>
  </si>
  <si>
    <t>TG</t>
  </si>
  <si>
    <t>H304Y</t>
  </si>
  <si>
    <t>C910T</t>
  </si>
  <si>
    <t>R183C</t>
  </si>
  <si>
    <t>C547T</t>
  </si>
  <si>
    <t>PD30272bl</t>
  </si>
  <si>
    <t>CT</t>
  </si>
  <si>
    <t>P3036P</t>
  </si>
  <si>
    <t>C9108T</t>
  </si>
  <si>
    <t>D44D</t>
  </si>
  <si>
    <t>C132T</t>
  </si>
  <si>
    <t>AG</t>
  </si>
  <si>
    <t>PD30272bm</t>
  </si>
  <si>
    <t>Y1186*</t>
  </si>
  <si>
    <t>T3558G</t>
  </si>
  <si>
    <t>GCTGCATACTCAGCAAAT</t>
  </si>
  <si>
    <t>T2837S</t>
  </si>
  <si>
    <t>C8510G</t>
  </si>
  <si>
    <t>PD30272bn</t>
  </si>
  <si>
    <t>C1173Y</t>
  </si>
  <si>
    <t>G3518A</t>
  </si>
  <si>
    <t>A1248S</t>
  </si>
  <si>
    <t>G3742T</t>
  </si>
  <si>
    <t>P149P</t>
  </si>
  <si>
    <t>A447C</t>
  </si>
  <si>
    <t>AURKA</t>
  </si>
  <si>
    <t>ENSP00000360407</t>
  </si>
  <si>
    <t>AGA</t>
  </si>
  <si>
    <t>G172S</t>
  </si>
  <si>
    <t>G514A</t>
  </si>
  <si>
    <t>PD30272bo</t>
  </si>
  <si>
    <t>C1430Y</t>
  </si>
  <si>
    <t>G4289A</t>
  </si>
  <si>
    <t>C428S</t>
  </si>
  <si>
    <t>G1283C</t>
  </si>
  <si>
    <t>R4034S</t>
  </si>
  <si>
    <t>A12102C</t>
  </si>
  <si>
    <t>PD30272bp</t>
  </si>
  <si>
    <t>K4776M</t>
  </si>
  <si>
    <t>A14327T</t>
  </si>
  <si>
    <t>Y1450Y</t>
  </si>
  <si>
    <t>C4350T</t>
  </si>
  <si>
    <t>P14P</t>
  </si>
  <si>
    <t>G42T</t>
  </si>
  <si>
    <t>PD30272bq</t>
  </si>
  <si>
    <t>GG</t>
  </si>
  <si>
    <t>A1986D</t>
  </si>
  <si>
    <t>C5957A</t>
  </si>
  <si>
    <t>GT</t>
  </si>
  <si>
    <t>PREX2</t>
  </si>
  <si>
    <t>R1080R</t>
  </si>
  <si>
    <t>A3238C</t>
  </si>
  <si>
    <t>ENSP00000288368</t>
  </si>
  <si>
    <t>PD30272br</t>
  </si>
  <si>
    <t>C1087Y</t>
  </si>
  <si>
    <t>G3260A</t>
  </si>
  <si>
    <t>T915A</t>
  </si>
  <si>
    <t>A2743G</t>
  </si>
  <si>
    <t>T348T</t>
  </si>
  <si>
    <t>A1044T</t>
  </si>
  <si>
    <t>S2018G</t>
  </si>
  <si>
    <t>A6052G</t>
  </si>
  <si>
    <t>L487L</t>
  </si>
  <si>
    <t>G1461A</t>
  </si>
  <si>
    <t>D77V</t>
  </si>
  <si>
    <t>A230T</t>
  </si>
  <si>
    <t>PD30272bs</t>
  </si>
  <si>
    <t>V357M</t>
  </si>
  <si>
    <t>G1069A</t>
  </si>
  <si>
    <t>R751G</t>
  </si>
  <si>
    <t>A2251G</t>
  </si>
  <si>
    <t>D485N</t>
  </si>
  <si>
    <t>G1453A</t>
  </si>
  <si>
    <t>D984Y</t>
  </si>
  <si>
    <t>G2950T</t>
  </si>
  <si>
    <t>PD30272bt</t>
  </si>
  <si>
    <t>Q1150P</t>
  </si>
  <si>
    <t>A3449C</t>
  </si>
  <si>
    <t>PD30272bu</t>
  </si>
  <si>
    <t>G476R</t>
  </si>
  <si>
    <t>G1426A</t>
  </si>
  <si>
    <t>R862Q</t>
  </si>
  <si>
    <t>G2585A</t>
  </si>
  <si>
    <t>W4410*</t>
  </si>
  <si>
    <t>G13229A</t>
  </si>
  <si>
    <t>I1566V</t>
  </si>
  <si>
    <t>A4696G</t>
  </si>
  <si>
    <t>K545T</t>
  </si>
  <si>
    <t>A1634C</t>
  </si>
  <si>
    <t>PD30272bv</t>
  </si>
  <si>
    <t>EPHA2</t>
  </si>
  <si>
    <t>Q462*</t>
  </si>
  <si>
    <t>C1384T</t>
  </si>
  <si>
    <t>ENSP00000351209</t>
  </si>
  <si>
    <t>CR2</t>
  </si>
  <si>
    <t>K193N</t>
  </si>
  <si>
    <t>G579T</t>
  </si>
  <si>
    <t>ENSP00000356024</t>
  </si>
  <si>
    <t>SOX2</t>
  </si>
  <si>
    <t>R113W</t>
  </si>
  <si>
    <t>C337T</t>
  </si>
  <si>
    <t>ENSP00000439111</t>
  </si>
  <si>
    <t>I645V</t>
  </si>
  <si>
    <t>A1933G</t>
  </si>
  <si>
    <t>D2480Y</t>
  </si>
  <si>
    <t>G7438T</t>
  </si>
  <si>
    <t>E450*</t>
  </si>
  <si>
    <t>G1348T</t>
  </si>
  <si>
    <t>V199V</t>
  </si>
  <si>
    <t>C597A</t>
  </si>
  <si>
    <t>X</t>
  </si>
  <si>
    <t>RBM10</t>
  </si>
  <si>
    <t>R332H</t>
  </si>
  <si>
    <t>G995A</t>
  </si>
  <si>
    <t>ENSP00000366829</t>
  </si>
  <si>
    <t>PD30272bw</t>
  </si>
  <si>
    <t>E494*</t>
  </si>
  <si>
    <t>G1480T</t>
  </si>
  <si>
    <t>S1523F</t>
  </si>
  <si>
    <t>C4568T</t>
  </si>
  <si>
    <t>FBXW7</t>
  </si>
  <si>
    <t>S462Y</t>
  </si>
  <si>
    <t>C1385A</t>
  </si>
  <si>
    <t>ENSP00000281708</t>
  </si>
  <si>
    <t>G1867R</t>
  </si>
  <si>
    <t>G5599C</t>
  </si>
  <si>
    <t>T3809T</t>
  </si>
  <si>
    <t>G11427A</t>
  </si>
  <si>
    <t>PD30272bx</t>
  </si>
  <si>
    <t>P578A</t>
  </si>
  <si>
    <t>C1732G</t>
  </si>
  <si>
    <t>N242S</t>
  </si>
  <si>
    <t>A725G</t>
  </si>
  <si>
    <t>Q429*</t>
  </si>
  <si>
    <t>C1285T</t>
  </si>
  <si>
    <t>A375T</t>
  </si>
  <si>
    <t>G1123A</t>
  </si>
  <si>
    <t>PD30272by</t>
  </si>
  <si>
    <t>Y3877H</t>
  </si>
  <si>
    <t>T11629C</t>
  </si>
  <si>
    <t>CDH1</t>
  </si>
  <si>
    <t>I451T</t>
  </si>
  <si>
    <t>T1352C</t>
  </si>
  <si>
    <t>ENSP00000261769</t>
  </si>
  <si>
    <t>AGCGCCTCACAA</t>
  </si>
  <si>
    <t>C1405F</t>
  </si>
  <si>
    <t>G4214T</t>
  </si>
  <si>
    <t>R219C</t>
  </si>
  <si>
    <t>C655T</t>
  </si>
  <si>
    <t>P1395P</t>
  </si>
  <si>
    <t>C4185G</t>
  </si>
  <si>
    <t>PD30272bz</t>
  </si>
  <si>
    <t>N425S</t>
  </si>
  <si>
    <t>A1274G</t>
  </si>
  <si>
    <t>V2230F</t>
  </si>
  <si>
    <t>G6688T</t>
  </si>
  <si>
    <t>V478M</t>
  </si>
  <si>
    <t>G1432A</t>
  </si>
  <si>
    <t>R365C</t>
  </si>
  <si>
    <t>C1093T</t>
  </si>
  <si>
    <t>PD30272c</t>
  </si>
  <si>
    <t>CTCAGGGA</t>
  </si>
  <si>
    <t>ARID1A</t>
  </si>
  <si>
    <t>ENSP00000320485</t>
  </si>
  <si>
    <t>CCCCA</t>
  </si>
  <si>
    <t>S750C</t>
  </si>
  <si>
    <t>C2249G</t>
  </si>
  <si>
    <t>D202V</t>
  </si>
  <si>
    <t>A605T</t>
  </si>
  <si>
    <t>FGFR3</t>
  </si>
  <si>
    <t>K349M</t>
  </si>
  <si>
    <t>A1046T</t>
  </si>
  <si>
    <t>ENSP00000339824</t>
  </si>
  <si>
    <t>E252*</t>
  </si>
  <si>
    <t>G754T</t>
  </si>
  <si>
    <t>ACA</t>
  </si>
  <si>
    <t>V2007V</t>
  </si>
  <si>
    <t>G6021A</t>
  </si>
  <si>
    <t>PD30272cb</t>
  </si>
  <si>
    <t>CTGGGGGA</t>
  </si>
  <si>
    <t>GGGGG</t>
  </si>
  <si>
    <t>SMO</t>
  </si>
  <si>
    <t>ENSP00000249373</t>
  </si>
  <si>
    <t>W1768G</t>
  </si>
  <si>
    <t>T5302G</t>
  </si>
  <si>
    <t>PD30272cc</t>
  </si>
  <si>
    <t>G1113S</t>
  </si>
  <si>
    <t>G3337A</t>
  </si>
  <si>
    <t>Y379N</t>
  </si>
  <si>
    <t>T1135A</t>
  </si>
  <si>
    <t>N4365K</t>
  </si>
  <si>
    <t>C13095A</t>
  </si>
  <si>
    <t>I317T</t>
  </si>
  <si>
    <t>T950C</t>
  </si>
  <si>
    <t>M711R</t>
  </si>
  <si>
    <t>T2132G</t>
  </si>
  <si>
    <t>PD30272cd</t>
  </si>
  <si>
    <t>E3K</t>
  </si>
  <si>
    <t>G7A</t>
  </si>
  <si>
    <t>AKT2</t>
  </si>
  <si>
    <t>P42P</t>
  </si>
  <si>
    <t>C126T</t>
  </si>
  <si>
    <t>ENSP00000375892</t>
  </si>
  <si>
    <t>S2815L</t>
  </si>
  <si>
    <t>C8444T</t>
  </si>
  <si>
    <t>TP63</t>
  </si>
  <si>
    <t>ENSP00000264731</t>
  </si>
  <si>
    <t>I3903S</t>
  </si>
  <si>
    <t>T11708G</t>
  </si>
  <si>
    <t>PD30272ce</t>
  </si>
  <si>
    <t>V330F</t>
  </si>
  <si>
    <t>G988T</t>
  </si>
  <si>
    <t>E112*</t>
  </si>
  <si>
    <t>G334T</t>
  </si>
  <si>
    <t>R112H</t>
  </si>
  <si>
    <t>G335A</t>
  </si>
  <si>
    <t>R1824W</t>
  </si>
  <si>
    <t>C5470T</t>
  </si>
  <si>
    <t>PD30272cf</t>
  </si>
  <si>
    <t>A3318V</t>
  </si>
  <si>
    <t>C9953T</t>
  </si>
  <si>
    <t>V767V</t>
  </si>
  <si>
    <t>A2301T</t>
  </si>
  <si>
    <t>PD30272cg</t>
  </si>
  <si>
    <t>S2240C</t>
  </si>
  <si>
    <t>A6718T</t>
  </si>
  <si>
    <t>G98G</t>
  </si>
  <si>
    <t>G294T</t>
  </si>
  <si>
    <t>S777A</t>
  </si>
  <si>
    <t>T2329G</t>
  </si>
  <si>
    <t>RB1</t>
  </si>
  <si>
    <t>ENSP00000267163</t>
  </si>
  <si>
    <t>T1069T</t>
  </si>
  <si>
    <t>G3207A</t>
  </si>
  <si>
    <t>A304T</t>
  </si>
  <si>
    <t>G910A</t>
  </si>
  <si>
    <t>TCTACCTGGAGG</t>
  </si>
  <si>
    <t>CASP8</t>
  </si>
  <si>
    <t>P25R</t>
  </si>
  <si>
    <t>C74G</t>
  </si>
  <si>
    <t>ENSP00000351273</t>
  </si>
  <si>
    <t>R1155Q</t>
  </si>
  <si>
    <t>G3464A</t>
  </si>
  <si>
    <t>L73P</t>
  </si>
  <si>
    <t>T218C</t>
  </si>
  <si>
    <t>GGC</t>
  </si>
  <si>
    <t>TGT</t>
  </si>
  <si>
    <t>PD30272ch</t>
  </si>
  <si>
    <t>T2060T</t>
  </si>
  <si>
    <t>C6180G</t>
  </si>
  <si>
    <t>G1828V</t>
  </si>
  <si>
    <t>G5483T</t>
  </si>
  <si>
    <t>L311V</t>
  </si>
  <si>
    <t>C931G</t>
  </si>
  <si>
    <t>E3662D</t>
  </si>
  <si>
    <t>A10986T</t>
  </si>
  <si>
    <t>E450K</t>
  </si>
  <si>
    <t>Y581N</t>
  </si>
  <si>
    <t>T1741A</t>
  </si>
  <si>
    <t>PD30272ci</t>
  </si>
  <si>
    <t>C242Y</t>
  </si>
  <si>
    <t>G725A</t>
  </si>
  <si>
    <t>P2064L</t>
  </si>
  <si>
    <t>C6191T</t>
  </si>
  <si>
    <t>PD30272cj</t>
  </si>
  <si>
    <t>E69K</t>
  </si>
  <si>
    <t>G205A</t>
  </si>
  <si>
    <t>P104L</t>
  </si>
  <si>
    <t>C311T</t>
  </si>
  <si>
    <t>PD30272ck</t>
  </si>
  <si>
    <t>G1051G</t>
  </si>
  <si>
    <t>A3153G</t>
  </si>
  <si>
    <t>V2581V</t>
  </si>
  <si>
    <t>A7743T</t>
  </si>
  <si>
    <t>PPP1R3A</t>
  </si>
  <si>
    <t>L419L</t>
  </si>
  <si>
    <t>T1255C</t>
  </si>
  <si>
    <t>ENSP00000284601</t>
  </si>
  <si>
    <t>CCGTGAA</t>
  </si>
  <si>
    <t>PD30272cl</t>
  </si>
  <si>
    <t>E1726D</t>
  </si>
  <si>
    <t>G5178T</t>
  </si>
  <si>
    <t>N922I</t>
  </si>
  <si>
    <t>A2765T</t>
  </si>
  <si>
    <t>ATTTTT</t>
  </si>
  <si>
    <t>I1248I</t>
  </si>
  <si>
    <t>C3744T</t>
  </si>
  <si>
    <t>PD30272cm</t>
  </si>
  <si>
    <t>H179N</t>
  </si>
  <si>
    <t>C535A</t>
  </si>
  <si>
    <t>R1040K</t>
  </si>
  <si>
    <t>G3119A</t>
  </si>
  <si>
    <t>A4485V</t>
  </si>
  <si>
    <t>C13454T</t>
  </si>
  <si>
    <t>S367R</t>
  </si>
  <si>
    <t>C1101A</t>
  </si>
  <si>
    <t>D102G</t>
  </si>
  <si>
    <t>A305G</t>
  </si>
  <si>
    <t>PD30272cn</t>
  </si>
  <si>
    <t>FGFR2</t>
  </si>
  <si>
    <t>M218L</t>
  </si>
  <si>
    <t>A652T</t>
  </si>
  <si>
    <t>ENSP00000410294</t>
  </si>
  <si>
    <t>S2691S</t>
  </si>
  <si>
    <t>G8073A</t>
  </si>
  <si>
    <t>R132*</t>
  </si>
  <si>
    <t>C394T</t>
  </si>
  <si>
    <t>N610I</t>
  </si>
  <si>
    <t>A1829T</t>
  </si>
  <si>
    <t>PD30272co</t>
  </si>
  <si>
    <t>R215K</t>
  </si>
  <si>
    <t>G644A</t>
  </si>
  <si>
    <t>A916V</t>
  </si>
  <si>
    <t>C2747T</t>
  </si>
  <si>
    <t>A348T</t>
  </si>
  <si>
    <t>G1042A</t>
  </si>
  <si>
    <t>PD30272cp</t>
  </si>
  <si>
    <t>V178L</t>
  </si>
  <si>
    <t>G532C</t>
  </si>
  <si>
    <t>I1058F</t>
  </si>
  <si>
    <t>A3172T</t>
  </si>
  <si>
    <t>PD30272cq</t>
  </si>
  <si>
    <t>E4116G</t>
  </si>
  <si>
    <t>A12347G</t>
  </si>
  <si>
    <t>D642N</t>
  </si>
  <si>
    <t>G1924A</t>
  </si>
  <si>
    <t>L46L</t>
  </si>
  <si>
    <t>C136T</t>
  </si>
  <si>
    <t>PD30272cr</t>
  </si>
  <si>
    <t>S169T</t>
  </si>
  <si>
    <t>T505A</t>
  </si>
  <si>
    <t>R513T</t>
  </si>
  <si>
    <t>G1538C</t>
  </si>
  <si>
    <t>S3986L</t>
  </si>
  <si>
    <t>C11957T</t>
  </si>
  <si>
    <t>A4360A</t>
  </si>
  <si>
    <t>C13080T</t>
  </si>
  <si>
    <t>PD30272cs</t>
  </si>
  <si>
    <t>GATTGTCACAAGTTC</t>
  </si>
  <si>
    <t>IRF6</t>
  </si>
  <si>
    <t>N88S</t>
  </si>
  <si>
    <t>A263G</t>
  </si>
  <si>
    <t>ENSP00000355988</t>
  </si>
  <si>
    <t>K1661T</t>
  </si>
  <si>
    <t>A4982C</t>
  </si>
  <si>
    <t>T1495I</t>
  </si>
  <si>
    <t>C4484T</t>
  </si>
  <si>
    <t>P696S</t>
  </si>
  <si>
    <t>C2086T</t>
  </si>
  <si>
    <t>N2587Y</t>
  </si>
  <si>
    <t>A7759T</t>
  </si>
  <si>
    <t>PD30272ct</t>
  </si>
  <si>
    <t>C1490F</t>
  </si>
  <si>
    <t>G4469T</t>
  </si>
  <si>
    <t>PD30272cu</t>
  </si>
  <si>
    <t>S1938S</t>
  </si>
  <si>
    <t>C5814T</t>
  </si>
  <si>
    <t>L132L</t>
  </si>
  <si>
    <t>PD30272cv</t>
  </si>
  <si>
    <t>Q64K</t>
  </si>
  <si>
    <t>C190A</t>
  </si>
  <si>
    <t>E515*</t>
  </si>
  <si>
    <t>G1543T</t>
  </si>
  <si>
    <t>PD30272d</t>
  </si>
  <si>
    <t>T771S</t>
  </si>
  <si>
    <t>A2311T</t>
  </si>
  <si>
    <t>I280V</t>
  </si>
  <si>
    <t>A838G</t>
  </si>
  <si>
    <t>GTTT</t>
  </si>
  <si>
    <t>Q1574*</t>
  </si>
  <si>
    <t>C4720T</t>
  </si>
  <si>
    <t>I471N</t>
  </si>
  <si>
    <t>T1412A</t>
  </si>
  <si>
    <t>G406V</t>
  </si>
  <si>
    <t>G1217T</t>
  </si>
  <si>
    <t>L97R</t>
  </si>
  <si>
    <t>T290G</t>
  </si>
  <si>
    <t>PD30272e</t>
  </si>
  <si>
    <t>I1824V</t>
  </si>
  <si>
    <t>A5470G</t>
  </si>
  <si>
    <t>V812V</t>
  </si>
  <si>
    <t>G2436T</t>
  </si>
  <si>
    <t>K365K</t>
  </si>
  <si>
    <t>A1095G</t>
  </si>
  <si>
    <t>L738F</t>
  </si>
  <si>
    <t>G2214T</t>
  </si>
  <si>
    <t>Y646N</t>
  </si>
  <si>
    <t>T1936A</t>
  </si>
  <si>
    <t>E943*</t>
  </si>
  <si>
    <t>G2827T</t>
  </si>
  <si>
    <t>PD30272f</t>
  </si>
  <si>
    <t>PD30272g</t>
  </si>
  <si>
    <t>Y1289F</t>
  </si>
  <si>
    <t>A3866T</t>
  </si>
  <si>
    <t>R191*</t>
  </si>
  <si>
    <t>C571T</t>
  </si>
  <si>
    <t>PD30272h</t>
  </si>
  <si>
    <t>TGC</t>
  </si>
  <si>
    <t>PD30272i</t>
  </si>
  <si>
    <t>K793N</t>
  </si>
  <si>
    <t>G2379T</t>
  </si>
  <si>
    <t>P2821L</t>
  </si>
  <si>
    <t>C8462T</t>
  </si>
  <si>
    <t>G837D</t>
  </si>
  <si>
    <t>G2510A</t>
  </si>
  <si>
    <t>D814Y</t>
  </si>
  <si>
    <t>G2440T</t>
  </si>
  <si>
    <t>PD30272j</t>
  </si>
  <si>
    <t>SMAD4</t>
  </si>
  <si>
    <t>K51Q</t>
  </si>
  <si>
    <t>A151C</t>
  </si>
  <si>
    <t>ENSP00000381452</t>
  </si>
  <si>
    <t>R543G</t>
  </si>
  <si>
    <t>A1627G</t>
  </si>
  <si>
    <t>Y185*</t>
  </si>
  <si>
    <t>C555G</t>
  </si>
  <si>
    <t>PD30272k</t>
  </si>
  <si>
    <t>P380L</t>
  </si>
  <si>
    <t>C1139T</t>
  </si>
  <si>
    <t>PD30272l</t>
  </si>
  <si>
    <t>Y123Y</t>
  </si>
  <si>
    <t>C369T</t>
  </si>
  <si>
    <t>PD30272m</t>
  </si>
  <si>
    <t>P484A</t>
  </si>
  <si>
    <t>C1450G</t>
  </si>
  <si>
    <t>S3339R</t>
  </si>
  <si>
    <t>C10017A</t>
  </si>
  <si>
    <t>PD30272n</t>
  </si>
  <si>
    <t>R34G</t>
  </si>
  <si>
    <t>C100G</t>
  </si>
  <si>
    <t>T1548A</t>
  </si>
  <si>
    <t>A4642G</t>
  </si>
  <si>
    <t>PD30272o</t>
  </si>
  <si>
    <t>TACTCCAAGATC</t>
  </si>
  <si>
    <t>F367V</t>
  </si>
  <si>
    <t>T1099G</t>
  </si>
  <si>
    <t>P360S</t>
  </si>
  <si>
    <t>C1078T</t>
  </si>
  <si>
    <t>PD30272p</t>
  </si>
  <si>
    <t>L3384V</t>
  </si>
  <si>
    <t>C10150G</t>
  </si>
  <si>
    <t>D583N</t>
  </si>
  <si>
    <t>G1747A</t>
  </si>
  <si>
    <t>R148L</t>
  </si>
  <si>
    <t>G443T</t>
  </si>
  <si>
    <t>S990R</t>
  </si>
  <si>
    <t>A2968C</t>
  </si>
  <si>
    <t>PD30272q</t>
  </si>
  <si>
    <t>R273C</t>
  </si>
  <si>
    <t>C817T</t>
  </si>
  <si>
    <t>V2007M</t>
  </si>
  <si>
    <t>G6019A</t>
  </si>
  <si>
    <t>T4225A</t>
  </si>
  <si>
    <t>A12673G</t>
  </si>
  <si>
    <t>PD30272r</t>
  </si>
  <si>
    <t>Q1906*</t>
  </si>
  <si>
    <t>C5716T</t>
  </si>
  <si>
    <t>R69G</t>
  </si>
  <si>
    <t>A205G</t>
  </si>
  <si>
    <t>N314K</t>
  </si>
  <si>
    <t>T942A</t>
  </si>
  <si>
    <t>R1815R</t>
  </si>
  <si>
    <t>C5443A</t>
  </si>
  <si>
    <t>R643P</t>
  </si>
  <si>
    <t>G1928C</t>
  </si>
  <si>
    <t>N431I</t>
  </si>
  <si>
    <t>A1292T</t>
  </si>
  <si>
    <t>PD30272s</t>
  </si>
  <si>
    <t>A1891A</t>
  </si>
  <si>
    <t>C5673T</t>
  </si>
  <si>
    <t>T2820M</t>
  </si>
  <si>
    <t>C8459T</t>
  </si>
  <si>
    <t>C461W</t>
  </si>
  <si>
    <t>C1383G</t>
  </si>
  <si>
    <t>PD30272u</t>
  </si>
  <si>
    <t>CCND1</t>
  </si>
  <si>
    <t>T286A</t>
  </si>
  <si>
    <t>A856G</t>
  </si>
  <si>
    <t>ENSP00000227507</t>
  </si>
  <si>
    <t>C954Y</t>
  </si>
  <si>
    <t>G2861A</t>
  </si>
  <si>
    <t>PD30272v</t>
  </si>
  <si>
    <t>A4452G</t>
  </si>
  <si>
    <t>C13355G</t>
  </si>
  <si>
    <t>E46K</t>
  </si>
  <si>
    <t>G136A</t>
  </si>
  <si>
    <t>S418A</t>
  </si>
  <si>
    <t>T1252G</t>
  </si>
  <si>
    <t>D192D</t>
  </si>
  <si>
    <t>T576C</t>
  </si>
  <si>
    <t>PD30272w</t>
  </si>
  <si>
    <t>L1629V</t>
  </si>
  <si>
    <t>C4885G</t>
  </si>
  <si>
    <t>I563L</t>
  </si>
  <si>
    <t>A1687C</t>
  </si>
  <si>
    <t>S1912*</t>
  </si>
  <si>
    <t>C5735G</t>
  </si>
  <si>
    <t>PD30272x</t>
  </si>
  <si>
    <t>S686C</t>
  </si>
  <si>
    <t>C2057G</t>
  </si>
  <si>
    <t>T2063K</t>
  </si>
  <si>
    <t>C6188A</t>
  </si>
  <si>
    <t>Q1522*</t>
  </si>
  <si>
    <t>C4564T</t>
  </si>
  <si>
    <t>PD30272y</t>
  </si>
  <si>
    <t>AA</t>
  </si>
  <si>
    <t>D1773Y</t>
  </si>
  <si>
    <t>G5317T</t>
  </si>
  <si>
    <t>Q2448K</t>
  </si>
  <si>
    <t>C7342A</t>
  </si>
  <si>
    <t>Q3985*</t>
  </si>
  <si>
    <t>C11953T</t>
  </si>
  <si>
    <t>PD30272z</t>
  </si>
  <si>
    <t>H1675Q</t>
  </si>
  <si>
    <t>C5025G</t>
  </si>
  <si>
    <t>K537Q</t>
  </si>
  <si>
    <t>A1609C</t>
  </si>
  <si>
    <t>E1675K</t>
  </si>
  <si>
    <t>G5023A</t>
  </si>
  <si>
    <t>G419C</t>
  </si>
  <si>
    <t>G1255T</t>
  </si>
  <si>
    <t>PD30273ab</t>
  </si>
  <si>
    <t>P193L</t>
  </si>
  <si>
    <t>C578T</t>
  </si>
  <si>
    <t>R3719W</t>
  </si>
  <si>
    <t>A11155T</t>
  </si>
  <si>
    <t>P1922P</t>
  </si>
  <si>
    <t>C5766A</t>
  </si>
  <si>
    <t>G1411R</t>
  </si>
  <si>
    <t>G4231A</t>
  </si>
  <si>
    <t>Y220C</t>
  </si>
  <si>
    <t>A659G</t>
  </si>
  <si>
    <t>H179Q</t>
  </si>
  <si>
    <t>T537G</t>
  </si>
  <si>
    <t>G714G</t>
  </si>
  <si>
    <t>C2142T</t>
  </si>
  <si>
    <t>S1482F</t>
  </si>
  <si>
    <t>C4445T</t>
  </si>
  <si>
    <t>BRAF</t>
  </si>
  <si>
    <t>K88M</t>
  </si>
  <si>
    <t>A263T</t>
  </si>
  <si>
    <t>ENSP00000288602</t>
  </si>
  <si>
    <t>V2038E</t>
  </si>
  <si>
    <t>T6113A</t>
  </si>
  <si>
    <t>T1997M</t>
  </si>
  <si>
    <t>C5990T</t>
  </si>
  <si>
    <t>D1475Y</t>
  </si>
  <si>
    <t>G4423T</t>
  </si>
  <si>
    <t>E694*</t>
  </si>
  <si>
    <t>G2080T</t>
  </si>
  <si>
    <t>E667*</t>
  </si>
  <si>
    <t>G1999T</t>
  </si>
  <si>
    <t>C423Y</t>
  </si>
  <si>
    <t>G1268A</t>
  </si>
  <si>
    <t>PD30273ac</t>
  </si>
  <si>
    <t>N550S</t>
  </si>
  <si>
    <t>A1649G</t>
  </si>
  <si>
    <t>I4440V</t>
  </si>
  <si>
    <t>A13318G</t>
  </si>
  <si>
    <t>A2082T</t>
  </si>
  <si>
    <t>G6244A</t>
  </si>
  <si>
    <t>M1043V</t>
  </si>
  <si>
    <t>A3127G</t>
  </si>
  <si>
    <t>W735R</t>
  </si>
  <si>
    <t>T2203C</t>
  </si>
  <si>
    <t>E4106E</t>
  </si>
  <si>
    <t>A12318G</t>
  </si>
  <si>
    <t>R3042K</t>
  </si>
  <si>
    <t>G9125A</t>
  </si>
  <si>
    <t>V1285L</t>
  </si>
  <si>
    <t>G3853T</t>
  </si>
  <si>
    <t>L372P</t>
  </si>
  <si>
    <t>T1115C</t>
  </si>
  <si>
    <t>AGGAG</t>
  </si>
  <si>
    <t>PD30273ad</t>
  </si>
  <si>
    <t>TTGC</t>
  </si>
  <si>
    <t>N169S</t>
  </si>
  <si>
    <t>A506G</t>
  </si>
  <si>
    <t>K3544I</t>
  </si>
  <si>
    <t>A10631T</t>
  </si>
  <si>
    <t>Y659C</t>
  </si>
  <si>
    <t>A1976G</t>
  </si>
  <si>
    <t>R35H</t>
  </si>
  <si>
    <t>G104A</t>
  </si>
  <si>
    <t>CC</t>
  </si>
  <si>
    <t>E575K</t>
  </si>
  <si>
    <t>G1723A</t>
  </si>
  <si>
    <t>SCN11A</t>
  </si>
  <si>
    <t>M401L</t>
  </si>
  <si>
    <t>A1201T</t>
  </si>
  <si>
    <t>ENSP00000307599</t>
  </si>
  <si>
    <t>G3445R</t>
  </si>
  <si>
    <t>G10333A</t>
  </si>
  <si>
    <t>S148N</t>
  </si>
  <si>
    <t>G443A</t>
  </si>
  <si>
    <t>G427R</t>
  </si>
  <si>
    <t>G1279C</t>
  </si>
  <si>
    <t>PD30273ae</t>
  </si>
  <si>
    <t>C453Y</t>
  </si>
  <si>
    <t>G1358A</t>
  </si>
  <si>
    <t>R248W</t>
  </si>
  <si>
    <t>C742T</t>
  </si>
  <si>
    <t>H179R</t>
  </si>
  <si>
    <t>A536G</t>
  </si>
  <si>
    <t>V122M</t>
  </si>
  <si>
    <t>G364A</t>
  </si>
  <si>
    <t>T446A</t>
  </si>
  <si>
    <t>A1336G</t>
  </si>
  <si>
    <t>PD30273af</t>
  </si>
  <si>
    <t>L69L</t>
  </si>
  <si>
    <t>T205C</t>
  </si>
  <si>
    <t>P250S</t>
  </si>
  <si>
    <t>C748T</t>
  </si>
  <si>
    <t>G1451R</t>
  </si>
  <si>
    <t>G4351C</t>
  </si>
  <si>
    <t>I191M</t>
  </si>
  <si>
    <t>A573G</t>
  </si>
  <si>
    <t>E3936V</t>
  </si>
  <si>
    <t>A11807T</t>
  </si>
  <si>
    <t>PD30273ag</t>
  </si>
  <si>
    <t>R331W</t>
  </si>
  <si>
    <t>A991T</t>
  </si>
  <si>
    <t>W390G</t>
  </si>
  <si>
    <t>T1168G</t>
  </si>
  <si>
    <t>S241P</t>
  </si>
  <si>
    <t>T721C</t>
  </si>
  <si>
    <t>Y1985D</t>
  </si>
  <si>
    <t>T5953G</t>
  </si>
  <si>
    <t>N814I</t>
  </si>
  <si>
    <t>A2441T</t>
  </si>
  <si>
    <t>R709Q</t>
  </si>
  <si>
    <t>G2126A</t>
  </si>
  <si>
    <t>K171*</t>
  </si>
  <si>
    <t>A511T</t>
  </si>
  <si>
    <t>CCGCAGCCCACGAAGAACAGAAGCACAAAGGCGGCCG</t>
  </si>
  <si>
    <t>C1463S</t>
  </si>
  <si>
    <t>G4388C</t>
  </si>
  <si>
    <t>G1196V</t>
  </si>
  <si>
    <t>G3587T</t>
  </si>
  <si>
    <t>Y737*</t>
  </si>
  <si>
    <t>C2211A</t>
  </si>
  <si>
    <t>PD30273ah</t>
  </si>
  <si>
    <t>Y448C</t>
  </si>
  <si>
    <t>A1343G</t>
  </si>
  <si>
    <t>I2965V</t>
  </si>
  <si>
    <t>A8893G</t>
  </si>
  <si>
    <t>AGATGC</t>
  </si>
  <si>
    <t>I162S</t>
  </si>
  <si>
    <t>T485G</t>
  </si>
  <si>
    <t>I588S</t>
  </si>
  <si>
    <t>T1763G</t>
  </si>
  <si>
    <t>W4484S</t>
  </si>
  <si>
    <t>G13451C</t>
  </si>
  <si>
    <t>Q1400*</t>
  </si>
  <si>
    <t>C4198T</t>
  </si>
  <si>
    <t>GCTG</t>
  </si>
  <si>
    <t>G484D</t>
  </si>
  <si>
    <t>G1451A</t>
  </si>
  <si>
    <t>PD30273ai</t>
  </si>
  <si>
    <t>S1468F</t>
  </si>
  <si>
    <t>C4403T</t>
  </si>
  <si>
    <t>KRAS</t>
  </si>
  <si>
    <t>P178S</t>
  </si>
  <si>
    <t>C532T</t>
  </si>
  <si>
    <t>ENSP00000256078</t>
  </si>
  <si>
    <t>D476E</t>
  </si>
  <si>
    <t>C1428A</t>
  </si>
  <si>
    <t>L257V</t>
  </si>
  <si>
    <t>C769G</t>
  </si>
  <si>
    <t>G129C</t>
  </si>
  <si>
    <t>G385T</t>
  </si>
  <si>
    <t>N105K</t>
  </si>
  <si>
    <t>C315A</t>
  </si>
  <si>
    <t>PD30273aj</t>
  </si>
  <si>
    <t>Y399C</t>
  </si>
  <si>
    <t>A1196G</t>
  </si>
  <si>
    <t>I423F</t>
  </si>
  <si>
    <t>A1267T</t>
  </si>
  <si>
    <t>G3479S</t>
  </si>
  <si>
    <t>G10435A</t>
  </si>
  <si>
    <t>H1707Y</t>
  </si>
  <si>
    <t>C5119T</t>
  </si>
  <si>
    <t>P278R</t>
  </si>
  <si>
    <t>C833G</t>
  </si>
  <si>
    <t>P177L</t>
  </si>
  <si>
    <t>C530T</t>
  </si>
  <si>
    <t>D646Y</t>
  </si>
  <si>
    <t>G1936T</t>
  </si>
  <si>
    <t>Q438H</t>
  </si>
  <si>
    <t>G1314T</t>
  </si>
  <si>
    <t>L3798V</t>
  </si>
  <si>
    <t>C11392G</t>
  </si>
  <si>
    <t>E84D</t>
  </si>
  <si>
    <t>A252T</t>
  </si>
  <si>
    <t>W2034*</t>
  </si>
  <si>
    <t>G6101A</t>
  </si>
  <si>
    <t>TGCGTGAAA</t>
  </si>
  <si>
    <t>D469E</t>
  </si>
  <si>
    <t>C1407G</t>
  </si>
  <si>
    <t>PD30273ak</t>
  </si>
  <si>
    <t>P1114T</t>
  </si>
  <si>
    <t>C3340A</t>
  </si>
  <si>
    <t>N268K</t>
  </si>
  <si>
    <t>C804G</t>
  </si>
  <si>
    <t>D208E</t>
  </si>
  <si>
    <t>C624A</t>
  </si>
  <si>
    <t>Y2306C</t>
  </si>
  <si>
    <t>A6917G</t>
  </si>
  <si>
    <t>S2238S</t>
  </si>
  <si>
    <t>C6714T</t>
  </si>
  <si>
    <t>CAGTG</t>
  </si>
  <si>
    <t>C456Y</t>
  </si>
  <si>
    <t>G1367A</t>
  </si>
  <si>
    <t>PD30273al</t>
  </si>
  <si>
    <t>I806F</t>
  </si>
  <si>
    <t>A2416T</t>
  </si>
  <si>
    <t>I827V</t>
  </si>
  <si>
    <t>A2479G</t>
  </si>
  <si>
    <t>S215I</t>
  </si>
  <si>
    <t>G644T</t>
  </si>
  <si>
    <t>T155I</t>
  </si>
  <si>
    <t>C464T</t>
  </si>
  <si>
    <t>Q100*</t>
  </si>
  <si>
    <t>C298T</t>
  </si>
  <si>
    <t>N2798D</t>
  </si>
  <si>
    <t>A8392G</t>
  </si>
  <si>
    <t>D278N</t>
  </si>
  <si>
    <t>G832A</t>
  </si>
  <si>
    <t>D1956V</t>
  </si>
  <si>
    <t>A5867T</t>
  </si>
  <si>
    <t>S638S</t>
  </si>
  <si>
    <t>T1914G</t>
  </si>
  <si>
    <t>C461S</t>
  </si>
  <si>
    <t>G1382C</t>
  </si>
  <si>
    <t>PD30273am</t>
  </si>
  <si>
    <t>Y205C</t>
  </si>
  <si>
    <t>A614G</t>
  </si>
  <si>
    <t>E601*</t>
  </si>
  <si>
    <t>G1801T</t>
  </si>
  <si>
    <t>G472V</t>
  </si>
  <si>
    <t>G1415T</t>
  </si>
  <si>
    <t>C344Y</t>
  </si>
  <si>
    <t>G1031A</t>
  </si>
  <si>
    <t>PD30273an</t>
  </si>
  <si>
    <t>Q878*</t>
  </si>
  <si>
    <t>C2632T</t>
  </si>
  <si>
    <t>P1538L</t>
  </si>
  <si>
    <t>C4613T</t>
  </si>
  <si>
    <t>L357L</t>
  </si>
  <si>
    <t>G1071A</t>
  </si>
  <si>
    <t>Y1150C</t>
  </si>
  <si>
    <t>A3449G</t>
  </si>
  <si>
    <t>L2310L</t>
  </si>
  <si>
    <t>C6930G</t>
  </si>
  <si>
    <t>L537F</t>
  </si>
  <si>
    <t>G1611T</t>
  </si>
  <si>
    <t>C487F</t>
  </si>
  <si>
    <t>G1460T</t>
  </si>
  <si>
    <t>D414G</t>
  </si>
  <si>
    <t>A1241G</t>
  </si>
  <si>
    <t>PD30273ao</t>
  </si>
  <si>
    <t>CG</t>
  </si>
  <si>
    <t>Y1051C</t>
  </si>
  <si>
    <t>A3152G</t>
  </si>
  <si>
    <t>G289C</t>
  </si>
  <si>
    <t>G865T</t>
  </si>
  <si>
    <t>R546*</t>
  </si>
  <si>
    <t>C1636T</t>
  </si>
  <si>
    <t>I953T</t>
  </si>
  <si>
    <t>T2858C</t>
  </si>
  <si>
    <t>P1161P</t>
  </si>
  <si>
    <t>G3483A</t>
  </si>
  <si>
    <t>E1408*</t>
  </si>
  <si>
    <t>G4222T</t>
  </si>
  <si>
    <t>G114R</t>
  </si>
  <si>
    <t>G340A</t>
  </si>
  <si>
    <t>R56*</t>
  </si>
  <si>
    <t>C166T</t>
  </si>
  <si>
    <t>PD30273ap</t>
  </si>
  <si>
    <t>V617M</t>
  </si>
  <si>
    <t>G1849A</t>
  </si>
  <si>
    <t>GA</t>
  </si>
  <si>
    <t>G4257G</t>
  </si>
  <si>
    <t>C12771T</t>
  </si>
  <si>
    <t>PD30273aq</t>
  </si>
  <si>
    <t>R437W</t>
  </si>
  <si>
    <t>C1309T</t>
  </si>
  <si>
    <t>I61V</t>
  </si>
  <si>
    <t>A181G</t>
  </si>
  <si>
    <t>M318V</t>
  </si>
  <si>
    <t>A952G</t>
  </si>
  <si>
    <t>CAGCACCAC</t>
  </si>
  <si>
    <t>C554*</t>
  </si>
  <si>
    <t>C1662A</t>
  </si>
  <si>
    <t>A375E</t>
  </si>
  <si>
    <t>C1124A</t>
  </si>
  <si>
    <t>PD30273ar</t>
  </si>
  <si>
    <t>Q1927*</t>
  </si>
  <si>
    <t>C5779T</t>
  </si>
  <si>
    <t>TGTTTTTACATG</t>
  </si>
  <si>
    <t>S1436I</t>
  </si>
  <si>
    <t>G4307T</t>
  </si>
  <si>
    <t>T243T</t>
  </si>
  <si>
    <t>G729A</t>
  </si>
  <si>
    <t>Q49H</t>
  </si>
  <si>
    <t>G147T</t>
  </si>
  <si>
    <t>ATGTAGGAGGCCTCGAAGGGCAGGC</t>
  </si>
  <si>
    <t>PD30273as</t>
  </si>
  <si>
    <t>G329S</t>
  </si>
  <si>
    <t>G985A</t>
  </si>
  <si>
    <t>P848L</t>
  </si>
  <si>
    <t>C2543T</t>
  </si>
  <si>
    <t>Q3988*</t>
  </si>
  <si>
    <t>C11962T</t>
  </si>
  <si>
    <t>R248Q</t>
  </si>
  <si>
    <t>G743A</t>
  </si>
  <si>
    <t>K164M</t>
  </si>
  <si>
    <t>A491T</t>
  </si>
  <si>
    <t>A119V</t>
  </si>
  <si>
    <t>C356T</t>
  </si>
  <si>
    <t>L2504R</t>
  </si>
  <si>
    <t>T7511G</t>
  </si>
  <si>
    <t>L544L</t>
  </si>
  <si>
    <t>C1632A</t>
  </si>
  <si>
    <t>A2349V</t>
  </si>
  <si>
    <t>C7046T</t>
  </si>
  <si>
    <t>G1049R</t>
  </si>
  <si>
    <t>G3145C</t>
  </si>
  <si>
    <t>N137S</t>
  </si>
  <si>
    <t>A410G</t>
  </si>
  <si>
    <t>CGGGCA</t>
  </si>
  <si>
    <t>C438Y</t>
  </si>
  <si>
    <t>G1313A</t>
  </si>
  <si>
    <t>PD30273at</t>
  </si>
  <si>
    <t>S82S</t>
  </si>
  <si>
    <t>A246T</t>
  </si>
  <si>
    <t>I162N</t>
  </si>
  <si>
    <t>T485A</t>
  </si>
  <si>
    <t>S489C</t>
  </si>
  <si>
    <t>C1466G</t>
  </si>
  <si>
    <t>CACTGGCTGTCA</t>
  </si>
  <si>
    <t>G427C</t>
  </si>
  <si>
    <t>G1279T</t>
  </si>
  <si>
    <t>R353C</t>
  </si>
  <si>
    <t>C1057T</t>
  </si>
  <si>
    <t>PD30273au</t>
  </si>
  <si>
    <t>T1075T</t>
  </si>
  <si>
    <t>A3225G</t>
  </si>
  <si>
    <t>G374C</t>
  </si>
  <si>
    <t>I251F</t>
  </si>
  <si>
    <t>A751T</t>
  </si>
  <si>
    <t>L3299M</t>
  </si>
  <si>
    <t>C9895A</t>
  </si>
  <si>
    <t>E488V</t>
  </si>
  <si>
    <t>A1463T</t>
  </si>
  <si>
    <t>D77G</t>
  </si>
  <si>
    <t>A230G</t>
  </si>
  <si>
    <t>PD30273av</t>
  </si>
  <si>
    <t>K1495M</t>
  </si>
  <si>
    <t>A4484T</t>
  </si>
  <si>
    <t>D393V</t>
  </si>
  <si>
    <t>A1178T</t>
  </si>
  <si>
    <t>E339*</t>
  </si>
  <si>
    <t>G1015T</t>
  </si>
  <si>
    <t>V272L</t>
  </si>
  <si>
    <t>G814T</t>
  </si>
  <si>
    <t>Y1175H</t>
  </si>
  <si>
    <t>T3523C</t>
  </si>
  <si>
    <t>E450Q</t>
  </si>
  <si>
    <t>G1348C</t>
  </si>
  <si>
    <t>G394V</t>
  </si>
  <si>
    <t>G1181T</t>
  </si>
  <si>
    <t>S385Y</t>
  </si>
  <si>
    <t>C1154A</t>
  </si>
  <si>
    <t>Y162N</t>
  </si>
  <si>
    <t>T484A</t>
  </si>
  <si>
    <t>CATGTCCCGGCGTTCTT</t>
  </si>
  <si>
    <t>PD30273aw</t>
  </si>
  <si>
    <t>S703*</t>
  </si>
  <si>
    <t>C2108A</t>
  </si>
  <si>
    <t>P4944T</t>
  </si>
  <si>
    <t>C14830A</t>
  </si>
  <si>
    <t>K712I</t>
  </si>
  <si>
    <t>A2135T</t>
  </si>
  <si>
    <t>G4302V</t>
  </si>
  <si>
    <t>G12905T</t>
  </si>
  <si>
    <t>E1789*</t>
  </si>
  <si>
    <t>G5365T</t>
  </si>
  <si>
    <t>K1774*</t>
  </si>
  <si>
    <t>A5320T</t>
  </si>
  <si>
    <t>C476Y</t>
  </si>
  <si>
    <t>G1427A</t>
  </si>
  <si>
    <t>PD30273ax</t>
  </si>
  <si>
    <t>GTGTTGAAGCA</t>
  </si>
  <si>
    <t>S1992*</t>
  </si>
  <si>
    <t>C5975A</t>
  </si>
  <si>
    <t>CCCATGTA</t>
  </si>
  <si>
    <t>L245L</t>
  </si>
  <si>
    <t>G735A</t>
  </si>
  <si>
    <t>C874C</t>
  </si>
  <si>
    <t>C2622T</t>
  </si>
  <si>
    <t>AGTC</t>
  </si>
  <si>
    <t>Q1014P</t>
  </si>
  <si>
    <t>A3041C</t>
  </si>
  <si>
    <t>Y4092*</t>
  </si>
  <si>
    <t>C12276A</t>
  </si>
  <si>
    <t>A1954D</t>
  </si>
  <si>
    <t>C5861A</t>
  </si>
  <si>
    <t>Y537Y</t>
  </si>
  <si>
    <t>C1611T</t>
  </si>
  <si>
    <t>I4405T</t>
  </si>
  <si>
    <t>T13214C</t>
  </si>
  <si>
    <t>PD30273ay</t>
  </si>
  <si>
    <t>L1688*</t>
  </si>
  <si>
    <t>T5063A</t>
  </si>
  <si>
    <t>K1830*</t>
  </si>
  <si>
    <t>A5488T</t>
  </si>
  <si>
    <t>M660V</t>
  </si>
  <si>
    <t>A1978G</t>
  </si>
  <si>
    <t>AGAAGAGTGTT</t>
  </si>
  <si>
    <t>D425E</t>
  </si>
  <si>
    <t>C1275G</t>
  </si>
  <si>
    <t>GCTAGGAAAGAGG</t>
  </si>
  <si>
    <t>V216L</t>
  </si>
  <si>
    <t>G646T</t>
  </si>
  <si>
    <t>H193Y</t>
  </si>
  <si>
    <t>C577T</t>
  </si>
  <si>
    <t>T3385K</t>
  </si>
  <si>
    <t>C10154A</t>
  </si>
  <si>
    <t>F109F</t>
  </si>
  <si>
    <t>C327T</t>
  </si>
  <si>
    <t>N107I</t>
  </si>
  <si>
    <t>A320T</t>
  </si>
  <si>
    <t>W1062*</t>
  </si>
  <si>
    <t>G3186A</t>
  </si>
  <si>
    <t>PD30273az</t>
  </si>
  <si>
    <t>C668F</t>
  </si>
  <si>
    <t>G2003T</t>
  </si>
  <si>
    <t>A791T</t>
  </si>
  <si>
    <t>G2371A</t>
  </si>
  <si>
    <t>I486V</t>
  </si>
  <si>
    <t>A1456G</t>
  </si>
  <si>
    <t>KCNH5</t>
  </si>
  <si>
    <t>I207V</t>
  </si>
  <si>
    <t>A619G</t>
  </si>
  <si>
    <t>ENSP00000321427</t>
  </si>
  <si>
    <t>S215T</t>
  </si>
  <si>
    <t>G644C</t>
  </si>
  <si>
    <t>E172*</t>
  </si>
  <si>
    <t>G514T</t>
  </si>
  <si>
    <t>N1847S</t>
  </si>
  <si>
    <t>A5540G</t>
  </si>
  <si>
    <t>V1142L</t>
  </si>
  <si>
    <t>G3424T</t>
  </si>
  <si>
    <t>H4446N</t>
  </si>
  <si>
    <t>C13336A</t>
  </si>
  <si>
    <t>R4296*</t>
  </si>
  <si>
    <t>C12886T</t>
  </si>
  <si>
    <t>T875T</t>
  </si>
  <si>
    <t>C2625A</t>
  </si>
  <si>
    <t>P1964L</t>
  </si>
  <si>
    <t>C5891T</t>
  </si>
  <si>
    <t>Q1466*</t>
  </si>
  <si>
    <t>C4396T</t>
  </si>
  <si>
    <t>C1374F</t>
  </si>
  <si>
    <t>G4121T</t>
  </si>
  <si>
    <t>C370F</t>
  </si>
  <si>
    <t>G1109T</t>
  </si>
  <si>
    <t>F357S</t>
  </si>
  <si>
    <t>T1070C</t>
  </si>
  <si>
    <t>N104S</t>
  </si>
  <si>
    <t>A311G</t>
  </si>
  <si>
    <t>PD30273b</t>
  </si>
  <si>
    <t>A1829D</t>
  </si>
  <si>
    <t>C5486A</t>
  </si>
  <si>
    <t>Q2819Q</t>
  </si>
  <si>
    <t>G8457A</t>
  </si>
  <si>
    <t>L373F</t>
  </si>
  <si>
    <t>G1119T</t>
  </si>
  <si>
    <t>Q144*</t>
  </si>
  <si>
    <t>C430T</t>
  </si>
  <si>
    <t>S310G</t>
  </si>
  <si>
    <t>A928G</t>
  </si>
  <si>
    <t>V2000V</t>
  </si>
  <si>
    <t>C6000T</t>
  </si>
  <si>
    <t>R1064*</t>
  </si>
  <si>
    <t>A3190T</t>
  </si>
  <si>
    <t>TCAATGTGTAGTGATCCT</t>
  </si>
  <si>
    <t>P4561P</t>
  </si>
  <si>
    <t>C13683T</t>
  </si>
  <si>
    <t>CAGGAGCACAACTGCGGCATC</t>
  </si>
  <si>
    <t>N1269K</t>
  </si>
  <si>
    <t>C3807G</t>
  </si>
  <si>
    <t>D412Y</t>
  </si>
  <si>
    <t>G1234T</t>
  </si>
  <si>
    <t>PD30273bb</t>
  </si>
  <si>
    <t>T742M</t>
  </si>
  <si>
    <t>C2225T</t>
  </si>
  <si>
    <t>G457G</t>
  </si>
  <si>
    <t>A1371T</t>
  </si>
  <si>
    <t>G219R</t>
  </si>
  <si>
    <t>G655A</t>
  </si>
  <si>
    <t>R273G</t>
  </si>
  <si>
    <t>C817G</t>
  </si>
  <si>
    <t>G1586R</t>
  </si>
  <si>
    <t>G4756A</t>
  </si>
  <si>
    <t>I491V</t>
  </si>
  <si>
    <t>A1471G</t>
  </si>
  <si>
    <t>H425Y</t>
  </si>
  <si>
    <t>C1273T</t>
  </si>
  <si>
    <t>C321Y</t>
  </si>
  <si>
    <t>G962A</t>
  </si>
  <si>
    <t>GGG</t>
  </si>
  <si>
    <t>A184V</t>
  </si>
  <si>
    <t>C551T</t>
  </si>
  <si>
    <t>PD30273bc</t>
  </si>
  <si>
    <t>P153L</t>
  </si>
  <si>
    <t>C458T</t>
  </si>
  <si>
    <t>G245S</t>
  </si>
  <si>
    <t>G733A</t>
  </si>
  <si>
    <t>M1576L</t>
  </si>
  <si>
    <t>A4726T</t>
  </si>
  <si>
    <t>N608S</t>
  </si>
  <si>
    <t>A1823G</t>
  </si>
  <si>
    <t>T1996M</t>
  </si>
  <si>
    <t>C5987T</t>
  </si>
  <si>
    <t>D352Y</t>
  </si>
  <si>
    <t>G1054T</t>
  </si>
  <si>
    <t>W327C</t>
  </si>
  <si>
    <t>G981C</t>
  </si>
  <si>
    <t>G310E</t>
  </si>
  <si>
    <t>G929A</t>
  </si>
  <si>
    <t>PD30273bd</t>
  </si>
  <si>
    <t>I254F</t>
  </si>
  <si>
    <t>A760T</t>
  </si>
  <si>
    <t>N131S</t>
  </si>
  <si>
    <t>A392G</t>
  </si>
  <si>
    <t>C1253*</t>
  </si>
  <si>
    <t>C3759A</t>
  </si>
  <si>
    <t>2.51991512775109e-317</t>
  </si>
  <si>
    <t>S417*</t>
  </si>
  <si>
    <t>C1250A</t>
  </si>
  <si>
    <t>C292*</t>
  </si>
  <si>
    <t>T876A</t>
  </si>
  <si>
    <t>PD30273be</t>
  </si>
  <si>
    <t>D1628E</t>
  </si>
  <si>
    <t>C4884A</t>
  </si>
  <si>
    <t>TCAC</t>
  </si>
  <si>
    <t>C403Y</t>
  </si>
  <si>
    <t>G1208A</t>
  </si>
  <si>
    <t>D430G</t>
  </si>
  <si>
    <t>A1289G</t>
  </si>
  <si>
    <t>AAT</t>
  </si>
  <si>
    <t>V1469V</t>
  </si>
  <si>
    <t>C4407T</t>
  </si>
  <si>
    <t>G100G</t>
  </si>
  <si>
    <t>T300G</t>
  </si>
  <si>
    <t>Y258*</t>
  </si>
  <si>
    <t>T774A</t>
  </si>
  <si>
    <t>PD30273bf</t>
  </si>
  <si>
    <t>M918V</t>
  </si>
  <si>
    <t>A2752G</t>
  </si>
  <si>
    <t>M400K</t>
  </si>
  <si>
    <t>T1199A</t>
  </si>
  <si>
    <t>H1047Y</t>
  </si>
  <si>
    <t>C3139T</t>
  </si>
  <si>
    <t>Y3659*</t>
  </si>
  <si>
    <t>C10977G</t>
  </si>
  <si>
    <t>C1490W</t>
  </si>
  <si>
    <t>C4470G</t>
  </si>
  <si>
    <t>E981*</t>
  </si>
  <si>
    <t>G2941T</t>
  </si>
  <si>
    <t>K837N</t>
  </si>
  <si>
    <t>G2511T</t>
  </si>
  <si>
    <t>PD30273bg</t>
  </si>
  <si>
    <t>E1852*</t>
  </si>
  <si>
    <t>G5554T</t>
  </si>
  <si>
    <t>L592I</t>
  </si>
  <si>
    <t>T1774A</t>
  </si>
  <si>
    <t>Y1805C</t>
  </si>
  <si>
    <t>A5414G</t>
  </si>
  <si>
    <t>V3560F</t>
  </si>
  <si>
    <t>G10678T</t>
  </si>
  <si>
    <t>V272M</t>
  </si>
  <si>
    <t>G814A</t>
  </si>
  <si>
    <t>L252H</t>
  </si>
  <si>
    <t>T755A</t>
  </si>
  <si>
    <t>P177A</t>
  </si>
  <si>
    <t>C529G</t>
  </si>
  <si>
    <t>F4919V</t>
  </si>
  <si>
    <t>T14755G</t>
  </si>
  <si>
    <t>G1753R</t>
  </si>
  <si>
    <t>G5257A</t>
  </si>
  <si>
    <t>C387W</t>
  </si>
  <si>
    <t>C1161G</t>
  </si>
  <si>
    <t>PD30273bh</t>
  </si>
  <si>
    <t>E2098*</t>
  </si>
  <si>
    <t>G6292T</t>
  </si>
  <si>
    <t>Q1865*</t>
  </si>
  <si>
    <t>C5593T</t>
  </si>
  <si>
    <t>R1702*</t>
  </si>
  <si>
    <t>C5104T</t>
  </si>
  <si>
    <t>TT</t>
  </si>
  <si>
    <t>I2753S</t>
  </si>
  <si>
    <t>T8258G</t>
  </si>
  <si>
    <t>V222V</t>
  </si>
  <si>
    <t>C666T</t>
  </si>
  <si>
    <t>T2326I</t>
  </si>
  <si>
    <t>C6977T</t>
  </si>
  <si>
    <t>C376R</t>
  </si>
  <si>
    <t>T1126C</t>
  </si>
  <si>
    <t>C111S</t>
  </si>
  <si>
    <t>T331A</t>
  </si>
  <si>
    <t>PD30273bi</t>
  </si>
  <si>
    <t>K996N</t>
  </si>
  <si>
    <t>G2988T</t>
  </si>
  <si>
    <t>I295S</t>
  </si>
  <si>
    <t>T884G</t>
  </si>
  <si>
    <t>P592T</t>
  </si>
  <si>
    <t>C1774A</t>
  </si>
  <si>
    <t>G822E</t>
  </si>
  <si>
    <t>G2465A</t>
  </si>
  <si>
    <t>I247M</t>
  </si>
  <si>
    <t>C741G</t>
  </si>
  <si>
    <t>R306*</t>
  </si>
  <si>
    <t>C916T</t>
  </si>
  <si>
    <t>P268L</t>
  </si>
  <si>
    <t>C803T</t>
  </si>
  <si>
    <t>L1304L</t>
  </si>
  <si>
    <t>A3912G</t>
  </si>
  <si>
    <t>MET</t>
  </si>
  <si>
    <t>D100D</t>
  </si>
  <si>
    <t>C300T</t>
  </si>
  <si>
    <t>ENSP00000317272</t>
  </si>
  <si>
    <t>C1238*</t>
  </si>
  <si>
    <t>C3714A</t>
  </si>
  <si>
    <t>D337V</t>
  </si>
  <si>
    <t>A1010T</t>
  </si>
  <si>
    <t>A512D</t>
  </si>
  <si>
    <t>C1535A</t>
  </si>
  <si>
    <t>PD30273bj</t>
  </si>
  <si>
    <t>P199R</t>
  </si>
  <si>
    <t>C596G</t>
  </si>
  <si>
    <t>R1786G</t>
  </si>
  <si>
    <t>C5356G</t>
  </si>
  <si>
    <t>A472A</t>
  </si>
  <si>
    <t>T1416A</t>
  </si>
  <si>
    <t>A3119V</t>
  </si>
  <si>
    <t>C9356T</t>
  </si>
  <si>
    <t>W3810*</t>
  </si>
  <si>
    <t>G11429A</t>
  </si>
  <si>
    <t>Q1037*</t>
  </si>
  <si>
    <t>C3109T</t>
  </si>
  <si>
    <t>CACCAGTCC</t>
  </si>
  <si>
    <t>PD30273bk</t>
  </si>
  <si>
    <t>C1509F</t>
  </si>
  <si>
    <t>G4526T</t>
  </si>
  <si>
    <t>Q1392*</t>
  </si>
  <si>
    <t>C4174T</t>
  </si>
  <si>
    <t>G313S</t>
  </si>
  <si>
    <t>G937A</t>
  </si>
  <si>
    <t>R158H</t>
  </si>
  <si>
    <t>G473A</t>
  </si>
  <si>
    <t>R2179P</t>
  </si>
  <si>
    <t>G6536C</t>
  </si>
  <si>
    <t>C311*</t>
  </si>
  <si>
    <t>C933A</t>
  </si>
  <si>
    <t>T308I</t>
  </si>
  <si>
    <t>C923T</t>
  </si>
  <si>
    <t>A2643G</t>
  </si>
  <si>
    <t>T227I</t>
  </si>
  <si>
    <t>C680T</t>
  </si>
  <si>
    <t>R1535*</t>
  </si>
  <si>
    <t>C4603T</t>
  </si>
  <si>
    <t>PD30273bl</t>
  </si>
  <si>
    <t>C87Y</t>
  </si>
  <si>
    <t>G260A</t>
  </si>
  <si>
    <t>V424V</t>
  </si>
  <si>
    <t>A1272G</t>
  </si>
  <si>
    <t>R1984*</t>
  </si>
  <si>
    <t>C5950T</t>
  </si>
  <si>
    <t>PD30273bm</t>
  </si>
  <si>
    <t>N405I</t>
  </si>
  <si>
    <t>A1214T</t>
  </si>
  <si>
    <t>Q406H</t>
  </si>
  <si>
    <t>G1218T</t>
  </si>
  <si>
    <t>D1930Y</t>
  </si>
  <si>
    <t>G5788T</t>
  </si>
  <si>
    <t>GTAGGTGTTGGGGA</t>
  </si>
  <si>
    <t>Y813*</t>
  </si>
  <si>
    <t>C2439G</t>
  </si>
  <si>
    <t>F520F</t>
  </si>
  <si>
    <t>C1560T</t>
  </si>
  <si>
    <t>PD30273bn</t>
  </si>
  <si>
    <t>E1596*</t>
  </si>
  <si>
    <t>G4786T</t>
  </si>
  <si>
    <t>P2324A</t>
  </si>
  <si>
    <t>C6970G</t>
  </si>
  <si>
    <t>C756F</t>
  </si>
  <si>
    <t>G2267T</t>
  </si>
  <si>
    <t>I255F</t>
  </si>
  <si>
    <t>A763T</t>
  </si>
  <si>
    <t>W738R</t>
  </si>
  <si>
    <t>T2212A</t>
  </si>
  <si>
    <t>CGCCA</t>
  </si>
  <si>
    <t>PD30273bo</t>
  </si>
  <si>
    <t>L61V</t>
  </si>
  <si>
    <t>C181G</t>
  </si>
  <si>
    <t>Y1450D</t>
  </si>
  <si>
    <t>T4348G</t>
  </si>
  <si>
    <t>M246V</t>
  </si>
  <si>
    <t>A736G</t>
  </si>
  <si>
    <t>S166*</t>
  </si>
  <si>
    <t>C497G</t>
  </si>
  <si>
    <t>C758*</t>
  </si>
  <si>
    <t>C2274A</t>
  </si>
  <si>
    <t>GGGGGATGTCGCGCCC</t>
  </si>
  <si>
    <t>N718S</t>
  </si>
  <si>
    <t>A2153G</t>
  </si>
  <si>
    <t>PD30273bp</t>
  </si>
  <si>
    <t>F25L</t>
  </si>
  <si>
    <t>C75A</t>
  </si>
  <si>
    <t>A39A</t>
  </si>
  <si>
    <t>G117T</t>
  </si>
  <si>
    <t>H1631H</t>
  </si>
  <si>
    <t>C4893T</t>
  </si>
  <si>
    <t>P81S</t>
  </si>
  <si>
    <t>C241T</t>
  </si>
  <si>
    <t>S241F</t>
  </si>
  <si>
    <t>C722T</t>
  </si>
  <si>
    <t>T125M</t>
  </si>
  <si>
    <t>C374T</t>
  </si>
  <si>
    <t>I913L</t>
  </si>
  <si>
    <t>A2737T</t>
  </si>
  <si>
    <t>S92S</t>
  </si>
  <si>
    <t>T276G</t>
  </si>
  <si>
    <t>P3186A</t>
  </si>
  <si>
    <t>C9556G</t>
  </si>
  <si>
    <t>ACTTC</t>
  </si>
  <si>
    <t>Q1845*</t>
  </si>
  <si>
    <t>C5533T</t>
  </si>
  <si>
    <t>C1142G</t>
  </si>
  <si>
    <t>T3424G</t>
  </si>
  <si>
    <t>E758*</t>
  </si>
  <si>
    <t>G2272T</t>
  </si>
  <si>
    <t>C449Y</t>
  </si>
  <si>
    <t>G1346A</t>
  </si>
  <si>
    <t>C361W</t>
  </si>
  <si>
    <t>T1083G</t>
  </si>
  <si>
    <t>PD30273bq</t>
  </si>
  <si>
    <t>I2490V</t>
  </si>
  <si>
    <t>A7468G</t>
  </si>
  <si>
    <t>C1690*</t>
  </si>
  <si>
    <t>C5070A</t>
  </si>
  <si>
    <t>I639V</t>
  </si>
  <si>
    <t>A1915G</t>
  </si>
  <si>
    <t>E1333G</t>
  </si>
  <si>
    <t>A3998G</t>
  </si>
  <si>
    <t>V2771I</t>
  </si>
  <si>
    <t>G8311A</t>
  </si>
  <si>
    <t>P480T</t>
  </si>
  <si>
    <t>C1438A</t>
  </si>
  <si>
    <t>GTT</t>
  </si>
  <si>
    <t>A348D</t>
  </si>
  <si>
    <t>C1043A</t>
  </si>
  <si>
    <t>G310R</t>
  </si>
  <si>
    <t>G928A</t>
  </si>
  <si>
    <t>L99P</t>
  </si>
  <si>
    <t>T296C</t>
  </si>
  <si>
    <t>PD30273br</t>
  </si>
  <si>
    <t>Q1192*</t>
  </si>
  <si>
    <t>C3574T</t>
  </si>
  <si>
    <t>K1075*</t>
  </si>
  <si>
    <t>A3223T</t>
  </si>
  <si>
    <t>S1606S</t>
  </si>
  <si>
    <t>A4818T</t>
  </si>
  <si>
    <t>P797S</t>
  </si>
  <si>
    <t>C2389T</t>
  </si>
  <si>
    <t>N635S</t>
  </si>
  <si>
    <t>A1904G</t>
  </si>
  <si>
    <t>A2858A</t>
  </si>
  <si>
    <t>T8574A</t>
  </si>
  <si>
    <t>TCGA</t>
  </si>
  <si>
    <t>AGGT</t>
  </si>
  <si>
    <t>TGGC</t>
  </si>
  <si>
    <t>PD30273bs</t>
  </si>
  <si>
    <t>HRAS</t>
  </si>
  <si>
    <t>ENSP00000380723</t>
  </si>
  <si>
    <t>Y234C</t>
  </si>
  <si>
    <t>A701G</t>
  </si>
  <si>
    <t>A961P</t>
  </si>
  <si>
    <t>G2881C</t>
  </si>
  <si>
    <t>R90W</t>
  </si>
  <si>
    <t>A268T</t>
  </si>
  <si>
    <t>E3801*</t>
  </si>
  <si>
    <t>G11401T</t>
  </si>
  <si>
    <t>Y550*</t>
  </si>
  <si>
    <t>C1650A</t>
  </si>
  <si>
    <t>F474S</t>
  </si>
  <si>
    <t>T1421C</t>
  </si>
  <si>
    <t>H371N</t>
  </si>
  <si>
    <t>C1111A</t>
  </si>
  <si>
    <t>C312S</t>
  </si>
  <si>
    <t>T934A</t>
  </si>
  <si>
    <t>PD30273bt</t>
  </si>
  <si>
    <t>N917S</t>
  </si>
  <si>
    <t>A2750G</t>
  </si>
  <si>
    <t>I400V</t>
  </si>
  <si>
    <t>A1198G</t>
  </si>
  <si>
    <t>K1779M</t>
  </si>
  <si>
    <t>A5336T</t>
  </si>
  <si>
    <t>N718N</t>
  </si>
  <si>
    <t>C2154T</t>
  </si>
  <si>
    <t>I342V</t>
  </si>
  <si>
    <t>A1024G</t>
  </si>
  <si>
    <t>F404Y</t>
  </si>
  <si>
    <t>T1211A</t>
  </si>
  <si>
    <t>A465T</t>
  </si>
  <si>
    <t>G1393A</t>
  </si>
  <si>
    <t>C440F</t>
  </si>
  <si>
    <t>G1319T</t>
  </si>
  <si>
    <t>PD30273bu</t>
  </si>
  <si>
    <t>P1309S</t>
  </si>
  <si>
    <t>C3925T</t>
  </si>
  <si>
    <t>P724P</t>
  </si>
  <si>
    <t>C2172A</t>
  </si>
  <si>
    <t>Q1711*</t>
  </si>
  <si>
    <t>C5131T</t>
  </si>
  <si>
    <t>S424S</t>
  </si>
  <si>
    <t>G1272A</t>
  </si>
  <si>
    <t>R1107*</t>
  </si>
  <si>
    <t>C3319T</t>
  </si>
  <si>
    <t>E488K</t>
  </si>
  <si>
    <t>G1462A</t>
  </si>
  <si>
    <t>Y85C</t>
  </si>
  <si>
    <t>A254G</t>
  </si>
  <si>
    <t>PD30273bv</t>
  </si>
  <si>
    <t>GCCT</t>
  </si>
  <si>
    <t>E294*</t>
  </si>
  <si>
    <t>G880T</t>
  </si>
  <si>
    <t>C1234*</t>
  </si>
  <si>
    <t>T3702A</t>
  </si>
  <si>
    <t>I1873V</t>
  </si>
  <si>
    <t>A5617G</t>
  </si>
  <si>
    <t>N4232S</t>
  </si>
  <si>
    <t>A12695G</t>
  </si>
  <si>
    <t>R1937H</t>
  </si>
  <si>
    <t>G5810A</t>
  </si>
  <si>
    <t>C591S</t>
  </si>
  <si>
    <t>T1771A</t>
  </si>
  <si>
    <t>C409Y</t>
  </si>
  <si>
    <t>G1226A</t>
  </si>
  <si>
    <t>PD30273bw</t>
  </si>
  <si>
    <t>Q3311R</t>
  </si>
  <si>
    <t>A9932G</t>
  </si>
  <si>
    <t>S624S</t>
  </si>
  <si>
    <t>C1872T</t>
  </si>
  <si>
    <t>S2313C</t>
  </si>
  <si>
    <t>A6937T</t>
  </si>
  <si>
    <t>TCA</t>
  </si>
  <si>
    <t>L2065Q</t>
  </si>
  <si>
    <t>T6194A</t>
  </si>
  <si>
    <t>GGTCCA</t>
  </si>
  <si>
    <t>G21G</t>
  </si>
  <si>
    <t>C63T</t>
  </si>
  <si>
    <t>PD30273bx</t>
  </si>
  <si>
    <t>Y518*</t>
  </si>
  <si>
    <t>C1554G</t>
  </si>
  <si>
    <t>E175E</t>
  </si>
  <si>
    <t>G525A</t>
  </si>
  <si>
    <t>Y1581C</t>
  </si>
  <si>
    <t>A4742G</t>
  </si>
  <si>
    <t>A4826P</t>
  </si>
  <si>
    <t>G14476C</t>
  </si>
  <si>
    <t>P278L</t>
  </si>
  <si>
    <t>C833T</t>
  </si>
  <si>
    <t>F543V</t>
  </si>
  <si>
    <t>T1627G</t>
  </si>
  <si>
    <t>T465T</t>
  </si>
  <si>
    <t>C1395A</t>
  </si>
  <si>
    <t>G2051E</t>
  </si>
  <si>
    <t>G6152A</t>
  </si>
  <si>
    <t>E1148*</t>
  </si>
  <si>
    <t>G3442T</t>
  </si>
  <si>
    <t>PD30273by</t>
  </si>
  <si>
    <t>F129L</t>
  </si>
  <si>
    <t>C387G</t>
  </si>
  <si>
    <t>CTT</t>
  </si>
  <si>
    <t>R158G</t>
  </si>
  <si>
    <t>A472G</t>
  </si>
  <si>
    <t>A2691V</t>
  </si>
  <si>
    <t>C8072T</t>
  </si>
  <si>
    <t>G763G</t>
  </si>
  <si>
    <t>C2289T</t>
  </si>
  <si>
    <t>A489V</t>
  </si>
  <si>
    <t>C1466T</t>
  </si>
  <si>
    <t>Q439P</t>
  </si>
  <si>
    <t>A1316C</t>
  </si>
  <si>
    <t>PD30273bz</t>
  </si>
  <si>
    <t>F378L</t>
  </si>
  <si>
    <t>C1134A</t>
  </si>
  <si>
    <t>R280S</t>
  </si>
  <si>
    <t>A840T</t>
  </si>
  <si>
    <t>R267Q</t>
  </si>
  <si>
    <t>G800A</t>
  </si>
  <si>
    <t>K132M</t>
  </si>
  <si>
    <t>A395T</t>
  </si>
  <si>
    <t>T125T</t>
  </si>
  <si>
    <t>G375T</t>
  </si>
  <si>
    <t>A548S</t>
  </si>
  <si>
    <t>G1642T</t>
  </si>
  <si>
    <t>H893R</t>
  </si>
  <si>
    <t>A2678G</t>
  </si>
  <si>
    <t>M1004V</t>
  </si>
  <si>
    <t>A3010G</t>
  </si>
  <si>
    <t>E59D</t>
  </si>
  <si>
    <t>A177T</t>
  </si>
  <si>
    <t>C1397Y</t>
  </si>
  <si>
    <t>G4190A</t>
  </si>
  <si>
    <t>T466N</t>
  </si>
  <si>
    <t>C1397A</t>
  </si>
  <si>
    <t>R353H</t>
  </si>
  <si>
    <t>G1058A</t>
  </si>
  <si>
    <t>Y694C</t>
  </si>
  <si>
    <t>A2081G</t>
  </si>
  <si>
    <t>PD30273c</t>
  </si>
  <si>
    <t>R235*</t>
  </si>
  <si>
    <t>A703T</t>
  </si>
  <si>
    <t>R741*</t>
  </si>
  <si>
    <t>C2221T</t>
  </si>
  <si>
    <t>T922M</t>
  </si>
  <si>
    <t>C2765T</t>
  </si>
  <si>
    <t>T2314I</t>
  </si>
  <si>
    <t>C6941T</t>
  </si>
  <si>
    <t>D469Y</t>
  </si>
  <si>
    <t>G1405T</t>
  </si>
  <si>
    <t>PD30273cb</t>
  </si>
  <si>
    <t>D1521Y</t>
  </si>
  <si>
    <t>G4561T</t>
  </si>
  <si>
    <t>E224D</t>
  </si>
  <si>
    <t>G672T</t>
  </si>
  <si>
    <t>G672C</t>
  </si>
  <si>
    <t>H193L</t>
  </si>
  <si>
    <t>A578T</t>
  </si>
  <si>
    <t>L1858M</t>
  </si>
  <si>
    <t>C5572A</t>
  </si>
  <si>
    <t>G958A</t>
  </si>
  <si>
    <t>C1407A</t>
  </si>
  <si>
    <t>C467W</t>
  </si>
  <si>
    <t>C1401G</t>
  </si>
  <si>
    <t>PD30273cc</t>
  </si>
  <si>
    <t>ATG</t>
  </si>
  <si>
    <t>V1093M</t>
  </si>
  <si>
    <t>G3277A</t>
  </si>
  <si>
    <t>W53*</t>
  </si>
  <si>
    <t>G159A</t>
  </si>
  <si>
    <t>G651R</t>
  </si>
  <si>
    <t>G1951A</t>
  </si>
  <si>
    <t>S1780R</t>
  </si>
  <si>
    <t>C5340A</t>
  </si>
  <si>
    <t>W606C</t>
  </si>
  <si>
    <t>G1818T</t>
  </si>
  <si>
    <t>P391A</t>
  </si>
  <si>
    <t>C1171G</t>
  </si>
  <si>
    <t>PD30273cd</t>
  </si>
  <si>
    <t>G1030*</t>
  </si>
  <si>
    <t>G3088T</t>
  </si>
  <si>
    <t>G669*</t>
  </si>
  <si>
    <t>G2005T</t>
  </si>
  <si>
    <t>E472*</t>
  </si>
  <si>
    <t>G1414T</t>
  </si>
  <si>
    <t>I1307I</t>
  </si>
  <si>
    <t>C3921T</t>
  </si>
  <si>
    <t>K627*</t>
  </si>
  <si>
    <t>A1879T</t>
  </si>
  <si>
    <t>D3088Y</t>
  </si>
  <si>
    <t>G9262T</t>
  </si>
  <si>
    <t>S990N</t>
  </si>
  <si>
    <t>G2969A</t>
  </si>
  <si>
    <t>PD30273ce</t>
  </si>
  <si>
    <t>AATGGATGGCACATATGGCCC</t>
  </si>
  <si>
    <t>G304G</t>
  </si>
  <si>
    <t>A912G</t>
  </si>
  <si>
    <t>C478F</t>
  </si>
  <si>
    <t>G1433T</t>
  </si>
  <si>
    <t>N2114S</t>
  </si>
  <si>
    <t>A6341G</t>
  </si>
  <si>
    <t>V2740F</t>
  </si>
  <si>
    <t>G8218T</t>
  </si>
  <si>
    <t>A502G</t>
  </si>
  <si>
    <t>C1505G</t>
  </si>
  <si>
    <t>W1813*</t>
  </si>
  <si>
    <t>G5439A</t>
  </si>
  <si>
    <t>PD30273cf</t>
  </si>
  <si>
    <t>I645F</t>
  </si>
  <si>
    <t>A1933T</t>
  </si>
  <si>
    <t>C593F</t>
  </si>
  <si>
    <t>G1778T</t>
  </si>
  <si>
    <t>Y709*</t>
  </si>
  <si>
    <t>T2127A</t>
  </si>
  <si>
    <t>K896R</t>
  </si>
  <si>
    <t>A2687G</t>
  </si>
  <si>
    <t>H193R</t>
  </si>
  <si>
    <t>A578G</t>
  </si>
  <si>
    <t>Y1021H</t>
  </si>
  <si>
    <t>T3061C</t>
  </si>
  <si>
    <t>E255E</t>
  </si>
  <si>
    <t>G765A</t>
  </si>
  <si>
    <t>Y827*</t>
  </si>
  <si>
    <t>T2481G</t>
  </si>
  <si>
    <t>C2062F</t>
  </si>
  <si>
    <t>G6185T</t>
  </si>
  <si>
    <t>L102L</t>
  </si>
  <si>
    <t>G306A</t>
  </si>
  <si>
    <t>Q1076*</t>
  </si>
  <si>
    <t>C3226T</t>
  </si>
  <si>
    <t>PD30273cg</t>
  </si>
  <si>
    <t>E855*</t>
  </si>
  <si>
    <t>G2563T</t>
  </si>
  <si>
    <t>I162F</t>
  </si>
  <si>
    <t>A484T</t>
  </si>
  <si>
    <t>Y134C</t>
  </si>
  <si>
    <t>A401G</t>
  </si>
  <si>
    <t>T3742P</t>
  </si>
  <si>
    <t>A11224C</t>
  </si>
  <si>
    <t>C398Y</t>
  </si>
  <si>
    <t>G1193A</t>
  </si>
  <si>
    <t>P391S</t>
  </si>
  <si>
    <t>C1171T</t>
  </si>
  <si>
    <t>C361Y</t>
  </si>
  <si>
    <t>G1082A</t>
  </si>
  <si>
    <t>G115D</t>
  </si>
  <si>
    <t>G344A</t>
  </si>
  <si>
    <t>PD30273ch</t>
  </si>
  <si>
    <t>L466V</t>
  </si>
  <si>
    <t>C1396G</t>
  </si>
  <si>
    <t>D2219G</t>
  </si>
  <si>
    <t>A6656G</t>
  </si>
  <si>
    <t>T562T</t>
  </si>
  <si>
    <t>A1686G</t>
  </si>
  <si>
    <t>N816K</t>
  </si>
  <si>
    <t>C2448G</t>
  </si>
  <si>
    <t>CACG</t>
  </si>
  <si>
    <t>E1456*</t>
  </si>
  <si>
    <t>G4366T</t>
  </si>
  <si>
    <t>G394D</t>
  </si>
  <si>
    <t>G1181A</t>
  </si>
  <si>
    <t>G981T</t>
  </si>
  <si>
    <t>PD30273ci</t>
  </si>
  <si>
    <t>S2191R</t>
  </si>
  <si>
    <t>T6573G</t>
  </si>
  <si>
    <t>Y131C</t>
  </si>
  <si>
    <t>R363*</t>
  </si>
  <si>
    <t>C1087T</t>
  </si>
  <si>
    <t>V3563V</t>
  </si>
  <si>
    <t>A10689T</t>
  </si>
  <si>
    <t>TGCCATCATGCA</t>
  </si>
  <si>
    <t>C1561Y</t>
  </si>
  <si>
    <t>G4682A</t>
  </si>
  <si>
    <t>C467Y</t>
  </si>
  <si>
    <t>G1400A</t>
  </si>
  <si>
    <t>N390S</t>
  </si>
  <si>
    <t>A1169G</t>
  </si>
  <si>
    <t>PD30273cj</t>
  </si>
  <si>
    <t>K194Q</t>
  </si>
  <si>
    <t>A580C</t>
  </si>
  <si>
    <t>N128K</t>
  </si>
  <si>
    <t>C384A</t>
  </si>
  <si>
    <t>P610P</t>
  </si>
  <si>
    <t>A1830T</t>
  </si>
  <si>
    <t>R168C</t>
  </si>
  <si>
    <t>C502T</t>
  </si>
  <si>
    <t>S467T</t>
  </si>
  <si>
    <t>T1399A</t>
  </si>
  <si>
    <t>GCAGGCAGTT</t>
  </si>
  <si>
    <t>V176V</t>
  </si>
  <si>
    <t>C528T</t>
  </si>
  <si>
    <t>PD30273ck</t>
  </si>
  <si>
    <t>R282Q</t>
  </si>
  <si>
    <t>G845A</t>
  </si>
  <si>
    <t>N1528K</t>
  </si>
  <si>
    <t>C4584A</t>
  </si>
  <si>
    <t>A17G</t>
  </si>
  <si>
    <t>C50G</t>
  </si>
  <si>
    <t>Q3636*</t>
  </si>
  <si>
    <t>C10906T</t>
  </si>
  <si>
    <t>A2620E</t>
  </si>
  <si>
    <t>C7859A</t>
  </si>
  <si>
    <t>L3425M</t>
  </si>
  <si>
    <t>T10273A</t>
  </si>
  <si>
    <t>Q2102*</t>
  </si>
  <si>
    <t>C6304T</t>
  </si>
  <si>
    <t>K1782*</t>
  </si>
  <si>
    <t>A5344T</t>
  </si>
  <si>
    <t>C387S</t>
  </si>
  <si>
    <t>T1159A</t>
  </si>
  <si>
    <t>PD30273cl</t>
  </si>
  <si>
    <t>S688Y</t>
  </si>
  <si>
    <t>C2063A</t>
  </si>
  <si>
    <t>A348V</t>
  </si>
  <si>
    <t>C1043T</t>
  </si>
  <si>
    <t>T2959T</t>
  </si>
  <si>
    <t>T8877G</t>
  </si>
  <si>
    <t>A1167V</t>
  </si>
  <si>
    <t>C3500T</t>
  </si>
  <si>
    <t>G3495A</t>
  </si>
  <si>
    <t>G10484C</t>
  </si>
  <si>
    <t>V1627A</t>
  </si>
  <si>
    <t>T4880C</t>
  </si>
  <si>
    <t>C509Y</t>
  </si>
  <si>
    <t>G1526A</t>
  </si>
  <si>
    <t>I208M</t>
  </si>
  <si>
    <t>T624G</t>
  </si>
  <si>
    <t>G472W</t>
  </si>
  <si>
    <t>GGTGCAGATGGCCTTGCCATT</t>
  </si>
  <si>
    <t>PD30273cm</t>
  </si>
  <si>
    <t>CCCCTCCGCGGC</t>
  </si>
  <si>
    <t>Y2031Y</t>
  </si>
  <si>
    <t>T6093C</t>
  </si>
  <si>
    <t>K509N</t>
  </si>
  <si>
    <t>A1527T</t>
  </si>
  <si>
    <t>Y1456C</t>
  </si>
  <si>
    <t>A4367G</t>
  </si>
  <si>
    <t>C3780S</t>
  </si>
  <si>
    <t>T11338A</t>
  </si>
  <si>
    <t>L2898L</t>
  </si>
  <si>
    <t>A8694G</t>
  </si>
  <si>
    <t>CCGTCCTGACAGGTGC</t>
  </si>
  <si>
    <t>G406D</t>
  </si>
  <si>
    <t>G1217A</t>
  </si>
  <si>
    <t>PD30273cn</t>
  </si>
  <si>
    <t>G747G</t>
  </si>
  <si>
    <t>C2241A</t>
  </si>
  <si>
    <t>F1147F</t>
  </si>
  <si>
    <t>C3441T</t>
  </si>
  <si>
    <t>L1947P</t>
  </si>
  <si>
    <t>T5840C</t>
  </si>
  <si>
    <t>PD30273co</t>
  </si>
  <si>
    <t>E155*</t>
  </si>
  <si>
    <t>G463T</t>
  </si>
  <si>
    <t>L449V</t>
  </si>
  <si>
    <t>C1345G</t>
  </si>
  <si>
    <t>I565V</t>
  </si>
  <si>
    <t>A1693G</t>
  </si>
  <si>
    <t>R273H</t>
  </si>
  <si>
    <t>G818A</t>
  </si>
  <si>
    <t>N100S</t>
  </si>
  <si>
    <t>A299G</t>
  </si>
  <si>
    <t>F145S</t>
  </si>
  <si>
    <t>T434C</t>
  </si>
  <si>
    <t>PD30273cp</t>
  </si>
  <si>
    <t>E1833E</t>
  </si>
  <si>
    <t>A5499G</t>
  </si>
  <si>
    <t>T430T</t>
  </si>
  <si>
    <t>G1290C</t>
  </si>
  <si>
    <t>I1437F</t>
  </si>
  <si>
    <t>A4309T</t>
  </si>
  <si>
    <t>F812F</t>
  </si>
  <si>
    <t>C2436T</t>
  </si>
  <si>
    <t>M2118I</t>
  </si>
  <si>
    <t>G6354A</t>
  </si>
  <si>
    <t>C788*</t>
  </si>
  <si>
    <t>C2364A</t>
  </si>
  <si>
    <t>W745*</t>
  </si>
  <si>
    <t>G2234A</t>
  </si>
  <si>
    <t>PD30273cq</t>
  </si>
  <si>
    <t>M218V</t>
  </si>
  <si>
    <t>A652G</t>
  </si>
  <si>
    <t>I195F</t>
  </si>
  <si>
    <t>A583T</t>
  </si>
  <si>
    <t>CDKN2A</t>
  </si>
  <si>
    <t>G37R</t>
  </si>
  <si>
    <t>G109A</t>
  </si>
  <si>
    <t>ENSP00000355153</t>
  </si>
  <si>
    <t>GGAGCACAACTGC</t>
  </si>
  <si>
    <t>CTGGCTGCAGG</t>
  </si>
  <si>
    <t>C312F</t>
  </si>
  <si>
    <t>G935T</t>
  </si>
  <si>
    <t>PD30273cr</t>
  </si>
  <si>
    <t>R1953C</t>
  </si>
  <si>
    <t>C5857T</t>
  </si>
  <si>
    <t>M1633V</t>
  </si>
  <si>
    <t>A4897G</t>
  </si>
  <si>
    <t>A1783A</t>
  </si>
  <si>
    <t>C5349T</t>
  </si>
  <si>
    <t>H1339R</t>
  </si>
  <si>
    <t>A4016G</t>
  </si>
  <si>
    <t>E1826*</t>
  </si>
  <si>
    <t>G5476T</t>
  </si>
  <si>
    <t>C1142F</t>
  </si>
  <si>
    <t>G3425T</t>
  </si>
  <si>
    <t>GTAGG</t>
  </si>
  <si>
    <t>PD30273cs</t>
  </si>
  <si>
    <t>P12P</t>
  </si>
  <si>
    <t>C36T</t>
  </si>
  <si>
    <t>R1483P</t>
  </si>
  <si>
    <t>G4448C</t>
  </si>
  <si>
    <t>P555Q</t>
  </si>
  <si>
    <t>C1664A</t>
  </si>
  <si>
    <t>L705P</t>
  </si>
  <si>
    <t>T2114C</t>
  </si>
  <si>
    <t>T213I</t>
  </si>
  <si>
    <t>P1097H</t>
  </si>
  <si>
    <t>C3290A</t>
  </si>
  <si>
    <t>D352G</t>
  </si>
  <si>
    <t>A1055G</t>
  </si>
  <si>
    <t>R190C</t>
  </si>
  <si>
    <t>C568T</t>
  </si>
  <si>
    <t>PD30273ct</t>
  </si>
  <si>
    <t>Q1327*</t>
  </si>
  <si>
    <t>C3979T</t>
  </si>
  <si>
    <t>D590D</t>
  </si>
  <si>
    <t>C1770T</t>
  </si>
  <si>
    <t>K350E</t>
  </si>
  <si>
    <t>A1048G</t>
  </si>
  <si>
    <t>P1359L</t>
  </si>
  <si>
    <t>C4076T</t>
  </si>
  <si>
    <t>I750V</t>
  </si>
  <si>
    <t>A2248G</t>
  </si>
  <si>
    <t>L202L</t>
  </si>
  <si>
    <t>G606A</t>
  </si>
  <si>
    <t>H179L</t>
  </si>
  <si>
    <t>A536T</t>
  </si>
  <si>
    <t>V322V</t>
  </si>
  <si>
    <t>G966T</t>
  </si>
  <si>
    <t>P1031R</t>
  </si>
  <si>
    <t>C3092G</t>
  </si>
  <si>
    <t>G8G</t>
  </si>
  <si>
    <t>G24A</t>
  </si>
  <si>
    <t>S1665C</t>
  </si>
  <si>
    <t>C4994G</t>
  </si>
  <si>
    <t>C449R</t>
  </si>
  <si>
    <t>T1345C</t>
  </si>
  <si>
    <t>PD30273cu</t>
  </si>
  <si>
    <t>I94V</t>
  </si>
  <si>
    <t>A280G</t>
  </si>
  <si>
    <t>G4C</t>
  </si>
  <si>
    <t>G10T</t>
  </si>
  <si>
    <t>TA</t>
  </si>
  <si>
    <t>I3862T</t>
  </si>
  <si>
    <t>T11585C</t>
  </si>
  <si>
    <t>C1122F</t>
  </si>
  <si>
    <t>G3365T</t>
  </si>
  <si>
    <t>GGGTCGTGGTAGCCCTC</t>
  </si>
  <si>
    <t>C387R</t>
  </si>
  <si>
    <t>T1159C</t>
  </si>
  <si>
    <t>PD30273d</t>
  </si>
  <si>
    <t>G1944V</t>
  </si>
  <si>
    <t>G5831T</t>
  </si>
  <si>
    <t>N1723S</t>
  </si>
  <si>
    <t>A5168G</t>
  </si>
  <si>
    <t>C1126Y</t>
  </si>
  <si>
    <t>G3377A</t>
  </si>
  <si>
    <t>E273*</t>
  </si>
  <si>
    <t>G817T</t>
  </si>
  <si>
    <t>Q620R</t>
  </si>
  <si>
    <t>A1859G</t>
  </si>
  <si>
    <t>N867S</t>
  </si>
  <si>
    <t>A2600G</t>
  </si>
  <si>
    <t>Stop_loss</t>
  </si>
  <si>
    <t>*2322R</t>
  </si>
  <si>
    <t>T6964C</t>
  </si>
  <si>
    <t>G121E</t>
  </si>
  <si>
    <t>G362A</t>
  </si>
  <si>
    <t>K4424N</t>
  </si>
  <si>
    <t>G13272T</t>
  </si>
  <si>
    <t>PD30273e</t>
  </si>
  <si>
    <t>E798*</t>
  </si>
  <si>
    <t>G2392T</t>
  </si>
  <si>
    <t>C238Y</t>
  </si>
  <si>
    <t>G713A</t>
  </si>
  <si>
    <t>D1788N</t>
  </si>
  <si>
    <t>G5362A</t>
  </si>
  <si>
    <t>F228L</t>
  </si>
  <si>
    <t>T684A</t>
  </si>
  <si>
    <t>D1008D</t>
  </si>
  <si>
    <t>C3024T</t>
  </si>
  <si>
    <t>W133*</t>
  </si>
  <si>
    <t>G398A</t>
  </si>
  <si>
    <t>PD30273f</t>
  </si>
  <si>
    <t>Y560*</t>
  </si>
  <si>
    <t>C1680A</t>
  </si>
  <si>
    <t>V721V</t>
  </si>
  <si>
    <t>G2163A</t>
  </si>
  <si>
    <t>C141Y</t>
  </si>
  <si>
    <t>G422A</t>
  </si>
  <si>
    <t>P1067L</t>
  </si>
  <si>
    <t>C3200T</t>
  </si>
  <si>
    <t>V383V</t>
  </si>
  <si>
    <t>C1149T</t>
  </si>
  <si>
    <t>C1142R</t>
  </si>
  <si>
    <t>T3424C</t>
  </si>
  <si>
    <t>L468R</t>
  </si>
  <si>
    <t>T1403G</t>
  </si>
  <si>
    <t>PD30273g</t>
  </si>
  <si>
    <t>R931C</t>
  </si>
  <si>
    <t>C2791T</t>
  </si>
  <si>
    <t>S182S</t>
  </si>
  <si>
    <t>G546A</t>
  </si>
  <si>
    <t>D1222G</t>
  </si>
  <si>
    <t>A3665G</t>
  </si>
  <si>
    <t>PD30273h</t>
  </si>
  <si>
    <t>Y2297N</t>
  </si>
  <si>
    <t>T6889A</t>
  </si>
  <si>
    <t>Q3696P</t>
  </si>
  <si>
    <t>A11087C</t>
  </si>
  <si>
    <t>CCGGCGGGCA</t>
  </si>
  <si>
    <t>Q896*</t>
  </si>
  <si>
    <t>C2686T</t>
  </si>
  <si>
    <t>C467F</t>
  </si>
  <si>
    <t>G1400T</t>
  </si>
  <si>
    <t>PD30273i</t>
  </si>
  <si>
    <t>C176W</t>
  </si>
  <si>
    <t>C528G</t>
  </si>
  <si>
    <t>P194R</t>
  </si>
  <si>
    <t>C581G</t>
  </si>
  <si>
    <t>I225V</t>
  </si>
  <si>
    <t>A673G</t>
  </si>
  <si>
    <t>R335H</t>
  </si>
  <si>
    <t>G1004A</t>
  </si>
  <si>
    <t>N1191S</t>
  </si>
  <si>
    <t>A3572G</t>
  </si>
  <si>
    <t>I471T</t>
  </si>
  <si>
    <t>T1412C</t>
  </si>
  <si>
    <t>TGGCACGGGT</t>
  </si>
  <si>
    <t>G367D</t>
  </si>
  <si>
    <t>G1100A</t>
  </si>
  <si>
    <t>PD30273j</t>
  </si>
  <si>
    <t>T365T</t>
  </si>
  <si>
    <t>C1095T</t>
  </si>
  <si>
    <t>L1709F</t>
  </si>
  <si>
    <t>C5125T</t>
  </si>
  <si>
    <t>D289V</t>
  </si>
  <si>
    <t>A866T</t>
  </si>
  <si>
    <t>G967R</t>
  </si>
  <si>
    <t>G2899C</t>
  </si>
  <si>
    <t>T1370R</t>
  </si>
  <si>
    <t>C4109G</t>
  </si>
  <si>
    <t>Q926L</t>
  </si>
  <si>
    <t>A2777T</t>
  </si>
  <si>
    <t>S240R</t>
  </si>
  <si>
    <t>A718C</t>
  </si>
  <si>
    <t>I195V</t>
  </si>
  <si>
    <t>A583G</t>
  </si>
  <si>
    <t>A1861V</t>
  </si>
  <si>
    <t>C5582T</t>
  </si>
  <si>
    <t>E1138E</t>
  </si>
  <si>
    <t>A3414G</t>
  </si>
  <si>
    <t>S615C</t>
  </si>
  <si>
    <t>C1844G</t>
  </si>
  <si>
    <t>D1240G</t>
  </si>
  <si>
    <t>A3719G</t>
  </si>
  <si>
    <t>I374V</t>
  </si>
  <si>
    <t>A1120G</t>
  </si>
  <si>
    <t>A3932A</t>
  </si>
  <si>
    <t>T11796A</t>
  </si>
  <si>
    <t>P106L</t>
  </si>
  <si>
    <t>C317T</t>
  </si>
  <si>
    <t>N1875S</t>
  </si>
  <si>
    <t>A5624G</t>
  </si>
  <si>
    <t>D1478G</t>
  </si>
  <si>
    <t>A4433G</t>
  </si>
  <si>
    <t>C487Y</t>
  </si>
  <si>
    <t>G1460A</t>
  </si>
  <si>
    <t>A465P</t>
  </si>
  <si>
    <t>G1393C</t>
  </si>
  <si>
    <t>PD30273k</t>
  </si>
  <si>
    <t>M299R</t>
  </si>
  <si>
    <t>T896G</t>
  </si>
  <si>
    <t>D1939A</t>
  </si>
  <si>
    <t>A5816C</t>
  </si>
  <si>
    <t>PD30273l</t>
  </si>
  <si>
    <t>P680L</t>
  </si>
  <si>
    <t>C2039T</t>
  </si>
  <si>
    <t>T1975P</t>
  </si>
  <si>
    <t>A5923C</t>
  </si>
  <si>
    <t>P1152L</t>
  </si>
  <si>
    <t>C3455T</t>
  </si>
  <si>
    <t>M404V</t>
  </si>
  <si>
    <t>A1210G</t>
  </si>
  <si>
    <t>M2V</t>
  </si>
  <si>
    <t>A4G</t>
  </si>
  <si>
    <t>T625A</t>
  </si>
  <si>
    <t>A1873G</t>
  </si>
  <si>
    <t>G472R</t>
  </si>
  <si>
    <t>G1414A</t>
  </si>
  <si>
    <t>C467S</t>
  </si>
  <si>
    <t>PD30273m</t>
  </si>
  <si>
    <t>C584S</t>
  </si>
  <si>
    <t>G1751C</t>
  </si>
  <si>
    <t>R1981L</t>
  </si>
  <si>
    <t>G5942T</t>
  </si>
  <si>
    <t>V452I</t>
  </si>
  <si>
    <t>G1354A</t>
  </si>
  <si>
    <t>PD30273n</t>
  </si>
  <si>
    <t>S1728S</t>
  </si>
  <si>
    <t>C5184A</t>
  </si>
  <si>
    <t>Y1539F</t>
  </si>
  <si>
    <t>A4616T</t>
  </si>
  <si>
    <t>T603S</t>
  </si>
  <si>
    <t>A1807T</t>
  </si>
  <si>
    <t>N710S</t>
  </si>
  <si>
    <t>A2129G</t>
  </si>
  <si>
    <t>E119K</t>
  </si>
  <si>
    <t>G355A</t>
  </si>
  <si>
    <t>R1124C</t>
  </si>
  <si>
    <t>C3370T</t>
  </si>
  <si>
    <t>L10L</t>
  </si>
  <si>
    <t>T30G</t>
  </si>
  <si>
    <t>A1067A</t>
  </si>
  <si>
    <t>T3201C</t>
  </si>
  <si>
    <t>T1170M</t>
  </si>
  <si>
    <t>C3509T</t>
  </si>
  <si>
    <t>L2036P</t>
  </si>
  <si>
    <t>T6107C</t>
  </si>
  <si>
    <t>I2109V</t>
  </si>
  <si>
    <t>A6325G</t>
  </si>
  <si>
    <t>Q1923*</t>
  </si>
  <si>
    <t>C5767T</t>
  </si>
  <si>
    <t>PD30273o</t>
  </si>
  <si>
    <t>E1461*</t>
  </si>
  <si>
    <t>G4381T</t>
  </si>
  <si>
    <t>Q136E</t>
  </si>
  <si>
    <t>C406G</t>
  </si>
  <si>
    <t>K242I</t>
  </si>
  <si>
    <t>A725T</t>
  </si>
  <si>
    <t>R131C</t>
  </si>
  <si>
    <t>C391T</t>
  </si>
  <si>
    <t>A299S</t>
  </si>
  <si>
    <t>G895T</t>
  </si>
  <si>
    <t>I2456V</t>
  </si>
  <si>
    <t>A7366G</t>
  </si>
  <si>
    <t>C117R</t>
  </si>
  <si>
    <t>T349C</t>
  </si>
  <si>
    <t>PD30273p</t>
  </si>
  <si>
    <t>R1980R</t>
  </si>
  <si>
    <t>C5940A</t>
  </si>
  <si>
    <t>C1158G</t>
  </si>
  <si>
    <t>T3472G</t>
  </si>
  <si>
    <t>H3727L</t>
  </si>
  <si>
    <t>A11180T</t>
  </si>
  <si>
    <t>T572M</t>
  </si>
  <si>
    <t>C1715T</t>
  </si>
  <si>
    <t>V219I</t>
  </si>
  <si>
    <t>C1146Y</t>
  </si>
  <si>
    <t>G3437A</t>
  </si>
  <si>
    <t>Y1320F</t>
  </si>
  <si>
    <t>A3959T</t>
  </si>
  <si>
    <t>C323Y</t>
  </si>
  <si>
    <t>G968A</t>
  </si>
  <si>
    <t>L119Q</t>
  </si>
  <si>
    <t>T356A</t>
  </si>
  <si>
    <t>PD30273q</t>
  </si>
  <si>
    <t>I388T</t>
  </si>
  <si>
    <t>T1163C</t>
  </si>
  <si>
    <t>G1425V</t>
  </si>
  <si>
    <t>G4274T</t>
  </si>
  <si>
    <t>S585C</t>
  </si>
  <si>
    <t>C1754G</t>
  </si>
  <si>
    <t>N3427K</t>
  </si>
  <si>
    <t>C10281A</t>
  </si>
  <si>
    <t>CAG</t>
  </si>
  <si>
    <t>W1487*</t>
  </si>
  <si>
    <t>G4461A</t>
  </si>
  <si>
    <t>Y850*</t>
  </si>
  <si>
    <t>T2550A</t>
  </si>
  <si>
    <t>C344F</t>
  </si>
  <si>
    <t>G1031T</t>
  </si>
  <si>
    <t>PD30273r</t>
  </si>
  <si>
    <t>P499L</t>
  </si>
  <si>
    <t>C1496T</t>
  </si>
  <si>
    <t>C1290Y</t>
  </si>
  <si>
    <t>G3869A</t>
  </si>
  <si>
    <t>N777S</t>
  </si>
  <si>
    <t>A2330G</t>
  </si>
  <si>
    <t>GGGCTGCTGT</t>
  </si>
  <si>
    <t>I779L</t>
  </si>
  <si>
    <t>A2335C</t>
  </si>
  <si>
    <t>G108V</t>
  </si>
  <si>
    <t>G323T</t>
  </si>
  <si>
    <t>K598T</t>
  </si>
  <si>
    <t>A1793C</t>
  </si>
  <si>
    <t>V179M</t>
  </si>
  <si>
    <t>G535A</t>
  </si>
  <si>
    <t>I1858I</t>
  </si>
  <si>
    <t>C5574T</t>
  </si>
  <si>
    <t>G106V</t>
  </si>
  <si>
    <t>G317T</t>
  </si>
  <si>
    <t>R186S</t>
  </si>
  <si>
    <t>C556A</t>
  </si>
  <si>
    <t>D3330G</t>
  </si>
  <si>
    <t>A9989G</t>
  </si>
  <si>
    <t>L3221V</t>
  </si>
  <si>
    <t>C9661G</t>
  </si>
  <si>
    <t>Y1861C</t>
  </si>
  <si>
    <t>A5582G</t>
  </si>
  <si>
    <t>S165I</t>
  </si>
  <si>
    <t>G494T</t>
  </si>
  <si>
    <t>PD30273s</t>
  </si>
  <si>
    <t>S744*</t>
  </si>
  <si>
    <t>C2231G</t>
  </si>
  <si>
    <t>T371T</t>
  </si>
  <si>
    <t>A1113G</t>
  </si>
  <si>
    <t>L3462Q</t>
  </si>
  <si>
    <t>T10385A</t>
  </si>
  <si>
    <t>R1663Q</t>
  </si>
  <si>
    <t>G4988A</t>
  </si>
  <si>
    <t>P460L</t>
  </si>
  <si>
    <t>C1379T</t>
  </si>
  <si>
    <t>Q177*</t>
  </si>
  <si>
    <t>C529T</t>
  </si>
  <si>
    <t>PD30273t</t>
  </si>
  <si>
    <t>L111Q</t>
  </si>
  <si>
    <t>T332A</t>
  </si>
  <si>
    <t>N2381S</t>
  </si>
  <si>
    <t>A7142G</t>
  </si>
  <si>
    <t>K50T</t>
  </si>
  <si>
    <t>A149C</t>
  </si>
  <si>
    <t>S105*</t>
  </si>
  <si>
    <t>C314A</t>
  </si>
  <si>
    <t>Y201C</t>
  </si>
  <si>
    <t>A602G</t>
  </si>
  <si>
    <t>L3398F</t>
  </si>
  <si>
    <t>C10192T</t>
  </si>
  <si>
    <t>I2318S</t>
  </si>
  <si>
    <t>T6953G</t>
  </si>
  <si>
    <t>PD30273u</t>
  </si>
  <si>
    <t>I1471M</t>
  </si>
  <si>
    <t>C4413G</t>
  </si>
  <si>
    <t>R681L</t>
  </si>
  <si>
    <t>G2042T</t>
  </si>
  <si>
    <t>C596F</t>
  </si>
  <si>
    <t>G1787T</t>
  </si>
  <si>
    <t>M820L</t>
  </si>
  <si>
    <t>A2458C</t>
  </si>
  <si>
    <t>N1765K</t>
  </si>
  <si>
    <t>C5295G</t>
  </si>
  <si>
    <t>A509E</t>
  </si>
  <si>
    <t>C1526A</t>
  </si>
  <si>
    <t>V240D</t>
  </si>
  <si>
    <t>T719A</t>
  </si>
  <si>
    <t>S1052S</t>
  </si>
  <si>
    <t>T3156C</t>
  </si>
  <si>
    <t>E2103*</t>
  </si>
  <si>
    <t>G6307T</t>
  </si>
  <si>
    <t>Q1134*</t>
  </si>
  <si>
    <t>C3400T</t>
  </si>
  <si>
    <t>C31S</t>
  </si>
  <si>
    <t>T91A</t>
  </si>
  <si>
    <t>PD30273v</t>
  </si>
  <si>
    <t>L2215R</t>
  </si>
  <si>
    <t>T6644G</t>
  </si>
  <si>
    <t>I423M</t>
  </si>
  <si>
    <t>C1269G</t>
  </si>
  <si>
    <t>P1262L</t>
  </si>
  <si>
    <t>C3785T</t>
  </si>
  <si>
    <t>V143M</t>
  </si>
  <si>
    <t>G427A</t>
  </si>
  <si>
    <t>E1084*</t>
  </si>
  <si>
    <t>G3250T</t>
  </si>
  <si>
    <t>PD30273w</t>
  </si>
  <si>
    <t>Q1637*</t>
  </si>
  <si>
    <t>C4909T</t>
  </si>
  <si>
    <t>K982I</t>
  </si>
  <si>
    <t>A2945T</t>
  </si>
  <si>
    <t>M246L</t>
  </si>
  <si>
    <t>A736C</t>
  </si>
  <si>
    <t>Q286Q</t>
  </si>
  <si>
    <t>A858G</t>
  </si>
  <si>
    <t>D1017V</t>
  </si>
  <si>
    <t>A3050T</t>
  </si>
  <si>
    <t>P64S</t>
  </si>
  <si>
    <t>C190T</t>
  </si>
  <si>
    <t>I946I</t>
  </si>
  <si>
    <t>C2838T</t>
  </si>
  <si>
    <t>P2097L</t>
  </si>
  <si>
    <t>C6290T</t>
  </si>
  <si>
    <t>C1074Y</t>
  </si>
  <si>
    <t>G3221A</t>
  </si>
  <si>
    <t>CAGTTGGTCCC</t>
  </si>
  <si>
    <t>E455K</t>
  </si>
  <si>
    <t>G1363A</t>
  </si>
  <si>
    <t>Q290*</t>
  </si>
  <si>
    <t>C868T</t>
  </si>
  <si>
    <t>PD30273x</t>
  </si>
  <si>
    <t>C1150R</t>
  </si>
  <si>
    <t>T3448C</t>
  </si>
  <si>
    <t>G245C</t>
  </si>
  <si>
    <t>G733T</t>
  </si>
  <si>
    <t>A2599D</t>
  </si>
  <si>
    <t>C7796A</t>
  </si>
  <si>
    <t>P1351L</t>
  </si>
  <si>
    <t>C4052T</t>
  </si>
  <si>
    <t>T4012T</t>
  </si>
  <si>
    <t>G12036A</t>
  </si>
  <si>
    <t>S151Y</t>
  </si>
  <si>
    <t>C452A</t>
  </si>
  <si>
    <t>C416C</t>
  </si>
  <si>
    <t>C1248T</t>
  </si>
  <si>
    <t>E716*</t>
  </si>
  <si>
    <t>G2146T</t>
  </si>
  <si>
    <t>A541T</t>
  </si>
  <si>
    <t>G1621A</t>
  </si>
  <si>
    <t>N454K</t>
  </si>
  <si>
    <t>C1362A</t>
  </si>
  <si>
    <t>G443D</t>
  </si>
  <si>
    <t>G1328A</t>
  </si>
  <si>
    <t>PD30273y</t>
  </si>
  <si>
    <t>N1044S</t>
  </si>
  <si>
    <t>A3131G</t>
  </si>
  <si>
    <t>H2344Q</t>
  </si>
  <si>
    <t>T7032A</t>
  </si>
  <si>
    <t>GGCAGTGGCAGCGGTAGCCGCCGTG</t>
  </si>
  <si>
    <t>G434D</t>
  </si>
  <si>
    <t>G1301A</t>
  </si>
  <si>
    <t>R353L</t>
  </si>
  <si>
    <t>G1058T</t>
  </si>
  <si>
    <t>PD30273z</t>
  </si>
  <si>
    <t>S1139Y</t>
  </si>
  <si>
    <t>C3416A</t>
  </si>
  <si>
    <t>L227L</t>
  </si>
  <si>
    <t>C681T</t>
  </si>
  <si>
    <t>K1376N</t>
  </si>
  <si>
    <t>A4128C</t>
  </si>
  <si>
    <t>GGCAGCGCAGGCTGCCGCAG</t>
  </si>
  <si>
    <t>C416F</t>
  </si>
  <si>
    <t>G1247T</t>
  </si>
  <si>
    <t>PD30274ab</t>
  </si>
  <si>
    <t>R282G</t>
  </si>
  <si>
    <t>C844G</t>
  </si>
  <si>
    <t>T1811I</t>
  </si>
  <si>
    <t>C5432T</t>
  </si>
  <si>
    <t>Q581*</t>
  </si>
  <si>
    <t>C1741T</t>
  </si>
  <si>
    <t>PLCB1</t>
  </si>
  <si>
    <t>P731L</t>
  </si>
  <si>
    <t>C2192T</t>
  </si>
  <si>
    <t>ENSP00000338185</t>
  </si>
  <si>
    <t>R613Q</t>
  </si>
  <si>
    <t>G1838A</t>
  </si>
  <si>
    <t>C416S</t>
  </si>
  <si>
    <t>T1246A</t>
  </si>
  <si>
    <t>C272S</t>
  </si>
  <si>
    <t>G815C</t>
  </si>
  <si>
    <t>PD30274ac</t>
  </si>
  <si>
    <t>R2611C</t>
  </si>
  <si>
    <t>C7831T</t>
  </si>
  <si>
    <t>V612I</t>
  </si>
  <si>
    <t>G1834A</t>
  </si>
  <si>
    <t>R282L</t>
  </si>
  <si>
    <t>G845T</t>
  </si>
  <si>
    <t>V143L</t>
  </si>
  <si>
    <t>G427T</t>
  </si>
  <si>
    <t>E1327K</t>
  </si>
  <si>
    <t>G3979A</t>
  </si>
  <si>
    <t>D2521Y</t>
  </si>
  <si>
    <t>G7561T</t>
  </si>
  <si>
    <t>PD30274ad</t>
  </si>
  <si>
    <t>D148E</t>
  </si>
  <si>
    <t>T444G</t>
  </si>
  <si>
    <t>N1289T</t>
  </si>
  <si>
    <t>A3866C</t>
  </si>
  <si>
    <t>PD30274ae</t>
  </si>
  <si>
    <t>Y1887*</t>
  </si>
  <si>
    <t>C5661G</t>
  </si>
  <si>
    <t>G166G</t>
  </si>
  <si>
    <t>T498G</t>
  </si>
  <si>
    <t>Q605*</t>
  </si>
  <si>
    <t>C1813T</t>
  </si>
  <si>
    <t>L2314L</t>
  </si>
  <si>
    <t>G6942T</t>
  </si>
  <si>
    <t>L3566Q</t>
  </si>
  <si>
    <t>T10697A</t>
  </si>
  <si>
    <t>K1124K</t>
  </si>
  <si>
    <t>G3372A</t>
  </si>
  <si>
    <t>D483D</t>
  </si>
  <si>
    <t>C1449T</t>
  </si>
  <si>
    <t>N347Y</t>
  </si>
  <si>
    <t>A1039T</t>
  </si>
  <si>
    <t>Y2216*</t>
  </si>
  <si>
    <t>C6648A</t>
  </si>
  <si>
    <t>C460*</t>
  </si>
  <si>
    <t>C1380A</t>
  </si>
  <si>
    <t>T1281S</t>
  </si>
  <si>
    <t>A3841T</t>
  </si>
  <si>
    <t>F345Y</t>
  </si>
  <si>
    <t>T1034A</t>
  </si>
  <si>
    <t>PD30274af</t>
  </si>
  <si>
    <t>T1251T</t>
  </si>
  <si>
    <t>C3753T</t>
  </si>
  <si>
    <t>P502A</t>
  </si>
  <si>
    <t>C1504G</t>
  </si>
  <si>
    <t>T141K</t>
  </si>
  <si>
    <t>C422A</t>
  </si>
  <si>
    <t>R181H</t>
  </si>
  <si>
    <t>G542A</t>
  </si>
  <si>
    <t>V420I</t>
  </si>
  <si>
    <t>G1258A</t>
  </si>
  <si>
    <t>C416Y</t>
  </si>
  <si>
    <t>G1247A</t>
  </si>
  <si>
    <t>PD30274ag</t>
  </si>
  <si>
    <t>F4273F</t>
  </si>
  <si>
    <t>C12819T</t>
  </si>
  <si>
    <t>F436I</t>
  </si>
  <si>
    <t>T1306A</t>
  </si>
  <si>
    <t>PD30274ah</t>
  </si>
  <si>
    <t>G1714S</t>
  </si>
  <si>
    <t>G5140A</t>
  </si>
  <si>
    <t>E280*</t>
  </si>
  <si>
    <t>G838T</t>
  </si>
  <si>
    <t>P2017H</t>
  </si>
  <si>
    <t>C6050A</t>
  </si>
  <si>
    <t>Q317*</t>
  </si>
  <si>
    <t>C949T</t>
  </si>
  <si>
    <t>D331D</t>
  </si>
  <si>
    <t>C993T</t>
  </si>
  <si>
    <t>P3080T</t>
  </si>
  <si>
    <t>C9238A</t>
  </si>
  <si>
    <t>R1294W</t>
  </si>
  <si>
    <t>C3880T</t>
  </si>
  <si>
    <t>D3120G</t>
  </si>
  <si>
    <t>A9359G</t>
  </si>
  <si>
    <t>A1266A</t>
  </si>
  <si>
    <t>C3798G</t>
  </si>
  <si>
    <t>R3865C</t>
  </si>
  <si>
    <t>C11593T</t>
  </si>
  <si>
    <t>G481S</t>
  </si>
  <si>
    <t>G1441A</t>
  </si>
  <si>
    <t>C461Y</t>
  </si>
  <si>
    <t>G1382A</t>
  </si>
  <si>
    <t>C440Y</t>
  </si>
  <si>
    <t>G1319A</t>
  </si>
  <si>
    <t>G364C</t>
  </si>
  <si>
    <t>G1090T</t>
  </si>
  <si>
    <t>PD30274ai</t>
  </si>
  <si>
    <t>R1046K</t>
  </si>
  <si>
    <t>G3137A</t>
  </si>
  <si>
    <t>F341C</t>
  </si>
  <si>
    <t>T1022G</t>
  </si>
  <si>
    <t>S1117S</t>
  </si>
  <si>
    <t>C3351T</t>
  </si>
  <si>
    <t>G517G</t>
  </si>
  <si>
    <t>A1551G</t>
  </si>
  <si>
    <t>C4124Y</t>
  </si>
  <si>
    <t>G12371A</t>
  </si>
  <si>
    <t>G1307V</t>
  </si>
  <si>
    <t>G3920T</t>
  </si>
  <si>
    <t>PD30274aj</t>
  </si>
  <si>
    <t>F346L</t>
  </si>
  <si>
    <t>C1038A</t>
  </si>
  <si>
    <t>A454V</t>
  </si>
  <si>
    <t>C1361T</t>
  </si>
  <si>
    <t>G152A</t>
  </si>
  <si>
    <t>G455C</t>
  </si>
  <si>
    <t>A18V</t>
  </si>
  <si>
    <t>C53T</t>
  </si>
  <si>
    <t>PD30274ak</t>
  </si>
  <si>
    <t>1.44497935043758e-311</t>
  </si>
  <si>
    <t>L752M</t>
  </si>
  <si>
    <t>C2254A</t>
  </si>
  <si>
    <t>CTG</t>
  </si>
  <si>
    <t>D41Y</t>
  </si>
  <si>
    <t>G121T</t>
  </si>
  <si>
    <t>R1886*</t>
  </si>
  <si>
    <t>C5656T</t>
  </si>
  <si>
    <t>V404A</t>
  </si>
  <si>
    <t>T1211C</t>
  </si>
  <si>
    <t>TAGAAGATTTGCTGAACCCTATTGGTG</t>
  </si>
  <si>
    <t>C441F</t>
  </si>
  <si>
    <t>G1322T</t>
  </si>
  <si>
    <t>D388Y</t>
  </si>
  <si>
    <t>G1162T</t>
  </si>
  <si>
    <t>C48F</t>
  </si>
  <si>
    <t>G143T</t>
  </si>
  <si>
    <t>PD30274al</t>
  </si>
  <si>
    <t>D1224Y</t>
  </si>
  <si>
    <t>G3670T</t>
  </si>
  <si>
    <t>PD30274am</t>
  </si>
  <si>
    <t>A1935D</t>
  </si>
  <si>
    <t>C5804A</t>
  </si>
  <si>
    <t>G1751D</t>
  </si>
  <si>
    <t>G5252A</t>
  </si>
  <si>
    <t>PD30274an</t>
  </si>
  <si>
    <t>T675A</t>
  </si>
  <si>
    <t>A2023G</t>
  </si>
  <si>
    <t>Q67*</t>
  </si>
  <si>
    <t>C199T</t>
  </si>
  <si>
    <t>T935T</t>
  </si>
  <si>
    <t>G2805T</t>
  </si>
  <si>
    <t>G490G</t>
  </si>
  <si>
    <t>G1470T</t>
  </si>
  <si>
    <t>R273S</t>
  </si>
  <si>
    <t>C817A</t>
  </si>
  <si>
    <t>V315V</t>
  </si>
  <si>
    <t>G945A</t>
  </si>
  <si>
    <t>T2126T</t>
  </si>
  <si>
    <t>A6378G</t>
  </si>
  <si>
    <t>C1074W</t>
  </si>
  <si>
    <t>C3222G</t>
  </si>
  <si>
    <t>C456*</t>
  </si>
  <si>
    <t>C1368A</t>
  </si>
  <si>
    <t>C370Y</t>
  </si>
  <si>
    <t>G1109A</t>
  </si>
  <si>
    <t>PD30274ao</t>
  </si>
  <si>
    <t>Q282L</t>
  </si>
  <si>
    <t>A845T</t>
  </si>
  <si>
    <t>D640D</t>
  </si>
  <si>
    <t>T1920C</t>
  </si>
  <si>
    <t>E3680*</t>
  </si>
  <si>
    <t>G11038T</t>
  </si>
  <si>
    <t>CTC</t>
  </si>
  <si>
    <t>D469V</t>
  </si>
  <si>
    <t>A1406T</t>
  </si>
  <si>
    <t>D464N</t>
  </si>
  <si>
    <t>G1390A</t>
  </si>
  <si>
    <t>PD30274ap</t>
  </si>
  <si>
    <t>E815K</t>
  </si>
  <si>
    <t>G2443A</t>
  </si>
  <si>
    <t>R1275Q</t>
  </si>
  <si>
    <t>G3824A</t>
  </si>
  <si>
    <t>G378C</t>
  </si>
  <si>
    <t>G1132T</t>
  </si>
  <si>
    <t>N325K</t>
  </si>
  <si>
    <t>C975A</t>
  </si>
  <si>
    <t>PD30274aq</t>
  </si>
  <si>
    <t>P837L</t>
  </si>
  <si>
    <t>C2510T</t>
  </si>
  <si>
    <t>S3979P</t>
  </si>
  <si>
    <t>T11935C</t>
  </si>
  <si>
    <t>PD30274ar</t>
  </si>
  <si>
    <t>S1070P</t>
  </si>
  <si>
    <t>T3208C</t>
  </si>
  <si>
    <t>V218M</t>
  </si>
  <si>
    <t>G652A</t>
  </si>
  <si>
    <t>T1690T</t>
  </si>
  <si>
    <t>T5070A</t>
  </si>
  <si>
    <t>G3853S</t>
  </si>
  <si>
    <t>G11557A</t>
  </si>
  <si>
    <t>PD30274as</t>
  </si>
  <si>
    <t>V4105V</t>
  </si>
  <si>
    <t>T12315A</t>
  </si>
  <si>
    <t>V172F</t>
  </si>
  <si>
    <t>E1100*</t>
  </si>
  <si>
    <t>G3298T</t>
  </si>
  <si>
    <t>PD30274at</t>
  </si>
  <si>
    <t>V398M</t>
  </si>
  <si>
    <t>G1192A</t>
  </si>
  <si>
    <t>R2004C</t>
  </si>
  <si>
    <t>C6010T</t>
  </si>
  <si>
    <t>E1102*</t>
  </si>
  <si>
    <t>G3304T</t>
  </si>
  <si>
    <t>G472G</t>
  </si>
  <si>
    <t>G1416T</t>
  </si>
  <si>
    <t>E330*</t>
  </si>
  <si>
    <t>PD30274au</t>
  </si>
  <si>
    <t>L421L</t>
  </si>
  <si>
    <t>G1263A</t>
  </si>
  <si>
    <t>Q3017*</t>
  </si>
  <si>
    <t>C9049T</t>
  </si>
  <si>
    <t>I4194V</t>
  </si>
  <si>
    <t>A12580G</t>
  </si>
  <si>
    <t>V193V</t>
  </si>
  <si>
    <t>V1588V</t>
  </si>
  <si>
    <t>G4764T</t>
  </si>
  <si>
    <t>PD30274av</t>
  </si>
  <si>
    <t>L215F</t>
  </si>
  <si>
    <t>C643T</t>
  </si>
  <si>
    <t>H1109Q</t>
  </si>
  <si>
    <t>T3327A</t>
  </si>
  <si>
    <t>T625S</t>
  </si>
  <si>
    <t>A1873T</t>
  </si>
  <si>
    <t>CTGTAGCCGCC</t>
  </si>
  <si>
    <t>PD30274aw</t>
  </si>
  <si>
    <t>A1094A</t>
  </si>
  <si>
    <t>C3282T</t>
  </si>
  <si>
    <t>S310C</t>
  </si>
  <si>
    <t>A928T</t>
  </si>
  <si>
    <t>PD30274ax</t>
  </si>
  <si>
    <t>G1714V</t>
  </si>
  <si>
    <t>G5141T</t>
  </si>
  <si>
    <t>N3067S</t>
  </si>
  <si>
    <t>A9200G</t>
  </si>
  <si>
    <t>Q3411*</t>
  </si>
  <si>
    <t>C10231T</t>
  </si>
  <si>
    <t>R255*</t>
  </si>
  <si>
    <t>C763T</t>
  </si>
  <si>
    <t>PD30274ay</t>
  </si>
  <si>
    <t>G395R</t>
  </si>
  <si>
    <t>G1183C</t>
  </si>
  <si>
    <t>S491S</t>
  </si>
  <si>
    <t>T1473C</t>
  </si>
  <si>
    <t>Q1214*</t>
  </si>
  <si>
    <t>C3640T</t>
  </si>
  <si>
    <t>PD30274az</t>
  </si>
  <si>
    <t>E914*</t>
  </si>
  <si>
    <t>G2740T</t>
  </si>
  <si>
    <t>M1108I</t>
  </si>
  <si>
    <t>G3324A</t>
  </si>
  <si>
    <t>E1636*</t>
  </si>
  <si>
    <t>G4906T</t>
  </si>
  <si>
    <t>G367A</t>
  </si>
  <si>
    <t>G1100C</t>
  </si>
  <si>
    <t>PD30274b</t>
  </si>
  <si>
    <t>V274F</t>
  </si>
  <si>
    <t>G820T</t>
  </si>
  <si>
    <t>D317V</t>
  </si>
  <si>
    <t>A950T</t>
  </si>
  <si>
    <t>V252M</t>
  </si>
  <si>
    <t>G754A</t>
  </si>
  <si>
    <t>T875M</t>
  </si>
  <si>
    <t>C2624T</t>
  </si>
  <si>
    <t>K2617*</t>
  </si>
  <si>
    <t>A7849T</t>
  </si>
  <si>
    <t>C332F</t>
  </si>
  <si>
    <t>G995T</t>
  </si>
  <si>
    <t>PD30274bb</t>
  </si>
  <si>
    <t>S127T</t>
  </si>
  <si>
    <t>T379A</t>
  </si>
  <si>
    <t>E580*</t>
  </si>
  <si>
    <t>G1738T</t>
  </si>
  <si>
    <t>W1460L</t>
  </si>
  <si>
    <t>G4379T</t>
  </si>
  <si>
    <t>Y1175*</t>
  </si>
  <si>
    <t>C3525A</t>
  </si>
  <si>
    <t>E415G</t>
  </si>
  <si>
    <t>A1244G</t>
  </si>
  <si>
    <t>CCCCGAGGGG</t>
  </si>
  <si>
    <t>C189Y</t>
  </si>
  <si>
    <t>G566A</t>
  </si>
  <si>
    <t>PD30274bc</t>
  </si>
  <si>
    <t>A164S</t>
  </si>
  <si>
    <t>G490T</t>
  </si>
  <si>
    <t>N676K</t>
  </si>
  <si>
    <t>T2028A</t>
  </si>
  <si>
    <t>I3270V</t>
  </si>
  <si>
    <t>A9808G</t>
  </si>
  <si>
    <t>C1472S</t>
  </si>
  <si>
    <t>G4415C</t>
  </si>
  <si>
    <t>C1316*</t>
  </si>
  <si>
    <t>C3948A</t>
  </si>
  <si>
    <t>E843*</t>
  </si>
  <si>
    <t>G2527T</t>
  </si>
  <si>
    <t>D469N</t>
  </si>
  <si>
    <t>G1405A</t>
  </si>
  <si>
    <t>PD30274bd</t>
  </si>
  <si>
    <t>Q585*</t>
  </si>
  <si>
    <t>C1753T</t>
  </si>
  <si>
    <t>Y1482C</t>
  </si>
  <si>
    <t>A4445G</t>
  </si>
  <si>
    <t>P352P</t>
  </si>
  <si>
    <t>T1056C</t>
  </si>
  <si>
    <t>R342*</t>
  </si>
  <si>
    <t>C1024T</t>
  </si>
  <si>
    <t>S3896L</t>
  </si>
  <si>
    <t>C11687T</t>
  </si>
  <si>
    <t>PD30274be</t>
  </si>
  <si>
    <t>D2985G</t>
  </si>
  <si>
    <t>A8954G</t>
  </si>
  <si>
    <t>S3656*</t>
  </si>
  <si>
    <t>C10967G</t>
  </si>
  <si>
    <t>W338*</t>
  </si>
  <si>
    <t>G1014A</t>
  </si>
  <si>
    <t>GTCT</t>
  </si>
  <si>
    <t>V717V</t>
  </si>
  <si>
    <t>C2151A</t>
  </si>
  <si>
    <t>PD30274bf</t>
  </si>
  <si>
    <t>K671Q</t>
  </si>
  <si>
    <t>A2011C</t>
  </si>
  <si>
    <t>A1643V</t>
  </si>
  <si>
    <t>C4928T</t>
  </si>
  <si>
    <t>L666L</t>
  </si>
  <si>
    <t>C1998T</t>
  </si>
  <si>
    <t>T993T</t>
  </si>
  <si>
    <t>G2979A</t>
  </si>
  <si>
    <t>PD30274bg</t>
  </si>
  <si>
    <t>G245V</t>
  </si>
  <si>
    <t>G734T</t>
  </si>
  <si>
    <t>T898M</t>
  </si>
  <si>
    <t>C2693T</t>
  </si>
  <si>
    <t>P2052S</t>
  </si>
  <si>
    <t>C6154T</t>
  </si>
  <si>
    <t>PD30274bh</t>
  </si>
  <si>
    <t>R861C</t>
  </si>
  <si>
    <t>C2581T</t>
  </si>
  <si>
    <t>V2313M</t>
  </si>
  <si>
    <t>G6937A</t>
  </si>
  <si>
    <t>P320P</t>
  </si>
  <si>
    <t>T960G</t>
  </si>
  <si>
    <t>S1176L</t>
  </si>
  <si>
    <t>C3527T</t>
  </si>
  <si>
    <t>N4039I</t>
  </si>
  <si>
    <t>A12116T</t>
  </si>
  <si>
    <t>C1505R</t>
  </si>
  <si>
    <t>T4513C</t>
  </si>
  <si>
    <t>C1467F</t>
  </si>
  <si>
    <t>G4400T</t>
  </si>
  <si>
    <t>PD30274bi</t>
  </si>
  <si>
    <t>C729G</t>
  </si>
  <si>
    <t>T2185G</t>
  </si>
  <si>
    <t>R175G</t>
  </si>
  <si>
    <t>C523G</t>
  </si>
  <si>
    <t>T404I</t>
  </si>
  <si>
    <t>C1211T</t>
  </si>
  <si>
    <t>L1074F</t>
  </si>
  <si>
    <t>C3220T</t>
  </si>
  <si>
    <t>E1262*</t>
  </si>
  <si>
    <t>G3784T</t>
  </si>
  <si>
    <t>G672W</t>
  </si>
  <si>
    <t>G2014T</t>
  </si>
  <si>
    <t>C478Y</t>
  </si>
  <si>
    <t>G1433A</t>
  </si>
  <si>
    <t>CCA</t>
  </si>
  <si>
    <t>PD30274bj</t>
  </si>
  <si>
    <t>A2333V</t>
  </si>
  <si>
    <t>C6998T</t>
  </si>
  <si>
    <t>G4071E</t>
  </si>
  <si>
    <t>G12212A</t>
  </si>
  <si>
    <t>S531P</t>
  </si>
  <si>
    <t>T1591C</t>
  </si>
  <si>
    <t>S696T</t>
  </si>
  <si>
    <t>G2087C</t>
  </si>
  <si>
    <t>N1845T</t>
  </si>
  <si>
    <t>A5534C</t>
  </si>
  <si>
    <t>TTGTAGGGGA</t>
  </si>
  <si>
    <t>PD30274bk</t>
  </si>
  <si>
    <t>Q403L</t>
  </si>
  <si>
    <t>A1208T</t>
  </si>
  <si>
    <t>R2471Q</t>
  </si>
  <si>
    <t>G7412A</t>
  </si>
  <si>
    <t>L1273L</t>
  </si>
  <si>
    <t>G3819A</t>
  </si>
  <si>
    <t>N2117S</t>
  </si>
  <si>
    <t>A6350G</t>
  </si>
  <si>
    <t>F474L</t>
  </si>
  <si>
    <t>C1422G</t>
  </si>
  <si>
    <t>Y590S</t>
  </si>
  <si>
    <t>A1769C</t>
  </si>
  <si>
    <t>PD30274bl</t>
  </si>
  <si>
    <t>D153A</t>
  </si>
  <si>
    <t>A458C</t>
  </si>
  <si>
    <t>L1515V</t>
  </si>
  <si>
    <t>C4543G</t>
  </si>
  <si>
    <t>F93C</t>
  </si>
  <si>
    <t>T278G</t>
  </si>
  <si>
    <t>PD30274bm</t>
  </si>
  <si>
    <t>R213*</t>
  </si>
  <si>
    <t>C637T</t>
  </si>
  <si>
    <t>M133R</t>
  </si>
  <si>
    <t>T398G</t>
  </si>
  <si>
    <t>V2051V</t>
  </si>
  <si>
    <t>A6153G</t>
  </si>
  <si>
    <t>I477N</t>
  </si>
  <si>
    <t>T1430A</t>
  </si>
  <si>
    <t>C409F</t>
  </si>
  <si>
    <t>G1226T</t>
  </si>
  <si>
    <t>PD30274bn</t>
  </si>
  <si>
    <t>G3318A</t>
  </si>
  <si>
    <t>G9953C</t>
  </si>
  <si>
    <t>PD30274bo</t>
  </si>
  <si>
    <t>H1470R</t>
  </si>
  <si>
    <t>A4409G</t>
  </si>
  <si>
    <t>G327W</t>
  </si>
  <si>
    <t>G979T</t>
  </si>
  <si>
    <t>T3232T</t>
  </si>
  <si>
    <t>G9696A</t>
  </si>
  <si>
    <t>T814I</t>
  </si>
  <si>
    <t>C2441T</t>
  </si>
  <si>
    <t>C1085G</t>
  </si>
  <si>
    <t>T3253G</t>
  </si>
  <si>
    <t>CACACGTGGCACCTGCGGGAAG</t>
  </si>
  <si>
    <t>C800Y</t>
  </si>
  <si>
    <t>G2399A</t>
  </si>
  <si>
    <t>G135R</t>
  </si>
  <si>
    <t>G403A</t>
  </si>
  <si>
    <t>PD30274bp</t>
  </si>
  <si>
    <t>T950T</t>
  </si>
  <si>
    <t>G2850A</t>
  </si>
  <si>
    <t>R1940L</t>
  </si>
  <si>
    <t>G5819T</t>
  </si>
  <si>
    <t>Q1286*</t>
  </si>
  <si>
    <t>C3856T</t>
  </si>
  <si>
    <t>PD30274bq</t>
  </si>
  <si>
    <t>R1214W</t>
  </si>
  <si>
    <t>P1744R</t>
  </si>
  <si>
    <t>C5231G</t>
  </si>
  <si>
    <t>PD30274br</t>
  </si>
  <si>
    <t>C275F</t>
  </si>
  <si>
    <t>G824T</t>
  </si>
  <si>
    <t>E171G</t>
  </si>
  <si>
    <t>A512G</t>
  </si>
  <si>
    <t>Y300*</t>
  </si>
  <si>
    <t>C900A</t>
  </si>
  <si>
    <t>Y339C</t>
  </si>
  <si>
    <t>A1016G</t>
  </si>
  <si>
    <t>N436K</t>
  </si>
  <si>
    <t>C1308G</t>
  </si>
  <si>
    <t>G2325D</t>
  </si>
  <si>
    <t>G6974A</t>
  </si>
  <si>
    <t>G214S</t>
  </si>
  <si>
    <t>G640A</t>
  </si>
  <si>
    <t>D1517H</t>
  </si>
  <si>
    <t>G4549C</t>
  </si>
  <si>
    <t>C332Y</t>
  </si>
  <si>
    <t>PD30274bs</t>
  </si>
  <si>
    <t>R628*</t>
  </si>
  <si>
    <t>C1882T</t>
  </si>
  <si>
    <t>PD30274bt</t>
  </si>
  <si>
    <t>P2381P</t>
  </si>
  <si>
    <t>C7143T</t>
  </si>
  <si>
    <t>P1184H</t>
  </si>
  <si>
    <t>C3551A</t>
  </si>
  <si>
    <t>PD30274bu</t>
  </si>
  <si>
    <t>S1087N</t>
  </si>
  <si>
    <t>C302C</t>
  </si>
  <si>
    <t>C906T</t>
  </si>
  <si>
    <t>N157S</t>
  </si>
  <si>
    <t>A470G</t>
  </si>
  <si>
    <t>G496G</t>
  </si>
  <si>
    <t>C1488T</t>
  </si>
  <si>
    <t>Q1837*</t>
  </si>
  <si>
    <t>C5509T</t>
  </si>
  <si>
    <t>Q1722*</t>
  </si>
  <si>
    <t>C5164T</t>
  </si>
  <si>
    <t>L418P</t>
  </si>
  <si>
    <t>T1253C</t>
  </si>
  <si>
    <t>C266*</t>
  </si>
  <si>
    <t>C798A</t>
  </si>
  <si>
    <t>GGGCCT</t>
  </si>
  <si>
    <t>AGGCCG</t>
  </si>
  <si>
    <t>PD30274bv</t>
  </si>
  <si>
    <t>GCTGCGGCGGCGGCA</t>
  </si>
  <si>
    <t>G768V</t>
  </si>
  <si>
    <t>G2303T</t>
  </si>
  <si>
    <t>PD30274bw</t>
  </si>
  <si>
    <t>P1982P</t>
  </si>
  <si>
    <t>C5946A</t>
  </si>
  <si>
    <t>E4015*</t>
  </si>
  <si>
    <t>G12043T</t>
  </si>
  <si>
    <t>H4541Y</t>
  </si>
  <si>
    <t>C13621T</t>
  </si>
  <si>
    <t>C1040*</t>
  </si>
  <si>
    <t>C3120A</t>
  </si>
  <si>
    <t>PD30274bx</t>
  </si>
  <si>
    <t>S1459*</t>
  </si>
  <si>
    <t>C4376G</t>
  </si>
  <si>
    <t>C1131Y</t>
  </si>
  <si>
    <t>G3392A</t>
  </si>
  <si>
    <t>G484C</t>
  </si>
  <si>
    <t>G1450T</t>
  </si>
  <si>
    <t>Q177P</t>
  </si>
  <si>
    <t>A530C</t>
  </si>
  <si>
    <t>Y838Y</t>
  </si>
  <si>
    <t>C2514T</t>
  </si>
  <si>
    <t>PD30274by</t>
  </si>
  <si>
    <t>R465*</t>
  </si>
  <si>
    <t>C1393T</t>
  </si>
  <si>
    <t>S2063P</t>
  </si>
  <si>
    <t>T6187C</t>
  </si>
  <si>
    <t>G1110G</t>
  </si>
  <si>
    <t>T3330G</t>
  </si>
  <si>
    <t>T263R</t>
  </si>
  <si>
    <t>C788G</t>
  </si>
  <si>
    <t>E502D</t>
  </si>
  <si>
    <t>G1506C</t>
  </si>
  <si>
    <t>M237I</t>
  </si>
  <si>
    <t>G711A</t>
  </si>
  <si>
    <t>S931N</t>
  </si>
  <si>
    <t>G2792A</t>
  </si>
  <si>
    <t>S1101*</t>
  </si>
  <si>
    <t>C3302A</t>
  </si>
  <si>
    <t>R453C</t>
  </si>
  <si>
    <t>C1357T</t>
  </si>
  <si>
    <t>G1556S</t>
  </si>
  <si>
    <t>G4666A</t>
  </si>
  <si>
    <t>PD30274bz</t>
  </si>
  <si>
    <t>G623*</t>
  </si>
  <si>
    <t>G1867T</t>
  </si>
  <si>
    <t>R5C</t>
  </si>
  <si>
    <t>C13T</t>
  </si>
  <si>
    <t>V138G</t>
  </si>
  <si>
    <t>T413G</t>
  </si>
  <si>
    <t>P1214L</t>
  </si>
  <si>
    <t>C3641T</t>
  </si>
  <si>
    <t>A206V</t>
  </si>
  <si>
    <t>C617T</t>
  </si>
  <si>
    <t>C1146S</t>
  </si>
  <si>
    <t>T3436A</t>
  </si>
  <si>
    <t>PD30274c</t>
  </si>
  <si>
    <t>V1538I</t>
  </si>
  <si>
    <t>G4612A</t>
  </si>
  <si>
    <t>E750G</t>
  </si>
  <si>
    <t>A2249G</t>
  </si>
  <si>
    <t>M268I</t>
  </si>
  <si>
    <t>G804T</t>
  </si>
  <si>
    <t>M3429V</t>
  </si>
  <si>
    <t>A10285G</t>
  </si>
  <si>
    <t>G95R</t>
  </si>
  <si>
    <t>G283A</t>
  </si>
  <si>
    <t>PD30274cb</t>
  </si>
  <si>
    <t>P1376P</t>
  </si>
  <si>
    <t>C4128T</t>
  </si>
  <si>
    <t>V315I</t>
  </si>
  <si>
    <t>G943A</t>
  </si>
  <si>
    <t>PD30274cc</t>
  </si>
  <si>
    <t>PD30274cd</t>
  </si>
  <si>
    <t>T1376T</t>
  </si>
  <si>
    <t>T4128G</t>
  </si>
  <si>
    <t>A541G</t>
  </si>
  <si>
    <t>C1622G</t>
  </si>
  <si>
    <t>D3181H</t>
  </si>
  <si>
    <t>G9541C</t>
  </si>
  <si>
    <t>PD30274ce</t>
  </si>
  <si>
    <t>M2408V</t>
  </si>
  <si>
    <t>A7222G</t>
  </si>
  <si>
    <t>C429R</t>
  </si>
  <si>
    <t>T1285C</t>
  </si>
  <si>
    <t>C359Y</t>
  </si>
  <si>
    <t>G1076A</t>
  </si>
  <si>
    <t>PD30274cf</t>
  </si>
  <si>
    <t>S1865S</t>
  </si>
  <si>
    <t>C5595G</t>
  </si>
  <si>
    <t>H1767R</t>
  </si>
  <si>
    <t>A5300G</t>
  </si>
  <si>
    <t>R1867R</t>
  </si>
  <si>
    <t>G5601C</t>
  </si>
  <si>
    <t>E4361G</t>
  </si>
  <si>
    <t>A13082G</t>
  </si>
  <si>
    <t>PD30274cg</t>
  </si>
  <si>
    <t>P560L</t>
  </si>
  <si>
    <t>C1679T</t>
  </si>
  <si>
    <t>PTEN</t>
  </si>
  <si>
    <t>V217D</t>
  </si>
  <si>
    <t>T650A</t>
  </si>
  <si>
    <t>ENSP00000361021</t>
  </si>
  <si>
    <t>K132Q</t>
  </si>
  <si>
    <t>A394C</t>
  </si>
  <si>
    <t>V651V</t>
  </si>
  <si>
    <t>G1953A</t>
  </si>
  <si>
    <t>I4452M</t>
  </si>
  <si>
    <t>C13356G</t>
  </si>
  <si>
    <t>C1047Y</t>
  </si>
  <si>
    <t>G3140A</t>
  </si>
  <si>
    <t>PD30274ch</t>
  </si>
  <si>
    <t>T427I</t>
  </si>
  <si>
    <t>C1280T</t>
  </si>
  <si>
    <t>L3152L</t>
  </si>
  <si>
    <t>A9456G</t>
  </si>
  <si>
    <t>S1170T</t>
  </si>
  <si>
    <t>G3509C</t>
  </si>
  <si>
    <t>R807R</t>
  </si>
  <si>
    <t>G2421C</t>
  </si>
  <si>
    <t>S2890*</t>
  </si>
  <si>
    <t>C8669G</t>
  </si>
  <si>
    <t>S381F</t>
  </si>
  <si>
    <t>C1142T</t>
  </si>
  <si>
    <t>PD30274ci</t>
  </si>
  <si>
    <t>V102I</t>
  </si>
  <si>
    <t>G304A</t>
  </si>
  <si>
    <t>C444Y</t>
  </si>
  <si>
    <t>G1331A</t>
  </si>
  <si>
    <t>PD30274cj</t>
  </si>
  <si>
    <t>G1057S</t>
  </si>
  <si>
    <t>G3169A</t>
  </si>
  <si>
    <t>R4113K</t>
  </si>
  <si>
    <t>G12338A</t>
  </si>
  <si>
    <t>A431S</t>
  </si>
  <si>
    <t>G1291T</t>
  </si>
  <si>
    <t>S164R</t>
  </si>
  <si>
    <t>C492A</t>
  </si>
  <si>
    <t>C1038G</t>
  </si>
  <si>
    <t>C1467R</t>
  </si>
  <si>
    <t>T4399C</t>
  </si>
  <si>
    <t>PD30274ck</t>
  </si>
  <si>
    <t>C815F</t>
  </si>
  <si>
    <t>G2444T</t>
  </si>
  <si>
    <t>PD30274cl</t>
  </si>
  <si>
    <t>H1628Y</t>
  </si>
  <si>
    <t>C4882T</t>
  </si>
  <si>
    <t>T446T</t>
  </si>
  <si>
    <t>C1338A</t>
  </si>
  <si>
    <t>G266R</t>
  </si>
  <si>
    <t>G796A</t>
  </si>
  <si>
    <t>C378R</t>
  </si>
  <si>
    <t>T1132C</t>
  </si>
  <si>
    <t>S1241C</t>
  </si>
  <si>
    <t>A3721T</t>
  </si>
  <si>
    <t>GGGTCCTGAAG</t>
  </si>
  <si>
    <t>C449W</t>
  </si>
  <si>
    <t>C1347G</t>
  </si>
  <si>
    <t>PD30274cm</t>
  </si>
  <si>
    <t>E790E</t>
  </si>
  <si>
    <t>G2370A</t>
  </si>
  <si>
    <t>G522V</t>
  </si>
  <si>
    <t>G1565T</t>
  </si>
  <si>
    <t>P480S</t>
  </si>
  <si>
    <t>C1438T</t>
  </si>
  <si>
    <t>PD30274cn</t>
  </si>
  <si>
    <t>G1234G</t>
  </si>
  <si>
    <t>G3702C</t>
  </si>
  <si>
    <t>K381K</t>
  </si>
  <si>
    <t>G1143A</t>
  </si>
  <si>
    <t>PD30274co</t>
  </si>
  <si>
    <t>R1727H</t>
  </si>
  <si>
    <t>G5180A</t>
  </si>
  <si>
    <t>L3412Q</t>
  </si>
  <si>
    <t>T10235A</t>
  </si>
  <si>
    <t>Q89Q</t>
  </si>
  <si>
    <t>G267A</t>
  </si>
  <si>
    <t>PD30274cp</t>
  </si>
  <si>
    <t>W91*</t>
  </si>
  <si>
    <t>G273A</t>
  </si>
  <si>
    <t>E1192E</t>
  </si>
  <si>
    <t>G3576A</t>
  </si>
  <si>
    <t>Q1943*</t>
  </si>
  <si>
    <t>C5827T</t>
  </si>
  <si>
    <t>GAA</t>
  </si>
  <si>
    <t>P148L</t>
  </si>
  <si>
    <t>C443T</t>
  </si>
  <si>
    <t>PD30274cq</t>
  </si>
  <si>
    <t>K1485T</t>
  </si>
  <si>
    <t>A4454C</t>
  </si>
  <si>
    <t>GTCAAT</t>
  </si>
  <si>
    <t>N1057S</t>
  </si>
  <si>
    <t>A3170G</t>
  </si>
  <si>
    <t>E1679*</t>
  </si>
  <si>
    <t>G5035T</t>
  </si>
  <si>
    <t>PD30274cr</t>
  </si>
  <si>
    <t>R308W</t>
  </si>
  <si>
    <t>C922T</t>
  </si>
  <si>
    <t>PD30274cs</t>
  </si>
  <si>
    <t>M1386L</t>
  </si>
  <si>
    <t>A4156C</t>
  </si>
  <si>
    <t>GCCCGTCCCACTC</t>
  </si>
  <si>
    <t>Q1384*</t>
  </si>
  <si>
    <t>C4150T</t>
  </si>
  <si>
    <t>C591*</t>
  </si>
  <si>
    <t>C1773A</t>
  </si>
  <si>
    <t>I471F</t>
  </si>
  <si>
    <t>A1411T</t>
  </si>
  <si>
    <t>PD30274ct</t>
  </si>
  <si>
    <t>R2726*</t>
  </si>
  <si>
    <t>C8176T</t>
  </si>
  <si>
    <t>R644C</t>
  </si>
  <si>
    <t>C1930T</t>
  </si>
  <si>
    <t>C138F</t>
  </si>
  <si>
    <t>G413T</t>
  </si>
  <si>
    <t>PD30274cu</t>
  </si>
  <si>
    <t>R280K</t>
  </si>
  <si>
    <t>G839A</t>
  </si>
  <si>
    <t>V1930G</t>
  </si>
  <si>
    <t>T5789G</t>
  </si>
  <si>
    <t>R937*</t>
  </si>
  <si>
    <t>C2809T</t>
  </si>
  <si>
    <t>V3018V</t>
  </si>
  <si>
    <t>G9054T</t>
  </si>
  <si>
    <t>PD30274cv</t>
  </si>
  <si>
    <t>S1130C</t>
  </si>
  <si>
    <t>A3388T</t>
  </si>
  <si>
    <t>T345T</t>
  </si>
  <si>
    <t>T1035G</t>
  </si>
  <si>
    <t>D1147H</t>
  </si>
  <si>
    <t>G3439C</t>
  </si>
  <si>
    <t>Q1853Q</t>
  </si>
  <si>
    <t>G5559A</t>
  </si>
  <si>
    <t>R174G</t>
  </si>
  <si>
    <t>A520G</t>
  </si>
  <si>
    <t>W724*</t>
  </si>
  <si>
    <t>G2172A</t>
  </si>
  <si>
    <t>N3686S</t>
  </si>
  <si>
    <t>A11057G</t>
  </si>
  <si>
    <t>D1278Y</t>
  </si>
  <si>
    <t>G3832T</t>
  </si>
  <si>
    <t>A954P</t>
  </si>
  <si>
    <t>G2860C</t>
  </si>
  <si>
    <t>S1889F</t>
  </si>
  <si>
    <t>C5666T</t>
  </si>
  <si>
    <t>C323F</t>
  </si>
  <si>
    <t>G968T</t>
  </si>
  <si>
    <t>PD30274cw</t>
  </si>
  <si>
    <t>R1161L</t>
  </si>
  <si>
    <t>G3482T</t>
  </si>
  <si>
    <t>R1841L</t>
  </si>
  <si>
    <t>G5522T</t>
  </si>
  <si>
    <t>PD30274cx</t>
  </si>
  <si>
    <t>G2224R</t>
  </si>
  <si>
    <t>G6670A</t>
  </si>
  <si>
    <t>A1391V</t>
  </si>
  <si>
    <t>C4172T</t>
  </si>
  <si>
    <t>PD30274d</t>
  </si>
  <si>
    <t>S5C</t>
  </si>
  <si>
    <t>C14G</t>
  </si>
  <si>
    <t>G481V</t>
  </si>
  <si>
    <t>G1442T</t>
  </si>
  <si>
    <t>PD30274e</t>
  </si>
  <si>
    <t>S326P</t>
  </si>
  <si>
    <t>T976C</t>
  </si>
  <si>
    <t>S4002*</t>
  </si>
  <si>
    <t>C12005A</t>
  </si>
  <si>
    <t>V3868V</t>
  </si>
  <si>
    <t>C11604T</t>
  </si>
  <si>
    <t>I895T</t>
  </si>
  <si>
    <t>T2684C</t>
  </si>
  <si>
    <t>S263*</t>
  </si>
  <si>
    <t>C788A</t>
  </si>
  <si>
    <t>GTAA</t>
  </si>
  <si>
    <t>S4331C</t>
  </si>
  <si>
    <t>C12992G</t>
  </si>
  <si>
    <t>T726I</t>
  </si>
  <si>
    <t>C2177T</t>
  </si>
  <si>
    <t>PD30274f</t>
  </si>
  <si>
    <t>NRAS</t>
  </si>
  <si>
    <t>D57E</t>
  </si>
  <si>
    <t>T171A</t>
  </si>
  <si>
    <t>ENSP00000358548</t>
  </si>
  <si>
    <t>TTGCGGAG</t>
  </si>
  <si>
    <t>L1068L</t>
  </si>
  <si>
    <t>G3204C</t>
  </si>
  <si>
    <t>V205I</t>
  </si>
  <si>
    <t>G613A</t>
  </si>
  <si>
    <t>CAGCCTGCTGGCAC</t>
  </si>
  <si>
    <t>PD30274g</t>
  </si>
  <si>
    <t>R241Q</t>
  </si>
  <si>
    <t>G722A</t>
  </si>
  <si>
    <t>K922R</t>
  </si>
  <si>
    <t>A2765G</t>
  </si>
  <si>
    <t>D210V</t>
  </si>
  <si>
    <t>A629T</t>
  </si>
  <si>
    <t>S1737C</t>
  </si>
  <si>
    <t>A5209T</t>
  </si>
  <si>
    <t>A1670S</t>
  </si>
  <si>
    <t>G5008T</t>
  </si>
  <si>
    <t>S2634*</t>
  </si>
  <si>
    <t>C7901G</t>
  </si>
  <si>
    <t>E231G</t>
  </si>
  <si>
    <t>A692G</t>
  </si>
  <si>
    <t>PD30274h</t>
  </si>
  <si>
    <t>P2717L</t>
  </si>
  <si>
    <t>C8150T</t>
  </si>
  <si>
    <t>S356P</t>
  </si>
  <si>
    <t>T1066C</t>
  </si>
  <si>
    <t>PD30274i</t>
  </si>
  <si>
    <t>W449*</t>
  </si>
  <si>
    <t>G1347A</t>
  </si>
  <si>
    <t>A1653A</t>
  </si>
  <si>
    <t>A4959T</t>
  </si>
  <si>
    <t>R834K</t>
  </si>
  <si>
    <t>G2501A</t>
  </si>
  <si>
    <t>PD30274j</t>
  </si>
  <si>
    <t>A928A</t>
  </si>
  <si>
    <t>C2784T</t>
  </si>
  <si>
    <t>TAGCACG</t>
  </si>
  <si>
    <t>K311N</t>
  </si>
  <si>
    <t>G933C</t>
  </si>
  <si>
    <t>L276L</t>
  </si>
  <si>
    <t>G828A</t>
  </si>
  <si>
    <t>V556M</t>
  </si>
  <si>
    <t>G1666A</t>
  </si>
  <si>
    <t>K4417Q</t>
  </si>
  <si>
    <t>A13249C</t>
  </si>
  <si>
    <t>N1713S</t>
  </si>
  <si>
    <t>A5138G</t>
  </si>
  <si>
    <t>C376S</t>
  </si>
  <si>
    <t>T1126A</t>
  </si>
  <si>
    <t>PD30274k</t>
  </si>
  <si>
    <t>A1031T</t>
  </si>
  <si>
    <t>G3091A</t>
  </si>
  <si>
    <t>G270S</t>
  </si>
  <si>
    <t>G808A</t>
  </si>
  <si>
    <t>PD30274l</t>
  </si>
  <si>
    <t>E1040Q</t>
  </si>
  <si>
    <t>G3118C</t>
  </si>
  <si>
    <t>L822L</t>
  </si>
  <si>
    <t>C2466G</t>
  </si>
  <si>
    <t>E3264*</t>
  </si>
  <si>
    <t>G9790T</t>
  </si>
  <si>
    <t>PD30274m</t>
  </si>
  <si>
    <t>S1443I</t>
  </si>
  <si>
    <t>G4328T</t>
  </si>
  <si>
    <t>I135F</t>
  </si>
  <si>
    <t>A403T</t>
  </si>
  <si>
    <t>F410F</t>
  </si>
  <si>
    <t>C1230T</t>
  </si>
  <si>
    <t>N2040H</t>
  </si>
  <si>
    <t>A6118C</t>
  </si>
  <si>
    <t>C350Y</t>
  </si>
  <si>
    <t>G1049A</t>
  </si>
  <si>
    <t>PD30274n</t>
  </si>
  <si>
    <t>N820S</t>
  </si>
  <si>
    <t>A2459G</t>
  </si>
  <si>
    <t>G737G</t>
  </si>
  <si>
    <t>T2211G</t>
  </si>
  <si>
    <t>Q1773*</t>
  </si>
  <si>
    <t>C5317T</t>
  </si>
  <si>
    <t>P933P</t>
  </si>
  <si>
    <t>C2799G</t>
  </si>
  <si>
    <t>P1488Q</t>
  </si>
  <si>
    <t>C4463A</t>
  </si>
  <si>
    <t>G4065G</t>
  </si>
  <si>
    <t>C12195A</t>
  </si>
  <si>
    <t>F987I</t>
  </si>
  <si>
    <t>T2959A</t>
  </si>
  <si>
    <t>PD30274o</t>
  </si>
  <si>
    <t>R1627P</t>
  </si>
  <si>
    <t>G4880C</t>
  </si>
  <si>
    <t>R67K</t>
  </si>
  <si>
    <t>G200A</t>
  </si>
  <si>
    <t>ACCAGGT</t>
  </si>
  <si>
    <t>D412N</t>
  </si>
  <si>
    <t>G1234A</t>
  </si>
  <si>
    <t>PD30274p</t>
  </si>
  <si>
    <t>E428D</t>
  </si>
  <si>
    <t>G1284T</t>
  </si>
  <si>
    <t>A1036S</t>
  </si>
  <si>
    <t>G3106T</t>
  </si>
  <si>
    <t>N194S</t>
  </si>
  <si>
    <t>A581G</t>
  </si>
  <si>
    <t>PD30274q</t>
  </si>
  <si>
    <t>L467H</t>
  </si>
  <si>
    <t>T1400A</t>
  </si>
  <si>
    <t>R1005K</t>
  </si>
  <si>
    <t>G3014A</t>
  </si>
  <si>
    <t>L2274F</t>
  </si>
  <si>
    <t>C6820T</t>
  </si>
  <si>
    <t>S609N</t>
  </si>
  <si>
    <t>G1826A</t>
  </si>
  <si>
    <t>PD30274r</t>
  </si>
  <si>
    <t>P1217S</t>
  </si>
  <si>
    <t>C3649T</t>
  </si>
  <si>
    <t>G4035S</t>
  </si>
  <si>
    <t>G12103A</t>
  </si>
  <si>
    <t>L982M</t>
  </si>
  <si>
    <t>C2944A</t>
  </si>
  <si>
    <t>PD30274s</t>
  </si>
  <si>
    <t>D3466G</t>
  </si>
  <si>
    <t>A10397G</t>
  </si>
  <si>
    <t>PD30274t</t>
  </si>
  <si>
    <t>L221L</t>
  </si>
  <si>
    <t>C663T</t>
  </si>
  <si>
    <t>E526E</t>
  </si>
  <si>
    <t>G1578A</t>
  </si>
  <si>
    <t>E603K</t>
  </si>
  <si>
    <t>G1807A</t>
  </si>
  <si>
    <t>P4520L</t>
  </si>
  <si>
    <t>C13559T</t>
  </si>
  <si>
    <t>P2160A</t>
  </si>
  <si>
    <t>C6478G</t>
  </si>
  <si>
    <t>R2199H</t>
  </si>
  <si>
    <t>G6596A</t>
  </si>
  <si>
    <t>Q1455H</t>
  </si>
  <si>
    <t>G4365C</t>
  </si>
  <si>
    <t>GACGTC</t>
  </si>
  <si>
    <t>C166S</t>
  </si>
  <si>
    <t>T496A</t>
  </si>
  <si>
    <t>PD30274u</t>
  </si>
  <si>
    <t>A887T</t>
  </si>
  <si>
    <t>G2659A</t>
  </si>
  <si>
    <t>D2624N</t>
  </si>
  <si>
    <t>G7870A</t>
  </si>
  <si>
    <t>PD30274v</t>
  </si>
  <si>
    <t>N68S</t>
  </si>
  <si>
    <t>A203G</t>
  </si>
  <si>
    <t>F378C</t>
  </si>
  <si>
    <t>T1133G</t>
  </si>
  <si>
    <t>Y635S</t>
  </si>
  <si>
    <t>A1904C</t>
  </si>
  <si>
    <t>N100N</t>
  </si>
  <si>
    <t>C800*</t>
  </si>
  <si>
    <t>T2400A</t>
  </si>
  <si>
    <t>PD30274w</t>
  </si>
  <si>
    <t>L2047L</t>
  </si>
  <si>
    <t>C6141T</t>
  </si>
  <si>
    <t>N5474Y</t>
  </si>
  <si>
    <t>A16420T</t>
  </si>
  <si>
    <t>L152F</t>
  </si>
  <si>
    <t>G456T</t>
  </si>
  <si>
    <t>A867S</t>
  </si>
  <si>
    <t>G2599T</t>
  </si>
  <si>
    <t>S33A</t>
  </si>
  <si>
    <t>T97G</t>
  </si>
  <si>
    <t>G1644R</t>
  </si>
  <si>
    <t>G4930A</t>
  </si>
  <si>
    <t>PD30274x</t>
  </si>
  <si>
    <t>N3043S</t>
  </si>
  <si>
    <t>A9128G</t>
  </si>
  <si>
    <t>N877N</t>
  </si>
  <si>
    <t>T2631C</t>
  </si>
  <si>
    <t>I383I</t>
  </si>
  <si>
    <t>T1149C</t>
  </si>
  <si>
    <t>PD30274y</t>
  </si>
  <si>
    <t>G1269*</t>
  </si>
  <si>
    <t>G3805T</t>
  </si>
  <si>
    <t>Y422D</t>
  </si>
  <si>
    <t>T1264G</t>
  </si>
  <si>
    <t>R1430M</t>
  </si>
  <si>
    <t>G4289T</t>
  </si>
  <si>
    <t>N114S</t>
  </si>
  <si>
    <t>A341G</t>
  </si>
  <si>
    <t>A4165T</t>
  </si>
  <si>
    <t>G12493A</t>
  </si>
  <si>
    <t>G960S</t>
  </si>
  <si>
    <t>G2878A</t>
  </si>
  <si>
    <t>PD30274z</t>
  </si>
  <si>
    <t>K35*</t>
  </si>
  <si>
    <t>A103T</t>
  </si>
  <si>
    <t>P3074P</t>
  </si>
  <si>
    <t>A9222T</t>
  </si>
  <si>
    <t>PD30986ab</t>
  </si>
  <si>
    <t>S2115N</t>
  </si>
  <si>
    <t>G6344A</t>
  </si>
  <si>
    <t>Y554C</t>
  </si>
  <si>
    <t>A1661G</t>
  </si>
  <si>
    <t>CTTTG</t>
  </si>
  <si>
    <t>AGCG</t>
  </si>
  <si>
    <t>TGCC</t>
  </si>
  <si>
    <t>W1028*</t>
  </si>
  <si>
    <t>G3084A</t>
  </si>
  <si>
    <t>K521*</t>
  </si>
  <si>
    <t>A1561T</t>
  </si>
  <si>
    <t>T303A</t>
  </si>
  <si>
    <t>A907G</t>
  </si>
  <si>
    <t>E1308G</t>
  </si>
  <si>
    <t>A3923G</t>
  </si>
  <si>
    <t>G4396E</t>
  </si>
  <si>
    <t>G13187A</t>
  </si>
  <si>
    <t>D1506G</t>
  </si>
  <si>
    <t>A4517G</t>
  </si>
  <si>
    <t>C1116Y</t>
  </si>
  <si>
    <t>G3347A</t>
  </si>
  <si>
    <t>C942Y</t>
  </si>
  <si>
    <t>G2825A</t>
  </si>
  <si>
    <t>C516Y</t>
  </si>
  <si>
    <t>G1547A</t>
  </si>
  <si>
    <t>PD30986ad</t>
  </si>
  <si>
    <t>G1054S</t>
  </si>
  <si>
    <t>G3160A</t>
  </si>
  <si>
    <t>S2765S</t>
  </si>
  <si>
    <t>C8295G</t>
  </si>
  <si>
    <t>Y422C</t>
  </si>
  <si>
    <t>A1265G</t>
  </si>
  <si>
    <t>A936V</t>
  </si>
  <si>
    <t>C2807T</t>
  </si>
  <si>
    <t>N639N</t>
  </si>
  <si>
    <t>T1917C</t>
  </si>
  <si>
    <t>PD30986ae</t>
  </si>
  <si>
    <t>P1462H</t>
  </si>
  <si>
    <t>C4385A</t>
  </si>
  <si>
    <t>Q1394*</t>
  </si>
  <si>
    <t>C4180T</t>
  </si>
  <si>
    <t>G808*</t>
  </si>
  <si>
    <t>G2422T</t>
  </si>
  <si>
    <t>M1833L</t>
  </si>
  <si>
    <t>A5497T</t>
  </si>
  <si>
    <t>K139M</t>
  </si>
  <si>
    <t>A416T</t>
  </si>
  <si>
    <t>L104*</t>
  </si>
  <si>
    <t>T311G</t>
  </si>
  <si>
    <t>E265*</t>
  </si>
  <si>
    <t>G793T</t>
  </si>
  <si>
    <t>Q434*</t>
  </si>
  <si>
    <t>C1300T</t>
  </si>
  <si>
    <t>P2217A</t>
  </si>
  <si>
    <t>C6649G</t>
  </si>
  <si>
    <t>P17P</t>
  </si>
  <si>
    <t>A51C</t>
  </si>
  <si>
    <t>PD30986af</t>
  </si>
  <si>
    <t>D1533Y</t>
  </si>
  <si>
    <t>G4597T</t>
  </si>
  <si>
    <t>R175L</t>
  </si>
  <si>
    <t>G524T</t>
  </si>
  <si>
    <t>GGTC</t>
  </si>
  <si>
    <t>Q627E</t>
  </si>
  <si>
    <t>C1879G</t>
  </si>
  <si>
    <t>V183I</t>
  </si>
  <si>
    <t>G547A</t>
  </si>
  <si>
    <t>I365V</t>
  </si>
  <si>
    <t>A1093G</t>
  </si>
  <si>
    <t>K480R</t>
  </si>
  <si>
    <t>A1439G</t>
  </si>
  <si>
    <t>R448*</t>
  </si>
  <si>
    <t>C1342T</t>
  </si>
  <si>
    <t>V413A</t>
  </si>
  <si>
    <t>T1238C</t>
  </si>
  <si>
    <t>C359F</t>
  </si>
  <si>
    <t>G1076T</t>
  </si>
  <si>
    <t>PD30986ag</t>
  </si>
  <si>
    <t>3.76655240513799e-315</t>
  </si>
  <si>
    <t>M4058V</t>
  </si>
  <si>
    <t>A12172G</t>
  </si>
  <si>
    <t>G975G</t>
  </si>
  <si>
    <t>C2925T</t>
  </si>
  <si>
    <t>R439T</t>
  </si>
  <si>
    <t>G1316C</t>
  </si>
  <si>
    <t>GGAGGCGATCATG</t>
  </si>
  <si>
    <t>C1449F</t>
  </si>
  <si>
    <t>G4346T</t>
  </si>
  <si>
    <t>D742N</t>
  </si>
  <si>
    <t>G2224A</t>
  </si>
  <si>
    <t>D337G</t>
  </si>
  <si>
    <t>A1010G</t>
  </si>
  <si>
    <t>G310W</t>
  </si>
  <si>
    <t>G928T</t>
  </si>
  <si>
    <t>PD30986ah</t>
  </si>
  <si>
    <t>R485H</t>
  </si>
  <si>
    <t>G1454A</t>
  </si>
  <si>
    <t>S613C</t>
  </si>
  <si>
    <t>C1838G</t>
  </si>
  <si>
    <t>I2084F</t>
  </si>
  <si>
    <t>A6250T</t>
  </si>
  <si>
    <t>TGGAGGCT</t>
  </si>
  <si>
    <t>C403W</t>
  </si>
  <si>
    <t>C1209G</t>
  </si>
  <si>
    <t>A276D</t>
  </si>
  <si>
    <t>C827A</t>
  </si>
  <si>
    <t>TC</t>
  </si>
  <si>
    <t>E204*</t>
  </si>
  <si>
    <t>G610T</t>
  </si>
  <si>
    <t>N1493I</t>
  </si>
  <si>
    <t>A4478T</t>
  </si>
  <si>
    <t>Y1471*</t>
  </si>
  <si>
    <t>C4413A</t>
  </si>
  <si>
    <t>D1046V</t>
  </si>
  <si>
    <t>A3137T</t>
  </si>
  <si>
    <t>S255*</t>
  </si>
  <si>
    <t>C764A</t>
  </si>
  <si>
    <t>Q318K</t>
  </si>
  <si>
    <t>C952A</t>
  </si>
  <si>
    <t>C55S</t>
  </si>
  <si>
    <t>G164C</t>
  </si>
  <si>
    <t>R263L</t>
  </si>
  <si>
    <t>G788T</t>
  </si>
  <si>
    <t>A1936T</t>
  </si>
  <si>
    <t>G5806A</t>
  </si>
  <si>
    <t>G347V</t>
  </si>
  <si>
    <t>G1040T</t>
  </si>
  <si>
    <t>CGCAGTTG</t>
  </si>
  <si>
    <t>PD30986ai</t>
  </si>
  <si>
    <t>C242S</t>
  </si>
  <si>
    <t>G725C</t>
  </si>
  <si>
    <t>R196*</t>
  </si>
  <si>
    <t>C586T</t>
  </si>
  <si>
    <t>V173L</t>
  </si>
  <si>
    <t>G517T</t>
  </si>
  <si>
    <t>C407F</t>
  </si>
  <si>
    <t>G1220T</t>
  </si>
  <si>
    <t>P219A</t>
  </si>
  <si>
    <t>C655G</t>
  </si>
  <si>
    <t>K1157E</t>
  </si>
  <si>
    <t>A3469G</t>
  </si>
  <si>
    <t>F1350C</t>
  </si>
  <si>
    <t>T4049G</t>
  </si>
  <si>
    <t>C1192S</t>
  </si>
  <si>
    <t>T3574A</t>
  </si>
  <si>
    <t>PD30986aj</t>
  </si>
  <si>
    <t>C1250F</t>
  </si>
  <si>
    <t>G3749T</t>
  </si>
  <si>
    <t>Q3146Q</t>
  </si>
  <si>
    <t>A9438G</t>
  </si>
  <si>
    <t>R2095H</t>
  </si>
  <si>
    <t>G6284A</t>
  </si>
  <si>
    <t>L2009H</t>
  </si>
  <si>
    <t>T6026A</t>
  </si>
  <si>
    <t>S1407*</t>
  </si>
  <si>
    <t>C4220A</t>
  </si>
  <si>
    <t>W407C</t>
  </si>
  <si>
    <t>G1221C</t>
  </si>
  <si>
    <t>S1336*</t>
  </si>
  <si>
    <t>C4007A</t>
  </si>
  <si>
    <t>P753Q</t>
  </si>
  <si>
    <t>C2258A</t>
  </si>
  <si>
    <t>C416*</t>
  </si>
  <si>
    <t>C1248A</t>
  </si>
  <si>
    <t>PD30986ak</t>
  </si>
  <si>
    <t>A932T</t>
  </si>
  <si>
    <t>G2794A</t>
  </si>
  <si>
    <t>Q1811*</t>
  </si>
  <si>
    <t>C5431T</t>
  </si>
  <si>
    <t>C1049Y</t>
  </si>
  <si>
    <t>G3146A</t>
  </si>
  <si>
    <t>D1490V</t>
  </si>
  <si>
    <t>A4469T</t>
  </si>
  <si>
    <t>R282W</t>
  </si>
  <si>
    <t>C844T</t>
  </si>
  <si>
    <t>Q959Q</t>
  </si>
  <si>
    <t>A2877G</t>
  </si>
  <si>
    <t>S154F</t>
  </si>
  <si>
    <t>C461T</t>
  </si>
  <si>
    <t>E3124*</t>
  </si>
  <si>
    <t>G9370T</t>
  </si>
  <si>
    <t>S1423*</t>
  </si>
  <si>
    <t>C4268G</t>
  </si>
  <si>
    <t>E567E</t>
  </si>
  <si>
    <t>G1701A</t>
  </si>
  <si>
    <t>H2033Y</t>
  </si>
  <si>
    <t>C6097T</t>
  </si>
  <si>
    <t>Q279*</t>
  </si>
  <si>
    <t>C835T</t>
  </si>
  <si>
    <t>PD30986al</t>
  </si>
  <si>
    <t>P1947L</t>
  </si>
  <si>
    <t>C5840T</t>
  </si>
  <si>
    <t>G485S</t>
  </si>
  <si>
    <t>Q513E</t>
  </si>
  <si>
    <t>C1537G</t>
  </si>
  <si>
    <t>C135W</t>
  </si>
  <si>
    <t>C405G</t>
  </si>
  <si>
    <t>I328I</t>
  </si>
  <si>
    <t>C984A</t>
  </si>
  <si>
    <t>A214V</t>
  </si>
  <si>
    <t>C641T</t>
  </si>
  <si>
    <t>A285S</t>
  </si>
  <si>
    <t>G853T</t>
  </si>
  <si>
    <t>L78V</t>
  </si>
  <si>
    <t>C232G</t>
  </si>
  <si>
    <t>V3117L</t>
  </si>
  <si>
    <t>G9349C</t>
  </si>
  <si>
    <t>W1843*</t>
  </si>
  <si>
    <t>G5528A</t>
  </si>
  <si>
    <t>Q1193*</t>
  </si>
  <si>
    <t>C3577T</t>
  </si>
  <si>
    <t>H1061Y</t>
  </si>
  <si>
    <t>C3181T</t>
  </si>
  <si>
    <t>GGTGCA</t>
  </si>
  <si>
    <t>GTGTAGC</t>
  </si>
  <si>
    <t>A355T</t>
  </si>
  <si>
    <t>G1063A</t>
  </si>
  <si>
    <t>PD30986am</t>
  </si>
  <si>
    <t>W1450*</t>
  </si>
  <si>
    <t>G4349A</t>
  </si>
  <si>
    <t>C1213W</t>
  </si>
  <si>
    <t>C3639G</t>
  </si>
  <si>
    <t>T413P</t>
  </si>
  <si>
    <t>A1237C</t>
  </si>
  <si>
    <t>P841L</t>
  </si>
  <si>
    <t>C2522T</t>
  </si>
  <si>
    <t>A159V</t>
  </si>
  <si>
    <t>C476T</t>
  </si>
  <si>
    <t>E1889E</t>
  </si>
  <si>
    <t>G5667A</t>
  </si>
  <si>
    <t>CTGGCTGTCACAGTGGCCGT</t>
  </si>
  <si>
    <t>PD30986an</t>
  </si>
  <si>
    <t>R158C</t>
  </si>
  <si>
    <t>C472T</t>
  </si>
  <si>
    <t>R1540L</t>
  </si>
  <si>
    <t>G4619T</t>
  </si>
  <si>
    <t>L175F</t>
  </si>
  <si>
    <t>G525T</t>
  </si>
  <si>
    <t>E1326D</t>
  </si>
  <si>
    <t>A3978T</t>
  </si>
  <si>
    <t>K970R</t>
  </si>
  <si>
    <t>A2909G</t>
  </si>
  <si>
    <t>C312G</t>
  </si>
  <si>
    <t>T934G</t>
  </si>
  <si>
    <t>PD30986ao</t>
  </si>
  <si>
    <t>P1520L</t>
  </si>
  <si>
    <t>C4559T</t>
  </si>
  <si>
    <t>C377Y</t>
  </si>
  <si>
    <t>G1130A</t>
  </si>
  <si>
    <t>H528H</t>
  </si>
  <si>
    <t>T1584C</t>
  </si>
  <si>
    <t>Y431C</t>
  </si>
  <si>
    <t>A1292G</t>
  </si>
  <si>
    <t>V537I</t>
  </si>
  <si>
    <t>G1609A</t>
  </si>
  <si>
    <t>ACTC</t>
  </si>
  <si>
    <t>C1479*</t>
  </si>
  <si>
    <t>C4437A</t>
  </si>
  <si>
    <t>E981K</t>
  </si>
  <si>
    <t>G2941A</t>
  </si>
  <si>
    <t>G977E</t>
  </si>
  <si>
    <t>G2930A</t>
  </si>
  <si>
    <t>C204S</t>
  </si>
  <si>
    <t>T610A</t>
  </si>
  <si>
    <t>PD30986ap</t>
  </si>
  <si>
    <t>3.944627751687e-314</t>
  </si>
  <si>
    <t>ACCTTATGAGCC</t>
  </si>
  <si>
    <t>W1638*</t>
  </si>
  <si>
    <t>G4914A</t>
  </si>
  <si>
    <t>D507V</t>
  </si>
  <si>
    <t>A1520T</t>
  </si>
  <si>
    <t>G1247C</t>
  </si>
  <si>
    <t>PD30986aq</t>
  </si>
  <si>
    <t>T211A</t>
  </si>
  <si>
    <t>A631G</t>
  </si>
  <si>
    <t>E1632*</t>
  </si>
  <si>
    <t>G4894T</t>
  </si>
  <si>
    <t>C1425Y</t>
  </si>
  <si>
    <t>G4274A</t>
  </si>
  <si>
    <t>GGGT</t>
  </si>
  <si>
    <t>PD30986ar</t>
  </si>
  <si>
    <t>D473G</t>
  </si>
  <si>
    <t>A1418G</t>
  </si>
  <si>
    <t>Q2584*</t>
  </si>
  <si>
    <t>C7750T</t>
  </si>
  <si>
    <t>C5230Y</t>
  </si>
  <si>
    <t>G15689A</t>
  </si>
  <si>
    <t>C277W</t>
  </si>
  <si>
    <t>T831G</t>
  </si>
  <si>
    <t>T231P</t>
  </si>
  <si>
    <t>A691C</t>
  </si>
  <si>
    <t>PD30986as</t>
  </si>
  <si>
    <t>L529P</t>
  </si>
  <si>
    <t>T1586C</t>
  </si>
  <si>
    <t>P190L</t>
  </si>
  <si>
    <t>C569T</t>
  </si>
  <si>
    <t>L54L</t>
  </si>
  <si>
    <t>C162T</t>
  </si>
  <si>
    <t>R247L</t>
  </si>
  <si>
    <t>G740T</t>
  </si>
  <si>
    <t>Q3929H</t>
  </si>
  <si>
    <t>A11787T</t>
  </si>
  <si>
    <t>K2611*</t>
  </si>
  <si>
    <t>A7831T</t>
  </si>
  <si>
    <t>C857F</t>
  </si>
  <si>
    <t>G2570T</t>
  </si>
  <si>
    <t>C456R</t>
  </si>
  <si>
    <t>T1366C</t>
  </si>
  <si>
    <t>PD30986at</t>
  </si>
  <si>
    <t>I793M</t>
  </si>
  <si>
    <t>A2379G</t>
  </si>
  <si>
    <t>G4184E</t>
  </si>
  <si>
    <t>G12551A</t>
  </si>
  <si>
    <t>L112L</t>
  </si>
  <si>
    <t>G336A</t>
  </si>
  <si>
    <t>Q1614*</t>
  </si>
  <si>
    <t>C4840T</t>
  </si>
  <si>
    <t>PD30986au</t>
  </si>
  <si>
    <t>S359P</t>
  </si>
  <si>
    <t>T1075C</t>
  </si>
  <si>
    <t>Y489C</t>
  </si>
  <si>
    <t>A1466G</t>
  </si>
  <si>
    <t>S384C</t>
  </si>
  <si>
    <t>C1151G</t>
  </si>
  <si>
    <t>R309C</t>
  </si>
  <si>
    <t>C925T</t>
  </si>
  <si>
    <t>N740S</t>
  </si>
  <si>
    <t>A2219G</t>
  </si>
  <si>
    <t>G472E</t>
  </si>
  <si>
    <t>G1415A</t>
  </si>
  <si>
    <t>G347C</t>
  </si>
  <si>
    <t>G1039T</t>
  </si>
  <si>
    <t>PD30986av</t>
  </si>
  <si>
    <t>I837N</t>
  </si>
  <si>
    <t>T2510A</t>
  </si>
  <si>
    <t>D208A</t>
  </si>
  <si>
    <t>A623C</t>
  </si>
  <si>
    <t>P194L</t>
  </si>
  <si>
    <t>C581T</t>
  </si>
  <si>
    <t>Q3450L</t>
  </si>
  <si>
    <t>A10349T</t>
  </si>
  <si>
    <t>GATGTCG</t>
  </si>
  <si>
    <t>TCCAGGTGCTGC</t>
  </si>
  <si>
    <t>D1520H</t>
  </si>
  <si>
    <t>G4558C</t>
  </si>
  <si>
    <t>C1085Y</t>
  </si>
  <si>
    <t>G3254A</t>
  </si>
  <si>
    <t>C800R</t>
  </si>
  <si>
    <t>T2398C</t>
  </si>
  <si>
    <t>PD30986aw</t>
  </si>
  <si>
    <t>A2017D</t>
  </si>
  <si>
    <t>Y475F</t>
  </si>
  <si>
    <t>A1424T</t>
  </si>
  <si>
    <t>G920V</t>
  </si>
  <si>
    <t>G2759T</t>
  </si>
  <si>
    <t>A499V</t>
  </si>
  <si>
    <t>R1562Q</t>
  </si>
  <si>
    <t>G4685A</t>
  </si>
  <si>
    <t>C1063G</t>
  </si>
  <si>
    <t>T3187G</t>
  </si>
  <si>
    <t>PD30986ax</t>
  </si>
  <si>
    <t>T141M</t>
  </si>
  <si>
    <t>C422T</t>
  </si>
  <si>
    <t>L480L</t>
  </si>
  <si>
    <t>G1440C</t>
  </si>
  <si>
    <t>C227Y</t>
  </si>
  <si>
    <t>G680A</t>
  </si>
  <si>
    <t>PD30986ay</t>
  </si>
  <si>
    <t>T423T</t>
  </si>
  <si>
    <t>C1269T</t>
  </si>
  <si>
    <t>G329C</t>
  </si>
  <si>
    <t>G985T</t>
  </si>
  <si>
    <t>I178F</t>
  </si>
  <si>
    <t>A532T</t>
  </si>
  <si>
    <t>E298*</t>
  </si>
  <si>
    <t>G892T</t>
  </si>
  <si>
    <t>L130F</t>
  </si>
  <si>
    <t>C388T</t>
  </si>
  <si>
    <t>I580M</t>
  </si>
  <si>
    <t>T1740G</t>
  </si>
  <si>
    <t>TGTT</t>
  </si>
  <si>
    <t>D270A</t>
  </si>
  <si>
    <t>A809C</t>
  </si>
  <si>
    <t>T2919M</t>
  </si>
  <si>
    <t>C8756T</t>
  </si>
  <si>
    <t>R1070*</t>
  </si>
  <si>
    <t>C3208T</t>
  </si>
  <si>
    <t>D279D</t>
  </si>
  <si>
    <t>C837T</t>
  </si>
  <si>
    <t>S886L</t>
  </si>
  <si>
    <t>C2657T</t>
  </si>
  <si>
    <t>V2038M</t>
  </si>
  <si>
    <t>G6112A</t>
  </si>
  <si>
    <t>CAGGAGTAGCCGCC</t>
  </si>
  <si>
    <t>C954*</t>
  </si>
  <si>
    <t>C2862A</t>
  </si>
  <si>
    <t>E848*</t>
  </si>
  <si>
    <t>G2542T</t>
  </si>
  <si>
    <t>A465V</t>
  </si>
  <si>
    <t>C1394T</t>
  </si>
  <si>
    <t>C449S</t>
  </si>
  <si>
    <t>T1345A</t>
  </si>
  <si>
    <t>PD30986az</t>
  </si>
  <si>
    <t>C427F</t>
  </si>
  <si>
    <t>G1280T</t>
  </si>
  <si>
    <t>C401Y</t>
  </si>
  <si>
    <t>G1202A</t>
  </si>
  <si>
    <t>C473Y</t>
  </si>
  <si>
    <t>G1418A</t>
  </si>
  <si>
    <t>S671I</t>
  </si>
  <si>
    <t>G2012T</t>
  </si>
  <si>
    <t>P302P</t>
  </si>
  <si>
    <t>G906A</t>
  </si>
  <si>
    <t>I2885S</t>
  </si>
  <si>
    <t>T8654G</t>
  </si>
  <si>
    <t>PD30986b</t>
  </si>
  <si>
    <t>Q273P</t>
  </si>
  <si>
    <t>A818C</t>
  </si>
  <si>
    <t>Q3261Q</t>
  </si>
  <si>
    <t>G9783A</t>
  </si>
  <si>
    <t>Q1593*</t>
  </si>
  <si>
    <t>C4777T</t>
  </si>
  <si>
    <t>C1131S</t>
  </si>
  <si>
    <t>G3392C</t>
  </si>
  <si>
    <t>W109*</t>
  </si>
  <si>
    <t>G327A</t>
  </si>
  <si>
    <t>A1210T</t>
  </si>
  <si>
    <t>G3628A</t>
  </si>
  <si>
    <t>H290H</t>
  </si>
  <si>
    <t>C870T</t>
  </si>
  <si>
    <t>R399H</t>
  </si>
  <si>
    <t>G1196A</t>
  </si>
  <si>
    <t>E606*</t>
  </si>
  <si>
    <t>G1816T</t>
  </si>
  <si>
    <t>G384S</t>
  </si>
  <si>
    <t>G1150A</t>
  </si>
  <si>
    <t>PD30986bb</t>
  </si>
  <si>
    <t>T1220T</t>
  </si>
  <si>
    <t>T3660C</t>
  </si>
  <si>
    <t>D393Y</t>
  </si>
  <si>
    <t>G1177T</t>
  </si>
  <si>
    <t>PD30986bc</t>
  </si>
  <si>
    <t>Q1856Q</t>
  </si>
  <si>
    <t>G5568A</t>
  </si>
  <si>
    <t>E710K</t>
  </si>
  <si>
    <t>G2128A</t>
  </si>
  <si>
    <t>C691R</t>
  </si>
  <si>
    <t>T2071C</t>
  </si>
  <si>
    <t>A687S</t>
  </si>
  <si>
    <t>G2059T</t>
  </si>
  <si>
    <t>C453S</t>
  </si>
  <si>
    <t>G1358C</t>
  </si>
  <si>
    <t>K188Q</t>
  </si>
  <si>
    <t>A562C</t>
  </si>
  <si>
    <t>Y236C</t>
  </si>
  <si>
    <t>A707G</t>
  </si>
  <si>
    <t>E221*</t>
  </si>
  <si>
    <t>G661T</t>
  </si>
  <si>
    <t>L841R</t>
  </si>
  <si>
    <t>T2522G</t>
  </si>
  <si>
    <t>A1613V</t>
  </si>
  <si>
    <t>C4838T</t>
  </si>
  <si>
    <t>G6102A</t>
  </si>
  <si>
    <t>C456F</t>
  </si>
  <si>
    <t>G1367T</t>
  </si>
  <si>
    <t>PD30986bd</t>
  </si>
  <si>
    <t>Q1080*</t>
  </si>
  <si>
    <t>C3238T</t>
  </si>
  <si>
    <t>R249S</t>
  </si>
  <si>
    <t>G747T</t>
  </si>
  <si>
    <t>E4497E</t>
  </si>
  <si>
    <t>G13491A</t>
  </si>
  <si>
    <t>G1209V</t>
  </si>
  <si>
    <t>G3626T</t>
  </si>
  <si>
    <t>PD30986be</t>
  </si>
  <si>
    <t>R775Q</t>
  </si>
  <si>
    <t>G2324A</t>
  </si>
  <si>
    <t>F3613I</t>
  </si>
  <si>
    <t>T10837A</t>
  </si>
  <si>
    <t>S647L</t>
  </si>
  <si>
    <t>C1940T</t>
  </si>
  <si>
    <t>I1697V</t>
  </si>
  <si>
    <t>A5089G</t>
  </si>
  <si>
    <t>I4651F</t>
  </si>
  <si>
    <t>A13951T</t>
  </si>
  <si>
    <t>S951T</t>
  </si>
  <si>
    <t>G2852C</t>
  </si>
  <si>
    <t>C321F</t>
  </si>
  <si>
    <t>G962T</t>
  </si>
  <si>
    <t>PD30986bf</t>
  </si>
  <si>
    <t>N1507S</t>
  </si>
  <si>
    <t>A4520G</t>
  </si>
  <si>
    <t>V494D</t>
  </si>
  <si>
    <t>T1481A</t>
  </si>
  <si>
    <t>R1112C</t>
  </si>
  <si>
    <t>C3334T</t>
  </si>
  <si>
    <t>GCAGTCACC</t>
  </si>
  <si>
    <t>GCTGGGGCACTCGCAGCG</t>
  </si>
  <si>
    <t>PD30986bg</t>
  </si>
  <si>
    <t>TCC</t>
  </si>
  <si>
    <t>E286K</t>
  </si>
  <si>
    <t>G856A</t>
  </si>
  <si>
    <t>R604H</t>
  </si>
  <si>
    <t>G1811A</t>
  </si>
  <si>
    <t>Y58C</t>
  </si>
  <si>
    <t>A173G</t>
  </si>
  <si>
    <t>Q284L</t>
  </si>
  <si>
    <t>A851T</t>
  </si>
  <si>
    <t>PD30986bh</t>
  </si>
  <si>
    <t>Q1240*</t>
  </si>
  <si>
    <t>C3718T</t>
  </si>
  <si>
    <t>Y971*</t>
  </si>
  <si>
    <t>C2913A</t>
  </si>
  <si>
    <t>C379Y</t>
  </si>
  <si>
    <t>G1136A</t>
  </si>
  <si>
    <t>L542I</t>
  </si>
  <si>
    <t>C1624A</t>
  </si>
  <si>
    <t>S1351N</t>
  </si>
  <si>
    <t>G4052A</t>
  </si>
  <si>
    <t>S395S</t>
  </si>
  <si>
    <t>C1185T</t>
  </si>
  <si>
    <t>D499V</t>
  </si>
  <si>
    <t>A1496T</t>
  </si>
  <si>
    <t>PD30986bi</t>
  </si>
  <si>
    <t>Q1792*</t>
  </si>
  <si>
    <t>C5374T</t>
  </si>
  <si>
    <t>E459K</t>
  </si>
  <si>
    <t>G1375A</t>
  </si>
  <si>
    <t>N257D</t>
  </si>
  <si>
    <t>A769G</t>
  </si>
  <si>
    <t>W156G</t>
  </si>
  <si>
    <t>T466G</t>
  </si>
  <si>
    <t>C339S</t>
  </si>
  <si>
    <t>G1016C</t>
  </si>
  <si>
    <t>PD30986bj</t>
  </si>
  <si>
    <t>C1534R</t>
  </si>
  <si>
    <t>T4600C</t>
  </si>
  <si>
    <t>D415V</t>
  </si>
  <si>
    <t>A1244T</t>
  </si>
  <si>
    <t>G13C</t>
  </si>
  <si>
    <t>G37T</t>
  </si>
  <si>
    <t>A15T</t>
  </si>
  <si>
    <t>G43A</t>
  </si>
  <si>
    <t>Q325H</t>
  </si>
  <si>
    <t>A975T</t>
  </si>
  <si>
    <t>D1246V</t>
  </si>
  <si>
    <t>A3737T</t>
  </si>
  <si>
    <t>PD30986bk</t>
  </si>
  <si>
    <t>Q1947*</t>
  </si>
  <si>
    <t>C5839T</t>
  </si>
  <si>
    <t>C362F</t>
  </si>
  <si>
    <t>G1085T</t>
  </si>
  <si>
    <t>S742S</t>
  </si>
  <si>
    <t>T2226G</t>
  </si>
  <si>
    <t>N1250N</t>
  </si>
  <si>
    <t>C3750T</t>
  </si>
  <si>
    <t>T942R</t>
  </si>
  <si>
    <t>C2825G</t>
  </si>
  <si>
    <t>P868L</t>
  </si>
  <si>
    <t>C2603T</t>
  </si>
  <si>
    <t>P250P</t>
  </si>
  <si>
    <t>G750A</t>
  </si>
  <si>
    <t>E4050K</t>
  </si>
  <si>
    <t>G12148A</t>
  </si>
  <si>
    <t>G4936G</t>
  </si>
  <si>
    <t>A14808G</t>
  </si>
  <si>
    <t>GCGGTCTCGCCCGTGC</t>
  </si>
  <si>
    <t>P422T</t>
  </si>
  <si>
    <t>C1264A</t>
  </si>
  <si>
    <t>PD30986bl</t>
  </si>
  <si>
    <t>V5298A</t>
  </si>
  <si>
    <t>T15893C</t>
  </si>
  <si>
    <t>Q1253*</t>
  </si>
  <si>
    <t>C3757T</t>
  </si>
  <si>
    <t>P152L</t>
  </si>
  <si>
    <t>C455T</t>
  </si>
  <si>
    <t>A1650T</t>
  </si>
  <si>
    <t>G4948A</t>
  </si>
  <si>
    <t>T3251I</t>
  </si>
  <si>
    <t>C9752T</t>
  </si>
  <si>
    <t>K4345K</t>
  </si>
  <si>
    <t>G13035A</t>
  </si>
  <si>
    <t>GAAC</t>
  </si>
  <si>
    <t>PD30986bm</t>
  </si>
  <si>
    <t>G1053A</t>
  </si>
  <si>
    <t>G3158C</t>
  </si>
  <si>
    <t>R196P</t>
  </si>
  <si>
    <t>G587C</t>
  </si>
  <si>
    <t>C387Y</t>
  </si>
  <si>
    <t>G1160A</t>
  </si>
  <si>
    <t>PD30986bn</t>
  </si>
  <si>
    <t>Q5315P</t>
  </si>
  <si>
    <t>A15944C</t>
  </si>
  <si>
    <t>PD30986bo</t>
  </si>
  <si>
    <t>R1679Q</t>
  </si>
  <si>
    <t>G5036A</t>
  </si>
  <si>
    <t>S241Y</t>
  </si>
  <si>
    <t>C722A</t>
  </si>
  <si>
    <t>L194R</t>
  </si>
  <si>
    <t>T581G</t>
  </si>
  <si>
    <t>Y163C</t>
  </si>
  <si>
    <t>A488G</t>
  </si>
  <si>
    <t>I425M</t>
  </si>
  <si>
    <t>P145P</t>
  </si>
  <si>
    <t>T435G</t>
  </si>
  <si>
    <t>TAAT</t>
  </si>
  <si>
    <t>F2546I</t>
  </si>
  <si>
    <t>T7636A</t>
  </si>
  <si>
    <t>P3994P</t>
  </si>
  <si>
    <t>C11982T</t>
  </si>
  <si>
    <t>A155A</t>
  </si>
  <si>
    <t>C465T</t>
  </si>
  <si>
    <t>E1555*</t>
  </si>
  <si>
    <t>G4663T</t>
  </si>
  <si>
    <t>PD30986bp</t>
  </si>
  <si>
    <t>S2134F</t>
  </si>
  <si>
    <t>C6401T</t>
  </si>
  <si>
    <t>T2228S</t>
  </si>
  <si>
    <t>C6683G</t>
  </si>
  <si>
    <t>AGCGCGGCGCCTCAAAGGAG</t>
  </si>
  <si>
    <t>K282Q</t>
  </si>
  <si>
    <t>A844C</t>
  </si>
  <si>
    <t>G325G</t>
  </si>
  <si>
    <t>A975C</t>
  </si>
  <si>
    <t>G187S</t>
  </si>
  <si>
    <t>G559A</t>
  </si>
  <si>
    <t>N1741N</t>
  </si>
  <si>
    <t>C5223T</t>
  </si>
  <si>
    <t>N414S</t>
  </si>
  <si>
    <t>F74L</t>
  </si>
  <si>
    <t>T220C</t>
  </si>
  <si>
    <t>V1014F</t>
  </si>
  <si>
    <t>G3040T</t>
  </si>
  <si>
    <t>C487G</t>
  </si>
  <si>
    <t>T1459G</t>
  </si>
  <si>
    <t>C323R</t>
  </si>
  <si>
    <t>T967C</t>
  </si>
  <si>
    <t>PD30986bq</t>
  </si>
  <si>
    <t>R2068W</t>
  </si>
  <si>
    <t>C6202T</t>
  </si>
  <si>
    <t>C275Y</t>
  </si>
  <si>
    <t>G824A</t>
  </si>
  <si>
    <t>V157L</t>
  </si>
  <si>
    <t>G469C</t>
  </si>
  <si>
    <t>S914C</t>
  </si>
  <si>
    <t>A2740T</t>
  </si>
  <si>
    <t>P691L</t>
  </si>
  <si>
    <t>C2072T</t>
  </si>
  <si>
    <t>F1492F</t>
  </si>
  <si>
    <t>T4476C</t>
  </si>
  <si>
    <t>R3716C</t>
  </si>
  <si>
    <t>C11146T</t>
  </si>
  <si>
    <t>T482S</t>
  </si>
  <si>
    <t>C1445G</t>
  </si>
  <si>
    <t>PD30986br</t>
  </si>
  <si>
    <t>T291T</t>
  </si>
  <si>
    <t>A873C</t>
  </si>
  <si>
    <t>G1414C</t>
  </si>
  <si>
    <t>G4240T</t>
  </si>
  <si>
    <t>S1121S</t>
  </si>
  <si>
    <t>C3363T</t>
  </si>
  <si>
    <t>D1797Y</t>
  </si>
  <si>
    <t>G5389T</t>
  </si>
  <si>
    <t>G594A</t>
  </si>
  <si>
    <t>G1781C</t>
  </si>
  <si>
    <t>C429F</t>
  </si>
  <si>
    <t>G1286T</t>
  </si>
  <si>
    <t>C339Y</t>
  </si>
  <si>
    <t>G1016A</t>
  </si>
  <si>
    <t>PD30986bs</t>
  </si>
  <si>
    <t>P200S</t>
  </si>
  <si>
    <t>C598T</t>
  </si>
  <si>
    <t>AAGGGTGA</t>
  </si>
  <si>
    <t>R253*</t>
  </si>
  <si>
    <t>C757T</t>
  </si>
  <si>
    <t>T240R</t>
  </si>
  <si>
    <t>C719G</t>
  </si>
  <si>
    <t>D1183G</t>
  </si>
  <si>
    <t>A3548G</t>
  </si>
  <si>
    <t>Y2250C</t>
  </si>
  <si>
    <t>A6749G</t>
  </si>
  <si>
    <t>M1806V</t>
  </si>
  <si>
    <t>A5416G</t>
  </si>
  <si>
    <t>Y482C</t>
  </si>
  <si>
    <t>A1445G</t>
  </si>
  <si>
    <t>PD30986bt</t>
  </si>
  <si>
    <t>GCAGGTC</t>
  </si>
  <si>
    <t>I461N</t>
  </si>
  <si>
    <t>T1382A</t>
  </si>
  <si>
    <t>I28T</t>
  </si>
  <si>
    <t>T83C</t>
  </si>
  <si>
    <t>W24C</t>
  </si>
  <si>
    <t>G72T</t>
  </si>
  <si>
    <t>M1229L</t>
  </si>
  <si>
    <t>A3685C</t>
  </si>
  <si>
    <t>R973*</t>
  </si>
  <si>
    <t>C2917T</t>
  </si>
  <si>
    <t>Y1738C</t>
  </si>
  <si>
    <t>A5213G</t>
  </si>
  <si>
    <t>PD30986bu</t>
  </si>
  <si>
    <t>D549N</t>
  </si>
  <si>
    <t>G1645A</t>
  </si>
  <si>
    <t>A1502V</t>
  </si>
  <si>
    <t>C4505T</t>
  </si>
  <si>
    <t>S1186N</t>
  </si>
  <si>
    <t>G3557A</t>
  </si>
  <si>
    <t>R530S</t>
  </si>
  <si>
    <t>C1588A</t>
  </si>
  <si>
    <t>D124V</t>
  </si>
  <si>
    <t>A371T</t>
  </si>
  <si>
    <t>PD30986bv</t>
  </si>
  <si>
    <t>P1617L</t>
  </si>
  <si>
    <t>C4850T</t>
  </si>
  <si>
    <t>L431L</t>
  </si>
  <si>
    <t>T1291C</t>
  </si>
  <si>
    <t>I461T</t>
  </si>
  <si>
    <t>T1382C</t>
  </si>
  <si>
    <t>T141T</t>
  </si>
  <si>
    <t>G423T</t>
  </si>
  <si>
    <t>Q1129*</t>
  </si>
  <si>
    <t>C3385T</t>
  </si>
  <si>
    <t>R113*</t>
  </si>
  <si>
    <t>E705D</t>
  </si>
  <si>
    <t>A2115C</t>
  </si>
  <si>
    <t>R241H</t>
  </si>
  <si>
    <t>I4622S</t>
  </si>
  <si>
    <t>T13865G</t>
  </si>
  <si>
    <t>F1845C</t>
  </si>
  <si>
    <t>T5534G</t>
  </si>
  <si>
    <t>P460T</t>
  </si>
  <si>
    <t>C1378A</t>
  </si>
  <si>
    <t>PD30986bw</t>
  </si>
  <si>
    <t>C584G</t>
  </si>
  <si>
    <t>T1750G</t>
  </si>
  <si>
    <t>V86V</t>
  </si>
  <si>
    <t>G258A</t>
  </si>
  <si>
    <t>M936T</t>
  </si>
  <si>
    <t>T2807C</t>
  </si>
  <si>
    <t>S241C</t>
  </si>
  <si>
    <t>C722G</t>
  </si>
  <si>
    <t>C135S</t>
  </si>
  <si>
    <t>T403A</t>
  </si>
  <si>
    <t>S130Y</t>
  </si>
  <si>
    <t>C389A</t>
  </si>
  <si>
    <t>I2589T</t>
  </si>
  <si>
    <t>T7766C</t>
  </si>
  <si>
    <t>S3738I</t>
  </si>
  <si>
    <t>G11213T</t>
  </si>
  <si>
    <t>C1336*</t>
  </si>
  <si>
    <t>C4008A</t>
  </si>
  <si>
    <t>C376Y</t>
  </si>
  <si>
    <t>G1127A</t>
  </si>
  <si>
    <t>PD30986bx</t>
  </si>
  <si>
    <t>C888F</t>
  </si>
  <si>
    <t>G2663T</t>
  </si>
  <si>
    <t>D417Y</t>
  </si>
  <si>
    <t>G1249T</t>
  </si>
  <si>
    <t>M1I</t>
  </si>
  <si>
    <t>G3A</t>
  </si>
  <si>
    <t>A1156T</t>
  </si>
  <si>
    <t>G3466A</t>
  </si>
  <si>
    <t>T497T</t>
  </si>
  <si>
    <t>T1491C</t>
  </si>
  <si>
    <t>K4544*</t>
  </si>
  <si>
    <t>A13630T</t>
  </si>
  <si>
    <t>W619*</t>
  </si>
  <si>
    <t>G1857A</t>
  </si>
  <si>
    <t>A569T</t>
  </si>
  <si>
    <t>G1705A</t>
  </si>
  <si>
    <t>PD30986by</t>
  </si>
  <si>
    <t>Q1613Q</t>
  </si>
  <si>
    <t>A4839G</t>
  </si>
  <si>
    <t>R1213Q</t>
  </si>
  <si>
    <t>G3638A</t>
  </si>
  <si>
    <t>R1117*</t>
  </si>
  <si>
    <t>C3349T</t>
  </si>
  <si>
    <t>I666N</t>
  </si>
  <si>
    <t>T1997A</t>
  </si>
  <si>
    <t>C1192Y</t>
  </si>
  <si>
    <t>G3575A</t>
  </si>
  <si>
    <t>PD30986bz</t>
  </si>
  <si>
    <t>T1500I</t>
  </si>
  <si>
    <t>C4499T</t>
  </si>
  <si>
    <t>S1281G</t>
  </si>
  <si>
    <t>A3841G</t>
  </si>
  <si>
    <t>V1135M</t>
  </si>
  <si>
    <t>G3403A</t>
  </si>
  <si>
    <t>PD30986c</t>
  </si>
  <si>
    <t>ATATTC</t>
  </si>
  <si>
    <t>C574S</t>
  </si>
  <si>
    <t>T1720A</t>
  </si>
  <si>
    <t>D538Y</t>
  </si>
  <si>
    <t>G1612T</t>
  </si>
  <si>
    <t>G451C</t>
  </si>
  <si>
    <t>G1351T</t>
  </si>
  <si>
    <t>Y2320*</t>
  </si>
  <si>
    <t>C6960G</t>
  </si>
  <si>
    <t>W325*</t>
  </si>
  <si>
    <t>G974A</t>
  </si>
  <si>
    <t>CTGCATATCTTTGTTAGCCC</t>
  </si>
  <si>
    <t>Q1534*</t>
  </si>
  <si>
    <t>C4600T</t>
  </si>
  <si>
    <t>C1454Y</t>
  </si>
  <si>
    <t>G4361A</t>
  </si>
  <si>
    <t>G1196D</t>
  </si>
  <si>
    <t>G3587A</t>
  </si>
  <si>
    <t>G394C</t>
  </si>
  <si>
    <t>G1180T</t>
  </si>
  <si>
    <t>PD30986cb</t>
  </si>
  <si>
    <t>Q1631*</t>
  </si>
  <si>
    <t>C4891T</t>
  </si>
  <si>
    <t>W2006*</t>
  </si>
  <si>
    <t>G6017A</t>
  </si>
  <si>
    <t>Q1763Q</t>
  </si>
  <si>
    <t>A5289G</t>
  </si>
  <si>
    <t>R763H</t>
  </si>
  <si>
    <t>G2288A</t>
  </si>
  <si>
    <t>R2473*</t>
  </si>
  <si>
    <t>A7417T</t>
  </si>
  <si>
    <t>E1474*</t>
  </si>
  <si>
    <t>G4420T</t>
  </si>
  <si>
    <t>R1751H</t>
  </si>
  <si>
    <t>C1094Y</t>
  </si>
  <si>
    <t>G3281A</t>
  </si>
  <si>
    <t>PD30986cc</t>
  </si>
  <si>
    <t>L1558Q</t>
  </si>
  <si>
    <t>T4673A</t>
  </si>
  <si>
    <t>K887K</t>
  </si>
  <si>
    <t>A2661G</t>
  </si>
  <si>
    <t>Q1218Q</t>
  </si>
  <si>
    <t>A3654G</t>
  </si>
  <si>
    <t>Y423*</t>
  </si>
  <si>
    <t>C1269A</t>
  </si>
  <si>
    <t>E531*</t>
  </si>
  <si>
    <t>G1591T</t>
  </si>
  <si>
    <t>G519V</t>
  </si>
  <si>
    <t>G1556T</t>
  </si>
  <si>
    <t>PD30986cd</t>
  </si>
  <si>
    <t>P2013L</t>
  </si>
  <si>
    <t>C6038T</t>
  </si>
  <si>
    <t>N1988D</t>
  </si>
  <si>
    <t>A5962G</t>
  </si>
  <si>
    <t>A1395A</t>
  </si>
  <si>
    <t>G4185A</t>
  </si>
  <si>
    <t>I2363F</t>
  </si>
  <si>
    <t>A7087T</t>
  </si>
  <si>
    <t>V769M</t>
  </si>
  <si>
    <t>G2305A</t>
  </si>
  <si>
    <t>L792F</t>
  </si>
  <si>
    <t>C2374T</t>
  </si>
  <si>
    <t>S1258T</t>
  </si>
  <si>
    <t>T3772A</t>
  </si>
  <si>
    <t>L411L</t>
  </si>
  <si>
    <t>T1233A</t>
  </si>
  <si>
    <t>R40R</t>
  </si>
  <si>
    <t>C120T</t>
  </si>
  <si>
    <t>Q619*</t>
  </si>
  <si>
    <t>C1855T</t>
  </si>
  <si>
    <t>D260Y</t>
  </si>
  <si>
    <t>G778T</t>
  </si>
  <si>
    <t>C155F</t>
  </si>
  <si>
    <t>G464T</t>
  </si>
  <si>
    <t>PD30986ce</t>
  </si>
  <si>
    <t>R565R</t>
  </si>
  <si>
    <t>A1695G</t>
  </si>
  <si>
    <t>D2591V</t>
  </si>
  <si>
    <t>A7772T</t>
  </si>
  <si>
    <t>G1476C</t>
  </si>
  <si>
    <t>G4426T</t>
  </si>
  <si>
    <t>GGCAGCGCAGGCTGCC</t>
  </si>
  <si>
    <t>T1351T</t>
  </si>
  <si>
    <t>C4053T</t>
  </si>
  <si>
    <t>Q846*</t>
  </si>
  <si>
    <t>C2536T</t>
  </si>
  <si>
    <t>PD30986cf</t>
  </si>
  <si>
    <t>E418A</t>
  </si>
  <si>
    <t>A1253C</t>
  </si>
  <si>
    <t>V2290V</t>
  </si>
  <si>
    <t>T6870G</t>
  </si>
  <si>
    <t>G398S</t>
  </si>
  <si>
    <t>T1417K</t>
  </si>
  <si>
    <t>C4250A</t>
  </si>
  <si>
    <t>G2260S</t>
  </si>
  <si>
    <t>G6778A</t>
  </si>
  <si>
    <t>TTAG</t>
  </si>
  <si>
    <t>A673A</t>
  </si>
  <si>
    <t>G2019A</t>
  </si>
  <si>
    <t>E948*</t>
  </si>
  <si>
    <t>G2842T</t>
  </si>
  <si>
    <t>PD30986cg</t>
  </si>
  <si>
    <t>R350S</t>
  </si>
  <si>
    <t>A1050T</t>
  </si>
  <si>
    <t>T100P</t>
  </si>
  <si>
    <t>A298C</t>
  </si>
  <si>
    <t>G878D</t>
  </si>
  <si>
    <t>G2633A</t>
  </si>
  <si>
    <t>PD30986ch</t>
  </si>
  <si>
    <t>P383L</t>
  </si>
  <si>
    <t>C1148T</t>
  </si>
  <si>
    <t>D1475H</t>
  </si>
  <si>
    <t>G4423C</t>
  </si>
  <si>
    <t>C1255S</t>
  </si>
  <si>
    <t>T3763A</t>
  </si>
  <si>
    <t>PD30986ci</t>
  </si>
  <si>
    <t>R1446L</t>
  </si>
  <si>
    <t>G4337T</t>
  </si>
  <si>
    <t>F270V</t>
  </si>
  <si>
    <t>T808G</t>
  </si>
  <si>
    <t>E1572*</t>
  </si>
  <si>
    <t>G4714T</t>
  </si>
  <si>
    <t>I611I</t>
  </si>
  <si>
    <t>C1833T</t>
  </si>
  <si>
    <t>N4085Y</t>
  </si>
  <si>
    <t>A12253T</t>
  </si>
  <si>
    <t>E1270*</t>
  </si>
  <si>
    <t>G3808T</t>
  </si>
  <si>
    <t>PD30986cj</t>
  </si>
  <si>
    <t>Q273R</t>
  </si>
  <si>
    <t>A818G</t>
  </si>
  <si>
    <t>A347V</t>
  </si>
  <si>
    <t>C1040T</t>
  </si>
  <si>
    <t>E271V</t>
  </si>
  <si>
    <t>A812T</t>
  </si>
  <si>
    <t>P250R</t>
  </si>
  <si>
    <t>C749G</t>
  </si>
  <si>
    <t>S127F</t>
  </si>
  <si>
    <t>C380T</t>
  </si>
  <si>
    <t>M599V</t>
  </si>
  <si>
    <t>A1795G</t>
  </si>
  <si>
    <t>W531*</t>
  </si>
  <si>
    <t>G1592A</t>
  </si>
  <si>
    <t>GCCGT</t>
  </si>
  <si>
    <t>PD30986ck</t>
  </si>
  <si>
    <t>A181A</t>
  </si>
  <si>
    <t>C543A</t>
  </si>
  <si>
    <t>K40M</t>
  </si>
  <si>
    <t>A119T</t>
  </si>
  <si>
    <t>AGTTTTT</t>
  </si>
  <si>
    <t>C176S</t>
  </si>
  <si>
    <t>T526A</t>
  </si>
  <si>
    <t>S1818I</t>
  </si>
  <si>
    <t>G5453T</t>
  </si>
  <si>
    <t>R1658C</t>
  </si>
  <si>
    <t>C4972T</t>
  </si>
  <si>
    <t>C893*</t>
  </si>
  <si>
    <t>C2679A</t>
  </si>
  <si>
    <t>E455*</t>
  </si>
  <si>
    <t>G1363T</t>
  </si>
  <si>
    <t>PD30986cl</t>
  </si>
  <si>
    <t>Y1482N</t>
  </si>
  <si>
    <t>T4444A</t>
  </si>
  <si>
    <t>R249M</t>
  </si>
  <si>
    <t>G746T</t>
  </si>
  <si>
    <t>T94I</t>
  </si>
  <si>
    <t>C281T</t>
  </si>
  <si>
    <t>A4541T</t>
  </si>
  <si>
    <t>G13621A</t>
  </si>
  <si>
    <t>L1664L</t>
  </si>
  <si>
    <t>A4992G</t>
  </si>
  <si>
    <t>D452E</t>
  </si>
  <si>
    <t>C1356A</t>
  </si>
  <si>
    <t>PD30986cm</t>
  </si>
  <si>
    <t>V641I</t>
  </si>
  <si>
    <t>G1921A</t>
  </si>
  <si>
    <t>P250L</t>
  </si>
  <si>
    <t>C749T</t>
  </si>
  <si>
    <t>CATAGGGCACCACCA</t>
  </si>
  <si>
    <t>G2046G</t>
  </si>
  <si>
    <t>C6138A</t>
  </si>
  <si>
    <t>D1142D</t>
  </si>
  <si>
    <t>T3426C</t>
  </si>
  <si>
    <t>N431S</t>
  </si>
  <si>
    <t>G326V</t>
  </si>
  <si>
    <t>G977T</t>
  </si>
  <si>
    <t>C321W</t>
  </si>
  <si>
    <t>C963G</t>
  </si>
  <si>
    <t>PD30986cn</t>
  </si>
  <si>
    <t>P1866P</t>
  </si>
  <si>
    <t>A5598G</t>
  </si>
  <si>
    <t>V1064V</t>
  </si>
  <si>
    <t>C3192G</t>
  </si>
  <si>
    <t>N382D</t>
  </si>
  <si>
    <t>A1144G</t>
  </si>
  <si>
    <t>C24*</t>
  </si>
  <si>
    <t>C72A</t>
  </si>
  <si>
    <t>PD30986co</t>
  </si>
  <si>
    <t>T253A</t>
  </si>
  <si>
    <t>A757G</t>
  </si>
  <si>
    <t>Q165*</t>
  </si>
  <si>
    <t>C493T</t>
  </si>
  <si>
    <t>N454I</t>
  </si>
  <si>
    <t>A1361T</t>
  </si>
  <si>
    <t>C111F</t>
  </si>
  <si>
    <t>G332T</t>
  </si>
  <si>
    <t>Q778*</t>
  </si>
  <si>
    <t>C2332T</t>
  </si>
  <si>
    <t>PD30986cp</t>
  </si>
  <si>
    <t>G647R</t>
  </si>
  <si>
    <t>G1939A</t>
  </si>
  <si>
    <t>V1268A</t>
  </si>
  <si>
    <t>T3803C</t>
  </si>
  <si>
    <t>C627Y</t>
  </si>
  <si>
    <t>G1880A</t>
  </si>
  <si>
    <t>Q140*</t>
  </si>
  <si>
    <t>C418T</t>
  </si>
  <si>
    <t>PD30986cq</t>
  </si>
  <si>
    <t>G438V</t>
  </si>
  <si>
    <t>G1313T</t>
  </si>
  <si>
    <t>H132N</t>
  </si>
  <si>
    <t>C394A</t>
  </si>
  <si>
    <t>C228C</t>
  </si>
  <si>
    <t>C684T</t>
  </si>
  <si>
    <t>L417*</t>
  </si>
  <si>
    <t>T1250A</t>
  </si>
  <si>
    <t>F3125L</t>
  </si>
  <si>
    <t>C9375A</t>
  </si>
  <si>
    <t>Q513*</t>
  </si>
  <si>
    <t>C1537T</t>
  </si>
  <si>
    <t>PD30986cr</t>
  </si>
  <si>
    <t>K1340T</t>
  </si>
  <si>
    <t>A4019C</t>
  </si>
  <si>
    <t>C141F</t>
  </si>
  <si>
    <t>G422T</t>
  </si>
  <si>
    <t>H280L</t>
  </si>
  <si>
    <t>A839T</t>
  </si>
  <si>
    <t>K508*</t>
  </si>
  <si>
    <t>A1522T</t>
  </si>
  <si>
    <t>A2001S</t>
  </si>
  <si>
    <t>G6001T</t>
  </si>
  <si>
    <t>H1966Y</t>
  </si>
  <si>
    <t>C5896T</t>
  </si>
  <si>
    <t>Q1282*</t>
  </si>
  <si>
    <t>C3844T</t>
  </si>
  <si>
    <t>E424K</t>
  </si>
  <si>
    <t>G1270A</t>
  </si>
  <si>
    <t>PD30986cs</t>
  </si>
  <si>
    <t>K160E</t>
  </si>
  <si>
    <t>A478G</t>
  </si>
  <si>
    <t>P142S</t>
  </si>
  <si>
    <t>C424T</t>
  </si>
  <si>
    <t>S870N</t>
  </si>
  <si>
    <t>G2609A</t>
  </si>
  <si>
    <t>N786Y</t>
  </si>
  <si>
    <t>A2356T</t>
  </si>
  <si>
    <t>D812H</t>
  </si>
  <si>
    <t>G2434C</t>
  </si>
  <si>
    <t>K4310N</t>
  </si>
  <si>
    <t>A12930T</t>
  </si>
  <si>
    <t>E2405K</t>
  </si>
  <si>
    <t>G7213A</t>
  </si>
  <si>
    <t>N2039K</t>
  </si>
  <si>
    <t>C6117A</t>
  </si>
  <si>
    <t>N431H</t>
  </si>
  <si>
    <t>A1291C</t>
  </si>
  <si>
    <t>PD30986ct</t>
  </si>
  <si>
    <t>R1786*</t>
  </si>
  <si>
    <t>C5356T</t>
  </si>
  <si>
    <t>E710*</t>
  </si>
  <si>
    <t>G2128T</t>
  </si>
  <si>
    <t>N529Y</t>
  </si>
  <si>
    <t>A1585T</t>
  </si>
  <si>
    <t>H4685D</t>
  </si>
  <si>
    <t>C14053G</t>
  </si>
  <si>
    <t>PD30986cu</t>
  </si>
  <si>
    <t>G279E</t>
  </si>
  <si>
    <t>G836A</t>
  </si>
  <si>
    <t>M133K</t>
  </si>
  <si>
    <t>T398A</t>
  </si>
  <si>
    <t>V799V</t>
  </si>
  <si>
    <t>G2397C</t>
  </si>
  <si>
    <t>N390K</t>
  </si>
  <si>
    <t>C1170A</t>
  </si>
  <si>
    <t>PD30986d</t>
  </si>
  <si>
    <t>V554L</t>
  </si>
  <si>
    <t>G1660T</t>
  </si>
  <si>
    <t>I2585N</t>
  </si>
  <si>
    <t>T7754A</t>
  </si>
  <si>
    <t>M4092V</t>
  </si>
  <si>
    <t>A12274G</t>
  </si>
  <si>
    <t>L398F</t>
  </si>
  <si>
    <t>G1194C</t>
  </si>
  <si>
    <t>R3405Q</t>
  </si>
  <si>
    <t>G10214A</t>
  </si>
  <si>
    <t>E1658*</t>
  </si>
  <si>
    <t>G4972T</t>
  </si>
  <si>
    <t>L468Q</t>
  </si>
  <si>
    <t>T1403A</t>
  </si>
  <si>
    <t>G326S</t>
  </si>
  <si>
    <t>G976A</t>
  </si>
  <si>
    <t>C117S</t>
  </si>
  <si>
    <t>T349A</t>
  </si>
  <si>
    <t>PD30986e</t>
  </si>
  <si>
    <t>N1722I</t>
  </si>
  <si>
    <t>A5165T</t>
  </si>
  <si>
    <t>L252P</t>
  </si>
  <si>
    <t>T755C</t>
  </si>
  <si>
    <t>I3132T</t>
  </si>
  <si>
    <t>T9395C</t>
  </si>
  <si>
    <t>R725W</t>
  </si>
  <si>
    <t>C2173T</t>
  </si>
  <si>
    <t>D1517N</t>
  </si>
  <si>
    <t>G4549A</t>
  </si>
  <si>
    <t>PD30986f</t>
  </si>
  <si>
    <t>D250N</t>
  </si>
  <si>
    <t>G748A</t>
  </si>
  <si>
    <t>M60L</t>
  </si>
  <si>
    <t>A178T</t>
  </si>
  <si>
    <t>E28*</t>
  </si>
  <si>
    <t>G82T</t>
  </si>
  <si>
    <t>R430S</t>
  </si>
  <si>
    <t>C1288A</t>
  </si>
  <si>
    <t>V89V</t>
  </si>
  <si>
    <t>L1159L</t>
  </si>
  <si>
    <t>C3477G</t>
  </si>
  <si>
    <t>D595H</t>
  </si>
  <si>
    <t>G1783C</t>
  </si>
  <si>
    <t>G469G</t>
  </si>
  <si>
    <t>C1407T</t>
  </si>
  <si>
    <t>G326D</t>
  </si>
  <si>
    <t>G977A</t>
  </si>
  <si>
    <t>PD30986g</t>
  </si>
  <si>
    <t>C403S</t>
  </si>
  <si>
    <t>T1207A</t>
  </si>
  <si>
    <t>D112Y</t>
  </si>
  <si>
    <t>T1574T</t>
  </si>
  <si>
    <t>C4722A</t>
  </si>
  <si>
    <t>S4267S</t>
  </si>
  <si>
    <t>G12801T</t>
  </si>
  <si>
    <t>TTAC</t>
  </si>
  <si>
    <t>V636V</t>
  </si>
  <si>
    <t>C1908T</t>
  </si>
  <si>
    <t>Y4195C</t>
  </si>
  <si>
    <t>A12584G</t>
  </si>
  <si>
    <t>Q361L</t>
  </si>
  <si>
    <t>A1082T</t>
  </si>
  <si>
    <t>L1948P</t>
  </si>
  <si>
    <t>T5843C</t>
  </si>
  <si>
    <t>G863V</t>
  </si>
  <si>
    <t>G2588T</t>
  </si>
  <si>
    <t>I477V</t>
  </si>
  <si>
    <t>A1429G</t>
  </si>
  <si>
    <t>C423G</t>
  </si>
  <si>
    <t>T1267G</t>
  </si>
  <si>
    <t>PD30986h</t>
  </si>
  <si>
    <t>C1158Y</t>
  </si>
  <si>
    <t>G3473A</t>
  </si>
  <si>
    <t>S4954A</t>
  </si>
  <si>
    <t>T14860G</t>
  </si>
  <si>
    <t>A213S</t>
  </si>
  <si>
    <t>G637T</t>
  </si>
  <si>
    <t>I534S</t>
  </si>
  <si>
    <t>T1601G</t>
  </si>
  <si>
    <t>K312M</t>
  </si>
  <si>
    <t>A935T</t>
  </si>
  <si>
    <t>F4399L</t>
  </si>
  <si>
    <t>T13197A</t>
  </si>
  <si>
    <t>PD30986i</t>
  </si>
  <si>
    <t>P4269P</t>
  </si>
  <si>
    <t>A12807G</t>
  </si>
  <si>
    <t>I1431N</t>
  </si>
  <si>
    <t>T4292A</t>
  </si>
  <si>
    <t>P278A</t>
  </si>
  <si>
    <t>C832G</t>
  </si>
  <si>
    <t>A1946P</t>
  </si>
  <si>
    <t>G5836C</t>
  </si>
  <si>
    <t>R3342Q</t>
  </si>
  <si>
    <t>G10025A</t>
  </si>
  <si>
    <t>L559F</t>
  </si>
  <si>
    <t>C1675T</t>
  </si>
  <si>
    <t>Q787R</t>
  </si>
  <si>
    <t>A2360G</t>
  </si>
  <si>
    <t>T664A</t>
  </si>
  <si>
    <t>A1990G</t>
  </si>
  <si>
    <t>P2250S</t>
  </si>
  <si>
    <t>C6748T</t>
  </si>
  <si>
    <t>I611F</t>
  </si>
  <si>
    <t>A1831T</t>
  </si>
  <si>
    <t>PD30986j</t>
  </si>
  <si>
    <t>G1525G</t>
  </si>
  <si>
    <t>C4575T</t>
  </si>
  <si>
    <t>V1667V</t>
  </si>
  <si>
    <t>C5001T</t>
  </si>
  <si>
    <t>GTTCTCACTGCA</t>
  </si>
  <si>
    <t>S2047L</t>
  </si>
  <si>
    <t>C6140T</t>
  </si>
  <si>
    <t>G1281E</t>
  </si>
  <si>
    <t>G3842A</t>
  </si>
  <si>
    <t>S1722I</t>
  </si>
  <si>
    <t>G5165T</t>
  </si>
  <si>
    <t>E149K</t>
  </si>
  <si>
    <t>G445A</t>
  </si>
  <si>
    <t>E1333*</t>
  </si>
  <si>
    <t>G3997T</t>
  </si>
  <si>
    <t>GCA</t>
  </si>
  <si>
    <t>G344S</t>
  </si>
  <si>
    <t>G1030A</t>
  </si>
  <si>
    <t>PD30986k</t>
  </si>
  <si>
    <t>C260F</t>
  </si>
  <si>
    <t>G779T</t>
  </si>
  <si>
    <t>K2042T</t>
  </si>
  <si>
    <t>A6125C</t>
  </si>
  <si>
    <t>A1766A</t>
  </si>
  <si>
    <t>T5298C</t>
  </si>
  <si>
    <t>W686R</t>
  </si>
  <si>
    <t>T2056A</t>
  </si>
  <si>
    <t>Q1117*</t>
  </si>
  <si>
    <t>PD30986l</t>
  </si>
  <si>
    <t>2.62949444913406e-311</t>
  </si>
  <si>
    <t>A91D</t>
  </si>
  <si>
    <t>C272A</t>
  </si>
  <si>
    <t>I1929I</t>
  </si>
  <si>
    <t>A5787T</t>
  </si>
  <si>
    <t>PD30986m</t>
  </si>
  <si>
    <t>G669G</t>
  </si>
  <si>
    <t>A2007G</t>
  </si>
  <si>
    <t>T791T</t>
  </si>
  <si>
    <t>G2373A</t>
  </si>
  <si>
    <t>I4183T</t>
  </si>
  <si>
    <t>T12548C</t>
  </si>
  <si>
    <t>A441V</t>
  </si>
  <si>
    <t>C1322T</t>
  </si>
  <si>
    <t>D1475N</t>
  </si>
  <si>
    <t>G4423A</t>
  </si>
  <si>
    <t>C750*</t>
  </si>
  <si>
    <t>T2250A</t>
  </si>
  <si>
    <t>PD30986n</t>
  </si>
  <si>
    <t>C729S</t>
  </si>
  <si>
    <t>T2185A</t>
  </si>
  <si>
    <t>I402I</t>
  </si>
  <si>
    <t>C1206A</t>
  </si>
  <si>
    <t>V385L</t>
  </si>
  <si>
    <t>G1153T</t>
  </si>
  <si>
    <t>Q237*</t>
  </si>
  <si>
    <t>C709T</t>
  </si>
  <si>
    <t>R651W</t>
  </si>
  <si>
    <t>C1951T</t>
  </si>
  <si>
    <t>F1107C</t>
  </si>
  <si>
    <t>T3320G</t>
  </si>
  <si>
    <t>E663*</t>
  </si>
  <si>
    <t>G1987T</t>
  </si>
  <si>
    <t>C440R</t>
  </si>
  <si>
    <t>T1318C</t>
  </si>
  <si>
    <t>PD30986o</t>
  </si>
  <si>
    <t>D2019E</t>
  </si>
  <si>
    <t>C6057A</t>
  </si>
  <si>
    <t>A1027T</t>
  </si>
  <si>
    <t>G3079A</t>
  </si>
  <si>
    <t>V254V</t>
  </si>
  <si>
    <t>C762A</t>
  </si>
  <si>
    <t>T238M</t>
  </si>
  <si>
    <t>C713T</t>
  </si>
  <si>
    <t>N3456K</t>
  </si>
  <si>
    <t>T10368G</t>
  </si>
  <si>
    <t>P1480P</t>
  </si>
  <si>
    <t>G4440T</t>
  </si>
  <si>
    <t>T2942S</t>
  </si>
  <si>
    <t>C8825G</t>
  </si>
  <si>
    <t>S2017*</t>
  </si>
  <si>
    <t>S883P</t>
  </si>
  <si>
    <t>T2647C</t>
  </si>
  <si>
    <t>PD30986p</t>
  </si>
  <si>
    <t>D1454N</t>
  </si>
  <si>
    <t>G4360A</t>
  </si>
  <si>
    <t>C442R</t>
  </si>
  <si>
    <t>T1324C</t>
  </si>
  <si>
    <t>G431E</t>
  </si>
  <si>
    <t>G1292A</t>
  </si>
  <si>
    <t>C364F</t>
  </si>
  <si>
    <t>G1091T</t>
  </si>
  <si>
    <t>S1589L</t>
  </si>
  <si>
    <t>C4766T</t>
  </si>
  <si>
    <t>M631T</t>
  </si>
  <si>
    <t>T1892C</t>
  </si>
  <si>
    <t>P4453P</t>
  </si>
  <si>
    <t>C13359T</t>
  </si>
  <si>
    <t>D3978E</t>
  </si>
  <si>
    <t>C11934G</t>
  </si>
  <si>
    <t>I408V</t>
  </si>
  <si>
    <t>A1222G</t>
  </si>
  <si>
    <t>D2055G</t>
  </si>
  <si>
    <t>A6164G</t>
  </si>
  <si>
    <t>C687F</t>
  </si>
  <si>
    <t>G2060T</t>
  </si>
  <si>
    <t>C400Y</t>
  </si>
  <si>
    <t>G1199A</t>
  </si>
  <si>
    <t>PD30986q</t>
  </si>
  <si>
    <t>G1092*</t>
  </si>
  <si>
    <t>G3274T</t>
  </si>
  <si>
    <t>C1072R</t>
  </si>
  <si>
    <t>T3214C</t>
  </si>
  <si>
    <t>Y1976F</t>
  </si>
  <si>
    <t>A5927T</t>
  </si>
  <si>
    <t>Q1148*</t>
  </si>
  <si>
    <t>C3442T</t>
  </si>
  <si>
    <t>Q741*</t>
  </si>
  <si>
    <t>T3940M</t>
  </si>
  <si>
    <t>C11819T</t>
  </si>
  <si>
    <t>G434S</t>
  </si>
  <si>
    <t>G1300A</t>
  </si>
  <si>
    <t>H371Y</t>
  </si>
  <si>
    <t>C1111T</t>
  </si>
  <si>
    <t>PD30986r</t>
  </si>
  <si>
    <t>Y1141C</t>
  </si>
  <si>
    <t>A3422G</t>
  </si>
  <si>
    <t>S549C</t>
  </si>
  <si>
    <t>C1646G</t>
  </si>
  <si>
    <t>C1068Y</t>
  </si>
  <si>
    <t>G3203A</t>
  </si>
  <si>
    <t>Q864*</t>
  </si>
  <si>
    <t>C2590T</t>
  </si>
  <si>
    <t>C762W</t>
  </si>
  <si>
    <t>T2286G</t>
  </si>
  <si>
    <t>PD30986s</t>
  </si>
  <si>
    <t>N1992I</t>
  </si>
  <si>
    <t>A5975T</t>
  </si>
  <si>
    <t>R1893*</t>
  </si>
  <si>
    <t>C5677T</t>
  </si>
  <si>
    <t>P2379L</t>
  </si>
  <si>
    <t>C7136T</t>
  </si>
  <si>
    <t>Y1412C</t>
  </si>
  <si>
    <t>A4235G</t>
  </si>
  <si>
    <t>PD30986t</t>
  </si>
  <si>
    <t>Q745*</t>
  </si>
  <si>
    <t>C2233T</t>
  </si>
  <si>
    <t>R273P</t>
  </si>
  <si>
    <t>G818C</t>
  </si>
  <si>
    <t>K1364Q</t>
  </si>
  <si>
    <t>A4090C</t>
  </si>
  <si>
    <t>N345I</t>
  </si>
  <si>
    <t>A1034T</t>
  </si>
  <si>
    <t>D2572H</t>
  </si>
  <si>
    <t>G7714C</t>
  </si>
  <si>
    <t>E102K</t>
  </si>
  <si>
    <t>C1253Y</t>
  </si>
  <si>
    <t>G3758A</t>
  </si>
  <si>
    <t>PD30986u</t>
  </si>
  <si>
    <t>V1554I</t>
  </si>
  <si>
    <t>G4660A</t>
  </si>
  <si>
    <t>T1236S</t>
  </si>
  <si>
    <t>C3707G</t>
  </si>
  <si>
    <t>G1049S</t>
  </si>
  <si>
    <t>G3145A</t>
  </si>
  <si>
    <t>G1477V</t>
  </si>
  <si>
    <t>G4430T</t>
  </si>
  <si>
    <t>PD30986v</t>
  </si>
  <si>
    <t>I1581T</t>
  </si>
  <si>
    <t>T4742C</t>
  </si>
  <si>
    <t>E2763*</t>
  </si>
  <si>
    <t>G8287T</t>
  </si>
  <si>
    <t>D2158H</t>
  </si>
  <si>
    <t>G6472C</t>
  </si>
  <si>
    <t>G367V</t>
  </si>
  <si>
    <t>G1100T</t>
  </si>
  <si>
    <t>C89F</t>
  </si>
  <si>
    <t>G266T</t>
  </si>
  <si>
    <t>PD30986w</t>
  </si>
  <si>
    <t>E1488*</t>
  </si>
  <si>
    <t>G4462T</t>
  </si>
  <si>
    <t>P394S</t>
  </si>
  <si>
    <t>C1180T</t>
  </si>
  <si>
    <t>A1980T</t>
  </si>
  <si>
    <t>G5938A</t>
  </si>
  <si>
    <t>L3152V</t>
  </si>
  <si>
    <t>C9454G</t>
  </si>
  <si>
    <t>S432S</t>
  </si>
  <si>
    <t>A1296T</t>
  </si>
  <si>
    <t>C398F</t>
  </si>
  <si>
    <t>G1193T</t>
  </si>
  <si>
    <t>PD30986x</t>
  </si>
  <si>
    <t>G1958V</t>
  </si>
  <si>
    <t>G5873T</t>
  </si>
  <si>
    <t>E1412*</t>
  </si>
  <si>
    <t>G4234T</t>
  </si>
  <si>
    <t>C821Y</t>
  </si>
  <si>
    <t>G2462A</t>
  </si>
  <si>
    <t>R213L</t>
  </si>
  <si>
    <t>G638T</t>
  </si>
  <si>
    <t>G375A</t>
  </si>
  <si>
    <t>D476Y</t>
  </si>
  <si>
    <t>G1426T</t>
  </si>
  <si>
    <t>A804S</t>
  </si>
  <si>
    <t>G2410T</t>
  </si>
  <si>
    <t>A1791V</t>
  </si>
  <si>
    <t>C5372T</t>
  </si>
  <si>
    <t>T2525M</t>
  </si>
  <si>
    <t>C7574T</t>
  </si>
  <si>
    <t>PD30986y</t>
  </si>
  <si>
    <t>R386P</t>
  </si>
  <si>
    <t>G1157C</t>
  </si>
  <si>
    <t>A138V</t>
  </si>
  <si>
    <t>C413T</t>
  </si>
  <si>
    <t>G2086E</t>
  </si>
  <si>
    <t>G6257A</t>
  </si>
  <si>
    <t>T576T</t>
  </si>
  <si>
    <t>G1728A</t>
  </si>
  <si>
    <t>PD30986z</t>
  </si>
  <si>
    <t>PD30987ad</t>
  </si>
  <si>
    <t>PD30987ae</t>
  </si>
  <si>
    <t>E1294*</t>
  </si>
  <si>
    <t>G3880T</t>
  </si>
  <si>
    <t>PD30987af</t>
  </si>
  <si>
    <t>D627E</t>
  </si>
  <si>
    <t>T1881G</t>
  </si>
  <si>
    <t>Q1206*</t>
  </si>
  <si>
    <t>C3616T</t>
  </si>
  <si>
    <t>V3417V</t>
  </si>
  <si>
    <t>C10251A</t>
  </si>
  <si>
    <t>G564G</t>
  </si>
  <si>
    <t>A1692T</t>
  </si>
  <si>
    <t>G310V</t>
  </si>
  <si>
    <t>G929T</t>
  </si>
  <si>
    <t>PD30987ag</t>
  </si>
  <si>
    <t>T1239N</t>
  </si>
  <si>
    <t>C3716A</t>
  </si>
  <si>
    <t>C406S</t>
  </si>
  <si>
    <t>T1216A</t>
  </si>
  <si>
    <t>E271*</t>
  </si>
  <si>
    <t>G811T</t>
  </si>
  <si>
    <t>N207I</t>
  </si>
  <si>
    <t>A620T</t>
  </si>
  <si>
    <t>C1433Y</t>
  </si>
  <si>
    <t>G4298A</t>
  </si>
  <si>
    <t>C291*</t>
  </si>
  <si>
    <t>C873A</t>
  </si>
  <si>
    <t>R688T</t>
  </si>
  <si>
    <t>G2063C</t>
  </si>
  <si>
    <t>Q1266R</t>
  </si>
  <si>
    <t>A3797G</t>
  </si>
  <si>
    <t>P3146L</t>
  </si>
  <si>
    <t>C9437T</t>
  </si>
  <si>
    <t>G434C</t>
  </si>
  <si>
    <t>G1300T</t>
  </si>
  <si>
    <t>C312*</t>
  </si>
  <si>
    <t>C936A</t>
  </si>
  <si>
    <t>PD30987ah</t>
  </si>
  <si>
    <t>P3618T</t>
  </si>
  <si>
    <t>C10852A</t>
  </si>
  <si>
    <t>N166S</t>
  </si>
  <si>
    <t>A497G</t>
  </si>
  <si>
    <t>G244R</t>
  </si>
  <si>
    <t>G730C</t>
  </si>
  <si>
    <t>E1491*</t>
  </si>
  <si>
    <t>G4471T</t>
  </si>
  <si>
    <t>S521S</t>
  </si>
  <si>
    <t>G1563T</t>
  </si>
  <si>
    <t>K1822*</t>
  </si>
  <si>
    <t>A5464T</t>
  </si>
  <si>
    <t>PD30987ai</t>
  </si>
  <si>
    <t>R441*</t>
  </si>
  <si>
    <t>C1321T</t>
  </si>
  <si>
    <t>I1527M</t>
  </si>
  <si>
    <t>T4581G</t>
  </si>
  <si>
    <t>N2277S</t>
  </si>
  <si>
    <t>A6830G</t>
  </si>
  <si>
    <t>I1962F</t>
  </si>
  <si>
    <t>A5884T</t>
  </si>
  <si>
    <t>A2101P</t>
  </si>
  <si>
    <t>G6301C</t>
  </si>
  <si>
    <t>PD30987aj</t>
  </si>
  <si>
    <t>N1181N</t>
  </si>
  <si>
    <t>C3543T</t>
  </si>
  <si>
    <t>R1036*</t>
  </si>
  <si>
    <t>C3106T</t>
  </si>
  <si>
    <t>L2014V</t>
  </si>
  <si>
    <t>C6040G</t>
  </si>
  <si>
    <t>E1719K</t>
  </si>
  <si>
    <t>G5155A</t>
  </si>
  <si>
    <t>C1142S</t>
  </si>
  <si>
    <t>T3424A</t>
  </si>
  <si>
    <t>PD30987ak</t>
  </si>
  <si>
    <t>PD30987al</t>
  </si>
  <si>
    <t>A591T</t>
  </si>
  <si>
    <t>G1771A</t>
  </si>
  <si>
    <t>G314*</t>
  </si>
  <si>
    <t>G940T</t>
  </si>
  <si>
    <t>E1896*</t>
  </si>
  <si>
    <t>G5686T</t>
  </si>
  <si>
    <t>PD30987am</t>
  </si>
  <si>
    <t>S5385S</t>
  </si>
  <si>
    <t>A16155T</t>
  </si>
  <si>
    <t>P84P</t>
  </si>
  <si>
    <t>A252C</t>
  </si>
  <si>
    <t>D259Y</t>
  </si>
  <si>
    <t>G775T</t>
  </si>
  <si>
    <t>C176R</t>
  </si>
  <si>
    <t>T526C</t>
  </si>
  <si>
    <t>GGCG</t>
  </si>
  <si>
    <t>G4913A</t>
  </si>
  <si>
    <t>T1381A</t>
  </si>
  <si>
    <t>PD30987an</t>
  </si>
  <si>
    <t>GCTGCCCTGGTAGGTTTTCTG</t>
  </si>
  <si>
    <t>R1136H</t>
  </si>
  <si>
    <t>G3407A</t>
  </si>
  <si>
    <t>R932G</t>
  </si>
  <si>
    <t>C2794G</t>
  </si>
  <si>
    <t>R112C</t>
  </si>
  <si>
    <t>C334T</t>
  </si>
  <si>
    <t>PD30987ao</t>
  </si>
  <si>
    <t>R543I</t>
  </si>
  <si>
    <t>G1628T</t>
  </si>
  <si>
    <t>T3773T</t>
  </si>
  <si>
    <t>C11319A</t>
  </si>
  <si>
    <t>GGCAGACGCA</t>
  </si>
  <si>
    <t>PD30987ap</t>
  </si>
  <si>
    <t>C1454G</t>
  </si>
  <si>
    <t>T4360G</t>
  </si>
  <si>
    <t>PD30987aq</t>
  </si>
  <si>
    <t>PD30987ar</t>
  </si>
  <si>
    <t>C353S</t>
  </si>
  <si>
    <t>T1057A</t>
  </si>
  <si>
    <t>Q448*</t>
  </si>
  <si>
    <t>TGCCCAG</t>
  </si>
  <si>
    <t>E1309G</t>
  </si>
  <si>
    <t>A3926G</t>
  </si>
  <si>
    <t>C4028*</t>
  </si>
  <si>
    <t>C12084A</t>
  </si>
  <si>
    <t>D2107N</t>
  </si>
  <si>
    <t>G6319A</t>
  </si>
  <si>
    <t>A1210A</t>
  </si>
  <si>
    <t>A3630G</t>
  </si>
  <si>
    <t>Y1716C</t>
  </si>
  <si>
    <t>A5147G</t>
  </si>
  <si>
    <t>H313P</t>
  </si>
  <si>
    <t>A938C</t>
  </si>
  <si>
    <t>PD30987as</t>
  </si>
  <si>
    <t>G712V</t>
  </si>
  <si>
    <t>G2135T</t>
  </si>
  <si>
    <t>Q866*</t>
  </si>
  <si>
    <t>C2596T</t>
  </si>
  <si>
    <t>C379S</t>
  </si>
  <si>
    <t>T3108A</t>
  </si>
  <si>
    <t>A9322G</t>
  </si>
  <si>
    <t>Q1491K</t>
  </si>
  <si>
    <t>C4471A</t>
  </si>
  <si>
    <t>A1913E</t>
  </si>
  <si>
    <t>C5738A</t>
  </si>
  <si>
    <t>V806F</t>
  </si>
  <si>
    <t>G2416T</t>
  </si>
  <si>
    <t>C933F</t>
  </si>
  <si>
    <t>G2798T</t>
  </si>
  <si>
    <t>Y662*</t>
  </si>
  <si>
    <t>C1986A</t>
  </si>
  <si>
    <t>C111Y</t>
  </si>
  <si>
    <t>G332A</t>
  </si>
  <si>
    <t>PD30987at</t>
  </si>
  <si>
    <t>N860I</t>
  </si>
  <si>
    <t>A2579T</t>
  </si>
  <si>
    <t>G2249C</t>
  </si>
  <si>
    <t>P1294L</t>
  </si>
  <si>
    <t>C3881T</t>
  </si>
  <si>
    <t>GGCAG</t>
  </si>
  <si>
    <t>G1212A</t>
  </si>
  <si>
    <t>G3635C</t>
  </si>
  <si>
    <t>C514C</t>
  </si>
  <si>
    <t>C1542T</t>
  </si>
  <si>
    <t>PD30987au</t>
  </si>
  <si>
    <t>PD30987av</t>
  </si>
  <si>
    <t>H353Y</t>
  </si>
  <si>
    <t>AGCT</t>
  </si>
  <si>
    <t>L1318L</t>
  </si>
  <si>
    <t>C3952T</t>
  </si>
  <si>
    <t>S800T</t>
  </si>
  <si>
    <t>G2399C</t>
  </si>
  <si>
    <t>V651M</t>
  </si>
  <si>
    <t>R1217S</t>
  </si>
  <si>
    <t>A3651T</t>
  </si>
  <si>
    <t>D2108G</t>
  </si>
  <si>
    <t>A6323G</t>
  </si>
  <si>
    <t>P1998R</t>
  </si>
  <si>
    <t>C5993G</t>
  </si>
  <si>
    <t>G200S</t>
  </si>
  <si>
    <t>G598A</t>
  </si>
  <si>
    <t>PD30987aw</t>
  </si>
  <si>
    <t>E1355*</t>
  </si>
  <si>
    <t>G4063T</t>
  </si>
  <si>
    <t>D1435V</t>
  </si>
  <si>
    <t>A4304T</t>
  </si>
  <si>
    <t>R1146G</t>
  </si>
  <si>
    <t>C3436G</t>
  </si>
  <si>
    <t>E1092K</t>
  </si>
  <si>
    <t>G3274A</t>
  </si>
  <si>
    <t>H267Q</t>
  </si>
  <si>
    <t>C801A</t>
  </si>
  <si>
    <t>C4061*</t>
  </si>
  <si>
    <t>C12183A</t>
  </si>
  <si>
    <t>TCTGAAAATTTTGGA</t>
  </si>
  <si>
    <t>Q2285*</t>
  </si>
  <si>
    <t>C6853T</t>
  </si>
  <si>
    <t>L3777R</t>
  </si>
  <si>
    <t>T11330G</t>
  </si>
  <si>
    <t>TGAG</t>
  </si>
  <si>
    <t>Q1155*</t>
  </si>
  <si>
    <t>C3463T</t>
  </si>
  <si>
    <t>D1144D</t>
  </si>
  <si>
    <t>C3432T</t>
  </si>
  <si>
    <t>PD30987ax</t>
  </si>
  <si>
    <t>I2371L</t>
  </si>
  <si>
    <t>A7111C</t>
  </si>
  <si>
    <t>I542V</t>
  </si>
  <si>
    <t>A1624G</t>
  </si>
  <si>
    <t>K1047E</t>
  </si>
  <si>
    <t>A3139G</t>
  </si>
  <si>
    <t>G1618V</t>
  </si>
  <si>
    <t>G4853T</t>
  </si>
  <si>
    <t>V2951G</t>
  </si>
  <si>
    <t>T8852G</t>
  </si>
  <si>
    <t>D452Y</t>
  </si>
  <si>
    <t>G1354T</t>
  </si>
  <si>
    <t>Y404*</t>
  </si>
  <si>
    <t>C1212A</t>
  </si>
  <si>
    <t>E360*</t>
  </si>
  <si>
    <t>G1078T</t>
  </si>
  <si>
    <t>PD30987ay</t>
  </si>
  <si>
    <t>Y49C</t>
  </si>
  <si>
    <t>A146G</t>
  </si>
  <si>
    <t>R764W</t>
  </si>
  <si>
    <t>A2290T</t>
  </si>
  <si>
    <t>E4223D</t>
  </si>
  <si>
    <t>G12669C</t>
  </si>
  <si>
    <t>S786G</t>
  </si>
  <si>
    <t>A2356G</t>
  </si>
  <si>
    <t>A1931V</t>
  </si>
  <si>
    <t>C5792T</t>
  </si>
  <si>
    <t>P422R</t>
  </si>
  <si>
    <t>C1265G</t>
  </si>
  <si>
    <t>PD30987az</t>
  </si>
  <si>
    <t>E258*</t>
  </si>
  <si>
    <t>G772T</t>
  </si>
  <si>
    <t>L30P</t>
  </si>
  <si>
    <t>T89C</t>
  </si>
  <si>
    <t>G483R</t>
  </si>
  <si>
    <t>G1447A</t>
  </si>
  <si>
    <t>PD30987b</t>
  </si>
  <si>
    <t>N401N</t>
  </si>
  <si>
    <t>T1203C</t>
  </si>
  <si>
    <t>S4607S</t>
  </si>
  <si>
    <t>C13821T</t>
  </si>
  <si>
    <t>D1546A</t>
  </si>
  <si>
    <t>A4637C</t>
  </si>
  <si>
    <t>PD30987bb</t>
  </si>
  <si>
    <t>GAAAA</t>
  </si>
  <si>
    <t>PD30987bc</t>
  </si>
  <si>
    <t>A321V</t>
  </si>
  <si>
    <t>C962T</t>
  </si>
  <si>
    <t>E276*</t>
  </si>
  <si>
    <t>G826T</t>
  </si>
  <si>
    <t>Y450*</t>
  </si>
  <si>
    <t>C1350G</t>
  </si>
  <si>
    <t>C379W</t>
  </si>
  <si>
    <t>T1137G</t>
  </si>
  <si>
    <t>W306*</t>
  </si>
  <si>
    <t>G918A</t>
  </si>
  <si>
    <t>S1070S</t>
  </si>
  <si>
    <t>C3210T</t>
  </si>
  <si>
    <t>GCCTGCT</t>
  </si>
  <si>
    <t>C31R</t>
  </si>
  <si>
    <t>T91C</t>
  </si>
  <si>
    <t>PD30987bd</t>
  </si>
  <si>
    <t>C1400Y</t>
  </si>
  <si>
    <t>G4199A</t>
  </si>
  <si>
    <t>A1374T</t>
  </si>
  <si>
    <t>G4120A</t>
  </si>
  <si>
    <t>S394L</t>
  </si>
  <si>
    <t>C1181T</t>
  </si>
  <si>
    <t>P142L</t>
  </si>
  <si>
    <t>C425T</t>
  </si>
  <si>
    <t>G3975R</t>
  </si>
  <si>
    <t>G11923C</t>
  </si>
  <si>
    <t>Q1694*</t>
  </si>
  <si>
    <t>C5080T</t>
  </si>
  <si>
    <t>Q803*</t>
  </si>
  <si>
    <t>C2407T</t>
  </si>
  <si>
    <t>E706*</t>
  </si>
  <si>
    <t>G2116T</t>
  </si>
  <si>
    <t>CTCGTCCACATCCT</t>
  </si>
  <si>
    <t>PD30987be</t>
  </si>
  <si>
    <t>L913L</t>
  </si>
  <si>
    <t>G2739C</t>
  </si>
  <si>
    <t>Q313*</t>
  </si>
  <si>
    <t>C937T</t>
  </si>
  <si>
    <t>K2800*</t>
  </si>
  <si>
    <t>A8398T</t>
  </si>
  <si>
    <t>S1939*</t>
  </si>
  <si>
    <t>C5816A</t>
  </si>
  <si>
    <t>L369Q</t>
  </si>
  <si>
    <t>T1106A</t>
  </si>
  <si>
    <t>PD30987bf</t>
  </si>
  <si>
    <t>L2430V</t>
  </si>
  <si>
    <t>C7288G</t>
  </si>
  <si>
    <t>T1908A</t>
  </si>
  <si>
    <t>A5722G</t>
  </si>
  <si>
    <t>E420D</t>
  </si>
  <si>
    <t>G1260T</t>
  </si>
  <si>
    <t>P1383P</t>
  </si>
  <si>
    <t>A4149T</t>
  </si>
  <si>
    <t>D625D</t>
  </si>
  <si>
    <t>C1875T</t>
  </si>
  <si>
    <t>GCCTCACGATGTCGTGAT</t>
  </si>
  <si>
    <t>C1549Y</t>
  </si>
  <si>
    <t>G4646A</t>
  </si>
  <si>
    <t>PD30987bg</t>
  </si>
  <si>
    <t>S1504T</t>
  </si>
  <si>
    <t>G4511C</t>
  </si>
  <si>
    <t>L265R</t>
  </si>
  <si>
    <t>T794G</t>
  </si>
  <si>
    <t>P405P</t>
  </si>
  <si>
    <t>T1215C</t>
  </si>
  <si>
    <t>T764I</t>
  </si>
  <si>
    <t>C2291T</t>
  </si>
  <si>
    <t>I3096V</t>
  </si>
  <si>
    <t>A9286G</t>
  </si>
  <si>
    <t>AGGCAGCGCAGGCT</t>
  </si>
  <si>
    <t>C306F</t>
  </si>
  <si>
    <t>G917T</t>
  </si>
  <si>
    <t>PD30987bh</t>
  </si>
  <si>
    <t>C1184S</t>
  </si>
  <si>
    <t>G3551C</t>
  </si>
  <si>
    <t>C547Y</t>
  </si>
  <si>
    <t>G1640A</t>
  </si>
  <si>
    <t>Q843*</t>
  </si>
  <si>
    <t>C2527T</t>
  </si>
  <si>
    <t>V1100A</t>
  </si>
  <si>
    <t>T3299C</t>
  </si>
  <si>
    <t>AGG</t>
  </si>
  <si>
    <t>PD30987bi</t>
  </si>
  <si>
    <t>F414F</t>
  </si>
  <si>
    <t>T1242C</t>
  </si>
  <si>
    <t>Q1189*</t>
  </si>
  <si>
    <t>C3565T</t>
  </si>
  <si>
    <t>CACTCGTTGATGTTGGTC</t>
  </si>
  <si>
    <t>PD30987bj</t>
  </si>
  <si>
    <t>C1191Y</t>
  </si>
  <si>
    <t>G3572A</t>
  </si>
  <si>
    <t>E990*</t>
  </si>
  <si>
    <t>G2968T</t>
  </si>
  <si>
    <t>Q494H</t>
  </si>
  <si>
    <t>A1482C</t>
  </si>
  <si>
    <t>I1244T</t>
  </si>
  <si>
    <t>T3731C</t>
  </si>
  <si>
    <t>K515T</t>
  </si>
  <si>
    <t>A1544C</t>
  </si>
  <si>
    <t>G672R</t>
  </si>
  <si>
    <t>G2014A</t>
  </si>
  <si>
    <t>PD30987bk</t>
  </si>
  <si>
    <t>Y211C</t>
  </si>
  <si>
    <t>A632G</t>
  </si>
  <si>
    <t>M519I</t>
  </si>
  <si>
    <t>G1557A</t>
  </si>
  <si>
    <t>V977F</t>
  </si>
  <si>
    <t>G2929T</t>
  </si>
  <si>
    <t>CGCAAATTTCCTTCCACT</t>
  </si>
  <si>
    <t>Y404D</t>
  </si>
  <si>
    <t>T1210G</t>
  </si>
  <si>
    <t>PD30987bl</t>
  </si>
  <si>
    <t>L1678L</t>
  </si>
  <si>
    <t>C5034T</t>
  </si>
  <si>
    <t>Y111C</t>
  </si>
  <si>
    <t>A332G</t>
  </si>
  <si>
    <t>L47R</t>
  </si>
  <si>
    <t>T140G</t>
  </si>
  <si>
    <t>H1487Y</t>
  </si>
  <si>
    <t>C4459T</t>
  </si>
  <si>
    <t>PD30987bm</t>
  </si>
  <si>
    <t>D281Y</t>
  </si>
  <si>
    <t>G841T</t>
  </si>
  <si>
    <t>S1320*</t>
  </si>
  <si>
    <t>C3959A</t>
  </si>
  <si>
    <t>L490L</t>
  </si>
  <si>
    <t>G1470A</t>
  </si>
  <si>
    <t>GGGG</t>
  </si>
  <si>
    <t>PD30987bn</t>
  </si>
  <si>
    <t>K263R</t>
  </si>
  <si>
    <t>A788G</t>
  </si>
  <si>
    <t>G669V</t>
  </si>
  <si>
    <t>G2006T</t>
  </si>
  <si>
    <t>E3974D</t>
  </si>
  <si>
    <t>G11922T</t>
  </si>
  <si>
    <t>C400F</t>
  </si>
  <si>
    <t>G1199T</t>
  </si>
  <si>
    <t>PD30987bo</t>
  </si>
  <si>
    <t>C442Y</t>
  </si>
  <si>
    <t>G1325A</t>
  </si>
  <si>
    <t>C277F</t>
  </si>
  <si>
    <t>G830T</t>
  </si>
  <si>
    <t>GCCTG</t>
  </si>
  <si>
    <t>PD30987bp</t>
  </si>
  <si>
    <t>H193N</t>
  </si>
  <si>
    <t>C577A</t>
  </si>
  <si>
    <t>P151T</t>
  </si>
  <si>
    <t>C451A</t>
  </si>
  <si>
    <t>L225L</t>
  </si>
  <si>
    <t>C673T</t>
  </si>
  <si>
    <t>S4233S</t>
  </si>
  <si>
    <t>G12699A</t>
  </si>
  <si>
    <t>S3424S</t>
  </si>
  <si>
    <t>A10272G</t>
  </si>
  <si>
    <t>P2940T</t>
  </si>
  <si>
    <t>C8818A</t>
  </si>
  <si>
    <t>G2263S</t>
  </si>
  <si>
    <t>G6787A</t>
  </si>
  <si>
    <t>E1450*</t>
  </si>
  <si>
    <t>G4348T</t>
  </si>
  <si>
    <t>G399A</t>
  </si>
  <si>
    <t>PD30987bq</t>
  </si>
  <si>
    <t>S359F</t>
  </si>
  <si>
    <t>C1076T</t>
  </si>
  <si>
    <t>E869K</t>
  </si>
  <si>
    <t>G2605A</t>
  </si>
  <si>
    <t>A1023T</t>
  </si>
  <si>
    <t>G3067A</t>
  </si>
  <si>
    <t>T2487S</t>
  </si>
  <si>
    <t>A7459T</t>
  </si>
  <si>
    <t>TAGTCCAG</t>
  </si>
  <si>
    <t>R247C</t>
  </si>
  <si>
    <t>C739T</t>
  </si>
  <si>
    <t>S753C</t>
  </si>
  <si>
    <t>C2258G</t>
  </si>
  <si>
    <t>R1062C</t>
  </si>
  <si>
    <t>C3184T</t>
  </si>
  <si>
    <t>R1937C</t>
  </si>
  <si>
    <t>C5809T</t>
  </si>
  <si>
    <t>G192*</t>
  </si>
  <si>
    <t>G574T</t>
  </si>
  <si>
    <t>PD30987br</t>
  </si>
  <si>
    <t>V600F</t>
  </si>
  <si>
    <t>G1798T</t>
  </si>
  <si>
    <t>G187D</t>
  </si>
  <si>
    <t>G560A</t>
  </si>
  <si>
    <t>S213P</t>
  </si>
  <si>
    <t>T637C</t>
  </si>
  <si>
    <t>M1043I</t>
  </si>
  <si>
    <t>G3129A</t>
  </si>
  <si>
    <t>K1821*</t>
  </si>
  <si>
    <t>A5461T</t>
  </si>
  <si>
    <t>PD30987bs</t>
  </si>
  <si>
    <t>T761T</t>
  </si>
  <si>
    <t>A2283G</t>
  </si>
  <si>
    <t>R5439W</t>
  </si>
  <si>
    <t>C16315T</t>
  </si>
  <si>
    <t>F1484S</t>
  </si>
  <si>
    <t>T4451C</t>
  </si>
  <si>
    <t>T387T</t>
  </si>
  <si>
    <t>C1161T</t>
  </si>
  <si>
    <t>S366R</t>
  </si>
  <si>
    <t>C1098A</t>
  </si>
  <si>
    <t>N109K</t>
  </si>
  <si>
    <t>T327G</t>
  </si>
  <si>
    <t>S111Y</t>
  </si>
  <si>
    <t>C332A</t>
  </si>
  <si>
    <t>T1883I</t>
  </si>
  <si>
    <t>C5648T</t>
  </si>
  <si>
    <t>C1142Y</t>
  </si>
  <si>
    <t>G3425A</t>
  </si>
  <si>
    <t>E905*</t>
  </si>
  <si>
    <t>G2713T</t>
  </si>
  <si>
    <t>Y444C</t>
  </si>
  <si>
    <t>A1331G</t>
  </si>
  <si>
    <t>G135W</t>
  </si>
  <si>
    <t>G403T</t>
  </si>
  <si>
    <t>PD30987bt</t>
  </si>
  <si>
    <t>I1203V</t>
  </si>
  <si>
    <t>A3607G</t>
  </si>
  <si>
    <t>R470H</t>
  </si>
  <si>
    <t>G1409A</t>
  </si>
  <si>
    <t>Q1483*</t>
  </si>
  <si>
    <t>C4447T</t>
  </si>
  <si>
    <t>D2128A</t>
  </si>
  <si>
    <t>A6383C</t>
  </si>
  <si>
    <t>N390H</t>
  </si>
  <si>
    <t>A1168C</t>
  </si>
  <si>
    <t>PD30987bu</t>
  </si>
  <si>
    <t>C285*</t>
  </si>
  <si>
    <t>C855A</t>
  </si>
  <si>
    <t>G762A</t>
  </si>
  <si>
    <t>S948S</t>
  </si>
  <si>
    <t>C2844A</t>
  </si>
  <si>
    <t>Q2850*</t>
  </si>
  <si>
    <t>C8548T</t>
  </si>
  <si>
    <t>PD30987bv</t>
  </si>
  <si>
    <t>A34G</t>
  </si>
  <si>
    <t>C101G</t>
  </si>
  <si>
    <t>R6W</t>
  </si>
  <si>
    <t>C16T</t>
  </si>
  <si>
    <t>F3230C</t>
  </si>
  <si>
    <t>T9689G</t>
  </si>
  <si>
    <t>C1068W</t>
  </si>
  <si>
    <t>C3204G</t>
  </si>
  <si>
    <t>PD30987bw</t>
  </si>
  <si>
    <t>M182L</t>
  </si>
  <si>
    <t>A544T</t>
  </si>
  <si>
    <t>C642R</t>
  </si>
  <si>
    <t>T1924C</t>
  </si>
  <si>
    <t>R1851H</t>
  </si>
  <si>
    <t>G5552A</t>
  </si>
  <si>
    <t>I582V</t>
  </si>
  <si>
    <t>A1744G</t>
  </si>
  <si>
    <t>T1073M</t>
  </si>
  <si>
    <t>C3218T</t>
  </si>
  <si>
    <t>S402*</t>
  </si>
  <si>
    <t>C1205A</t>
  </si>
  <si>
    <t>PD30987bx</t>
  </si>
  <si>
    <t>P1991L</t>
  </si>
  <si>
    <t>C5972T</t>
  </si>
  <si>
    <t>AGGAGCTGGTGTTGTTGGGCAGTGCT</t>
  </si>
  <si>
    <t>R488W</t>
  </si>
  <si>
    <t>C1462T</t>
  </si>
  <si>
    <t>Q669*</t>
  </si>
  <si>
    <t>C2005T</t>
  </si>
  <si>
    <t>L2989L</t>
  </si>
  <si>
    <t>T8965C</t>
  </si>
  <si>
    <t>R55W</t>
  </si>
  <si>
    <t>A163T</t>
  </si>
  <si>
    <t>C1490Y</t>
  </si>
  <si>
    <t>G4469A</t>
  </si>
  <si>
    <t>Y279*</t>
  </si>
  <si>
    <t>C837A</t>
  </si>
  <si>
    <t>C117F</t>
  </si>
  <si>
    <t>G350T</t>
  </si>
  <si>
    <t>PD30987by</t>
  </si>
  <si>
    <t>Q1650R</t>
  </si>
  <si>
    <t>A4949G</t>
  </si>
  <si>
    <t>C1417*</t>
  </si>
  <si>
    <t>C4251A</t>
  </si>
  <si>
    <t>A1097S</t>
  </si>
  <si>
    <t>G3289T</t>
  </si>
  <si>
    <t>P1125S</t>
  </si>
  <si>
    <t>C3373T</t>
  </si>
  <si>
    <t>S93C</t>
  </si>
  <si>
    <t>C278G</t>
  </si>
  <si>
    <t>C17Y</t>
  </si>
  <si>
    <t>G50A</t>
  </si>
  <si>
    <t>C1650G</t>
  </si>
  <si>
    <t>PD30987bz</t>
  </si>
  <si>
    <t>G945*</t>
  </si>
  <si>
    <t>G2833T</t>
  </si>
  <si>
    <t>T2023N</t>
  </si>
  <si>
    <t>C6068A</t>
  </si>
  <si>
    <t>A699S</t>
  </si>
  <si>
    <t>G2095T</t>
  </si>
  <si>
    <t>E2349K</t>
  </si>
  <si>
    <t>G7045A</t>
  </si>
  <si>
    <t>R4661S</t>
  </si>
  <si>
    <t>G13983T</t>
  </si>
  <si>
    <t>K1781*</t>
  </si>
  <si>
    <t>A5341T</t>
  </si>
  <si>
    <t>PD30987c</t>
  </si>
  <si>
    <t>CAGCTCCTTGAAAAAG</t>
  </si>
  <si>
    <t>CTGGCCAACCTGGCTCA</t>
  </si>
  <si>
    <t>GGGGACAGC</t>
  </si>
  <si>
    <t>N187K</t>
  </si>
  <si>
    <t>C561G</t>
  </si>
  <si>
    <t>AGTATTCTTCTCC</t>
  </si>
  <si>
    <t>G1793C</t>
  </si>
  <si>
    <t>H4523D</t>
  </si>
  <si>
    <t>C13567G</t>
  </si>
  <si>
    <t>C612*</t>
  </si>
  <si>
    <t>C1836A</t>
  </si>
  <si>
    <t>PD30987cb</t>
  </si>
  <si>
    <t>Y424H</t>
  </si>
  <si>
    <t>T1270C</t>
  </si>
  <si>
    <t>Y529*</t>
  </si>
  <si>
    <t>C1587G</t>
  </si>
  <si>
    <t>PD30987cc</t>
  </si>
  <si>
    <t>N265I</t>
  </si>
  <si>
    <t>A794T</t>
  </si>
  <si>
    <t>I944I</t>
  </si>
  <si>
    <t>T2832C</t>
  </si>
  <si>
    <t>V324G</t>
  </si>
  <si>
    <t>T971G</t>
  </si>
  <si>
    <t>PD30987cd</t>
  </si>
  <si>
    <t>R50*</t>
  </si>
  <si>
    <t>C148T</t>
  </si>
  <si>
    <t>W1495C</t>
  </si>
  <si>
    <t>G4485T</t>
  </si>
  <si>
    <t>L239I</t>
  </si>
  <si>
    <t>C715A</t>
  </si>
  <si>
    <t>R2917*</t>
  </si>
  <si>
    <t>C8749T</t>
  </si>
  <si>
    <t>P1454R</t>
  </si>
  <si>
    <t>C4361G</t>
  </si>
  <si>
    <t>S1121*</t>
  </si>
  <si>
    <t>C3362A</t>
  </si>
  <si>
    <t>T632T</t>
  </si>
  <si>
    <t>A1896T</t>
  </si>
  <si>
    <t>E1024*</t>
  </si>
  <si>
    <t>G3070T</t>
  </si>
  <si>
    <t>PD30987ce</t>
  </si>
  <si>
    <t>K3426E</t>
  </si>
  <si>
    <t>A10276G</t>
  </si>
  <si>
    <t>P278S</t>
  </si>
  <si>
    <t>C832T</t>
  </si>
  <si>
    <t>C1493*</t>
  </si>
  <si>
    <t>C4479A</t>
  </si>
  <si>
    <t>G1283R</t>
  </si>
  <si>
    <t>G3847A</t>
  </si>
  <si>
    <t>E473*</t>
  </si>
  <si>
    <t>G1417T</t>
  </si>
  <si>
    <t>G115S</t>
  </si>
  <si>
    <t>G343A</t>
  </si>
  <si>
    <t>PD30987cf</t>
  </si>
  <si>
    <t>Y2354N</t>
  </si>
  <si>
    <t>T7060A</t>
  </si>
  <si>
    <t>Q1743*</t>
  </si>
  <si>
    <t>C5227T</t>
  </si>
  <si>
    <t>L486L</t>
  </si>
  <si>
    <t>C1458T</t>
  </si>
  <si>
    <t>T675S</t>
  </si>
  <si>
    <t>A2023T</t>
  </si>
  <si>
    <t>Q1978*</t>
  </si>
  <si>
    <t>C5932T</t>
  </si>
  <si>
    <t>Q1846*</t>
  </si>
  <si>
    <t>C5536T</t>
  </si>
  <si>
    <t>PD30987cg</t>
  </si>
  <si>
    <t>E1626*</t>
  </si>
  <si>
    <t>G4876T</t>
  </si>
  <si>
    <t>G32G</t>
  </si>
  <si>
    <t>C96T</t>
  </si>
  <si>
    <t>K132R</t>
  </si>
  <si>
    <t>A395G</t>
  </si>
  <si>
    <t>G132G</t>
  </si>
  <si>
    <t>A396T</t>
  </si>
  <si>
    <t>G3975D</t>
  </si>
  <si>
    <t>G11924A</t>
  </si>
  <si>
    <t>Y1111C</t>
  </si>
  <si>
    <t>A3332G</t>
  </si>
  <si>
    <t>Q1684H</t>
  </si>
  <si>
    <t>G5052T</t>
  </si>
  <si>
    <t>PD30987ch</t>
  </si>
  <si>
    <t>E413V</t>
  </si>
  <si>
    <t>A1238T</t>
  </si>
  <si>
    <t>G1665*</t>
  </si>
  <si>
    <t>G4993T</t>
  </si>
  <si>
    <t>E1805D</t>
  </si>
  <si>
    <t>G5415T</t>
  </si>
  <si>
    <t>A190V</t>
  </si>
  <si>
    <t>Q1174K</t>
  </si>
  <si>
    <t>C3520A</t>
  </si>
  <si>
    <t>L248L</t>
  </si>
  <si>
    <t>G744A</t>
  </si>
  <si>
    <t>T80K</t>
  </si>
  <si>
    <t>C239A</t>
  </si>
  <si>
    <t>PD30987ci</t>
  </si>
  <si>
    <t>I652F</t>
  </si>
  <si>
    <t>A1954T</t>
  </si>
  <si>
    <t>C522S</t>
  </si>
  <si>
    <t>G1565C</t>
  </si>
  <si>
    <t>R26*</t>
  </si>
  <si>
    <t>C76T</t>
  </si>
  <si>
    <t>G1139V</t>
  </si>
  <si>
    <t>G3416T</t>
  </si>
  <si>
    <t>TGCCCGCACACTCA</t>
  </si>
  <si>
    <t>PD30987cj</t>
  </si>
  <si>
    <t>V369A</t>
  </si>
  <si>
    <t>T1106C</t>
  </si>
  <si>
    <t>P1015L</t>
  </si>
  <si>
    <t>C3044T</t>
  </si>
  <si>
    <t>W1497*</t>
  </si>
  <si>
    <t>G4491A</t>
  </si>
  <si>
    <t>N1221S</t>
  </si>
  <si>
    <t>A3662G</t>
  </si>
  <si>
    <t>PD30987ck</t>
  </si>
  <si>
    <t>D3289D</t>
  </si>
  <si>
    <t>C9867T</t>
  </si>
  <si>
    <t>L3130*</t>
  </si>
  <si>
    <t>T9389G</t>
  </si>
  <si>
    <t>V899V</t>
  </si>
  <si>
    <t>C2697G</t>
  </si>
  <si>
    <t>S939S</t>
  </si>
  <si>
    <t>C2817T</t>
  </si>
  <si>
    <t>S1452A</t>
  </si>
  <si>
    <t>T4354G</t>
  </si>
  <si>
    <t>R1762R</t>
  </si>
  <si>
    <t>G5286T</t>
  </si>
  <si>
    <t>PD30987cl</t>
  </si>
  <si>
    <t>E2714Q</t>
  </si>
  <si>
    <t>G8140C</t>
  </si>
  <si>
    <t>R1958*</t>
  </si>
  <si>
    <t>A5872T</t>
  </si>
  <si>
    <t>Y1412*</t>
  </si>
  <si>
    <t>C4236G</t>
  </si>
  <si>
    <t>PD30987cm</t>
  </si>
  <si>
    <t>L73L</t>
  </si>
  <si>
    <t>C219G</t>
  </si>
  <si>
    <t>PD30987cn</t>
  </si>
  <si>
    <t>Q840*</t>
  </si>
  <si>
    <t>C2518T</t>
  </si>
  <si>
    <t>E3788K</t>
  </si>
  <si>
    <t>G11362A</t>
  </si>
  <si>
    <t>PD30987co</t>
  </si>
  <si>
    <t>R1811*</t>
  </si>
  <si>
    <t>I3929T</t>
  </si>
  <si>
    <t>T11786C</t>
  </si>
  <si>
    <t>Q1124*</t>
  </si>
  <si>
    <t>Q3395L</t>
  </si>
  <si>
    <t>A10184T</t>
  </si>
  <si>
    <t>Y435Y</t>
  </si>
  <si>
    <t>C1305T</t>
  </si>
  <si>
    <t>S153I</t>
  </si>
  <si>
    <t>G458T</t>
  </si>
  <si>
    <t>G3778G</t>
  </si>
  <si>
    <t>C11334A</t>
  </si>
  <si>
    <t>D1293G</t>
  </si>
  <si>
    <t>A3878G</t>
  </si>
  <si>
    <t>Q2057*</t>
  </si>
  <si>
    <t>C6169T</t>
  </si>
  <si>
    <t>F357C</t>
  </si>
  <si>
    <t>T1070G</t>
  </si>
  <si>
    <t>PD30987cp</t>
  </si>
  <si>
    <t>G3661R</t>
  </si>
  <si>
    <t>G10981C</t>
  </si>
  <si>
    <t>T1216G</t>
  </si>
  <si>
    <t>A1430A</t>
  </si>
  <si>
    <t>G4290T</t>
  </si>
  <si>
    <t>T417N</t>
  </si>
  <si>
    <t>L1121P</t>
  </si>
  <si>
    <t>T3362C</t>
  </si>
  <si>
    <t>GGGCATGCAGAT</t>
  </si>
  <si>
    <t>PD30987cq</t>
  </si>
  <si>
    <t>Q1250*</t>
  </si>
  <si>
    <t>C3748T</t>
  </si>
  <si>
    <t>F2004F</t>
  </si>
  <si>
    <t>T6012C</t>
  </si>
  <si>
    <t>F335V</t>
  </si>
  <si>
    <t>T1003G</t>
  </si>
  <si>
    <t>P852T</t>
  </si>
  <si>
    <t>C2554A</t>
  </si>
  <si>
    <t>CAC</t>
  </si>
  <si>
    <t>T408I</t>
  </si>
  <si>
    <t>C1223T</t>
  </si>
  <si>
    <t>P3666L</t>
  </si>
  <si>
    <t>C10997T</t>
  </si>
  <si>
    <t>PD30987cr</t>
  </si>
  <si>
    <t>S610L</t>
  </si>
  <si>
    <t>C1829T</t>
  </si>
  <si>
    <t>S622L</t>
  </si>
  <si>
    <t>C1865T</t>
  </si>
  <si>
    <t>G758R</t>
  </si>
  <si>
    <t>G2272A</t>
  </si>
  <si>
    <t>PD30987cs</t>
  </si>
  <si>
    <t>R175R</t>
  </si>
  <si>
    <t>C525G</t>
  </si>
  <si>
    <t>I639T</t>
  </si>
  <si>
    <t>T1916C</t>
  </si>
  <si>
    <t>D1517Y</t>
  </si>
  <si>
    <t>G4549T</t>
  </si>
  <si>
    <t>C992*</t>
  </si>
  <si>
    <t>C2976A</t>
  </si>
  <si>
    <t>PD30987ct</t>
  </si>
  <si>
    <t>Y155*</t>
  </si>
  <si>
    <t>C465G</t>
  </si>
  <si>
    <t>P31P</t>
  </si>
  <si>
    <t>T93A</t>
  </si>
  <si>
    <t>PD30987cu</t>
  </si>
  <si>
    <t>Q743*</t>
  </si>
  <si>
    <t>C2227T</t>
  </si>
  <si>
    <t>G1027*</t>
  </si>
  <si>
    <t>G3079T</t>
  </si>
  <si>
    <t>Q1767*</t>
  </si>
  <si>
    <t>C5299T</t>
  </si>
  <si>
    <t>I2015V</t>
  </si>
  <si>
    <t>A6043G</t>
  </si>
  <si>
    <t>CTGC</t>
  </si>
  <si>
    <t>CCTCCTCACAGAA</t>
  </si>
  <si>
    <t>PD30987d</t>
  </si>
  <si>
    <t>Q397K</t>
  </si>
  <si>
    <t>C1189A</t>
  </si>
  <si>
    <t>PD30987e</t>
  </si>
  <si>
    <t>C1319F</t>
  </si>
  <si>
    <t>G3956T</t>
  </si>
  <si>
    <t>F634L</t>
  </si>
  <si>
    <t>T1902A</t>
  </si>
  <si>
    <t>Y276*</t>
  </si>
  <si>
    <t>C828A</t>
  </si>
  <si>
    <t>A2159G</t>
  </si>
  <si>
    <t>C6476G</t>
  </si>
  <si>
    <t>PD30987f</t>
  </si>
  <si>
    <t>C1484*</t>
  </si>
  <si>
    <t>C4452A</t>
  </si>
  <si>
    <t>S364Y</t>
  </si>
  <si>
    <t>C1091A</t>
  </si>
  <si>
    <t>E82A</t>
  </si>
  <si>
    <t>A245C</t>
  </si>
  <si>
    <t>R370H</t>
  </si>
  <si>
    <t>V1015V</t>
  </si>
  <si>
    <t>A3045T</t>
  </si>
  <si>
    <t>F254I</t>
  </si>
  <si>
    <t>T760A</t>
  </si>
  <si>
    <t>L267L</t>
  </si>
  <si>
    <t>C801T</t>
  </si>
  <si>
    <t>R762C</t>
  </si>
  <si>
    <t>C2284T</t>
  </si>
  <si>
    <t>C1083S</t>
  </si>
  <si>
    <t>T3247A</t>
  </si>
  <si>
    <t>PD30987g</t>
  </si>
  <si>
    <t>L847V</t>
  </si>
  <si>
    <t>C2539G</t>
  </si>
  <si>
    <t>E1813*</t>
  </si>
  <si>
    <t>G5437T</t>
  </si>
  <si>
    <t>Q1205E</t>
  </si>
  <si>
    <t>C3613G</t>
  </si>
  <si>
    <t>PD30987h</t>
  </si>
  <si>
    <t>E497Q</t>
  </si>
  <si>
    <t>G1489C</t>
  </si>
  <si>
    <t>L2048P</t>
  </si>
  <si>
    <t>T6143C</t>
  </si>
  <si>
    <t>C440S</t>
  </si>
  <si>
    <t>G1319C</t>
  </si>
  <si>
    <t>PD30987i</t>
  </si>
  <si>
    <t>C362R</t>
  </si>
  <si>
    <t>T1084C</t>
  </si>
  <si>
    <t>V85V</t>
  </si>
  <si>
    <t>G255A</t>
  </si>
  <si>
    <t>PD30987j</t>
  </si>
  <si>
    <t>V2141I</t>
  </si>
  <si>
    <t>G6421A</t>
  </si>
  <si>
    <t>S168A</t>
  </si>
  <si>
    <t>T502G</t>
  </si>
  <si>
    <t>W24R</t>
  </si>
  <si>
    <t>T70C</t>
  </si>
  <si>
    <t>G1072D</t>
  </si>
  <si>
    <t>G3215A</t>
  </si>
  <si>
    <t>C494*</t>
  </si>
  <si>
    <t>T1482A</t>
  </si>
  <si>
    <t>PD30987k</t>
  </si>
  <si>
    <t>Q1402*</t>
  </si>
  <si>
    <t>C4204T</t>
  </si>
  <si>
    <t>H1944R</t>
  </si>
  <si>
    <t>A5831G</t>
  </si>
  <si>
    <t>A1095V</t>
  </si>
  <si>
    <t>C3284T</t>
  </si>
  <si>
    <t>E950A</t>
  </si>
  <si>
    <t>A2849C</t>
  </si>
  <si>
    <t>S1174R</t>
  </si>
  <si>
    <t>T3522G</t>
  </si>
  <si>
    <t>C98S</t>
  </si>
  <si>
    <t>T292A</t>
  </si>
  <si>
    <t>PD30987l</t>
  </si>
  <si>
    <t>G12A</t>
  </si>
  <si>
    <t>G35C</t>
  </si>
  <si>
    <t>S20Y</t>
  </si>
  <si>
    <t>C59A</t>
  </si>
  <si>
    <t>E528*</t>
  </si>
  <si>
    <t>G1582T</t>
  </si>
  <si>
    <t>E2885E</t>
  </si>
  <si>
    <t>G8655A</t>
  </si>
  <si>
    <t>G1272C</t>
  </si>
  <si>
    <t>W287*</t>
  </si>
  <si>
    <t>G861A</t>
  </si>
  <si>
    <t>PD30987m</t>
  </si>
  <si>
    <t>S2320S</t>
  </si>
  <si>
    <t>C6960T</t>
  </si>
  <si>
    <t>P287T</t>
  </si>
  <si>
    <t>C859A</t>
  </si>
  <si>
    <t>S2296F</t>
  </si>
  <si>
    <t>C6887T</t>
  </si>
  <si>
    <t>H360N</t>
  </si>
  <si>
    <t>C1078A</t>
  </si>
  <si>
    <t>R267P</t>
  </si>
  <si>
    <t>G800C</t>
  </si>
  <si>
    <t>S215G</t>
  </si>
  <si>
    <t>A643G</t>
  </si>
  <si>
    <t>G1019*</t>
  </si>
  <si>
    <t>G3055T</t>
  </si>
  <si>
    <t>H2033P</t>
  </si>
  <si>
    <t>A6098C</t>
  </si>
  <si>
    <t>G635R</t>
  </si>
  <si>
    <t>G1903A</t>
  </si>
  <si>
    <t>PD30987n</t>
  </si>
  <si>
    <t>Q4233Q</t>
  </si>
  <si>
    <t>L372R</t>
  </si>
  <si>
    <t>T1115G</t>
  </si>
  <si>
    <t>PD30987o</t>
  </si>
  <si>
    <t>P250A</t>
  </si>
  <si>
    <t>C748G</t>
  </si>
  <si>
    <t>P658S</t>
  </si>
  <si>
    <t>C1972T</t>
  </si>
  <si>
    <t>H507L</t>
  </si>
  <si>
    <t>D374G</t>
  </si>
  <si>
    <t>A1121G</t>
  </si>
  <si>
    <t>PD30987p</t>
  </si>
  <si>
    <t>D2397V</t>
  </si>
  <si>
    <t>A7190T</t>
  </si>
  <si>
    <t>A3473T</t>
  </si>
  <si>
    <t>G10417A</t>
  </si>
  <si>
    <t>C573S</t>
  </si>
  <si>
    <t>G1718C</t>
  </si>
  <si>
    <t>PD30987q</t>
  </si>
  <si>
    <t>M1509V</t>
  </si>
  <si>
    <t>A4525G</t>
  </si>
  <si>
    <t>PD30987r</t>
  </si>
  <si>
    <t>ATC</t>
  </si>
  <si>
    <t>V1641I</t>
  </si>
  <si>
    <t>G4921A</t>
  </si>
  <si>
    <t>S1580L</t>
  </si>
  <si>
    <t>C4739T</t>
  </si>
  <si>
    <t>P1597P</t>
  </si>
  <si>
    <t>G4791A</t>
  </si>
  <si>
    <t>PD30987s</t>
  </si>
  <si>
    <t>K132E</t>
  </si>
  <si>
    <t>A394G</t>
  </si>
  <si>
    <t>CAGA</t>
  </si>
  <si>
    <t>T399P</t>
  </si>
  <si>
    <t>A1195C</t>
  </si>
  <si>
    <t>L97P</t>
  </si>
  <si>
    <t>T290C</t>
  </si>
  <si>
    <t>PD30987t</t>
  </si>
  <si>
    <t>G3596C</t>
  </si>
  <si>
    <t>E111D</t>
  </si>
  <si>
    <t>A333T</t>
  </si>
  <si>
    <t>I1212V</t>
  </si>
  <si>
    <t>A3634G</t>
  </si>
  <si>
    <t>K1537*</t>
  </si>
  <si>
    <t>A4609T</t>
  </si>
  <si>
    <t>PD30987u</t>
  </si>
  <si>
    <t>S1045S</t>
  </si>
  <si>
    <t>G3135A</t>
  </si>
  <si>
    <t>C176F</t>
  </si>
  <si>
    <t>G527T</t>
  </si>
  <si>
    <t>E670D</t>
  </si>
  <si>
    <t>G2010T</t>
  </si>
  <si>
    <t>S213L</t>
  </si>
  <si>
    <t>G4336S</t>
  </si>
  <si>
    <t>G13006A</t>
  </si>
  <si>
    <t>C1295*</t>
  </si>
  <si>
    <t>C3885A</t>
  </si>
  <si>
    <t>PD30987v</t>
  </si>
  <si>
    <t>A829G</t>
  </si>
  <si>
    <t>C2486G</t>
  </si>
  <si>
    <t>R34H</t>
  </si>
  <si>
    <t>G101A</t>
  </si>
  <si>
    <t>Y303*</t>
  </si>
  <si>
    <t>T909A</t>
  </si>
  <si>
    <t>C1083W</t>
  </si>
  <si>
    <t>C3249G</t>
  </si>
  <si>
    <t>PD30987w</t>
  </si>
  <si>
    <t>D854N</t>
  </si>
  <si>
    <t>G2560A</t>
  </si>
  <si>
    <t>Q1724R</t>
  </si>
  <si>
    <t>A5171G</t>
  </si>
  <si>
    <t>F706V</t>
  </si>
  <si>
    <t>T2116G</t>
  </si>
  <si>
    <t>R543K</t>
  </si>
  <si>
    <t>G1628A</t>
  </si>
  <si>
    <t>L2047P</t>
  </si>
  <si>
    <t>T6140C</t>
  </si>
  <si>
    <t>C1094S</t>
  </si>
  <si>
    <t>T3280A</t>
  </si>
  <si>
    <t>PD30987x</t>
  </si>
  <si>
    <t>W1474*</t>
  </si>
  <si>
    <t>G4422A</t>
  </si>
  <si>
    <t>GGCC</t>
  </si>
  <si>
    <t>PD30987y</t>
  </si>
  <si>
    <t>E454A</t>
  </si>
  <si>
    <t>A1361C</t>
  </si>
  <si>
    <t>P733T</t>
  </si>
  <si>
    <t>C2197A</t>
  </si>
  <si>
    <t>D22N</t>
  </si>
  <si>
    <t>G64A</t>
  </si>
  <si>
    <t>P596L</t>
  </si>
  <si>
    <t>C1787T</t>
  </si>
  <si>
    <t>C1463G</t>
  </si>
  <si>
    <t>T4387G</t>
  </si>
  <si>
    <t>PD30987z</t>
  </si>
  <si>
    <t>H861R</t>
  </si>
  <si>
    <t>A2582G</t>
  </si>
  <si>
    <t>PD30988ab</t>
  </si>
  <si>
    <t>L130I</t>
  </si>
  <si>
    <t>C388A</t>
  </si>
  <si>
    <t>E1208*</t>
  </si>
  <si>
    <t>G3622T</t>
  </si>
  <si>
    <t>A475A</t>
  </si>
  <si>
    <t>A1425T</t>
  </si>
  <si>
    <t>ACTGAAAAGAT</t>
  </si>
  <si>
    <t>R3224L</t>
  </si>
  <si>
    <t>G9671T</t>
  </si>
  <si>
    <t>G192V</t>
  </si>
  <si>
    <t>G575T</t>
  </si>
  <si>
    <t>PD30988ac</t>
  </si>
  <si>
    <t>G476V</t>
  </si>
  <si>
    <t>G1427T</t>
  </si>
  <si>
    <t>L371F</t>
  </si>
  <si>
    <t>R161P</t>
  </si>
  <si>
    <t>G482C</t>
  </si>
  <si>
    <t>N5223S</t>
  </si>
  <si>
    <t>A15668G</t>
  </si>
  <si>
    <t>Y343F</t>
  </si>
  <si>
    <t>A1028T</t>
  </si>
  <si>
    <t>A229T</t>
  </si>
  <si>
    <t>G685A</t>
  </si>
  <si>
    <t>F1456I</t>
  </si>
  <si>
    <t>T4366A</t>
  </si>
  <si>
    <t>C858*</t>
  </si>
  <si>
    <t>C2574A</t>
  </si>
  <si>
    <t>F415L</t>
  </si>
  <si>
    <t>C1245G</t>
  </si>
  <si>
    <t>S831R</t>
  </si>
  <si>
    <t>C2493A</t>
  </si>
  <si>
    <t>PD30988ad</t>
  </si>
  <si>
    <t>D1499Y</t>
  </si>
  <si>
    <t>G4495T</t>
  </si>
  <si>
    <t>S1788S</t>
  </si>
  <si>
    <t>G5364A</t>
  </si>
  <si>
    <t>PD30988ae</t>
  </si>
  <si>
    <t>S837*</t>
  </si>
  <si>
    <t>C2510G</t>
  </si>
  <si>
    <t>A1613T</t>
  </si>
  <si>
    <t>G4837A</t>
  </si>
  <si>
    <t>H324R</t>
  </si>
  <si>
    <t>A971G</t>
  </si>
  <si>
    <t>N106N</t>
  </si>
  <si>
    <t>C318T</t>
  </si>
  <si>
    <t>C80S</t>
  </si>
  <si>
    <t>T238A</t>
  </si>
  <si>
    <t>N407N</t>
  </si>
  <si>
    <t>C1221T</t>
  </si>
  <si>
    <t>S405Y</t>
  </si>
  <si>
    <t>C1214A</t>
  </si>
  <si>
    <t>R2289W</t>
  </si>
  <si>
    <t>A6865T</t>
  </si>
  <si>
    <t>T995T</t>
  </si>
  <si>
    <t>T2985C</t>
  </si>
  <si>
    <t>I3267M</t>
  </si>
  <si>
    <t>C9801G</t>
  </si>
  <si>
    <t>PD30988af</t>
  </si>
  <si>
    <t>G488V</t>
  </si>
  <si>
    <t>G1463T</t>
  </si>
  <si>
    <t>C433F</t>
  </si>
  <si>
    <t>G1298T</t>
  </si>
  <si>
    <t>V5460G</t>
  </si>
  <si>
    <t>T16379G</t>
  </si>
  <si>
    <t>L494I</t>
  </si>
  <si>
    <t>C1480A</t>
  </si>
  <si>
    <t>G324E</t>
  </si>
  <si>
    <t>G971A</t>
  </si>
  <si>
    <t>S1817*</t>
  </si>
  <si>
    <t>C5450A</t>
  </si>
  <si>
    <t>A207P</t>
  </si>
  <si>
    <t>G619C</t>
  </si>
  <si>
    <t>G194R</t>
  </si>
  <si>
    <t>G580C</t>
  </si>
  <si>
    <t>E1860*</t>
  </si>
  <si>
    <t>G5578T</t>
  </si>
  <si>
    <t>T3487S</t>
  </si>
  <si>
    <t>PD30988ag</t>
  </si>
  <si>
    <t>GCGGGC</t>
  </si>
  <si>
    <t>CCATGAGTT</t>
  </si>
  <si>
    <t>CCCCTGGGAG</t>
  </si>
  <si>
    <t>S3470Y</t>
  </si>
  <si>
    <t>C10409A</t>
  </si>
  <si>
    <t>CCTTCT</t>
  </si>
  <si>
    <t>Y205*</t>
  </si>
  <si>
    <t>T615G</t>
  </si>
  <si>
    <t>P60T</t>
  </si>
  <si>
    <t>C178A</t>
  </si>
  <si>
    <t>D3117V</t>
  </si>
  <si>
    <t>A9350T</t>
  </si>
  <si>
    <t>V2504I</t>
  </si>
  <si>
    <t>G7510A</t>
  </si>
  <si>
    <t>T57T</t>
  </si>
  <si>
    <t>A171T</t>
  </si>
  <si>
    <t>PD30988ah</t>
  </si>
  <si>
    <t>Y76F</t>
  </si>
  <si>
    <t>A227T</t>
  </si>
  <si>
    <t>E272*</t>
  </si>
  <si>
    <t>V290G</t>
  </si>
  <si>
    <t>T869G</t>
  </si>
  <si>
    <t>R2940Q</t>
  </si>
  <si>
    <t>G8819A</t>
  </si>
  <si>
    <t>I1312L</t>
  </si>
  <si>
    <t>A3934C</t>
  </si>
  <si>
    <t>GTA</t>
  </si>
  <si>
    <t>A1354A</t>
  </si>
  <si>
    <t>C4062T</t>
  </si>
  <si>
    <t>Q1752*</t>
  </si>
  <si>
    <t>C5254T</t>
  </si>
  <si>
    <t>Q3700Q</t>
  </si>
  <si>
    <t>G11100A</t>
  </si>
  <si>
    <t>F104L</t>
  </si>
  <si>
    <t>C312A</t>
  </si>
  <si>
    <t>R1176H</t>
  </si>
  <si>
    <t>G3527A</t>
  </si>
  <si>
    <t>R723H</t>
  </si>
  <si>
    <t>G2168A</t>
  </si>
  <si>
    <t>I1184V</t>
  </si>
  <si>
    <t>A3550G</t>
  </si>
  <si>
    <t>T934T</t>
  </si>
  <si>
    <t>G2802A</t>
  </si>
  <si>
    <t>C2439A</t>
  </si>
  <si>
    <t>T399I</t>
  </si>
  <si>
    <t>C1196T</t>
  </si>
  <si>
    <t>PD30988ai</t>
  </si>
  <si>
    <t>E258D</t>
  </si>
  <si>
    <t>A774C</t>
  </si>
  <si>
    <t>C1070Y</t>
  </si>
  <si>
    <t>G3209A</t>
  </si>
  <si>
    <t>R883*</t>
  </si>
  <si>
    <t>C2647T</t>
  </si>
  <si>
    <t>G422D</t>
  </si>
  <si>
    <t>G1265A</t>
  </si>
  <si>
    <t>E403K</t>
  </si>
  <si>
    <t>G1207A</t>
  </si>
  <si>
    <t>G3475E</t>
  </si>
  <si>
    <t>G10424A</t>
  </si>
  <si>
    <t>G579R</t>
  </si>
  <si>
    <t>G1735A</t>
  </si>
  <si>
    <t>Q1247*</t>
  </si>
  <si>
    <t>C3739T</t>
  </si>
  <si>
    <t>G1040G</t>
  </si>
  <si>
    <t>C3120T</t>
  </si>
  <si>
    <t>Q1810*</t>
  </si>
  <si>
    <t>C5428T</t>
  </si>
  <si>
    <t>S1791C</t>
  </si>
  <si>
    <t>C5372G</t>
  </si>
  <si>
    <t>GAACCAA</t>
  </si>
  <si>
    <t>AAACCAA</t>
  </si>
  <si>
    <t>L1747L</t>
  </si>
  <si>
    <t>C5239T</t>
  </si>
  <si>
    <t>N431Y</t>
  </si>
  <si>
    <t>A1291T</t>
  </si>
  <si>
    <t>PD30988aj</t>
  </si>
  <si>
    <t>H108H</t>
  </si>
  <si>
    <t>C324T</t>
  </si>
  <si>
    <t>R281R</t>
  </si>
  <si>
    <t>C841A</t>
  </si>
  <si>
    <t>Q2384*</t>
  </si>
  <si>
    <t>C7150T</t>
  </si>
  <si>
    <t>K1649*</t>
  </si>
  <si>
    <t>A4945T</t>
  </si>
  <si>
    <t>PD30988ak</t>
  </si>
  <si>
    <t>I414M</t>
  </si>
  <si>
    <t>C1242G</t>
  </si>
  <si>
    <t>G118E</t>
  </si>
  <si>
    <t>G353A</t>
  </si>
  <si>
    <t>C986Y</t>
  </si>
  <si>
    <t>G2957A</t>
  </si>
  <si>
    <t>L30Q</t>
  </si>
  <si>
    <t>T89A</t>
  </si>
  <si>
    <t>A173D</t>
  </si>
  <si>
    <t>C518A</t>
  </si>
  <si>
    <t>M1607R</t>
  </si>
  <si>
    <t>T4820G</t>
  </si>
  <si>
    <t>D159D</t>
  </si>
  <si>
    <t>T477C</t>
  </si>
  <si>
    <t>PD30988al</t>
  </si>
  <si>
    <t>S728Y</t>
  </si>
  <si>
    <t>C2183A</t>
  </si>
  <si>
    <t>A772A</t>
  </si>
  <si>
    <t>T2316G</t>
  </si>
  <si>
    <t>H200N</t>
  </si>
  <si>
    <t>C598A</t>
  </si>
  <si>
    <t>A934T</t>
  </si>
  <si>
    <t>G2800A</t>
  </si>
  <si>
    <t>R619C</t>
  </si>
  <si>
    <t>G60C</t>
  </si>
  <si>
    <t>G178T</t>
  </si>
  <si>
    <t>R353S</t>
  </si>
  <si>
    <t>C1057A</t>
  </si>
  <si>
    <t>PD30988am</t>
  </si>
  <si>
    <t>P1147S</t>
  </si>
  <si>
    <t>C3439T</t>
  </si>
  <si>
    <t>D1543N</t>
  </si>
  <si>
    <t>G4627A</t>
  </si>
  <si>
    <t>G1917G</t>
  </si>
  <si>
    <t>C5751T</t>
  </si>
  <si>
    <t>C514Y</t>
  </si>
  <si>
    <t>G1541A</t>
  </si>
  <si>
    <t>PD30988an</t>
  </si>
  <si>
    <t>C953G</t>
  </si>
  <si>
    <t>T2857G</t>
  </si>
  <si>
    <t>C460R</t>
  </si>
  <si>
    <t>T1378C</t>
  </si>
  <si>
    <t>Q331*</t>
  </si>
  <si>
    <t>C991T</t>
  </si>
  <si>
    <t>R1915H</t>
  </si>
  <si>
    <t>G5744A</t>
  </si>
  <si>
    <t>A1846P</t>
  </si>
  <si>
    <t>G5536C</t>
  </si>
  <si>
    <t>GGCGAGCTGCA</t>
  </si>
  <si>
    <t>G3534S</t>
  </si>
  <si>
    <t>G10600A</t>
  </si>
  <si>
    <t>F2777C</t>
  </si>
  <si>
    <t>T8330G</t>
  </si>
  <si>
    <t>ATGC</t>
  </si>
  <si>
    <t>AGCGGGGT</t>
  </si>
  <si>
    <t>G394S</t>
  </si>
  <si>
    <t>G1180A</t>
  </si>
  <si>
    <t>PD30988ao</t>
  </si>
  <si>
    <t>E962K</t>
  </si>
  <si>
    <t>G2884A</t>
  </si>
  <si>
    <t>D281N</t>
  </si>
  <si>
    <t>G841A</t>
  </si>
  <si>
    <t>K428R</t>
  </si>
  <si>
    <t>A1283G</t>
  </si>
  <si>
    <t>N835K</t>
  </si>
  <si>
    <t>T2505A</t>
  </si>
  <si>
    <t>R216R</t>
  </si>
  <si>
    <t>G648T</t>
  </si>
  <si>
    <t>G928C</t>
  </si>
  <si>
    <t>PD30988ap</t>
  </si>
  <si>
    <t>L2047H</t>
  </si>
  <si>
    <t>T6140A</t>
  </si>
  <si>
    <t>C238F</t>
  </si>
  <si>
    <t>G713T</t>
  </si>
  <si>
    <t>A131P</t>
  </si>
  <si>
    <t>G391C</t>
  </si>
  <si>
    <t>D178D</t>
  </si>
  <si>
    <t>C534T</t>
  </si>
  <si>
    <t>E55V</t>
  </si>
  <si>
    <t>A164T</t>
  </si>
  <si>
    <t>V2908I</t>
  </si>
  <si>
    <t>G8722A</t>
  </si>
  <si>
    <t>H1966R</t>
  </si>
  <si>
    <t>A5897G</t>
  </si>
  <si>
    <t>PD30988aq</t>
  </si>
  <si>
    <t>C754F</t>
  </si>
  <si>
    <t>G2261T</t>
  </si>
  <si>
    <t>D415N</t>
  </si>
  <si>
    <t>G1243A</t>
  </si>
  <si>
    <t>G208G</t>
  </si>
  <si>
    <t>C624G</t>
  </si>
  <si>
    <t>F658F</t>
  </si>
  <si>
    <t>C1974T</t>
  </si>
  <si>
    <t>G105D</t>
  </si>
  <si>
    <t>G314A</t>
  </si>
  <si>
    <t>C1176*</t>
  </si>
  <si>
    <t>C3528A</t>
  </si>
  <si>
    <t>Q281*</t>
  </si>
  <si>
    <t>C841T</t>
  </si>
  <si>
    <t>E690Q</t>
  </si>
  <si>
    <t>G2068C</t>
  </si>
  <si>
    <t>G585*</t>
  </si>
  <si>
    <t>G1753T</t>
  </si>
  <si>
    <t>V2982F</t>
  </si>
  <si>
    <t>G8944T</t>
  </si>
  <si>
    <t>S2422S</t>
  </si>
  <si>
    <t>C7266T</t>
  </si>
  <si>
    <t>GCGCCCACTGTAGCCGGCCTGGCAGTGGCAGC</t>
  </si>
  <si>
    <t>E424Q</t>
  </si>
  <si>
    <t>G1270C</t>
  </si>
  <si>
    <t>PD30988ar</t>
  </si>
  <si>
    <t>R1953G</t>
  </si>
  <si>
    <t>C5857G</t>
  </si>
  <si>
    <t>C604F</t>
  </si>
  <si>
    <t>G1811T</t>
  </si>
  <si>
    <t>T199P</t>
  </si>
  <si>
    <t>A595C</t>
  </si>
  <si>
    <t>V2649M</t>
  </si>
  <si>
    <t>G7945A</t>
  </si>
  <si>
    <t>H1877R</t>
  </si>
  <si>
    <t>A5630G</t>
  </si>
  <si>
    <t>AGCACC</t>
  </si>
  <si>
    <t>E530*</t>
  </si>
  <si>
    <t>G1588T</t>
  </si>
  <si>
    <t>G2006G</t>
  </si>
  <si>
    <t>C6018T</t>
  </si>
  <si>
    <t>G219G</t>
  </si>
  <si>
    <t>A657G</t>
  </si>
  <si>
    <t>Y3093*</t>
  </si>
  <si>
    <t>T9279G</t>
  </si>
  <si>
    <t>PD30988as</t>
  </si>
  <si>
    <t>S485Y</t>
  </si>
  <si>
    <t>C1454A</t>
  </si>
  <si>
    <t>L2867L</t>
  </si>
  <si>
    <t>G8601A</t>
  </si>
  <si>
    <t>S259S</t>
  </si>
  <si>
    <t>C777T</t>
  </si>
  <si>
    <t>T864M</t>
  </si>
  <si>
    <t>C2591T</t>
  </si>
  <si>
    <t>G563G</t>
  </si>
  <si>
    <t>C1689T</t>
  </si>
  <si>
    <t>N798S</t>
  </si>
  <si>
    <t>A2393G</t>
  </si>
  <si>
    <t>Q475*</t>
  </si>
  <si>
    <t>C1423T</t>
  </si>
  <si>
    <t>GGCGCAGGGGTTGGA</t>
  </si>
  <si>
    <t>PD30988at</t>
  </si>
  <si>
    <t>M1L</t>
  </si>
  <si>
    <t>A1T</t>
  </si>
  <si>
    <t>Q1125*</t>
  </si>
  <si>
    <t>G839S</t>
  </si>
  <si>
    <t>G2515A</t>
  </si>
  <si>
    <t>G747C</t>
  </si>
  <si>
    <t>V163L</t>
  </si>
  <si>
    <t>G487T</t>
  </si>
  <si>
    <t>C1344S</t>
  </si>
  <si>
    <t>T4030A</t>
  </si>
  <si>
    <t>G2171A</t>
  </si>
  <si>
    <t>D1542Y</t>
  </si>
  <si>
    <t>G4624T</t>
  </si>
  <si>
    <t>PD30988au</t>
  </si>
  <si>
    <t>C1011F</t>
  </si>
  <si>
    <t>G3032T</t>
  </si>
  <si>
    <t>D473V</t>
  </si>
  <si>
    <t>A1418T</t>
  </si>
  <si>
    <t>G370V</t>
  </si>
  <si>
    <t>K1965N</t>
  </si>
  <si>
    <t>G5895T</t>
  </si>
  <si>
    <t>R2235*</t>
  </si>
  <si>
    <t>A6703T</t>
  </si>
  <si>
    <t>A1671V</t>
  </si>
  <si>
    <t>C5012T</t>
  </si>
  <si>
    <t>G330G</t>
  </si>
  <si>
    <t>T990G</t>
  </si>
  <si>
    <t>N1514T</t>
  </si>
  <si>
    <t>A4541C</t>
  </si>
  <si>
    <t>P3418P</t>
  </si>
  <si>
    <t>A10254C</t>
  </si>
  <si>
    <t>V1081M</t>
  </si>
  <si>
    <t>G3241A</t>
  </si>
  <si>
    <t>F512S</t>
  </si>
  <si>
    <t>T1535C</t>
  </si>
  <si>
    <t>PD30988av</t>
  </si>
  <si>
    <t>S633*</t>
  </si>
  <si>
    <t>C1898A</t>
  </si>
  <si>
    <t>G340R</t>
  </si>
  <si>
    <t>G1018A</t>
  </si>
  <si>
    <t>R357K</t>
  </si>
  <si>
    <t>G1070A</t>
  </si>
  <si>
    <t>R982H</t>
  </si>
  <si>
    <t>G2945A</t>
  </si>
  <si>
    <t>H835Q</t>
  </si>
  <si>
    <t>C2505A</t>
  </si>
  <si>
    <t>AGCAGGAGCTGC</t>
  </si>
  <si>
    <t>PD30988aw</t>
  </si>
  <si>
    <t>Y27C</t>
  </si>
  <si>
    <t>Q2719H</t>
  </si>
  <si>
    <t>G8157T</t>
  </si>
  <si>
    <t>Q110*</t>
  </si>
  <si>
    <t>C328T</t>
  </si>
  <si>
    <t>D1398E</t>
  </si>
  <si>
    <t>C4194G</t>
  </si>
  <si>
    <t>N443S</t>
  </si>
  <si>
    <t>A1328G</t>
  </si>
  <si>
    <t>CCCAG</t>
  </si>
  <si>
    <t>D452G</t>
  </si>
  <si>
    <t>A1355G</t>
  </si>
  <si>
    <t>PD30988ax</t>
  </si>
  <si>
    <t>S1212C</t>
  </si>
  <si>
    <t>C3635G</t>
  </si>
  <si>
    <t>C975*</t>
  </si>
  <si>
    <t>C2925A</t>
  </si>
  <si>
    <t>Q720*</t>
  </si>
  <si>
    <t>C2158T</t>
  </si>
  <si>
    <t>C465Y</t>
  </si>
  <si>
    <t>G1394A</t>
  </si>
  <si>
    <t>E764E</t>
  </si>
  <si>
    <t>G2292A</t>
  </si>
  <si>
    <t>D2349Y</t>
  </si>
  <si>
    <t>G7045T</t>
  </si>
  <si>
    <t>D2013Y</t>
  </si>
  <si>
    <t>G6037T</t>
  </si>
  <si>
    <t>G153D</t>
  </si>
  <si>
    <t>G458A</t>
  </si>
  <si>
    <t>PD30988ay</t>
  </si>
  <si>
    <t>N3345S</t>
  </si>
  <si>
    <t>A10034G</t>
  </si>
  <si>
    <t>Q3454H</t>
  </si>
  <si>
    <t>G10362C</t>
  </si>
  <si>
    <t>D352V</t>
  </si>
  <si>
    <t>A1055T</t>
  </si>
  <si>
    <t>C1405S</t>
  </si>
  <si>
    <t>G4214C</t>
  </si>
  <si>
    <t>S686F</t>
  </si>
  <si>
    <t>C2057T</t>
  </si>
  <si>
    <t>R88Q</t>
  </si>
  <si>
    <t>G263A</t>
  </si>
  <si>
    <t>D218N</t>
  </si>
  <si>
    <t>D463G</t>
  </si>
  <si>
    <t>A1388G</t>
  </si>
  <si>
    <t>P798S</t>
  </si>
  <si>
    <t>C2392T</t>
  </si>
  <si>
    <t>S850R</t>
  </si>
  <si>
    <t>A2548C</t>
  </si>
  <si>
    <t>C1871*</t>
  </si>
  <si>
    <t>C5613A</t>
  </si>
  <si>
    <t>GGT</t>
  </si>
  <si>
    <t>I926M</t>
  </si>
  <si>
    <t>C2778G</t>
  </si>
  <si>
    <t>TGCCGGCACGGGCTCAGA</t>
  </si>
  <si>
    <t>PD30988az</t>
  </si>
  <si>
    <t>F1513L</t>
  </si>
  <si>
    <t>C4539G</t>
  </si>
  <si>
    <t>C1193S</t>
  </si>
  <si>
    <t>G3578C</t>
  </si>
  <si>
    <t>G289S</t>
  </si>
  <si>
    <t>G865A</t>
  </si>
  <si>
    <t>L690V</t>
  </si>
  <si>
    <t>C2068G</t>
  </si>
  <si>
    <t>V566I</t>
  </si>
  <si>
    <t>G1696A</t>
  </si>
  <si>
    <t>CCACCACCACCAG</t>
  </si>
  <si>
    <t>PD30988b</t>
  </si>
  <si>
    <t>A1447T</t>
  </si>
  <si>
    <t>G4339A</t>
  </si>
  <si>
    <t>G1612E</t>
  </si>
  <si>
    <t>G4835A</t>
  </si>
  <si>
    <t>R432H</t>
  </si>
  <si>
    <t>G1295A</t>
  </si>
  <si>
    <t>C901F</t>
  </si>
  <si>
    <t>G2702T</t>
  </si>
  <si>
    <t>G484R</t>
  </si>
  <si>
    <t>G1450C</t>
  </si>
  <si>
    <t>G92C</t>
  </si>
  <si>
    <t>G274T</t>
  </si>
  <si>
    <t>PD30988bb</t>
  </si>
  <si>
    <t>Q4230*</t>
  </si>
  <si>
    <t>C12688T</t>
  </si>
  <si>
    <t>Q3825*</t>
  </si>
  <si>
    <t>C11473T</t>
  </si>
  <si>
    <t>V789M</t>
  </si>
  <si>
    <t>G2365A</t>
  </si>
  <si>
    <t>A1097V</t>
  </si>
  <si>
    <t>C3290T</t>
  </si>
  <si>
    <t>G724G</t>
  </si>
  <si>
    <t>C2172T</t>
  </si>
  <si>
    <t>H178L</t>
  </si>
  <si>
    <t>A533T</t>
  </si>
  <si>
    <t>G3185A</t>
  </si>
  <si>
    <t>C89Y</t>
  </si>
  <si>
    <t>G266A</t>
  </si>
  <si>
    <t>PD30988bc</t>
  </si>
  <si>
    <t>K109T</t>
  </si>
  <si>
    <t>A326C</t>
  </si>
  <si>
    <t>S2269A</t>
  </si>
  <si>
    <t>T6805G</t>
  </si>
  <si>
    <t>D259E</t>
  </si>
  <si>
    <t>C777G</t>
  </si>
  <si>
    <t>Q183Q</t>
  </si>
  <si>
    <t>G549A</t>
  </si>
  <si>
    <t>C297F</t>
  </si>
  <si>
    <t>G890T</t>
  </si>
  <si>
    <t>R1046G</t>
  </si>
  <si>
    <t>C3136G</t>
  </si>
  <si>
    <t>S462F</t>
  </si>
  <si>
    <t>C1385T</t>
  </si>
  <si>
    <t>L2014R</t>
  </si>
  <si>
    <t>T6041G</t>
  </si>
  <si>
    <t>P391L</t>
  </si>
  <si>
    <t>C1172T</t>
  </si>
  <si>
    <t>PD30988bd</t>
  </si>
  <si>
    <t>C996R</t>
  </si>
  <si>
    <t>T2986C</t>
  </si>
  <si>
    <t>H445Q</t>
  </si>
  <si>
    <t>T1335G</t>
  </si>
  <si>
    <t>S92Y</t>
  </si>
  <si>
    <t>C275A</t>
  </si>
  <si>
    <t>F3357V</t>
  </si>
  <si>
    <t>T10069G</t>
  </si>
  <si>
    <t>R1912Q</t>
  </si>
  <si>
    <t>G5735A</t>
  </si>
  <si>
    <t>L2158F</t>
  </si>
  <si>
    <t>G6474T</t>
  </si>
  <si>
    <t>C147S</t>
  </si>
  <si>
    <t>T439A</t>
  </si>
  <si>
    <t>H1215L</t>
  </si>
  <si>
    <t>A3644T</t>
  </si>
  <si>
    <t>PD30988be</t>
  </si>
  <si>
    <t>M1V</t>
  </si>
  <si>
    <t>A1G</t>
  </si>
  <si>
    <t>V412V</t>
  </si>
  <si>
    <t>G1236A</t>
  </si>
  <si>
    <t>P981P</t>
  </si>
  <si>
    <t>C2943G</t>
  </si>
  <si>
    <t>E569*</t>
  </si>
  <si>
    <t>G1705T</t>
  </si>
  <si>
    <t>PD30988bf</t>
  </si>
  <si>
    <t>Q1560*</t>
  </si>
  <si>
    <t>C4678T</t>
  </si>
  <si>
    <t>S807F</t>
  </si>
  <si>
    <t>C2420T</t>
  </si>
  <si>
    <t>E224Q</t>
  </si>
  <si>
    <t>G670C</t>
  </si>
  <si>
    <t>Y220S</t>
  </si>
  <si>
    <t>A659C</t>
  </si>
  <si>
    <t>R674C</t>
  </si>
  <si>
    <t>C2020T</t>
  </si>
  <si>
    <t>E1840K</t>
  </si>
  <si>
    <t>G5518A</t>
  </si>
  <si>
    <t>C423W</t>
  </si>
  <si>
    <t>PD30988bg</t>
  </si>
  <si>
    <t>S1531S</t>
  </si>
  <si>
    <t>A4593C</t>
  </si>
  <si>
    <t>R36P</t>
  </si>
  <si>
    <t>G107C</t>
  </si>
  <si>
    <t>CACA</t>
  </si>
  <si>
    <t>Y404C</t>
  </si>
  <si>
    <t>A1211G</t>
  </si>
  <si>
    <t>PD30988bh</t>
  </si>
  <si>
    <t>E1174E</t>
  </si>
  <si>
    <t>G3522A</t>
  </si>
  <si>
    <t>Y274D</t>
  </si>
  <si>
    <t>T820G</t>
  </si>
  <si>
    <t>PD30988bi</t>
  </si>
  <si>
    <t>G245D</t>
  </si>
  <si>
    <t>G734A</t>
  </si>
  <si>
    <t>Q998*</t>
  </si>
  <si>
    <t>C2992T</t>
  </si>
  <si>
    <t>T926T</t>
  </si>
  <si>
    <t>G2778A</t>
  </si>
  <si>
    <t>Q686*</t>
  </si>
  <si>
    <t>C2056T</t>
  </si>
  <si>
    <t>AACTTCTA</t>
  </si>
  <si>
    <t>A468A</t>
  </si>
  <si>
    <t>C1404G</t>
  </si>
  <si>
    <t>PD30988bj</t>
  </si>
  <si>
    <t>G199E</t>
  </si>
  <si>
    <t>G596A</t>
  </si>
  <si>
    <t>Q1752Q</t>
  </si>
  <si>
    <t>A5256G</t>
  </si>
  <si>
    <t>G774T</t>
  </si>
  <si>
    <t>S62I</t>
  </si>
  <si>
    <t>G185T</t>
  </si>
  <si>
    <t>I397M</t>
  </si>
  <si>
    <t>C1191G</t>
  </si>
  <si>
    <t>PD30988bk</t>
  </si>
  <si>
    <t>S634*</t>
  </si>
  <si>
    <t>C1901G</t>
  </si>
  <si>
    <t>S1120S</t>
  </si>
  <si>
    <t>G3360A</t>
  </si>
  <si>
    <t>P295L</t>
  </si>
  <si>
    <t>C884T</t>
  </si>
  <si>
    <t>Q261*</t>
  </si>
  <si>
    <t>C781T</t>
  </si>
  <si>
    <t>A3933S</t>
  </si>
  <si>
    <t>G11797T</t>
  </si>
  <si>
    <t>W1014*</t>
  </si>
  <si>
    <t>G3041A</t>
  </si>
  <si>
    <t>A305V</t>
  </si>
  <si>
    <t>C914T</t>
  </si>
  <si>
    <t>E1595*</t>
  </si>
  <si>
    <t>G4783T</t>
  </si>
  <si>
    <t>TGGCCTTGCCAT</t>
  </si>
  <si>
    <t>PD30988bl</t>
  </si>
  <si>
    <t>K1513*</t>
  </si>
  <si>
    <t>A4537T</t>
  </si>
  <si>
    <t>L986L</t>
  </si>
  <si>
    <t>T2956C</t>
  </si>
  <si>
    <t>GGATAAGATGCT</t>
  </si>
  <si>
    <t>M133T</t>
  </si>
  <si>
    <t>T398C</t>
  </si>
  <si>
    <t>R400H</t>
  </si>
  <si>
    <t>N586N</t>
  </si>
  <si>
    <t>T1758C</t>
  </si>
  <si>
    <t>A4112T</t>
  </si>
  <si>
    <t>G12334A</t>
  </si>
  <si>
    <t>PD30988bm</t>
  </si>
  <si>
    <t>GGCCTGGGCAG</t>
  </si>
  <si>
    <t>R862*</t>
  </si>
  <si>
    <t>C2584T</t>
  </si>
  <si>
    <t>P1570P</t>
  </si>
  <si>
    <t>T4710A</t>
  </si>
  <si>
    <t>C461F</t>
  </si>
  <si>
    <t>G1382T</t>
  </si>
  <si>
    <t>E216*</t>
  </si>
  <si>
    <t>PD30988bn</t>
  </si>
  <si>
    <t>V113F</t>
  </si>
  <si>
    <t>C780S</t>
  </si>
  <si>
    <t>T2338A</t>
  </si>
  <si>
    <t>P8P</t>
  </si>
  <si>
    <t>A24T</t>
  </si>
  <si>
    <t>R3632*</t>
  </si>
  <si>
    <t>A10894T</t>
  </si>
  <si>
    <t>C702*</t>
  </si>
  <si>
    <t>C2106A</t>
  </si>
  <si>
    <t>PD30988bo</t>
  </si>
  <si>
    <t>G1800R</t>
  </si>
  <si>
    <t>G5398A</t>
  </si>
  <si>
    <t>C428F</t>
  </si>
  <si>
    <t>G1283T</t>
  </si>
  <si>
    <t>H408R</t>
  </si>
  <si>
    <t>A1223G</t>
  </si>
  <si>
    <t>PD30988bp</t>
  </si>
  <si>
    <t>K873N</t>
  </si>
  <si>
    <t>G2619T</t>
  </si>
  <si>
    <t>P426T</t>
  </si>
  <si>
    <t>C1276A</t>
  </si>
  <si>
    <t>D1408D</t>
  </si>
  <si>
    <t>T4224C</t>
  </si>
  <si>
    <t>L792L</t>
  </si>
  <si>
    <t>C2376G</t>
  </si>
  <si>
    <t>AGCGCTGG</t>
  </si>
  <si>
    <t>S1010C</t>
  </si>
  <si>
    <t>C3029G</t>
  </si>
  <si>
    <t>P1642L</t>
  </si>
  <si>
    <t>C4925T</t>
  </si>
  <si>
    <t>L107R</t>
  </si>
  <si>
    <t>T320G</t>
  </si>
  <si>
    <t>PD30988bq</t>
  </si>
  <si>
    <t>S2326A</t>
  </si>
  <si>
    <t>T6976G</t>
  </si>
  <si>
    <t>C574W</t>
  </si>
  <si>
    <t>T1722G</t>
  </si>
  <si>
    <t>Y2503N</t>
  </si>
  <si>
    <t>T7507A</t>
  </si>
  <si>
    <t>R1031C</t>
  </si>
  <si>
    <t>C3091T</t>
  </si>
  <si>
    <t>C271F</t>
  </si>
  <si>
    <t>G812T</t>
  </si>
  <si>
    <t>S3561F</t>
  </si>
  <si>
    <t>C10682T</t>
  </si>
  <si>
    <t>E183*</t>
  </si>
  <si>
    <t>G547T</t>
  </si>
  <si>
    <t>TGGCCGTCACTGAAGTAC</t>
  </si>
  <si>
    <t>PD30988br</t>
  </si>
  <si>
    <t>Q1086*</t>
  </si>
  <si>
    <t>C3256T</t>
  </si>
  <si>
    <t>T3296I</t>
  </si>
  <si>
    <t>C9887T</t>
  </si>
  <si>
    <t>C423S</t>
  </si>
  <si>
    <t>T1267A</t>
  </si>
  <si>
    <t>PD30988bs</t>
  </si>
  <si>
    <t>V52F</t>
  </si>
  <si>
    <t>G154T</t>
  </si>
  <si>
    <t>E279*</t>
  </si>
  <si>
    <t>G835T</t>
  </si>
  <si>
    <t>C1523Y</t>
  </si>
  <si>
    <t>G4568A</t>
  </si>
  <si>
    <t>L171F</t>
  </si>
  <si>
    <t>C511T</t>
  </si>
  <si>
    <t>S4453S</t>
  </si>
  <si>
    <t>N813Y</t>
  </si>
  <si>
    <t>A2437T</t>
  </si>
  <si>
    <t>G977R</t>
  </si>
  <si>
    <t>G2929A</t>
  </si>
  <si>
    <t>N459T</t>
  </si>
  <si>
    <t>A1376C</t>
  </si>
  <si>
    <t>PD30988bt</t>
  </si>
  <si>
    <t>M83I</t>
  </si>
  <si>
    <t>G249A</t>
  </si>
  <si>
    <t>R673W</t>
  </si>
  <si>
    <t>C2017T</t>
  </si>
  <si>
    <t>G37A</t>
  </si>
  <si>
    <t>G110C</t>
  </si>
  <si>
    <t>R714*</t>
  </si>
  <si>
    <t>A2140T</t>
  </si>
  <si>
    <t>F3271V</t>
  </si>
  <si>
    <t>T9811G</t>
  </si>
  <si>
    <t>T746M</t>
  </si>
  <si>
    <t>C2237T</t>
  </si>
  <si>
    <t>A202A</t>
  </si>
  <si>
    <t>T606C</t>
  </si>
  <si>
    <t>N226K</t>
  </si>
  <si>
    <t>T678G</t>
  </si>
  <si>
    <t>N180K</t>
  </si>
  <si>
    <t>C540A</t>
  </si>
  <si>
    <t>PD30988bu</t>
  </si>
  <si>
    <t>A2050V</t>
  </si>
  <si>
    <t>C6149T</t>
  </si>
  <si>
    <t>CAAA</t>
  </si>
  <si>
    <t>V1056V</t>
  </si>
  <si>
    <t>G3168T</t>
  </si>
  <si>
    <t>D2066D</t>
  </si>
  <si>
    <t>T6198C</t>
  </si>
  <si>
    <t>Y1482D</t>
  </si>
  <si>
    <t>T4444G</t>
  </si>
  <si>
    <t>G514G</t>
  </si>
  <si>
    <t>A1542G</t>
  </si>
  <si>
    <t>D3153Y</t>
  </si>
  <si>
    <t>G9457T</t>
  </si>
  <si>
    <t>R1151Q</t>
  </si>
  <si>
    <t>G3452A</t>
  </si>
  <si>
    <t>E1382*</t>
  </si>
  <si>
    <t>G4144T</t>
  </si>
  <si>
    <t>G1177G</t>
  </si>
  <si>
    <t>G3531C</t>
  </si>
  <si>
    <t>GTCCTGACAG</t>
  </si>
  <si>
    <t>D33D</t>
  </si>
  <si>
    <t>C99T</t>
  </si>
  <si>
    <t>PD30988bv</t>
  </si>
  <si>
    <t>S1979Y</t>
  </si>
  <si>
    <t>C5936A</t>
  </si>
  <si>
    <t>Q4183*</t>
  </si>
  <si>
    <t>C12547T</t>
  </si>
  <si>
    <t>S3696*</t>
  </si>
  <si>
    <t>C11087G</t>
  </si>
  <si>
    <t>CCAG</t>
  </si>
  <si>
    <t>V986V</t>
  </si>
  <si>
    <t>T2958A</t>
  </si>
  <si>
    <t>D120E</t>
  </si>
  <si>
    <t>T360G</t>
  </si>
  <si>
    <t>PD30988bw</t>
  </si>
  <si>
    <t>A1250D</t>
  </si>
  <si>
    <t>C3749A</t>
  </si>
  <si>
    <t>G172V</t>
  </si>
  <si>
    <t>G515T</t>
  </si>
  <si>
    <t>PD30988bx</t>
  </si>
  <si>
    <t>W1844*</t>
  </si>
  <si>
    <t>G5532A</t>
  </si>
  <si>
    <t>C362*</t>
  </si>
  <si>
    <t>C1086A</t>
  </si>
  <si>
    <t>T986I</t>
  </si>
  <si>
    <t>C2957T</t>
  </si>
  <si>
    <t>G837G</t>
  </si>
  <si>
    <t>T2511A</t>
  </si>
  <si>
    <t>C1514*</t>
  </si>
  <si>
    <t>C4542A</t>
  </si>
  <si>
    <t>C1192*</t>
  </si>
  <si>
    <t>C3576A</t>
  </si>
  <si>
    <t>C516F</t>
  </si>
  <si>
    <t>G1547T</t>
  </si>
  <si>
    <t>G427V</t>
  </si>
  <si>
    <t>C46*</t>
  </si>
  <si>
    <t>C138A</t>
  </si>
  <si>
    <t>PD30988by</t>
  </si>
  <si>
    <t>Y2065N</t>
  </si>
  <si>
    <t>T6193A</t>
  </si>
  <si>
    <t>R179R</t>
  </si>
  <si>
    <t>C537T</t>
  </si>
  <si>
    <t>E1812G</t>
  </si>
  <si>
    <t>A5435G</t>
  </si>
  <si>
    <t>R2480Q</t>
  </si>
  <si>
    <t>G7439A</t>
  </si>
  <si>
    <t>S94*</t>
  </si>
  <si>
    <t>C281A</t>
  </si>
  <si>
    <t>GCCTCTTGGGG</t>
  </si>
  <si>
    <t>W1425*</t>
  </si>
  <si>
    <t>G4275A</t>
  </si>
  <si>
    <t>R115L</t>
  </si>
  <si>
    <t>G344T</t>
  </si>
  <si>
    <t>C1454F</t>
  </si>
  <si>
    <t>G4361T</t>
  </si>
  <si>
    <t>G481D</t>
  </si>
  <si>
    <t>G1442A</t>
  </si>
  <si>
    <t>PD30988bz</t>
  </si>
  <si>
    <t>D1936Y</t>
  </si>
  <si>
    <t>G5806T</t>
  </si>
  <si>
    <t>TGCA</t>
  </si>
  <si>
    <t>T6S</t>
  </si>
  <si>
    <t>C17G</t>
  </si>
  <si>
    <t>TCCTGTGCGATGTCGCGCGGCAGGCGG</t>
  </si>
  <si>
    <t>PD30988c</t>
  </si>
  <si>
    <t>G1298V</t>
  </si>
  <si>
    <t>G3893T</t>
  </si>
  <si>
    <t>K546*</t>
  </si>
  <si>
    <t>A1636T</t>
  </si>
  <si>
    <t>F212V</t>
  </si>
  <si>
    <t>T634G</t>
  </si>
  <si>
    <t>A161S</t>
  </si>
  <si>
    <t>G481T</t>
  </si>
  <si>
    <t>S742A</t>
  </si>
  <si>
    <t>T2224G</t>
  </si>
  <si>
    <t>L210L</t>
  </si>
  <si>
    <t>T630G</t>
  </si>
  <si>
    <t>A1097A</t>
  </si>
  <si>
    <t>G3291A</t>
  </si>
  <si>
    <t>GAGGCAGCGCAGGCTGC</t>
  </si>
  <si>
    <t>GCTGTTGCACTCATTGACCTCA</t>
  </si>
  <si>
    <t>E242*</t>
  </si>
  <si>
    <t>G724T</t>
  </si>
  <si>
    <t>C37Y</t>
  </si>
  <si>
    <t>G110A</t>
  </si>
  <si>
    <t>PD30988cb</t>
  </si>
  <si>
    <t>A358P</t>
  </si>
  <si>
    <t>G1072C</t>
  </si>
  <si>
    <t>G4837S</t>
  </si>
  <si>
    <t>G14509A</t>
  </si>
  <si>
    <t>F37S</t>
  </si>
  <si>
    <t>T110C</t>
  </si>
  <si>
    <t>E1211K</t>
  </si>
  <si>
    <t>G3631A</t>
  </si>
  <si>
    <t>A259S</t>
  </si>
  <si>
    <t>M1497L</t>
  </si>
  <si>
    <t>A4489T</t>
  </si>
  <si>
    <t>V143V</t>
  </si>
  <si>
    <t>C429A</t>
  </si>
  <si>
    <t>G863E</t>
  </si>
  <si>
    <t>G2588A</t>
  </si>
  <si>
    <t>D445D</t>
  </si>
  <si>
    <t>C1335T</t>
  </si>
  <si>
    <t>C321R</t>
  </si>
  <si>
    <t>T961C</t>
  </si>
  <si>
    <t>PD30988cc</t>
  </si>
  <si>
    <t>A245G</t>
  </si>
  <si>
    <t>C734G</t>
  </si>
  <si>
    <t>Y529C</t>
  </si>
  <si>
    <t>A1586G</t>
  </si>
  <si>
    <t>M1712L</t>
  </si>
  <si>
    <t>A5134C</t>
  </si>
  <si>
    <t>D175N</t>
  </si>
  <si>
    <t>G523A</t>
  </si>
  <si>
    <t>C438F</t>
  </si>
  <si>
    <t>G114W</t>
  </si>
  <si>
    <t>G340T</t>
  </si>
  <si>
    <t>PD30988cd</t>
  </si>
  <si>
    <t>N1477S</t>
  </si>
  <si>
    <t>A4430G</t>
  </si>
  <si>
    <t>G1239D</t>
  </si>
  <si>
    <t>G3716A</t>
  </si>
  <si>
    <t>Q263*</t>
  </si>
  <si>
    <t>C787T</t>
  </si>
  <si>
    <t>M3821T</t>
  </si>
  <si>
    <t>T11462C</t>
  </si>
  <si>
    <t>D1182N</t>
  </si>
  <si>
    <t>G3544A</t>
  </si>
  <si>
    <t>K351E</t>
  </si>
  <si>
    <t>A1051G</t>
  </si>
  <si>
    <t>S1580*</t>
  </si>
  <si>
    <t>C4739A</t>
  </si>
  <si>
    <t>Q806K</t>
  </si>
  <si>
    <t>C2416A</t>
  </si>
  <si>
    <t>C1472Y</t>
  </si>
  <si>
    <t>G4415A</t>
  </si>
  <si>
    <t>C332W</t>
  </si>
  <si>
    <t>C996G</t>
  </si>
  <si>
    <t>PD30988ce</t>
  </si>
  <si>
    <t>GGCCACTATCCACCTG</t>
  </si>
  <si>
    <t>R1446H</t>
  </si>
  <si>
    <t>G4337A</t>
  </si>
  <si>
    <t>S1404F</t>
  </si>
  <si>
    <t>C4211T</t>
  </si>
  <si>
    <t>W802*</t>
  </si>
  <si>
    <t>G2406A</t>
  </si>
  <si>
    <t>R1513Q</t>
  </si>
  <si>
    <t>G4538A</t>
  </si>
  <si>
    <t>N297S</t>
  </si>
  <si>
    <t>A890G</t>
  </si>
  <si>
    <t>R1046W</t>
  </si>
  <si>
    <t>C3136T</t>
  </si>
  <si>
    <t>S491*</t>
  </si>
  <si>
    <t>C1472A</t>
  </si>
  <si>
    <t>A1606T</t>
  </si>
  <si>
    <t>G4816A</t>
  </si>
  <si>
    <t>L505L</t>
  </si>
  <si>
    <t>C1515T</t>
  </si>
  <si>
    <t>PD30988cf</t>
  </si>
  <si>
    <t>C403F</t>
  </si>
  <si>
    <t>G1208T</t>
  </si>
  <si>
    <t>E429*</t>
  </si>
  <si>
    <t>G1285T</t>
  </si>
  <si>
    <t>L107V</t>
  </si>
  <si>
    <t>C319G</t>
  </si>
  <si>
    <t>PD30988cg</t>
  </si>
  <si>
    <t>Q1194*</t>
  </si>
  <si>
    <t>C3580T</t>
  </si>
  <si>
    <t>Y2799C</t>
  </si>
  <si>
    <t>A8396G</t>
  </si>
  <si>
    <t>S1401F</t>
  </si>
  <si>
    <t>C4202T</t>
  </si>
  <si>
    <t>C1200Y</t>
  </si>
  <si>
    <t>G3599A</t>
  </si>
  <si>
    <t>P2477P</t>
  </si>
  <si>
    <t>C7431T</t>
  </si>
  <si>
    <t>K1856*</t>
  </si>
  <si>
    <t>A5566T</t>
  </si>
  <si>
    <t>D1413N</t>
  </si>
  <si>
    <t>G4237A</t>
  </si>
  <si>
    <t>C417S</t>
  </si>
  <si>
    <t>G1250C</t>
  </si>
  <si>
    <t>G1293G</t>
  </si>
  <si>
    <t>C3879A</t>
  </si>
  <si>
    <t>F1544Y</t>
  </si>
  <si>
    <t>T4631A</t>
  </si>
  <si>
    <t>Q801*</t>
  </si>
  <si>
    <t>C2401T</t>
  </si>
  <si>
    <t>Y1308F</t>
  </si>
  <si>
    <t>A3923T</t>
  </si>
  <si>
    <t>G2915D</t>
  </si>
  <si>
    <t>G8744A</t>
  </si>
  <si>
    <t>GAGCTG</t>
  </si>
  <si>
    <t>G1400C</t>
  </si>
  <si>
    <t>PD30988ch</t>
  </si>
  <si>
    <t>P1964S</t>
  </si>
  <si>
    <t>C5890T</t>
  </si>
  <si>
    <t>R676P</t>
  </si>
  <si>
    <t>G2027C</t>
  </si>
  <si>
    <t>T284M</t>
  </si>
  <si>
    <t>C851T</t>
  </si>
  <si>
    <t>A2012V</t>
  </si>
  <si>
    <t>C6035T</t>
  </si>
  <si>
    <t>E922*</t>
  </si>
  <si>
    <t>G2764T</t>
  </si>
  <si>
    <t>C206*</t>
  </si>
  <si>
    <t>C618A</t>
  </si>
  <si>
    <t>N644N</t>
  </si>
  <si>
    <t>C1932T</t>
  </si>
  <si>
    <t>E474K</t>
  </si>
  <si>
    <t>G1420A</t>
  </si>
  <si>
    <t>PD30988ci</t>
  </si>
  <si>
    <t>C1146F</t>
  </si>
  <si>
    <t>G3437T</t>
  </si>
  <si>
    <t>W1306*</t>
  </si>
  <si>
    <t>G3918A</t>
  </si>
  <si>
    <t>A4608T</t>
  </si>
  <si>
    <t>G13822A</t>
  </si>
  <si>
    <t>G3077S</t>
  </si>
  <si>
    <t>G9229A</t>
  </si>
  <si>
    <t>G4379A</t>
  </si>
  <si>
    <t>G13136C</t>
  </si>
  <si>
    <t>G1177W</t>
  </si>
  <si>
    <t>G3529T</t>
  </si>
  <si>
    <t>PD30988cj</t>
  </si>
  <si>
    <t>AGAATCTAGAAGAGG</t>
  </si>
  <si>
    <t>R1719*</t>
  </si>
  <si>
    <t>C5155T</t>
  </si>
  <si>
    <t>C1250W</t>
  </si>
  <si>
    <t>T3750G</t>
  </si>
  <si>
    <t>C567*</t>
  </si>
  <si>
    <t>T1701A</t>
  </si>
  <si>
    <t>L371H</t>
  </si>
  <si>
    <t>T1112A</t>
  </si>
  <si>
    <t>E40Q</t>
  </si>
  <si>
    <t>G118C</t>
  </si>
  <si>
    <t>C1004Y</t>
  </si>
  <si>
    <t>G3011A</t>
  </si>
  <si>
    <t>PD30988ck</t>
  </si>
  <si>
    <t>E278*</t>
  </si>
  <si>
    <t>G832T</t>
  </si>
  <si>
    <t>E346*</t>
  </si>
  <si>
    <t>G1036T</t>
  </si>
  <si>
    <t>R1534W</t>
  </si>
  <si>
    <t>C1446S</t>
  </si>
  <si>
    <t>T4336A</t>
  </si>
  <si>
    <t>R427*</t>
  </si>
  <si>
    <t>C1279T</t>
  </si>
  <si>
    <t>T4186G</t>
  </si>
  <si>
    <t>G389D</t>
  </si>
  <si>
    <t>G1166A</t>
  </si>
  <si>
    <t>V4215M</t>
  </si>
  <si>
    <t>G12643A</t>
  </si>
  <si>
    <t>S291S</t>
  </si>
  <si>
    <t>G873A</t>
  </si>
  <si>
    <t>PD30988cl</t>
  </si>
  <si>
    <t>C946F</t>
  </si>
  <si>
    <t>G2837T</t>
  </si>
  <si>
    <t>G447D</t>
  </si>
  <si>
    <t>G1340A</t>
  </si>
  <si>
    <t>D308E</t>
  </si>
  <si>
    <t>C924G</t>
  </si>
  <si>
    <t>A225S</t>
  </si>
  <si>
    <t>G673T</t>
  </si>
  <si>
    <t>C568Y</t>
  </si>
  <si>
    <t>G1703A</t>
  </si>
  <si>
    <t>R427C</t>
  </si>
  <si>
    <t>S128F</t>
  </si>
  <si>
    <t>C383T</t>
  </si>
  <si>
    <t>S1109P</t>
  </si>
  <si>
    <t>T3325C</t>
  </si>
  <si>
    <t>PD30988cm</t>
  </si>
  <si>
    <t>CCGGA</t>
  </si>
  <si>
    <t>C1211F</t>
  </si>
  <si>
    <t>G3632T</t>
  </si>
  <si>
    <t>C616Y</t>
  </si>
  <si>
    <t>G1847A</t>
  </si>
  <si>
    <t>Q1491E</t>
  </si>
  <si>
    <t>C4471G</t>
  </si>
  <si>
    <t>G1411V</t>
  </si>
  <si>
    <t>G4232T</t>
  </si>
  <si>
    <t>R1054*</t>
  </si>
  <si>
    <t>C3160T</t>
  </si>
  <si>
    <t>C455Y</t>
  </si>
  <si>
    <t>G1364A</t>
  </si>
  <si>
    <t>S69P</t>
  </si>
  <si>
    <t>PD30988cn</t>
  </si>
  <si>
    <t>Q708*</t>
  </si>
  <si>
    <t>C2122T</t>
  </si>
  <si>
    <t>V1990M</t>
  </si>
  <si>
    <t>G5968A</t>
  </si>
  <si>
    <t>G278R</t>
  </si>
  <si>
    <t>G832C</t>
  </si>
  <si>
    <t>CCG</t>
  </si>
  <si>
    <t>T1800P</t>
  </si>
  <si>
    <t>A5398C</t>
  </si>
  <si>
    <t>T132T</t>
  </si>
  <si>
    <t>G396T</t>
  </si>
  <si>
    <t>TTG</t>
  </si>
  <si>
    <t>R38C</t>
  </si>
  <si>
    <t>C112T</t>
  </si>
  <si>
    <t>S2727S</t>
  </si>
  <si>
    <t>C8181T</t>
  </si>
  <si>
    <t>E1462*</t>
  </si>
  <si>
    <t>G4384T</t>
  </si>
  <si>
    <t>PD30988co</t>
  </si>
  <si>
    <t>Q633*</t>
  </si>
  <si>
    <t>C1897T</t>
  </si>
  <si>
    <t>T355S</t>
  </si>
  <si>
    <t>C1064G</t>
  </si>
  <si>
    <t>P558P</t>
  </si>
  <si>
    <t>G1674A</t>
  </si>
  <si>
    <t>R1589W</t>
  </si>
  <si>
    <t>C4765T</t>
  </si>
  <si>
    <t>C1234Y</t>
  </si>
  <si>
    <t>G3701A</t>
  </si>
  <si>
    <t>E3516K</t>
  </si>
  <si>
    <t>G10546A</t>
  </si>
  <si>
    <t>R743T</t>
  </si>
  <si>
    <t>G2228C</t>
  </si>
  <si>
    <t>P558S</t>
  </si>
  <si>
    <t>C1672T</t>
  </si>
  <si>
    <t>G451R</t>
  </si>
  <si>
    <t>G1351A</t>
  </si>
  <si>
    <t>G2137S</t>
  </si>
  <si>
    <t>G6409A</t>
  </si>
  <si>
    <t>R268Q</t>
  </si>
  <si>
    <t>G803A</t>
  </si>
  <si>
    <t>M566I</t>
  </si>
  <si>
    <t>G1698A</t>
  </si>
  <si>
    <t>C1056F</t>
  </si>
  <si>
    <t>G3167T</t>
  </si>
  <si>
    <t>PD30988cp</t>
  </si>
  <si>
    <t>A1930G</t>
  </si>
  <si>
    <t>C5789G</t>
  </si>
  <si>
    <t>K620T</t>
  </si>
  <si>
    <t>A1859C</t>
  </si>
  <si>
    <t>E1925*</t>
  </si>
  <si>
    <t>G5773T</t>
  </si>
  <si>
    <t>D46G</t>
  </si>
  <si>
    <t>A137G</t>
  </si>
  <si>
    <t>PD30988cq</t>
  </si>
  <si>
    <t>C1252S</t>
  </si>
  <si>
    <t>G3755C</t>
  </si>
  <si>
    <t>Q508*</t>
  </si>
  <si>
    <t>C1522T</t>
  </si>
  <si>
    <t>V42L</t>
  </si>
  <si>
    <t>G124C</t>
  </si>
  <si>
    <t>A3427G</t>
  </si>
  <si>
    <t>C10280G</t>
  </si>
  <si>
    <t>R842W</t>
  </si>
  <si>
    <t>C2524T</t>
  </si>
  <si>
    <t>P4484S</t>
  </si>
  <si>
    <t>C13450T</t>
  </si>
  <si>
    <t>E455V</t>
  </si>
  <si>
    <t>A1364T</t>
  </si>
  <si>
    <t>PD30988cr</t>
  </si>
  <si>
    <t>P2113T</t>
  </si>
  <si>
    <t>C6337A</t>
  </si>
  <si>
    <t>W1789*</t>
  </si>
  <si>
    <t>G5367A</t>
  </si>
  <si>
    <t>Q1283R</t>
  </si>
  <si>
    <t>A3848G</t>
  </si>
  <si>
    <t>G1612V</t>
  </si>
  <si>
    <t>G4835T</t>
  </si>
  <si>
    <t>R1190P</t>
  </si>
  <si>
    <t>G3569C</t>
  </si>
  <si>
    <t>C749*</t>
  </si>
  <si>
    <t>C2247A</t>
  </si>
  <si>
    <t>H2101N</t>
  </si>
  <si>
    <t>C6301A</t>
  </si>
  <si>
    <t>R982S</t>
  </si>
  <si>
    <t>T387A</t>
  </si>
  <si>
    <t>A1159G</t>
  </si>
  <si>
    <t>N393S</t>
  </si>
  <si>
    <t>A1178G</t>
  </si>
  <si>
    <t>C398S</t>
  </si>
  <si>
    <t>T1192A</t>
  </si>
  <si>
    <t>G384C</t>
  </si>
  <si>
    <t>G1150T</t>
  </si>
  <si>
    <t>G263*</t>
  </si>
  <si>
    <t>G787T</t>
  </si>
  <si>
    <t>PD30988cs</t>
  </si>
  <si>
    <t>A1442T</t>
  </si>
  <si>
    <t>G4324A</t>
  </si>
  <si>
    <t>G3T</t>
  </si>
  <si>
    <t>P632S</t>
  </si>
  <si>
    <t>C1894T</t>
  </si>
  <si>
    <t>Q2815*</t>
  </si>
  <si>
    <t>C8443T</t>
  </si>
  <si>
    <t>R1589L</t>
  </si>
  <si>
    <t>G4766T</t>
  </si>
  <si>
    <t>C1401*</t>
  </si>
  <si>
    <t>C4203A</t>
  </si>
  <si>
    <t>R1513W</t>
  </si>
  <si>
    <t>C4537T</t>
  </si>
  <si>
    <t>P342P</t>
  </si>
  <si>
    <t>C1026A</t>
  </si>
  <si>
    <t>W3183R</t>
  </si>
  <si>
    <t>T9547C</t>
  </si>
  <si>
    <t>W861*</t>
  </si>
  <si>
    <t>G2583A</t>
  </si>
  <si>
    <t>TCGCAGGGGC</t>
  </si>
  <si>
    <t>PD30988ct</t>
  </si>
  <si>
    <t>G329V</t>
  </si>
  <si>
    <t>G986T</t>
  </si>
  <si>
    <t>Q331L</t>
  </si>
  <si>
    <t>A992T</t>
  </si>
  <si>
    <t>E1125*</t>
  </si>
  <si>
    <t>G3373T</t>
  </si>
  <si>
    <t>H1048R</t>
  </si>
  <si>
    <t>A3143G</t>
  </si>
  <si>
    <t>R1627*</t>
  </si>
  <si>
    <t>C4879T</t>
  </si>
  <si>
    <t>A288T</t>
  </si>
  <si>
    <t>G862A</t>
  </si>
  <si>
    <t>PD30988cu</t>
  </si>
  <si>
    <t>TGTC</t>
  </si>
  <si>
    <t>Q904*</t>
  </si>
  <si>
    <t>C2710T</t>
  </si>
  <si>
    <t>S1336T</t>
  </si>
  <si>
    <t>T4006A</t>
  </si>
  <si>
    <t>A296T</t>
  </si>
  <si>
    <t>G886A</t>
  </si>
  <si>
    <t>R823H</t>
  </si>
  <si>
    <t>G2468A</t>
  </si>
  <si>
    <t>L313V</t>
  </si>
  <si>
    <t>C937G</t>
  </si>
  <si>
    <t>GCGG</t>
  </si>
  <si>
    <t>P397L</t>
  </si>
  <si>
    <t>C1190T</t>
  </si>
  <si>
    <t>P774L</t>
  </si>
  <si>
    <t>C2321T</t>
  </si>
  <si>
    <t>A359A</t>
  </si>
  <si>
    <t>C1077G</t>
  </si>
  <si>
    <t>PD30988d</t>
  </si>
  <si>
    <t>R222R</t>
  </si>
  <si>
    <t>G666T</t>
  </si>
  <si>
    <t>R213Q</t>
  </si>
  <si>
    <t>G638A</t>
  </si>
  <si>
    <t>Q167*</t>
  </si>
  <si>
    <t>C499T</t>
  </si>
  <si>
    <t>L145L</t>
  </si>
  <si>
    <t>C435T</t>
  </si>
  <si>
    <t>L2661L</t>
  </si>
  <si>
    <t>T7981C</t>
  </si>
  <si>
    <t>D1481E</t>
  </si>
  <si>
    <t>C4443A</t>
  </si>
  <si>
    <t>R156*</t>
  </si>
  <si>
    <t>C466T</t>
  </si>
  <si>
    <t>K3627N</t>
  </si>
  <si>
    <t>G10881C</t>
  </si>
  <si>
    <t>N1460I</t>
  </si>
  <si>
    <t>A4379T</t>
  </si>
  <si>
    <t>G72R</t>
  </si>
  <si>
    <t>G214A</t>
  </si>
  <si>
    <t>AGCA</t>
  </si>
  <si>
    <t>CAGGTC</t>
  </si>
  <si>
    <t>PD30988e</t>
  </si>
  <si>
    <t>G1282*</t>
  </si>
  <si>
    <t>G3844T</t>
  </si>
  <si>
    <t>G442G</t>
  </si>
  <si>
    <t>C1326G</t>
  </si>
  <si>
    <t>T402A</t>
  </si>
  <si>
    <t>A1204G</t>
  </si>
  <si>
    <t>E552*</t>
  </si>
  <si>
    <t>G1654T</t>
  </si>
  <si>
    <t>P1976L</t>
  </si>
  <si>
    <t>C5927T</t>
  </si>
  <si>
    <t>E124*</t>
  </si>
  <si>
    <t>G370T</t>
  </si>
  <si>
    <t>PD30988f</t>
  </si>
  <si>
    <t>V1734V</t>
  </si>
  <si>
    <t>G5202C</t>
  </si>
  <si>
    <t>M237V</t>
  </si>
  <si>
    <t>A709G</t>
  </si>
  <si>
    <t>L153F</t>
  </si>
  <si>
    <t>C457T</t>
  </si>
  <si>
    <t>CACCTCCTGCTCACAGTGG</t>
  </si>
  <si>
    <t>TTCACCT</t>
  </si>
  <si>
    <t>R354*</t>
  </si>
  <si>
    <t>C1060T</t>
  </si>
  <si>
    <t>S4324T</t>
  </si>
  <si>
    <t>T12970A</t>
  </si>
  <si>
    <t>E790G</t>
  </si>
  <si>
    <t>A2369G</t>
  </si>
  <si>
    <t>PD30988g</t>
  </si>
  <si>
    <t>R1933*</t>
  </si>
  <si>
    <t>C5797T</t>
  </si>
  <si>
    <t>Y1849*</t>
  </si>
  <si>
    <t>T5547G</t>
  </si>
  <si>
    <t>Q1830*</t>
  </si>
  <si>
    <t>C5488T</t>
  </si>
  <si>
    <t>E67V</t>
  </si>
  <si>
    <t>A200T</t>
  </si>
  <si>
    <t>PD30988h</t>
  </si>
  <si>
    <t>N1971S</t>
  </si>
  <si>
    <t>A5912G</t>
  </si>
  <si>
    <t>W1093*</t>
  </si>
  <si>
    <t>G3279A</t>
  </si>
  <si>
    <t>C654Y</t>
  </si>
  <si>
    <t>G1961A</t>
  </si>
  <si>
    <t>L803L</t>
  </si>
  <si>
    <t>G2409C</t>
  </si>
  <si>
    <t>P3531S</t>
  </si>
  <si>
    <t>C10591T</t>
  </si>
  <si>
    <t>E1241*</t>
  </si>
  <si>
    <t>G3721T</t>
  </si>
  <si>
    <t>E434Q</t>
  </si>
  <si>
    <t>G1300C</t>
  </si>
  <si>
    <t>C388Y</t>
  </si>
  <si>
    <t>G1163A</t>
  </si>
  <si>
    <t>H898R</t>
  </si>
  <si>
    <t>A2693G</t>
  </si>
  <si>
    <t>W2976*</t>
  </si>
  <si>
    <t>G8927A</t>
  </si>
  <si>
    <t>P1770L</t>
  </si>
  <si>
    <t>C5309T</t>
  </si>
  <si>
    <t>PD30988i</t>
  </si>
  <si>
    <t>A1431A</t>
  </si>
  <si>
    <t>C4293T</t>
  </si>
  <si>
    <t>R775*</t>
  </si>
  <si>
    <t>C2323T</t>
  </si>
  <si>
    <t>D448N</t>
  </si>
  <si>
    <t>G1342A</t>
  </si>
  <si>
    <t>G81V</t>
  </si>
  <si>
    <t>G242T</t>
  </si>
  <si>
    <t>D991N</t>
  </si>
  <si>
    <t>G2971A</t>
  </si>
  <si>
    <t>G484A</t>
  </si>
  <si>
    <t>G1451C</t>
  </si>
  <si>
    <t>PD30988j</t>
  </si>
  <si>
    <t>S183*</t>
  </si>
  <si>
    <t>C548G</t>
  </si>
  <si>
    <t>R427H</t>
  </si>
  <si>
    <t>G1280A</t>
  </si>
  <si>
    <t>Y423C</t>
  </si>
  <si>
    <t>A1268G</t>
  </si>
  <si>
    <t>S1448F</t>
  </si>
  <si>
    <t>C4343T</t>
  </si>
  <si>
    <t>V1047M</t>
  </si>
  <si>
    <t>G3139A</t>
  </si>
  <si>
    <t>P1017P</t>
  </si>
  <si>
    <t>T3051C</t>
  </si>
  <si>
    <t>R220C</t>
  </si>
  <si>
    <t>C658T</t>
  </si>
  <si>
    <t>PD30988k</t>
  </si>
  <si>
    <t>H1208P</t>
  </si>
  <si>
    <t>A3623C</t>
  </si>
  <si>
    <t>S2121I</t>
  </si>
  <si>
    <t>G6362T</t>
  </si>
  <si>
    <t>P223S</t>
  </si>
  <si>
    <t>C667T</t>
  </si>
  <si>
    <t>I392T</t>
  </si>
  <si>
    <t>T1175C</t>
  </si>
  <si>
    <t>G1772E</t>
  </si>
  <si>
    <t>G5315A</t>
  </si>
  <si>
    <t>E1292*</t>
  </si>
  <si>
    <t>G3874T</t>
  </si>
  <si>
    <t>E80*</t>
  </si>
  <si>
    <t>G238T</t>
  </si>
  <si>
    <t>PD30988l</t>
  </si>
  <si>
    <t>S101P</t>
  </si>
  <si>
    <t>T301C</t>
  </si>
  <si>
    <t>PD30988m</t>
  </si>
  <si>
    <t>G313V</t>
  </si>
  <si>
    <t>G938T</t>
  </si>
  <si>
    <t>S471Y</t>
  </si>
  <si>
    <t>C1412A</t>
  </si>
  <si>
    <t>I762S</t>
  </si>
  <si>
    <t>T2285G</t>
  </si>
  <si>
    <t>E277K</t>
  </si>
  <si>
    <t>G829A</t>
  </si>
  <si>
    <t>S2029*</t>
  </si>
  <si>
    <t>C6086G</t>
  </si>
  <si>
    <t>L1706P</t>
  </si>
  <si>
    <t>T5117C</t>
  </si>
  <si>
    <t>PD30988n</t>
  </si>
  <si>
    <t>S2546F</t>
  </si>
  <si>
    <t>C7637T</t>
  </si>
  <si>
    <t>R1769G</t>
  </si>
  <si>
    <t>C5305G</t>
  </si>
  <si>
    <t>A61A</t>
  </si>
  <si>
    <t>G183A</t>
  </si>
  <si>
    <t>G1757D</t>
  </si>
  <si>
    <t>G5270A</t>
  </si>
  <si>
    <t>E3260*</t>
  </si>
  <si>
    <t>G9778T</t>
  </si>
  <si>
    <t>A1374G</t>
  </si>
  <si>
    <t>C4121G</t>
  </si>
  <si>
    <t>S1493C</t>
  </si>
  <si>
    <t>C4478G</t>
  </si>
  <si>
    <t>PD30988o</t>
  </si>
  <si>
    <t>E454K</t>
  </si>
  <si>
    <t>G1360A</t>
  </si>
  <si>
    <t>C864S</t>
  </si>
  <si>
    <t>G2591C</t>
  </si>
  <si>
    <t>S1080C</t>
  </si>
  <si>
    <t>A3238T</t>
  </si>
  <si>
    <t>L149L</t>
  </si>
  <si>
    <t>C445T</t>
  </si>
  <si>
    <t>G875D</t>
  </si>
  <si>
    <t>G2624A</t>
  </si>
  <si>
    <t>F670F</t>
  </si>
  <si>
    <t>C2010T</t>
  </si>
  <si>
    <t>C1192F</t>
  </si>
  <si>
    <t>G3575T</t>
  </si>
  <si>
    <t>PD30988p</t>
  </si>
  <si>
    <t>H1574P</t>
  </si>
  <si>
    <t>A4721C</t>
  </si>
  <si>
    <t>E755*</t>
  </si>
  <si>
    <t>G2263T</t>
  </si>
  <si>
    <t>G1780V</t>
  </si>
  <si>
    <t>G5339T</t>
  </si>
  <si>
    <t>N180T</t>
  </si>
  <si>
    <t>A539C</t>
  </si>
  <si>
    <t>E629K</t>
  </si>
  <si>
    <t>G1885A</t>
  </si>
  <si>
    <t>D503E</t>
  </si>
  <si>
    <t>T1509A</t>
  </si>
  <si>
    <t>Q1533*</t>
  </si>
  <si>
    <t>C4597T</t>
  </si>
  <si>
    <t>R735*</t>
  </si>
  <si>
    <t>C2203T</t>
  </si>
  <si>
    <t>Q474*</t>
  </si>
  <si>
    <t>C1420T</t>
  </si>
  <si>
    <t>L476L</t>
  </si>
  <si>
    <t>C1428T</t>
  </si>
  <si>
    <t>I1202I</t>
  </si>
  <si>
    <t>C3606T</t>
  </si>
  <si>
    <t>M102V</t>
  </si>
  <si>
    <t>A304G</t>
  </si>
  <si>
    <t>D611D</t>
  </si>
  <si>
    <t>V1427I</t>
  </si>
  <si>
    <t>G4279A</t>
  </si>
  <si>
    <t>P1382L</t>
  </si>
  <si>
    <t>C4145T</t>
  </si>
  <si>
    <t>G443R</t>
  </si>
  <si>
    <t>G1327C</t>
  </si>
  <si>
    <t>PD30988q</t>
  </si>
  <si>
    <t>T1643K</t>
  </si>
  <si>
    <t>C4928A</t>
  </si>
  <si>
    <t>C315F</t>
  </si>
  <si>
    <t>G944T</t>
  </si>
  <si>
    <t>F134L</t>
  </si>
  <si>
    <t>CAGCTGTGTG</t>
  </si>
  <si>
    <t>S1448W</t>
  </si>
  <si>
    <t>C4343G</t>
  </si>
  <si>
    <t>C896Y</t>
  </si>
  <si>
    <t>G2687A</t>
  </si>
  <si>
    <t>G81D</t>
  </si>
  <si>
    <t>G242A</t>
  </si>
  <si>
    <t>V239L</t>
  </si>
  <si>
    <t>G715C</t>
  </si>
  <si>
    <t>G118D</t>
  </si>
  <si>
    <t>I89T</t>
  </si>
  <si>
    <t>T266C</t>
  </si>
  <si>
    <t>GAACCA</t>
  </si>
  <si>
    <t>D1839H</t>
  </si>
  <si>
    <t>G5515C</t>
  </si>
  <si>
    <t>PD30988r</t>
  </si>
  <si>
    <t>D355N</t>
  </si>
  <si>
    <t>I945V</t>
  </si>
  <si>
    <t>A2833G</t>
  </si>
  <si>
    <t>C360F</t>
  </si>
  <si>
    <t>G1079T</t>
  </si>
  <si>
    <t>I890I</t>
  </si>
  <si>
    <t>C2670T</t>
  </si>
  <si>
    <t>G843*</t>
  </si>
  <si>
    <t>H828Y</t>
  </si>
  <si>
    <t>C2482T</t>
  </si>
  <si>
    <t>S821L</t>
  </si>
  <si>
    <t>C2462T</t>
  </si>
  <si>
    <t>R2385*</t>
  </si>
  <si>
    <t>A7153T</t>
  </si>
  <si>
    <t>I410F</t>
  </si>
  <si>
    <t>A1228T</t>
  </si>
  <si>
    <t>Q659*</t>
  </si>
  <si>
    <t>C1975T</t>
  </si>
  <si>
    <t>C283Y</t>
  </si>
  <si>
    <t>G848A</t>
  </si>
  <si>
    <t>PD30988s</t>
  </si>
  <si>
    <t>T104A</t>
  </si>
  <si>
    <t>A310G</t>
  </si>
  <si>
    <t>L1218V</t>
  </si>
  <si>
    <t>C3652G</t>
  </si>
  <si>
    <t>R347L</t>
  </si>
  <si>
    <t>C4038Y</t>
  </si>
  <si>
    <t>G12113A</t>
  </si>
  <si>
    <t>Q1252K</t>
  </si>
  <si>
    <t>C3754A</t>
  </si>
  <si>
    <t>R144L</t>
  </si>
  <si>
    <t>G431T</t>
  </si>
  <si>
    <t>S402P</t>
  </si>
  <si>
    <t>T1204C</t>
  </si>
  <si>
    <t>PD30988t</t>
  </si>
  <si>
    <t>S269R</t>
  </si>
  <si>
    <t>C807G</t>
  </si>
  <si>
    <t>E1812*</t>
  </si>
  <si>
    <t>G5434T</t>
  </si>
  <si>
    <t>N4298K</t>
  </si>
  <si>
    <t>T12894A</t>
  </si>
  <si>
    <t>P1371P</t>
  </si>
  <si>
    <t>G4113A</t>
  </si>
  <si>
    <t>C838Y</t>
  </si>
  <si>
    <t>G2513A</t>
  </si>
  <si>
    <t>PD30988u</t>
  </si>
  <si>
    <t>S772S</t>
  </si>
  <si>
    <t>P706A</t>
  </si>
  <si>
    <t>C2116G</t>
  </si>
  <si>
    <t>S1363S</t>
  </si>
  <si>
    <t>C4089T</t>
  </si>
  <si>
    <t>T659T</t>
  </si>
  <si>
    <t>C1977G</t>
  </si>
  <si>
    <t>I431V</t>
  </si>
  <si>
    <t>A1291G</t>
  </si>
  <si>
    <t>R4113R</t>
  </si>
  <si>
    <t>A12337C</t>
  </si>
  <si>
    <t>L2213L</t>
  </si>
  <si>
    <t>G6639A</t>
  </si>
  <si>
    <t>S1355S</t>
  </si>
  <si>
    <t>A4065G</t>
  </si>
  <si>
    <t>E2071*</t>
  </si>
  <si>
    <t>G6211T</t>
  </si>
  <si>
    <t>C127F</t>
  </si>
  <si>
    <t>G380T</t>
  </si>
  <si>
    <t>PD30988v</t>
  </si>
  <si>
    <t>G276A</t>
  </si>
  <si>
    <t>G827C</t>
  </si>
  <si>
    <t>Q594Q</t>
  </si>
  <si>
    <t>G1782A</t>
  </si>
  <si>
    <t>C1439Y</t>
  </si>
  <si>
    <t>G4316A</t>
  </si>
  <si>
    <t>GTGTGATGATGG</t>
  </si>
  <si>
    <t>G117V</t>
  </si>
  <si>
    <t>T2356T</t>
  </si>
  <si>
    <t>G7068A</t>
  </si>
  <si>
    <t>N27N</t>
  </si>
  <si>
    <t>C81T</t>
  </si>
  <si>
    <t>AGGGG</t>
  </si>
  <si>
    <t>Q439E</t>
  </si>
  <si>
    <t>C1315G</t>
  </si>
  <si>
    <t>GTGGAAGCAGGCGGCGCT</t>
  </si>
  <si>
    <t>G54C</t>
  </si>
  <si>
    <t>G160T</t>
  </si>
  <si>
    <t>PD30988w</t>
  </si>
  <si>
    <t>R1683P</t>
  </si>
  <si>
    <t>G5048C</t>
  </si>
  <si>
    <t>W1945C</t>
  </si>
  <si>
    <t>G5835T</t>
  </si>
  <si>
    <t>P1331S</t>
  </si>
  <si>
    <t>C3991T</t>
  </si>
  <si>
    <t>T191I</t>
  </si>
  <si>
    <t>C572T</t>
  </si>
  <si>
    <t>L1109M</t>
  </si>
  <si>
    <t>C3325A</t>
  </si>
  <si>
    <t>R669Q</t>
  </si>
  <si>
    <t>G2006A</t>
  </si>
  <si>
    <t>S751S</t>
  </si>
  <si>
    <t>T2253C</t>
  </si>
  <si>
    <t>G2072D</t>
  </si>
  <si>
    <t>G6215A</t>
  </si>
  <si>
    <t>CCGT</t>
  </si>
  <si>
    <t>ATGCAG</t>
  </si>
  <si>
    <t>PD30988x</t>
  </si>
  <si>
    <t>P229S</t>
  </si>
  <si>
    <t>C685T</t>
  </si>
  <si>
    <t>S1791L</t>
  </si>
  <si>
    <t>L2940*</t>
  </si>
  <si>
    <t>T8819G</t>
  </si>
  <si>
    <t>R977Q</t>
  </si>
  <si>
    <t>E92D</t>
  </si>
  <si>
    <t>A276T</t>
  </si>
  <si>
    <t>AGTGCACACCT</t>
  </si>
  <si>
    <t>D469G</t>
  </si>
  <si>
    <t>A1406G</t>
  </si>
  <si>
    <t>PD30988y</t>
  </si>
  <si>
    <t>C471S</t>
  </si>
  <si>
    <t>T1411A</t>
  </si>
  <si>
    <t>Y1197Y</t>
  </si>
  <si>
    <t>C3591T</t>
  </si>
  <si>
    <t>E394*</t>
  </si>
  <si>
    <t>G719D</t>
  </si>
  <si>
    <t>G2156A</t>
  </si>
  <si>
    <t>PD30988z</t>
  </si>
  <si>
    <t>F1494C</t>
  </si>
  <si>
    <t>T4481G</t>
  </si>
  <si>
    <t>G2806V</t>
  </si>
  <si>
    <t>G8417T</t>
  </si>
  <si>
    <t>GGTTT</t>
  </si>
  <si>
    <t>S127Y</t>
  </si>
  <si>
    <t>C380A</t>
  </si>
  <si>
    <t>C168F</t>
  </si>
  <si>
    <t>G503T</t>
  </si>
  <si>
    <t>L1290L</t>
  </si>
  <si>
    <t>G3870C</t>
  </si>
  <si>
    <t>N2972I</t>
  </si>
  <si>
    <t>A8915T</t>
  </si>
  <si>
    <t>H1032Y</t>
  </si>
  <si>
    <t>C3094T</t>
  </si>
  <si>
    <t>PD31182ab</t>
  </si>
  <si>
    <t>L130V</t>
  </si>
  <si>
    <t>C388G</t>
  </si>
  <si>
    <t>S638A</t>
  </si>
  <si>
    <t>T1912G</t>
  </si>
  <si>
    <t>Y1163*</t>
  </si>
  <si>
    <t>C3489G</t>
  </si>
  <si>
    <t>PD31182ac</t>
  </si>
  <si>
    <t>C1400S</t>
  </si>
  <si>
    <t>G4199C</t>
  </si>
  <si>
    <t>V203M</t>
  </si>
  <si>
    <t>G607A</t>
  </si>
  <si>
    <t>R416*</t>
  </si>
  <si>
    <t>C1246T</t>
  </si>
  <si>
    <t>N1179D</t>
  </si>
  <si>
    <t>A3535G</t>
  </si>
  <si>
    <t>PD31182ad</t>
  </si>
  <si>
    <t>D522H</t>
  </si>
  <si>
    <t>G1564C</t>
  </si>
  <si>
    <t>R1073R</t>
  </si>
  <si>
    <t>A3219G</t>
  </si>
  <si>
    <t>V1365F</t>
  </si>
  <si>
    <t>G4093T</t>
  </si>
  <si>
    <t>E214*</t>
  </si>
  <si>
    <t>G640T</t>
  </si>
  <si>
    <t>CCTCCCGGGCGG</t>
  </si>
  <si>
    <t>GCGTGGT</t>
  </si>
  <si>
    <t>C494Y</t>
  </si>
  <si>
    <t>G1481A</t>
  </si>
  <si>
    <t>PD31182ae</t>
  </si>
  <si>
    <t>S154N</t>
  </si>
  <si>
    <t>G461A</t>
  </si>
  <si>
    <t>G1512V</t>
  </si>
  <si>
    <t>G4535T</t>
  </si>
  <si>
    <t>T2385I</t>
  </si>
  <si>
    <t>C7154T</t>
  </si>
  <si>
    <t>A2618V</t>
  </si>
  <si>
    <t>C7853T</t>
  </si>
  <si>
    <t>A762V</t>
  </si>
  <si>
    <t>C2285T</t>
  </si>
  <si>
    <t>R155W</t>
  </si>
  <si>
    <t>C463T</t>
  </si>
  <si>
    <t>V1260V</t>
  </si>
  <si>
    <t>G3780T</t>
  </si>
  <si>
    <t>AGT</t>
  </si>
  <si>
    <t>PD31182af</t>
  </si>
  <si>
    <t>Q844L</t>
  </si>
  <si>
    <t>A2531T</t>
  </si>
  <si>
    <t>R273L</t>
  </si>
  <si>
    <t>G818T</t>
  </si>
  <si>
    <t>PD31182ag</t>
  </si>
  <si>
    <t>K397K</t>
  </si>
  <si>
    <t>G1191A</t>
  </si>
  <si>
    <t>T211I</t>
  </si>
  <si>
    <t>C632T</t>
  </si>
  <si>
    <t>T584I</t>
  </si>
  <si>
    <t>C1751T</t>
  </si>
  <si>
    <t>T1406K</t>
  </si>
  <si>
    <t>C4217A</t>
  </si>
  <si>
    <t>L1498R</t>
  </si>
  <si>
    <t>T4493G</t>
  </si>
  <si>
    <t>N1563K</t>
  </si>
  <si>
    <t>T4689A</t>
  </si>
  <si>
    <t>Q1508Q</t>
  </si>
  <si>
    <t>G4524A</t>
  </si>
  <si>
    <t>GCCG</t>
  </si>
  <si>
    <t>PD31182ah</t>
  </si>
  <si>
    <t>C1135*</t>
  </si>
  <si>
    <t>T3405A</t>
  </si>
  <si>
    <t>P598L</t>
  </si>
  <si>
    <t>C1793T</t>
  </si>
  <si>
    <t>G105S</t>
  </si>
  <si>
    <t>G313A</t>
  </si>
  <si>
    <t>CAGCGT</t>
  </si>
  <si>
    <t>S201C</t>
  </si>
  <si>
    <t>C602G</t>
  </si>
  <si>
    <t>PD31182ai</t>
  </si>
  <si>
    <t>K447R</t>
  </si>
  <si>
    <t>A1340G</t>
  </si>
  <si>
    <t>C176Y</t>
  </si>
  <si>
    <t>G527A</t>
  </si>
  <si>
    <t>C713*</t>
  </si>
  <si>
    <t>C2139A</t>
  </si>
  <si>
    <t>PD31182aj</t>
  </si>
  <si>
    <t>H47Y</t>
  </si>
  <si>
    <t>C139T</t>
  </si>
  <si>
    <t>PD31182ak</t>
  </si>
  <si>
    <t>P1712S</t>
  </si>
  <si>
    <t>C5134T</t>
  </si>
  <si>
    <t>T920K</t>
  </si>
  <si>
    <t>C2759A</t>
  </si>
  <si>
    <t>G382R</t>
  </si>
  <si>
    <t>G1144A</t>
  </si>
  <si>
    <t>Y2203*</t>
  </si>
  <si>
    <t>T6609A</t>
  </si>
  <si>
    <t>6.14665172779015e-316</t>
  </si>
  <si>
    <t>PD31182al</t>
  </si>
  <si>
    <t>Q2634*</t>
  </si>
  <si>
    <t>C7900T</t>
  </si>
  <si>
    <t>S1407S</t>
  </si>
  <si>
    <t>G4221A</t>
  </si>
  <si>
    <t>C1521*</t>
  </si>
  <si>
    <t>C4563A</t>
  </si>
  <si>
    <t>PD31182am</t>
  </si>
  <si>
    <t>V217G</t>
  </si>
  <si>
    <t>T650G</t>
  </si>
  <si>
    <t>G3874V</t>
  </si>
  <si>
    <t>G11621T</t>
  </si>
  <si>
    <t>T1394K</t>
  </si>
  <si>
    <t>C4181A</t>
  </si>
  <si>
    <t>P2526H</t>
  </si>
  <si>
    <t>C7577A</t>
  </si>
  <si>
    <t>R585C</t>
  </si>
  <si>
    <t>C607*</t>
  </si>
  <si>
    <t>C1821A</t>
  </si>
  <si>
    <t>G443C</t>
  </si>
  <si>
    <t>G1327T</t>
  </si>
  <si>
    <t>C306Y</t>
  </si>
  <si>
    <t>G917A</t>
  </si>
  <si>
    <t>PD31182an</t>
  </si>
  <si>
    <t>C271*</t>
  </si>
  <si>
    <t>C813A</t>
  </si>
  <si>
    <t>L422L</t>
  </si>
  <si>
    <t>C1266T</t>
  </si>
  <si>
    <t>GCACGGA</t>
  </si>
  <si>
    <t>I2000F</t>
  </si>
  <si>
    <t>A5998T</t>
  </si>
  <si>
    <t>G326A</t>
  </si>
  <si>
    <t>G977C</t>
  </si>
  <si>
    <t>PD31182ao</t>
  </si>
  <si>
    <t>Q562*</t>
  </si>
  <si>
    <t>C1684T</t>
  </si>
  <si>
    <t>S1638C</t>
  </si>
  <si>
    <t>C4913G</t>
  </si>
  <si>
    <t>T819A</t>
  </si>
  <si>
    <t>A2455G</t>
  </si>
  <si>
    <t>L819R</t>
  </si>
  <si>
    <t>T2456G</t>
  </si>
  <si>
    <t>TCTGAAGCGT</t>
  </si>
  <si>
    <t>C1490S</t>
  </si>
  <si>
    <t>T4468A</t>
  </si>
  <si>
    <t>Q1108*</t>
  </si>
  <si>
    <t>C3322T</t>
  </si>
  <si>
    <t>PD31182ap</t>
  </si>
  <si>
    <t>G266V</t>
  </si>
  <si>
    <t>G797T</t>
  </si>
  <si>
    <t>P429P</t>
  </si>
  <si>
    <t>T1287C</t>
  </si>
  <si>
    <t>P693L</t>
  </si>
  <si>
    <t>C2078T</t>
  </si>
  <si>
    <t>C570G</t>
  </si>
  <si>
    <t>T1708G</t>
  </si>
  <si>
    <t>Q439H</t>
  </si>
  <si>
    <t>G1317T</t>
  </si>
  <si>
    <t>PD31182aq</t>
  </si>
  <si>
    <t>S119L</t>
  </si>
  <si>
    <t>I3433S</t>
  </si>
  <si>
    <t>T10298G</t>
  </si>
  <si>
    <t>I3999I</t>
  </si>
  <si>
    <t>C11997T</t>
  </si>
  <si>
    <t>T948T</t>
  </si>
  <si>
    <t>G2844A</t>
  </si>
  <si>
    <t>PD31182ar</t>
  </si>
  <si>
    <t>E1728*</t>
  </si>
  <si>
    <t>G5182T</t>
  </si>
  <si>
    <t>CTTCAGGTGGCTG</t>
  </si>
  <si>
    <t>G244C</t>
  </si>
  <si>
    <t>G730T</t>
  </si>
  <si>
    <t>P177R</t>
  </si>
  <si>
    <t>C530G</t>
  </si>
  <si>
    <t>S2521Y</t>
  </si>
  <si>
    <t>C7562A</t>
  </si>
  <si>
    <t>L620L</t>
  </si>
  <si>
    <t>C1860T</t>
  </si>
  <si>
    <t>W3911*</t>
  </si>
  <si>
    <t>G11732A</t>
  </si>
  <si>
    <t>T96M</t>
  </si>
  <si>
    <t>C287T</t>
  </si>
  <si>
    <t>W540*</t>
  </si>
  <si>
    <t>G1619A</t>
  </si>
  <si>
    <t>*788L</t>
  </si>
  <si>
    <t>G2363T</t>
  </si>
  <si>
    <t>CCGCTGGGGCACTC</t>
  </si>
  <si>
    <t>C960F</t>
  </si>
  <si>
    <t>G2879T</t>
  </si>
  <si>
    <t>PD31182as</t>
  </si>
  <si>
    <t>P3519S</t>
  </si>
  <si>
    <t>C10555T</t>
  </si>
  <si>
    <t>Q3327E</t>
  </si>
  <si>
    <t>C9979G</t>
  </si>
  <si>
    <t>R267W</t>
  </si>
  <si>
    <t>C799T</t>
  </si>
  <si>
    <t>G244D</t>
  </si>
  <si>
    <t>G731A</t>
  </si>
  <si>
    <t>R251C</t>
  </si>
  <si>
    <t>C751T</t>
  </si>
  <si>
    <t>S4264*</t>
  </si>
  <si>
    <t>C12791A</t>
  </si>
  <si>
    <t>I3645N</t>
  </si>
  <si>
    <t>T10934A</t>
  </si>
  <si>
    <t>N2058K</t>
  </si>
  <si>
    <t>C6174A</t>
  </si>
  <si>
    <t>S1941F</t>
  </si>
  <si>
    <t>C5822T</t>
  </si>
  <si>
    <t>Q1508*</t>
  </si>
  <si>
    <t>C4522T</t>
  </si>
  <si>
    <t>GGTGTTG</t>
  </si>
  <si>
    <t>C627*</t>
  </si>
  <si>
    <t>C1881A</t>
  </si>
  <si>
    <t>CATTGTG</t>
  </si>
  <si>
    <t>C344S</t>
  </si>
  <si>
    <t>T1030A</t>
  </si>
  <si>
    <t>PD31182at</t>
  </si>
  <si>
    <t>S2264*</t>
  </si>
  <si>
    <t>C6791G</t>
  </si>
  <si>
    <t>L1709R</t>
  </si>
  <si>
    <t>T5126G</t>
  </si>
  <si>
    <t>L1569R</t>
  </si>
  <si>
    <t>T4706G</t>
  </si>
  <si>
    <t>C1522Y</t>
  </si>
  <si>
    <t>G4565A</t>
  </si>
  <si>
    <t>C1509R</t>
  </si>
  <si>
    <t>T4525C</t>
  </si>
  <si>
    <t>S3358N</t>
  </si>
  <si>
    <t>G10073A</t>
  </si>
  <si>
    <t>G1415C</t>
  </si>
  <si>
    <t>G4243T</t>
  </si>
  <si>
    <t>W1003*</t>
  </si>
  <si>
    <t>G3008A</t>
  </si>
  <si>
    <t>GCCCTGT</t>
  </si>
  <si>
    <t>W136*</t>
  </si>
  <si>
    <t>G408A</t>
  </si>
  <si>
    <t>D157Y</t>
  </si>
  <si>
    <t>G469T</t>
  </si>
  <si>
    <t>T300T</t>
  </si>
  <si>
    <t>G900T</t>
  </si>
  <si>
    <t>S1226L</t>
  </si>
  <si>
    <t>C3677T</t>
  </si>
  <si>
    <t>Q1114*</t>
  </si>
  <si>
    <t>C3340T</t>
  </si>
  <si>
    <t>TCTGGC</t>
  </si>
  <si>
    <t>PD31182au</t>
  </si>
  <si>
    <t>V3251M</t>
  </si>
  <si>
    <t>G9751A</t>
  </si>
  <si>
    <t>T745M</t>
  </si>
  <si>
    <t>C2234T</t>
  </si>
  <si>
    <t>D281E</t>
  </si>
  <si>
    <t>C843A</t>
  </si>
  <si>
    <t>R244*</t>
  </si>
  <si>
    <t>C730T</t>
  </si>
  <si>
    <t>Q1275Q</t>
  </si>
  <si>
    <t>G3825A</t>
  </si>
  <si>
    <t>C429G</t>
  </si>
  <si>
    <t>K2139*</t>
  </si>
  <si>
    <t>A6415T</t>
  </si>
  <si>
    <t>T792S</t>
  </si>
  <si>
    <t>A2374T</t>
  </si>
  <si>
    <t>L369P</t>
  </si>
  <si>
    <t>PD31182av</t>
  </si>
  <si>
    <t>W1594*</t>
  </si>
  <si>
    <t>G4782A</t>
  </si>
  <si>
    <t>G1497R</t>
  </si>
  <si>
    <t>G4489A</t>
  </si>
  <si>
    <t>E2351K</t>
  </si>
  <si>
    <t>G7051A</t>
  </si>
  <si>
    <t>AGGTCTGTG</t>
  </si>
  <si>
    <t>D1972G</t>
  </si>
  <si>
    <t>A5915G</t>
  </si>
  <si>
    <t>AGCTGCCTGTGTAGCC</t>
  </si>
  <si>
    <t>TGCAGATGGCCT</t>
  </si>
  <si>
    <t>PD31182aw</t>
  </si>
  <si>
    <t>D1515G</t>
  </si>
  <si>
    <t>A4544G</t>
  </si>
  <si>
    <t>G507W</t>
  </si>
  <si>
    <t>G1519T</t>
  </si>
  <si>
    <t>D272N</t>
  </si>
  <si>
    <t>Y220H</t>
  </si>
  <si>
    <t>T658C</t>
  </si>
  <si>
    <t>V203E</t>
  </si>
  <si>
    <t>T608A</t>
  </si>
  <si>
    <t>G199*</t>
  </si>
  <si>
    <t>G595T</t>
  </si>
  <si>
    <t>A499A</t>
  </si>
  <si>
    <t>G1497A</t>
  </si>
  <si>
    <t>K453N</t>
  </si>
  <si>
    <t>A1359T</t>
  </si>
  <si>
    <t>R3400*</t>
  </si>
  <si>
    <t>C10198T</t>
  </si>
  <si>
    <t>CAAAGTC</t>
  </si>
  <si>
    <t>GCACTCTGGAAGCACTGCGAGGAGGCCT</t>
  </si>
  <si>
    <t>PD31182ax</t>
  </si>
  <si>
    <t>N48S</t>
  </si>
  <si>
    <t>A143G</t>
  </si>
  <si>
    <t>E43E</t>
  </si>
  <si>
    <t>G129A</t>
  </si>
  <si>
    <t>P3438S</t>
  </si>
  <si>
    <t>C10312T</t>
  </si>
  <si>
    <t>R2880*</t>
  </si>
  <si>
    <t>A8638T</t>
  </si>
  <si>
    <t>P1927L</t>
  </si>
  <si>
    <t>C5780T</t>
  </si>
  <si>
    <t>S281S</t>
  </si>
  <si>
    <t>G843A</t>
  </si>
  <si>
    <t>T2208S</t>
  </si>
  <si>
    <t>A6622T</t>
  </si>
  <si>
    <t>E1819*</t>
  </si>
  <si>
    <t>G5455T</t>
  </si>
  <si>
    <t>GCC</t>
  </si>
  <si>
    <t>PD31182ay</t>
  </si>
  <si>
    <t>V216M</t>
  </si>
  <si>
    <t>G646A</t>
  </si>
  <si>
    <t>H1051H</t>
  </si>
  <si>
    <t>C3153T</t>
  </si>
  <si>
    <t>Y1081*</t>
  </si>
  <si>
    <t>C3243A</t>
  </si>
  <si>
    <t>PD31182az</t>
  </si>
  <si>
    <t>N414Y</t>
  </si>
  <si>
    <t>A1240T</t>
  </si>
  <si>
    <t>T828A</t>
  </si>
  <si>
    <t>W1075*</t>
  </si>
  <si>
    <t>G3224A</t>
  </si>
  <si>
    <t>PD31182bb</t>
  </si>
  <si>
    <t>T68K</t>
  </si>
  <si>
    <t>C203A</t>
  </si>
  <si>
    <t>E1055E</t>
  </si>
  <si>
    <t>G3165A</t>
  </si>
  <si>
    <t>W4175*</t>
  </si>
  <si>
    <t>G12525A</t>
  </si>
  <si>
    <t>D2591G</t>
  </si>
  <si>
    <t>A7772G</t>
  </si>
  <si>
    <t>A572G</t>
  </si>
  <si>
    <t>C1715G</t>
  </si>
  <si>
    <t>E756*</t>
  </si>
  <si>
    <t>G2266T</t>
  </si>
  <si>
    <t>P422S</t>
  </si>
  <si>
    <t>C1264T</t>
  </si>
  <si>
    <t>PD31182bc</t>
  </si>
  <si>
    <t>R1197*</t>
  </si>
  <si>
    <t>C3589T</t>
  </si>
  <si>
    <t>G981R</t>
  </si>
  <si>
    <t>G2941C</t>
  </si>
  <si>
    <t>GGCCGTCACTGAA</t>
  </si>
  <si>
    <t>PD31182bd</t>
  </si>
  <si>
    <t>A35A</t>
  </si>
  <si>
    <t>T105C</t>
  </si>
  <si>
    <t>M237T</t>
  </si>
  <si>
    <t>T710C</t>
  </si>
  <si>
    <t>K139E</t>
  </si>
  <si>
    <t>A415G</t>
  </si>
  <si>
    <t>F161L</t>
  </si>
  <si>
    <t>C483A</t>
  </si>
  <si>
    <t>L274M</t>
  </si>
  <si>
    <t>T820A</t>
  </si>
  <si>
    <t>Y500*</t>
  </si>
  <si>
    <t>C1500A</t>
  </si>
  <si>
    <t>PD31182be</t>
  </si>
  <si>
    <t>G4035C</t>
  </si>
  <si>
    <t>G12103T</t>
  </si>
  <si>
    <t>PD31182bf</t>
  </si>
  <si>
    <t>D341G</t>
  </si>
  <si>
    <t>A1022G</t>
  </si>
  <si>
    <t>R187Q</t>
  </si>
  <si>
    <t>W1472R</t>
  </si>
  <si>
    <t>T4414A</t>
  </si>
  <si>
    <t>A833A</t>
  </si>
  <si>
    <t>G2499A</t>
  </si>
  <si>
    <t>R283P</t>
  </si>
  <si>
    <t>G848C</t>
  </si>
  <si>
    <t>F270S</t>
  </si>
  <si>
    <t>T809C</t>
  </si>
  <si>
    <t>V194V</t>
  </si>
  <si>
    <t>C582T</t>
  </si>
  <si>
    <t>P4106T</t>
  </si>
  <si>
    <t>C12316A</t>
  </si>
  <si>
    <t>C650W</t>
  </si>
  <si>
    <t>C1950G</t>
  </si>
  <si>
    <t>GAGGTGGCACAGCAGACCTGGGCAG</t>
  </si>
  <si>
    <t>PD31182bg</t>
  </si>
  <si>
    <t>L292P</t>
  </si>
  <si>
    <t>T875C</t>
  </si>
  <si>
    <t>A360A</t>
  </si>
  <si>
    <t>T1080C</t>
  </si>
  <si>
    <t>L903L</t>
  </si>
  <si>
    <t>G2709A</t>
  </si>
  <si>
    <t>L1076L</t>
  </si>
  <si>
    <t>V832G</t>
  </si>
  <si>
    <t>T2495G</t>
  </si>
  <si>
    <t>PD31182bh</t>
  </si>
  <si>
    <t>K1767*</t>
  </si>
  <si>
    <t>A5299T</t>
  </si>
  <si>
    <t>PD31182bi</t>
  </si>
  <si>
    <t>G1127G</t>
  </si>
  <si>
    <t>C3381T</t>
  </si>
  <si>
    <t>E285*</t>
  </si>
  <si>
    <t>L179L</t>
  </si>
  <si>
    <t>G537T</t>
  </si>
  <si>
    <t>S1258S</t>
  </si>
  <si>
    <t>C3774T</t>
  </si>
  <si>
    <t>P4955T</t>
  </si>
  <si>
    <t>C14863A</t>
  </si>
  <si>
    <t>Q1733*</t>
  </si>
  <si>
    <t>C5197T</t>
  </si>
  <si>
    <t>K1607R</t>
  </si>
  <si>
    <t>A4820G</t>
  </si>
  <si>
    <t>ATGTCTTTGCAGG</t>
  </si>
  <si>
    <t>C499Y</t>
  </si>
  <si>
    <t>G1496A</t>
  </si>
  <si>
    <t>PD31182bk</t>
  </si>
  <si>
    <t>V217F</t>
  </si>
  <si>
    <t>G649T</t>
  </si>
  <si>
    <t>V3614V</t>
  </si>
  <si>
    <t>C10842G</t>
  </si>
  <si>
    <t>P828P</t>
  </si>
  <si>
    <t>G2484A</t>
  </si>
  <si>
    <t>PD31182bl</t>
  </si>
  <si>
    <t>Q526*</t>
  </si>
  <si>
    <t>C1576T</t>
  </si>
  <si>
    <t>Q470*</t>
  </si>
  <si>
    <t>C1408T</t>
  </si>
  <si>
    <t>PD31182bm</t>
  </si>
  <si>
    <t>R1288C</t>
  </si>
  <si>
    <t>C3862T</t>
  </si>
  <si>
    <t>T720G</t>
  </si>
  <si>
    <t>L190I</t>
  </si>
  <si>
    <t>T568A</t>
  </si>
  <si>
    <t>D388E</t>
  </si>
  <si>
    <t>C1164A</t>
  </si>
  <si>
    <t>PD31182bn</t>
  </si>
  <si>
    <t>Q355*</t>
  </si>
  <si>
    <t>C1063T</t>
  </si>
  <si>
    <t>L3041*</t>
  </si>
  <si>
    <t>T9122A</t>
  </si>
  <si>
    <t>N2077S</t>
  </si>
  <si>
    <t>A6230G</t>
  </si>
  <si>
    <t>M1992L</t>
  </si>
  <si>
    <t>A5974T</t>
  </si>
  <si>
    <t>G1476V</t>
  </si>
  <si>
    <t>G4427T</t>
  </si>
  <si>
    <t>G4421A</t>
  </si>
  <si>
    <t>PD31182bo</t>
  </si>
  <si>
    <t>H233Q</t>
  </si>
  <si>
    <t>C699A</t>
  </si>
  <si>
    <t>GAGCA</t>
  </si>
  <si>
    <t>Y1292H</t>
  </si>
  <si>
    <t>T3874C</t>
  </si>
  <si>
    <t>R979*</t>
  </si>
  <si>
    <t>C2935T</t>
  </si>
  <si>
    <t>Q465*</t>
  </si>
  <si>
    <t>L14P</t>
  </si>
  <si>
    <t>T41C</t>
  </si>
  <si>
    <t>PD31182bp</t>
  </si>
  <si>
    <t>H508L</t>
  </si>
  <si>
    <t>A1523T</t>
  </si>
  <si>
    <t>R1297S</t>
  </si>
  <si>
    <t>A3891C</t>
  </si>
  <si>
    <t>L305R</t>
  </si>
  <si>
    <t>T914G</t>
  </si>
  <si>
    <t>A1343T</t>
  </si>
  <si>
    <t>G4027A</t>
  </si>
  <si>
    <t>*539C</t>
  </si>
  <si>
    <t>A1617T</t>
  </si>
  <si>
    <t>A569V</t>
  </si>
  <si>
    <t>C1706T</t>
  </si>
  <si>
    <t>M66L</t>
  </si>
  <si>
    <t>A196T</t>
  </si>
  <si>
    <t>E85D</t>
  </si>
  <si>
    <t>A255T</t>
  </si>
  <si>
    <t>I2211N</t>
  </si>
  <si>
    <t>T6632A</t>
  </si>
  <si>
    <t>F2957S</t>
  </si>
  <si>
    <t>T8870C</t>
  </si>
  <si>
    <t>E2045*</t>
  </si>
  <si>
    <t>G6133T</t>
  </si>
  <si>
    <t>PD31182bq</t>
  </si>
  <si>
    <t>N133D</t>
  </si>
  <si>
    <t>A397G</t>
  </si>
  <si>
    <t>Y3945Y</t>
  </si>
  <si>
    <t>C11835T</t>
  </si>
  <si>
    <t>I439M</t>
  </si>
  <si>
    <t>C1317G</t>
  </si>
  <si>
    <t>V197M</t>
  </si>
  <si>
    <t>G589A</t>
  </si>
  <si>
    <t>G6815C</t>
  </si>
  <si>
    <t>D1333E</t>
  </si>
  <si>
    <t>T3999A</t>
  </si>
  <si>
    <t>F83C</t>
  </si>
  <si>
    <t>T248G</t>
  </si>
  <si>
    <t>T1549T</t>
  </si>
  <si>
    <t>A4647T</t>
  </si>
  <si>
    <t>C4153Y</t>
  </si>
  <si>
    <t>G12458A</t>
  </si>
  <si>
    <t>AATGACGCCACCT</t>
  </si>
  <si>
    <t>D681G</t>
  </si>
  <si>
    <t>A2042G</t>
  </si>
  <si>
    <t>TGATGTCCTCC</t>
  </si>
  <si>
    <t>PD31182br</t>
  </si>
  <si>
    <t>I1117V</t>
  </si>
  <si>
    <t>A3349G</t>
  </si>
  <si>
    <t>C412R</t>
  </si>
  <si>
    <t>T1234C</t>
  </si>
  <si>
    <t>L976L</t>
  </si>
  <si>
    <t>C2928T</t>
  </si>
  <si>
    <t>A598D</t>
  </si>
  <si>
    <t>C1793A</t>
  </si>
  <si>
    <t>A917P</t>
  </si>
  <si>
    <t>G2749C</t>
  </si>
  <si>
    <t>M3120L</t>
  </si>
  <si>
    <t>A9358T</t>
  </si>
  <si>
    <t>S536R</t>
  </si>
  <si>
    <t>C1608G</t>
  </si>
  <si>
    <t>G2535G</t>
  </si>
  <si>
    <t>C7605T</t>
  </si>
  <si>
    <t>CCAGGTCTG</t>
  </si>
  <si>
    <t>PD31182bs</t>
  </si>
  <si>
    <t>S1149*</t>
  </si>
  <si>
    <t>C3446G</t>
  </si>
  <si>
    <t>P10S</t>
  </si>
  <si>
    <t>C28T</t>
  </si>
  <si>
    <t>L345L</t>
  </si>
  <si>
    <t>C1035T</t>
  </si>
  <si>
    <t>K1344I</t>
  </si>
  <si>
    <t>A4031T</t>
  </si>
  <si>
    <t>P636S</t>
  </si>
  <si>
    <t>C1906T</t>
  </si>
  <si>
    <t>P1445T</t>
  </si>
  <si>
    <t>C4333A</t>
  </si>
  <si>
    <t>Y1721F</t>
  </si>
  <si>
    <t>A5162T</t>
  </si>
  <si>
    <t>E992*</t>
  </si>
  <si>
    <t>G2974T</t>
  </si>
  <si>
    <t>L2014H</t>
  </si>
  <si>
    <t>T6041A</t>
  </si>
  <si>
    <t>C1536F</t>
  </si>
  <si>
    <t>G4607T</t>
  </si>
  <si>
    <t>C1479F</t>
  </si>
  <si>
    <t>G4436T</t>
  </si>
  <si>
    <t>C1133S</t>
  </si>
  <si>
    <t>T3397A</t>
  </si>
  <si>
    <t>C1094R</t>
  </si>
  <si>
    <t>T3280C</t>
  </si>
  <si>
    <t>CTGGCACACTCGT</t>
  </si>
  <si>
    <t>PD31182bt</t>
  </si>
  <si>
    <t>TGGGGAGAGGAGCTGGTGT</t>
  </si>
  <si>
    <t>V203L</t>
  </si>
  <si>
    <t>G607T</t>
  </si>
  <si>
    <t>C4078F</t>
  </si>
  <si>
    <t>G12233T</t>
  </si>
  <si>
    <t>L2900L</t>
  </si>
  <si>
    <t>C8698T</t>
  </si>
  <si>
    <t>D412G</t>
  </si>
  <si>
    <t>A1235G</t>
  </si>
  <si>
    <t>PD31182bu</t>
  </si>
  <si>
    <t>S96F</t>
  </si>
  <si>
    <t>Y234*</t>
  </si>
  <si>
    <t>C702G</t>
  </si>
  <si>
    <t>G419R</t>
  </si>
  <si>
    <t>G1255A</t>
  </si>
  <si>
    <t>I395I</t>
  </si>
  <si>
    <t>D2944V</t>
  </si>
  <si>
    <t>A8831T</t>
  </si>
  <si>
    <t>PD31182bv</t>
  </si>
  <si>
    <t>V60A</t>
  </si>
  <si>
    <t>T179C</t>
  </si>
  <si>
    <t>E352*</t>
  </si>
  <si>
    <t>R703W</t>
  </si>
  <si>
    <t>C2107T</t>
  </si>
  <si>
    <t>A713V</t>
  </si>
  <si>
    <t>C2138T</t>
  </si>
  <si>
    <t>AAAGGGAGCTCCTGCCCATTCAAATAA</t>
  </si>
  <si>
    <t>C532*</t>
  </si>
  <si>
    <t>T1596A</t>
  </si>
  <si>
    <t>PD31182bw</t>
  </si>
  <si>
    <t>G98A</t>
  </si>
  <si>
    <t>G293C</t>
  </si>
  <si>
    <t>PD31182bx</t>
  </si>
  <si>
    <t>K421T</t>
  </si>
  <si>
    <t>A1262C</t>
  </si>
  <si>
    <t>R158L</t>
  </si>
  <si>
    <t>G473T</t>
  </si>
  <si>
    <t>G903G</t>
  </si>
  <si>
    <t>C2709T</t>
  </si>
  <si>
    <t>R295I</t>
  </si>
  <si>
    <t>G884T</t>
  </si>
  <si>
    <t>T500A</t>
  </si>
  <si>
    <t>A1498G</t>
  </si>
  <si>
    <t>Y625*</t>
  </si>
  <si>
    <t>C1875A</t>
  </si>
  <si>
    <t>PD31182by</t>
  </si>
  <si>
    <t>D1626H</t>
  </si>
  <si>
    <t>G4876C</t>
  </si>
  <si>
    <t>ATGATTGGT</t>
  </si>
  <si>
    <t>T8M</t>
  </si>
  <si>
    <t>C23T</t>
  </si>
  <si>
    <t>R494S</t>
  </si>
  <si>
    <t>A1482T</t>
  </si>
  <si>
    <t>M482I</t>
  </si>
  <si>
    <t>G1446C</t>
  </si>
  <si>
    <t>GCGGGGTGCG</t>
  </si>
  <si>
    <t>D352N</t>
  </si>
  <si>
    <t>G1054A</t>
  </si>
  <si>
    <t>PD31182bz</t>
  </si>
  <si>
    <t>T400C</t>
  </si>
  <si>
    <t>Y3199N</t>
  </si>
  <si>
    <t>T9595A</t>
  </si>
  <si>
    <t>L4917M</t>
  </si>
  <si>
    <t>C14749A</t>
  </si>
  <si>
    <t>N48N</t>
  </si>
  <si>
    <t>C144T</t>
  </si>
  <si>
    <t>C400R</t>
  </si>
  <si>
    <t>T1198C</t>
  </si>
  <si>
    <t>PD31182c</t>
  </si>
  <si>
    <t>Q1363*</t>
  </si>
  <si>
    <t>C4087T</t>
  </si>
  <si>
    <t>G1848E</t>
  </si>
  <si>
    <t>G5543A</t>
  </si>
  <si>
    <t>T618M</t>
  </si>
  <si>
    <t>C1853T</t>
  </si>
  <si>
    <t>PD31182cb</t>
  </si>
  <si>
    <t>A61T</t>
  </si>
  <si>
    <t>G181A</t>
  </si>
  <si>
    <t>S1320S</t>
  </si>
  <si>
    <t>A3960G</t>
  </si>
  <si>
    <t>S344R</t>
  </si>
  <si>
    <t>C1032A</t>
  </si>
  <si>
    <t>G334R</t>
  </si>
  <si>
    <t>G1000A</t>
  </si>
  <si>
    <t>G675R</t>
  </si>
  <si>
    <t>G2023A</t>
  </si>
  <si>
    <t>C4038G</t>
  </si>
  <si>
    <t>T12112G</t>
  </si>
  <si>
    <t>S3080S</t>
  </si>
  <si>
    <t>T9240C</t>
  </si>
  <si>
    <t>TTTA</t>
  </si>
  <si>
    <t>C1009W</t>
  </si>
  <si>
    <t>T3027G</t>
  </si>
  <si>
    <t>C838W</t>
  </si>
  <si>
    <t>C2514G</t>
  </si>
  <si>
    <t>V392G</t>
  </si>
  <si>
    <t>T1175G</t>
  </si>
  <si>
    <t>Y319*</t>
  </si>
  <si>
    <t>C957A</t>
  </si>
  <si>
    <t>PD31182cc</t>
  </si>
  <si>
    <t>G334V</t>
  </si>
  <si>
    <t>G1001T</t>
  </si>
  <si>
    <t>A152T</t>
  </si>
  <si>
    <t>G454A</t>
  </si>
  <si>
    <t>M93I</t>
  </si>
  <si>
    <t>G279A</t>
  </si>
  <si>
    <t>D3399Y</t>
  </si>
  <si>
    <t>G10195T</t>
  </si>
  <si>
    <t>E1758*</t>
  </si>
  <si>
    <t>G5272T</t>
  </si>
  <si>
    <t>A1616A</t>
  </si>
  <si>
    <t>T4848C</t>
  </si>
  <si>
    <t>E123G</t>
  </si>
  <si>
    <t>A368G</t>
  </si>
  <si>
    <t>CGGGA</t>
  </si>
  <si>
    <t>W1089G</t>
  </si>
  <si>
    <t>T3265G</t>
  </si>
  <si>
    <t>PD31182cd</t>
  </si>
  <si>
    <t>CGGGCACCGCGGCTCCTCCGAGACCT</t>
  </si>
  <si>
    <t>K685N</t>
  </si>
  <si>
    <t>G2055C</t>
  </si>
  <si>
    <t>AACCTAG</t>
  </si>
  <si>
    <t>Y658*</t>
  </si>
  <si>
    <t>T1974A</t>
  </si>
  <si>
    <t>PD31182ce</t>
  </si>
  <si>
    <t>R15C</t>
  </si>
  <si>
    <t>C43T</t>
  </si>
  <si>
    <t>R135R</t>
  </si>
  <si>
    <t>C405T</t>
  </si>
  <si>
    <t>S1565F</t>
  </si>
  <si>
    <t>C4694T</t>
  </si>
  <si>
    <t>H3479N</t>
  </si>
  <si>
    <t>C10435A</t>
  </si>
  <si>
    <t>V142I</t>
  </si>
  <si>
    <t>G424A</t>
  </si>
  <si>
    <t>C4115F</t>
  </si>
  <si>
    <t>G12344T</t>
  </si>
  <si>
    <t>P2506S</t>
  </si>
  <si>
    <t>C7516T</t>
  </si>
  <si>
    <t>GCATGTCCCGGCGTTCTT</t>
  </si>
  <si>
    <t>PD31182cf</t>
  </si>
  <si>
    <t>V357G</t>
  </si>
  <si>
    <t>R415W</t>
  </si>
  <si>
    <t>C1243T</t>
  </si>
  <si>
    <t>S843F</t>
  </si>
  <si>
    <t>C2528T</t>
  </si>
  <si>
    <t>E1095A</t>
  </si>
  <si>
    <t>A3284C</t>
  </si>
  <si>
    <t>G1053V</t>
  </si>
  <si>
    <t>G3158T</t>
  </si>
  <si>
    <t>PD31182cg</t>
  </si>
  <si>
    <t>H287Y</t>
  </si>
  <si>
    <t>C859T</t>
  </si>
  <si>
    <t>L1434P</t>
  </si>
  <si>
    <t>T4301C</t>
  </si>
  <si>
    <t>Q2128*</t>
  </si>
  <si>
    <t>C6382T</t>
  </si>
  <si>
    <t>A1691T</t>
  </si>
  <si>
    <t>G5071A</t>
  </si>
  <si>
    <t>V1248V</t>
  </si>
  <si>
    <t>C3744A</t>
  </si>
  <si>
    <t>S2396N</t>
  </si>
  <si>
    <t>G7187A</t>
  </si>
  <si>
    <t>I577I</t>
  </si>
  <si>
    <t>C1731T</t>
  </si>
  <si>
    <t>GAGGCAGCGCAGGCTG</t>
  </si>
  <si>
    <t>K814*</t>
  </si>
  <si>
    <t>A2440T</t>
  </si>
  <si>
    <t>C359R</t>
  </si>
  <si>
    <t>PD31182ch</t>
  </si>
  <si>
    <t>T167T</t>
  </si>
  <si>
    <t>G501A</t>
  </si>
  <si>
    <t>D1521V</t>
  </si>
  <si>
    <t>A4562T</t>
  </si>
  <si>
    <t>E1033G</t>
  </si>
  <si>
    <t>A3098G</t>
  </si>
  <si>
    <t>I57I</t>
  </si>
  <si>
    <t>T171C</t>
  </si>
  <si>
    <t>R316G</t>
  </si>
  <si>
    <t>C946G</t>
  </si>
  <si>
    <t>D930G</t>
  </si>
  <si>
    <t>A2789G</t>
  </si>
  <si>
    <t>C998*</t>
  </si>
  <si>
    <t>C2994A</t>
  </si>
  <si>
    <t>PD31182ci</t>
  </si>
  <si>
    <t>V97F</t>
  </si>
  <si>
    <t>G289T</t>
  </si>
  <si>
    <t>P3333S</t>
  </si>
  <si>
    <t>C9997T</t>
  </si>
  <si>
    <t>A584D</t>
  </si>
  <si>
    <t>C1751A</t>
  </si>
  <si>
    <t>PD31182cj</t>
  </si>
  <si>
    <t>L1043F</t>
  </si>
  <si>
    <t>C3127T</t>
  </si>
  <si>
    <t>P222L</t>
  </si>
  <si>
    <t>C665T</t>
  </si>
  <si>
    <t>S526S</t>
  </si>
  <si>
    <t>G2669E</t>
  </si>
  <si>
    <t>G8006A</t>
  </si>
  <si>
    <t>PD31182ck</t>
  </si>
  <si>
    <t>E1900*</t>
  </si>
  <si>
    <t>G5698T</t>
  </si>
  <si>
    <t>C1816Y</t>
  </si>
  <si>
    <t>G5447A</t>
  </si>
  <si>
    <t>R248C</t>
  </si>
  <si>
    <t>T2308P</t>
  </si>
  <si>
    <t>A6922C</t>
  </si>
  <si>
    <t>L430L</t>
  </si>
  <si>
    <t>A1290G</t>
  </si>
  <si>
    <t>PD31182cl</t>
  </si>
  <si>
    <t>S782F</t>
  </si>
  <si>
    <t>C2345T</t>
  </si>
  <si>
    <t>S396R</t>
  </si>
  <si>
    <t>A1186C</t>
  </si>
  <si>
    <t>E1727*</t>
  </si>
  <si>
    <t>G5179T</t>
  </si>
  <si>
    <t>PD31182cm</t>
  </si>
  <si>
    <t>E96G</t>
  </si>
  <si>
    <t>A287G</t>
  </si>
  <si>
    <t>C242R</t>
  </si>
  <si>
    <t>T724C</t>
  </si>
  <si>
    <t>V173M</t>
  </si>
  <si>
    <t>G517A</t>
  </si>
  <si>
    <t>GTC</t>
  </si>
  <si>
    <t>TTA</t>
  </si>
  <si>
    <t>PD31182cn</t>
  </si>
  <si>
    <t>T597T</t>
  </si>
  <si>
    <t>T1791C</t>
  </si>
  <si>
    <t>C206Y</t>
  </si>
  <si>
    <t>G617A</t>
  </si>
  <si>
    <t>PD31182co</t>
  </si>
  <si>
    <t>G1648G</t>
  </si>
  <si>
    <t>C4944A</t>
  </si>
  <si>
    <t>I815T</t>
  </si>
  <si>
    <t>T2444C</t>
  </si>
  <si>
    <t>PD31182cp</t>
  </si>
  <si>
    <t>C1191F</t>
  </si>
  <si>
    <t>G3572T</t>
  </si>
  <si>
    <t>M420I</t>
  </si>
  <si>
    <t>G1260A</t>
  </si>
  <si>
    <t>M362I</t>
  </si>
  <si>
    <t>G1086A</t>
  </si>
  <si>
    <t>C818Y</t>
  </si>
  <si>
    <t>G2453A</t>
  </si>
  <si>
    <t>PD31182cq</t>
  </si>
  <si>
    <t>G4102V</t>
  </si>
  <si>
    <t>G12305T</t>
  </si>
  <si>
    <t>D3330N</t>
  </si>
  <si>
    <t>G9988A</t>
  </si>
  <si>
    <t>PD31182cr</t>
  </si>
  <si>
    <t>E825*</t>
  </si>
  <si>
    <t>G2473T</t>
  </si>
  <si>
    <t>N267N</t>
  </si>
  <si>
    <t>PD31182cs</t>
  </si>
  <si>
    <t>CAATACTGGCT</t>
  </si>
  <si>
    <t>C595Y</t>
  </si>
  <si>
    <t>G1784A</t>
  </si>
  <si>
    <t>C556S</t>
  </si>
  <si>
    <t>G1667C</t>
  </si>
  <si>
    <t>R1088K</t>
  </si>
  <si>
    <t>G3263A</t>
  </si>
  <si>
    <t>E1567*</t>
  </si>
  <si>
    <t>G4699T</t>
  </si>
  <si>
    <t>TTCAGGTGAGCTTTT</t>
  </si>
  <si>
    <t>PD31182ct</t>
  </si>
  <si>
    <t>D430E</t>
  </si>
  <si>
    <t>T1290G</t>
  </si>
  <si>
    <t>E198*</t>
  </si>
  <si>
    <t>G592T</t>
  </si>
  <si>
    <t>F109C</t>
  </si>
  <si>
    <t>T326G</t>
  </si>
  <si>
    <t>D1818N</t>
  </si>
  <si>
    <t>G5452A</t>
  </si>
  <si>
    <t>E489E</t>
  </si>
  <si>
    <t>G1467A</t>
  </si>
  <si>
    <t>ACGA</t>
  </si>
  <si>
    <t>PD31182cu</t>
  </si>
  <si>
    <t>Q802*</t>
  </si>
  <si>
    <t>C2404T</t>
  </si>
  <si>
    <t>V46M</t>
  </si>
  <si>
    <t>L631V</t>
  </si>
  <si>
    <t>C1891G</t>
  </si>
  <si>
    <t>V4471I</t>
  </si>
  <si>
    <t>G13411A</t>
  </si>
  <si>
    <t>D2025Y</t>
  </si>
  <si>
    <t>G6073T</t>
  </si>
  <si>
    <t>GAATTTGGCGGGGCACAGG</t>
  </si>
  <si>
    <t>E872*</t>
  </si>
  <si>
    <t>G2614T</t>
  </si>
  <si>
    <t>AGCCCGGC</t>
  </si>
  <si>
    <t>PD31182cv</t>
  </si>
  <si>
    <t>PD31182d</t>
  </si>
  <si>
    <t>Q354Q</t>
  </si>
  <si>
    <t>G1062A</t>
  </si>
  <si>
    <t>P278H</t>
  </si>
  <si>
    <t>C833A</t>
  </si>
  <si>
    <t>T1657M</t>
  </si>
  <si>
    <t>C4970T</t>
  </si>
  <si>
    <t>R2219T</t>
  </si>
  <si>
    <t>G6656C</t>
  </si>
  <si>
    <t>S1689S</t>
  </si>
  <si>
    <t>C5067T</t>
  </si>
  <si>
    <t>D469A</t>
  </si>
  <si>
    <t>A1406C</t>
  </si>
  <si>
    <t>PD31182e</t>
  </si>
  <si>
    <t>P2931P</t>
  </si>
  <si>
    <t>A8793G</t>
  </si>
  <si>
    <t>R337L</t>
  </si>
  <si>
    <t>G1010T</t>
  </si>
  <si>
    <t>K132N</t>
  </si>
  <si>
    <t>P761L</t>
  </si>
  <si>
    <t>C2282T</t>
  </si>
  <si>
    <t>D1074D</t>
  </si>
  <si>
    <t>C3222T</t>
  </si>
  <si>
    <t>L2345L</t>
  </si>
  <si>
    <t>C7035G</t>
  </si>
  <si>
    <t>R161*</t>
  </si>
  <si>
    <t>A481T</t>
  </si>
  <si>
    <t>V1424A</t>
  </si>
  <si>
    <t>T4271C</t>
  </si>
  <si>
    <t>GGTGAAGCCT</t>
  </si>
  <si>
    <t>PD31182f</t>
  </si>
  <si>
    <t>A1782V</t>
  </si>
  <si>
    <t>C5345T</t>
  </si>
  <si>
    <t>Q136H</t>
  </si>
  <si>
    <t>A408T</t>
  </si>
  <si>
    <t>F134C</t>
  </si>
  <si>
    <t>T401G</t>
  </si>
  <si>
    <t>V268V</t>
  </si>
  <si>
    <t>G804C</t>
  </si>
  <si>
    <t>T1502T</t>
  </si>
  <si>
    <t>C4506A</t>
  </si>
  <si>
    <t>T759T</t>
  </si>
  <si>
    <t>A2277G</t>
  </si>
  <si>
    <t>D312E</t>
  </si>
  <si>
    <t>T936A</t>
  </si>
  <si>
    <t>I193V</t>
  </si>
  <si>
    <t>A577G</t>
  </si>
  <si>
    <t>T362P</t>
  </si>
  <si>
    <t>A1084C</t>
  </si>
  <si>
    <t>G427G</t>
  </si>
  <si>
    <t>C1281A</t>
  </si>
  <si>
    <t>T1159G</t>
  </si>
  <si>
    <t>E44*</t>
  </si>
  <si>
    <t>G130T</t>
  </si>
  <si>
    <t>PD31182g</t>
  </si>
  <si>
    <t>V290E</t>
  </si>
  <si>
    <t>T869A</t>
  </si>
  <si>
    <t>TCCCCA</t>
  </si>
  <si>
    <t>P151S</t>
  </si>
  <si>
    <t>C451T</t>
  </si>
  <si>
    <t>C1193W</t>
  </si>
  <si>
    <t>T3579G</t>
  </si>
  <si>
    <t>Q330*</t>
  </si>
  <si>
    <t>C988T</t>
  </si>
  <si>
    <t>T1338A</t>
  </si>
  <si>
    <t>L4193*</t>
  </si>
  <si>
    <t>T12578A</t>
  </si>
  <si>
    <t>TGCCCGA</t>
  </si>
  <si>
    <t>C532Y</t>
  </si>
  <si>
    <t>G1595A</t>
  </si>
  <si>
    <t>PD31182h</t>
  </si>
  <si>
    <t>E654K</t>
  </si>
  <si>
    <t>G1960A</t>
  </si>
  <si>
    <t>P152S</t>
  </si>
  <si>
    <t>C454T</t>
  </si>
  <si>
    <t>CGCA</t>
  </si>
  <si>
    <t>4.89423538430647e-316</t>
  </si>
  <si>
    <t>T1079I</t>
  </si>
  <si>
    <t>C3236T</t>
  </si>
  <si>
    <t>PD31182i</t>
  </si>
  <si>
    <t>Q490*</t>
  </si>
  <si>
    <t>C1468T</t>
  </si>
  <si>
    <t>P174L</t>
  </si>
  <si>
    <t>C521T</t>
  </si>
  <si>
    <t>C1514S</t>
  </si>
  <si>
    <t>G4541C</t>
  </si>
  <si>
    <t>A355D</t>
  </si>
  <si>
    <t>C1064A</t>
  </si>
  <si>
    <t>PD31182j</t>
  </si>
  <si>
    <t>S1072S</t>
  </si>
  <si>
    <t>T3216A</t>
  </si>
  <si>
    <t>CTCG</t>
  </si>
  <si>
    <t>C687Y</t>
  </si>
  <si>
    <t>G2060A</t>
  </si>
  <si>
    <t>G597C</t>
  </si>
  <si>
    <t>G1789T</t>
  </si>
  <si>
    <t>PD31182k</t>
  </si>
  <si>
    <t>C830F</t>
  </si>
  <si>
    <t>G2489T</t>
  </si>
  <si>
    <t>T838I</t>
  </si>
  <si>
    <t>C2513T</t>
  </si>
  <si>
    <t>CGCCGCTTCTTCT</t>
  </si>
  <si>
    <t>PD31182l</t>
  </si>
  <si>
    <t>R100*</t>
  </si>
  <si>
    <t>K204R</t>
  </si>
  <si>
    <t>A611G</t>
  </si>
  <si>
    <t>CCGGGCATG</t>
  </si>
  <si>
    <t>PD31182m</t>
  </si>
  <si>
    <t>A652V</t>
  </si>
  <si>
    <t>C1955T</t>
  </si>
  <si>
    <t>R815R</t>
  </si>
  <si>
    <t>G2445A</t>
  </si>
  <si>
    <t>PD31182n</t>
  </si>
  <si>
    <t>C147R</t>
  </si>
  <si>
    <t>T439C</t>
  </si>
  <si>
    <t>H621P</t>
  </si>
  <si>
    <t>A1862C</t>
  </si>
  <si>
    <t>CTCTCTGTGCAGTCAGGCGTG</t>
  </si>
  <si>
    <t>PD31182o</t>
  </si>
  <si>
    <t>D3419E</t>
  </si>
  <si>
    <t>T10257A</t>
  </si>
  <si>
    <t>Y215*</t>
  </si>
  <si>
    <t>C645G</t>
  </si>
  <si>
    <t>V164A</t>
  </si>
  <si>
    <t>T491C</t>
  </si>
  <si>
    <t>G81R</t>
  </si>
  <si>
    <t>G241C</t>
  </si>
  <si>
    <t>I2655F</t>
  </si>
  <si>
    <t>A7963T</t>
  </si>
  <si>
    <t>I557I</t>
  </si>
  <si>
    <t>T1671A</t>
  </si>
  <si>
    <t>I1695I</t>
  </si>
  <si>
    <t>A5085T</t>
  </si>
  <si>
    <t>GCATCAGAGC</t>
  </si>
  <si>
    <t>PD31182p</t>
  </si>
  <si>
    <t>K101*</t>
  </si>
  <si>
    <t>A301T</t>
  </si>
  <si>
    <t>V97I</t>
  </si>
  <si>
    <t>G289A</t>
  </si>
  <si>
    <t>Q1766Q</t>
  </si>
  <si>
    <t>G5298A</t>
  </si>
  <si>
    <t>C398G</t>
  </si>
  <si>
    <t>T1192G</t>
  </si>
  <si>
    <t>PD31182q</t>
  </si>
  <si>
    <t>T898T</t>
  </si>
  <si>
    <t>G2694A</t>
  </si>
  <si>
    <t>G2211A</t>
  </si>
  <si>
    <t>G6632C</t>
  </si>
  <si>
    <t>G3657S</t>
  </si>
  <si>
    <t>G10969A</t>
  </si>
  <si>
    <t>P147L</t>
  </si>
  <si>
    <t>C440T</t>
  </si>
  <si>
    <t>CCCGGGCGGCC</t>
  </si>
  <si>
    <t>D1475E</t>
  </si>
  <si>
    <t>C4425A</t>
  </si>
  <si>
    <t>C1374Y</t>
  </si>
  <si>
    <t>G4121A</t>
  </si>
  <si>
    <t>G484S</t>
  </si>
  <si>
    <t>G1450A</t>
  </si>
  <si>
    <t>PD31182r</t>
  </si>
  <si>
    <t>T17I</t>
  </si>
  <si>
    <t>C50T</t>
  </si>
  <si>
    <t>L585V</t>
  </si>
  <si>
    <t>C1753G</t>
  </si>
  <si>
    <t>L96L</t>
  </si>
  <si>
    <t>A288C</t>
  </si>
  <si>
    <t>Q439*</t>
  </si>
  <si>
    <t>C1315T</t>
  </si>
  <si>
    <t>PD31182s</t>
  </si>
  <si>
    <t>C1098Y</t>
  </si>
  <si>
    <t>G3293A</t>
  </si>
  <si>
    <t>R4297R</t>
  </si>
  <si>
    <t>T12891A</t>
  </si>
  <si>
    <t>C633C</t>
  </si>
  <si>
    <t>C1899T</t>
  </si>
  <si>
    <t>L804F</t>
  </si>
  <si>
    <t>G2412T</t>
  </si>
  <si>
    <t>T131T</t>
  </si>
  <si>
    <t>C393G</t>
  </si>
  <si>
    <t>H251L</t>
  </si>
  <si>
    <t>A752T</t>
  </si>
  <si>
    <t>7.99803373504009e-316</t>
  </si>
  <si>
    <t>I477M</t>
  </si>
  <si>
    <t>C1431G</t>
  </si>
  <si>
    <t>PD31182t</t>
  </si>
  <si>
    <t>L1499P</t>
  </si>
  <si>
    <t>T4496C</t>
  </si>
  <si>
    <t>V1897A</t>
  </si>
  <si>
    <t>T5690C</t>
  </si>
  <si>
    <t>A480T</t>
  </si>
  <si>
    <t>G1438A</t>
  </si>
  <si>
    <t>C456G</t>
  </si>
  <si>
    <t>T1366G</t>
  </si>
  <si>
    <t>PD31182u</t>
  </si>
  <si>
    <t>L1149L</t>
  </si>
  <si>
    <t>C3445T</t>
  </si>
  <si>
    <t>R249W</t>
  </si>
  <si>
    <t>A745T</t>
  </si>
  <si>
    <t>D20D</t>
  </si>
  <si>
    <t>C60T</t>
  </si>
  <si>
    <t>PD31182v</t>
  </si>
  <si>
    <t>K646Q</t>
  </si>
  <si>
    <t>A1936C</t>
  </si>
  <si>
    <t>Q1358L</t>
  </si>
  <si>
    <t>A4073T</t>
  </si>
  <si>
    <t>S411T</t>
  </si>
  <si>
    <t>T1231A</t>
  </si>
  <si>
    <t>Y1450H</t>
  </si>
  <si>
    <t>T4348C</t>
  </si>
  <si>
    <t>K139T</t>
  </si>
  <si>
    <t>A416C</t>
  </si>
  <si>
    <t>I807I</t>
  </si>
  <si>
    <t>C2421T</t>
  </si>
  <si>
    <t>K207T</t>
  </si>
  <si>
    <t>A620C</t>
  </si>
  <si>
    <t>F391Y</t>
  </si>
  <si>
    <t>T1172A</t>
  </si>
  <si>
    <t>PD31182w</t>
  </si>
  <si>
    <t>Y612*</t>
  </si>
  <si>
    <t>C1836G</t>
  </si>
  <si>
    <t>C721C</t>
  </si>
  <si>
    <t>C2163T</t>
  </si>
  <si>
    <t>A138P</t>
  </si>
  <si>
    <t>G412C</t>
  </si>
  <si>
    <t>E1994*</t>
  </si>
  <si>
    <t>G5980T</t>
  </si>
  <si>
    <t>L1944*</t>
  </si>
  <si>
    <t>T5831A</t>
  </si>
  <si>
    <t>Q1763*</t>
  </si>
  <si>
    <t>C5287T</t>
  </si>
  <si>
    <t>E1724*</t>
  </si>
  <si>
    <t>G5170T</t>
  </si>
  <si>
    <t>K1314E</t>
  </si>
  <si>
    <t>A3940G</t>
  </si>
  <si>
    <t>PD31182x</t>
  </si>
  <si>
    <t>L501P</t>
  </si>
  <si>
    <t>T1502C</t>
  </si>
  <si>
    <t>V122I</t>
  </si>
  <si>
    <t>P3333R</t>
  </si>
  <si>
    <t>C9998G</t>
  </si>
  <si>
    <t>T2032T</t>
  </si>
  <si>
    <t>C6096A</t>
  </si>
  <si>
    <t>P4757R</t>
  </si>
  <si>
    <t>C14270G</t>
  </si>
  <si>
    <t>AATTTGGCGGGGCACAGGCA</t>
  </si>
  <si>
    <t>PD31182y</t>
  </si>
  <si>
    <t>K1391E</t>
  </si>
  <si>
    <t>A4171G</t>
  </si>
  <si>
    <t>E286*</t>
  </si>
  <si>
    <t>G856T</t>
  </si>
  <si>
    <t>G1135D</t>
  </si>
  <si>
    <t>G3404A</t>
  </si>
  <si>
    <t>H4188H</t>
  </si>
  <si>
    <t>T12564C</t>
  </si>
  <si>
    <t>D1191E</t>
  </si>
  <si>
    <t>T3573A</t>
  </si>
  <si>
    <t>F1133L</t>
  </si>
  <si>
    <t>C3399G</t>
  </si>
  <si>
    <t>C1397S</t>
  </si>
  <si>
    <t>T4189A</t>
  </si>
  <si>
    <t>E1346*</t>
  </si>
  <si>
    <t>G4036T</t>
  </si>
  <si>
    <t>PD31182z</t>
  </si>
  <si>
    <t>M109I</t>
  </si>
  <si>
    <t>D352H</t>
  </si>
  <si>
    <t>G1054C</t>
  </si>
  <si>
    <t>PD36712ab</t>
  </si>
  <si>
    <t>C859*</t>
  </si>
  <si>
    <t>C2577A</t>
  </si>
  <si>
    <t>TCTTC</t>
  </si>
  <si>
    <t>V2069I</t>
  </si>
  <si>
    <t>G6205A</t>
  </si>
  <si>
    <t>A653V</t>
  </si>
  <si>
    <t>C1958T</t>
  </si>
  <si>
    <t>P964A</t>
  </si>
  <si>
    <t>C2890G</t>
  </si>
  <si>
    <t>PD36712ac</t>
  </si>
  <si>
    <t>T1996T</t>
  </si>
  <si>
    <t>G5988A</t>
  </si>
  <si>
    <t>PD36712ad</t>
  </si>
  <si>
    <t>T268S</t>
  </si>
  <si>
    <t>A802T</t>
  </si>
  <si>
    <t>C1475S</t>
  </si>
  <si>
    <t>T4423A</t>
  </si>
  <si>
    <t>N410S</t>
  </si>
  <si>
    <t>A1229G</t>
  </si>
  <si>
    <t>K1916N</t>
  </si>
  <si>
    <t>A5748T</t>
  </si>
  <si>
    <t>PD36712ae</t>
  </si>
  <si>
    <t>ATTCTGGCAGGGCTG</t>
  </si>
  <si>
    <t>E512V</t>
  </si>
  <si>
    <t>A1535T</t>
  </si>
  <si>
    <t>L1716L</t>
  </si>
  <si>
    <t>C5146T</t>
  </si>
  <si>
    <t>C423R</t>
  </si>
  <si>
    <t>T1267C</t>
  </si>
  <si>
    <t>PD36712af</t>
  </si>
  <si>
    <t>N2908N</t>
  </si>
  <si>
    <t>C8724T</t>
  </si>
  <si>
    <t>N362S</t>
  </si>
  <si>
    <t>A1085G</t>
  </si>
  <si>
    <t>P366R</t>
  </si>
  <si>
    <t>C1097G</t>
  </si>
  <si>
    <t>PD36712ag</t>
  </si>
  <si>
    <t>E1586*</t>
  </si>
  <si>
    <t>G4756T</t>
  </si>
  <si>
    <t>C1105G</t>
  </si>
  <si>
    <t>T3313G</t>
  </si>
  <si>
    <t>D819G</t>
  </si>
  <si>
    <t>A2456G</t>
  </si>
  <si>
    <t>S3646L</t>
  </si>
  <si>
    <t>C10937T</t>
  </si>
  <si>
    <t>PD36712ah</t>
  </si>
  <si>
    <t>E4181*</t>
  </si>
  <si>
    <t>G12541T</t>
  </si>
  <si>
    <t>ACCTGCAAGGGG</t>
  </si>
  <si>
    <t>PD36712ai</t>
  </si>
  <si>
    <t>PD36712aj</t>
  </si>
  <si>
    <t>C1428R</t>
  </si>
  <si>
    <t>T4282C</t>
  </si>
  <si>
    <t>L1116L</t>
  </si>
  <si>
    <t>T3346C</t>
  </si>
  <si>
    <t>M530I</t>
  </si>
  <si>
    <t>G1590T</t>
  </si>
  <si>
    <t>PD36712ak</t>
  </si>
  <si>
    <t>L516L</t>
  </si>
  <si>
    <t>C1546T</t>
  </si>
  <si>
    <t>Y444N</t>
  </si>
  <si>
    <t>T1330A</t>
  </si>
  <si>
    <t>PD36712al</t>
  </si>
  <si>
    <t>D514H</t>
  </si>
  <si>
    <t>G1540C</t>
  </si>
  <si>
    <t>PD36712am</t>
  </si>
  <si>
    <t>A1773A</t>
  </si>
  <si>
    <t>C5319G</t>
  </si>
  <si>
    <t>D27Y</t>
  </si>
  <si>
    <t>G79T</t>
  </si>
  <si>
    <t>PD36712an</t>
  </si>
  <si>
    <t>PD36712ao</t>
  </si>
  <si>
    <t>H178Q</t>
  </si>
  <si>
    <t>C534G</t>
  </si>
  <si>
    <t>Y220*</t>
  </si>
  <si>
    <t>C660G</t>
  </si>
  <si>
    <t>C1971W</t>
  </si>
  <si>
    <t>C5913G</t>
  </si>
  <si>
    <t>C600W</t>
  </si>
  <si>
    <t>C1800G</t>
  </si>
  <si>
    <t>PD36712ap</t>
  </si>
  <si>
    <t>D452A</t>
  </si>
  <si>
    <t>A1355C</t>
  </si>
  <si>
    <t>PD36712aq</t>
  </si>
  <si>
    <t>G1977R</t>
  </si>
  <si>
    <t>G5929C</t>
  </si>
  <si>
    <t>F605L</t>
  </si>
  <si>
    <t>T1815A</t>
  </si>
  <si>
    <t>PD36712ar</t>
  </si>
  <si>
    <t>E1404*</t>
  </si>
  <si>
    <t>G4210T</t>
  </si>
  <si>
    <t>A3974V</t>
  </si>
  <si>
    <t>C11921T</t>
  </si>
  <si>
    <t>P2051T</t>
  </si>
  <si>
    <t>C6151A</t>
  </si>
  <si>
    <t>PD36712as</t>
  </si>
  <si>
    <t>G273R</t>
  </si>
  <si>
    <t>G817A</t>
  </si>
  <si>
    <t>G386R</t>
  </si>
  <si>
    <t>G1156C</t>
  </si>
  <si>
    <t>T758M</t>
  </si>
  <si>
    <t>C2273T</t>
  </si>
  <si>
    <t>E792K</t>
  </si>
  <si>
    <t>G2374A</t>
  </si>
  <si>
    <t>PD36712at</t>
  </si>
  <si>
    <t>E1931D</t>
  </si>
  <si>
    <t>A5793C</t>
  </si>
  <si>
    <t>K341K</t>
  </si>
  <si>
    <t>G1023A</t>
  </si>
  <si>
    <t>R1774H</t>
  </si>
  <si>
    <t>G5321A</t>
  </si>
  <si>
    <t>P370T</t>
  </si>
  <si>
    <t>C1108A</t>
  </si>
  <si>
    <t>E896D</t>
  </si>
  <si>
    <t>G2688T</t>
  </si>
  <si>
    <t>C456W</t>
  </si>
  <si>
    <t>C1368G</t>
  </si>
  <si>
    <t>PD36712au</t>
  </si>
  <si>
    <t>C1051R</t>
  </si>
  <si>
    <t>T3151C</t>
  </si>
  <si>
    <t>G572R</t>
  </si>
  <si>
    <t>G1714C</t>
  </si>
  <si>
    <t>D141Y</t>
  </si>
  <si>
    <t>G421T</t>
  </si>
  <si>
    <t>PD36712aw</t>
  </si>
  <si>
    <t>C1060S</t>
  </si>
  <si>
    <t>G3179C</t>
  </si>
  <si>
    <t>Q412*</t>
  </si>
  <si>
    <t>C1234T</t>
  </si>
  <si>
    <t>PD36712ax</t>
  </si>
  <si>
    <t>G77G</t>
  </si>
  <si>
    <t>C231G</t>
  </si>
  <si>
    <t>S414T</t>
  </si>
  <si>
    <t>G1241C</t>
  </si>
  <si>
    <t>E594D</t>
  </si>
  <si>
    <t>G1782C</t>
  </si>
  <si>
    <t>Q513P</t>
  </si>
  <si>
    <t>A1538C</t>
  </si>
  <si>
    <t>PD36712ay</t>
  </si>
  <si>
    <t>R806*</t>
  </si>
  <si>
    <t>C2416T</t>
  </si>
  <si>
    <t>C786*</t>
  </si>
  <si>
    <t>C2358A</t>
  </si>
  <si>
    <t>C311Y</t>
  </si>
  <si>
    <t>G932A</t>
  </si>
  <si>
    <t>PD36712az</t>
  </si>
  <si>
    <t>C466G</t>
  </si>
  <si>
    <t>T1396G</t>
  </si>
  <si>
    <t>V223I</t>
  </si>
  <si>
    <t>G667A</t>
  </si>
  <si>
    <t>S1176S</t>
  </si>
  <si>
    <t>G3528A</t>
  </si>
  <si>
    <t>T676T</t>
  </si>
  <si>
    <t>T2028G</t>
  </si>
  <si>
    <t>PD36712bb</t>
  </si>
  <si>
    <t>G26G</t>
  </si>
  <si>
    <t>T78C</t>
  </si>
  <si>
    <t>PD36712bc</t>
  </si>
  <si>
    <t>C745G</t>
  </si>
  <si>
    <t>T2233G</t>
  </si>
  <si>
    <t>D3294Y</t>
  </si>
  <si>
    <t>G9880T</t>
  </si>
  <si>
    <t>F518C</t>
  </si>
  <si>
    <t>T1553G</t>
  </si>
  <si>
    <t>T1002S</t>
  </si>
  <si>
    <t>C3005G</t>
  </si>
  <si>
    <t>V1288V</t>
  </si>
  <si>
    <t>C3864T</t>
  </si>
  <si>
    <t>PD36712bd</t>
  </si>
  <si>
    <t>G396C</t>
  </si>
  <si>
    <t>R332C</t>
  </si>
  <si>
    <t>C994T</t>
  </si>
  <si>
    <t>PD36712be</t>
  </si>
  <si>
    <t>T1247M</t>
  </si>
  <si>
    <t>C3740T</t>
  </si>
  <si>
    <t>V624I</t>
  </si>
  <si>
    <t>G1870A</t>
  </si>
  <si>
    <t>G1196R</t>
  </si>
  <si>
    <t>G3586C</t>
  </si>
  <si>
    <t>PD36712bf</t>
  </si>
  <si>
    <t>PD36712bg</t>
  </si>
  <si>
    <t>E1375*</t>
  </si>
  <si>
    <t>G4123T</t>
  </si>
  <si>
    <t>S740Y</t>
  </si>
  <si>
    <t>C2219A</t>
  </si>
  <si>
    <t>N83N</t>
  </si>
  <si>
    <t>C249T</t>
  </si>
  <si>
    <t>N433S</t>
  </si>
  <si>
    <t>A1298G</t>
  </si>
  <si>
    <t>E2340Q</t>
  </si>
  <si>
    <t>G7018C</t>
  </si>
  <si>
    <t>V1238A</t>
  </si>
  <si>
    <t>T3713C</t>
  </si>
  <si>
    <t>G759R</t>
  </si>
  <si>
    <t>G2275C</t>
  </si>
  <si>
    <t>PD36712bh</t>
  </si>
  <si>
    <t>PD36712bi</t>
  </si>
  <si>
    <t>C1055Y</t>
  </si>
  <si>
    <t>G3164A</t>
  </si>
  <si>
    <t>G4922V</t>
  </si>
  <si>
    <t>G14765T</t>
  </si>
  <si>
    <t>PD36712bj</t>
  </si>
  <si>
    <t>V2084L</t>
  </si>
  <si>
    <t>G6250C</t>
  </si>
  <si>
    <t>T4046P</t>
  </si>
  <si>
    <t>A12136C</t>
  </si>
  <si>
    <t>V3327V</t>
  </si>
  <si>
    <t>T9981A</t>
  </si>
  <si>
    <t>PD36712bk</t>
  </si>
  <si>
    <t>R160S</t>
  </si>
  <si>
    <t>G480T</t>
  </si>
  <si>
    <t>E1630K</t>
  </si>
  <si>
    <t>G4888A</t>
  </si>
  <si>
    <t>G476G</t>
  </si>
  <si>
    <t>T1428C</t>
  </si>
  <si>
    <t>PD36712bl</t>
  </si>
  <si>
    <t>L563V</t>
  </si>
  <si>
    <t>C1687G</t>
  </si>
  <si>
    <t>PD36712bm</t>
  </si>
  <si>
    <t>Q76*</t>
  </si>
  <si>
    <t>C226T</t>
  </si>
  <si>
    <t>L898L</t>
  </si>
  <si>
    <t>G2694C</t>
  </si>
  <si>
    <t>W266*</t>
  </si>
  <si>
    <t>G798A</t>
  </si>
  <si>
    <t>K2670K</t>
  </si>
  <si>
    <t>G8010A</t>
  </si>
  <si>
    <t>R1096*</t>
  </si>
  <si>
    <t>C3286T</t>
  </si>
  <si>
    <t>H2500Q</t>
  </si>
  <si>
    <t>C7500G</t>
  </si>
  <si>
    <t>PD36712bo</t>
  </si>
  <si>
    <t>G198S</t>
  </si>
  <si>
    <t>G592A</t>
  </si>
  <si>
    <t>I314I</t>
  </si>
  <si>
    <t>C942T</t>
  </si>
  <si>
    <t>Y125C</t>
  </si>
  <si>
    <t>A374G</t>
  </si>
  <si>
    <t>D2288N</t>
  </si>
  <si>
    <t>G6862A</t>
  </si>
  <si>
    <t>S2150N</t>
  </si>
  <si>
    <t>G6449A</t>
  </si>
  <si>
    <t>Y4497C</t>
  </si>
  <si>
    <t>A13490G</t>
  </si>
  <si>
    <t>PD36712bp</t>
  </si>
  <si>
    <t>D391G</t>
  </si>
  <si>
    <t>A1172G</t>
  </si>
  <si>
    <t>G87G</t>
  </si>
  <si>
    <t>C261G</t>
  </si>
  <si>
    <t>PD36712bq</t>
  </si>
  <si>
    <t>D586E</t>
  </si>
  <si>
    <t>T1758G</t>
  </si>
  <si>
    <t>PD36712br</t>
  </si>
  <si>
    <t>N431T</t>
  </si>
  <si>
    <t>A1292C</t>
  </si>
  <si>
    <t>PD36712bs</t>
  </si>
  <si>
    <t>C792F</t>
  </si>
  <si>
    <t>G2375T</t>
  </si>
  <si>
    <t>R1333R</t>
  </si>
  <si>
    <t>C3997A</t>
  </si>
  <si>
    <t>PD36712bt</t>
  </si>
  <si>
    <t>G260R</t>
  </si>
  <si>
    <t>G778A</t>
  </si>
  <si>
    <t>R1452C</t>
  </si>
  <si>
    <t>C4354T</t>
  </si>
  <si>
    <t>Y1017C</t>
  </si>
  <si>
    <t>A3050G</t>
  </si>
  <si>
    <t>PD36712bu</t>
  </si>
  <si>
    <t>R1260P</t>
  </si>
  <si>
    <t>G3779C</t>
  </si>
  <si>
    <t>D532Y</t>
  </si>
  <si>
    <t>G1594T</t>
  </si>
  <si>
    <t>C373F</t>
  </si>
  <si>
    <t>G1118T</t>
  </si>
  <si>
    <t>P1363T</t>
  </si>
  <si>
    <t>C4087A</t>
  </si>
  <si>
    <t>V2095I</t>
  </si>
  <si>
    <t>G6283A</t>
  </si>
  <si>
    <t>R2012*</t>
  </si>
  <si>
    <t>C6034T</t>
  </si>
  <si>
    <t>P157R</t>
  </si>
  <si>
    <t>C470G</t>
  </si>
  <si>
    <t>PD36712bv</t>
  </si>
  <si>
    <t>L1100F</t>
  </si>
  <si>
    <t>C3298T</t>
  </si>
  <si>
    <t>E275Q</t>
  </si>
  <si>
    <t>G823C</t>
  </si>
  <si>
    <t>E403*</t>
  </si>
  <si>
    <t>G1207T</t>
  </si>
  <si>
    <t>L4403I</t>
  </si>
  <si>
    <t>C13207A</t>
  </si>
  <si>
    <t>D1023N</t>
  </si>
  <si>
    <t>N180Y</t>
  </si>
  <si>
    <t>A538T</t>
  </si>
  <si>
    <t>PD36712bw</t>
  </si>
  <si>
    <t>L2027V</t>
  </si>
  <si>
    <t>C6079G</t>
  </si>
  <si>
    <t>Y1499*</t>
  </si>
  <si>
    <t>C4497G</t>
  </si>
  <si>
    <t>PD36712bx</t>
  </si>
  <si>
    <t>C347S</t>
  </si>
  <si>
    <t>G1040C</t>
  </si>
  <si>
    <t>H1844Q</t>
  </si>
  <si>
    <t>C5532G</t>
  </si>
  <si>
    <t>P2388L</t>
  </si>
  <si>
    <t>C7163T</t>
  </si>
  <si>
    <t>D301D</t>
  </si>
  <si>
    <t>C903T</t>
  </si>
  <si>
    <t>PD36712by</t>
  </si>
  <si>
    <t>L1227L</t>
  </si>
  <si>
    <t>C3679T</t>
  </si>
  <si>
    <t>S465C</t>
  </si>
  <si>
    <t>C1394G</t>
  </si>
  <si>
    <t>PD36712bz</t>
  </si>
  <si>
    <t>V477M</t>
  </si>
  <si>
    <t>G1429A</t>
  </si>
  <si>
    <t>PD36712c</t>
  </si>
  <si>
    <t>G44A</t>
  </si>
  <si>
    <t>G131C</t>
  </si>
  <si>
    <t>D35H</t>
  </si>
  <si>
    <t>G103C</t>
  </si>
  <si>
    <t>C1475R</t>
  </si>
  <si>
    <t>T4423C</t>
  </si>
  <si>
    <t>D331Y</t>
  </si>
  <si>
    <t>G991T</t>
  </si>
  <si>
    <t>K111N</t>
  </si>
  <si>
    <t>G333T</t>
  </si>
  <si>
    <t>S969T</t>
  </si>
  <si>
    <t>T2905A</t>
  </si>
  <si>
    <t>Y3996*</t>
  </si>
  <si>
    <t>T11988A</t>
  </si>
  <si>
    <t>N324S</t>
  </si>
  <si>
    <t>PD36712cb</t>
  </si>
  <si>
    <t>PD36712cc</t>
  </si>
  <si>
    <t>W330C</t>
  </si>
  <si>
    <t>G990T</t>
  </si>
  <si>
    <t>C1072*</t>
  </si>
  <si>
    <t>C3216A</t>
  </si>
  <si>
    <t>PD36712cd</t>
  </si>
  <si>
    <t>PD36712ce</t>
  </si>
  <si>
    <t>A875P</t>
  </si>
  <si>
    <t>G2623C</t>
  </si>
  <si>
    <t>PD36712cf</t>
  </si>
  <si>
    <t>T908T</t>
  </si>
  <si>
    <t>C2724T</t>
  </si>
  <si>
    <t>R1319H</t>
  </si>
  <si>
    <t>G3956A</t>
  </si>
  <si>
    <t>A3050S</t>
  </si>
  <si>
    <t>G9148T</t>
  </si>
  <si>
    <t>PD36712cg</t>
  </si>
  <si>
    <t>C340F</t>
  </si>
  <si>
    <t>G1019T</t>
  </si>
  <si>
    <t>C338S</t>
  </si>
  <si>
    <t>T1012A</t>
  </si>
  <si>
    <t>L1092L</t>
  </si>
  <si>
    <t>C3276A</t>
  </si>
  <si>
    <t>L1953L</t>
  </si>
  <si>
    <t>T5857C</t>
  </si>
  <si>
    <t>PD36712ch</t>
  </si>
  <si>
    <t>I600M</t>
  </si>
  <si>
    <t>P1424S</t>
  </si>
  <si>
    <t>C4270T</t>
  </si>
  <si>
    <t>Q3922*</t>
  </si>
  <si>
    <t>C11764T</t>
  </si>
  <si>
    <t>T1059M</t>
  </si>
  <si>
    <t>C3176T</t>
  </si>
  <si>
    <t>I326V</t>
  </si>
  <si>
    <t>A976G</t>
  </si>
  <si>
    <t>H4347N</t>
  </si>
  <si>
    <t>C13039A</t>
  </si>
  <si>
    <t>H486H</t>
  </si>
  <si>
    <t>PD36712ci</t>
  </si>
  <si>
    <t>S759Y</t>
  </si>
  <si>
    <t>C2276A</t>
  </si>
  <si>
    <t>P241S</t>
  </si>
  <si>
    <t>C721T</t>
  </si>
  <si>
    <t>Q1691*</t>
  </si>
  <si>
    <t>C5071T</t>
  </si>
  <si>
    <t>PD36712cj</t>
  </si>
  <si>
    <t>N259S</t>
  </si>
  <si>
    <t>A776G</t>
  </si>
  <si>
    <t>Y507C</t>
  </si>
  <si>
    <t>A1520G</t>
  </si>
  <si>
    <t>S750S</t>
  </si>
  <si>
    <t>C2250T</t>
  </si>
  <si>
    <t>AATCA</t>
  </si>
  <si>
    <t>PD36712ck</t>
  </si>
  <si>
    <t>C520W</t>
  </si>
  <si>
    <t>T1560G</t>
  </si>
  <si>
    <t>F516L</t>
  </si>
  <si>
    <t>C1548A</t>
  </si>
  <si>
    <t>T1035A</t>
  </si>
  <si>
    <t>P569A</t>
  </si>
  <si>
    <t>C1705G</t>
  </si>
  <si>
    <t>PD36712cl</t>
  </si>
  <si>
    <t>D549G</t>
  </si>
  <si>
    <t>A1646G</t>
  </si>
  <si>
    <t>R103H</t>
  </si>
  <si>
    <t>G308A</t>
  </si>
  <si>
    <t>D733G</t>
  </si>
  <si>
    <t>A2198G</t>
  </si>
  <si>
    <t>G3932E</t>
  </si>
  <si>
    <t>G11795A</t>
  </si>
  <si>
    <t>R396R</t>
  </si>
  <si>
    <t>C1188T</t>
  </si>
  <si>
    <t>PD36712cm</t>
  </si>
  <si>
    <t>Q297*</t>
  </si>
  <si>
    <t>C889T</t>
  </si>
  <si>
    <t>E1227*</t>
  </si>
  <si>
    <t>G3679T</t>
  </si>
  <si>
    <t>S1554Y</t>
  </si>
  <si>
    <t>C4661A</t>
  </si>
  <si>
    <t>S675*</t>
  </si>
  <si>
    <t>C2024A</t>
  </si>
  <si>
    <t>D1499V</t>
  </si>
  <si>
    <t>A4496T</t>
  </si>
  <si>
    <t>PD36712cn</t>
  </si>
  <si>
    <t>C1428Y</t>
  </si>
  <si>
    <t>G4283A</t>
  </si>
  <si>
    <t>R854H</t>
  </si>
  <si>
    <t>G2561A</t>
  </si>
  <si>
    <t>PD36712co</t>
  </si>
  <si>
    <t>C181R</t>
  </si>
  <si>
    <t>T541C</t>
  </si>
  <si>
    <t>E1695*</t>
  </si>
  <si>
    <t>G5083T</t>
  </si>
  <si>
    <t>PD36712cp</t>
  </si>
  <si>
    <t>C743Y</t>
  </si>
  <si>
    <t>G2228A</t>
  </si>
  <si>
    <t>P3840A</t>
  </si>
  <si>
    <t>C11518G</t>
  </si>
  <si>
    <t>H160R</t>
  </si>
  <si>
    <t>A479G</t>
  </si>
  <si>
    <t>S1222T</t>
  </si>
  <si>
    <t>G3665C</t>
  </si>
  <si>
    <t>M1886I</t>
  </si>
  <si>
    <t>G5658T</t>
  </si>
  <si>
    <t>PD36712cq</t>
  </si>
  <si>
    <t>AGATGCACTG</t>
  </si>
  <si>
    <t>C175F</t>
  </si>
  <si>
    <t>PD36712cr</t>
  </si>
  <si>
    <t>P553S</t>
  </si>
  <si>
    <t>C1657T</t>
  </si>
  <si>
    <t>C1433F</t>
  </si>
  <si>
    <t>G4298T</t>
  </si>
  <si>
    <t>E146G</t>
  </si>
  <si>
    <t>A437G</t>
  </si>
  <si>
    <t>E4558K</t>
  </si>
  <si>
    <t>G13672A</t>
  </si>
  <si>
    <t>C1142W</t>
  </si>
  <si>
    <t>T3426G</t>
  </si>
  <si>
    <t>PD36712cs</t>
  </si>
  <si>
    <t>H423L</t>
  </si>
  <si>
    <t>A1268T</t>
  </si>
  <si>
    <t>L2032R</t>
  </si>
  <si>
    <t>T6095G</t>
  </si>
  <si>
    <t>A145T</t>
  </si>
  <si>
    <t>G433A</t>
  </si>
  <si>
    <t>PD36712ct</t>
  </si>
  <si>
    <t>P810R</t>
  </si>
  <si>
    <t>C2429G</t>
  </si>
  <si>
    <t>S2592S</t>
  </si>
  <si>
    <t>C7776T</t>
  </si>
  <si>
    <t>Q201*</t>
  </si>
  <si>
    <t>C601T</t>
  </si>
  <si>
    <t>PD36712cu</t>
  </si>
  <si>
    <t>H1076Y</t>
  </si>
  <si>
    <t>F613L</t>
  </si>
  <si>
    <t>T1837C</t>
  </si>
  <si>
    <t>F212L</t>
  </si>
  <si>
    <t>T636A</t>
  </si>
  <si>
    <t>PD36712cv</t>
  </si>
  <si>
    <t>N1746S</t>
  </si>
  <si>
    <t>A5237G</t>
  </si>
  <si>
    <t>D478E</t>
  </si>
  <si>
    <t>C1434A</t>
  </si>
  <si>
    <t>PD36712d</t>
  </si>
  <si>
    <t>A4669E</t>
  </si>
  <si>
    <t>C14006A</t>
  </si>
  <si>
    <t>E1776A</t>
  </si>
  <si>
    <t>A5327C</t>
  </si>
  <si>
    <t>R2596W</t>
  </si>
  <si>
    <t>C7786T</t>
  </si>
  <si>
    <t>PD36712e</t>
  </si>
  <si>
    <t>W1983R</t>
  </si>
  <si>
    <t>T5947A</t>
  </si>
  <si>
    <t>P110R</t>
  </si>
  <si>
    <t>C329G</t>
  </si>
  <si>
    <t>PD36712f</t>
  </si>
  <si>
    <t>GTGATAATCC</t>
  </si>
  <si>
    <t>L1038L</t>
  </si>
  <si>
    <t>C3112T</t>
  </si>
  <si>
    <t>GGCTGCC</t>
  </si>
  <si>
    <t>PD36712g</t>
  </si>
  <si>
    <t>Y413H</t>
  </si>
  <si>
    <t>T1237C</t>
  </si>
  <si>
    <t>PD36712h</t>
  </si>
  <si>
    <t>S1778L</t>
  </si>
  <si>
    <t>C5333T</t>
  </si>
  <si>
    <t>Y589C</t>
  </si>
  <si>
    <t>A1766G</t>
  </si>
  <si>
    <t>S1011C</t>
  </si>
  <si>
    <t>C3032G</t>
  </si>
  <si>
    <t>PD36712i</t>
  </si>
  <si>
    <t>Y1447F</t>
  </si>
  <si>
    <t>A4340T</t>
  </si>
  <si>
    <t>PD36712j</t>
  </si>
  <si>
    <t>R5030H</t>
  </si>
  <si>
    <t>G15089A</t>
  </si>
  <si>
    <t>PD36712k</t>
  </si>
  <si>
    <t>E1464*</t>
  </si>
  <si>
    <t>G4390T</t>
  </si>
  <si>
    <t>A459V</t>
  </si>
  <si>
    <t>C1376T</t>
  </si>
  <si>
    <t>R248H</t>
  </si>
  <si>
    <t>PD36712l</t>
  </si>
  <si>
    <t>T552R</t>
  </si>
  <si>
    <t>C1655G</t>
  </si>
  <si>
    <t>PD36712m</t>
  </si>
  <si>
    <t>M384I</t>
  </si>
  <si>
    <t>G1152T</t>
  </si>
  <si>
    <t>PD36712n</t>
  </si>
  <si>
    <t>T1217N</t>
  </si>
  <si>
    <t>C3650A</t>
  </si>
  <si>
    <t>A735A</t>
  </si>
  <si>
    <t>A2205T</t>
  </si>
  <si>
    <t>PD36712o</t>
  </si>
  <si>
    <t>T4484M</t>
  </si>
  <si>
    <t>C13451T</t>
  </si>
  <si>
    <t>S2238T</t>
  </si>
  <si>
    <t>G6713C</t>
  </si>
  <si>
    <t>L72M</t>
  </si>
  <si>
    <t>C214A</t>
  </si>
  <si>
    <t>PD36712p</t>
  </si>
  <si>
    <t>PD36712q</t>
  </si>
  <si>
    <t>D2025G</t>
  </si>
  <si>
    <t>A6074G</t>
  </si>
  <si>
    <t>PD36712r</t>
  </si>
  <si>
    <t>C533*</t>
  </si>
  <si>
    <t>T1599A</t>
  </si>
  <si>
    <t>PD36712s</t>
  </si>
  <si>
    <t>A2336A</t>
  </si>
  <si>
    <t>C7008T</t>
  </si>
  <si>
    <t>A244V</t>
  </si>
  <si>
    <t>C731T</t>
  </si>
  <si>
    <t>C261*</t>
  </si>
  <si>
    <t>T783A</t>
  </si>
  <si>
    <t>PD36712t</t>
  </si>
  <si>
    <t>K3119M</t>
  </si>
  <si>
    <t>A9356T</t>
  </si>
  <si>
    <t>K1691*</t>
  </si>
  <si>
    <t>A5071T</t>
  </si>
  <si>
    <t>A1857A</t>
  </si>
  <si>
    <t>T5571C</t>
  </si>
  <si>
    <t>T3623M</t>
  </si>
  <si>
    <t>C10868T</t>
  </si>
  <si>
    <t>Y626Y</t>
  </si>
  <si>
    <t>C1878T</t>
  </si>
  <si>
    <t>G4228R</t>
  </si>
  <si>
    <t>G12682A</t>
  </si>
  <si>
    <t>PD36712u</t>
  </si>
  <si>
    <t>P1975R</t>
  </si>
  <si>
    <t>C5924G</t>
  </si>
  <si>
    <t>Q1138*</t>
  </si>
  <si>
    <t>C3412T</t>
  </si>
  <si>
    <t>I491K</t>
  </si>
  <si>
    <t>T1472A</t>
  </si>
  <si>
    <t>PD36712v</t>
  </si>
  <si>
    <t>C1518Y</t>
  </si>
  <si>
    <t>G4553A</t>
  </si>
  <si>
    <t>L9P</t>
  </si>
  <si>
    <t>T26C</t>
  </si>
  <si>
    <t>PD36712w</t>
  </si>
  <si>
    <t>C1488S</t>
  </si>
  <si>
    <t>T4462A</t>
  </si>
  <si>
    <t>S283N</t>
  </si>
  <si>
    <t>E3974*</t>
  </si>
  <si>
    <t>G11920T</t>
  </si>
  <si>
    <t>T448A</t>
  </si>
  <si>
    <t>A1342G</t>
  </si>
  <si>
    <t>R441H</t>
  </si>
  <si>
    <t>G1322A</t>
  </si>
  <si>
    <t>PD36712x</t>
  </si>
  <si>
    <t>S1797F</t>
  </si>
  <si>
    <t>C5390T</t>
  </si>
  <si>
    <t>D3257V</t>
  </si>
  <si>
    <t>A9770T</t>
  </si>
  <si>
    <t>R3400L</t>
  </si>
  <si>
    <t>G10199T</t>
  </si>
  <si>
    <t>L2397L</t>
  </si>
  <si>
    <t>C7189T</t>
  </si>
  <si>
    <t>PD36712y</t>
  </si>
  <si>
    <t>D1416Y</t>
  </si>
  <si>
    <t>G4246T</t>
  </si>
  <si>
    <t>T1761I</t>
  </si>
  <si>
    <t>C5282T</t>
  </si>
  <si>
    <t>D1482Y</t>
  </si>
  <si>
    <t>G4444T</t>
  </si>
  <si>
    <t>E1045K</t>
  </si>
  <si>
    <t>G3133A</t>
  </si>
  <si>
    <t>D93G</t>
  </si>
  <si>
    <t>A278G</t>
  </si>
  <si>
    <t>S683S</t>
  </si>
  <si>
    <t>A2049T</t>
  </si>
  <si>
    <t>PD36712z</t>
  </si>
  <si>
    <t>C946*</t>
  </si>
  <si>
    <t>C2838A</t>
  </si>
  <si>
    <t>L728F</t>
  </si>
  <si>
    <t>G2184T</t>
  </si>
  <si>
    <t>G269A</t>
  </si>
  <si>
    <t>G806C</t>
  </si>
  <si>
    <t>T602K</t>
  </si>
  <si>
    <t>C1805A</t>
  </si>
  <si>
    <t>Q1207*</t>
  </si>
  <si>
    <t>C3619T</t>
  </si>
  <si>
    <t>L538L</t>
  </si>
  <si>
    <t>A1614G</t>
  </si>
  <si>
    <t>PD36806ac</t>
  </si>
  <si>
    <t>GTGGGCAGGAGCACT</t>
  </si>
  <si>
    <t>C960*</t>
  </si>
  <si>
    <t>C2880A</t>
  </si>
  <si>
    <t>D338E</t>
  </si>
  <si>
    <t>C1014A</t>
  </si>
  <si>
    <t>PD36806ad</t>
  </si>
  <si>
    <t>C622F</t>
  </si>
  <si>
    <t>G1865T</t>
  </si>
  <si>
    <t>Q632H</t>
  </si>
  <si>
    <t>A1896C</t>
  </si>
  <si>
    <t>I2159N</t>
  </si>
  <si>
    <t>T6476A</t>
  </si>
  <si>
    <t>PD36806ae</t>
  </si>
  <si>
    <t>R447Q</t>
  </si>
  <si>
    <t>K1780*</t>
  </si>
  <si>
    <t>A5338T</t>
  </si>
  <si>
    <t>C1472C</t>
  </si>
  <si>
    <t>C4416T</t>
  </si>
  <si>
    <t>E121A</t>
  </si>
  <si>
    <t>A362C</t>
  </si>
  <si>
    <t>PD36806af</t>
  </si>
  <si>
    <t>PD36806ah</t>
  </si>
  <si>
    <t>PD36806ai</t>
  </si>
  <si>
    <t>Y125*</t>
  </si>
  <si>
    <t>C375A</t>
  </si>
  <si>
    <t>PD36806ak</t>
  </si>
  <si>
    <t>G1133G</t>
  </si>
  <si>
    <t>C3399T</t>
  </si>
  <si>
    <t>PD36806al</t>
  </si>
  <si>
    <t>PD36806am</t>
  </si>
  <si>
    <t>P1756P</t>
  </si>
  <si>
    <t>A5268T</t>
  </si>
  <si>
    <t>PD36806an</t>
  </si>
  <si>
    <t>T3114T</t>
  </si>
  <si>
    <t>G9342A</t>
  </si>
  <si>
    <t>L1965P</t>
  </si>
  <si>
    <t>T5894C</t>
  </si>
  <si>
    <t>R938R</t>
  </si>
  <si>
    <t>G2814A</t>
  </si>
  <si>
    <t>PD36806ao</t>
  </si>
  <si>
    <t>G8V</t>
  </si>
  <si>
    <t>G23T</t>
  </si>
  <si>
    <t>E524E</t>
  </si>
  <si>
    <t>G1572A</t>
  </si>
  <si>
    <t>C554F</t>
  </si>
  <si>
    <t>G1661T</t>
  </si>
  <si>
    <t>PD36806ap</t>
  </si>
  <si>
    <t>D2572Y</t>
  </si>
  <si>
    <t>G7714T</t>
  </si>
  <si>
    <t>Q8H</t>
  </si>
  <si>
    <t>P4752T</t>
  </si>
  <si>
    <t>C14254A</t>
  </si>
  <si>
    <t>PD36806aq</t>
  </si>
  <si>
    <t>C480S</t>
  </si>
  <si>
    <t>T1438A</t>
  </si>
  <si>
    <t>PD36806ar</t>
  </si>
  <si>
    <t>CTCTC</t>
  </si>
  <si>
    <t>I3440V</t>
  </si>
  <si>
    <t>A10318G</t>
  </si>
  <si>
    <t>S1580S</t>
  </si>
  <si>
    <t>G4740A</t>
  </si>
  <si>
    <t>Q1687*</t>
  </si>
  <si>
    <t>C5059T</t>
  </si>
  <si>
    <t>PD36806as</t>
  </si>
  <si>
    <t>S481C</t>
  </si>
  <si>
    <t>A1441T</t>
  </si>
  <si>
    <t>Q1049*</t>
  </si>
  <si>
    <t>C3145T</t>
  </si>
  <si>
    <t>C164Y</t>
  </si>
  <si>
    <t>G491A</t>
  </si>
  <si>
    <t>PD36806au</t>
  </si>
  <si>
    <t>T2888S</t>
  </si>
  <si>
    <t>C8663G</t>
  </si>
  <si>
    <t>PD36806av</t>
  </si>
  <si>
    <t>W1983*</t>
  </si>
  <si>
    <t>G5949A</t>
  </si>
  <si>
    <t>C1273C</t>
  </si>
  <si>
    <t>C3819T</t>
  </si>
  <si>
    <t>C741*</t>
  </si>
  <si>
    <t>T2223A</t>
  </si>
  <si>
    <t>C74Y</t>
  </si>
  <si>
    <t>G221A</t>
  </si>
  <si>
    <t>PD36806ax</t>
  </si>
  <si>
    <t>PD36806ay</t>
  </si>
  <si>
    <t>P1712R</t>
  </si>
  <si>
    <t>C5135G</t>
  </si>
  <si>
    <t>C1133W</t>
  </si>
  <si>
    <t>PD36806bb</t>
  </si>
  <si>
    <t>PD36806bc</t>
  </si>
  <si>
    <t>C427R</t>
  </si>
  <si>
    <t>T1279C</t>
  </si>
  <si>
    <t>P590P</t>
  </si>
  <si>
    <t>G1770A</t>
  </si>
  <si>
    <t>R2190C</t>
  </si>
  <si>
    <t>C6568T</t>
  </si>
  <si>
    <t>TCG</t>
  </si>
  <si>
    <t>PD36806bd</t>
  </si>
  <si>
    <t>E1372*</t>
  </si>
  <si>
    <t>G4114T</t>
  </si>
  <si>
    <t>A4740G</t>
  </si>
  <si>
    <t>C14219G</t>
  </si>
  <si>
    <t>PD36806be</t>
  </si>
  <si>
    <t>L469H</t>
  </si>
  <si>
    <t>T1406A</t>
  </si>
  <si>
    <t>L1351L</t>
  </si>
  <si>
    <t>T4051C</t>
  </si>
  <si>
    <t>PD36806bf</t>
  </si>
  <si>
    <t>C1484Y</t>
  </si>
  <si>
    <t>G4451A</t>
  </si>
  <si>
    <t>Y754C</t>
  </si>
  <si>
    <t>A2261G</t>
  </si>
  <si>
    <t>M922I</t>
  </si>
  <si>
    <t>G2766C</t>
  </si>
  <si>
    <t>PD36806bg</t>
  </si>
  <si>
    <t>D234E</t>
  </si>
  <si>
    <t>C702A</t>
  </si>
  <si>
    <t>F1562V</t>
  </si>
  <si>
    <t>T4684G</t>
  </si>
  <si>
    <t>PD36806bh</t>
  </si>
  <si>
    <t>P1079R</t>
  </si>
  <si>
    <t>C3236G</t>
  </si>
  <si>
    <t>S629*</t>
  </si>
  <si>
    <t>C1886A</t>
  </si>
  <si>
    <t>PD36806bi</t>
  </si>
  <si>
    <t>G828C</t>
  </si>
  <si>
    <t>K2772E</t>
  </si>
  <si>
    <t>A8314G</t>
  </si>
  <si>
    <t>PD36806bj</t>
  </si>
  <si>
    <t>C381R</t>
  </si>
  <si>
    <t>T1141C</t>
  </si>
  <si>
    <t>PD36806bk</t>
  </si>
  <si>
    <t>R222I</t>
  </si>
  <si>
    <t>G665T</t>
  </si>
  <si>
    <t>C487W</t>
  </si>
  <si>
    <t>C1461G</t>
  </si>
  <si>
    <t>PD36806bl</t>
  </si>
  <si>
    <t>Q2283K</t>
  </si>
  <si>
    <t>C6847A</t>
  </si>
  <si>
    <t>PD36806bm</t>
  </si>
  <si>
    <t>L188L</t>
  </si>
  <si>
    <t>C564A</t>
  </si>
  <si>
    <t>CGGG</t>
  </si>
  <si>
    <t>I274V</t>
  </si>
  <si>
    <t>A820G</t>
  </si>
  <si>
    <t>Y967*</t>
  </si>
  <si>
    <t>C2901A</t>
  </si>
  <si>
    <t>PD36806bo</t>
  </si>
  <si>
    <t>S396C</t>
  </si>
  <si>
    <t>C1187G</t>
  </si>
  <si>
    <t>L437L</t>
  </si>
  <si>
    <t>C1311G</t>
  </si>
  <si>
    <t>G464E</t>
  </si>
  <si>
    <t>G1391A</t>
  </si>
  <si>
    <t>PD36806bp</t>
  </si>
  <si>
    <t>PD36806br</t>
  </si>
  <si>
    <t>D1280Y</t>
  </si>
  <si>
    <t>G3838T</t>
  </si>
  <si>
    <t>T466T</t>
  </si>
  <si>
    <t>C1398T</t>
  </si>
  <si>
    <t>PD36806bt</t>
  </si>
  <si>
    <t>W146*</t>
  </si>
  <si>
    <t>G437A</t>
  </si>
  <si>
    <t>PD36806bu</t>
  </si>
  <si>
    <t>GCCCCCGTTGCG</t>
  </si>
  <si>
    <t>PD36806bw</t>
  </si>
  <si>
    <t>E4646V</t>
  </si>
  <si>
    <t>A13937T</t>
  </si>
  <si>
    <t>F3415C</t>
  </si>
  <si>
    <t>T10244G</t>
  </si>
  <si>
    <t>K234*</t>
  </si>
  <si>
    <t>A700T</t>
  </si>
  <si>
    <t>PD36806bx</t>
  </si>
  <si>
    <t>PD36806by</t>
  </si>
  <si>
    <t>PD36806bz</t>
  </si>
  <si>
    <t>I1988N</t>
  </si>
  <si>
    <t>T5963A</t>
  </si>
  <si>
    <t>A159D</t>
  </si>
  <si>
    <t>C476A</t>
  </si>
  <si>
    <t>K251M</t>
  </si>
  <si>
    <t>Q138*</t>
  </si>
  <si>
    <t>C412T</t>
  </si>
  <si>
    <t>R1481*</t>
  </si>
  <si>
    <t>C4441T</t>
  </si>
  <si>
    <t>PD36806cb</t>
  </si>
  <si>
    <t>G736E</t>
  </si>
  <si>
    <t>G2207A</t>
  </si>
  <si>
    <t>PD36806cc</t>
  </si>
  <si>
    <t>Q1683E</t>
  </si>
  <si>
    <t>C5047G</t>
  </si>
  <si>
    <t>T174N</t>
  </si>
  <si>
    <t>C521A</t>
  </si>
  <si>
    <t>PD36806cd</t>
  </si>
  <si>
    <t>C419R</t>
  </si>
  <si>
    <t>V1031V</t>
  </si>
  <si>
    <t>C3093T</t>
  </si>
  <si>
    <t>PD36806ce</t>
  </si>
  <si>
    <t>D1243Y</t>
  </si>
  <si>
    <t>G3727T</t>
  </si>
  <si>
    <t>PD36806cf</t>
  </si>
  <si>
    <t>S5L</t>
  </si>
  <si>
    <t>C14T</t>
  </si>
  <si>
    <t>PD36806cg</t>
  </si>
  <si>
    <t>PD36806ci</t>
  </si>
  <si>
    <t>PD36806cj</t>
  </si>
  <si>
    <t>M950V</t>
  </si>
  <si>
    <t>A2848G</t>
  </si>
  <si>
    <t>T1474R</t>
  </si>
  <si>
    <t>C4421G</t>
  </si>
  <si>
    <t>R1068*</t>
  </si>
  <si>
    <t>C3202T</t>
  </si>
  <si>
    <t>F93L</t>
  </si>
  <si>
    <t>T279G</t>
  </si>
  <si>
    <t>PD36806ck</t>
  </si>
  <si>
    <t>V453V</t>
  </si>
  <si>
    <t>T1359A</t>
  </si>
  <si>
    <t>C476G</t>
  </si>
  <si>
    <t>T1426G</t>
  </si>
  <si>
    <t>PD36806cm</t>
  </si>
  <si>
    <t>Q865Q</t>
  </si>
  <si>
    <t>G2595A</t>
  </si>
  <si>
    <t>PD36806cn</t>
  </si>
  <si>
    <t>PD36806cq</t>
  </si>
  <si>
    <t>Y16C</t>
  </si>
  <si>
    <t>A47G</t>
  </si>
  <si>
    <t>PD36806cr</t>
  </si>
  <si>
    <t>R175C</t>
  </si>
  <si>
    <t>C523T</t>
  </si>
  <si>
    <t>E702D</t>
  </si>
  <si>
    <t>G2106C</t>
  </si>
  <si>
    <t>PD36806cu</t>
  </si>
  <si>
    <t>P1494T</t>
  </si>
  <si>
    <t>C4480A</t>
  </si>
  <si>
    <t>PD36806cv</t>
  </si>
  <si>
    <t>V625D</t>
  </si>
  <si>
    <t>T1874A</t>
  </si>
  <si>
    <t>PD36806d</t>
  </si>
  <si>
    <t>Q144K</t>
  </si>
  <si>
    <t>C430A</t>
  </si>
  <si>
    <t>CTTT</t>
  </si>
  <si>
    <t>T466I</t>
  </si>
  <si>
    <t>C1397T</t>
  </si>
  <si>
    <t>PD36806f</t>
  </si>
  <si>
    <t>T757M</t>
  </si>
  <si>
    <t>C2270T</t>
  </si>
  <si>
    <t>C1398S</t>
  </si>
  <si>
    <t>T4192A</t>
  </si>
  <si>
    <t>G1280C</t>
  </si>
  <si>
    <t>PD36806g</t>
  </si>
  <si>
    <t>E535*</t>
  </si>
  <si>
    <t>G1603T</t>
  </si>
  <si>
    <t>K529*</t>
  </si>
  <si>
    <t>PD36806h</t>
  </si>
  <si>
    <t>A2512S</t>
  </si>
  <si>
    <t>G7534T</t>
  </si>
  <si>
    <t>N1853S</t>
  </si>
  <si>
    <t>A5558G</t>
  </si>
  <si>
    <t>C359S</t>
  </si>
  <si>
    <t>T1075A</t>
  </si>
  <si>
    <t>PD36806i</t>
  </si>
  <si>
    <t>L1387F</t>
  </si>
  <si>
    <t>G4161C</t>
  </si>
  <si>
    <t>G236S</t>
  </si>
  <si>
    <t>G706A</t>
  </si>
  <si>
    <t>PD36806j</t>
  </si>
  <si>
    <t>N151S</t>
  </si>
  <si>
    <t>A452G</t>
  </si>
  <si>
    <t>PD36806k</t>
  </si>
  <si>
    <t>A1508G</t>
  </si>
  <si>
    <t>C4523G</t>
  </si>
  <si>
    <t>PD36806l</t>
  </si>
  <si>
    <t>CAGGC</t>
  </si>
  <si>
    <t>PD36806m</t>
  </si>
  <si>
    <t>PD36806n</t>
  </si>
  <si>
    <t>PD36806o</t>
  </si>
  <si>
    <t>K880*</t>
  </si>
  <si>
    <t>A2638T</t>
  </si>
  <si>
    <t>M1137K</t>
  </si>
  <si>
    <t>T3410A</t>
  </si>
  <si>
    <t>S899I</t>
  </si>
  <si>
    <t>G2696T</t>
  </si>
  <si>
    <t>P460S</t>
  </si>
  <si>
    <t>C1378T</t>
  </si>
  <si>
    <t>PD36806p</t>
  </si>
  <si>
    <t>V685V</t>
  </si>
  <si>
    <t>G2055A</t>
  </si>
  <si>
    <t>C963*</t>
  </si>
  <si>
    <t>C2889A</t>
  </si>
  <si>
    <t>PD36806q</t>
  </si>
  <si>
    <t>E614E</t>
  </si>
  <si>
    <t>G1842A</t>
  </si>
  <si>
    <t>PD36806r</t>
  </si>
  <si>
    <t>S3298F</t>
  </si>
  <si>
    <t>C9893T</t>
  </si>
  <si>
    <t>G3155*</t>
  </si>
  <si>
    <t>G9463T</t>
  </si>
  <si>
    <t>GTTGGTGTCGCA</t>
  </si>
  <si>
    <t>M530V</t>
  </si>
  <si>
    <t>A1588G</t>
  </si>
  <si>
    <t>PD36806t</t>
  </si>
  <si>
    <t>R454R</t>
  </si>
  <si>
    <t>A1362G</t>
  </si>
  <si>
    <t>R247*</t>
  </si>
  <si>
    <t>G3778S</t>
  </si>
  <si>
    <t>G11332A</t>
  </si>
  <si>
    <t>PD36806u</t>
  </si>
  <si>
    <t>T1285G</t>
  </si>
  <si>
    <t>PD36806v</t>
  </si>
  <si>
    <t>PD36806w</t>
  </si>
  <si>
    <t>V433I</t>
  </si>
  <si>
    <t>G1297A</t>
  </si>
  <si>
    <t>M657I</t>
  </si>
  <si>
    <t>G1971C</t>
  </si>
  <si>
    <t>S928C</t>
  </si>
  <si>
    <t>C2783G</t>
  </si>
  <si>
    <t>PD36806x</t>
  </si>
  <si>
    <t>Y102Y</t>
  </si>
  <si>
    <t>C306T</t>
  </si>
  <si>
    <t>PD36806y</t>
  </si>
  <si>
    <t>D340V</t>
  </si>
  <si>
    <t>A1019T</t>
  </si>
  <si>
    <t>K2555R</t>
  </si>
  <si>
    <t>A7664G</t>
  </si>
  <si>
    <t>PD36806z</t>
  </si>
  <si>
    <t>T469I</t>
  </si>
  <si>
    <t>C1406T</t>
  </si>
  <si>
    <t>C629W</t>
  </si>
  <si>
    <t>C1887G</t>
  </si>
  <si>
    <t>donor</t>
  </si>
  <si>
    <t>sumvaf</t>
  </si>
  <si>
    <t>merged</t>
  </si>
  <si>
    <t>PD36806</t>
  </si>
  <si>
    <t>PD36806ac,0.020632737;PD36806ae,0.081578947</t>
  </si>
  <si>
    <t>PD36806ac,0.037195994;PD36806ae,0.036603221</t>
  </si>
  <si>
    <t>too_far</t>
  </si>
  <si>
    <t>PD36806bj,0.030965392;PD36806bm,0.078651685</t>
  </si>
  <si>
    <t>PD36806bk,0.01035503;PD36806bl,0.042918455</t>
  </si>
  <si>
    <t>PD36806bz,0.087751371;PD36806cc,0.028764805</t>
  </si>
  <si>
    <t>PD36806cc,0.007843137;PD36806cd,0.015355086</t>
  </si>
  <si>
    <t>PD36806d,0.012936611;PD36806g,0.18875502;PD36806h,0.286290323;PD36806j,0.013414634;PD36806k,0.382352941;PD36806n,0.078668684</t>
  </si>
  <si>
    <t>PD36806n,0.018973214;PD36806v,0.074788902</t>
  </si>
  <si>
    <t>PD36806o,0.030214425;PD36806p,0.0078125</t>
  </si>
  <si>
    <t>PD36806v,0.053537285;PD36806w,0.021172638</t>
  </si>
  <si>
    <t>PD36712</t>
  </si>
  <si>
    <t>PD36712ab,0.015165031;PD36712af,0.027777778</t>
  </si>
  <si>
    <t>PD36712ag,0.010348071;PD36712ah,0.010869565</t>
  </si>
  <si>
    <t>PD36712aj,0.010498688;PD36712ak,0.019230769</t>
  </si>
  <si>
    <t>PD36712al,0.010434783;PD36712am,0.016722408</t>
  </si>
  <si>
    <t>PD36712ao,0.00492126;PD36712ap,0.018930958</t>
  </si>
  <si>
    <t>PD36712au,0.01076716;PD36712ay,0.018018018</t>
  </si>
  <si>
    <t>PD36712bd,0.11025641;PD36712bh,0.010852713</t>
  </si>
  <si>
    <t>PD36712be,0.013355593;PD36712bf,0.006684492;PD36712bj,0.022646007</t>
  </si>
  <si>
    <t>PD36712bg,0.014127144;PD36712bl,0.049525817</t>
  </si>
  <si>
    <t>PD36712bg,0.013831259;PD36712bl,0.139377537</t>
  </si>
  <si>
    <t>PD36712bg,0.006811989;PD36712bh,0.048013245</t>
  </si>
  <si>
    <t>PD36712bg,0.011824324;PD36712bl,0.115635179</t>
  </si>
  <si>
    <t>PD36712bg,0.006435006;PD36712bl,0.051282051</t>
  </si>
  <si>
    <t>PD36712bk,0.05344296;PD36712bl,0.153625954</t>
  </si>
  <si>
    <t>PD36712c,0.053056517;PD36712d,0.013986014</t>
  </si>
  <si>
    <t>PD36712cd,0.037800687;PD36712ce,0.018242123</t>
  </si>
  <si>
    <t>PD36712cf,0.009478673;PD36712ci,0.022750776</t>
  </si>
  <si>
    <t>PD36712ck,0.06547619;PD36712cl,0.075259516;PD36712cm,0.015138772</t>
  </si>
  <si>
    <t>PD36712cn,0.021220159;PD36712cs,0.052785924</t>
  </si>
  <si>
    <t>PD36712co,0.012785388;PD36712cp,0.014606742</t>
  </si>
  <si>
    <t>PD36712co,0.054495913;PD36712cp,0.035248042</t>
  </si>
  <si>
    <t>PD36712cq,0.014519056;PD36712cv,0.016981132</t>
  </si>
  <si>
    <t>PD36712d,0.01010101;PD36712f,0.011861314</t>
  </si>
  <si>
    <t>PD36712g,0.085353003;PD36712i,0.037924152</t>
  </si>
  <si>
    <t>PD36712k,0.015151515;PD36712m,0.038567493</t>
  </si>
  <si>
    <t>PD36712w,0.21516165;PD36712x,0.042528736</t>
  </si>
  <si>
    <t>PD36712y,0.029411765;PD36712z,0.075842697</t>
  </si>
  <si>
    <t>PD36712y,0.01605288;PD36712z,0.034798535</t>
  </si>
  <si>
    <t>PD30272</t>
  </si>
  <si>
    <t>PD30272ad,0.0282608695652174;PD30272f,0.0418604651162791</t>
  </si>
  <si>
    <t>PD30272at,0.110891089108911;PD30272bk,0.111683848797251</t>
  </si>
  <si>
    <t>PD30272ay,0.0167046317388003;PD30272bb,0.02909796314258</t>
  </si>
  <si>
    <t>PD30272az,0.00769705555001297;PD30272bc,0.00823214386601351</t>
  </si>
  <si>
    <t>PD30272bg,0.0168954593453009;PD30272bi,0.0132100396301189</t>
  </si>
  <si>
    <t>PD30272bg,0.0375816993464052;PD30272bi,0.0116175156389634</t>
  </si>
  <si>
    <t>PD30272bq,0.0107238605898123;PD30272bs,0.00834326579261025</t>
  </si>
  <si>
    <t>PD30272bv,0.0542929292929293;PD30272bw,0.0316529894490035</t>
  </si>
  <si>
    <t>PD30272bz,0.0106954930221917;PD30272cb,0.0399729074521606;PD30272ce,0.0433772529819761</t>
  </si>
  <si>
    <t>PD30272bz,0.0772200772200772;PD30272cd,0.0702875399361022</t>
  </si>
  <si>
    <t>PD30272cg,0.00574162679425837;PD30272ch,0.0262206148282098</t>
  </si>
  <si>
    <t>PD30272cg,0.0246238030095759;PD30272ch,0.0153631284916201</t>
  </si>
  <si>
    <t>PD30272cp,0.0236220472440945;PD30272cs,0.0237849017580145</t>
  </si>
  <si>
    <t>PD30272cp,0.0263991552270327;PD30272cs,0.0143815915627996</t>
  </si>
  <si>
    <t>PD30272j,0.0138713745271122;PD30272m,0.0173661360347323</t>
  </si>
  <si>
    <t>PD30272q,0.0205930807248764;PD30272r,0.0174418604651163</t>
  </si>
  <si>
    <t>PD30272w,0.00807043286867205;PD30272z,0.0152505446623094</t>
  </si>
  <si>
    <t>PD30986</t>
  </si>
  <si>
    <t>PD30986ab,0.032136106;PD30986ad,0.004555809</t>
  </si>
  <si>
    <t>PD30986ab,0.113283809;PD30986ad,0.028484099;PD30986x,0.009596335</t>
  </si>
  <si>
    <t>PD30986ab,0.047729022;PD30986ad,0.035823171;PD30986x,0.008804109</t>
  </si>
  <si>
    <t>PD30986ab,0.01965812;PD30986ad,0.011084719</t>
  </si>
  <si>
    <t>PD30986ab,0.03539823;PD30986w,0.032051282;PD30986x,0.022641509;PD30986z,0.070244672</t>
  </si>
  <si>
    <t>PD30986ab,0.007434944;PD30986ad,0.007187781</t>
  </si>
  <si>
    <t>PD30986ab,0.010064702;PD30986ad,0.032078103</t>
  </si>
  <si>
    <t>PD30986ab,0.05278174;PD30986x,0.006589786;PD30986z,0.064133017</t>
  </si>
  <si>
    <t>PD30986ab,0.037074148;PD30986x,0.009879254;PD30986z,0.012987013</t>
  </si>
  <si>
    <t>PD30986ab,0.026078579;PD30986v,0.03126058;PD30986y,0.065773287</t>
  </si>
  <si>
    <t>PD30986ad,0.005263158;PD30986x,0.036896878</t>
  </si>
  <si>
    <t>PD30986ad,0.010989011;PD30986x,0.044701987</t>
  </si>
  <si>
    <t>PD30986ad,0.027586207;PD30986af,0.201883461;PD30986c,0.189041096;PD30986u,0.412688822;PD30986x,0.383586626;PD30986y,0.215235174</t>
  </si>
  <si>
    <t>PD30986ad,0.391304348;PD30986ae,0.019725557;PD30986af,0.159215686</t>
  </si>
  <si>
    <t>PD30986ae,0.050113895;PD30986af,0.159836066;PD30986ag,0.018087855;PD30986ah,0.424124514;PD30986ai,0.089337176</t>
  </si>
  <si>
    <t>PD30986af,0.0110011;PD30986ai,0.147186147</t>
  </si>
  <si>
    <t>PD30986af,0.009865471;PD30986y,0.025289017</t>
  </si>
  <si>
    <t>PD30986af,0.159134309;PD30986ah,0.055252387;PD30986ai,0.085365854</t>
  </si>
  <si>
    <t>PD30986ag,0.221153846;PD30986ah,0.105442177</t>
  </si>
  <si>
    <t>PD30986ah,0.046153846;PD30986ai,0.047075606</t>
  </si>
  <si>
    <t>PD30986ah,0.025296443;PD30986ai,0.035823951</t>
  </si>
  <si>
    <t>PD30986ah,0.002572899;PD30986ai,0.004950495</t>
  </si>
  <si>
    <t>PD30986ai,0.015184382;PD30986y,0.0551291</t>
  </si>
  <si>
    <t>PD30986aj,0.025417574;PD30986ak,0.009730539;PD30986am,0.038718291</t>
  </si>
  <si>
    <t>PD30986aj,0.064183835;PD30986am,0.039416058</t>
  </si>
  <si>
    <t>PD30986aj,0.160560345;PD30986am,0.069651741</t>
  </si>
  <si>
    <t>PD30986aj,0.01161103;PD30986ak,0.005439005</t>
  </si>
  <si>
    <t>PD30986aj,0.071242398;PD30986am,0.054269753</t>
  </si>
  <si>
    <t>PD30986aj,0.238765369;PD30986ak,0.042260452;PD30986am,0.530567243;PD30986an,0.021657423;PD30986ap,0.046388846</t>
  </si>
  <si>
    <t>PD30986aj,0.201483313;PD30986ak,0.115803815</t>
  </si>
  <si>
    <t>PD30986aj,0.007692308;PD30986ak,0.524032825;PD30986al,0.009977827;PD30986an,0.013114754;PD30986ao,0.009370817</t>
  </si>
  <si>
    <t>PD30986aj,0.021645427;PD30986ak,0.015005376</t>
  </si>
  <si>
    <t>PD30986ak,0.036414566;PD30986aq,0.040118871;PD30986au,0.028495102</t>
  </si>
  <si>
    <t>PD30986ak,0.00407332;PD30986an,0.003766478</t>
  </si>
  <si>
    <t>PD30986ak,0.007395234;PD30986an,0.041597338</t>
  </si>
  <si>
    <t>PD30986ak,0.023904382;PD30986am,0.026717557;PD30986an,0.013651877</t>
  </si>
  <si>
    <t>PD30986al,0.066872428;PD30986ao,0.020111732</t>
  </si>
  <si>
    <t>PD30986al,0.069010417;PD30986ao,0.016011645</t>
  </si>
  <si>
    <t>PD30986al,0.052532833;PD30986ao,0.018416206</t>
  </si>
  <si>
    <t>PD30986al,0.070652174;PD30986ao,0.078534031</t>
  </si>
  <si>
    <t>PD30986al,0.099465241;PD30986ao,0.014150943</t>
  </si>
  <si>
    <t>PD30986al,0.019315189;PD30986am,0.083479789;PD30986ao,0.053807107;PD30986ap,0.110824742</t>
  </si>
  <si>
    <t>PD30986al,0.222549742;PD30986ao,0.093058734;PD30986ap,0.079449153;PD30986as,0.026618705</t>
  </si>
  <si>
    <t>PD30986al,0.040236686;PD30986ao,0.030788177</t>
  </si>
  <si>
    <t>PD30986am,0.037749288;PD30986ap,0.016032064</t>
  </si>
  <si>
    <t>PD30986am,0.006276151;PD30986ap,0.223495702;PD30986aq,0.119514472;PD30986as,0.080738178</t>
  </si>
  <si>
    <t>PD30986am,0.016587678;PD30986an,0.045735476</t>
  </si>
  <si>
    <t>PD30986an,0.02690167;PD30986ao,0.01059322</t>
  </si>
  <si>
    <t>PD30986an,0.021853147;PD30986ao,0.024597919</t>
  </si>
  <si>
    <t>PD30986an,0.053467001;PD30986ao,0.028756957;PD30986aq,0.024769993;PD30986ar,0.043971631</t>
  </si>
  <si>
    <t>PD30986an,0.019589552;PD30986aq,0.003074558</t>
  </si>
  <si>
    <t>PD30986ao,0.101708594;PD30986ap,0.019198264;PD30986ar,0.288762737;PD30986au,0.3395666;PD30986ax,0.004133941</t>
  </si>
  <si>
    <t>PD30986ao,0.016423358;PD30986ar,0.024454726</t>
  </si>
  <si>
    <t>PD30986ao,0.015544041;PD30986ar,0.013381995</t>
  </si>
  <si>
    <t>PD30986ap,0.006224461;PD30986as,0.003622896</t>
  </si>
  <si>
    <t>PD30986ap,0.017475728;PD30986aq,0.013853904;PD30986as,0.073342736;PD30986at,0.33908046;PD30986av,0.057026477;PD30986aw,0.07606679</t>
  </si>
  <si>
    <t>PD30986ap,0.077571669;PD30986aq,0.122470714</t>
  </si>
  <si>
    <t>PD30986ap,0.034042553;PD30986au,0.050961538;PD30986av,0.016336056;PD30986aw,0.423033067;PD30986ax,0.117537313</t>
  </si>
  <si>
    <t>PD30986ap,0.08530827;PD30986aq,0.112349959</t>
  </si>
  <si>
    <t>PD30986aq,0.011826544;PD30986ar,0.005921053</t>
  </si>
  <si>
    <t>PD30986aq,0.003688427;PD30986at,0.010537336;PD30986au,0.013223039</t>
  </si>
  <si>
    <t>PD30986ar,0.003348962;PD30986au,0.004038772</t>
  </si>
  <si>
    <t>PD30986ar,0.02864259;PD30986au,0.022709475</t>
  </si>
  <si>
    <t>PD30986ar,0.025641026;PD30986au,0.017432647</t>
  </si>
  <si>
    <t>PD30986ar,0.097674419;PD30986au,0.036906854</t>
  </si>
  <si>
    <t>PD30986ar,0.070588235;PD30986au,0.06970128;PD30986ax,0.290410959</t>
  </si>
  <si>
    <t>PD30986as,0.055075594;PD30986av,0.012106538</t>
  </si>
  <si>
    <t>PD30986as,0.012544803;PD30986av,0.023333333</t>
  </si>
  <si>
    <t>PD30986as,0.007900677;PD30986av,0.142638037</t>
  </si>
  <si>
    <t>PD30986at,0.023550725;PD30986au,0.051512674</t>
  </si>
  <si>
    <t>PD30986at,0.008587041;PD30986aw,0.008467401</t>
  </si>
  <si>
    <t>PD30986at,0.061776062;PD30986aw,0.062140391</t>
  </si>
  <si>
    <t>PD30986at,0.045544554;PD30986aw,0.059642147</t>
  </si>
  <si>
    <t>PD30986au,0.006066734;PD30986aw,0.03956044</t>
  </si>
  <si>
    <t>PD30986au,0.036093418;PD30986ax,0.036170213</t>
  </si>
  <si>
    <t>PD30986av,0.023277092;PD30986aw,0.031451816</t>
  </si>
  <si>
    <t>PD30986av,0.077299413;PD30986aw,0.011518325</t>
  </si>
  <si>
    <t>PD30986av,0.04076087;PD30986aw,0.014302741</t>
  </si>
  <si>
    <t>PD30986av,0.04041721;PD30986aw,0.02354399</t>
  </si>
  <si>
    <t>PD30986ay,0.016725352;PD30986bb,0.050658561</t>
  </si>
  <si>
    <t>PD30986ay,0.057319907;PD30986az,0.037964459</t>
  </si>
  <si>
    <t>PD30986ay,0.016233766;PD30986az,0.031927024</t>
  </si>
  <si>
    <t>PD30986ay,0.040970427;PD30986az,0.068464705;PD30986bb,0.004141839</t>
  </si>
  <si>
    <t>PD30986ay,0.020033389;PD30986bb,0.065965583</t>
  </si>
  <si>
    <t>PD30986ay,0.032493907;PD30986az,0.128627451</t>
  </si>
  <si>
    <t>PD30986ay,0.01064498;PD30986bb,0.044343599</t>
  </si>
  <si>
    <t>PD30986ay,0.005751258;PD30986az,0.269284712;PD30986bb,0.381282496</t>
  </si>
  <si>
    <t>PD30986ay,0.029268293;PD30986az,0.115628971</t>
  </si>
  <si>
    <t>PD30986b,0.042723632;PD30986c,0.183292383;PD30986e,0.160377358;PD30986f,0.321695761;PD30986h,0.00462963;PD30986i,0.302168022;PD30986l,0.084875558</t>
  </si>
  <si>
    <t>PD30986b,0.025806452;PD30986e,0.014324693</t>
  </si>
  <si>
    <t>PD30986b,0.087012987;PD30986c,0.352201258;PD30986e,0.621111111;PD30986f,0.621145374;PD30986g,0.005644403;PD30986h,0.338896021;PD30986i,0.616541353;PD30986l,0.14037123</t>
  </si>
  <si>
    <t>PD30986b,0.024125452;PD30986v,0.044354839;PD30986y,0.057586837</t>
  </si>
  <si>
    <t>PD30986bc,0.029839327;PD30986bd,0.046493902</t>
  </si>
  <si>
    <t>PD30986bc,0.042128603;PD30986bd,0.04587156</t>
  </si>
  <si>
    <t>PD30986bc,0.029411765;PD30986bd,0.00754717</t>
  </si>
  <si>
    <t>PD30986bc,0.033514493;PD30986bd,0.065365025</t>
  </si>
  <si>
    <t>PD30986bc,0.018575851;PD30986bd,0.017699115</t>
  </si>
  <si>
    <t>PD30986bc,0.010542169;PD30986bd,0.032</t>
  </si>
  <si>
    <t>PD30986bc,0.065395095;PD30986bd,0.101182654</t>
  </si>
  <si>
    <t>PD30986be,0.017656501;PD30986bf,0.085141903;PD30986bh,0.011494253;PD30986bi,0.038922156</t>
  </si>
  <si>
    <t>PD30986be,0.026030369;PD30986bf,0.264444444;PD30986bg,0.060096154</t>
  </si>
  <si>
    <t>PD30986be,0.22265625;PD30986bf,0.104651163</t>
  </si>
  <si>
    <t>PD30986bf,0.019428571;PD30986bg,0.034042553</t>
  </si>
  <si>
    <t>PD30986bf,0.005722461;PD30986bi,0.00461361</t>
  </si>
  <si>
    <t>PD30986bf,0.038602941;PD30986bg,0.610894942;PD30986bi,0.040540541</t>
  </si>
  <si>
    <t>PD30986bg,0.020293123;PD30986bi,0.006944444</t>
  </si>
  <si>
    <t>PD30986bg,0.005888126;PD30986bi,0.024772915;PD30986bj,0.054621849</t>
  </si>
  <si>
    <t>PD30986bh,0.038095238;PD30986bi,0.047368421;PD30986bk,0.011650485;PD30986bl,0.010224949</t>
  </si>
  <si>
    <t>PD30986bh,0.477726575;PD30986bi,0.328220859;PD30986bj,0.40862069;PD30986bk,0.084821429;PD30986bl,0.073783359</t>
  </si>
  <si>
    <t>PD30986bh,0.062169312;PD30986bi,0.032594524</t>
  </si>
  <si>
    <t>PD30986bi,0.007497657;PD30986bj,0.012387387</t>
  </si>
  <si>
    <t>PD30986bi,0.216168717;PD30986bj,0.41216992;PD30986bl,0.068673565</t>
  </si>
  <si>
    <t>PD30986bi,0.031758958;PD30986bj,0.005602241;PD30986bk,0.013945857;PD30986bl,0.164089347</t>
  </si>
  <si>
    <t>PD30986bi,0.039126479;PD30986bk,0.012392755;PD30986bl,0.140512821</t>
  </si>
  <si>
    <t>PD30986bk,0.030176899;PD30986bl,0.015028902</t>
  </si>
  <si>
    <t>PD30986bk,0.38;PD30986bl,0.23880597</t>
  </si>
  <si>
    <t>PD30986bm,0.150943396;PD30986bn,0.041133455</t>
  </si>
  <si>
    <t>PD30986bm,0.043147208;PD30986bn,0.140522876;PD30986bo,0.105719237</t>
  </si>
  <si>
    <t>PD30986bo,0.011857708;PD30986bp,0.004699248</t>
  </si>
  <si>
    <t>PD30986bp,0.023163468;PD30986bq,0.035900783</t>
  </si>
  <si>
    <t>PD30986bp,0.010362694;PD30986bq,0.032136106</t>
  </si>
  <si>
    <t>PD30986bp,0.012752417;PD30986bq,0.010220092</t>
  </si>
  <si>
    <t>PD30986bp,0.070276498;PD30986bq,0.11097852</t>
  </si>
  <si>
    <t>PD30986bp,0.140089419;PD30986bs,0.032921811;PD30986by,0.017024426</t>
  </si>
  <si>
    <t>PD30986bp,0.007493755;PD30986bq,0.139949109</t>
  </si>
  <si>
    <t>PD30986bq,0.011644833;PD30986br,0.010135135</t>
  </si>
  <si>
    <t>PD30986bq,0.050059595;PD30986br,0.005298013</t>
  </si>
  <si>
    <t>PD30986bq,0.023510972;PD30986br,0.295025729;PD30986bu,0.03626943;PD30986by,0.099764336</t>
  </si>
  <si>
    <t>PD30986bq,0.027777778;PD30986br,0.295019157;PD30986bu,0.039783002;PD30986by,0.093289689</t>
  </si>
  <si>
    <t>PD30986bs,0.023364486;PD30986bt,0.011547344;PD30986bw,0.016901408</t>
  </si>
  <si>
    <t>PD30986bs,0.021276596;PD30986bt,0.032911392;PD30986bw,0.244274809</t>
  </si>
  <si>
    <t>PD30986bt,0.043600563;PD30986bu,0.01399689</t>
  </si>
  <si>
    <t>PD30986bu,0.02375;PD30986bz,0.014727541</t>
  </si>
  <si>
    <t>PD30986bu,0.028132992;PD30986bz,0.007233273</t>
  </si>
  <si>
    <t>PD30986bv,0.097859327;PD30986bw,0.198559671</t>
  </si>
  <si>
    <t>PD30986bv,0.01650165;PD30986bw,0.042222222</t>
  </si>
  <si>
    <t>PD30986bv,0.07421875;PD30986bw,0.147900763</t>
  </si>
  <si>
    <t>PD30986bx,0.007048458;PD30986by,0.00817757;PD30986bz,0.006203474</t>
  </si>
  <si>
    <t>PD30986bx,0.002860412;PD30986bz,0.005988024</t>
  </si>
  <si>
    <t>PD30986bx,0.145584726;PD30986bz,0.181434599</t>
  </si>
  <si>
    <t>PD30986by,0.046958378;PD30986cb,0.006410256</t>
  </si>
  <si>
    <t>PD30986by,0.028375734;PD30986cb,0.010456274</t>
  </si>
  <si>
    <t>PD30986by,0.012108981;PD30986bz,0.16298633;PD30986cb,0.24611399;PD30986cd,0.233134073;PD30986cf,0.031638418</t>
  </si>
  <si>
    <t>PD30986bz,0.063291139;PD30986cc,0.067146283</t>
  </si>
  <si>
    <t>PD30986bz,0.062030075;PD30986cc,0.093830334</t>
  </si>
  <si>
    <t>PD30986c,0.04820095;PD30986d,0.006564551;PD30986f,0.004953999</t>
  </si>
  <si>
    <t>PD30986c,0.055609756;PD30986d,0.065825068;PD30986f,0.035745423;PD30986g,0.026337449</t>
  </si>
  <si>
    <t>PD30986c,0.002276608;PD30986f,0.002120891</t>
  </si>
  <si>
    <t>PD30986c,0.006952491;PD30986d,0.093373494</t>
  </si>
  <si>
    <t>PD30986c,0.009265859;PD30986d,0.086851628</t>
  </si>
  <si>
    <t>PD30986c,0.021208908;PD30986d,0.016934046</t>
  </si>
  <si>
    <t>PD30986cb,0.026217228;PD30986cd,0.031307551</t>
  </si>
  <si>
    <t>PD30986cb,0.02811245;PD30986cd,0.036697248</t>
  </si>
  <si>
    <t>PD30986cc,0.018041237;PD30986ce,0.126689189;PD30986cg,0.166315789</t>
  </si>
  <si>
    <t>PD30986cc,0.02640264;PD30986ck,0.021825397;PD30986cq,0.092278719</t>
  </si>
  <si>
    <t>PD30986cd,0.03974122;PD30986cf,0.008156607</t>
  </si>
  <si>
    <t>PD30986cd,0.070588235;PD30986cf,0.02238806</t>
  </si>
  <si>
    <t>PD30986cd,0.029336735;PD30986cf,0.013259669</t>
  </si>
  <si>
    <t>PD30986cd,0.01192053;PD30986cf,0.00777605</t>
  </si>
  <si>
    <t>PD30986cd,0.100342075;PD30986cf,0.338010204;PD30986ch,0.028428094</t>
  </si>
  <si>
    <t>PD30986ce,0.022719354;PD30986cf,0.007222633</t>
  </si>
  <si>
    <t>PD30986ce,0.161131611;PD30986cf,0.018026565;PD30986cg,0.00872818</t>
  </si>
  <si>
    <t>PD30986cf,0.008442777;PD30986ch,0.035063114</t>
  </si>
  <si>
    <t>PD30986cf,0.012820513;PD30986ch,0.017130621</t>
  </si>
  <si>
    <t>PD30986cf,0.013888889;PD30986ch,0.041522491</t>
  </si>
  <si>
    <t>PD30986cf,0.125340599;PD30986ch,0.0237691</t>
  </si>
  <si>
    <t>PD30986cg,0.013062409;PD30986ch,0.049327354</t>
  </si>
  <si>
    <t>PD30986ch,0.005701254;PD30986cj,0.009803922;PD30986cl,0.090909091</t>
  </si>
  <si>
    <t>PD30986ci,0.021021021;PD30986ck,0.02</t>
  </si>
  <si>
    <t>PD30986ci,0.004709576;PD30986ck,0.013452915</t>
  </si>
  <si>
    <t>PD30986ci,0.004909984;PD30986ck,0.004784689;PD30986cl,0.006060606</t>
  </si>
  <si>
    <t>PD30986ci,0.019736842;PD30986ck,0.323838081;PD30986cm,0.022944551</t>
  </si>
  <si>
    <t>PD30986ci,0.016949153;PD30986ck,0.01953125</t>
  </si>
  <si>
    <t>PD30986cj,0.017142857;PD30986cl,0.005042017</t>
  </si>
  <si>
    <t>PD30986cj,0.009424236;PD30986cl,0.130650579</t>
  </si>
  <si>
    <t>PD30986cl,0.005747126;PD30986cn,0.021008403</t>
  </si>
  <si>
    <t>PD30986cl,0.084880637;PD30986cn,0.221020093;PD30986cp,0.037530266</t>
  </si>
  <si>
    <t>PD30986cl,0.028694405;PD30986cn,0.028419183</t>
  </si>
  <si>
    <t>PD30986cm,0.015086207;PD30986co,0.048824593</t>
  </si>
  <si>
    <t>PD30986cm,0.092592593;PD30986cn,0.022222222</t>
  </si>
  <si>
    <t>PD30986cm,0.061176471;PD30986co,0.023255814</t>
  </si>
  <si>
    <t>PD30986cn,0.075342466;PD30986cp,0.033268102</t>
  </si>
  <si>
    <t>PD30986cn,0.049107143;PD30986cp,0.017667845</t>
  </si>
  <si>
    <t>PD30986cn,0.020325203;PD30986cp,0.051863857</t>
  </si>
  <si>
    <t>PD30986cn,0.101995565;PD30986cp,0.028475712</t>
  </si>
  <si>
    <t>PD30986co,0.021367521;PD30986cp,0.061099796;PD30986cq,0.020637899;PD30986cr,0.088295688</t>
  </si>
  <si>
    <t>PD30986co,0.03442029;PD30986cq,0.217028381</t>
  </si>
  <si>
    <t>PD30986cp,0.02004008;PD30986cq,0.038934426</t>
  </si>
  <si>
    <t>PD30986cp,0.027472527;PD30986cr,0.083168317</t>
  </si>
  <si>
    <t>PD30986cq,0.025423729;PD30986cr,0.025684932</t>
  </si>
  <si>
    <t>PD30986cq,0.123411978;PD30986cr,0.005952381</t>
  </si>
  <si>
    <t>PD30986cs,0.021598272;PD30986cu,0.066079295</t>
  </si>
  <si>
    <t>PD30986cs,0.035532995;PD30986cu,0.036649215</t>
  </si>
  <si>
    <t>PD30986cs,0.126385809;PD30986ct,0.297727273;PD30986cu,0.628235294</t>
  </si>
  <si>
    <t>PD30986ct,0.200819672;PD30986cu,0.005504587</t>
  </si>
  <si>
    <t>PD30986d,0.181630547;PD30986g,0.186085499</t>
  </si>
  <si>
    <t>PD30986e,0.059656218;PD30986h,0.07992008</t>
  </si>
  <si>
    <t>PD30986e,0.006930007;PD30986h,0.075117371;PD30986i,0.010387812</t>
  </si>
  <si>
    <t>PD30986e,0.036046512;PD30986h,0.088075881</t>
  </si>
  <si>
    <t>PD30986e,0.041264267;PD30986h,0.081223629</t>
  </si>
  <si>
    <t>PD30986f,0.018303844;PD30986g,0.01179941</t>
  </si>
  <si>
    <t>PD30986f,0.062541583;PD30986g,0.020912548;PD30986i,0.047281324;PD30986j,0.086013986;PD30986l,0.002707581</t>
  </si>
  <si>
    <t>PD30986f,0.052224371;PD30986g,0.028432169;PD30986i,0.054140127;PD30986j,0.097560976</t>
  </si>
  <si>
    <t>PD30986g,0.09507707;PD30986j,0.062613036</t>
  </si>
  <si>
    <t>PD30986g,0.287518574;PD30986j,0.408488064;PD30986m,0.070805044</t>
  </si>
  <si>
    <t>PD30986h,0.012869039;PD30986k,0.005285412</t>
  </si>
  <si>
    <t>PD30986h,0.058206107;PD30986k,0.012091898</t>
  </si>
  <si>
    <t>PD30986h,0.072700297;PD30986k,0.018131102</t>
  </si>
  <si>
    <t>PD30986h,0.078767123;PD30986i,0.040425532;PD30986k,0.265682657;PD30986l,0.250832408;PD30986n,0.088811995;PD30986o,0.262614679</t>
  </si>
  <si>
    <t>PD30986h,0.102372881;PD30986i,0.047289504;PD30986k,0.242828552;PD30986l,0.30936228;PD30986n,0.130181347;PD30986o,0.260207191</t>
  </si>
  <si>
    <t>PD30986i,0.024960998;PD30986j,0.009319664;PD30986l,0.006079027</t>
  </si>
  <si>
    <t>PD30986j,0.05;PD30986l,0.028645833;PD30986m,0.171221865;PD30986p,0.027407987</t>
  </si>
  <si>
    <t>PD30986j,0.016709512;PD30986x,0.007002801</t>
  </si>
  <si>
    <t>PD30986j,0.076049432;PD30986m,0.063070088</t>
  </si>
  <si>
    <t>PD30986k,0.00890472;PD30986n,0.004680187</t>
  </si>
  <si>
    <t>PD30986l,0.12164297;PD30986o,0.136792453</t>
  </si>
  <si>
    <t>PD30986m,0.08566108;PD30986p,0.004884005</t>
  </si>
  <si>
    <t>PD30986m,0.045582048;PD30986p,0.092829706</t>
  </si>
  <si>
    <t>PD30986n,0.013776337;PD30986q,0.184538653</t>
  </si>
  <si>
    <t>PD30986n,0.007184972;PD30986q,0.007417734</t>
  </si>
  <si>
    <t>PD30986n,0.008976661;PD30986q,0.037666174;PD30986r,0.043369475</t>
  </si>
  <si>
    <t>PD30986o,0.015027322;PD30986r,0.00625</t>
  </si>
  <si>
    <t>PD30986o,0.04531537;PD30986p,0.005444646;PD30986r,0.046585833</t>
  </si>
  <si>
    <t>PD30986o,0.004475703;PD30986r,0.004255319</t>
  </si>
  <si>
    <t>PD30986p,0.05801622;PD30986s,0.012627781</t>
  </si>
  <si>
    <t>PD30986p,0.037390613;PD30986s,0.007718696</t>
  </si>
  <si>
    <t>PD30986p,0.175715696;PD30986r,0.028497409;PD30986s,0.250479846;PD30986v,0.01998002</t>
  </si>
  <si>
    <t>PD30986q,0.039012346;PD30986r,0.034380557</t>
  </si>
  <si>
    <t>PD30986q,0.008972268;PD30986t,0.005393743</t>
  </si>
  <si>
    <t>PD30986q,0.051974013;PD30986r,0.043040805</t>
  </si>
  <si>
    <t>PD30986r,0.003796507;PD30986u,0.010433387</t>
  </si>
  <si>
    <t>PD30986r,0.024745269;PD30986u,0.021772939</t>
  </si>
  <si>
    <t>PD30986r,0.211466865;PD30986u,0.082719083</t>
  </si>
  <si>
    <t>PD30986r,0.019905213;PD30986s,0.00877193;PD30986v,0.055745165</t>
  </si>
  <si>
    <t>PD30986s,0.011754828;PD30986v,0.02962298</t>
  </si>
  <si>
    <t>PD30986s,0.007137759;PD30986v,0.021557719</t>
  </si>
  <si>
    <t>PD30986s,0.018072289;PD30986v,0.016491754</t>
  </si>
  <si>
    <t>PD30986t,0.016116654;PD30986w,0.053686471</t>
  </si>
  <si>
    <t>PD30986t,0.010842369;PD30986u,0.024087591;PD30986w,0.007801418;PD30986x,0.007719298</t>
  </si>
  <si>
    <t>PD30986t,0.260920897;PD30986u,0.026345934;PD30986w,0.170995671;PD30986x,0.011278195</t>
  </si>
  <si>
    <t>PD30986t,0.014218009;PD30986w,0.004459309</t>
  </si>
  <si>
    <t>PD30986u,0.003072197;PD30986x,0.005747126</t>
  </si>
  <si>
    <t>PD30986u,0.003980892;PD30986x,0.005799503</t>
  </si>
  <si>
    <t>PD30986v,0.03100159;PD30986y,0.039370079</t>
  </si>
  <si>
    <t>PD30986v,0.192794547;PD30986y,0.08223972</t>
  </si>
  <si>
    <t>PD30986w,0.073055774;PD30986z,0.038300836</t>
  </si>
  <si>
    <t>PD30986w,0.005942275;PD30986z,0.022286125</t>
  </si>
  <si>
    <t>PD30986w,0.085625;PD30986z,0.026302218</t>
  </si>
  <si>
    <t>PD30986w,0.080186784;PD30986z,0.035769971</t>
  </si>
  <si>
    <t>PD30986w,0.053959355;PD30986z,0.243073048</t>
  </si>
  <si>
    <t>PD30986w,0.044102564;PD30986z,0.250405186</t>
  </si>
  <si>
    <t>PD30986x,0.028169014;PD30986y,0.022932592</t>
  </si>
  <si>
    <t>PD30987</t>
  </si>
  <si>
    <t>PD30987ae,0.0192;PD30987ah,0.017460317</t>
  </si>
  <si>
    <t>PD30987ae,0.016987542;PD30987ah,0.01880531</t>
  </si>
  <si>
    <t>PD30987af,0.013239875;PD30987ag,0.01665345</t>
  </si>
  <si>
    <t>PD30987ah,0.007131537;PD30987ai,0.014814815</t>
  </si>
  <si>
    <t>PD30987ai,0.022792023;PD30987aj,0.149700599</t>
  </si>
  <si>
    <t>PD30987ai,0.054347826;PD30987aj,0.159003831;PD30987ak,0.006036217</t>
  </si>
  <si>
    <t>PD30987aj,0.012139605;PD30987ak,0.007082153</t>
  </si>
  <si>
    <t>PD30987aj,0.006750241;PD30987ak,0.079724409</t>
  </si>
  <si>
    <t>PD30987aj,0.006822612;PD30987ak,0.008403361</t>
  </si>
  <si>
    <t>PD30987aj,0.008080808;PD30987ak,0.07839196</t>
  </si>
  <si>
    <t>PD30987an,0.016055046;PD30987ao,0.005563282</t>
  </si>
  <si>
    <t>PD30987an,0.009118541;PD30987ao,0.004333694</t>
  </si>
  <si>
    <t>PD30987aq,0.029978587;PD30987ar,0.006837607</t>
  </si>
  <si>
    <t>PD30987aq,0.085910653;PD30987ar,0.013675214</t>
  </si>
  <si>
    <t>PD30987as,0.010416667;PD30987at,0.005882353</t>
  </si>
  <si>
    <t>PD30987as,0.011764706;PD30987at,0.101895735</t>
  </si>
  <si>
    <t>PD30987at,0.005324814;PD30987av,0.040582726</t>
  </si>
  <si>
    <t>PD30987av,0.074626866;PD30987ax,0.055181696</t>
  </si>
  <si>
    <t>PD30987av,0.157347204;PD30987ax,0.082998661</t>
  </si>
  <si>
    <t>PD30987av,0.176565008;PD30987aw,0.008305648</t>
  </si>
  <si>
    <t>PD30987ay,0.007359706;PD30987az,0.011673152</t>
  </si>
  <si>
    <t>PD30987ay,0.1121673;PD30987az,0.007680492</t>
  </si>
  <si>
    <t>PD30987ay,0.030789826;PD30987az,0.087286528;PD30987bb,0.104587156;PD30987bc,0.15467075</t>
  </si>
  <si>
    <t>PD30987b,0.176829268;PD30987c,0.058994197</t>
  </si>
  <si>
    <t>PD30987b,0.00944206;PD30987c,0.02265625</t>
  </si>
  <si>
    <t>PD30987bb,0.035386448;PD30987bc,0.009432016</t>
  </si>
  <si>
    <t>PD30987bb,0.036144578;PD30987bc,0.023850085</t>
  </si>
  <si>
    <t>PD30987bd,0.116514691;PD30987be,0.124708625;PD30987bi,0.009761388</t>
  </si>
  <si>
    <t>PD30987bd,0.137813212;PD30987be,0.094405594</t>
  </si>
  <si>
    <t>PD30987bd,0.041580042;PD30987bi,0.088835534</t>
  </si>
  <si>
    <t>PD30987bd,0.137362637;PD30987be,0.101041667</t>
  </si>
  <si>
    <t>PD30987be,0.018181818;PD30987bi,0.013043478</t>
  </si>
  <si>
    <t>PD30987be,0.015873016;PD30987bf,0.011647255</t>
  </si>
  <si>
    <t>PD30987be,0.016;PD30987bf,0.015238095</t>
  </si>
  <si>
    <t>PD30987bf,0.007092199;PD30987bh,0.04973822</t>
  </si>
  <si>
    <t>PD30987bf,0.025583982;PD30987bg,0.013667426</t>
  </si>
  <si>
    <t>PD30987bf,0.016541353;PD30987bg,0.05648855;PD30987bh,0.012640449</t>
  </si>
  <si>
    <t>PD30987bg,0.004699248;PD30987bj,0.004468275</t>
  </si>
  <si>
    <t>PD30987bh,0.023758099;PD30987bj,0.016172507</t>
  </si>
  <si>
    <t>PD30987bh,0.015772871;PD30987bj,0.028769841</t>
  </si>
  <si>
    <t>PD30987bk,0.056281407;PD30987bm,0.052973978</t>
  </si>
  <si>
    <t>PD30987bk,0.017199017;PD30987bm,0.028230185</t>
  </si>
  <si>
    <t>PD30987bm,0.015968064;PD30987bn,0.009871668</t>
  </si>
  <si>
    <t>PD30987bp,0.007644197;PD30987bq,0.005294507;PD30987br,0.009332376;PD30987bs,0.006715917</t>
  </si>
  <si>
    <t>PD30987bp,0.018803419;PD30987br,0.041166381</t>
  </si>
  <si>
    <t>PD30987bq,0.033755274;PD30987br,0.012229539</t>
  </si>
  <si>
    <t>PD30987bq,0.031900139;PD30987br,0.022508039</t>
  </si>
  <si>
    <t>PD30987br,0.046237534;PD30987bs,0.028846154</t>
  </si>
  <si>
    <t>PD30987br,0.020636285;PD30987bs,0.036405887</t>
  </si>
  <si>
    <t>PD30987bu,0.018552876;PD30987bv,0.011247444;PD30987bw,0.024193548</t>
  </si>
  <si>
    <t>PD30987bx,0.028313355;PD30987by,0.015354847;PD30987cb,0.005989482;PD30987cc,0.008294159</t>
  </si>
  <si>
    <t>PD30987bx,0.016393443;PD30987by,0.017391304;PD30987cc,0.046153846</t>
  </si>
  <si>
    <t>PD30987bx,0.010973937;PD30987by,0.00921659</t>
  </si>
  <si>
    <t>PD30987c,0.030955585;PD30987f,0.009478673</t>
  </si>
  <si>
    <t>PD30987c,0.040437158;PD30987d,0.016741071</t>
  </si>
  <si>
    <t>PD30987c,0.013071895;PD30987d,0.013262599</t>
  </si>
  <si>
    <t>PD30987c,0.031094527;PD30987f,0.010514019</t>
  </si>
  <si>
    <t>PD30987cb,0.140480591;PD30987cc,0.008678881</t>
  </si>
  <si>
    <t>PD30987cb,0.122706422;PD30987cc,0.01433121;PD30987ch,0.009126467</t>
  </si>
  <si>
    <t>PD30987cc,0.066095471;PD30987ci,0.065296252;PD30987cj,0.020618557</t>
  </si>
  <si>
    <t>PD30987cd,0.013651877;PD30987ce,0.031695721</t>
  </si>
  <si>
    <t>PD30987cf,0.008894536;PD30987cl,0.01536643</t>
  </si>
  <si>
    <t>PD30987cf,0.010840108;PD30987cl,0.087281796;PD30987cm,0.014360313</t>
  </si>
  <si>
    <t>PD30987cg,0.050732807;PD30987ch,0.005543237</t>
  </si>
  <si>
    <t>PD30987cg,0.004468275;PD30987ch,0.005671078</t>
  </si>
  <si>
    <t>PD30987cg,0.022170362;PD30987ch,0.01489573;PD30987cn,0.03817734</t>
  </si>
  <si>
    <t>PD30987ch,0.023706897;PD30987cp,0.010416667</t>
  </si>
  <si>
    <t>PD30987ci,0.00470799;PD30987cj,0.003249426</t>
  </si>
  <si>
    <t>PD30987cj,0.057873486;PD30987ck,0.019736842</t>
  </si>
  <si>
    <t>PD30987cm,0.101596517;PD30987cn,0.068825911</t>
  </si>
  <si>
    <t>PD30987co,0.006467259;PD30987cq,0.007978723</t>
  </si>
  <si>
    <t>PD30987co,0.009674582;PD30987cp,0.007782101</t>
  </si>
  <si>
    <t>PD30987co,0.034904014;PD30987cp,0.032171582</t>
  </si>
  <si>
    <t>PD30987cp,0.013537906;PD30987cq,0.019689119</t>
  </si>
  <si>
    <t>PD30987cq,0.024249423;PD30987cr,0.00886918</t>
  </si>
  <si>
    <t>PD30987cq,0.003398512;PD30987cr,0.003244147</t>
  </si>
  <si>
    <t>PD30987cq,0.009468318;PD30987cr,0.009845288</t>
  </si>
  <si>
    <t>PD30987cq,0.027992278;PD30987cr,0.027642276</t>
  </si>
  <si>
    <t>PD30987cq,0.063291139;PD30987cr,0.028815368</t>
  </si>
  <si>
    <t>PD30987d,0.073199528;PD30987e,0.040150565;PD30987g,0.116384181;PD30987h,0.155030801</t>
  </si>
  <si>
    <t>PD30987f,0.024075666;PD30987g,0.007049345</t>
  </si>
  <si>
    <t>PD30987f,0.030418251;PD30987g,0.027692308</t>
  </si>
  <si>
    <t>PD30987g,0.060378632;PD30987h,0.006721355</t>
  </si>
  <si>
    <t>PD30987g,0.067839196;PD30987h,0.00550055</t>
  </si>
  <si>
    <t>PD30987j,0.024725275;PD30987k,0.023904382;PD30987m,0.014652015</t>
  </si>
  <si>
    <t>PD30987j,0.015341702;PD30987k,0.005822416</t>
  </si>
  <si>
    <t>PD30987j,0.066743383;PD30987k,0.007658643</t>
  </si>
  <si>
    <t>PD30987l,0.047016275;PD30987m,0.042975207</t>
  </si>
  <si>
    <t>PD30987l,0.033591731;PD30987m,0.015204678</t>
  </si>
  <si>
    <t>PD30987o,0.01744186;PD30987p,0.009722222</t>
  </si>
  <si>
    <t>PD30987p,0.01155624;PD30987q,0.006976744</t>
  </si>
  <si>
    <t>PD30987p,0.006335797;PD30987q,0.05083089</t>
  </si>
  <si>
    <t>PD30987x,0.034246575;PD30987y,0.057992565</t>
  </si>
  <si>
    <t>PD30987x,0.006203749;PD30987y,0.020232208</t>
  </si>
  <si>
    <t>PD30274</t>
  </si>
  <si>
    <t>PD30274ab,0.175097276;PD30274ad,0.046059365;PD30274ae,0.060301508;PD30274u,0.248400853;PD30274w,0.032496307;PD30274x,0.251381215;PD30274z,0.158663883</t>
  </si>
  <si>
    <t>PD30274ab,0.036873156;PD30274ae,0.174454829</t>
  </si>
  <si>
    <t>PD30274ab,0.093243243;PD30274u,0.099210823;PD30274x,0.107368421</t>
  </si>
  <si>
    <t>PD30274ab,0.083926031;PD30274u,0.063245823;PD30274x,0.125570776</t>
  </si>
  <si>
    <t>PD30274ab,0.196956132;PD30274ad,0.048780488;PD30274ae,0.044652129;PD30274r,0.004205214;PD30274u,0.243611584;PD30274w,0.043137255;PD30274x,0.293203883;PD30274z,0.144050104</t>
  </si>
  <si>
    <t>PD30274ac,0.019758507;PD30274af,0.014435696</t>
  </si>
  <si>
    <t>PD30274ac,0.038309115;PD30274y,0.065454545</t>
  </si>
  <si>
    <t>PD30274ac,0.048010107;PD30274af,0.072477963;PD30274e,0.071969697</t>
  </si>
  <si>
    <t>PD30274ad,0.036996736;PD30274ag,0.019976498</t>
  </si>
  <si>
    <t>PD30274ad,0.112009238;PD30274ag,0.275324675;PD30274aj,0.124390244;PD30274am,0.084569733;PD30274z,0.03113325</t>
  </si>
  <si>
    <t>PD30274ae,0.009630819;PD30274ah,0.010840108</t>
  </si>
  <si>
    <t>PD30274ae,0.030552291;PD30274ah,0.025024062</t>
  </si>
  <si>
    <t>PD30274ae,0.046558704;PD30274ah,0.014625229</t>
  </si>
  <si>
    <t>PD30274ae,0.165454545;PD30274s,0.187821612</t>
  </si>
  <si>
    <t>PD30274ae,0.03172738;PD30274ah,0.015936255</t>
  </si>
  <si>
    <t>PD30274af,0.129323308;PD30274ai,0.236190476;PD30274al,0.016320475</t>
  </si>
  <si>
    <t>PD30274ah,0.06017192;PD30274aj,0.008143322;PD30274ak,0.201949861</t>
  </si>
  <si>
    <t>PD30274ah,0.009777778;PD30274ak,0.015715467</t>
  </si>
  <si>
    <t>PD30274ah,0.064572426;PD30274aj,0.010486177;PD30274ak,0.206046142</t>
  </si>
  <si>
    <t>PD30274ah,0.023415978;PD30274ak,0.00952381</t>
  </si>
  <si>
    <t>PD30274ai,0.016018307;PD30274al,0.026143791</t>
  </si>
  <si>
    <t>PD30274ai,0.157522124;PD30274al,0.273132664;PD30274ao,0.133608815</t>
  </si>
  <si>
    <t>PD30274ai,0.132352941;PD30274al,0.342814371;PD30274ao,0.163612565</t>
  </si>
  <si>
    <t>PD30274aj,0.01501251;PD30274ak,0.044270833</t>
  </si>
  <si>
    <t>PD30274aj,0.022670025;PD30274am,0.045614035</t>
  </si>
  <si>
    <t>PD30274ak,0.015018575;PD30274an,0.008909093</t>
  </si>
  <si>
    <t>PD30274ak,0.009205984;PD30274an,0.011406844</t>
  </si>
  <si>
    <t>PD30274ak,0.088353414;PD30274an,0.040963855</t>
  </si>
  <si>
    <t>PD30274al,0.072859745;PD30274am,0.210619469;PD30274ao,0.202578269;PD30274ap,0.188581315;PD30274ar,0.077854671</t>
  </si>
  <si>
    <t>PD30274am,0.077565632;PD30274an,0.006591337;PD30274ap,0.023784902</t>
  </si>
  <si>
    <t>PD30274am,0.08125;PD30274an,0.016574586;PD30274ap,0.126106195;PD30274aq,0.021636877</t>
  </si>
  <si>
    <t>PD30274an,0.062041757;PD30274aq,0.155335445</t>
  </si>
  <si>
    <t>PD30274an,0.050645482;PD30274aq,0.147465438</t>
  </si>
  <si>
    <t>PD30274an,0.052464229;PD30274aq,0.308426073</t>
  </si>
  <si>
    <t>PD30274ao,0.055229142;PD30274ar,0.009259259</t>
  </si>
  <si>
    <t>PD30274ao,0.131736527;PD30274ar,0.356932153;PD30274at,0.098820059</t>
  </si>
  <si>
    <t>PD30274ap,0.015970516;PD30274aq,0.034636872</t>
  </si>
  <si>
    <t>PD30274ap,0.101167315;PD30274as,0.179334917;PD30274au,0.016627078</t>
  </si>
  <si>
    <t>PD30274ap,0.102493075;PD30274as,0.175887696;PD30274au,0.027072758</t>
  </si>
  <si>
    <t>PD30274at,0.019914651;PD30274au,0.056375839</t>
  </si>
  <si>
    <t>PD30274at,0.043804756;PD30274av,0.04950495</t>
  </si>
  <si>
    <t>PD30274at,0.059865093;PD30274av,0.035440613</t>
  </si>
  <si>
    <t>PD30274at,0.208828523;PD30274av,0.107446809</t>
  </si>
  <si>
    <t>PD30274au,0.040350877;PD30274aw,0.057617188;PD30274ax,0.301389905;PD30274az,0.172009382</t>
  </si>
  <si>
    <t>PD30274au,0.051029543;PD30274aw,0.074111675;PD30274ax,0.442724458;PD30274az,0.19123506</t>
  </si>
  <si>
    <t>PD30274av,0.054994388;PD30274aw,0.230263158;PD30274ay,0.337398374;PD30274az,0.048066876</t>
  </si>
  <si>
    <t>PD30274av,0.051255354;PD30274aw,0.16875357;PD30274ay,0.258473539;PD30274az,0.039898578</t>
  </si>
  <si>
    <t>PD30274aw,0.029166667;PD30274ax,0.092517007</t>
  </si>
  <si>
    <t>PD30274ax,0.009975062;PD30274az,0.010909091</t>
  </si>
  <si>
    <t>PD30274ax,0.016925247;PD30274az,0.108949416</t>
  </si>
  <si>
    <t>PD30274ax,0.016786571;PD30274az,0.014302741</t>
  </si>
  <si>
    <t>PD30274b,0.016987542;PD30274c,0.039250669</t>
  </si>
  <si>
    <t>PD30274bb,0.038140644;PD30274bc,0.05233853;PD30274bf,0.02672956</t>
  </si>
  <si>
    <t>PD30274bb,0.129353234;PD30274be,0.312;PD30274bf,0.063291139;PD30274bh,0.032873807</t>
  </si>
  <si>
    <t>PD30274bb,0.012820513;PD30274bf,0.026086957</t>
  </si>
  <si>
    <t>PD30274bc,0.083955224;PD30274bf,0.35666218;PD30274bi,0.077910174</t>
  </si>
  <si>
    <t>PD30274bc,0.057164068;PD30274bf,0.018112488</t>
  </si>
  <si>
    <t>PD30274bc,0.074444444;PD30274bf,0.12464986;PD30274bi,0.005733945</t>
  </si>
  <si>
    <t>PD30274bd,0.049219688;PD30274bj,0.021914648</t>
  </si>
  <si>
    <t>PD30274bd,0.046875;PD30274bj,0.096885813</t>
  </si>
  <si>
    <t>PD30274bd,0.008674102;PD30274bg,0.042444822</t>
  </si>
  <si>
    <t>PD30274bd,0.074152542;PD30274bg,0.166180758;PD30274bj,0.055762082</t>
  </si>
  <si>
    <t>PD30274be,0.042219542;PD30274bi,0.125902993;PD30274bl,0.026132404</t>
  </si>
  <si>
    <t>PD30274be,0.014120668;PD30274bh,0.02247191</t>
  </si>
  <si>
    <t>PD30274bf,0.003588517;PD30274bi,0.023674242</t>
  </si>
  <si>
    <t>PD30274bf,0.00665779;PD30274bi,0.052294557</t>
  </si>
  <si>
    <t>PD30274bg,0.025974026;PD30274bj,0.046898638</t>
  </si>
  <si>
    <t>PD30274bh,0.010787487;PD30274bk,0.041632653;PD30274bl,0.063214014</t>
  </si>
  <si>
    <t>PD30274bh,0.054499366;PD30274bk,0.035818006</t>
  </si>
  <si>
    <t>PD30274bh,0.021361816;PD30274bi,0.015538291;PD30274bl,0.186781609;PD30274bn,0.074829932</t>
  </si>
  <si>
    <t>PD30274bh,0.051083591;PD30274bk,0.083879423</t>
  </si>
  <si>
    <t>PD30274bh,0.041152263;PD30274bk,0.20795107;PD30274bm,0.061837456</t>
  </si>
  <si>
    <t>PD30274bh,0.105986261;PD30274bk,0.150074294;PD30274bm,0.057299843</t>
  </si>
  <si>
    <t>PD30274bi,0.043202033;PD30274bl,0.018494055</t>
  </si>
  <si>
    <t>PD30274bi,0.028423773;PD30274bl,0.012480499</t>
  </si>
  <si>
    <t>PD30274bi,0.09539749;PD30274bl,0.125527426;PD30274bn,0.043441938</t>
  </si>
  <si>
    <t>PD30274bi,0.089430894;PD30274bl,0.136633663;PD30274bn,0.045762712</t>
  </si>
  <si>
    <t>PD30274bj,0.016859852;PD30274bk,0.00617284</t>
  </si>
  <si>
    <t>PD30274bk,0.019730942;PD30274bl,0.019153226;PD30274bm,0.034034034;PD30274bn,0.065510597</t>
  </si>
  <si>
    <t>PD30274bl,0.164948454;PD30274bn,0.085714286</t>
  </si>
  <si>
    <t>PD30274bl,0.13700565;PD30274bn,0.070217918</t>
  </si>
  <si>
    <t>PD30274bn,0.121052632;PD30274bo,0.082331175</t>
  </si>
  <si>
    <t>PD30274bn,0.058176101;PD30274bo,0.032808399</t>
  </si>
  <si>
    <t>PD30274bn,0.006721434;PD30274bo,0.011795544</t>
  </si>
  <si>
    <t>PD30274bo,0.03280543;PD30274bq,0.011956522;PD30274br,0.014830508</t>
  </si>
  <si>
    <t>PD30274bo,0.013348165;PD30274br,0.055705301</t>
  </si>
  <si>
    <t>PD30274bo,0.017467249;PD30274bq,0.06284153</t>
  </si>
  <si>
    <t>PD30274bp,0.069241983;PD30274bs,0.028481013;PD30274bt,0.009015778</t>
  </si>
  <si>
    <t>PD30274bp,0.084745763;PD30274bs,0.116591928;PD30274bt,0.135720233</t>
  </si>
  <si>
    <t>PD30274bp,0.453584019;PD30274bs,0.565270936;PD30274bv,0.253333333;PD30274bx,0.164670659</t>
  </si>
  <si>
    <t>PD30274br,0.047808765;PD30274bu,0.027061856</t>
  </si>
  <si>
    <t>PD30274br,0.014745308;PD30274bu,0.007067138</t>
  </si>
  <si>
    <t>PD30274br,0.084322299;PD30274bu,0.031818182</t>
  </si>
  <si>
    <t>PD30274bs,0.031620553;PD30274bt,0.020769231;PD30274bv,0.331775701;PD30274bw,0.303912648;PD30274bx,0.171353251;PD30274by,0.173952641;PD30274cb,0.044079516</t>
  </si>
  <si>
    <t>PD30274bu,0.075226978;PD30274bw,0.019347037</t>
  </si>
  <si>
    <t>PD30274bu,0.089533417;PD30274bw,0.019093079</t>
  </si>
  <si>
    <t>PD30274bu,0.094488189;PD30274bw,0.025641026</t>
  </si>
  <si>
    <t>PD30274bv,0.261843417;PD30274bw,0.084736488;PD30274bx,0.049919926</t>
  </si>
  <si>
    <t>PD30274bv,0.206642066;PD30274bw,0.027027027</t>
  </si>
  <si>
    <t>PD30274bv,0.015625;PD30274bx,0.029154519;PD30274by,0.015492958</t>
  </si>
  <si>
    <t>PD30274bw,0.127872128;PD30274by,0.195610687;PD30274cb,0.034386617</t>
  </si>
  <si>
    <t>PD30274bw,0.079710145;PD30274by,0.068877551</t>
  </si>
  <si>
    <t>PD30274bx,0.083333333;PD30274bz,0.080513419;PD30274cc,0.015940489</t>
  </si>
  <si>
    <t>PD30274bx,0.009411765;PD30274bz,0.025274725</t>
  </si>
  <si>
    <t>PD30274bx,0.141315015;PD30274by,0.031279621;PD30274bz,0.394551845;PD30274cb,0.328958162;PD30274cc,0.353887399;PD30274cd,0.418161435;PD30274ce,0.243678161;PD30274cf,0.103519669;PD30274cg,0.115036976;PD30274ci,0.0069869</t>
  </si>
  <si>
    <t>PD30274bx,0.073071719;PD30274bz,0.087470449;PD30274cc,0.020987654</t>
  </si>
  <si>
    <t>PD30274bx,0.107869142;PD30274by,0.023349436;PD30274bz,0.37652439;PD30274cb,0.341868512;PD30274cc,0.366353544;PD30274cd,0.402546523;PD30274ce,0.260869565;PD30274cf,0.113657195;PD30274cg,0.10738255;PD30274ci,0.007352941</t>
  </si>
  <si>
    <t>PD30274bx,0.248157248;PD30274bz,0.72428884;PD30274cb,0.017374517;PD30274cc,0.158940397;PD30274ce,0.023684211</t>
  </si>
  <si>
    <t>PD30274by,0.016574586;PD30274cb,0.063888889</t>
  </si>
  <si>
    <t>PD30274c,0.007490637;PD30274e,0.019093079</t>
  </si>
  <si>
    <t>PD30274c,0.031379026;PD30274d,0.04389313</t>
  </si>
  <si>
    <t>PD30274c,0.061538462;PD30274g,0.02991453</t>
  </si>
  <si>
    <t>PD30274cc,0.008517888;PD30274cd,0.050997783</t>
  </si>
  <si>
    <t>PD30274cc,0.217081851;PD30274ce,0.248962656;PD30274cg,0.250847458;PD30274ci,0.194539249;PD30274cj,0.055222089</t>
  </si>
  <si>
    <t>PD30274ce,0.038681948;PD30274cg,0.087116564;PD30274ci,0.011806375</t>
  </si>
  <si>
    <t>PD30274ce,0.009535161;PD30274cf,0.123348018</t>
  </si>
  <si>
    <t>PD30274ce,0.00931677;PD30274cg,0.058894231;PD30274ch,0.023746702;PD30274ci,0.013017751;PD30274cj,0.029525032</t>
  </si>
  <si>
    <t>PD30274ce,0.174351585;PD30274cg,0.173053152;PD30274ci,0.197132616;PD30274cj,0.06375</t>
  </si>
  <si>
    <t>PD30274cg,0.056654676;PD30274ci,0.009940358</t>
  </si>
  <si>
    <t>PD30274cg,0.021566402;PD30274ci,0.11375948;PD30274cj,0.128235294;PD30274ck,0.105080831</t>
  </si>
  <si>
    <t>PD30274cg,0.052380952;PD30274ci,0.006127451</t>
  </si>
  <si>
    <t>PD30274ci,0.014274981;PD30274cj,0.004636785</t>
  </si>
  <si>
    <t>PD30274cj,0.073993471;PD30274ck,0.145993414</t>
  </si>
  <si>
    <t>PD30274cj,0.023829787;PD30274ck,0.032013479</t>
  </si>
  <si>
    <t>PD30274cj,0.039215686;PD30274ck,0.121281465</t>
  </si>
  <si>
    <t>PD30274cj,0.038997214;PD30274ck,0.040322581</t>
  </si>
  <si>
    <t>PD30274cl,0.027631579;PD30274cn,0.014814815</t>
  </si>
  <si>
    <t>PD30274cl,0.049673203;PD30274cm,0.066037736</t>
  </si>
  <si>
    <t>PD30274cl,0.160864346;PD30274cm,0.100354191</t>
  </si>
  <si>
    <t>PD30274cl,0.12032518;PD30274cn,0.19369387;PD30274cp,0.017875585</t>
  </si>
  <si>
    <t>PD30274cl,0.204251386;PD30274cn,0.306980656</t>
  </si>
  <si>
    <t>PD30274cm,0.118568233;PD30274co,0.0546875</t>
  </si>
  <si>
    <t>PD30274cm,0.011605416;PD30274co,0.121775026</t>
  </si>
  <si>
    <t>PD30274cn,0.033240997;PD30274co,0.023255814</t>
  </si>
  <si>
    <t>PD30274cn,0.066105769;PD30274co,0.264075067;PD30274cp,0.236323851;PD30274cq,0.123227917</t>
  </si>
  <si>
    <t>PD30274cp,0.018036072;PD30274cq,0.046218487</t>
  </si>
  <si>
    <t>PD30274cp,0.031062124;PD30274cq,0.03094984</t>
  </si>
  <si>
    <t>PD30274cp,0.005758195;PD30274cq,0.007059227</t>
  </si>
  <si>
    <t>PD30274cp,0.25356843;PD30274cq,0.323505324;PD30274cr,0.016060862</t>
  </si>
  <si>
    <t>PD30274cp,0.035885167;PD30274cq,0.019002375</t>
  </si>
  <si>
    <t>PD30274cq,0.017634855;PD30274cr,0.192231076</t>
  </si>
  <si>
    <t>PD30274cr,0.031931464;PD30274cs,0.020151134</t>
  </si>
  <si>
    <t>PD30274cr,0.006234414;PD30274cs,0.005390836</t>
  </si>
  <si>
    <t>PD30274cs,0.099857347;PD30274cv,0.179604262</t>
  </si>
  <si>
    <t>PD30274cs,0.103076923;PD30274cv,0.19588551</t>
  </si>
  <si>
    <t>PD30274ct,0.406504065;PD30274cw,0.09375</t>
  </si>
  <si>
    <t>PD30274cu,0.026455026;PD30274cx,0.126033058</t>
  </si>
  <si>
    <t>PD30274cu,0.022239873;PD30274cx,0.128226478</t>
  </si>
  <si>
    <t>PD30274cv,0.020304569;PD30274cw,0.005730659</t>
  </si>
  <si>
    <t>PD30274d,0.020408163;PD30274f,0.069139966</t>
  </si>
  <si>
    <t>PD30274d,0.024080962;PD30274f,0.237940127;PD30274i,0.270919621;PD30274k,0.0349223;PD30274l,0.447483816;PD30274n,0.035908987;PD30274o,0.218513035;PD30274q,0.057545003;PD30274r,0.044308577</t>
  </si>
  <si>
    <t>PD30274d,0.037948718;PD30274f,0.038789026</t>
  </si>
  <si>
    <t>PD30274e,0.060773481;PD30274h,0.037586548</t>
  </si>
  <si>
    <t>PD30274e,0.06455863;PD30274h,0.010794897</t>
  </si>
  <si>
    <t>PD30274e,0.052567237;PD30274g,0.014223195;PD30274h,0.138888889;PD30274k,0.032115172</t>
  </si>
  <si>
    <t>PD30274e,0.078651685;PD30274g,0.021582734;PD30274h,0.258205689;PD30274k,0.032138443</t>
  </si>
  <si>
    <t>PD30274f,0.003930478;PD30274i,0.034092558;PD30274l,0.00473799</t>
  </si>
  <si>
    <t>PD30274f,0.185955281;PD30274i,0.219410519;PD30274l,0.334065096;PD30274o,0.138467816;PD30274q,0.048778382</t>
  </si>
  <si>
    <t>PD30274g,0.019561815;PD30274h,0.073024055;PD30274j,0.008460237;PD30274k,0.051401869</t>
  </si>
  <si>
    <t>PD30274h,0.015116279;PD30274i,0.080385852;PD30274k,0.011568123</t>
  </si>
  <si>
    <t>PD30274j,0.004061801;PD30274k,0.003307752</t>
  </si>
  <si>
    <t>PD30274j,0.008032129;PD30274k,0.006289308</t>
  </si>
  <si>
    <t>PD30274j,0.005698006;PD30274k,0.007541478</t>
  </si>
  <si>
    <t>PD30274k,0.034321373;PD30274n,0.025559105</t>
  </si>
  <si>
    <t>PD30274k,0.111356932;PD30274n,0.062346185</t>
  </si>
  <si>
    <t>PD30274l,0.005336179;PD30274o,0.091224018</t>
  </si>
  <si>
    <t>PD30274m,0.016051364;PD30274p,0.019083969</t>
  </si>
  <si>
    <t>PD30274m,0.046623794;PD30274p,0.028776978</t>
  </si>
  <si>
    <t>PD30274m,0.082080925;PD30274p,0.027063599</t>
  </si>
  <si>
    <t>PD30274m,0.10968661;PD30274n,0.42535545;PD30274p,0.050955414;PD30274q,0.581318681;PD30274t,0.272228321;PD30274w,0.040358744</t>
  </si>
  <si>
    <t>PD30274n,0.012019231;PD30274q,0.1;PD30274t,0.055913978</t>
  </si>
  <si>
    <t>PD30274o,0.042352941;PD30274r,0.11431316;PD30274u,0.016949153</t>
  </si>
  <si>
    <t>PD30274o,0.044274809;PD30274r,0.06</t>
  </si>
  <si>
    <t>PD30274p,0.033628319;PD30274s,0.025299601</t>
  </si>
  <si>
    <t>PD30274s,0.116094987;PD30274v,0.106170599</t>
  </si>
  <si>
    <t>PD30274s,0.145604396;PD30274v,0.292016807;PD30274y,0.069148936</t>
  </si>
  <si>
    <t>PD30274t,0.076177285;PD30274u,0.012448133;PD30274w,0.153571429;PD30274x,0.055825243</t>
  </si>
  <si>
    <t>PD30274v,0.053380783;PD30274y,0.146666667</t>
  </si>
  <si>
    <t>PD30274v,0.056756757;PD30274y,0.04851752</t>
  </si>
  <si>
    <t>PD30274w,0.013133208;PD30274z,0.050691244</t>
  </si>
  <si>
    <t>PD30988</t>
  </si>
  <si>
    <t>PD30988ab,0.013876041;PD30988ac,0.006889764</t>
  </si>
  <si>
    <t>PD30988ab,0.006818182;PD30988ac,0.007194245</t>
  </si>
  <si>
    <t>PD30988ab,0.004559271;PD30988ac,0.004991681</t>
  </si>
  <si>
    <t>PD30988ab,0.053897979;PD30988ac,0.141708543</t>
  </si>
  <si>
    <t>PD30988ab,0.039533671;PD30988ac,0.106182987</t>
  </si>
  <si>
    <t>PD30988ab,0.008948546;PD30988z,0.014398848</t>
  </si>
  <si>
    <t>PD30988ab,0.05277525;PD30988z,0.026468156</t>
  </si>
  <si>
    <t>PD30988ac,0.004343105;PD30988ag,0.005170631</t>
  </si>
  <si>
    <t>PD30988ac,0.010703364;PD30988ad,0.06415397</t>
  </si>
  <si>
    <t>PD30988ac,0.013402062;PD30988ad,0.006849315</t>
  </si>
  <si>
    <t>PD30988ad,0.148817803;PD30988ag,0.110862262</t>
  </si>
  <si>
    <t>PD30988ad,0.225806452;PD30988ag,0.053571429</t>
  </si>
  <si>
    <t>PD30988ae,0.004398827;PD30988z,0.016687268</t>
  </si>
  <si>
    <t>PD30988ae,0.103343465;PD30988z,0.106477374</t>
  </si>
  <si>
    <t>PD30988ae,0.086746988;PD30988af,0.026068822;PD30988ah,0.050321199</t>
  </si>
  <si>
    <t>PD30988ae,0.099415205;PD30988af,0.012515645</t>
  </si>
  <si>
    <t>PD30988ae,0.093777388;PD30988af,0.017531045</t>
  </si>
  <si>
    <t>PD30988ae,0.006377551;PD30988ah,0.022641509</t>
  </si>
  <si>
    <t>PD30988af,0.021685287;PD30988ag,0.006788866</t>
  </si>
  <si>
    <t>PD30988af,0.006321113;PD30988ag,0.049833887;PD30988ai,0.011006289</t>
  </si>
  <si>
    <t>PD30988af,0.009833585;PD30988ag,0.007317073</t>
  </si>
  <si>
    <t>PD30988af,0.06192822;PD30988ag,0.008314437</t>
  </si>
  <si>
    <t>PD30988af,0.048672566;PD30988ag,0.007551919</t>
  </si>
  <si>
    <t>PD30988ag,0.008952551;PD30988aj,0.004140787</t>
  </si>
  <si>
    <t>PD30988ah,0.013071895;PD30988ai,0.017804154</t>
  </si>
  <si>
    <t>PD30988ah,0.007067138;PD30988ai,0.015608741</t>
  </si>
  <si>
    <t>PD30988ah,0.017029328;PD30988ai,0.018761726</t>
  </si>
  <si>
    <t>PD30988ai,0.022144522;PD30988aj,0.102432778</t>
  </si>
  <si>
    <t>PD30988ai,0.034292035;PD30988aj,0.115532734</t>
  </si>
  <si>
    <t>PD30988ai,0.106003752;PD30988aj,0.004960317</t>
  </si>
  <si>
    <t>PD30988ai,0.033754991;PD30988aj,0.235600789;PD30988ak,0.065653938</t>
  </si>
  <si>
    <t>PD30988an,0.038199827;PD30988ao,0.003067317;PD30988ap,0.038956432</t>
  </si>
  <si>
    <t>PD30988an,0.06351551;PD30988ap,0.027237354</t>
  </si>
  <si>
    <t>PD30988ao,0.012562814;PD30988ar,0.025862069</t>
  </si>
  <si>
    <t>PD30988ao,0.041019956;PD30988ar,0.03990878;PD30988as,0.034246575</t>
  </si>
  <si>
    <t>PD30988ao,0.103161398;PD30988ap,0.080672269</t>
  </si>
  <si>
    <t>PD30988ao,0.014061208;PD30988ar,0.036758563;PD30988as,0.012279355</t>
  </si>
  <si>
    <t>PD30988ap,0.064724919;PD30988aq,0.045584046;PD30988at,0.011316872</t>
  </si>
  <si>
    <t>PD30988ap,0.028360049;PD30988aq,0.020432692</t>
  </si>
  <si>
    <t>PD30988ap,0.074315515;PD30988aq,0.042995839;PD30988at,0.012345679</t>
  </si>
  <si>
    <t>PD30988aq,0.11443662;PD30988at,0.022298456</t>
  </si>
  <si>
    <t>PD30988aq,0.017241379;PD30988at,0.012681159</t>
  </si>
  <si>
    <t>PD30988aq,0.09704142;PD30988at,0.011331445</t>
  </si>
  <si>
    <t>PD30988ar,0.018504241;PD30988au,0.047124601</t>
  </si>
  <si>
    <t>PD30988ar,0.010493179;PD30988as,0.046315789</t>
  </si>
  <si>
    <t>PD30988ar,0.010339734;PD30988as,0.009933775</t>
  </si>
  <si>
    <t>PD30988as,0.019685039;PD30988av,0.084577114</t>
  </si>
  <si>
    <t>PD30988as,0.022861981;PD30988au,0.072013093;PD30988av,0.01761745</t>
  </si>
  <si>
    <t>PD30988as,0.01656051;PD30988at,0.00973236;PD30988av,0.009142857</t>
  </si>
  <si>
    <t>PD30988as,0.013568521;PD30988av,0.027511962</t>
  </si>
  <si>
    <t>PD30988au,0.00440044;PD30988aw,0.004535147</t>
  </si>
  <si>
    <t>PD30988av,0.006764374;PD30988ax,0.04047619</t>
  </si>
  <si>
    <t>PD30988av,0.035094275;PD30988ax,0.078040231</t>
  </si>
  <si>
    <t>PD30988av,0.055702918;PD30988ax,0.15</t>
  </si>
  <si>
    <t>PD30988aw,0.02420242;PD30988ax,0.011869436</t>
  </si>
  <si>
    <t>PD30988ay,0.016129032;PD30988bf,0.016835017</t>
  </si>
  <si>
    <t>PD30988ay,0.10619469;PD30988az,0.048739496</t>
  </si>
  <si>
    <t>PD30988ay,0.039387309;PD30988bf,0.03024911</t>
  </si>
  <si>
    <t>PD30988ay,0.042826552;PD30988az,0.006203474</t>
  </si>
  <si>
    <t>PD30988ay,0.107764391;PD30988az,0.031386861</t>
  </si>
  <si>
    <t>PD30988ay,0.235616438;PD30988bf,0.059130435</t>
  </si>
  <si>
    <t>PD30988ay,0.09004329;PD30988az,0.014563107</t>
  </si>
  <si>
    <t>PD30988az,0.018501388;PD30988bb,0.045126354</t>
  </si>
  <si>
    <t>PD30988az,0.065457413;PD30988bb,0.019607843</t>
  </si>
  <si>
    <t>PD30988az,0.041627247;PD30988bb,0.156736939</t>
  </si>
  <si>
    <t>PD30988b,0.152959262;PD30988c,0.036340852</t>
  </si>
  <si>
    <t>PD30988b,0.133640553;PD30988c,0.008575198;PD30988d,0.021317829;PD30988e,0.299270073;PD30988f,0.044615385</t>
  </si>
  <si>
    <t>PD30988b,0.08577633;PD30988c,0.009398496</t>
  </si>
  <si>
    <t>PD30988b,0.017599836;PD30988f,0.02072545</t>
  </si>
  <si>
    <t>PD30988b,0.019292605;PD30988e,0.226277372;PD30988f,0.027237354</t>
  </si>
  <si>
    <t>PD30988bb,0.070457355;PD30988bh,0.009102731</t>
  </si>
  <si>
    <t>PD30988bb,0.016918967;PD30988bc,0.008650519</t>
  </si>
  <si>
    <t>PD30988bb,0.038105046;PD30988bg,0.009280742;PD30988bh,0.031504065</t>
  </si>
  <si>
    <t>PD30988bb,0.128180961;PD30988bh,0.014678899</t>
  </si>
  <si>
    <t>PD30988bb,0.012801205;PD30988bh,0.026119403</t>
  </si>
  <si>
    <t>PD30988bb,0.3816;PD30988bc,0.225779967;PD30988bh,0.179635762;PD30988bi,0.155411656</t>
  </si>
  <si>
    <t>PD30988bb,0.039674466;PD30988bg,0.008158508;PD30988bh,0.020710059</t>
  </si>
  <si>
    <t>PD30988bc,0.100082713;PD30988bd,0.012160898</t>
  </si>
  <si>
    <t>PD30988bc,0.138979344;PD30988bd,0.395419458;PD30988be,0.136052382;PD30988bj,0.027201271</t>
  </si>
  <si>
    <t>PD30988bc,0.174537988;PD30988bd,0.416091954;PD30988be,0.160822249;PD30988bj,0.069269521</t>
  </si>
  <si>
    <t>PD30988bd,0.028019324;PD30988bj,0.036144578</t>
  </si>
  <si>
    <t>PD30988bd,0.029003783;PD30988be,0.016414141</t>
  </si>
  <si>
    <t>PD30988bd,0.047109208;PD30988be,0.014942529;PD30988bj,0.023182297</t>
  </si>
  <si>
    <t>PD30988be,0.081632653;PD30988bk,0.059210526</t>
  </si>
  <si>
    <t>PD30988be,0.041626331;PD30988bk,0.046610169</t>
  </si>
  <si>
    <t>PD30988bf,0.30108764;PD30988bg,0.15571972;PD30988bl,0.099567652;PD30988bm,0.108126242</t>
  </si>
  <si>
    <t>PD30988bf,0.022106632;PD30988bg,0.045033113</t>
  </si>
  <si>
    <t>PD30988bf,0.711058264;PD30988bg,0.339719029;PD30988bl,0.225118483;PD30988bm,0.261968085</t>
  </si>
  <si>
    <t>PD30988bg,0.125;PD30988bh,0.201954397;PD30988bn,0.012658228</t>
  </si>
  <si>
    <t>PD30988bg,0.123421712;PD30988bh,0.17050383;PD30988bn,0.015258417</t>
  </si>
  <si>
    <t>PD30988bh,0.036423841;PD30988bn,0.018813314</t>
  </si>
  <si>
    <t>PD30988bh,0.071038251;PD30988bn,0.032012195</t>
  </si>
  <si>
    <t>PD30988bh,0.0625;PD30988bn,0.031283711;PD30988bo,0.012021858</t>
  </si>
  <si>
    <t>PD30988bh,0.05491106;PD30988bn,0.030828516</t>
  </si>
  <si>
    <t>PD30988bi,0.079072886;PD30988bj,0.085043813;PD30988bp,0.019602786</t>
  </si>
  <si>
    <t>PD30988bj,0.052760736;PD30988bq,0.011627907</t>
  </si>
  <si>
    <t>PD30988bj,0.290468986;PD30988bk,0.509966777</t>
  </si>
  <si>
    <t>PD30988bk,0.118696664;PD30988br,0.077094144</t>
  </si>
  <si>
    <t>PD30988bk,0.131061599;PD30988br,0.072815534</t>
  </si>
  <si>
    <t>PD30988bk,0.072105008;PD30988br,0.040972747</t>
  </si>
  <si>
    <t>PD30988bl,0.01338091;PD30988bm,0.008294931</t>
  </si>
  <si>
    <t>PD30988bl,0.033259627;PD30988bm,0.019208447</t>
  </si>
  <si>
    <t>PD30988bl,0.040621266;PD30988bm,0.027559055</t>
  </si>
  <si>
    <t>PD30988bl,0.044576523;PD30988bm,0.019908116</t>
  </si>
  <si>
    <t>PD30988bl,0.015410959;PD30988bm,0.028776978</t>
  </si>
  <si>
    <t>PD30988bm,0.035429614;PD30988bn,0.077961516</t>
  </si>
  <si>
    <t>PD30988bm,0.030534351;PD30988bn,0.088495575;PD30988bo,0.122580645</t>
  </si>
  <si>
    <t>PD30988bm,0.052054795;PD30988bn,0.134670487;PD30988bo,0.15727003</t>
  </si>
  <si>
    <t>PD30988bm,0.011673152;PD30988bn,0.025936599</t>
  </si>
  <si>
    <t>PD30988bm,0.065306122;PD30988bn,0.247284879;PD30988bo,0.214223764</t>
  </si>
  <si>
    <t>PD30988bm,0.123624047;PD30988bn,0.147110333</t>
  </si>
  <si>
    <t>PD30988bm,0.037861915;PD30988bn,0.137860082</t>
  </si>
  <si>
    <t>PD30988bo,0.026186579;PD30988bp,0.120516499</t>
  </si>
  <si>
    <t>PD30988bo,0.026119403;PD30988bp,0.149888143</t>
  </si>
  <si>
    <t>PD30988bp,0.125;PD30988bq,0.397459165;PD30988br,0.317045455</t>
  </si>
  <si>
    <t>PD30988bp,0.011639185;PD30988bq,0.014300306</t>
  </si>
  <si>
    <t>PD30988bp,0.056497175;PD30988bq,0.029247911</t>
  </si>
  <si>
    <t>PD30988bq,0.007360673;PD30988br,0.031982942</t>
  </si>
  <si>
    <t>PD30988bq,0.035238095;PD30988br,0.025498891</t>
  </si>
  <si>
    <t>PD30988bq,0.079275198;PD30988br,0.02970297</t>
  </si>
  <si>
    <t>PD30988bq,0.035175879;PD30988br,0.064546305</t>
  </si>
  <si>
    <t>PD30988bs,0.016042781;PD30988bt,0.088777219</t>
  </si>
  <si>
    <t>PD30988bt,0.022891566;PD30988bu,0.053787047</t>
  </si>
  <si>
    <t>PD30988bt,0.007616975;PD30988bu,0.009782609</t>
  </si>
  <si>
    <t>PD30988bt,0.019031142;PD30988bu,0.0256</t>
  </si>
  <si>
    <t>PD30988bu,0.140350877;PD30988bv,0.250992063;PD30988bw,0.069544365</t>
  </si>
  <si>
    <t>PD30988bu,0.010958904;PD30988bv,0.244565217;PD30988bw,0.061135371</t>
  </si>
  <si>
    <t>PD30988bu,0.033047736;PD30988bv,0.127002288</t>
  </si>
  <si>
    <t>PD30988bu,0.15990058;PD30988bv,0.292644757</t>
  </si>
  <si>
    <t>PD30988bu,0.113174182;PD30988bv,0.029661017</t>
  </si>
  <si>
    <t>PD30988bu,0.136227545;PD30988bv,0.033829499</t>
  </si>
  <si>
    <t>PD30988bx,0.0359375;PD30988by,0.033227848</t>
  </si>
  <si>
    <t>PD30988bx,0.023706897;PD30988by,0.025085519</t>
  </si>
  <si>
    <t>PD30988bx,0.141025641;PD30988by,0.063327032</t>
  </si>
  <si>
    <t>PD30988bx,0.149784483;PD30988by,0.059656218</t>
  </si>
  <si>
    <t>PD30988by,0.012127894;PD30988bz,0.035024155;PD30988cf,0.053876478</t>
  </si>
  <si>
    <t>PD30988by,0.013144922;PD30988ce,0.008502468</t>
  </si>
  <si>
    <t>PD30988by,0.008323424;PD30988bz,0.00979021</t>
  </si>
  <si>
    <t>PD30988bz,0.042895442;PD30988cb,0.036339166</t>
  </si>
  <si>
    <t>PD30988c,0.014150943;PD30988f,0.077821012;PD30988i,0.006112469</t>
  </si>
  <si>
    <t>PD30988c,0.010353228;PD30988f,0.064761905</t>
  </si>
  <si>
    <t>PD30988c,0.013612565;PD30988l,0.019300362</t>
  </si>
  <si>
    <t>PD30988cb,0.016296296;PD30988cg,0.023054755</t>
  </si>
  <si>
    <t>PD30988cb,0.017837235;PD30988cc,0.010215664</t>
  </si>
  <si>
    <t>PD30988cb,0.023255814;PD30988cg,0.016949153</t>
  </si>
  <si>
    <t>PD30988cc,0.02739726;PD30988ch,0.048585932</t>
  </si>
  <si>
    <t>PD30988cc,0.081037277;PD30988cd,0.014173228;PD30988ci,0.229217111;PD30988cj,0.129431162;PD30988co,0.048498845</t>
  </si>
  <si>
    <t>PD30988cd,0.023479189;PD30988ce,0.056795132</t>
  </si>
  <si>
    <t>PD30988cd,0.034079844;PD30988ce,0.090462144</t>
  </si>
  <si>
    <t>PD30988cd,0.030546624;PD30988ce,0.01542777</t>
  </si>
  <si>
    <t>PD30988cd,0.013333333;PD30988ce,0.0075;PD30988ci,0.194419442;PD30988cj,0.114877589</t>
  </si>
  <si>
    <t>PD30988ce,0.040556199;PD30988cf,0.016930023;PD30988cj,0.025274725</t>
  </si>
  <si>
    <t>PD30988ce,0.049476689;PD30988cf,0.028446389</t>
  </si>
  <si>
    <t>PD30988ce,0.125;PD30988cf,0.234548336;PD30988cj,0.044058745</t>
  </si>
  <si>
    <t>PD30988cg,0.013812155;PD30988cl,0.017830609</t>
  </si>
  <si>
    <t>PD30988cg,0.011247444;PD30988ch,0.01618123</t>
  </si>
  <si>
    <t>PD30988cg,0.033333333;PD30988ch,0.01897019</t>
  </si>
  <si>
    <t>PD30988cg,0.046817849;PD30988ch,0.03279939</t>
  </si>
  <si>
    <t>PD30988ci,0.007943513;PD30988cn,0.003948667</t>
  </si>
  <si>
    <t>PD30988ci,0.020100503;PD30988cn,0.006944444</t>
  </si>
  <si>
    <t>PD30988cl,0.003194939;PD30988cm,0.043727372</t>
  </si>
  <si>
    <t>PD30988cm,0.021333333;PD30988cr,0.051212938</t>
  </si>
  <si>
    <t>PD30988cn,0.040369089;PD30988cs,0.014690451</t>
  </si>
  <si>
    <t>PD30988cn,0.008587786;PD30988co,0.008701958</t>
  </si>
  <si>
    <t>PD30988co,0.016496465;PD30988cp,0.005988024</t>
  </si>
  <si>
    <t>PD30988co,0.007518797;PD30988cs,0.025723473;PD30988ct,0.007385524</t>
  </si>
  <si>
    <t>PD30988co,0.008669835;PD30988cs,0.019860029</t>
  </si>
  <si>
    <t>PD30988cp,0.036820084;PD30988cu,0.013828868</t>
  </si>
  <si>
    <t>PD30988cp,0.004262575;PD30988cu,0.016216216</t>
  </si>
  <si>
    <t>PD30988cq,0.037851038;PD30988cr,0.016587678</t>
  </si>
  <si>
    <t>PD30988cq,0.012021858;PD30988cu,0.014403292</t>
  </si>
  <si>
    <t>PD30988cq,0.04922516;PD30988cr,0.017073171</t>
  </si>
  <si>
    <t>PD30988cs,0.11627907;PD30988ct,0.100977199</t>
  </si>
  <si>
    <t>PD30988d,0.019736842;PD30988e,0.031198686</t>
  </si>
  <si>
    <t>PD30988d,0.006355932;PD30988e,0.020983607</t>
  </si>
  <si>
    <t>PD30988d,0.006157635;PD30988g,0.024109015</t>
  </si>
  <si>
    <t>PD30988d,0.014319809;PD30988g,0.024514811</t>
  </si>
  <si>
    <t>PD30988d,0.328104575;PD30988g,0.031697342</t>
  </si>
  <si>
    <t>PD30988e,0.072674419;PD30988f,0.032934132</t>
  </si>
  <si>
    <t>PD30988f,0.006439742;PD30988i,0.005323869</t>
  </si>
  <si>
    <t>PD30988f,0.002699921;PD30988i,0.008584171</t>
  </si>
  <si>
    <t>PD30988f,0.010132502;PD30988i,0.017074981</t>
  </si>
  <si>
    <t>PD30988g,0.025679758;PD30988h,0.011428571</t>
  </si>
  <si>
    <t>PD30988h,0.028492647;PD30988n,0.023364486</t>
  </si>
  <si>
    <t>PD30988h,0.160216718;PD30988i,0.111279334</t>
  </si>
  <si>
    <t>PD30988h,0.113545817;PD30988k,0.021384929</t>
  </si>
  <si>
    <t>PD30988i,0.058394161;PD30988l,0.009929078</t>
  </si>
  <si>
    <t>PD30988i,0.007716049;PD30988l,0.022522523</t>
  </si>
  <si>
    <t>PD30988i,0.05870021;PD30988l,0.008032129</t>
  </si>
  <si>
    <t>PD30988j,0.005509642;PD30988k,0.009830206;PD30988m,0.007758621;PD30988n,0.018165304</t>
  </si>
  <si>
    <t>PD30988j,0.020746888;PD30988k,0.004373178</t>
  </si>
  <si>
    <t>PD30988k,0.03286385;PD30988l,0.095975232</t>
  </si>
  <si>
    <t>PD30988k,0.034677419;PD30988l,0.337124289;PD30988o,0.034427542</t>
  </si>
  <si>
    <t>PD30988k,0.014830508;PD30988n,0.018703242</t>
  </si>
  <si>
    <t>PD30988m,0.012999071;PD30988n,0.027131783</t>
  </si>
  <si>
    <t>PD30988n,0.03567681;PD30988o,0.011055276</t>
  </si>
  <si>
    <t>PD30988n,0.012725345;PD30988o,0.011248594</t>
  </si>
  <si>
    <t>PD30988n,0.011127694;PD30988q,0.007284797</t>
  </si>
  <si>
    <t>PD30988o,0.108292683;PD30988r,0.080789946</t>
  </si>
  <si>
    <t>PD30988p,0.020533881;PD30988q,0.014388489</t>
  </si>
  <si>
    <t>PD30988q,0.053385417;PD30988r,0.037593985</t>
  </si>
  <si>
    <t>PD30988s,0.005982906;PD30988t,0.071782178;PD30988u,0.012724551;PD30988w,0.016962843</t>
  </si>
  <si>
    <t>PD30988s,0.049796748;PD30988t,0.046534653</t>
  </si>
  <si>
    <t>PD30988s,0.010404624;PD30988t,0.071764706;PD30988u,0.010285714;PD30988w,0.017262639</t>
  </si>
  <si>
    <t>PD30988s,0.036704731;PD30988u,0.041638684</t>
  </si>
  <si>
    <t>PD30988s,0.237704918;PD30988t,0.080213904;PD30988u,0.052564103;PD30988w,0.41775837;PD30988x,0.165768194</t>
  </si>
  <si>
    <t>PD30988t,0.193589744;PD30988u,0.031282586</t>
  </si>
  <si>
    <t>PD30988t,0.449310624;PD30988u,0.085635359</t>
  </si>
  <si>
    <t>PD30988t,0.044083527;PD30988w,0.004555809</t>
  </si>
  <si>
    <t>PD30988u,0.012543554;PD30988x,0.009259259</t>
  </si>
  <si>
    <t>PD30988u,0.005;PD30988v,0.045838359</t>
  </si>
  <si>
    <t>PD30988w,0.04576144;PD30988x,0.009863429</t>
  </si>
  <si>
    <t>PD30988w,0.02962963;PD30988x,0.012334802</t>
  </si>
  <si>
    <t>PD30988w,0.059484468;PD30988x,0.019690577</t>
  </si>
  <si>
    <t>PD30988w,0.026525199;PD30988x,0.009786477</t>
  </si>
  <si>
    <t>PD30988x,0.10472973;PD30988y,0.009966777</t>
  </si>
  <si>
    <t>PD30988x,0.003445306;PD30988y,0.011669659</t>
  </si>
  <si>
    <t>PD30988x,0.143840857;PD30988y,0.018854242</t>
  </si>
  <si>
    <t>PD30988x,0.027353178;PD30988y,0.018370607</t>
  </si>
  <si>
    <t>PD30988x,0.005221932;PD30988y,0.139223561</t>
  </si>
  <si>
    <t>PD30273</t>
  </si>
  <si>
    <t>PD30273ab,0.054114994;PD30273ae,0.030139935;PD30273z,0.009269988</t>
  </si>
  <si>
    <t>PD30273ab,0.059859155;PD30273ad,0.033707865</t>
  </si>
  <si>
    <t>PD30273ab,0.039054471;PD30273ad,0.030583874</t>
  </si>
  <si>
    <t>PD30273ab,0.071044133;PD30273y,0.012235818;PD30273z,0.011198208</t>
  </si>
  <si>
    <t>PD30273ab,0.067683508;PD30273x,0.006802721;PD30273y,0.064785789</t>
  </si>
  <si>
    <t>PD30273ab,0.077205882;PD30273y,0.009138381</t>
  </si>
  <si>
    <t>PD30273ab,0.048492792;PD30273ad,0.02173913</t>
  </si>
  <si>
    <t>PD30273ab,0.040556199;PD30273ad,0.040114613</t>
  </si>
  <si>
    <t>PD30273ab,0.042236025;PD30273z,0.032078103</t>
  </si>
  <si>
    <t>PD30273ab,0.025862069;PD30273z,0.107981221</t>
  </si>
  <si>
    <t>PD30273ac,0.016129032;PD30273z,0.006153846</t>
  </si>
  <si>
    <t>PD30273ac,0.012091898;PD30273af,0.029045643</t>
  </si>
  <si>
    <t>PD30273ac,0.224025974;PD30273ad,0.003337041;PD30273ae,0.113537118</t>
  </si>
  <si>
    <t>PD30273ac,0.043043043;PD30273ae,0.264775414;PD30273af,0.006097561</t>
  </si>
  <si>
    <t>PD30273ac,0.077793494;PD30273t,0.091051805;PD30273v,0.263748597;PD30273z,0.075757576</t>
  </si>
  <si>
    <t>PD30273ac,0.043124491;PD30273z,0.005371531</t>
  </si>
  <si>
    <t>PD30273ad,0.06295754;PD30273af,0.010582011</t>
  </si>
  <si>
    <t>PD30273ad,0.016553067;PD30273af,0.019253911</t>
  </si>
  <si>
    <t>PD30273ae,0.03313253;PD30273af,0.035714286</t>
  </si>
  <si>
    <t>PD30273ae,0.067262385;PD30273af,0.053127471;PD30273ag,0.015625424</t>
  </si>
  <si>
    <t>PD30273af,0.022535211;PD30273ag,0.007314525</t>
  </si>
  <si>
    <t>PD30273ag,0.014388489;PD30273ah,0.028735632</t>
  </si>
  <si>
    <t>PD30273ag,0.041749503;PD30273ah,0.054192229;PD30273ai,0.037284895</t>
  </si>
  <si>
    <t>PD30273ah,0.005470758;PD30273ai,0.084970269</t>
  </si>
  <si>
    <t>PD30273ah,0.061666667;PD30273ai,0.048022599</t>
  </si>
  <si>
    <t>PD30273ah,0.058116232;PD30273ai,0.175662414;PD30273ak,0.130009775;PD30273am,0.048938135</t>
  </si>
  <si>
    <t>PD30273ah,0.062266501;PD30273ai,0.172335601;PD30273ak,0.134361233;PD30273am,0.038043478</t>
  </si>
  <si>
    <t>PD30273ah,0.040264345;PD30273ai,0.047328765</t>
  </si>
  <si>
    <t>PD30273ai,0.004519774;PD30273ak,0.004444444</t>
  </si>
  <si>
    <t>PD30273ai,0.026272578;PD30273ak,0.027642276;PD30273u,0.017021277;PD30273w,0.081034483</t>
  </si>
  <si>
    <t>PD30273ai,0.10738255;PD30273ak,0.024577573</t>
  </si>
  <si>
    <t>PD30273aj,0.01551481;PD30273al,0.047222222;PD30273m,0.052287582;PD30273o,0.046997389;PD30273y,0.037626628</t>
  </si>
  <si>
    <t>PD30273aj,0.075757576;PD30273al,0.00923361</t>
  </si>
  <si>
    <t>PD30273aj,0.182659933;PD30273al,0.058353317</t>
  </si>
  <si>
    <t>PD30273ak,0.028969957;PD30273am,0.013777268</t>
  </si>
  <si>
    <t>PD30273ak,0.052631579;PD30273am,0.187635575</t>
  </si>
  <si>
    <t>PD30273ak,0.035448388;PD30273am,0.137496098</t>
  </si>
  <si>
    <t>PD30273an,0.059701493;PD30273ao,0.008163265;PD30273ap,0.257874016;PD30273aq,0.122605364;PD30273ar,0.178107607;PD30273as,0.142322097</t>
  </si>
  <si>
    <t>PD30273an,0.068886338;PD30273ao,0.014541387</t>
  </si>
  <si>
    <t>PD30273an,0.006904488;PD30273ao,0.08974359;PD30273aq,0.01774043</t>
  </si>
  <si>
    <t>PD30273an,0.281413613;PD30273ap,0.130434783</t>
  </si>
  <si>
    <t>PD30273an,0.009985735;PD30273ao,0.227882038;PD30273aq,0.01884058</t>
  </si>
  <si>
    <t>PD30273an,0.134986226;PD30273ao,0.054666667</t>
  </si>
  <si>
    <t>PD30273an,0.543227666;PD30273ap,0.26013986</t>
  </si>
  <si>
    <t>PD30273an,0.153979239;PD30273ao,0.021035599;PD30273ap,0.4184514;PD30273aq,0.194392523;PD30273ar,0.261290323;PD30273as,0.133426966;PD30273at,0.016793893</t>
  </si>
  <si>
    <t>PD30273ao,0.071666667;PD30273aq,0.025835866</t>
  </si>
  <si>
    <t>PD30273ao,0.044603033;PD30273aq,0.018025751</t>
  </si>
  <si>
    <t>PD30273ap,0.057632399;PD30273ar,0.028257457;PD30273at,0.04866562</t>
  </si>
  <si>
    <t>PD30273ap,0.023219298;PD30273as,0.012244898</t>
  </si>
  <si>
    <t>PD30273ap,0.048171276;PD30273ar,0.028021016;PD30273at,0.032069971</t>
  </si>
  <si>
    <t>PD30273ap,0.071889401;PD30273ar,0.005494505</t>
  </si>
  <si>
    <t>PD30273ap,0.090983607;PD30273ar,0.208672087;PD30273at,0.158431373;PD30273av,0.022813688</t>
  </si>
  <si>
    <t>PD30273aq,0.096643325;PD30273as,0.018406413</t>
  </si>
  <si>
    <t>PD30273ar,0.00306409;PD30273as,0.008285106</t>
  </si>
  <si>
    <t>PD30273ar,0.004669261;PD30273as,0.027216174;PD30273at,0.075144509;PD30273au,0.080707148</t>
  </si>
  <si>
    <t>PD30273ar,0.069461078;PD30273as,0.067812798;PD30273at,0.008474576</t>
  </si>
  <si>
    <t>PD30273ar,0.03755534;PD30273as,0.021833468</t>
  </si>
  <si>
    <t>PD30273as,0.034029389;PD30273at,0.193375112;PD30273au,0.187043796</t>
  </si>
  <si>
    <t>PD30273at,0.111570248;PD30273au,0.009358289</t>
  </si>
  <si>
    <t>PD30273at,0.00648824;PD30273av,0.003466205</t>
  </si>
  <si>
    <t>PD30273at,0.053133129;PD30273av,0.048459551</t>
  </si>
  <si>
    <t>PD30273at,0.068584071;PD30273av,0.068292683</t>
  </si>
  <si>
    <t>PD30273au,0.010280374;PD30273aw,0.015426497</t>
  </si>
  <si>
    <t>PD30273av,0.01551481;PD30273aw,0.118020305</t>
  </si>
  <si>
    <t>PD30273ax,0.008306442;PD30273az,0.049848169</t>
  </si>
  <si>
    <t>PD30273ax,0.009408602;PD30273az,0.019875776</t>
  </si>
  <si>
    <t>PD30273ax,0.007309942;PD30273ay,0.149478563;PD30273az,0.034762457;PD30273bb,0.12935883</t>
  </si>
  <si>
    <t>PD30273ax,0.015825915;PD30273az,0.106112054</t>
  </si>
  <si>
    <t>PD30273ax,0.027327071;PD30273az,0.121971596</t>
  </si>
  <si>
    <t>PD30273ay,0.062632696;PD30273az,0.007106599</t>
  </si>
  <si>
    <t>PD30273az,0.085990338;PD30273bc,0.021782178</t>
  </si>
  <si>
    <t>PD30273az,0.011261261;PD30273bc,0.045620438</t>
  </si>
  <si>
    <t>PD30273az,0.0484375;PD30273bc,0.07184466</t>
  </si>
  <si>
    <t>PD30273az,0.123986095;PD30273bc,0.145374449;PD30273bp,0.049921997</t>
  </si>
  <si>
    <t>PD30273az,0.022875817;PD30273bb,0.01194354</t>
  </si>
  <si>
    <t>PD30273bb,0.011891892;PD30273bd,0.013245033</t>
  </si>
  <si>
    <t>PD30273bb,0.023554973;PD30273bd,0.111690786</t>
  </si>
  <si>
    <t>PD30273bb,0.16;PD30273bd,0.085714286</t>
  </si>
  <si>
    <t>PD30273bc,0.096774194;PD30273bd,0.10391363;PD30273be,0.121555916;PD30273bf,0.159253945</t>
  </si>
  <si>
    <t>PD30273bc,0.050583658;PD30273be,0.415865385;PD30273bg,0.716713881;PD30273bi,0.087301587</t>
  </si>
  <si>
    <t>PD30273bc,0.095185996;PD30273be,0.043869516</t>
  </si>
  <si>
    <t>PD30273bd,0.127306273;PD30273bf,0.173434856</t>
  </si>
  <si>
    <t>PD30273bd,0.012185834;PD30273bh,0.012479201</t>
  </si>
  <si>
    <t>PD30273bd,0.016216427;PD30273bf,0.153728191</t>
  </si>
  <si>
    <t>PD30273be,0.027777778;PD30273bg,0.041948579</t>
  </si>
  <si>
    <t>PD30273be,0.049319728;PD30273bg,0.070175439;PD30273bi,0.02733119</t>
  </si>
  <si>
    <t>PD30273be,0.0155902;PD30273bg,0.006443299</t>
  </si>
  <si>
    <t>PD30273bf,0.014677104;PD30273bh,0.224858757;PD30273bj,0.106031128</t>
  </si>
  <si>
    <t>PD30273bf,0.046296296;PD30273bh,0.03511236</t>
  </si>
  <si>
    <t>PD30273bf,0.068115942;PD30273bh,0.238341969;PD30273bj,0.089855072</t>
  </si>
  <si>
    <t>PD30273bg,0.010016694;PD30273bi,0.030487805</t>
  </si>
  <si>
    <t>PD30273bg,0.029829545;PD30273bi,0.017647059</t>
  </si>
  <si>
    <t>PD30273bh,0.03021978;PD30273bj,0.126040428</t>
  </si>
  <si>
    <t>PD30273bi,0.054193548;PD30273bk,0.02875</t>
  </si>
  <si>
    <t>PD30273bi,0.018072289;PD30273bk,0.017874876;PD30273bl,0.084016393</t>
  </si>
  <si>
    <t>PD30273bi,0.034253092;PD30273bk,0.007653061</t>
  </si>
  <si>
    <t>PD30273bi,0.033241252;PD30273bk,0.173061008;PD30273bl,0.028419273;PD30273bm,0.046863431</t>
  </si>
  <si>
    <t>PD30273bi,0.041033435;PD30273bk,0.156295224;PD30273bl,0.019746121;PD30273bm,0.049088359</t>
  </si>
  <si>
    <t>PD30273bi,0.338403042;PD30273bk,0.496493689;PD30273bm,0.3727162;PD30273bo,0.123670213</t>
  </si>
  <si>
    <t>PD30273bi,0.069546891;PD30273bk,0.029411765</t>
  </si>
  <si>
    <t>PD30273bj,0.041666667;PD30273bl,0.023923445</t>
  </si>
  <si>
    <t>PD30273bj,0.047966551;PD30273bl,0.012394083</t>
  </si>
  <si>
    <t>PD30273bk,0.127041742;PD30273bm,0.166101695;PD30273bo,0.037401575</t>
  </si>
  <si>
    <t>PD30273bl,0.092265943;PD30273bn,0.116868798</t>
  </si>
  <si>
    <t>PD30273bl,0.02228164;PD30273bm,0.003690037;PD30273bn,0.145942408</t>
  </si>
  <si>
    <t>PD30273bm,0.026497243;PD30273bo,0.047518316;PD30273bq,0.007043951</t>
  </si>
  <si>
    <t>PD30273bm,0.015037594;PD30273bn,0.033936652</t>
  </si>
  <si>
    <t>PD30273bm,0.021176471;PD30273bo,0.007434944</t>
  </si>
  <si>
    <t>PD30273bm,0.010714286;PD30273bn,0.04</t>
  </si>
  <si>
    <t>PD30273bm,0.043307087;PD30273bo,0.099585062;PD30273bq,0.008974359</t>
  </si>
  <si>
    <t>PD30273bo,0.013681592;PD30273bq,0.007263923</t>
  </si>
  <si>
    <t>PD30273bo,0.098634294;PD30273bq,0.075842697</t>
  </si>
  <si>
    <t>PD30273bo,0.136063584;PD30273bq,0.066009954</t>
  </si>
  <si>
    <t>PD30273bo,0.075063613;PD30273bq,0.042081949</t>
  </si>
  <si>
    <t>PD30273bp,0.080855019;PD30273bq,0.02299908</t>
  </si>
  <si>
    <t>PD30273bq,0.136654788;PD30273br,0.179960297</t>
  </si>
  <si>
    <t>PD30273bq,0.261219793;PD30273br,0.344978166;PD30273cf,0.187086093</t>
  </si>
  <si>
    <t>PD30273bq,0.0375;PD30273br,0.0260631</t>
  </si>
  <si>
    <t>PD30273br,0.014227642;PD30273bs,0.008168028</t>
  </si>
  <si>
    <t>PD30273br,0.045814935;PD30273bs,0.246024127</t>
  </si>
  <si>
    <t>PD30273br,0.013257576;PD30273bt,0.012738854</t>
  </si>
  <si>
    <t>PD30273bs,0.134883721;PD30273bt,0.037470726;PD30273bu,0.040219378;PD30273bv,0.066287879</t>
  </si>
  <si>
    <t>PD30273bs,0.120879121;PD30273bu,0.319845857</t>
  </si>
  <si>
    <t>PD30273bt,0.090841325;PD30273bv,0.157683086</t>
  </si>
  <si>
    <t>PD30273bt,0.069828722;PD30273bv,0.049940547</t>
  </si>
  <si>
    <t>PD30273bt,0.123434705;PD30273bv,0.183641975</t>
  </si>
  <si>
    <t>PD30273bt,0.057471264;PD30273bz,0.015217391</t>
  </si>
  <si>
    <t>PD30273bu,0.108651911;PD30273bw,0.226751592;PD30273bx,0.015911873</t>
  </si>
  <si>
    <t>PD30273bu,0.107195301;PD30273bw,0.283216783</t>
  </si>
  <si>
    <t>PD30273bv,0.009090909;PD30273bw,0.031657356</t>
  </si>
  <si>
    <t>PD30273bw,0.01446281;PD30273bx,0.2;PD30273by,0.022869023</t>
  </si>
  <si>
    <t>PD30273bw,0.045506067;PD30273bx,0.166145158;PD30273by,0.037321286</t>
  </si>
  <si>
    <t>PD30273bx,0.057497182;PD30273by,0.013374486</t>
  </si>
  <si>
    <t>PD30273bx,0.004431315;PD30273by,0.004076087</t>
  </si>
  <si>
    <t>PD30273by,0.009854585;PD30273bz,0.007310108</t>
  </si>
  <si>
    <t>PD30273by,0.032769556;PD30273bz,0.03986711</t>
  </si>
  <si>
    <t>PD30273bz,0.01446281;PD30273cc,0.007272727</t>
  </si>
  <si>
    <t>PD30273bz,0.064885496;PD30273cc,0.006915629</t>
  </si>
  <si>
    <t>PD30273bz,0.107142857;PD30273cc,0.066257669</t>
  </si>
  <si>
    <t>PD30273c,0.024504084;PD30273e,0.053864169</t>
  </si>
  <si>
    <t>PD30273c,0.249612403;PD30273d,0.167765568;PD30273e,0.4224;PD30273g,0.371868979</t>
  </si>
  <si>
    <t>PD30273cb,0.119096509;PD30273cd,0.331797235;PD30273cf,0.228571429;PD30273cg,0.021001616</t>
  </si>
  <si>
    <t>PD30273cb,0.017513135;PD30273cd,0.091811414;PD30273cf,0.101973684</t>
  </si>
  <si>
    <t>PD30273cb,0.026350461;PD30273cd,0.093220339</t>
  </si>
  <si>
    <t>PD30273cc,0.011320755;PD30273ce,0.010928962</t>
  </si>
  <si>
    <t>PD30273cd,0.078801332;PD30273cf,0.009259259</t>
  </si>
  <si>
    <t>PD30273cd,0.021686747;PD30273ce,0.077306733;PD30273cg,0.013392857</t>
  </si>
  <si>
    <t>PD30273ce,0.021016342;PD30273cg,0.025532377</t>
  </si>
  <si>
    <t>PD30273cf,0.016853933;PD30273cg,0.014322917</t>
  </si>
  <si>
    <t>PD30273ch,0.041884817;PD30273cj,0.015283843</t>
  </si>
  <si>
    <t>PD30273ch,0.071502754;PD30273ci,0.013276808;PD30273cj,0.088446077;PD30273ck,0.050397631;PD30273cl,0.045628745;PD30273cm,0.019869951</t>
  </si>
  <si>
    <t>PD30273ch,0.07641196;PD30273cj,0.02955665</t>
  </si>
  <si>
    <t>PD30273ch,0.071428571;PD30273cj,0.081355932;PD30273ck,0.037296037;PD30273cl,0.025751073;PD30273cm,0.025</t>
  </si>
  <si>
    <t>PD30273ci,0.065196608;PD30273ck,0.072156955</t>
  </si>
  <si>
    <t>PD30273ci,0.184228039;PD30273ck,0.125959739</t>
  </si>
  <si>
    <t>PD30273cj,0.019493177;PD30273ck,0.023012552</t>
  </si>
  <si>
    <t>PD30273cj,0.129580884;PD30273cl,0.137465932</t>
  </si>
  <si>
    <t>PD30273cj,0.076116098;PD30273cl,0.069404412</t>
  </si>
  <si>
    <t>PD30273ck,0.014115092;PD30273cm,0.044794189</t>
  </si>
  <si>
    <t>PD30273ck,0.01793722;PD30273cm,0.048101266</t>
  </si>
  <si>
    <t>PD30273ck,0.017690875;PD30273cm,0.03313253</t>
  </si>
  <si>
    <t>PD30273ck,0.020292208;PD30273cm,0.005633803</t>
  </si>
  <si>
    <t>PD30273ck,0.016059957;PD30273cm,0.007856341</t>
  </si>
  <si>
    <t>PD30273ck,0.034965035;PD30273cm,0.048693587</t>
  </si>
  <si>
    <t>PD30273ck,0.024242424;PD30273cm,0.038338658;PD30273co,0.22513089;PD30273cq,0.018759019</t>
  </si>
  <si>
    <t>PD30273cl,0.013888889;PD30273cn,0.061797753</t>
  </si>
  <si>
    <t>PD30273cl,0.029378531;PD30273cn,0.048492792</t>
  </si>
  <si>
    <t>PD30273cl,0.005312085;PD30273cn,0.011873351</t>
  </si>
  <si>
    <t>PD30273cl,0.009433962;PD30273co,0.033928571</t>
  </si>
  <si>
    <t>PD30273cl,0.006317736;PD30273cm,0.014807183;PD30273co,0.128730296;PD30273cq,0.054684097</t>
  </si>
  <si>
    <t>PD30273cl,0.090400746;PD30273cn,0.132264529</t>
  </si>
  <si>
    <t>PD30273cl,0.02294686;PD30273cn,0.054658385</t>
  </si>
  <si>
    <t>PD30273cl,0.04474351;PD30273cn,0.194801836;PD30273cp,0.089904129</t>
  </si>
  <si>
    <t>PD30273cm,0.004070556;PD30273co,0.006944444</t>
  </si>
  <si>
    <t>PD30273cm,0.066666667;PD30273co,0.025083612</t>
  </si>
  <si>
    <t>PD30273cm,0.005964215;PD30273co,0.012857143</t>
  </si>
  <si>
    <t>PD30273cm,0.015410959;PD30273co,0.111864407</t>
  </si>
  <si>
    <t>PD30273cn,0.00617284;PD30273cp,0.02528445</t>
  </si>
  <si>
    <t>PD30273cn,0.007882883;PD30273cp,0.019588639</t>
  </si>
  <si>
    <t>PD30273co,0.014619883;PD30273cq,0.032069971</t>
  </si>
  <si>
    <t>PD30273cp,0.048431879;PD30273cq,0.033334467;PD30273cr,0.046692974;PD30273cs,0.007982094</t>
  </si>
  <si>
    <t>PD30273cp,0.043699187;PD30273cq,0.036476868;PD30273cr,0.041899441;PD30273cs,0.0069869</t>
  </si>
  <si>
    <t>PD30273cp,0.040389972;PD30273cq,0.036697248;PD30273cr,0.043708609;PD30273cs,0.008557457</t>
  </si>
  <si>
    <t>PD30273cq,0.015037594;PD30273cr,0.137149028</t>
  </si>
  <si>
    <t>PD30273cq,0.013592233;PD30273cr,0.075301205</t>
  </si>
  <si>
    <t>PD30273cq,0.007150153;PD30273cr,0.004940711</t>
  </si>
  <si>
    <t>PD30273cq,0.016928658;PD30273cr,0.123978202;PD30273cs,0.011587486</t>
  </si>
  <si>
    <t>PD30273cq,0.027093195;PD30273cr,0.01397138</t>
  </si>
  <si>
    <t>PD30273cq,0.019402985;PD30273cr,0.147107438;PD30273cs,0.010540184</t>
  </si>
  <si>
    <t>PD30273cq,0.016080393;PD30273cr,0.065927635</t>
  </si>
  <si>
    <t>PD30273cq,0.104225352;PD30273cr,0.269746647</t>
  </si>
  <si>
    <t>PD30273cr,0.014381592;PD30273cs,0.111583422</t>
  </si>
  <si>
    <t>PD30273cr,0.011615628;PD30273cs,0.146271511;PD30273ct,0.060141509</t>
  </si>
  <si>
    <t>PD30273cs,0.02484472;PD30273ct,0.097116844</t>
  </si>
  <si>
    <t>PD30273cs,0.02285192;PD30273ct,0.087452471</t>
  </si>
  <si>
    <t>PD30273cs,0.115044248;PD30273ct,0.078296703</t>
  </si>
  <si>
    <t>PD30273cs,0.042997543;PD30273ct,0.149506347</t>
  </si>
  <si>
    <t>PD30273ct,0.081491713;PD30273cu,0.019726859</t>
  </si>
  <si>
    <t>PD30273ct,0.071507151;PD30273cu,0.138576779</t>
  </si>
  <si>
    <t>PD30273d,0.050007087;PD30273f,0.027211338</t>
  </si>
  <si>
    <t>PD30273d,0.043141593;PD30273f,0.069892473;PD30273g,0.02585034</t>
  </si>
  <si>
    <t>PD30273d,0.093506494;PD30273f,0.036253776</t>
  </si>
  <si>
    <t>PD30273d,0.070898599;PD30273f,0.045454545</t>
  </si>
  <si>
    <t>PD30273d,0.016824395;PD30273g,0.010899183</t>
  </si>
  <si>
    <t>PD30273e,0.340659341;PD30273g,0.209964413;PD30273i,0.022222222</t>
  </si>
  <si>
    <t>PD30273f,0.021420519;PD30273h,0.036383682</t>
  </si>
  <si>
    <t>PD30273f,0.123393316;PD30273h,0.170483461</t>
  </si>
  <si>
    <t>PD30273f,0.024859663;PD30273g,0.006737247;PD30273h,0.309466985;PD30273j,0.047389558</t>
  </si>
  <si>
    <t>PD30273f,0.011749347;PD30273o,0.137440758;PD30273q,0.089673913</t>
  </si>
  <si>
    <t>PD30273g,0.067080745;PD30273i,0.032531825</t>
  </si>
  <si>
    <t>PD30273g,0.008510638;PD30273w,0.011889036</t>
  </si>
  <si>
    <t>PD30273h,0.05053085;PD30273j,0.038474253</t>
  </si>
  <si>
    <t>PD30273h,0.021276596;PD30273k,0.00990099</t>
  </si>
  <si>
    <t>PD30273h,0.092158448;PD30273j,0.094370861</t>
  </si>
  <si>
    <t>PD30273i,0.011925043;PD30273k,0.061744966</t>
  </si>
  <si>
    <t>PD30273i,0.012032086;PD30273k,0.053315995</t>
  </si>
  <si>
    <t>PD30273i,0.048465267;PD30273k,0.086131387</t>
  </si>
  <si>
    <t>PD30273i,0.068100358;PD30273k,0.093904448;PD30273t,0.045597484</t>
  </si>
  <si>
    <t>PD30273i,0.099435028;PD30273k,0.16;PD30273m,0.172859451;PD30273o,0.031273269</t>
  </si>
  <si>
    <t>PD30273i,0.024427316;PD30273s,0.019711339</t>
  </si>
  <si>
    <t>PD30273j,0.014744146;PD30273k,0.01344086;PD30273l,0.025089606;PD30273m,0.045535714;PD30273o,0.007525084</t>
  </si>
  <si>
    <t>PD30273j,0.013445378;PD30273l,0.023214286</t>
  </si>
  <si>
    <t>PD30273j,0.006980803;PD30273k,0.030357143;PD30273l,0.03125;PD30273m,0.129032258;PD30273o,0.01035503</t>
  </si>
  <si>
    <t>PD30273j,0.009443861;PD30273k,0.003322259;PD30273l,0.016835017</t>
  </si>
  <si>
    <t>PD30273j,0.016806723;PD30273k,0.010351967;PD30273l,0.05399568</t>
  </si>
  <si>
    <t>PD30273j,0.016797312;PD30273k,0.009020619</t>
  </si>
  <si>
    <t>PD30273j,0.017612541;PD30273l,0.016997173</t>
  </si>
  <si>
    <t>PD30273l,0.012658228;PD30273n,0.006613757</t>
  </si>
  <si>
    <t>PD30273l,0.034042553;PD30273n,0.221518987;PD30273p,0.003825555</t>
  </si>
  <si>
    <t>PD30273n,0.028312571;PD30273p,0.055158325</t>
  </si>
  <si>
    <t>PD30273n,0.025466893;PD30273p,0.033613445</t>
  </si>
  <si>
    <t>PD30273n,0.010446344;PD30273p,0.008514664</t>
  </si>
  <si>
    <t>PD30273n,0.008213552;PD30273p,0.011122346</t>
  </si>
  <si>
    <t>PD30273o,0.015647226;PD30273q,0.025662252</t>
  </si>
  <si>
    <t>PD30273o,0.080381471;PD30273q,0.184798808;PD30273s,0.014450867</t>
  </si>
  <si>
    <t>PD30273p,0.031809145;PD30273r,0.004479283</t>
  </si>
  <si>
    <t>PD30273p,0.008419083;PD30273r,0.011351909</t>
  </si>
  <si>
    <t>PD30273p,0.086597938;PD30273y,0.011160714</t>
  </si>
  <si>
    <t>PD30273p,0.008522727;PD30273r,0.215361446;PD30273t,0.291592129</t>
  </si>
  <si>
    <t>PD30273p,0.075075075;PD30273r,0.078991597</t>
  </si>
  <si>
    <t>PD30273q,0.008205128;PD30273s,0.004970179</t>
  </si>
  <si>
    <t>PD30273q,0.100300903;PD30273s,0.041392286</t>
  </si>
  <si>
    <t>PD30273q,0.053106212;PD30273s,0.01240458</t>
  </si>
  <si>
    <t>PD30273r,0.009205984;PD30273t,0.04041721</t>
  </si>
  <si>
    <t>PD30273r,0.015602837;PD30273t,0.031205674</t>
  </si>
  <si>
    <t>PD30273s,0.033244681;PD30273u,0.006640106</t>
  </si>
  <si>
    <t>PD30273s,0.122112211;PD30273u,0.084507042</t>
  </si>
  <si>
    <t>PD30273v,0.046181172;PD30273x,0.060114504</t>
  </si>
  <si>
    <t>PD30273v,0.056737589;PD30273x,0.073369565</t>
  </si>
  <si>
    <t>PD30273v,0.014201183;PD30273x,0.01119403</t>
  </si>
  <si>
    <t>PD30273w,0.054120541;PD30273y,0.010428737</t>
  </si>
  <si>
    <t>PD30273w,0.086693548;PD30273y,0.219909502;PD30273z,0.111308994</t>
  </si>
  <si>
    <t>PD30273y,0.007502452;PD30273z,0.030801802</t>
  </si>
  <si>
    <t>PD31182</t>
  </si>
  <si>
    <t>PD31182ab,0.025839793;PD31182ac,0.063535912;PD31182ai,0.030562347</t>
  </si>
  <si>
    <t>PD31182ab,0.036395147;PD31182z,0.015313936</t>
  </si>
  <si>
    <t>PD31182ab,0.056140351;PD31182z,0.093229745</t>
  </si>
  <si>
    <t>PD31182ab,0.012952043;PD31182ac,0.05030935</t>
  </si>
  <si>
    <t>PD31182ab,0.074353448;PD31182z,0.169435216</t>
  </si>
  <si>
    <t>PD31182ab,0.068449198;PD31182z,0.156126482</t>
  </si>
  <si>
    <t>PD31182ab,0.012373453;PD31182ac,0.037988827</t>
  </si>
  <si>
    <t>PD31182ab,0.155922039;PD31182ac,0.202492212;PD31182ah,0.011126565;PD31182ai,0.154285714;PD31182aj,0.05;PD31182z,0.013888889</t>
  </si>
  <si>
    <t>PD31182ab,0.447957839;PD31182z,0.103494624</t>
  </si>
  <si>
    <t>PD31182ab,0.015852048;PD31182ac,0.269230769;PD31182ad,0.239700375;PD31182ap,0.08778626</t>
  </si>
  <si>
    <t>PD31182ab,0.159563925;PD31182ac,0.164847162;PD31182ai,0.134957826</t>
  </si>
  <si>
    <t>PD31182ac,0.068859198;PD31182ad,0.023233301</t>
  </si>
  <si>
    <t>PD31182ac,0.127591707;PD31182af,0.119760479</t>
  </si>
  <si>
    <t>PD31182ac,0.008474576;PD31182ad,0.008759124</t>
  </si>
  <si>
    <t>PD31182ad,0.014977974;PD31182ak,0.019387755</t>
  </si>
  <si>
    <t>PD31182ad,0.170930233;PD31182ae,0.009378664;PD31182aj,0.071045576;PD31182ak,0.1898017</t>
  </si>
  <si>
    <t>PD31182ad,0.017528484;PD31182ak,0.022460938</t>
  </si>
  <si>
    <t>PD31182ad,0.089111299;PD31182ae,0.01075763;PD31182aj,0.049883574;PD31182ak,0.126565478;PD31182al,0.007581334</t>
  </si>
  <si>
    <t>PD31182ad,0.092275919;PD31182ae,0.00628244</t>
  </si>
  <si>
    <t>PD31182ad,0.023945268;PD31182ae,0.042237443</t>
  </si>
  <si>
    <t>PD31182ad,0.151351351;PD31182aj,0.088038278;PD31182ak,0.237899073;PD31182al,0.008604207</t>
  </si>
  <si>
    <t>PD31182ae,0.129653402;PD31182af,0.162921348;PD31182ag,0.009756098;PD31182aj,0.045143639;PD31182ak,0.077961019;PD31182al,0.262247839;PD31182am,0.331506849;PD31182an,0.130937099;PD31182ao,0.230985915;PD31182ap,0.014138817;PD31182ar,0.011990408</t>
  </si>
  <si>
    <t>PD31182ae,0.016104294;PD31182af,0.244664634;PD31182ag,0.237415477</t>
  </si>
  <si>
    <t>PD31182ae,0.008042895;PD31182ak,0.049707602</t>
  </si>
  <si>
    <t>PD31182ae,0.080145719;PD31182af,0.071794872;PD31182ag,0.003894839;PD31182al,0.118546845;PD31182am,0.12745098</t>
  </si>
  <si>
    <t>PD31182ae,0.045385779;PD31182af,0.021052632</t>
  </si>
  <si>
    <t>PD31182ae,0.008555133;PD31182ak,0.037194474;PD31182al,0.010799136</t>
  </si>
  <si>
    <t>PD31182ae,0.012790698;PD31182af,0.208633094;PD31182ag,0.150246305</t>
  </si>
  <si>
    <t>PD31182ae,0.129726276;PD31182af,0.142357241;PD31182al,0.230092082;PD31182am,0.310283731</t>
  </si>
  <si>
    <t>PD31182ae,0.017367459;PD31182af,0.254170756;PD31182ag,0.315104167</t>
  </si>
  <si>
    <t>PD31182af,0.237037037;PD31182ag,0.209016393</t>
  </si>
  <si>
    <t>PD31182ag,0.093137255;PD31182am,0.02268431</t>
  </si>
  <si>
    <t>PD31182ag,0.046307885;PD31182z,0.232588699</t>
  </si>
  <si>
    <t>PD31182ag,0.073126143;PD31182am,0.018292683</t>
  </si>
  <si>
    <t>PD31182ag,0.073369565;PD31182am,0.024096386</t>
  </si>
  <si>
    <t>PD31182ah,0.053444181;PD31182ai,0.048620237</t>
  </si>
  <si>
    <t>PD31182ah,0.509678365;PD31182ai,0.130273119</t>
  </si>
  <si>
    <t>PD31182ai,0.05518018;PD31182aj,0.23202171;PD31182an,0.19047619;PD31182ao,0.147435897</t>
  </si>
  <si>
    <t>PD31182ai,0.018181818;PD31182aj,0.134010152</t>
  </si>
  <si>
    <t>PD31182aj,0.078671329;PD31182ak,0.125107112;PD31182ao,0.02212766</t>
  </si>
  <si>
    <t>PD31182ak,0.208812261;PD31182al,0.022526934</t>
  </si>
  <si>
    <t>PD31182ak,0.012629162;PD31182ap,0.029531568</t>
  </si>
  <si>
    <t>PD31182ak,0.047878128;PD31182al,0.060142712;PD31182ap,0.143595041</t>
  </si>
  <si>
    <t>PD31182al,0.126582278;PD31182aq,0.011415525</t>
  </si>
  <si>
    <t>PD31182am,0.008403361;PD31182aq,0.031015038</t>
  </si>
  <si>
    <t>PD31182am,0.023547881;PD31182aq,0.120991254</t>
  </si>
  <si>
    <t>PD31182an,0.078212291;PD31182ao,0.055384615</t>
  </si>
  <si>
    <t>PD31182an,0.074821853;PD31182ao,0.035248042</t>
  </si>
  <si>
    <t>PD31182ao,0.011904762;PD31182ap,0.010288066</t>
  </si>
  <si>
    <t>PD31182ap,0.082483781;PD31182aq,0.181380417;PD31182ar,0.094067797</t>
  </si>
  <si>
    <t>PD31182ap,0.076096688;PD31182aq,0.18875502;PD31182ar,0.118845501</t>
  </si>
  <si>
    <t>PD31182as,0.020833333;PD31182at,0.006161972;PD31182aw,0.027911453</t>
  </si>
  <si>
    <t>PD31182as,0.012805588;PD31182aw,0.031890661</t>
  </si>
  <si>
    <t>PD31182as,0.010309278;PD31182av,0.060126582</t>
  </si>
  <si>
    <t>PD31182as,0.015837104;PD31182at,0.012401353;PD31182aw,0.032066508</t>
  </si>
  <si>
    <t>PD31182as,0.008028546;PD31182at,0.007588533;PD31182aw,0.007104796</t>
  </si>
  <si>
    <t>PD31182as,0.014686248;PD31182av,0.281650071</t>
  </si>
  <si>
    <t>PD31182as,0.019946809;PD31182av,0.073081608</t>
  </si>
  <si>
    <t>PD31182as,0.127640037;PD31182at,0.027700831</t>
  </si>
  <si>
    <t>PD31182as,0.004529114;PD31182av,0.04801055</t>
  </si>
  <si>
    <t>PD31182as,0.015544041;PD31182av,0.278465347</t>
  </si>
  <si>
    <t>PD31182as,0.109149278;PD31182at,0.016891892</t>
  </si>
  <si>
    <t>PD31182as,0.004469274;PD31182at,0.253189401;PD31182au,0.322580645;PD31182aw,0.125;PD31182ax,0.397979798</t>
  </si>
  <si>
    <t>PD31182at,0.055740433;PD31182au,0.042461005;PD31182aw,0.039148936;PD31182ax,0.009975062</t>
  </si>
  <si>
    <t>PD31182at,0.025171625;PD31182au,0.048351648</t>
  </si>
  <si>
    <t>PD31182at,0.004955401;PD31182au,0.004119464</t>
  </si>
  <si>
    <t>PD31182at,0.245486276;PD31182au,0.189565741;PD31182aw,0.091413185;PD31182ax,0.131986057</t>
  </si>
  <si>
    <t>PD31182at,0.007150153;PD31182aw,0.028921023</t>
  </si>
  <si>
    <t>PD31182at,0.006297577;PD31182au,0.015770456</t>
  </si>
  <si>
    <t>PD31182at,0.008849558;PD31182aw,0.025540275</t>
  </si>
  <si>
    <t>PD31182at,0.212738854;PD31182au,0.134387352;PD31182aw,0.101851852;PD31182ax,0.113286713</t>
  </si>
  <si>
    <t>PD31182av,0.011435832;PD31182aw,0.006031363</t>
  </si>
  <si>
    <t>PD31182av,0.038727524;PD31182aw,0.295774648</t>
  </si>
  <si>
    <t>PD31182aw,0.028117359;PD31182ax,0.016930023</t>
  </si>
  <si>
    <t>PD31182aw,0.019143118;PD31182ax,0.018803419</t>
  </si>
  <si>
    <t>PD31182aw,0.011566772;PD31182ax,0.013278856</t>
  </si>
  <si>
    <t>PD31182aw,0.008364512;PD31182ax,0.008678361</t>
  </si>
  <si>
    <t>PD31182ay,0.179597701;PD31182bb,0.108003108</t>
  </si>
  <si>
    <t>PD31182ay,0.016474465;PD31182az,0.004816956</t>
  </si>
  <si>
    <t>PD31182ay,0.088620342;PD31182bb,0.116827438</t>
  </si>
  <si>
    <t>PD31182ay,0.064914992;PD31182bb,0.265442404;PD31182bc,0.028571429;PD31182bd,0.011650485</t>
  </si>
  <si>
    <t>PD31182ay,0.032667877;PD31182bb,0.137991266;PD31182bc,0.030075188</t>
  </si>
  <si>
    <t>PD31182ay,0.044444444;PD31182bb,0.033846154</t>
  </si>
  <si>
    <t>PD31182ay,0.037037037;PD31182bb,0.028291621</t>
  </si>
  <si>
    <t>PD31182ay,0.026392962;PD31182bb,0.134865135;PD31182bc,0.033953998</t>
  </si>
  <si>
    <t>PD31182az,0.070959264;PD31182bb,0.009378664;PD31182bc,0.054959786</t>
  </si>
  <si>
    <t>PD31182az,0.262478485;PD31182bc,0.243924392</t>
  </si>
  <si>
    <t>PD31182bb,0.064106162;PD31182bd,0.16481675;PD31182bf,0.026679679</t>
  </si>
  <si>
    <t>PD31182bb,0.01814882;PD31182bc,0.057754011;PD31182bd,0.083244397;PD31182be,0.085416667</t>
  </si>
  <si>
    <t>PD31182bb,0.01364366;PD31182bd,0.087850467</t>
  </si>
  <si>
    <t>PD31182bb,0.10738255;PD31182bd,0.224909311</t>
  </si>
  <si>
    <t>PD31182bb,0.016830295;PD31182bc,0.063732929;PD31182bd,0.085987261;PD31182be,0.077720207</t>
  </si>
  <si>
    <t>PD31182bc,0.066632921;PD31182be,0.19548311</t>
  </si>
  <si>
    <t>PD31182bc,0.040343749;PD31182be,0.134144627</t>
  </si>
  <si>
    <t>PD31182bd,0.025641026;PD31182bf,0.035561878;PD31182bi,0.013664596;PD31182bk,0.086592179;PD31182bl,0.158403869;PD31182bm,0.032828283;PD31182bn,0.013550136</t>
  </si>
  <si>
    <t>PD31182bd,0.088300221;PD31182be,0.093784079;PD31182bf,0.021101993;PD31182bg,0.069189189</t>
  </si>
  <si>
    <t>PD31182bd,0.077209318;PD31182be,0.099053993;PD31182bf,0.011946749;PD31182bg,0.098585826</t>
  </si>
  <si>
    <t>PD31182bd,0.072755418;PD31182be,0.072617247;PD31182bg,0.074561404</t>
  </si>
  <si>
    <t>PD31182bd,0.009538951;PD31182bf,0.081339713;PD31182bg,0.012765957</t>
  </si>
  <si>
    <t>PD31182bd,0.009776536;PD31182bf,0.377990431;PD31182bh,0.144179894</t>
  </si>
  <si>
    <t>PD31182bf,0.027946537;PD31182bg,0.008762322;PD31182bh,0.105110897;PD31182bi,0.055670103</t>
  </si>
  <si>
    <t>PD31182bf,0.080578512;PD31182bg,0.011206897</t>
  </si>
  <si>
    <t>PD31182bf,0.04008222;PD31182bg,0.019591141;PD31182bh,0.203013481;PD31182bi,0.120607029</t>
  </si>
  <si>
    <t>PD31182bf,0.055499495;PD31182bh,0.057370518</t>
  </si>
  <si>
    <t>PD31182bf,0.004385965;PD31182bg,0.123780945;PD31182bi,0.03500761</t>
  </si>
  <si>
    <t>PD31182bf,0.015077439;PD31182bh,0.004872941</t>
  </si>
  <si>
    <t>PD31182bg,0.141860465;PD31182bi,0.035196687</t>
  </si>
  <si>
    <t>PD31182bh,0.209357653;PD31182bl,0.075396825</t>
  </si>
  <si>
    <t>PD31182bi,0.014655172;PD31182bk,0.013306039</t>
  </si>
  <si>
    <t>PD31182bi,0.011044177;PD31182bk,0.106976744;PD31182bm,0.052631579</t>
  </si>
  <si>
    <t>PD31182bi,0.027314112;PD31182bk,0.311336717;PD31182bm,0.204819277;PD31182bo,0.012638231</t>
  </si>
  <si>
    <t>PD31182bi,0.018921476;PD31182bk,0.072504708</t>
  </si>
  <si>
    <t>PD31182bi,0.029411765;PD31182bk,0.184154176;PD31182bm,0.07008761</t>
  </si>
  <si>
    <t>PD31182bk,0.057228916;PD31182bl,0.18622449;PD31182bm,0.045576408;PD31182bn,0.012587413</t>
  </si>
  <si>
    <t>PD31182bl,0.01532567;PD31182bn,0.016973126</t>
  </si>
  <si>
    <t>PD31182bl,0.132397192;PD31182bn,0.081532417</t>
  </si>
  <si>
    <t>PD31182bl,0.131541726;PD31182bn,0.057971014</t>
  </si>
  <si>
    <t>PD31182bm,0.017707363;PD31182bn,0.017509728;PD31182bo,0.227504244</t>
  </si>
  <si>
    <t>PD31182bm,0.027237354;PD31182bo,0.060141509</t>
  </si>
  <si>
    <t>PD31182bp,0.065734266;PD31182bq,0.01875</t>
  </si>
  <si>
    <t>PD31182bp,0.007621951;PD31182bt,0.033927057</t>
  </si>
  <si>
    <t>PD31182bq,0.029896907;PD31182bt,0.047812818</t>
  </si>
  <si>
    <t>PD31182bq,0.033573141;PD31182br,0.035952064</t>
  </si>
  <si>
    <t>PD31182bq,0.039443155;PD31182br,0.02991453</t>
  </si>
  <si>
    <t>PD31182bq,0.039347409;PD31182br,0.03652968</t>
  </si>
  <si>
    <t>PD31182bq,0.008034965;PD31182br,0.020972103;PD31182bt,0.003218958;PD31182bu,0.109090059;PD31182bv,0.00648694</t>
  </si>
  <si>
    <t>PD31182bq,0.011658031;PD31182br,0.032341527;PD31182bu,0.121761658</t>
  </si>
  <si>
    <t>PD31182br,0.004;PD31182bv,0.041265475</t>
  </si>
  <si>
    <t>PD31182br,0.005780347;PD31182bs,0.041619798;PD31182bv,0.067088608;PD31182bw,0.054626533</t>
  </si>
  <si>
    <t>PD31182bs,0.018779343;PD31182bw,0.006216006</t>
  </si>
  <si>
    <t>PD31182bs,0.044594595;PD31182bv,0.062154696;PD31182bw,0.051660517</t>
  </si>
  <si>
    <t>PD31182bs,0.011578612;PD31182bw,0.011665983</t>
  </si>
  <si>
    <t>PD31182bs,0.063569682;PD31182bw,0.020094563</t>
  </si>
  <si>
    <t>PD31182bt,0.059921415;PD31182bu,0.130796671</t>
  </si>
  <si>
    <t>PD31182bt,0.02004717;PD31182bu,0.029100529</t>
  </si>
  <si>
    <t>PD31182bt,0.030719483;PD31182bu,0.022893773</t>
  </si>
  <si>
    <t>PD31182bt,0.010606061;PD31182bu,0.020408163</t>
  </si>
  <si>
    <t>PD31182bu,0.044031311;PD31182bv,0.037344398</t>
  </si>
  <si>
    <t>PD31182bu,0.015817223;PD31182bv,0.13111546</t>
  </si>
  <si>
    <t>PD31182bu,0.016064257;PD31182bv,0.132404181;PD31182bw,0.013422819</t>
  </si>
  <si>
    <t>PD31182bu,0.018612521;PD31182bv,0.160883281</t>
  </si>
  <si>
    <t>PD31182bu,0.065675341;PD31182bv,0.076448829</t>
  </si>
  <si>
    <t>PD31182bu,0.044630404;PD31182bv,0.032212885</t>
  </si>
  <si>
    <t>PD31182bv,0.010804999;PD31182bw,0.026328307</t>
  </si>
  <si>
    <t>PD31182bx,0.016021362;PD31182cb,0.035377358;PD31182co,0.088172043;PD31182cp,0.096618357;PD31182cs,0.110701107;PD31182ct,0.047233468</t>
  </si>
  <si>
    <t>PD31182bx,0.052808989;PD31182by,0.044534413;PD31182cb,0.024922118;PD31182cc,0.010078387</t>
  </si>
  <si>
    <t>PD31182bx,0.003601441;PD31182cb,0.004291845</t>
  </si>
  <si>
    <t>PD31182bx,0.012536162;PD31182by,0.06097561;PD31182ci,0.026022305</t>
  </si>
  <si>
    <t>PD31182by,0.006006006;PD31182cc,0.024294156</t>
  </si>
  <si>
    <t>PD31182by,0.16918429;PD31182cc,0.031655844</t>
  </si>
  <si>
    <t>PD31182by,0.009259259;PD31182cc,0.008802817</t>
  </si>
  <si>
    <t>PD31182by,0.092507645;PD31182cc,0.006261181</t>
  </si>
  <si>
    <t>PD31182bz,0.046811945;PD31182cg,0.007861635;PD31182ck,0.032786885</t>
  </si>
  <si>
    <t>PD31182bz,0.210576015;PD31182ce,0.047461369</t>
  </si>
  <si>
    <t>PD31182bz,0.202484472;PD31182ce,0.082212257</t>
  </si>
  <si>
    <t>PD31182c,0.048543689;PD31182i,0.050724638</t>
  </si>
  <si>
    <t>PD31182c,0.006119951;PD31182d,0.044191919</t>
  </si>
  <si>
    <t>PD31182c,0.011173184;PD31182e,0.101419878;PD31182f,0.042857143</t>
  </si>
  <si>
    <t>PD31182c,0.013333333;PD31182d,0.036684783</t>
  </si>
  <si>
    <t>PD31182c,0.022749753;PD31182d,0.019587629</t>
  </si>
  <si>
    <t>PD31182cb,0.047029703;PD31182cf,0.341269841;PD31182cj,0.459196102;PD31182cn,0.222556391;PD31182co,0.030681818</t>
  </si>
  <si>
    <t>PD31182cb,0.019877128;PD31182cc,0.020720919;PD31182cf,0.01229202</t>
  </si>
  <si>
    <t>PD31182cb,0.035906643;PD31182cc,0.013712047;PD31182cf,0.01559633</t>
  </si>
  <si>
    <t>PD31182cb,0.00621118;PD31182cq,0.014864865;PD31182cu,0.009009009</t>
  </si>
  <si>
    <t>PD31182cc,0.123287671;PD31182cj,0.107883817</t>
  </si>
  <si>
    <t>PD31182cc,0.149614961;PD31182cg,0.039772727</t>
  </si>
  <si>
    <t>PD31182cc,0.012230216;PD31182cg,0.008135169</t>
  </si>
  <si>
    <t>PD31182cc,0.125505432;PD31182cd,0.007557852;PD31182cg,0.229226748;PD31182ck,0.080795046</t>
  </si>
  <si>
    <t>PD31182cc,0.153024911;PD31182cd,0.007874016;PD31182cg,0.250236967;PD31182ck,0.099409449</t>
  </si>
  <si>
    <t>PD31182cd,0.017969452;PD31182ch,0.105564648;PD31182ci,0.038826575</t>
  </si>
  <si>
    <t>PD31182cd,0.006831768;PD31182ch,0.00363901</t>
  </si>
  <si>
    <t>PD31182cd,0.488001104;PD31182cg,0.087379217;PD31182ch,0.279728558;PD31182cl,0.123741552</t>
  </si>
  <si>
    <t>PD31182cd,0.08030303;PD31182ce,0.091514143</t>
  </si>
  <si>
    <t>PD31182cd,0.077809798;PD31182cg,0.04496124;PD31182ch,0.216981132;PD31182cl,0.115207373</t>
  </si>
  <si>
    <t>PD31182ce,0.224582701;PD31182ci,0.016666667</t>
  </si>
  <si>
    <t>PD31182ce,0.239569314;PD31182ci,0.009443861</t>
  </si>
  <si>
    <t>PD31182ce,0.043046358;PD31182ci,0.04158215</t>
  </si>
  <si>
    <t>PD31182ce,0.009033424;PD31182ci,0.112012987</t>
  </si>
  <si>
    <t>PD31182ce,0.037383178;PD31182ci,0.032444124</t>
  </si>
  <si>
    <t>PD31182cf,0.04281768;PD31182cj,0.037518038</t>
  </si>
  <si>
    <t>PD31182cf,0.040983607;PD31182cj,0.036649215</t>
  </si>
  <si>
    <t>PD31182cf,0.035019455;PD31182cl,0.098167539;PD31182cm,0.080106809</t>
  </si>
  <si>
    <t>PD31182cf,0.007220217;PD31182cj,0.097334878;PD31182cn,0.021447721</t>
  </si>
  <si>
    <t>PD31182cf,0.037848606;PD31182cj,0.0390625</t>
  </si>
  <si>
    <t>PD31182cf,0.02919708;PD31182cj,0.022988506</t>
  </si>
  <si>
    <t>PD31182cg,0.017589577;PD31182ck,0.020754717</t>
  </si>
  <si>
    <t>PD31182cg,0.037313433;PD31182ch,0.015328467;PD31182ck,0.187720536;PD31182cl,0.100790514;PD31182co,0.132585752;PD31182cp,0.109261939</t>
  </si>
  <si>
    <t>PD31182cg,0.033289817;PD31182ck,0.069138906</t>
  </si>
  <si>
    <t>PD31182cg,0.016220365;PD31182ck,0.110413459;PD31182cl,0.071940763;PD31182co,0.076847705;PD31182cp,0.048636358</t>
  </si>
  <si>
    <t>PD31182cg,0.048452221;PD31182ch,0.021798365;PD31182ck,0.177777778;PD31182cl,0.107290234;PD31182co,0.129151292;PD31182cp,0.120107962</t>
  </si>
  <si>
    <t>PD31182ch,0.10812944;PD31182cl,0.114109483</t>
  </si>
  <si>
    <t>PD31182ch,0.065488565;PD31182cl,0.05609493</t>
  </si>
  <si>
    <t>PD31182ch,0.106257379;PD31182cl,0.126834382</t>
  </si>
  <si>
    <t>PD31182ch,0.005141388;PD31182ci,0.005082592;PD31182cl,0.106578947;PD31182cm,0.075445816</t>
  </si>
  <si>
    <t>PD31182ch,0.065140845;PD31182ci,0.00814664;PD31182cl,0.057142857</t>
  </si>
  <si>
    <t>PD31182ch,0.069148936;PD31182cl,0.050541516</t>
  </si>
  <si>
    <t>PD31182ci,0.008510638;PD31182cl,0.087899543;PD31182cm,0.076923077</t>
  </si>
  <si>
    <t>PD31182ci,0.153347732;PD31182cm,0.350247525</t>
  </si>
  <si>
    <t>PD31182cj,0.034653465;PD31182ck,0.010604454</t>
  </si>
  <si>
    <t>PD31182cj,0.106692532;PD31182cn,0.024054983</t>
  </si>
  <si>
    <t>PD31182cj,0.15437788;PD31182ck,0.027054108;PD31182cl,0.036065574;PD31182cn,0.182692308;PD31182co,0.038617886;PD31182cp,0.009580838</t>
  </si>
  <si>
    <t>PD31182cj,0.013091641;PD31182ck,0.018744142;PD31182cn,0.019036954;PD31182co,0.036101083</t>
  </si>
  <si>
    <t>PD31182cj,0.023316062;PD31182ck,0.018735363;PD31182cn,0.032786885;PD31182co,0.024111675</t>
  </si>
  <si>
    <t>PD31182ck,0.018808777;PD31182cn,0.125;PD31182co,0.208466454;PD31182cr,0.010771993;PD31182cs,0.22875226</t>
  </si>
  <si>
    <t>PD31182ck,0.056144068;PD31182cn,0.507418398;PD31182co,0.467643468;PD31182cr,0.91483871;PD31182cs,0.646028037;PD31182cv,0.28511822</t>
  </si>
  <si>
    <t>PD31182cl,0.011895911;PD31182cm,0.052588332;PD31182cp,0.070700204;PD31182cq,0.257964258;PD31182ct,0.021541011;PD31182cu,0.027149321</t>
  </si>
  <si>
    <t>PD31182cl,0.033274956;PD31182cp,0.022624434</t>
  </si>
  <si>
    <t>PD31182cl,0.083123426;PD31182cm,0.083538084</t>
  </si>
  <si>
    <t>PD31182cm,0.013245033;PD31182cq,0.017584994</t>
  </si>
  <si>
    <t>PD31182cm,0.202005731;PD31182cq,0.255506608</t>
  </si>
  <si>
    <t>PD31182cm,0.062972292;PD31182cp,0.240977881;PD31182cq,0.222096956;PD31182ct,0.071887035</t>
  </si>
  <si>
    <t>PD31182cm,0.130979499;PD31182cq,0.009019166</t>
  </si>
  <si>
    <t>PD31182cm,0.100340136;PD31182cp,0.152380952;PD31182cq,0.365539452</t>
  </si>
  <si>
    <t>PD31182co,0.059259259;PD31182cp,0.064409579;PD31182cs,0.06518283;PD31182ct,0.0208901</t>
  </si>
  <si>
    <t>PD31182co,0.052002811;PD31182cp,0.063575168;PD31182cs,0.059247398;PD31182ct,0.014975042</t>
  </si>
  <si>
    <t>PD31182cp,0.013888889;PD31182ct,0.01018011</t>
  </si>
  <si>
    <t>PD31182cp,0.37254902;PD31182ct,0.622276029</t>
  </si>
  <si>
    <t>PD31182cq,0.048514851;PD31182cu,0.005834306</t>
  </si>
  <si>
    <t>PD31182cq,0.046974522;PD31182cu,0.006463527</t>
  </si>
  <si>
    <t>PD31182cq,0.016666667;PD31182ct,0.01511335;PD31182cu,0.043785311</t>
  </si>
  <si>
    <t>PD31182cr,0.034482759;PD31182cs,0.015492958</t>
  </si>
  <si>
    <t>PD31182ct,0.127918782;PD31182cu,0.049516908</t>
  </si>
  <si>
    <t>PD31182ct,0.011111111;PD31182cu,0.025525526</t>
  </si>
  <si>
    <t>PD31182d,0.016829052;PD31182e,0.007936508</t>
  </si>
  <si>
    <t>PD31182d,0.026431718;PD31182e,0.028374893</t>
  </si>
  <si>
    <t>PD31182d,0.021116139;PD31182e,0.041221374</t>
  </si>
  <si>
    <t>PD31182d,0.007070707;PD31182e,0.011450382</t>
  </si>
  <si>
    <t>PD31182d,0.195392491;PD31182i,0.085923218;PD31182j,0.665477252;PD31182k,0.328331862</t>
  </si>
  <si>
    <t>PD31182e,0.024734982;PD31182j,0.016245487;PD31182k,0.218875502;PD31182l,0.024856597</t>
  </si>
  <si>
    <t>PD31182e,0.042995839;PD31182j,0.012228261;PD31182k,0.246355685;PD31182l,0.02560241</t>
  </si>
  <si>
    <t>PD31182e,0.021608643;PD31182l,0.024183797</t>
  </si>
  <si>
    <t>PD31182e,0.073707371;PD31182f,0.04004329</t>
  </si>
  <si>
    <t>PD31182e,0.044359949;PD31182j,0.019280206;PD31182k,0.234567901;PD31182l,0.026206897</t>
  </si>
  <si>
    <t>PD31182f,0.116828929;PD31182g,0.099744246</t>
  </si>
  <si>
    <t>PD31182f,0.004172462;PD31182g,0.007989348</t>
  </si>
  <si>
    <t>PD31182f,0.097328244;PD31182g,0.140819964</t>
  </si>
  <si>
    <t>PD31182f,0.097495528;PD31182g,0.15785124</t>
  </si>
  <si>
    <t>PD31182f,0.013046815;PD31182g,0.014767932</t>
  </si>
  <si>
    <t>PD31182f,0.010349288;PD31182k,0.018461538;PD31182l,0.232492997</t>
  </si>
  <si>
    <t>PD31182f,0.087751371;PD31182g,0.142201835;PD31182m,0.006403415</t>
  </si>
  <si>
    <t>PD31182f,0.011479592;PD31182k,0.015151515;PD31182l,0.210213777</t>
  </si>
  <si>
    <t>PD31182g,0.006392694;PD31182l,0.104031209;PD31182m,0.266587678</t>
  </si>
  <si>
    <t>PD31182g,0.023667798;PD31182h,0.045533003</t>
  </si>
  <si>
    <t>PD31182g,0.009395973;PD31182l,0.108877722;PD31182m,0.271472393</t>
  </si>
  <si>
    <t>PD31182h,0.006688963;PD31182n,0.05862069</t>
  </si>
  <si>
    <t>PD31182h,0.006756757;PD31182n,0.073104693</t>
  </si>
  <si>
    <t>PD31182i,0.135283364;PD31182j,0.044036697</t>
  </si>
  <si>
    <t>PD31182i,0.169133192;PD31182j,0.030989273</t>
  </si>
  <si>
    <t>PD31182k,0.03040719;PD31182l,0.006637719</t>
  </si>
  <si>
    <t>PD31182l,0.050328228;PD31182m,0.033898305</t>
  </si>
  <si>
    <t>PD31182l,0.12343298;PD31182m,0.305116279</t>
  </si>
  <si>
    <t>PD31182m,0.066588785;PD31182n,0.201637666</t>
  </si>
  <si>
    <t>PD31182m,0.08503937;PD31182n,0.081855389</t>
  </si>
  <si>
    <t>PD31182m,0.050233645;PD31182n,0.198913043</t>
  </si>
  <si>
    <t>PD31182m,0.066191446;PD31182n,0.164285714</t>
  </si>
  <si>
    <t>PD31182m,0.087947883;PD31182n,0.152037618</t>
  </si>
  <si>
    <t>PD31182m,0.117338299;PD31182n,0.08271572</t>
  </si>
  <si>
    <t>PD31182o,0.007540057;PD31182p,0.014731369</t>
  </si>
  <si>
    <t>PD31182o,0.005217391;PD31182p,0.004950495</t>
  </si>
  <si>
    <t>PD31182o,0.029215359;PD31182p,0.034331629</t>
  </si>
  <si>
    <t>PD31182o,0.012787724;PD31182u,0.068783069;PD31182v,0.01283697</t>
  </si>
  <si>
    <t>PD31182o,0.122112211;PD31182t,0.184242424;PD31182u,0.0433213</t>
  </si>
  <si>
    <t>PD31182o,0.092165899;PD31182t,0.163784334;PD31182u,0.044524669</t>
  </si>
  <si>
    <t>PD31182o,0.168120088;PD31182p,0.005929079;PD31182t,0.232597183;PD31182u,0.081125871</t>
  </si>
  <si>
    <t>PD31182o,0.051437216;PD31182p,0.052489906</t>
  </si>
  <si>
    <t>PD31182o,0.06031746;PD31182p,0.079062958</t>
  </si>
  <si>
    <t>PD31182p,0.016447368;PD31182q,0.023560209</t>
  </si>
  <si>
    <t>PD31182p,0.017857143;PD31182q,0.088624339</t>
  </si>
  <si>
    <t>PD31182q,0.007598784;PD31182r,0.012602399</t>
  </si>
  <si>
    <t>PD31182q,0.014084507;PD31182r,0.015209125</t>
  </si>
  <si>
    <t>PD31182q,0.066144473;PD31182r,0.109004739</t>
  </si>
  <si>
    <t>PD31182q,0.143835616;PD31182r,0.069390902</t>
  </si>
  <si>
    <t>PD31182q,0.022340919;PD31182r,0.035716961</t>
  </si>
  <si>
    <t>PD31182q,0.134328358;PD31182r,0.060880829</t>
  </si>
  <si>
    <t>PD31182r,0.097127223;PD31182t,0.095092025</t>
  </si>
  <si>
    <t>PD31182r,0.007640879;PD31182s,0.018329939</t>
  </si>
  <si>
    <t>PD31182r,0.059496568;PD31182s,0.006844106</t>
  </si>
  <si>
    <t>PD31182r,0.094017094;PD31182s,0.036434109</t>
  </si>
  <si>
    <t>PD31182s,0.288757396;PD31182x,0.016566265;PD31182y,0.039492243</t>
  </si>
  <si>
    <t>PD31182t,0.18336887;PD31182u,0.018145161</t>
  </si>
  <si>
    <t>PD31182t,0.160886377;PD31182u,0.020833073</t>
  </si>
  <si>
    <t>PD31182t,0.266193434;PD31182u,0.237442922;PD31182v,0.088379705</t>
  </si>
  <si>
    <t>PD31182u,0.021935484;PD31182v,0.014341591</t>
  </si>
  <si>
    <t>PD31182u,0.010840108;PD31182v,0.009378664</t>
  </si>
  <si>
    <t>PD31182v,0.011162791;PD31182w,0.014605648</t>
  </si>
  <si>
    <t>PD31182v,0.409302326;PD31182w,0.529266282</t>
  </si>
  <si>
    <t>PD31182w,0.030997305;PD31182x,0.114093712</t>
  </si>
  <si>
    <t>PD31182w,0.018556701;PD31182x,0.019047619</t>
  </si>
  <si>
    <t>PD31182w,0.033205619;PD31182x,0.009776536</t>
  </si>
  <si>
    <t>PD31182w,0.058270277;PD31182x,0.081864046</t>
  </si>
  <si>
    <t>PD31182w,0.035528649;PD31182x,0.194258846;PD31182y,0.064053455</t>
  </si>
  <si>
    <t>PD31182x,0.012707722;PD31182y,0.163888889</t>
  </si>
  <si>
    <t>PD31182x,0.034559643;PD31182y,0.006772009</t>
  </si>
  <si>
    <t>PD31182x,0.023565574;PD31182y,0.083420229</t>
  </si>
  <si>
    <t>PD31182x,0.008025682;PD31182y,0.005503145</t>
  </si>
  <si>
    <t>PD31182x,0.042997543;PD31182y,0.005070994</t>
  </si>
  <si>
    <t>PD31182x,0.048529412;PD31182y,0.331571995</t>
  </si>
  <si>
    <t>PD31182x,0.022099448;PD31182y,0.074766355</t>
  </si>
  <si>
    <t># Genome reference: GRCh37</t>
  </si>
  <si>
    <t># sampleID = sample identifier (the first 7 characters correspond to the patient identifier)</t>
  </si>
  <si>
    <t># chr = chromosome</t>
  </si>
  <si>
    <t># pos = start position of the variant</t>
  </si>
  <si>
    <t># qval = q-value from ShearwaterML (a q-value threshold of 0.05 was used for significance)</t>
  </si>
  <si>
    <t># impact = impact on the protein sequence</t>
  </si>
  <si>
    <t>#</t>
  </si>
  <si>
    <t># Date: 06-June-2018</t>
  </si>
  <si>
    <t># ref = base(s) in the reference genome</t>
  </si>
  <si>
    <t># mut = mutant allele</t>
  </si>
  <si>
    <t># vaf = variant allele fraction</t>
  </si>
  <si>
    <t># aachange = aminoacid substitution in the reference CDS</t>
  </si>
  <si>
    <t># ntchange = nucleotide substitution in the reference CDS</t>
  </si>
  <si>
    <t># pid = Ensembl Protein ID used for the annotation</t>
  </si>
  <si>
    <t># gene = gene name</t>
  </si>
  <si>
    <t># merged = samples where the mutation was found that have been collapsed in this record (the number next to the sampleID corresponds to the VAF of the mutation in the sample)</t>
  </si>
  <si>
    <t># Supplementary Dataset S1: List of all 8,919 somatic mutations found with ShearwaterML</t>
  </si>
  <si>
    <t># Supplementary Dataset S1: List of all 6,935 somatic mutations found with ShearwaterML and collapsed by distance (Methods)</t>
  </si>
  <si>
    <t>C&gt;A</t>
  </si>
  <si>
    <t>G&gt;T</t>
  </si>
  <si>
    <t>sum</t>
  </si>
  <si>
    <t>C&gt;G</t>
  </si>
  <si>
    <t>C&gt;T</t>
  </si>
  <si>
    <t>T&gt;A</t>
  </si>
  <si>
    <t>T&gt;C</t>
  </si>
  <si>
    <t>T&gt;G</t>
  </si>
  <si>
    <t>G&gt;C</t>
  </si>
  <si>
    <t>G&gt;A</t>
  </si>
  <si>
    <t>A&gt;T</t>
  </si>
  <si>
    <t>A&gt;G</t>
  </si>
  <si>
    <t>A&gt;C</t>
  </si>
  <si>
    <t>sums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</si>
</sst>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49" fontId="16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936"/>
  <sheetViews>
    <sheetView tabSelected="1" topLeftCell="A8610" workbookViewId="0">
      <selection activeCell="S31" sqref="S31"/>
    </sheetView>
  </sheetViews>
  <sheetFormatPr baseColWidth="10" defaultRowHeight="16" x14ac:dyDescent="0.2"/>
  <cols>
    <col min="7" max="7" width="12.33203125" customWidth="1"/>
    <col min="8" max="8" width="13.1640625" customWidth="1"/>
    <col min="12" max="12" width="18.83203125" customWidth="1"/>
  </cols>
  <sheetData>
    <row r="1" spans="1:17" s="2" customFormat="1" x14ac:dyDescent="0.2">
      <c r="A1" s="2" t="s">
        <v>10772</v>
      </c>
      <c r="B1" s="3"/>
    </row>
    <row r="2" spans="1:17" x14ac:dyDescent="0.2">
      <c r="A2" t="s">
        <v>10756</v>
      </c>
      <c r="B2" s="4"/>
    </row>
    <row r="3" spans="1:17" x14ac:dyDescent="0.2">
      <c r="A3" t="s">
        <v>10763</v>
      </c>
      <c r="B3" s="4"/>
    </row>
    <row r="4" spans="1:17" x14ac:dyDescent="0.2">
      <c r="A4" t="s">
        <v>10757</v>
      </c>
      <c r="B4" s="4"/>
    </row>
    <row r="5" spans="1:17" x14ac:dyDescent="0.2">
      <c r="A5" t="s">
        <v>10758</v>
      </c>
      <c r="B5" s="4"/>
    </row>
    <row r="6" spans="1:17" x14ac:dyDescent="0.2">
      <c r="A6" t="s">
        <v>10759</v>
      </c>
      <c r="B6" s="4"/>
    </row>
    <row r="7" spans="1:17" x14ac:dyDescent="0.2">
      <c r="A7" t="s">
        <v>10764</v>
      </c>
      <c r="B7" s="4"/>
    </row>
    <row r="8" spans="1:17" x14ac:dyDescent="0.2">
      <c r="A8" t="s">
        <v>10765</v>
      </c>
      <c r="B8" s="4"/>
    </row>
    <row r="9" spans="1:17" x14ac:dyDescent="0.2">
      <c r="A9" t="s">
        <v>10766</v>
      </c>
      <c r="B9" s="4"/>
    </row>
    <row r="10" spans="1:17" x14ac:dyDescent="0.2">
      <c r="A10" t="s">
        <v>10760</v>
      </c>
      <c r="B10" s="4"/>
    </row>
    <row r="11" spans="1:17" x14ac:dyDescent="0.2">
      <c r="A11" t="s">
        <v>10770</v>
      </c>
      <c r="B11" s="4"/>
    </row>
    <row r="12" spans="1:17" x14ac:dyDescent="0.2">
      <c r="A12" t="s">
        <v>10761</v>
      </c>
      <c r="B12" s="4"/>
    </row>
    <row r="13" spans="1:17" x14ac:dyDescent="0.2">
      <c r="A13" t="s">
        <v>10767</v>
      </c>
      <c r="B13" s="4"/>
    </row>
    <row r="14" spans="1:17" x14ac:dyDescent="0.2">
      <c r="A14" t="s">
        <v>10768</v>
      </c>
      <c r="B14" s="4"/>
    </row>
    <row r="15" spans="1:17" x14ac:dyDescent="0.2">
      <c r="A15" t="s">
        <v>10769</v>
      </c>
      <c r="B15" s="4"/>
    </row>
    <row r="16" spans="1:17" x14ac:dyDescent="0.2">
      <c r="A16" t="s">
        <v>10762</v>
      </c>
      <c r="B16" s="4"/>
      <c r="Q16" t="s">
        <v>10776</v>
      </c>
    </row>
    <row r="17" spans="1:19" x14ac:dyDescent="0.2">
      <c r="A17" s="2" t="s">
        <v>0</v>
      </c>
      <c r="B17" s="2" t="s">
        <v>1</v>
      </c>
      <c r="C17" s="2" t="s">
        <v>2</v>
      </c>
      <c r="D17" s="2" t="s">
        <v>3</v>
      </c>
      <c r="E17" s="2" t="s">
        <v>4</v>
      </c>
      <c r="F17" s="2" t="s">
        <v>5</v>
      </c>
      <c r="G17" s="2" t="s">
        <v>6</v>
      </c>
      <c r="H17" s="2" t="s">
        <v>7</v>
      </c>
      <c r="I17" s="2" t="s">
        <v>8</v>
      </c>
      <c r="J17" s="2" t="s">
        <v>9</v>
      </c>
      <c r="K17" s="2" t="s">
        <v>10</v>
      </c>
      <c r="L17" s="2" t="s">
        <v>11</v>
      </c>
      <c r="M17" s="2" t="s">
        <v>10774</v>
      </c>
      <c r="N17">
        <f>COUNTIFS(D18:D8936, "C", E18:E8936, "A", I18:I8936, "Missense")</f>
        <v>601</v>
      </c>
      <c r="O17">
        <f>COUNTIFS(D18:D8936, "C", E18:E8936, "A", I18:I8936, "Synonymous")</f>
        <v>38</v>
      </c>
      <c r="Q17">
        <f>SUM(N17:P17)</f>
        <v>639</v>
      </c>
    </row>
    <row r="18" spans="1:19" x14ac:dyDescent="0.2">
      <c r="A18" t="s">
        <v>12</v>
      </c>
      <c r="B18">
        <v>12</v>
      </c>
      <c r="C18">
        <v>46125027</v>
      </c>
      <c r="D18" t="s">
        <v>13</v>
      </c>
      <c r="E18" t="s">
        <v>14</v>
      </c>
      <c r="F18">
        <v>1.22100122100122E-2</v>
      </c>
      <c r="G18" s="1">
        <v>1.8523844065597999E-12</v>
      </c>
      <c r="H18" t="s">
        <v>15</v>
      </c>
      <c r="I18" t="s">
        <v>16</v>
      </c>
      <c r="J18" t="s">
        <v>17</v>
      </c>
      <c r="K18" t="s">
        <v>18</v>
      </c>
      <c r="L18" t="s">
        <v>19</v>
      </c>
      <c r="M18" t="s">
        <v>10775</v>
      </c>
      <c r="N18">
        <f>COUNTIFS(D18:D8936,"G",E18:E8936,"T", I18:I8936, "Missense")</f>
        <v>254</v>
      </c>
      <c r="O18">
        <f>COUNTIFS(D18:D8936,"G",E18:E8936,"T", I18:I8936, "Synonymous")</f>
        <v>48</v>
      </c>
      <c r="P18">
        <f>COUNTIFS(D18:D8936,"G",E18:E8936,"T", I18:I8936, "Nonsense")</f>
        <v>181</v>
      </c>
      <c r="Q18">
        <f>SUM(N18:P18)</f>
        <v>483</v>
      </c>
    </row>
    <row r="19" spans="1:19" x14ac:dyDescent="0.2">
      <c r="A19" t="s">
        <v>12</v>
      </c>
      <c r="B19">
        <v>12</v>
      </c>
      <c r="C19">
        <v>47629520</v>
      </c>
      <c r="D19" t="s">
        <v>20</v>
      </c>
      <c r="E19" t="s">
        <v>14</v>
      </c>
      <c r="F19">
        <v>4.2194092827004199E-3</v>
      </c>
      <c r="G19">
        <v>1.52919028426198E-3</v>
      </c>
      <c r="H19" t="s">
        <v>21</v>
      </c>
      <c r="I19" t="s">
        <v>16</v>
      </c>
      <c r="J19" t="s">
        <v>22</v>
      </c>
      <c r="K19" t="s">
        <v>23</v>
      </c>
      <c r="L19" t="s">
        <v>24</v>
      </c>
      <c r="N19">
        <f>COUNTIFS(D18:D8936,"C",E18:E8936,"G")</f>
        <v>293</v>
      </c>
    </row>
    <row r="20" spans="1:19" x14ac:dyDescent="0.2">
      <c r="A20" t="s">
        <v>12</v>
      </c>
      <c r="B20">
        <v>17</v>
      </c>
      <c r="C20">
        <v>37864636</v>
      </c>
      <c r="D20" t="s">
        <v>25</v>
      </c>
      <c r="E20" t="s">
        <v>26</v>
      </c>
      <c r="F20">
        <v>2.38354712266645E-2</v>
      </c>
      <c r="G20" s="1">
        <v>1.20506823616069E-29</v>
      </c>
      <c r="H20" t="s">
        <v>27</v>
      </c>
      <c r="I20" t="s">
        <v>28</v>
      </c>
      <c r="J20" t="s">
        <v>29</v>
      </c>
      <c r="K20" t="s">
        <v>29</v>
      </c>
      <c r="L20" t="s">
        <v>30</v>
      </c>
      <c r="N20">
        <f>COUNTIFS(D18:D8936,"G",E18:E8936,"C")</f>
        <v>328</v>
      </c>
    </row>
    <row r="21" spans="1:19" x14ac:dyDescent="0.2">
      <c r="A21" t="s">
        <v>12</v>
      </c>
      <c r="B21">
        <v>4</v>
      </c>
      <c r="C21">
        <v>187525620</v>
      </c>
      <c r="D21" t="s">
        <v>20</v>
      </c>
      <c r="E21" t="s">
        <v>13</v>
      </c>
      <c r="F21">
        <v>6.4766839378238303E-3</v>
      </c>
      <c r="G21" s="1">
        <v>2.08653659546417E-5</v>
      </c>
      <c r="H21" t="s">
        <v>31</v>
      </c>
      <c r="I21" t="s">
        <v>32</v>
      </c>
      <c r="J21" t="s">
        <v>33</v>
      </c>
      <c r="K21" t="s">
        <v>34</v>
      </c>
      <c r="L21" t="s">
        <v>35</v>
      </c>
    </row>
    <row r="22" spans="1:19" x14ac:dyDescent="0.2">
      <c r="A22" t="s">
        <v>36</v>
      </c>
      <c r="B22">
        <v>19</v>
      </c>
      <c r="C22">
        <v>15302358</v>
      </c>
      <c r="D22" t="s">
        <v>37</v>
      </c>
      <c r="E22" t="s">
        <v>20</v>
      </c>
      <c r="F22">
        <v>7.4626865671641798E-3</v>
      </c>
      <c r="G22">
        <v>1.6991723205275999E-4</v>
      </c>
      <c r="H22" t="s">
        <v>38</v>
      </c>
      <c r="I22" t="s">
        <v>16</v>
      </c>
      <c r="J22" t="s">
        <v>39</v>
      </c>
      <c r="K22" t="s">
        <v>40</v>
      </c>
      <c r="L22" t="s">
        <v>41</v>
      </c>
    </row>
    <row r="23" spans="1:19" x14ac:dyDescent="0.2">
      <c r="A23" t="s">
        <v>36</v>
      </c>
      <c r="B23">
        <v>4</v>
      </c>
      <c r="C23">
        <v>126371284</v>
      </c>
      <c r="D23" t="s">
        <v>37</v>
      </c>
      <c r="E23" t="s">
        <v>20</v>
      </c>
      <c r="F23">
        <v>1.8981018981019001E-2</v>
      </c>
      <c r="G23" s="1">
        <v>7.4467414084743498E-18</v>
      </c>
      <c r="H23" t="s">
        <v>42</v>
      </c>
      <c r="I23" t="s">
        <v>16</v>
      </c>
      <c r="J23" t="s">
        <v>43</v>
      </c>
      <c r="K23" t="s">
        <v>44</v>
      </c>
      <c r="L23" t="s">
        <v>45</v>
      </c>
    </row>
    <row r="24" spans="1:19" x14ac:dyDescent="0.2">
      <c r="A24" t="s">
        <v>36</v>
      </c>
      <c r="B24">
        <v>7</v>
      </c>
      <c r="C24">
        <v>148529757</v>
      </c>
      <c r="D24" t="s">
        <v>20</v>
      </c>
      <c r="E24" t="s">
        <v>13</v>
      </c>
      <c r="F24">
        <v>6.41025641025641E-3</v>
      </c>
      <c r="G24">
        <v>3.5916423823296399E-4</v>
      </c>
      <c r="H24" t="s">
        <v>46</v>
      </c>
      <c r="I24" t="s">
        <v>16</v>
      </c>
      <c r="J24" t="s">
        <v>47</v>
      </c>
      <c r="K24" t="s">
        <v>48</v>
      </c>
      <c r="L24" t="s">
        <v>49</v>
      </c>
      <c r="N24" t="s">
        <v>10774</v>
      </c>
      <c r="O24">
        <f>COUNTIFS(D14:D8932, "C", E14:E8932, "A")</f>
        <v>1014</v>
      </c>
      <c r="P24" t="s">
        <v>10775</v>
      </c>
      <c r="Q24">
        <f>COUNTIFS(D14:D8932, "G", E14:E8932, "T")</f>
        <v>489</v>
      </c>
      <c r="S24">
        <f>O24+Q24</f>
        <v>1503</v>
      </c>
    </row>
    <row r="25" spans="1:19" x14ac:dyDescent="0.2">
      <c r="A25" t="s">
        <v>50</v>
      </c>
      <c r="B25">
        <v>2</v>
      </c>
      <c r="C25">
        <v>212295724</v>
      </c>
      <c r="D25" t="s">
        <v>37</v>
      </c>
      <c r="E25" t="s">
        <v>13</v>
      </c>
      <c r="F25">
        <v>8.2644628099173608E-3</v>
      </c>
      <c r="G25" s="1">
        <v>7.4914251111176199E-5</v>
      </c>
      <c r="H25" t="s">
        <v>51</v>
      </c>
      <c r="I25" t="s">
        <v>52</v>
      </c>
      <c r="J25" t="s">
        <v>53</v>
      </c>
      <c r="K25" t="s">
        <v>54</v>
      </c>
      <c r="L25" t="s">
        <v>55</v>
      </c>
      <c r="N25" t="s">
        <v>10777</v>
      </c>
      <c r="O25">
        <f>COUNTIFS(D14:D8932, "C", E14:E8932, "G")</f>
        <v>293</v>
      </c>
      <c r="P25" t="s">
        <v>10782</v>
      </c>
      <c r="Q25">
        <f>COUNTIFS(D14:D8932, "G", E14:E8932, "C")</f>
        <v>327</v>
      </c>
      <c r="S25">
        <f t="shared" ref="S25:S29" si="0">O25+Q25</f>
        <v>620</v>
      </c>
    </row>
    <row r="26" spans="1:19" x14ac:dyDescent="0.2">
      <c r="A26" t="s">
        <v>50</v>
      </c>
      <c r="B26">
        <v>7</v>
      </c>
      <c r="C26">
        <v>100685573</v>
      </c>
      <c r="D26" t="s">
        <v>37</v>
      </c>
      <c r="E26" t="s">
        <v>20</v>
      </c>
      <c r="F26">
        <v>6.35208711433757E-3</v>
      </c>
      <c r="G26">
        <v>4.3735114070969404E-3</v>
      </c>
      <c r="H26" t="s">
        <v>56</v>
      </c>
      <c r="I26" t="s">
        <v>16</v>
      </c>
      <c r="J26" t="s">
        <v>57</v>
      </c>
      <c r="K26" t="s">
        <v>58</v>
      </c>
      <c r="L26" t="s">
        <v>59</v>
      </c>
      <c r="N26" t="s">
        <v>10778</v>
      </c>
      <c r="O26">
        <f>COUNTIFS(D14:D8932, "C", E14:E8932, "T")</f>
        <v>1666</v>
      </c>
      <c r="P26" t="s">
        <v>10783</v>
      </c>
      <c r="Q26">
        <f>COUNTIFS(D14:D8932, "G", E14:E8932, "A")</f>
        <v>1087</v>
      </c>
      <c r="S26">
        <f t="shared" si="0"/>
        <v>2753</v>
      </c>
    </row>
    <row r="27" spans="1:19" x14ac:dyDescent="0.2">
      <c r="A27" t="s">
        <v>50</v>
      </c>
      <c r="B27">
        <v>9</v>
      </c>
      <c r="C27">
        <v>139399934</v>
      </c>
      <c r="D27" t="s">
        <v>13</v>
      </c>
      <c r="E27" t="s">
        <v>14</v>
      </c>
      <c r="F27">
        <v>5.9582919563058601E-3</v>
      </c>
      <c r="G27">
        <v>4.5043658323650599E-4</v>
      </c>
      <c r="H27" t="s">
        <v>60</v>
      </c>
      <c r="I27" t="s">
        <v>16</v>
      </c>
      <c r="J27" t="s">
        <v>61</v>
      </c>
      <c r="K27" t="s">
        <v>62</v>
      </c>
      <c r="L27" t="s">
        <v>63</v>
      </c>
      <c r="N27" t="s">
        <v>10779</v>
      </c>
      <c r="O27">
        <f>COUNTIFS(D14:D8932, "T", E14:E8932, "A")</f>
        <v>289</v>
      </c>
      <c r="P27" t="s">
        <v>10784</v>
      </c>
      <c r="Q27">
        <f>COUNTIFS(D14:D8932, "A", E14:E8932, "T")</f>
        <v>343</v>
      </c>
      <c r="S27">
        <f t="shared" si="0"/>
        <v>632</v>
      </c>
    </row>
    <row r="28" spans="1:19" x14ac:dyDescent="0.2">
      <c r="A28" t="s">
        <v>50</v>
      </c>
      <c r="B28">
        <v>9</v>
      </c>
      <c r="C28">
        <v>139412359</v>
      </c>
      <c r="D28" t="s">
        <v>37</v>
      </c>
      <c r="E28" t="s">
        <v>20</v>
      </c>
      <c r="F28">
        <v>1.3189448441247E-2</v>
      </c>
      <c r="G28">
        <v>1.1306676526718401E-3</v>
      </c>
      <c r="H28" t="s">
        <v>60</v>
      </c>
      <c r="I28" t="s">
        <v>16</v>
      </c>
      <c r="J28" t="s">
        <v>64</v>
      </c>
      <c r="K28" t="s">
        <v>65</v>
      </c>
      <c r="L28" t="s">
        <v>63</v>
      </c>
      <c r="N28" t="s">
        <v>10780</v>
      </c>
      <c r="O28">
        <f>COUNTIFS(D14:D8932, "T", E14:E8932, "C")</f>
        <v>504</v>
      </c>
      <c r="P28" t="s">
        <v>10785</v>
      </c>
      <c r="Q28">
        <f>COUNTIFS(D14:D8932, "A", E14:E8932, "G")</f>
        <v>380</v>
      </c>
      <c r="S28">
        <f t="shared" si="0"/>
        <v>884</v>
      </c>
    </row>
    <row r="29" spans="1:19" x14ac:dyDescent="0.2">
      <c r="A29" t="s">
        <v>50</v>
      </c>
      <c r="B29">
        <v>9</v>
      </c>
      <c r="C29">
        <v>139413130</v>
      </c>
      <c r="D29" t="s">
        <v>37</v>
      </c>
      <c r="E29" t="s">
        <v>20</v>
      </c>
      <c r="F29">
        <v>2.8260869565217402E-2</v>
      </c>
      <c r="G29" s="1">
        <v>1.29068727223637E-41</v>
      </c>
      <c r="H29" t="s">
        <v>60</v>
      </c>
      <c r="I29" t="s">
        <v>16</v>
      </c>
      <c r="J29" t="s">
        <v>66</v>
      </c>
      <c r="K29" t="s">
        <v>67</v>
      </c>
      <c r="L29" t="s">
        <v>63</v>
      </c>
      <c r="N29" t="s">
        <v>10781</v>
      </c>
      <c r="O29">
        <f>COUNTIFS(D14:D8932, "T", E14:E8932, "G")</f>
        <v>158</v>
      </c>
      <c r="P29" t="s">
        <v>10786</v>
      </c>
      <c r="Q29">
        <f>COUNTIFS(D14:D8932, "A", E14:E8932, "C")</f>
        <v>216</v>
      </c>
      <c r="S29">
        <f t="shared" si="0"/>
        <v>374</v>
      </c>
    </row>
    <row r="30" spans="1:19" x14ac:dyDescent="0.2">
      <c r="A30" t="s">
        <v>68</v>
      </c>
      <c r="B30">
        <v>12</v>
      </c>
      <c r="C30">
        <v>56495008</v>
      </c>
      <c r="D30" t="s">
        <v>14</v>
      </c>
      <c r="E30" t="s">
        <v>13</v>
      </c>
      <c r="F30">
        <v>1.4367816091954E-2</v>
      </c>
      <c r="G30">
        <v>5.4085038928699501E-3</v>
      </c>
      <c r="H30" t="s">
        <v>69</v>
      </c>
      <c r="I30" t="s">
        <v>16</v>
      </c>
      <c r="J30" t="s">
        <v>70</v>
      </c>
      <c r="K30" t="s">
        <v>71</v>
      </c>
      <c r="L30" t="s">
        <v>72</v>
      </c>
      <c r="S30">
        <f>SUM(S24:S29)</f>
        <v>6766</v>
      </c>
    </row>
    <row r="31" spans="1:19" x14ac:dyDescent="0.2">
      <c r="A31" t="s">
        <v>68</v>
      </c>
      <c r="B31">
        <v>19</v>
      </c>
      <c r="C31">
        <v>15296298</v>
      </c>
      <c r="D31" t="s">
        <v>37</v>
      </c>
      <c r="E31" t="s">
        <v>13</v>
      </c>
      <c r="F31">
        <v>1.7341040462427699E-2</v>
      </c>
      <c r="G31" s="1">
        <v>4.6802205251506799E-7</v>
      </c>
      <c r="H31" t="s">
        <v>38</v>
      </c>
      <c r="I31" t="s">
        <v>16</v>
      </c>
      <c r="J31" t="s">
        <v>73</v>
      </c>
      <c r="K31" t="s">
        <v>74</v>
      </c>
      <c r="L31" t="s">
        <v>41</v>
      </c>
    </row>
    <row r="32" spans="1:19" x14ac:dyDescent="0.2">
      <c r="A32" t="s">
        <v>68</v>
      </c>
      <c r="B32">
        <v>4</v>
      </c>
      <c r="C32">
        <v>126370083</v>
      </c>
      <c r="D32" t="s">
        <v>20</v>
      </c>
      <c r="E32" t="s">
        <v>37</v>
      </c>
      <c r="F32">
        <v>9.0090090090090107E-3</v>
      </c>
      <c r="G32">
        <v>1.0279996758425199E-3</v>
      </c>
      <c r="H32" t="s">
        <v>42</v>
      </c>
      <c r="I32" t="s">
        <v>16</v>
      </c>
      <c r="J32" t="s">
        <v>75</v>
      </c>
      <c r="K32" t="s">
        <v>76</v>
      </c>
      <c r="L32" t="s">
        <v>45</v>
      </c>
    </row>
    <row r="33" spans="1:12" x14ac:dyDescent="0.2">
      <c r="A33" t="s">
        <v>68</v>
      </c>
      <c r="B33">
        <v>9</v>
      </c>
      <c r="C33">
        <v>139412272</v>
      </c>
      <c r="D33" t="s">
        <v>14</v>
      </c>
      <c r="E33" t="s">
        <v>20</v>
      </c>
      <c r="F33">
        <v>2.2494887525562401E-2</v>
      </c>
      <c r="G33" s="1">
        <v>3.2377260087295002E-28</v>
      </c>
      <c r="H33" t="s">
        <v>60</v>
      </c>
      <c r="I33" t="s">
        <v>32</v>
      </c>
      <c r="J33" t="s">
        <v>77</v>
      </c>
      <c r="K33" t="s">
        <v>78</v>
      </c>
      <c r="L33" t="s">
        <v>63</v>
      </c>
    </row>
    <row r="34" spans="1:12" x14ac:dyDescent="0.2">
      <c r="A34" t="s">
        <v>79</v>
      </c>
      <c r="B34">
        <v>14</v>
      </c>
      <c r="C34">
        <v>23445909</v>
      </c>
      <c r="D34" t="s">
        <v>37</v>
      </c>
      <c r="E34" t="s">
        <v>14</v>
      </c>
      <c r="F34">
        <v>2.8119507908611601E-2</v>
      </c>
      <c r="G34" s="1">
        <v>3.1291438413402198E-32</v>
      </c>
      <c r="H34" t="s">
        <v>80</v>
      </c>
      <c r="I34" t="s">
        <v>16</v>
      </c>
      <c r="J34" t="s">
        <v>81</v>
      </c>
      <c r="K34" t="s">
        <v>82</v>
      </c>
      <c r="L34" t="s">
        <v>83</v>
      </c>
    </row>
    <row r="35" spans="1:12" x14ac:dyDescent="0.2">
      <c r="A35" t="s">
        <v>79</v>
      </c>
      <c r="B35">
        <v>14</v>
      </c>
      <c r="C35">
        <v>95579527</v>
      </c>
      <c r="D35" t="s">
        <v>14</v>
      </c>
      <c r="E35" t="s">
        <v>20</v>
      </c>
      <c r="F35">
        <v>8.6741016109045908E-3</v>
      </c>
      <c r="G35">
        <v>2.4286676797438599E-4</v>
      </c>
      <c r="H35" t="s">
        <v>84</v>
      </c>
      <c r="I35" t="s">
        <v>16</v>
      </c>
      <c r="J35" t="s">
        <v>85</v>
      </c>
      <c r="K35" t="s">
        <v>86</v>
      </c>
      <c r="L35" t="s">
        <v>87</v>
      </c>
    </row>
    <row r="36" spans="1:12" x14ac:dyDescent="0.2">
      <c r="A36" t="s">
        <v>79</v>
      </c>
      <c r="B36">
        <v>17</v>
      </c>
      <c r="C36">
        <v>29654757</v>
      </c>
      <c r="D36" t="s">
        <v>14</v>
      </c>
      <c r="E36" t="s">
        <v>20</v>
      </c>
      <c r="F36">
        <v>1.7543859649122799E-2</v>
      </c>
      <c r="G36" s="1">
        <v>9.3414339654152705E-27</v>
      </c>
      <c r="H36" t="s">
        <v>88</v>
      </c>
      <c r="I36" t="s">
        <v>16</v>
      </c>
      <c r="J36" t="s">
        <v>89</v>
      </c>
      <c r="K36" t="s">
        <v>90</v>
      </c>
      <c r="L36" t="s">
        <v>91</v>
      </c>
    </row>
    <row r="37" spans="1:12" x14ac:dyDescent="0.2">
      <c r="A37" t="s">
        <v>79</v>
      </c>
      <c r="B37">
        <v>17</v>
      </c>
      <c r="C37">
        <v>37882060</v>
      </c>
      <c r="D37" t="s">
        <v>37</v>
      </c>
      <c r="E37" t="s">
        <v>20</v>
      </c>
      <c r="F37">
        <v>1.37524557956778E-2</v>
      </c>
      <c r="G37" s="1">
        <v>3.7073847377290301E-6</v>
      </c>
      <c r="H37" t="s">
        <v>27</v>
      </c>
      <c r="I37" t="s">
        <v>52</v>
      </c>
      <c r="J37" t="s">
        <v>92</v>
      </c>
      <c r="K37" t="s">
        <v>93</v>
      </c>
      <c r="L37" t="s">
        <v>30</v>
      </c>
    </row>
    <row r="38" spans="1:12" x14ac:dyDescent="0.2">
      <c r="A38" t="s">
        <v>79</v>
      </c>
      <c r="B38">
        <v>2</v>
      </c>
      <c r="C38">
        <v>21230383</v>
      </c>
      <c r="D38" t="s">
        <v>20</v>
      </c>
      <c r="E38" t="s">
        <v>94</v>
      </c>
      <c r="F38">
        <v>2.8169014084507E-3</v>
      </c>
      <c r="G38">
        <v>8.3958295930417794E-3</v>
      </c>
      <c r="H38" t="s">
        <v>95</v>
      </c>
      <c r="I38" t="s">
        <v>28</v>
      </c>
      <c r="J38" t="s">
        <v>29</v>
      </c>
      <c r="K38" t="s">
        <v>29</v>
      </c>
      <c r="L38" t="s">
        <v>96</v>
      </c>
    </row>
    <row r="39" spans="1:12" x14ac:dyDescent="0.2">
      <c r="A39" t="s">
        <v>79</v>
      </c>
      <c r="B39">
        <v>4</v>
      </c>
      <c r="C39">
        <v>187527291</v>
      </c>
      <c r="D39" t="s">
        <v>13</v>
      </c>
      <c r="E39" t="s">
        <v>20</v>
      </c>
      <c r="F39">
        <v>2.6589595375722499E-2</v>
      </c>
      <c r="G39" s="1">
        <v>1.0191973798332E-41</v>
      </c>
      <c r="H39" t="s">
        <v>31</v>
      </c>
      <c r="I39" t="s">
        <v>16</v>
      </c>
      <c r="J39" t="s">
        <v>97</v>
      </c>
      <c r="K39" t="s">
        <v>98</v>
      </c>
      <c r="L39" t="s">
        <v>35</v>
      </c>
    </row>
    <row r="40" spans="1:12" x14ac:dyDescent="0.2">
      <c r="A40" t="s">
        <v>79</v>
      </c>
      <c r="B40">
        <v>9</v>
      </c>
      <c r="C40">
        <v>139412724</v>
      </c>
      <c r="D40" t="s">
        <v>37</v>
      </c>
      <c r="E40" t="s">
        <v>13</v>
      </c>
      <c r="F40">
        <v>2.5641025641025599E-2</v>
      </c>
      <c r="G40" s="1">
        <v>1.9662347909618101E-7</v>
      </c>
      <c r="H40" t="s">
        <v>60</v>
      </c>
      <c r="I40" t="s">
        <v>16</v>
      </c>
      <c r="J40" t="s">
        <v>99</v>
      </c>
      <c r="K40" t="s">
        <v>100</v>
      </c>
      <c r="L40" t="s">
        <v>63</v>
      </c>
    </row>
    <row r="41" spans="1:12" x14ac:dyDescent="0.2">
      <c r="A41" t="s">
        <v>101</v>
      </c>
      <c r="B41">
        <v>1</v>
      </c>
      <c r="C41">
        <v>120484197</v>
      </c>
      <c r="D41" t="s">
        <v>37</v>
      </c>
      <c r="E41" t="s">
        <v>13</v>
      </c>
      <c r="F41">
        <v>2.8089887640449399E-2</v>
      </c>
      <c r="G41" s="1">
        <v>1.06345941203773E-31</v>
      </c>
      <c r="H41" t="s">
        <v>102</v>
      </c>
      <c r="I41" t="s">
        <v>16</v>
      </c>
      <c r="J41" t="s">
        <v>103</v>
      </c>
      <c r="K41" t="s">
        <v>104</v>
      </c>
      <c r="L41" t="s">
        <v>105</v>
      </c>
    </row>
    <row r="42" spans="1:12" x14ac:dyDescent="0.2">
      <c r="A42" t="s">
        <v>101</v>
      </c>
      <c r="B42">
        <v>4</v>
      </c>
      <c r="C42">
        <v>187540850</v>
      </c>
      <c r="D42" t="s">
        <v>106</v>
      </c>
      <c r="E42" t="s">
        <v>94</v>
      </c>
      <c r="F42">
        <v>4.4740043539505704E-3</v>
      </c>
      <c r="G42" s="1">
        <v>4.4767655184350499E-5</v>
      </c>
      <c r="H42" t="s">
        <v>31</v>
      </c>
      <c r="I42" t="s">
        <v>28</v>
      </c>
      <c r="J42" t="s">
        <v>29</v>
      </c>
      <c r="K42" t="s">
        <v>29</v>
      </c>
      <c r="L42" t="s">
        <v>35</v>
      </c>
    </row>
    <row r="43" spans="1:12" x14ac:dyDescent="0.2">
      <c r="A43" t="s">
        <v>101</v>
      </c>
      <c r="B43">
        <v>7</v>
      </c>
      <c r="C43">
        <v>86415798</v>
      </c>
      <c r="D43" t="s">
        <v>37</v>
      </c>
      <c r="E43" t="s">
        <v>20</v>
      </c>
      <c r="F43">
        <v>8.7293889427740093E-3</v>
      </c>
      <c r="G43" s="1">
        <v>5.8613451737380897E-6</v>
      </c>
      <c r="H43" t="s">
        <v>107</v>
      </c>
      <c r="I43" t="s">
        <v>52</v>
      </c>
      <c r="J43" t="s">
        <v>108</v>
      </c>
      <c r="K43" t="s">
        <v>109</v>
      </c>
      <c r="L43" t="s">
        <v>110</v>
      </c>
    </row>
    <row r="44" spans="1:12" x14ac:dyDescent="0.2">
      <c r="A44" t="s">
        <v>101</v>
      </c>
      <c r="B44">
        <v>9</v>
      </c>
      <c r="C44">
        <v>98220527</v>
      </c>
      <c r="D44" t="s">
        <v>20</v>
      </c>
      <c r="E44" t="s">
        <v>37</v>
      </c>
      <c r="F44">
        <v>1.9157088122605401E-2</v>
      </c>
      <c r="G44" s="1">
        <v>1.0363678628659199E-12</v>
      </c>
      <c r="H44" t="s">
        <v>111</v>
      </c>
      <c r="I44" t="s">
        <v>16</v>
      </c>
      <c r="J44" t="s">
        <v>112</v>
      </c>
      <c r="K44" t="s">
        <v>113</v>
      </c>
      <c r="L44" t="s">
        <v>114</v>
      </c>
    </row>
    <row r="45" spans="1:12" x14ac:dyDescent="0.2">
      <c r="A45" t="s">
        <v>115</v>
      </c>
      <c r="B45">
        <v>19</v>
      </c>
      <c r="C45">
        <v>15296398</v>
      </c>
      <c r="D45" t="s">
        <v>14</v>
      </c>
      <c r="E45" t="s">
        <v>20</v>
      </c>
      <c r="F45">
        <v>9.8765432098765395E-3</v>
      </c>
      <c r="G45" s="1">
        <v>6.4435187458837904E-8</v>
      </c>
      <c r="H45" t="s">
        <v>38</v>
      </c>
      <c r="I45" t="s">
        <v>16</v>
      </c>
      <c r="J45" t="s">
        <v>116</v>
      </c>
      <c r="K45" t="s">
        <v>117</v>
      </c>
      <c r="L45" t="s">
        <v>41</v>
      </c>
    </row>
    <row r="46" spans="1:12" x14ac:dyDescent="0.2">
      <c r="A46" t="s">
        <v>115</v>
      </c>
      <c r="B46">
        <v>9</v>
      </c>
      <c r="C46">
        <v>139405226</v>
      </c>
      <c r="D46" t="s">
        <v>14</v>
      </c>
      <c r="E46" t="s">
        <v>20</v>
      </c>
      <c r="F46">
        <v>1.22075279755849E-2</v>
      </c>
      <c r="G46" s="1">
        <v>2.38867305972187E-13</v>
      </c>
      <c r="H46" t="s">
        <v>60</v>
      </c>
      <c r="I46" t="s">
        <v>32</v>
      </c>
      <c r="J46" t="s">
        <v>118</v>
      </c>
      <c r="K46" t="s">
        <v>119</v>
      </c>
      <c r="L46" t="s">
        <v>63</v>
      </c>
    </row>
    <row r="47" spans="1:12" x14ac:dyDescent="0.2">
      <c r="A47" t="s">
        <v>120</v>
      </c>
      <c r="B47">
        <v>4</v>
      </c>
      <c r="C47">
        <v>187542475</v>
      </c>
      <c r="D47" t="s">
        <v>37</v>
      </c>
      <c r="E47" t="s">
        <v>121</v>
      </c>
      <c r="F47">
        <v>4.5871559633027499E-3</v>
      </c>
      <c r="G47">
        <v>1.2611365499495399E-4</v>
      </c>
      <c r="H47" t="s">
        <v>31</v>
      </c>
      <c r="I47" t="s">
        <v>28</v>
      </c>
      <c r="J47" t="s">
        <v>29</v>
      </c>
      <c r="K47" t="s">
        <v>29</v>
      </c>
      <c r="L47" t="s">
        <v>35</v>
      </c>
    </row>
    <row r="48" spans="1:12" x14ac:dyDescent="0.2">
      <c r="A48" t="s">
        <v>122</v>
      </c>
      <c r="B48">
        <v>12</v>
      </c>
      <c r="C48">
        <v>46123676</v>
      </c>
      <c r="D48" t="s">
        <v>37</v>
      </c>
      <c r="E48" t="s">
        <v>20</v>
      </c>
      <c r="F48">
        <v>7.5901328273244801E-3</v>
      </c>
      <c r="G48">
        <v>6.6812495343437899E-3</v>
      </c>
      <c r="H48" t="s">
        <v>15</v>
      </c>
      <c r="I48" t="s">
        <v>52</v>
      </c>
      <c r="J48" t="s">
        <v>123</v>
      </c>
      <c r="K48" t="s">
        <v>124</v>
      </c>
      <c r="L48" t="s">
        <v>19</v>
      </c>
    </row>
    <row r="49" spans="1:12" x14ac:dyDescent="0.2">
      <c r="A49" t="s">
        <v>122</v>
      </c>
      <c r="B49">
        <v>19</v>
      </c>
      <c r="C49">
        <v>15288563</v>
      </c>
      <c r="D49" t="s">
        <v>14</v>
      </c>
      <c r="E49" t="s">
        <v>37</v>
      </c>
      <c r="F49">
        <v>2.3584905660377398E-2</v>
      </c>
      <c r="G49" s="1">
        <v>9.7160489717802495E-5</v>
      </c>
      <c r="H49" t="s">
        <v>38</v>
      </c>
      <c r="I49" t="s">
        <v>16</v>
      </c>
      <c r="J49" t="s">
        <v>125</v>
      </c>
      <c r="K49" t="s">
        <v>126</v>
      </c>
      <c r="L49" t="s">
        <v>41</v>
      </c>
    </row>
    <row r="50" spans="1:12" x14ac:dyDescent="0.2">
      <c r="A50" t="s">
        <v>122</v>
      </c>
      <c r="B50">
        <v>4</v>
      </c>
      <c r="C50">
        <v>187527273</v>
      </c>
      <c r="D50" t="s">
        <v>20</v>
      </c>
      <c r="E50" t="s">
        <v>37</v>
      </c>
      <c r="F50">
        <v>6.3451776649746201E-3</v>
      </c>
      <c r="G50">
        <v>5.2867317692579803E-4</v>
      </c>
      <c r="H50" t="s">
        <v>31</v>
      </c>
      <c r="I50" t="s">
        <v>16</v>
      </c>
      <c r="J50" t="s">
        <v>127</v>
      </c>
      <c r="K50" t="s">
        <v>128</v>
      </c>
      <c r="L50" t="s">
        <v>35</v>
      </c>
    </row>
    <row r="51" spans="1:12" x14ac:dyDescent="0.2">
      <c r="A51" t="s">
        <v>122</v>
      </c>
      <c r="B51">
        <v>9</v>
      </c>
      <c r="C51">
        <v>139396462</v>
      </c>
      <c r="D51" t="s">
        <v>37</v>
      </c>
      <c r="E51" t="s">
        <v>94</v>
      </c>
      <c r="F51">
        <v>6.2111801242236003E-3</v>
      </c>
      <c r="G51" s="1">
        <v>3.1757104900150401E-7</v>
      </c>
      <c r="H51" t="s">
        <v>60</v>
      </c>
      <c r="I51" t="s">
        <v>28</v>
      </c>
      <c r="J51" t="s">
        <v>29</v>
      </c>
      <c r="K51" t="s">
        <v>29</v>
      </c>
      <c r="L51" t="s">
        <v>63</v>
      </c>
    </row>
    <row r="52" spans="1:12" x14ac:dyDescent="0.2">
      <c r="A52" t="s">
        <v>129</v>
      </c>
      <c r="B52">
        <v>12</v>
      </c>
      <c r="C52">
        <v>49448436</v>
      </c>
      <c r="D52" t="s">
        <v>14</v>
      </c>
      <c r="E52" t="s">
        <v>13</v>
      </c>
      <c r="F52">
        <v>1.07991360691145E-2</v>
      </c>
      <c r="G52">
        <v>3.22645024794744E-3</v>
      </c>
      <c r="H52" t="s">
        <v>130</v>
      </c>
      <c r="I52" t="s">
        <v>16</v>
      </c>
      <c r="J52" t="s">
        <v>131</v>
      </c>
      <c r="K52" t="s">
        <v>132</v>
      </c>
      <c r="L52" t="s">
        <v>133</v>
      </c>
    </row>
    <row r="53" spans="1:12" x14ac:dyDescent="0.2">
      <c r="A53" t="s">
        <v>134</v>
      </c>
      <c r="B53">
        <v>2</v>
      </c>
      <c r="C53">
        <v>21228495</v>
      </c>
      <c r="D53" t="s">
        <v>13</v>
      </c>
      <c r="E53" t="s">
        <v>14</v>
      </c>
      <c r="F53">
        <v>4.28877769835597E-3</v>
      </c>
      <c r="G53">
        <v>2.1497818084404499E-3</v>
      </c>
      <c r="H53" t="s">
        <v>95</v>
      </c>
      <c r="I53" t="s">
        <v>16</v>
      </c>
      <c r="J53" t="s">
        <v>135</v>
      </c>
      <c r="K53" t="s">
        <v>136</v>
      </c>
      <c r="L53" t="s">
        <v>96</v>
      </c>
    </row>
    <row r="54" spans="1:12" x14ac:dyDescent="0.2">
      <c r="A54" t="s">
        <v>134</v>
      </c>
      <c r="B54">
        <v>2</v>
      </c>
      <c r="C54">
        <v>21247929</v>
      </c>
      <c r="D54" t="s">
        <v>14</v>
      </c>
      <c r="E54" t="s">
        <v>13</v>
      </c>
      <c r="F54">
        <v>1.15942028985507E-2</v>
      </c>
      <c r="G54" s="1">
        <v>8.2499885416543199E-6</v>
      </c>
      <c r="H54" t="s">
        <v>95</v>
      </c>
      <c r="I54" t="s">
        <v>16</v>
      </c>
      <c r="J54" t="s">
        <v>137</v>
      </c>
      <c r="K54" t="s">
        <v>138</v>
      </c>
      <c r="L54" t="s">
        <v>96</v>
      </c>
    </row>
    <row r="55" spans="1:12" x14ac:dyDescent="0.2">
      <c r="A55" t="s">
        <v>134</v>
      </c>
      <c r="B55">
        <v>4</v>
      </c>
      <c r="C55">
        <v>187541516</v>
      </c>
      <c r="D55" t="s">
        <v>20</v>
      </c>
      <c r="E55" t="s">
        <v>37</v>
      </c>
      <c r="F55">
        <v>6.2056737588652502E-3</v>
      </c>
      <c r="G55" s="1">
        <v>9.3034285339165399E-5</v>
      </c>
      <c r="H55" t="s">
        <v>31</v>
      </c>
      <c r="I55" t="s">
        <v>16</v>
      </c>
      <c r="J55" t="s">
        <v>139</v>
      </c>
      <c r="K55" t="s">
        <v>140</v>
      </c>
      <c r="L55" t="s">
        <v>35</v>
      </c>
    </row>
    <row r="56" spans="1:12" x14ac:dyDescent="0.2">
      <c r="A56" t="s">
        <v>134</v>
      </c>
      <c r="B56">
        <v>7</v>
      </c>
      <c r="C56">
        <v>100677564</v>
      </c>
      <c r="D56" t="s">
        <v>37</v>
      </c>
      <c r="E56" t="s">
        <v>20</v>
      </c>
      <c r="F56">
        <v>4.8939641109298502E-3</v>
      </c>
      <c r="G56">
        <v>8.4711090769389007E-3</v>
      </c>
      <c r="H56" t="s">
        <v>56</v>
      </c>
      <c r="I56" t="s">
        <v>16</v>
      </c>
      <c r="J56" t="s">
        <v>141</v>
      </c>
      <c r="K56" t="s">
        <v>142</v>
      </c>
      <c r="L56" t="s">
        <v>59</v>
      </c>
    </row>
    <row r="57" spans="1:12" x14ac:dyDescent="0.2">
      <c r="A57" t="s">
        <v>143</v>
      </c>
      <c r="B57">
        <v>1</v>
      </c>
      <c r="C57">
        <v>120480544</v>
      </c>
      <c r="D57" t="s">
        <v>13</v>
      </c>
      <c r="E57" t="s">
        <v>94</v>
      </c>
      <c r="F57">
        <v>3.8639876352395699E-3</v>
      </c>
      <c r="G57" s="1">
        <v>7.5937955968955702E-6</v>
      </c>
      <c r="H57" t="s">
        <v>102</v>
      </c>
      <c r="I57" t="s">
        <v>28</v>
      </c>
      <c r="J57" t="s">
        <v>29</v>
      </c>
      <c r="K57" t="s">
        <v>29</v>
      </c>
      <c r="L57" t="s">
        <v>105</v>
      </c>
    </row>
    <row r="58" spans="1:12" x14ac:dyDescent="0.2">
      <c r="A58" t="s">
        <v>143</v>
      </c>
      <c r="B58">
        <v>12</v>
      </c>
      <c r="C58">
        <v>46245353</v>
      </c>
      <c r="D58" t="s">
        <v>13</v>
      </c>
      <c r="E58" t="s">
        <v>14</v>
      </c>
      <c r="F58">
        <v>1.9503546099290801E-2</v>
      </c>
      <c r="G58" s="1">
        <v>2.2720865834836102E-33</v>
      </c>
      <c r="H58" t="s">
        <v>15</v>
      </c>
      <c r="I58" t="s">
        <v>52</v>
      </c>
      <c r="J58" t="s">
        <v>144</v>
      </c>
      <c r="K58" t="s">
        <v>145</v>
      </c>
      <c r="L58" t="s">
        <v>19</v>
      </c>
    </row>
    <row r="59" spans="1:12" x14ac:dyDescent="0.2">
      <c r="A59" t="s">
        <v>143</v>
      </c>
      <c r="B59">
        <v>4</v>
      </c>
      <c r="C59">
        <v>126370111</v>
      </c>
      <c r="D59" t="s">
        <v>37</v>
      </c>
      <c r="E59" t="s">
        <v>14</v>
      </c>
      <c r="F59">
        <v>1.3400335008375199E-2</v>
      </c>
      <c r="G59" s="1">
        <v>4.9489533750321802E-13</v>
      </c>
      <c r="H59" t="s">
        <v>42</v>
      </c>
      <c r="I59" t="s">
        <v>16</v>
      </c>
      <c r="J59" t="s">
        <v>146</v>
      </c>
      <c r="K59" t="s">
        <v>147</v>
      </c>
      <c r="L59" t="s">
        <v>45</v>
      </c>
    </row>
    <row r="60" spans="1:12" x14ac:dyDescent="0.2">
      <c r="A60" t="s">
        <v>143</v>
      </c>
      <c r="B60">
        <v>5</v>
      </c>
      <c r="C60">
        <v>176637310</v>
      </c>
      <c r="D60" t="s">
        <v>14</v>
      </c>
      <c r="E60" t="s">
        <v>37</v>
      </c>
      <c r="F60">
        <v>5.2192066805845502E-3</v>
      </c>
      <c r="G60">
        <v>6.3716635491244502E-4</v>
      </c>
      <c r="H60" t="s">
        <v>148</v>
      </c>
      <c r="I60" t="s">
        <v>16</v>
      </c>
      <c r="J60" t="s">
        <v>149</v>
      </c>
      <c r="K60" t="s">
        <v>150</v>
      </c>
      <c r="L60" t="s">
        <v>151</v>
      </c>
    </row>
    <row r="61" spans="1:12" x14ac:dyDescent="0.2">
      <c r="A61" t="s">
        <v>152</v>
      </c>
      <c r="B61">
        <v>2</v>
      </c>
      <c r="C61">
        <v>21239441</v>
      </c>
      <c r="D61" t="s">
        <v>37</v>
      </c>
      <c r="E61" t="s">
        <v>13</v>
      </c>
      <c r="F61">
        <v>7.7605321507760502E-3</v>
      </c>
      <c r="G61">
        <v>2.3121403476056099E-3</v>
      </c>
      <c r="H61" t="s">
        <v>95</v>
      </c>
      <c r="I61" t="s">
        <v>16</v>
      </c>
      <c r="J61" t="s">
        <v>153</v>
      </c>
      <c r="K61" t="s">
        <v>154</v>
      </c>
      <c r="L61" t="s">
        <v>96</v>
      </c>
    </row>
    <row r="62" spans="1:12" x14ac:dyDescent="0.2">
      <c r="A62" t="s">
        <v>152</v>
      </c>
      <c r="B62">
        <v>2</v>
      </c>
      <c r="C62">
        <v>166909385</v>
      </c>
      <c r="D62" t="s">
        <v>13</v>
      </c>
      <c r="E62" t="s">
        <v>37</v>
      </c>
      <c r="F62">
        <v>5.9701492537313399E-3</v>
      </c>
      <c r="G62" s="1">
        <v>4.3677126775007399E-7</v>
      </c>
      <c r="H62" t="s">
        <v>155</v>
      </c>
      <c r="I62" t="s">
        <v>16</v>
      </c>
      <c r="J62" t="s">
        <v>156</v>
      </c>
      <c r="K62" t="s">
        <v>157</v>
      </c>
      <c r="L62" t="s">
        <v>158</v>
      </c>
    </row>
    <row r="63" spans="1:12" x14ac:dyDescent="0.2">
      <c r="A63" t="s">
        <v>152</v>
      </c>
      <c r="B63">
        <v>9</v>
      </c>
      <c r="C63">
        <v>139391886</v>
      </c>
      <c r="D63" t="s">
        <v>159</v>
      </c>
      <c r="E63" t="s">
        <v>94</v>
      </c>
      <c r="F63">
        <v>3.7167345743546101E-3</v>
      </c>
      <c r="G63">
        <v>1.4788742531801901E-4</v>
      </c>
      <c r="H63" t="s">
        <v>60</v>
      </c>
      <c r="I63" t="s">
        <v>28</v>
      </c>
      <c r="J63" t="s">
        <v>29</v>
      </c>
      <c r="K63" t="s">
        <v>29</v>
      </c>
      <c r="L63" t="s">
        <v>63</v>
      </c>
    </row>
    <row r="64" spans="1:12" x14ac:dyDescent="0.2">
      <c r="A64" t="s">
        <v>152</v>
      </c>
      <c r="B64">
        <v>9</v>
      </c>
      <c r="C64">
        <v>139412373</v>
      </c>
      <c r="D64" t="s">
        <v>37</v>
      </c>
      <c r="E64" t="s">
        <v>13</v>
      </c>
      <c r="F64">
        <v>3.0092592592592601E-2</v>
      </c>
      <c r="G64" s="1">
        <v>2.0617503694476901E-11</v>
      </c>
      <c r="H64" t="s">
        <v>60</v>
      </c>
      <c r="I64" t="s">
        <v>16</v>
      </c>
      <c r="J64" t="s">
        <v>160</v>
      </c>
      <c r="K64" t="s">
        <v>161</v>
      </c>
      <c r="L64" t="s">
        <v>63</v>
      </c>
    </row>
    <row r="65" spans="1:12" x14ac:dyDescent="0.2">
      <c r="A65" t="s">
        <v>162</v>
      </c>
      <c r="B65">
        <v>11</v>
      </c>
      <c r="C65">
        <v>118373903</v>
      </c>
      <c r="D65" t="s">
        <v>14</v>
      </c>
      <c r="E65" t="s">
        <v>121</v>
      </c>
      <c r="F65">
        <v>1.5845070422535201E-2</v>
      </c>
      <c r="G65" s="1">
        <v>1.9430742322938501E-26</v>
      </c>
      <c r="H65" t="s">
        <v>163</v>
      </c>
      <c r="I65" t="s">
        <v>28</v>
      </c>
      <c r="J65" t="s">
        <v>29</v>
      </c>
      <c r="K65" t="s">
        <v>29</v>
      </c>
      <c r="L65" t="s">
        <v>164</v>
      </c>
    </row>
    <row r="66" spans="1:12" x14ac:dyDescent="0.2">
      <c r="A66" t="s">
        <v>162</v>
      </c>
      <c r="B66">
        <v>2</v>
      </c>
      <c r="C66">
        <v>178098965</v>
      </c>
      <c r="D66" t="s">
        <v>20</v>
      </c>
      <c r="E66" t="s">
        <v>37</v>
      </c>
      <c r="F66">
        <v>5.8524173027989797E-2</v>
      </c>
      <c r="G66" s="1">
        <v>5.5599001025958602E-86</v>
      </c>
      <c r="H66" t="s">
        <v>165</v>
      </c>
      <c r="I66" t="s">
        <v>16</v>
      </c>
      <c r="J66" t="s">
        <v>166</v>
      </c>
      <c r="K66" t="s">
        <v>167</v>
      </c>
      <c r="L66" t="s">
        <v>168</v>
      </c>
    </row>
    <row r="67" spans="1:12" x14ac:dyDescent="0.2">
      <c r="A67" t="s">
        <v>162</v>
      </c>
      <c r="B67">
        <v>20</v>
      </c>
      <c r="C67">
        <v>41419958</v>
      </c>
      <c r="D67" t="s">
        <v>14</v>
      </c>
      <c r="E67" t="s">
        <v>13</v>
      </c>
      <c r="F67">
        <v>8.8050314465408803E-3</v>
      </c>
      <c r="G67">
        <v>8.8585434575874297E-3</v>
      </c>
      <c r="H67" t="s">
        <v>169</v>
      </c>
      <c r="I67" t="s">
        <v>52</v>
      </c>
      <c r="J67" t="s">
        <v>170</v>
      </c>
      <c r="K67" t="s">
        <v>171</v>
      </c>
      <c r="L67" t="s">
        <v>172</v>
      </c>
    </row>
    <row r="68" spans="1:12" x14ac:dyDescent="0.2">
      <c r="A68" t="s">
        <v>162</v>
      </c>
      <c r="B68">
        <v>4</v>
      </c>
      <c r="C68">
        <v>187521380</v>
      </c>
      <c r="D68" t="s">
        <v>37</v>
      </c>
      <c r="E68" t="s">
        <v>121</v>
      </c>
      <c r="F68">
        <v>4.0838852097130202E-2</v>
      </c>
      <c r="G68" s="1">
        <v>2.15641287781875E-76</v>
      </c>
      <c r="H68" t="s">
        <v>31</v>
      </c>
      <c r="I68" t="s">
        <v>28</v>
      </c>
      <c r="J68" t="s">
        <v>29</v>
      </c>
      <c r="K68" t="s">
        <v>29</v>
      </c>
      <c r="L68" t="s">
        <v>35</v>
      </c>
    </row>
    <row r="69" spans="1:12" x14ac:dyDescent="0.2">
      <c r="A69" t="s">
        <v>162</v>
      </c>
      <c r="B69">
        <v>4</v>
      </c>
      <c r="C69">
        <v>187541932</v>
      </c>
      <c r="D69" t="s">
        <v>173</v>
      </c>
      <c r="E69" t="s">
        <v>94</v>
      </c>
      <c r="F69">
        <v>6.7001675041875996E-3</v>
      </c>
      <c r="G69" s="1">
        <v>3.5769701535601199E-12</v>
      </c>
      <c r="H69" t="s">
        <v>31</v>
      </c>
      <c r="I69" t="s">
        <v>28</v>
      </c>
      <c r="J69" t="s">
        <v>29</v>
      </c>
      <c r="K69" t="s">
        <v>29</v>
      </c>
      <c r="L69" t="s">
        <v>35</v>
      </c>
    </row>
    <row r="70" spans="1:12" x14ac:dyDescent="0.2">
      <c r="A70" t="s">
        <v>174</v>
      </c>
      <c r="B70">
        <v>7</v>
      </c>
      <c r="C70">
        <v>100676212</v>
      </c>
      <c r="D70" t="s">
        <v>20</v>
      </c>
      <c r="E70" t="s">
        <v>14</v>
      </c>
      <c r="F70">
        <v>5.5555555555555601E-3</v>
      </c>
      <c r="G70" s="1">
        <v>4.7073611772539497E-8</v>
      </c>
      <c r="H70" t="s">
        <v>56</v>
      </c>
      <c r="I70" t="s">
        <v>52</v>
      </c>
      <c r="J70" t="s">
        <v>175</v>
      </c>
      <c r="K70" t="s">
        <v>176</v>
      </c>
      <c r="L70" t="s">
        <v>59</v>
      </c>
    </row>
    <row r="71" spans="1:12" x14ac:dyDescent="0.2">
      <c r="A71" t="s">
        <v>174</v>
      </c>
      <c r="B71">
        <v>9</v>
      </c>
      <c r="C71">
        <v>139399471</v>
      </c>
      <c r="D71" t="s">
        <v>37</v>
      </c>
      <c r="E71" t="s">
        <v>20</v>
      </c>
      <c r="F71">
        <v>1.1574074074074099E-2</v>
      </c>
      <c r="G71" s="1">
        <v>7.6743468611443499E-7</v>
      </c>
      <c r="H71" t="s">
        <v>60</v>
      </c>
      <c r="I71" t="s">
        <v>16</v>
      </c>
      <c r="J71" t="s">
        <v>177</v>
      </c>
      <c r="K71" t="s">
        <v>178</v>
      </c>
      <c r="L71" t="s">
        <v>63</v>
      </c>
    </row>
    <row r="72" spans="1:12" x14ac:dyDescent="0.2">
      <c r="A72" t="s">
        <v>174</v>
      </c>
      <c r="B72">
        <v>9</v>
      </c>
      <c r="C72">
        <v>139412257</v>
      </c>
      <c r="D72" t="s">
        <v>20</v>
      </c>
      <c r="E72" t="s">
        <v>14</v>
      </c>
      <c r="F72">
        <v>4.7505938242280296E-3</v>
      </c>
      <c r="G72" s="1">
        <v>1.4000238371967E-7</v>
      </c>
      <c r="H72" t="s">
        <v>60</v>
      </c>
      <c r="I72" t="s">
        <v>16</v>
      </c>
      <c r="J72" t="s">
        <v>179</v>
      </c>
      <c r="K72" t="s">
        <v>180</v>
      </c>
      <c r="L72" t="s">
        <v>63</v>
      </c>
    </row>
    <row r="73" spans="1:12" x14ac:dyDescent="0.2">
      <c r="A73" t="s">
        <v>174</v>
      </c>
      <c r="B73">
        <v>9</v>
      </c>
      <c r="C73">
        <v>139413130</v>
      </c>
      <c r="D73" t="s">
        <v>37</v>
      </c>
      <c r="E73" t="s">
        <v>13</v>
      </c>
      <c r="F73">
        <v>1.8709073900841901E-2</v>
      </c>
      <c r="G73" s="1">
        <v>2.1393360299724799E-16</v>
      </c>
      <c r="H73" t="s">
        <v>60</v>
      </c>
      <c r="I73" t="s">
        <v>16</v>
      </c>
      <c r="J73" t="s">
        <v>181</v>
      </c>
      <c r="K73" t="s">
        <v>182</v>
      </c>
      <c r="L73" t="s">
        <v>63</v>
      </c>
    </row>
    <row r="74" spans="1:12" x14ac:dyDescent="0.2">
      <c r="A74" t="s">
        <v>174</v>
      </c>
      <c r="B74">
        <v>9</v>
      </c>
      <c r="C74">
        <v>139417413</v>
      </c>
      <c r="D74" t="s">
        <v>20</v>
      </c>
      <c r="E74" t="s">
        <v>14</v>
      </c>
      <c r="F74">
        <v>6.7001675041875996E-3</v>
      </c>
      <c r="G74">
        <v>1.3356832983568701E-3</v>
      </c>
      <c r="H74" t="s">
        <v>60</v>
      </c>
      <c r="I74" t="s">
        <v>16</v>
      </c>
      <c r="J74" t="s">
        <v>183</v>
      </c>
      <c r="K74" t="s">
        <v>184</v>
      </c>
      <c r="L74" t="s">
        <v>63</v>
      </c>
    </row>
    <row r="75" spans="1:12" x14ac:dyDescent="0.2">
      <c r="A75" t="s">
        <v>185</v>
      </c>
      <c r="B75">
        <v>12</v>
      </c>
      <c r="C75">
        <v>49442997</v>
      </c>
      <c r="D75" t="s">
        <v>37</v>
      </c>
      <c r="E75" t="s">
        <v>14</v>
      </c>
      <c r="F75">
        <v>6.4308681672025697E-3</v>
      </c>
      <c r="G75">
        <v>7.1112359182612999E-3</v>
      </c>
      <c r="H75" t="s">
        <v>130</v>
      </c>
      <c r="I75" t="s">
        <v>16</v>
      </c>
      <c r="J75" t="s">
        <v>186</v>
      </c>
      <c r="K75" t="s">
        <v>187</v>
      </c>
      <c r="L75" t="s">
        <v>133</v>
      </c>
    </row>
    <row r="76" spans="1:12" x14ac:dyDescent="0.2">
      <c r="A76" t="s">
        <v>185</v>
      </c>
      <c r="B76">
        <v>14</v>
      </c>
      <c r="C76">
        <v>95562881</v>
      </c>
      <c r="D76" t="s">
        <v>37</v>
      </c>
      <c r="E76" t="s">
        <v>14</v>
      </c>
      <c r="F76">
        <v>4.4101433296582096E-3</v>
      </c>
      <c r="G76">
        <v>5.1216219124230102E-3</v>
      </c>
      <c r="H76" t="s">
        <v>84</v>
      </c>
      <c r="I76" t="s">
        <v>16</v>
      </c>
      <c r="J76" t="s">
        <v>188</v>
      </c>
      <c r="K76" t="s">
        <v>189</v>
      </c>
      <c r="L76" t="s">
        <v>87</v>
      </c>
    </row>
    <row r="77" spans="1:12" x14ac:dyDescent="0.2">
      <c r="A77" t="s">
        <v>185</v>
      </c>
      <c r="B77">
        <v>9</v>
      </c>
      <c r="C77">
        <v>139412204</v>
      </c>
      <c r="D77" t="s">
        <v>37</v>
      </c>
      <c r="E77" t="s">
        <v>13</v>
      </c>
      <c r="F77">
        <v>9.1324200913242004E-3</v>
      </c>
      <c r="G77" s="1">
        <v>7.49069792510809E-6</v>
      </c>
      <c r="H77" t="s">
        <v>60</v>
      </c>
      <c r="I77" t="s">
        <v>16</v>
      </c>
      <c r="J77" t="s">
        <v>190</v>
      </c>
      <c r="K77" t="s">
        <v>191</v>
      </c>
      <c r="L77" t="s">
        <v>63</v>
      </c>
    </row>
    <row r="78" spans="1:12" x14ac:dyDescent="0.2">
      <c r="A78" t="s">
        <v>192</v>
      </c>
      <c r="B78">
        <v>2</v>
      </c>
      <c r="C78">
        <v>178095652</v>
      </c>
      <c r="D78" t="s">
        <v>13</v>
      </c>
      <c r="E78" t="s">
        <v>20</v>
      </c>
      <c r="F78">
        <v>6.9504778453518701E-3</v>
      </c>
      <c r="G78" s="1">
        <v>1.6522475470444601E-9</v>
      </c>
      <c r="H78" t="s">
        <v>165</v>
      </c>
      <c r="I78" t="s">
        <v>32</v>
      </c>
      <c r="J78" t="s">
        <v>193</v>
      </c>
      <c r="K78" t="s">
        <v>194</v>
      </c>
      <c r="L78" t="s">
        <v>168</v>
      </c>
    </row>
    <row r="79" spans="1:12" x14ac:dyDescent="0.2">
      <c r="A79" t="s">
        <v>192</v>
      </c>
      <c r="B79">
        <v>4</v>
      </c>
      <c r="C79">
        <v>187539951</v>
      </c>
      <c r="D79" t="s">
        <v>14</v>
      </c>
      <c r="E79" t="s">
        <v>13</v>
      </c>
      <c r="F79">
        <v>7.6190476190476199E-3</v>
      </c>
      <c r="G79">
        <v>2.3959994378512799E-4</v>
      </c>
      <c r="H79" t="s">
        <v>31</v>
      </c>
      <c r="I79" t="s">
        <v>32</v>
      </c>
      <c r="J79" t="s">
        <v>195</v>
      </c>
      <c r="K79" t="s">
        <v>196</v>
      </c>
      <c r="L79" t="s">
        <v>35</v>
      </c>
    </row>
    <row r="80" spans="1:12" x14ac:dyDescent="0.2">
      <c r="A80" t="s">
        <v>192</v>
      </c>
      <c r="B80">
        <v>9</v>
      </c>
      <c r="C80">
        <v>139399306</v>
      </c>
      <c r="D80" t="s">
        <v>14</v>
      </c>
      <c r="E80" t="s">
        <v>13</v>
      </c>
      <c r="F80">
        <v>6.8027210884353704E-3</v>
      </c>
      <c r="G80" s="1">
        <v>7.6893210363756495E-5</v>
      </c>
      <c r="H80" t="s">
        <v>60</v>
      </c>
      <c r="I80" t="s">
        <v>32</v>
      </c>
      <c r="J80" t="s">
        <v>197</v>
      </c>
      <c r="K80" t="s">
        <v>198</v>
      </c>
      <c r="L80" t="s">
        <v>63</v>
      </c>
    </row>
    <row r="81" spans="1:12" x14ac:dyDescent="0.2">
      <c r="A81" t="s">
        <v>199</v>
      </c>
      <c r="B81">
        <v>1</v>
      </c>
      <c r="C81">
        <v>120529611</v>
      </c>
      <c r="D81" t="s">
        <v>14</v>
      </c>
      <c r="E81" t="s">
        <v>20</v>
      </c>
      <c r="F81">
        <v>3.38600451467269E-2</v>
      </c>
      <c r="G81" s="1">
        <v>1.28600899235263E-17</v>
      </c>
      <c r="H81" t="s">
        <v>102</v>
      </c>
      <c r="I81" t="s">
        <v>32</v>
      </c>
      <c r="J81" t="s">
        <v>200</v>
      </c>
      <c r="K81" t="s">
        <v>201</v>
      </c>
      <c r="L81" t="s">
        <v>105</v>
      </c>
    </row>
    <row r="82" spans="1:12" x14ac:dyDescent="0.2">
      <c r="A82" t="s">
        <v>199</v>
      </c>
      <c r="B82">
        <v>2</v>
      </c>
      <c r="C82">
        <v>166900452</v>
      </c>
      <c r="D82" t="s">
        <v>14</v>
      </c>
      <c r="E82" t="s">
        <v>20</v>
      </c>
      <c r="F82">
        <v>8.4269662921348295E-3</v>
      </c>
      <c r="G82" s="1">
        <v>4.9588253055800004E-6</v>
      </c>
      <c r="H82" t="s">
        <v>155</v>
      </c>
      <c r="I82" t="s">
        <v>16</v>
      </c>
      <c r="J82" t="s">
        <v>202</v>
      </c>
      <c r="K82" t="s">
        <v>203</v>
      </c>
      <c r="L82" t="s">
        <v>158</v>
      </c>
    </row>
    <row r="83" spans="1:12" x14ac:dyDescent="0.2">
      <c r="A83" t="s">
        <v>199</v>
      </c>
      <c r="B83">
        <v>20</v>
      </c>
      <c r="C83">
        <v>41419914</v>
      </c>
      <c r="D83" t="s">
        <v>204</v>
      </c>
      <c r="E83" t="s">
        <v>94</v>
      </c>
      <c r="F83">
        <v>4.9474808235398498E-3</v>
      </c>
      <c r="G83">
        <v>2.72552859235182E-3</v>
      </c>
      <c r="H83" t="s">
        <v>169</v>
      </c>
      <c r="I83" t="s">
        <v>28</v>
      </c>
      <c r="J83" t="s">
        <v>29</v>
      </c>
      <c r="K83" t="s">
        <v>29</v>
      </c>
      <c r="L83" t="s">
        <v>172</v>
      </c>
    </row>
    <row r="84" spans="1:12" x14ac:dyDescent="0.2">
      <c r="A84" t="s">
        <v>199</v>
      </c>
      <c r="B84">
        <v>9</v>
      </c>
      <c r="C84">
        <v>139399131</v>
      </c>
      <c r="D84" t="s">
        <v>106</v>
      </c>
      <c r="E84" t="s">
        <v>94</v>
      </c>
      <c r="F84">
        <v>1.4373316619517899E-2</v>
      </c>
      <c r="G84">
        <v>3.37079870279032E-4</v>
      </c>
      <c r="H84" t="s">
        <v>60</v>
      </c>
      <c r="I84" t="s">
        <v>28</v>
      </c>
      <c r="J84" t="s">
        <v>29</v>
      </c>
      <c r="K84" t="s">
        <v>29</v>
      </c>
      <c r="L84" t="s">
        <v>63</v>
      </c>
    </row>
    <row r="85" spans="1:12" x14ac:dyDescent="0.2">
      <c r="A85" t="s">
        <v>199</v>
      </c>
      <c r="B85">
        <v>9</v>
      </c>
      <c r="C85">
        <v>139412690</v>
      </c>
      <c r="D85" t="s">
        <v>14</v>
      </c>
      <c r="E85" t="s">
        <v>13</v>
      </c>
      <c r="F85">
        <v>1.1257035647279499E-2</v>
      </c>
      <c r="G85">
        <v>1.0158816959404699E-4</v>
      </c>
      <c r="H85" t="s">
        <v>60</v>
      </c>
      <c r="I85" t="s">
        <v>16</v>
      </c>
      <c r="J85" t="s">
        <v>205</v>
      </c>
      <c r="K85" t="s">
        <v>206</v>
      </c>
      <c r="L85" t="s">
        <v>63</v>
      </c>
    </row>
    <row r="86" spans="1:12" x14ac:dyDescent="0.2">
      <c r="A86" t="s">
        <v>199</v>
      </c>
      <c r="B86">
        <v>9</v>
      </c>
      <c r="C86">
        <v>139417409</v>
      </c>
      <c r="D86" t="s">
        <v>37</v>
      </c>
      <c r="E86" t="s">
        <v>20</v>
      </c>
      <c r="F86">
        <v>2.3809523809523801E-2</v>
      </c>
      <c r="G86" s="1">
        <v>6.1112093313050404E-7</v>
      </c>
      <c r="H86" t="s">
        <v>60</v>
      </c>
      <c r="I86" t="s">
        <v>16</v>
      </c>
      <c r="J86" t="s">
        <v>207</v>
      </c>
      <c r="K86" t="s">
        <v>208</v>
      </c>
      <c r="L86" t="s">
        <v>63</v>
      </c>
    </row>
    <row r="87" spans="1:12" x14ac:dyDescent="0.2">
      <c r="A87" t="s">
        <v>209</v>
      </c>
      <c r="B87">
        <v>1</v>
      </c>
      <c r="C87">
        <v>120471594</v>
      </c>
      <c r="D87" t="s">
        <v>37</v>
      </c>
      <c r="E87" t="s">
        <v>20</v>
      </c>
      <c r="F87">
        <v>1.59744408945687E-2</v>
      </c>
      <c r="G87">
        <v>4.3218026840512403E-4</v>
      </c>
      <c r="H87" t="s">
        <v>102</v>
      </c>
      <c r="I87" t="s">
        <v>210</v>
      </c>
      <c r="J87" t="s">
        <v>94</v>
      </c>
      <c r="K87" t="s">
        <v>94</v>
      </c>
      <c r="L87" t="s">
        <v>105</v>
      </c>
    </row>
    <row r="88" spans="1:12" x14ac:dyDescent="0.2">
      <c r="A88" t="s">
        <v>209</v>
      </c>
      <c r="B88">
        <v>11</v>
      </c>
      <c r="C88">
        <v>118344780</v>
      </c>
      <c r="D88" t="s">
        <v>20</v>
      </c>
      <c r="E88" t="s">
        <v>13</v>
      </c>
      <c r="F88">
        <v>1.3986013986014E-2</v>
      </c>
      <c r="G88" s="1">
        <v>8.7215859987037597E-6</v>
      </c>
      <c r="H88" t="s">
        <v>163</v>
      </c>
      <c r="I88" t="s">
        <v>16</v>
      </c>
      <c r="J88" t="s">
        <v>211</v>
      </c>
      <c r="K88" t="s">
        <v>212</v>
      </c>
      <c r="L88" t="s">
        <v>164</v>
      </c>
    </row>
    <row r="89" spans="1:12" x14ac:dyDescent="0.2">
      <c r="A89" t="s">
        <v>209</v>
      </c>
      <c r="B89">
        <v>16</v>
      </c>
      <c r="C89">
        <v>51175655</v>
      </c>
      <c r="D89" t="s">
        <v>37</v>
      </c>
      <c r="E89" t="s">
        <v>20</v>
      </c>
      <c r="F89">
        <v>0.110891089108911</v>
      </c>
      <c r="G89" s="1">
        <v>2.45734783249771E-45</v>
      </c>
      <c r="H89" t="s">
        <v>213</v>
      </c>
      <c r="I89" t="s">
        <v>16</v>
      </c>
      <c r="J89" t="s">
        <v>214</v>
      </c>
      <c r="K89" t="s">
        <v>215</v>
      </c>
      <c r="L89" t="s">
        <v>216</v>
      </c>
    </row>
    <row r="90" spans="1:12" x14ac:dyDescent="0.2">
      <c r="A90" t="s">
        <v>209</v>
      </c>
      <c r="B90">
        <v>7</v>
      </c>
      <c r="C90">
        <v>55269466</v>
      </c>
      <c r="D90" t="s">
        <v>20</v>
      </c>
      <c r="E90" t="s">
        <v>94</v>
      </c>
      <c r="F90">
        <v>3.7878787878787902E-3</v>
      </c>
      <c r="G90">
        <v>7.0904233826927197E-3</v>
      </c>
      <c r="H90" t="s">
        <v>217</v>
      </c>
      <c r="I90" t="s">
        <v>28</v>
      </c>
      <c r="J90" t="s">
        <v>29</v>
      </c>
      <c r="K90" t="s">
        <v>29</v>
      </c>
      <c r="L90" t="s">
        <v>218</v>
      </c>
    </row>
    <row r="91" spans="1:12" x14ac:dyDescent="0.2">
      <c r="A91" t="s">
        <v>219</v>
      </c>
      <c r="B91">
        <v>9</v>
      </c>
      <c r="C91">
        <v>139401080</v>
      </c>
      <c r="D91" t="s">
        <v>37</v>
      </c>
      <c r="E91" t="s">
        <v>13</v>
      </c>
      <c r="F91">
        <v>5.2877138413685798E-2</v>
      </c>
      <c r="G91" s="1">
        <v>6.5538290341784398E-50</v>
      </c>
      <c r="H91" t="s">
        <v>60</v>
      </c>
      <c r="I91" t="s">
        <v>32</v>
      </c>
      <c r="J91" t="s">
        <v>220</v>
      </c>
      <c r="K91" t="s">
        <v>221</v>
      </c>
      <c r="L91" t="s">
        <v>63</v>
      </c>
    </row>
    <row r="92" spans="1:12" x14ac:dyDescent="0.2">
      <c r="A92" t="s">
        <v>222</v>
      </c>
      <c r="B92">
        <v>2</v>
      </c>
      <c r="C92">
        <v>228886487</v>
      </c>
      <c r="D92" t="s">
        <v>37</v>
      </c>
      <c r="E92" t="s">
        <v>20</v>
      </c>
      <c r="F92">
        <v>6.4350064350064302E-3</v>
      </c>
      <c r="G92">
        <v>1.70321387924518E-3</v>
      </c>
      <c r="H92" t="s">
        <v>223</v>
      </c>
      <c r="I92" t="s">
        <v>16</v>
      </c>
      <c r="J92" t="s">
        <v>224</v>
      </c>
      <c r="K92" t="s">
        <v>225</v>
      </c>
      <c r="L92" t="s">
        <v>226</v>
      </c>
    </row>
    <row r="93" spans="1:12" x14ac:dyDescent="0.2">
      <c r="A93" t="s">
        <v>227</v>
      </c>
      <c r="B93">
        <v>12</v>
      </c>
      <c r="C93">
        <v>46240674</v>
      </c>
      <c r="D93" t="s">
        <v>37</v>
      </c>
      <c r="E93" t="s">
        <v>20</v>
      </c>
      <c r="F93">
        <v>7.8534031413612596E-3</v>
      </c>
      <c r="G93">
        <v>2.9329256162287002E-4</v>
      </c>
      <c r="H93" t="s">
        <v>15</v>
      </c>
      <c r="I93" t="s">
        <v>16</v>
      </c>
      <c r="J93" t="s">
        <v>228</v>
      </c>
      <c r="K93" t="s">
        <v>229</v>
      </c>
      <c r="L93" t="s">
        <v>19</v>
      </c>
    </row>
    <row r="94" spans="1:12" x14ac:dyDescent="0.2">
      <c r="A94" t="s">
        <v>227</v>
      </c>
      <c r="B94">
        <v>19</v>
      </c>
      <c r="C94">
        <v>15299825</v>
      </c>
      <c r="D94" t="s">
        <v>14</v>
      </c>
      <c r="E94" t="s">
        <v>13</v>
      </c>
      <c r="F94">
        <v>1.1111111111111099E-2</v>
      </c>
      <c r="G94">
        <v>9.2529841829802305E-3</v>
      </c>
      <c r="H94" t="s">
        <v>38</v>
      </c>
      <c r="I94" t="s">
        <v>52</v>
      </c>
      <c r="J94" t="s">
        <v>230</v>
      </c>
      <c r="K94" t="s">
        <v>231</v>
      </c>
      <c r="L94" t="s">
        <v>41</v>
      </c>
    </row>
    <row r="95" spans="1:12" x14ac:dyDescent="0.2">
      <c r="A95" t="s">
        <v>227</v>
      </c>
      <c r="B95">
        <v>2</v>
      </c>
      <c r="C95">
        <v>228883462</v>
      </c>
      <c r="D95" t="s">
        <v>20</v>
      </c>
      <c r="E95" t="s">
        <v>13</v>
      </c>
      <c r="F95">
        <v>4.6641791044776098E-3</v>
      </c>
      <c r="G95">
        <v>1.3356832983568701E-3</v>
      </c>
      <c r="H95" t="s">
        <v>223</v>
      </c>
      <c r="I95" t="s">
        <v>16</v>
      </c>
      <c r="J95" t="s">
        <v>232</v>
      </c>
      <c r="K95" t="s">
        <v>233</v>
      </c>
      <c r="L95" t="s">
        <v>226</v>
      </c>
    </row>
    <row r="96" spans="1:12" x14ac:dyDescent="0.2">
      <c r="A96" t="s">
        <v>227</v>
      </c>
      <c r="B96">
        <v>22</v>
      </c>
      <c r="C96">
        <v>38120992</v>
      </c>
      <c r="D96" t="s">
        <v>37</v>
      </c>
      <c r="E96" t="s">
        <v>13</v>
      </c>
      <c r="F96">
        <v>1.08243130724396E-2</v>
      </c>
      <c r="G96" s="1">
        <v>5.37652856246264E-9</v>
      </c>
      <c r="H96" t="s">
        <v>234</v>
      </c>
      <c r="I96" t="s">
        <v>16</v>
      </c>
      <c r="J96" t="s">
        <v>235</v>
      </c>
      <c r="K96" t="s">
        <v>236</v>
      </c>
      <c r="L96" t="s">
        <v>237</v>
      </c>
    </row>
    <row r="97" spans="1:12" x14ac:dyDescent="0.2">
      <c r="A97" t="s">
        <v>227</v>
      </c>
      <c r="B97">
        <v>4</v>
      </c>
      <c r="C97">
        <v>187524984</v>
      </c>
      <c r="D97" t="s">
        <v>20</v>
      </c>
      <c r="E97" t="s">
        <v>13</v>
      </c>
      <c r="F97">
        <v>1.02249488752556E-2</v>
      </c>
      <c r="G97" s="1">
        <v>2.70727214949372E-11</v>
      </c>
      <c r="H97" t="s">
        <v>31</v>
      </c>
      <c r="I97" t="s">
        <v>32</v>
      </c>
      <c r="J97" t="s">
        <v>238</v>
      </c>
      <c r="K97" t="s">
        <v>239</v>
      </c>
      <c r="L97" t="s">
        <v>35</v>
      </c>
    </row>
    <row r="98" spans="1:12" x14ac:dyDescent="0.2">
      <c r="A98" t="s">
        <v>227</v>
      </c>
      <c r="B98">
        <v>4</v>
      </c>
      <c r="C98">
        <v>187549796</v>
      </c>
      <c r="D98" t="s">
        <v>20</v>
      </c>
      <c r="E98" t="s">
        <v>13</v>
      </c>
      <c r="F98">
        <v>8.9058524173028005E-3</v>
      </c>
      <c r="G98">
        <v>4.9646660119461701E-3</v>
      </c>
      <c r="H98" t="s">
        <v>31</v>
      </c>
      <c r="I98" t="s">
        <v>16</v>
      </c>
      <c r="J98" t="s">
        <v>240</v>
      </c>
      <c r="K98" t="s">
        <v>241</v>
      </c>
      <c r="L98" t="s">
        <v>35</v>
      </c>
    </row>
    <row r="99" spans="1:12" x14ac:dyDescent="0.2">
      <c r="A99" t="s">
        <v>242</v>
      </c>
      <c r="B99">
        <v>1</v>
      </c>
      <c r="C99">
        <v>152324666</v>
      </c>
      <c r="D99" t="s">
        <v>20</v>
      </c>
      <c r="E99" t="s">
        <v>13</v>
      </c>
      <c r="F99">
        <v>1.1139674378748901E-2</v>
      </c>
      <c r="G99" s="1">
        <v>1.1266711870363599E-14</v>
      </c>
      <c r="H99" t="s">
        <v>243</v>
      </c>
      <c r="I99" t="s">
        <v>16</v>
      </c>
      <c r="J99" t="s">
        <v>244</v>
      </c>
      <c r="K99" t="s">
        <v>245</v>
      </c>
      <c r="L99" t="s">
        <v>246</v>
      </c>
    </row>
    <row r="100" spans="1:12" x14ac:dyDescent="0.2">
      <c r="A100" t="s">
        <v>242</v>
      </c>
      <c r="B100">
        <v>17</v>
      </c>
      <c r="C100">
        <v>37872080</v>
      </c>
      <c r="D100" t="s">
        <v>37</v>
      </c>
      <c r="E100" t="s">
        <v>20</v>
      </c>
      <c r="F100">
        <v>7.77604976671851E-3</v>
      </c>
      <c r="G100">
        <v>2.7406614695628698E-4</v>
      </c>
      <c r="H100" t="s">
        <v>27</v>
      </c>
      <c r="I100" t="s">
        <v>52</v>
      </c>
      <c r="J100" t="s">
        <v>247</v>
      </c>
      <c r="K100" t="s">
        <v>248</v>
      </c>
      <c r="L100" t="s">
        <v>30</v>
      </c>
    </row>
    <row r="101" spans="1:12" x14ac:dyDescent="0.2">
      <c r="A101" t="s">
        <v>242</v>
      </c>
      <c r="B101">
        <v>8</v>
      </c>
      <c r="C101">
        <v>38279325</v>
      </c>
      <c r="D101" t="s">
        <v>14</v>
      </c>
      <c r="E101" t="s">
        <v>37</v>
      </c>
      <c r="F101">
        <v>1.4193548387096799E-2</v>
      </c>
      <c r="G101" s="1">
        <v>7.19519052105164E-17</v>
      </c>
      <c r="H101" t="s">
        <v>249</v>
      </c>
      <c r="I101" t="s">
        <v>52</v>
      </c>
      <c r="J101" t="s">
        <v>250</v>
      </c>
      <c r="K101" t="s">
        <v>251</v>
      </c>
      <c r="L101" t="s">
        <v>252</v>
      </c>
    </row>
    <row r="102" spans="1:12" x14ac:dyDescent="0.2">
      <c r="A102" t="s">
        <v>253</v>
      </c>
      <c r="B102">
        <v>14</v>
      </c>
      <c r="C102">
        <v>105239325</v>
      </c>
      <c r="D102" t="s">
        <v>13</v>
      </c>
      <c r="E102" t="s">
        <v>14</v>
      </c>
      <c r="F102">
        <v>7.9617834394904493E-3</v>
      </c>
      <c r="G102">
        <v>6.3886451249083598E-3</v>
      </c>
      <c r="H102" t="s">
        <v>254</v>
      </c>
      <c r="I102" t="s">
        <v>52</v>
      </c>
      <c r="J102" t="s">
        <v>255</v>
      </c>
      <c r="K102" t="s">
        <v>256</v>
      </c>
      <c r="L102" t="s">
        <v>257</v>
      </c>
    </row>
    <row r="103" spans="1:12" x14ac:dyDescent="0.2">
      <c r="A103" t="s">
        <v>253</v>
      </c>
      <c r="B103">
        <v>2</v>
      </c>
      <c r="C103">
        <v>212587206</v>
      </c>
      <c r="D103" t="s">
        <v>14</v>
      </c>
      <c r="E103" t="s">
        <v>13</v>
      </c>
      <c r="F103">
        <v>1.67046317388003E-2</v>
      </c>
      <c r="G103" s="1">
        <v>7.7486505431563693E-33</v>
      </c>
      <c r="H103" t="s">
        <v>51</v>
      </c>
      <c r="I103" t="s">
        <v>52</v>
      </c>
      <c r="J103" t="s">
        <v>258</v>
      </c>
      <c r="K103" t="s">
        <v>259</v>
      </c>
      <c r="L103" t="s">
        <v>55</v>
      </c>
    </row>
    <row r="104" spans="1:12" x14ac:dyDescent="0.2">
      <c r="A104" t="s">
        <v>253</v>
      </c>
      <c r="B104">
        <v>4</v>
      </c>
      <c r="C104">
        <v>187557883</v>
      </c>
      <c r="D104" t="s">
        <v>260</v>
      </c>
      <c r="E104" t="s">
        <v>94</v>
      </c>
      <c r="F104">
        <v>3.8600491804351399E-3</v>
      </c>
      <c r="G104" s="1">
        <v>1.40616494218499E-6</v>
      </c>
      <c r="H104" t="s">
        <v>31</v>
      </c>
      <c r="I104" t="s">
        <v>28</v>
      </c>
      <c r="J104" t="s">
        <v>29</v>
      </c>
      <c r="K104" t="s">
        <v>29</v>
      </c>
      <c r="L104" t="s">
        <v>35</v>
      </c>
    </row>
    <row r="105" spans="1:12" x14ac:dyDescent="0.2">
      <c r="A105" t="s">
        <v>253</v>
      </c>
      <c r="B105">
        <v>9</v>
      </c>
      <c r="C105">
        <v>139413108</v>
      </c>
      <c r="D105" t="s">
        <v>13</v>
      </c>
      <c r="E105" t="s">
        <v>37</v>
      </c>
      <c r="F105">
        <v>1.0767160161507401E-2</v>
      </c>
      <c r="G105" s="1">
        <v>1.6438713524891201E-12</v>
      </c>
      <c r="H105" t="s">
        <v>60</v>
      </c>
      <c r="I105" t="s">
        <v>16</v>
      </c>
      <c r="J105" t="s">
        <v>261</v>
      </c>
      <c r="K105" t="s">
        <v>262</v>
      </c>
      <c r="L105" t="s">
        <v>63</v>
      </c>
    </row>
    <row r="106" spans="1:12" x14ac:dyDescent="0.2">
      <c r="A106" t="s">
        <v>263</v>
      </c>
      <c r="B106">
        <v>12</v>
      </c>
      <c r="C106">
        <v>46254592</v>
      </c>
      <c r="D106" t="s">
        <v>20</v>
      </c>
      <c r="E106" t="s">
        <v>37</v>
      </c>
      <c r="F106">
        <v>1.15942028985507E-2</v>
      </c>
      <c r="G106" s="1">
        <v>9.5947182287621693E-15</v>
      </c>
      <c r="H106" t="s">
        <v>15</v>
      </c>
      <c r="I106" t="s">
        <v>52</v>
      </c>
      <c r="J106" t="s">
        <v>264</v>
      </c>
      <c r="K106" t="s">
        <v>265</v>
      </c>
      <c r="L106" t="s">
        <v>19</v>
      </c>
    </row>
    <row r="107" spans="1:12" x14ac:dyDescent="0.2">
      <c r="A107" t="s">
        <v>263</v>
      </c>
      <c r="B107">
        <v>17</v>
      </c>
      <c r="C107">
        <v>7576853</v>
      </c>
      <c r="D107" t="s">
        <v>37</v>
      </c>
      <c r="E107" t="s">
        <v>20</v>
      </c>
      <c r="F107">
        <v>9.0252707581227401E-3</v>
      </c>
      <c r="G107" s="1">
        <v>1.02400847545108E-13</v>
      </c>
      <c r="H107" t="s">
        <v>266</v>
      </c>
      <c r="I107" t="s">
        <v>52</v>
      </c>
      <c r="J107" t="s">
        <v>267</v>
      </c>
      <c r="K107" t="s">
        <v>268</v>
      </c>
      <c r="L107" t="s">
        <v>269</v>
      </c>
    </row>
    <row r="108" spans="1:12" x14ac:dyDescent="0.2">
      <c r="A108" t="s">
        <v>263</v>
      </c>
      <c r="B108">
        <v>17</v>
      </c>
      <c r="C108">
        <v>7579346</v>
      </c>
      <c r="D108" t="s">
        <v>270</v>
      </c>
      <c r="E108" t="s">
        <v>94</v>
      </c>
      <c r="F108">
        <v>7.6970555500129696E-3</v>
      </c>
      <c r="G108" s="1">
        <v>9.7198855538786598E-7</v>
      </c>
      <c r="H108" t="s">
        <v>266</v>
      </c>
      <c r="I108" t="s">
        <v>28</v>
      </c>
      <c r="J108" t="s">
        <v>29</v>
      </c>
      <c r="K108" t="s">
        <v>29</v>
      </c>
      <c r="L108" t="s">
        <v>269</v>
      </c>
    </row>
    <row r="109" spans="1:12" x14ac:dyDescent="0.2">
      <c r="A109" t="s">
        <v>263</v>
      </c>
      <c r="B109">
        <v>2</v>
      </c>
      <c r="C109">
        <v>225378257</v>
      </c>
      <c r="D109" t="s">
        <v>14</v>
      </c>
      <c r="E109" t="s">
        <v>13</v>
      </c>
      <c r="F109">
        <v>5.4347826086956503E-3</v>
      </c>
      <c r="G109">
        <v>8.5044206778817095E-3</v>
      </c>
      <c r="H109" t="s">
        <v>271</v>
      </c>
      <c r="I109" t="s">
        <v>16</v>
      </c>
      <c r="J109" t="s">
        <v>272</v>
      </c>
      <c r="K109" t="s">
        <v>273</v>
      </c>
      <c r="L109" t="s">
        <v>274</v>
      </c>
    </row>
    <row r="110" spans="1:12" x14ac:dyDescent="0.2">
      <c r="A110" t="s">
        <v>263</v>
      </c>
      <c r="B110">
        <v>7</v>
      </c>
      <c r="C110">
        <v>100678834</v>
      </c>
      <c r="D110" t="s">
        <v>13</v>
      </c>
      <c r="E110" t="s">
        <v>14</v>
      </c>
      <c r="F110">
        <v>3.9745627980922096E-3</v>
      </c>
      <c r="G110">
        <v>7.4876651995652204E-3</v>
      </c>
      <c r="H110" t="s">
        <v>56</v>
      </c>
      <c r="I110" t="s">
        <v>52</v>
      </c>
      <c r="J110" t="s">
        <v>275</v>
      </c>
      <c r="K110" t="s">
        <v>276</v>
      </c>
      <c r="L110" t="s">
        <v>59</v>
      </c>
    </row>
    <row r="111" spans="1:12" x14ac:dyDescent="0.2">
      <c r="A111" t="s">
        <v>277</v>
      </c>
      <c r="B111">
        <v>16</v>
      </c>
      <c r="C111">
        <v>3790421</v>
      </c>
      <c r="D111" t="s">
        <v>13</v>
      </c>
      <c r="E111" t="s">
        <v>37</v>
      </c>
      <c r="F111">
        <v>1.0840108401084E-2</v>
      </c>
      <c r="G111" s="1">
        <v>1.20795500424522E-9</v>
      </c>
      <c r="H111" t="s">
        <v>278</v>
      </c>
      <c r="I111" t="s">
        <v>16</v>
      </c>
      <c r="J111" t="s">
        <v>279</v>
      </c>
      <c r="K111" t="s">
        <v>280</v>
      </c>
      <c r="L111" t="s">
        <v>281</v>
      </c>
    </row>
    <row r="112" spans="1:12" x14ac:dyDescent="0.2">
      <c r="A112" t="s">
        <v>277</v>
      </c>
      <c r="B112">
        <v>17</v>
      </c>
      <c r="C112">
        <v>7578208</v>
      </c>
      <c r="D112" t="s">
        <v>20</v>
      </c>
      <c r="E112" t="s">
        <v>37</v>
      </c>
      <c r="F112">
        <v>5.3763440860215101E-3</v>
      </c>
      <c r="G112">
        <v>9.3422653058526E-4</v>
      </c>
      <c r="H112" t="s">
        <v>266</v>
      </c>
      <c r="I112" t="s">
        <v>16</v>
      </c>
      <c r="J112" t="s">
        <v>282</v>
      </c>
      <c r="K112" t="s">
        <v>283</v>
      </c>
      <c r="L112" t="s">
        <v>269</v>
      </c>
    </row>
    <row r="113" spans="1:12" x14ac:dyDescent="0.2">
      <c r="A113" t="s">
        <v>284</v>
      </c>
      <c r="B113">
        <v>16</v>
      </c>
      <c r="C113">
        <v>51173203</v>
      </c>
      <c r="D113" t="s">
        <v>14</v>
      </c>
      <c r="E113" t="s">
        <v>13</v>
      </c>
      <c r="F113">
        <v>6.9238377843719098E-3</v>
      </c>
      <c r="G113" s="1">
        <v>4.7649922807670201E-5</v>
      </c>
      <c r="H113" t="s">
        <v>213</v>
      </c>
      <c r="I113" t="s">
        <v>16</v>
      </c>
      <c r="J113" t="s">
        <v>285</v>
      </c>
      <c r="K113" t="s">
        <v>286</v>
      </c>
      <c r="L113" t="s">
        <v>216</v>
      </c>
    </row>
    <row r="114" spans="1:12" x14ac:dyDescent="0.2">
      <c r="A114" t="s">
        <v>284</v>
      </c>
      <c r="B114">
        <v>16</v>
      </c>
      <c r="C114">
        <v>77468328</v>
      </c>
      <c r="D114" t="s">
        <v>14</v>
      </c>
      <c r="E114" t="s">
        <v>20</v>
      </c>
      <c r="F114">
        <v>1.52838427947598E-2</v>
      </c>
      <c r="G114" s="1">
        <v>1.01710040930435E-5</v>
      </c>
      <c r="H114" t="s">
        <v>287</v>
      </c>
      <c r="I114" t="s">
        <v>16</v>
      </c>
      <c r="J114" t="s">
        <v>288</v>
      </c>
      <c r="K114" t="s">
        <v>289</v>
      </c>
      <c r="L114" t="s">
        <v>290</v>
      </c>
    </row>
    <row r="115" spans="1:12" x14ac:dyDescent="0.2">
      <c r="A115" t="s">
        <v>284</v>
      </c>
      <c r="B115">
        <v>2</v>
      </c>
      <c r="C115">
        <v>212587206</v>
      </c>
      <c r="D115" t="s">
        <v>14</v>
      </c>
      <c r="E115" t="s">
        <v>13</v>
      </c>
      <c r="F115">
        <v>2.9097963142580001E-2</v>
      </c>
      <c r="G115" s="1">
        <v>8.4370224846047396E-51</v>
      </c>
      <c r="H115" t="s">
        <v>51</v>
      </c>
      <c r="I115" t="s">
        <v>52</v>
      </c>
      <c r="J115" t="s">
        <v>258</v>
      </c>
      <c r="K115" t="s">
        <v>259</v>
      </c>
      <c r="L115" t="s">
        <v>55</v>
      </c>
    </row>
    <row r="116" spans="1:12" x14ac:dyDescent="0.2">
      <c r="A116" t="s">
        <v>284</v>
      </c>
      <c r="B116">
        <v>4</v>
      </c>
      <c r="C116">
        <v>175898846</v>
      </c>
      <c r="D116" t="s">
        <v>37</v>
      </c>
      <c r="E116" t="s">
        <v>20</v>
      </c>
      <c r="F116">
        <v>1.07816711590297E-2</v>
      </c>
      <c r="G116">
        <v>2.4523147344068198E-3</v>
      </c>
      <c r="H116" t="s">
        <v>291</v>
      </c>
      <c r="I116" t="s">
        <v>32</v>
      </c>
      <c r="J116" t="s">
        <v>292</v>
      </c>
      <c r="K116" t="s">
        <v>293</v>
      </c>
      <c r="L116" t="s">
        <v>294</v>
      </c>
    </row>
    <row r="117" spans="1:12" x14ac:dyDescent="0.2">
      <c r="A117" t="s">
        <v>284</v>
      </c>
      <c r="B117">
        <v>4</v>
      </c>
      <c r="C117">
        <v>187541662</v>
      </c>
      <c r="D117" t="s">
        <v>25</v>
      </c>
      <c r="E117" t="s">
        <v>94</v>
      </c>
      <c r="F117">
        <v>3.1965176515332899E-2</v>
      </c>
      <c r="G117" s="1">
        <v>5.4100462796632203E-71</v>
      </c>
      <c r="H117" t="s">
        <v>31</v>
      </c>
      <c r="I117" t="s">
        <v>28</v>
      </c>
      <c r="J117" t="s">
        <v>29</v>
      </c>
      <c r="K117" t="s">
        <v>29</v>
      </c>
      <c r="L117" t="s">
        <v>35</v>
      </c>
    </row>
    <row r="118" spans="1:12" x14ac:dyDescent="0.2">
      <c r="A118" t="s">
        <v>284</v>
      </c>
      <c r="B118">
        <v>5</v>
      </c>
      <c r="C118">
        <v>176675241</v>
      </c>
      <c r="D118" t="s">
        <v>13</v>
      </c>
      <c r="E118" t="s">
        <v>37</v>
      </c>
      <c r="F118">
        <v>3.6991368680641202E-3</v>
      </c>
      <c r="G118">
        <v>7.7916513451044599E-3</v>
      </c>
      <c r="H118" t="s">
        <v>148</v>
      </c>
      <c r="I118" t="s">
        <v>52</v>
      </c>
      <c r="J118" t="s">
        <v>295</v>
      </c>
      <c r="K118" t="s">
        <v>296</v>
      </c>
      <c r="L118" t="s">
        <v>151</v>
      </c>
    </row>
    <row r="119" spans="1:12" x14ac:dyDescent="0.2">
      <c r="A119" t="s">
        <v>284</v>
      </c>
      <c r="B119">
        <v>6</v>
      </c>
      <c r="C119">
        <v>69349254</v>
      </c>
      <c r="D119" t="s">
        <v>37</v>
      </c>
      <c r="E119" t="s">
        <v>20</v>
      </c>
      <c r="F119">
        <v>1.13452188006483E-2</v>
      </c>
      <c r="G119">
        <v>9.8052446444256702E-3</v>
      </c>
      <c r="H119" t="s">
        <v>297</v>
      </c>
      <c r="I119" t="s">
        <v>52</v>
      </c>
      <c r="J119" t="s">
        <v>298</v>
      </c>
      <c r="K119" t="s">
        <v>299</v>
      </c>
      <c r="L119" t="s">
        <v>300</v>
      </c>
    </row>
    <row r="120" spans="1:12" x14ac:dyDescent="0.2">
      <c r="A120" t="s">
        <v>284</v>
      </c>
      <c r="B120">
        <v>7</v>
      </c>
      <c r="C120">
        <v>86415969</v>
      </c>
      <c r="D120" t="s">
        <v>37</v>
      </c>
      <c r="E120" t="s">
        <v>20</v>
      </c>
      <c r="F120">
        <v>9.4786729857819895E-3</v>
      </c>
      <c r="G120" s="1">
        <v>6.5627021177597896E-7</v>
      </c>
      <c r="H120" t="s">
        <v>107</v>
      </c>
      <c r="I120" t="s">
        <v>52</v>
      </c>
      <c r="J120" t="s">
        <v>301</v>
      </c>
      <c r="K120" t="s">
        <v>302</v>
      </c>
      <c r="L120" t="s">
        <v>110</v>
      </c>
    </row>
    <row r="121" spans="1:12" x14ac:dyDescent="0.2">
      <c r="A121" t="s">
        <v>284</v>
      </c>
      <c r="B121">
        <v>7</v>
      </c>
      <c r="C121">
        <v>151860159</v>
      </c>
      <c r="D121" t="s">
        <v>14</v>
      </c>
      <c r="E121" t="s">
        <v>13</v>
      </c>
      <c r="F121">
        <v>5.15907136715391E-3</v>
      </c>
      <c r="G121">
        <v>1.03760789496441E-4</v>
      </c>
      <c r="H121" t="s">
        <v>303</v>
      </c>
      <c r="I121" t="s">
        <v>52</v>
      </c>
      <c r="J121" t="s">
        <v>304</v>
      </c>
      <c r="K121" t="s">
        <v>305</v>
      </c>
      <c r="L121" t="s">
        <v>306</v>
      </c>
    </row>
    <row r="122" spans="1:12" x14ac:dyDescent="0.2">
      <c r="A122" t="s">
        <v>307</v>
      </c>
      <c r="B122">
        <v>1</v>
      </c>
      <c r="C122">
        <v>120484261</v>
      </c>
      <c r="D122" t="s">
        <v>14</v>
      </c>
      <c r="E122" t="s">
        <v>121</v>
      </c>
      <c r="F122">
        <v>1.8572825024437901E-2</v>
      </c>
      <c r="G122" s="1">
        <v>6.4403190023419896E-37</v>
      </c>
      <c r="H122" t="s">
        <v>102</v>
      </c>
      <c r="I122" t="s">
        <v>28</v>
      </c>
      <c r="J122" t="s">
        <v>29</v>
      </c>
      <c r="K122" t="s">
        <v>29</v>
      </c>
      <c r="L122" t="s">
        <v>105</v>
      </c>
    </row>
    <row r="123" spans="1:12" x14ac:dyDescent="0.2">
      <c r="A123" t="s">
        <v>307</v>
      </c>
      <c r="B123">
        <v>17</v>
      </c>
      <c r="C123">
        <v>7579346</v>
      </c>
      <c r="D123" t="s">
        <v>270</v>
      </c>
      <c r="E123" t="s">
        <v>94</v>
      </c>
      <c r="F123">
        <v>8.23214386601351E-3</v>
      </c>
      <c r="G123" s="1">
        <v>3.8735443781826101E-5</v>
      </c>
      <c r="H123" t="s">
        <v>266</v>
      </c>
      <c r="I123" t="s">
        <v>28</v>
      </c>
      <c r="J123" t="s">
        <v>29</v>
      </c>
      <c r="K123" t="s">
        <v>29</v>
      </c>
      <c r="L123" t="s">
        <v>269</v>
      </c>
    </row>
    <row r="124" spans="1:12" x14ac:dyDescent="0.2">
      <c r="A124" t="s">
        <v>307</v>
      </c>
      <c r="B124">
        <v>19</v>
      </c>
      <c r="C124">
        <v>10610222</v>
      </c>
      <c r="D124" t="s">
        <v>20</v>
      </c>
      <c r="E124" t="s">
        <v>14</v>
      </c>
      <c r="F124">
        <v>7.2202166064982004E-3</v>
      </c>
      <c r="G124" s="1">
        <v>3.4892614396288901E-5</v>
      </c>
      <c r="H124" t="s">
        <v>308</v>
      </c>
      <c r="I124" t="s">
        <v>16</v>
      </c>
      <c r="J124" t="s">
        <v>309</v>
      </c>
      <c r="K124" t="s">
        <v>310</v>
      </c>
      <c r="L124" t="s">
        <v>311</v>
      </c>
    </row>
    <row r="125" spans="1:12" x14ac:dyDescent="0.2">
      <c r="A125" t="s">
        <v>307</v>
      </c>
      <c r="B125">
        <v>19</v>
      </c>
      <c r="C125">
        <v>15289968</v>
      </c>
      <c r="D125" t="s">
        <v>37</v>
      </c>
      <c r="E125" t="s">
        <v>13</v>
      </c>
      <c r="F125">
        <v>1.18518518518519E-2</v>
      </c>
      <c r="G125" s="1">
        <v>8.03287791120556E-5</v>
      </c>
      <c r="H125" t="s">
        <v>38</v>
      </c>
      <c r="I125" t="s">
        <v>32</v>
      </c>
      <c r="J125" t="s">
        <v>312</v>
      </c>
      <c r="K125" t="s">
        <v>313</v>
      </c>
      <c r="L125" t="s">
        <v>41</v>
      </c>
    </row>
    <row r="126" spans="1:12" x14ac:dyDescent="0.2">
      <c r="A126" t="s">
        <v>307</v>
      </c>
      <c r="B126">
        <v>2</v>
      </c>
      <c r="C126">
        <v>21232124</v>
      </c>
      <c r="D126" t="s">
        <v>13</v>
      </c>
      <c r="E126" t="s">
        <v>20</v>
      </c>
      <c r="F126">
        <v>1.8552875695732801E-2</v>
      </c>
      <c r="G126" s="1">
        <v>6.2907587709834801E-9</v>
      </c>
      <c r="H126" t="s">
        <v>95</v>
      </c>
      <c r="I126" t="s">
        <v>16</v>
      </c>
      <c r="J126" t="s">
        <v>314</v>
      </c>
      <c r="K126" t="s">
        <v>315</v>
      </c>
      <c r="L126" t="s">
        <v>96</v>
      </c>
    </row>
    <row r="127" spans="1:12" x14ac:dyDescent="0.2">
      <c r="A127" t="s">
        <v>316</v>
      </c>
      <c r="B127">
        <v>1</v>
      </c>
      <c r="C127">
        <v>120510161</v>
      </c>
      <c r="D127" t="s">
        <v>37</v>
      </c>
      <c r="E127" t="s">
        <v>20</v>
      </c>
      <c r="F127">
        <v>9.3333333333333306E-3</v>
      </c>
      <c r="G127" s="1">
        <v>2.12163093151159E-15</v>
      </c>
      <c r="H127" t="s">
        <v>102</v>
      </c>
      <c r="I127" t="s">
        <v>16</v>
      </c>
      <c r="J127" t="s">
        <v>317</v>
      </c>
      <c r="K127" t="s">
        <v>318</v>
      </c>
      <c r="L127" t="s">
        <v>105</v>
      </c>
    </row>
    <row r="128" spans="1:12" x14ac:dyDescent="0.2">
      <c r="A128" t="s">
        <v>316</v>
      </c>
      <c r="B128">
        <v>17</v>
      </c>
      <c r="C128">
        <v>37864685</v>
      </c>
      <c r="D128" t="s">
        <v>14</v>
      </c>
      <c r="E128" t="s">
        <v>20</v>
      </c>
      <c r="F128">
        <v>1.09126984126984E-2</v>
      </c>
      <c r="G128" s="1">
        <v>6.9036867454991803E-11</v>
      </c>
      <c r="H128" t="s">
        <v>27</v>
      </c>
      <c r="I128" t="s">
        <v>16</v>
      </c>
      <c r="J128" t="s">
        <v>319</v>
      </c>
      <c r="K128" t="s">
        <v>320</v>
      </c>
      <c r="L128" t="s">
        <v>30</v>
      </c>
    </row>
    <row r="129" spans="1:12" x14ac:dyDescent="0.2">
      <c r="A129" t="s">
        <v>316</v>
      </c>
      <c r="B129">
        <v>2</v>
      </c>
      <c r="C129">
        <v>178098887</v>
      </c>
      <c r="D129" t="s">
        <v>20</v>
      </c>
      <c r="E129" t="s">
        <v>13</v>
      </c>
      <c r="F129">
        <v>5.9021922428330502E-3</v>
      </c>
      <c r="G129" s="1">
        <v>3.5568815935684699E-6</v>
      </c>
      <c r="H129" t="s">
        <v>165</v>
      </c>
      <c r="I129" t="s">
        <v>16</v>
      </c>
      <c r="J129" t="s">
        <v>321</v>
      </c>
      <c r="K129" t="s">
        <v>322</v>
      </c>
      <c r="L129" t="s">
        <v>168</v>
      </c>
    </row>
    <row r="130" spans="1:12" x14ac:dyDescent="0.2">
      <c r="A130" t="s">
        <v>316</v>
      </c>
      <c r="B130">
        <v>4</v>
      </c>
      <c r="C130">
        <v>187524696</v>
      </c>
      <c r="D130" t="s">
        <v>20</v>
      </c>
      <c r="E130" t="s">
        <v>13</v>
      </c>
      <c r="F130">
        <v>4.7355958958168898E-3</v>
      </c>
      <c r="G130">
        <v>1.08555925880416E-4</v>
      </c>
      <c r="H130" t="s">
        <v>31</v>
      </c>
      <c r="I130" t="s">
        <v>16</v>
      </c>
      <c r="J130" t="s">
        <v>323</v>
      </c>
      <c r="K130" t="s">
        <v>324</v>
      </c>
      <c r="L130" t="s">
        <v>35</v>
      </c>
    </row>
    <row r="131" spans="1:12" x14ac:dyDescent="0.2">
      <c r="A131" t="s">
        <v>316</v>
      </c>
      <c r="B131">
        <v>7</v>
      </c>
      <c r="C131">
        <v>151873866</v>
      </c>
      <c r="D131" t="s">
        <v>14</v>
      </c>
      <c r="E131" t="s">
        <v>13</v>
      </c>
      <c r="F131">
        <v>7.5244544770504103E-3</v>
      </c>
      <c r="G131" s="1">
        <v>1.5620453385435301E-5</v>
      </c>
      <c r="H131" t="s">
        <v>303</v>
      </c>
      <c r="I131" t="s">
        <v>16</v>
      </c>
      <c r="J131" t="s">
        <v>325</v>
      </c>
      <c r="K131" t="s">
        <v>326</v>
      </c>
      <c r="L131" t="s">
        <v>306</v>
      </c>
    </row>
    <row r="132" spans="1:12" x14ac:dyDescent="0.2">
      <c r="A132" t="s">
        <v>327</v>
      </c>
      <c r="B132">
        <v>1</v>
      </c>
      <c r="C132">
        <v>152329816</v>
      </c>
      <c r="D132" t="s">
        <v>37</v>
      </c>
      <c r="E132" t="s">
        <v>20</v>
      </c>
      <c r="F132">
        <v>9.4996833438885393E-3</v>
      </c>
      <c r="G132" s="1">
        <v>7.5761169401315199E-13</v>
      </c>
      <c r="H132" t="s">
        <v>243</v>
      </c>
      <c r="I132" t="s">
        <v>16</v>
      </c>
      <c r="J132" t="s">
        <v>328</v>
      </c>
      <c r="K132" t="s">
        <v>329</v>
      </c>
      <c r="L132" t="s">
        <v>246</v>
      </c>
    </row>
    <row r="133" spans="1:12" x14ac:dyDescent="0.2">
      <c r="A133" t="s">
        <v>327</v>
      </c>
      <c r="B133">
        <v>16</v>
      </c>
      <c r="C133">
        <v>51174180</v>
      </c>
      <c r="D133" t="s">
        <v>14</v>
      </c>
      <c r="E133" t="s">
        <v>13</v>
      </c>
      <c r="F133">
        <v>8.4825636192271403E-3</v>
      </c>
      <c r="G133" s="1">
        <v>8.1142728438176996E-5</v>
      </c>
      <c r="H133" t="s">
        <v>213</v>
      </c>
      <c r="I133" t="s">
        <v>52</v>
      </c>
      <c r="J133" t="s">
        <v>330</v>
      </c>
      <c r="K133" t="s">
        <v>331</v>
      </c>
      <c r="L133" t="s">
        <v>216</v>
      </c>
    </row>
    <row r="134" spans="1:12" x14ac:dyDescent="0.2">
      <c r="A134" t="s">
        <v>327</v>
      </c>
      <c r="B134">
        <v>19</v>
      </c>
      <c r="C134">
        <v>15302962</v>
      </c>
      <c r="D134" t="s">
        <v>37</v>
      </c>
      <c r="E134" t="s">
        <v>121</v>
      </c>
      <c r="F134">
        <v>7.2289156626506E-3</v>
      </c>
      <c r="G134" s="1">
        <v>2.3737667329529599E-8</v>
      </c>
      <c r="H134" t="s">
        <v>38</v>
      </c>
      <c r="I134" t="s">
        <v>28</v>
      </c>
      <c r="J134" t="s">
        <v>29</v>
      </c>
      <c r="K134" t="s">
        <v>29</v>
      </c>
      <c r="L134" t="s">
        <v>41</v>
      </c>
    </row>
    <row r="135" spans="1:12" x14ac:dyDescent="0.2">
      <c r="A135" t="s">
        <v>327</v>
      </c>
      <c r="B135">
        <v>2</v>
      </c>
      <c r="C135">
        <v>21232177</v>
      </c>
      <c r="D135" t="s">
        <v>14</v>
      </c>
      <c r="E135" t="s">
        <v>13</v>
      </c>
      <c r="F135">
        <v>1.5953589557650499E-2</v>
      </c>
      <c r="G135" s="1">
        <v>1.7142083899797701E-29</v>
      </c>
      <c r="H135" t="s">
        <v>95</v>
      </c>
      <c r="I135" t="s">
        <v>52</v>
      </c>
      <c r="J135" t="s">
        <v>332</v>
      </c>
      <c r="K135" t="s">
        <v>333</v>
      </c>
      <c r="L135" t="s">
        <v>96</v>
      </c>
    </row>
    <row r="136" spans="1:12" x14ac:dyDescent="0.2">
      <c r="A136" t="s">
        <v>327</v>
      </c>
      <c r="B136">
        <v>3</v>
      </c>
      <c r="C136">
        <v>47163483</v>
      </c>
      <c r="D136" t="s">
        <v>20</v>
      </c>
      <c r="E136" t="s">
        <v>13</v>
      </c>
      <c r="F136">
        <v>8.2372322899505798E-3</v>
      </c>
      <c r="G136">
        <v>9.2774106678298208E-3</v>
      </c>
      <c r="H136" t="s">
        <v>334</v>
      </c>
      <c r="I136" t="s">
        <v>52</v>
      </c>
      <c r="J136" t="s">
        <v>335</v>
      </c>
      <c r="K136" t="s">
        <v>336</v>
      </c>
      <c r="L136" t="s">
        <v>337</v>
      </c>
    </row>
    <row r="137" spans="1:12" x14ac:dyDescent="0.2">
      <c r="A137" t="s">
        <v>327</v>
      </c>
      <c r="B137">
        <v>4</v>
      </c>
      <c r="C137">
        <v>187535439</v>
      </c>
      <c r="D137" t="s">
        <v>14</v>
      </c>
      <c r="E137" t="s">
        <v>20</v>
      </c>
      <c r="F137">
        <v>5.5999999999999999E-3</v>
      </c>
      <c r="G137">
        <v>2.3159019864062299E-4</v>
      </c>
      <c r="H137" t="s">
        <v>31</v>
      </c>
      <c r="I137" t="s">
        <v>52</v>
      </c>
      <c r="J137" t="s">
        <v>338</v>
      </c>
      <c r="K137" t="s">
        <v>339</v>
      </c>
      <c r="L137" t="s">
        <v>35</v>
      </c>
    </row>
    <row r="138" spans="1:12" x14ac:dyDescent="0.2">
      <c r="A138" t="s">
        <v>327</v>
      </c>
      <c r="B138">
        <v>7</v>
      </c>
      <c r="C138">
        <v>86469095</v>
      </c>
      <c r="D138" t="s">
        <v>37</v>
      </c>
      <c r="E138" t="s">
        <v>13</v>
      </c>
      <c r="F138">
        <v>7.4906367041198503E-3</v>
      </c>
      <c r="G138" s="1">
        <v>3.1635670475852699E-5</v>
      </c>
      <c r="H138" t="s">
        <v>107</v>
      </c>
      <c r="I138" t="s">
        <v>52</v>
      </c>
      <c r="J138" t="s">
        <v>340</v>
      </c>
      <c r="K138" t="s">
        <v>341</v>
      </c>
      <c r="L138" t="s">
        <v>110</v>
      </c>
    </row>
    <row r="139" spans="1:12" x14ac:dyDescent="0.2">
      <c r="A139" t="s">
        <v>327</v>
      </c>
      <c r="B139">
        <v>9</v>
      </c>
      <c r="C139">
        <v>139411828</v>
      </c>
      <c r="D139" t="s">
        <v>37</v>
      </c>
      <c r="E139" t="s">
        <v>13</v>
      </c>
      <c r="F139">
        <v>1.4145810663765E-2</v>
      </c>
      <c r="G139" s="1">
        <v>6.4080896432958702E-11</v>
      </c>
      <c r="H139" t="s">
        <v>60</v>
      </c>
      <c r="I139" t="s">
        <v>16</v>
      </c>
      <c r="J139" t="s">
        <v>342</v>
      </c>
      <c r="K139" t="s">
        <v>343</v>
      </c>
      <c r="L139" t="s">
        <v>63</v>
      </c>
    </row>
    <row r="140" spans="1:12" x14ac:dyDescent="0.2">
      <c r="A140" t="s">
        <v>344</v>
      </c>
      <c r="B140">
        <v>16</v>
      </c>
      <c r="C140">
        <v>10274192</v>
      </c>
      <c r="D140" t="s">
        <v>14</v>
      </c>
      <c r="E140" t="s">
        <v>13</v>
      </c>
      <c r="F140">
        <v>1.6885553470919301E-2</v>
      </c>
      <c r="G140">
        <v>2.5627148866577401E-3</v>
      </c>
      <c r="H140" t="s">
        <v>345</v>
      </c>
      <c r="I140" t="s">
        <v>16</v>
      </c>
      <c r="J140" t="s">
        <v>346</v>
      </c>
      <c r="K140" t="s">
        <v>347</v>
      </c>
      <c r="L140" t="s">
        <v>348</v>
      </c>
    </row>
    <row r="141" spans="1:12" x14ac:dyDescent="0.2">
      <c r="A141" t="s">
        <v>344</v>
      </c>
      <c r="B141">
        <v>19</v>
      </c>
      <c r="C141">
        <v>15288366</v>
      </c>
      <c r="D141" t="s">
        <v>37</v>
      </c>
      <c r="E141" t="s">
        <v>20</v>
      </c>
      <c r="F141">
        <v>1.7543859649122799E-2</v>
      </c>
      <c r="G141" s="1">
        <v>4.4767655184350499E-5</v>
      </c>
      <c r="H141" t="s">
        <v>38</v>
      </c>
      <c r="I141" t="s">
        <v>16</v>
      </c>
      <c r="J141" t="s">
        <v>349</v>
      </c>
      <c r="K141" t="s">
        <v>350</v>
      </c>
      <c r="L141" t="s">
        <v>41</v>
      </c>
    </row>
    <row r="142" spans="1:12" x14ac:dyDescent="0.2">
      <c r="A142" t="s">
        <v>344</v>
      </c>
      <c r="B142">
        <v>2</v>
      </c>
      <c r="C142">
        <v>21233855</v>
      </c>
      <c r="D142" t="s">
        <v>14</v>
      </c>
      <c r="E142" t="s">
        <v>94</v>
      </c>
      <c r="F142">
        <v>5.6710775047259E-3</v>
      </c>
      <c r="G142">
        <v>6.5294090021237299E-3</v>
      </c>
      <c r="H142" t="s">
        <v>95</v>
      </c>
      <c r="I142" t="s">
        <v>28</v>
      </c>
      <c r="J142" t="s">
        <v>29</v>
      </c>
      <c r="K142" t="s">
        <v>29</v>
      </c>
      <c r="L142" t="s">
        <v>96</v>
      </c>
    </row>
    <row r="143" spans="1:12" x14ac:dyDescent="0.2">
      <c r="A143" t="s">
        <v>344</v>
      </c>
      <c r="B143">
        <v>4</v>
      </c>
      <c r="C143">
        <v>187525016</v>
      </c>
      <c r="D143" t="s">
        <v>14</v>
      </c>
      <c r="E143" t="s">
        <v>37</v>
      </c>
      <c r="F143">
        <v>6.13496932515337E-3</v>
      </c>
      <c r="G143">
        <v>4.5759199178277803E-3</v>
      </c>
      <c r="H143" t="s">
        <v>31</v>
      </c>
      <c r="I143" t="s">
        <v>16</v>
      </c>
      <c r="J143" t="s">
        <v>351</v>
      </c>
      <c r="K143" t="s">
        <v>352</v>
      </c>
      <c r="L143" t="s">
        <v>35</v>
      </c>
    </row>
    <row r="144" spans="1:12" x14ac:dyDescent="0.2">
      <c r="A144" t="s">
        <v>344</v>
      </c>
      <c r="B144">
        <v>7</v>
      </c>
      <c r="C144">
        <v>151860161</v>
      </c>
      <c r="D144" t="s">
        <v>13</v>
      </c>
      <c r="E144" t="s">
        <v>37</v>
      </c>
      <c r="F144">
        <v>1.6635859519408502E-2</v>
      </c>
      <c r="G144" s="1">
        <v>1.6385303960147301E-15</v>
      </c>
      <c r="H144" t="s">
        <v>303</v>
      </c>
      <c r="I144" t="s">
        <v>16</v>
      </c>
      <c r="J144" t="s">
        <v>353</v>
      </c>
      <c r="K144" t="s">
        <v>354</v>
      </c>
      <c r="L144" t="s">
        <v>306</v>
      </c>
    </row>
    <row r="145" spans="1:12" x14ac:dyDescent="0.2">
      <c r="A145" t="s">
        <v>355</v>
      </c>
      <c r="B145">
        <v>16</v>
      </c>
      <c r="C145">
        <v>3807901</v>
      </c>
      <c r="D145" t="s">
        <v>37</v>
      </c>
      <c r="E145" t="s">
        <v>13</v>
      </c>
      <c r="F145">
        <v>1.67926112510495E-2</v>
      </c>
      <c r="G145" s="1">
        <v>1.0194974029528599E-18</v>
      </c>
      <c r="H145" t="s">
        <v>278</v>
      </c>
      <c r="I145" t="s">
        <v>16</v>
      </c>
      <c r="J145" t="s">
        <v>356</v>
      </c>
      <c r="K145" t="s">
        <v>357</v>
      </c>
      <c r="L145" t="s">
        <v>281</v>
      </c>
    </row>
    <row r="146" spans="1:12" x14ac:dyDescent="0.2">
      <c r="A146" t="s">
        <v>355</v>
      </c>
      <c r="B146">
        <v>17</v>
      </c>
      <c r="C146">
        <v>7578406</v>
      </c>
      <c r="D146" t="s">
        <v>37</v>
      </c>
      <c r="E146" t="s">
        <v>20</v>
      </c>
      <c r="F146">
        <v>1.6895459345300901E-2</v>
      </c>
      <c r="G146" s="1">
        <v>2.7446127343848799E-9</v>
      </c>
      <c r="H146" t="s">
        <v>266</v>
      </c>
      <c r="I146" t="s">
        <v>16</v>
      </c>
      <c r="J146" t="s">
        <v>358</v>
      </c>
      <c r="K146" t="s">
        <v>359</v>
      </c>
      <c r="L146" t="s">
        <v>269</v>
      </c>
    </row>
    <row r="147" spans="1:12" x14ac:dyDescent="0.2">
      <c r="A147" t="s">
        <v>355</v>
      </c>
      <c r="B147">
        <v>3</v>
      </c>
      <c r="C147">
        <v>178952085</v>
      </c>
      <c r="D147" t="s">
        <v>13</v>
      </c>
      <c r="E147" t="s">
        <v>14</v>
      </c>
      <c r="F147">
        <v>3.7581699346405199E-2</v>
      </c>
      <c r="G147" s="1">
        <v>5.0673928824044697E-81</v>
      </c>
      <c r="H147" t="s">
        <v>360</v>
      </c>
      <c r="I147" t="s">
        <v>16</v>
      </c>
      <c r="J147" t="s">
        <v>361</v>
      </c>
      <c r="K147" t="s">
        <v>362</v>
      </c>
      <c r="L147" t="s">
        <v>363</v>
      </c>
    </row>
    <row r="148" spans="1:12" x14ac:dyDescent="0.2">
      <c r="A148" t="s">
        <v>364</v>
      </c>
      <c r="B148">
        <v>17</v>
      </c>
      <c r="C148">
        <v>7578406</v>
      </c>
      <c r="D148" t="s">
        <v>37</v>
      </c>
      <c r="E148" t="s">
        <v>20</v>
      </c>
      <c r="F148">
        <v>1.32100396301189E-2</v>
      </c>
      <c r="G148">
        <v>1.0488298621617201E-3</v>
      </c>
      <c r="H148" t="s">
        <v>266</v>
      </c>
      <c r="I148" t="s">
        <v>16</v>
      </c>
      <c r="J148" t="s">
        <v>358</v>
      </c>
      <c r="K148" t="s">
        <v>359</v>
      </c>
      <c r="L148" t="s">
        <v>269</v>
      </c>
    </row>
    <row r="149" spans="1:12" x14ac:dyDescent="0.2">
      <c r="A149" t="s">
        <v>364</v>
      </c>
      <c r="B149">
        <v>19</v>
      </c>
      <c r="C149">
        <v>15285130</v>
      </c>
      <c r="D149" t="s">
        <v>37</v>
      </c>
      <c r="E149" t="s">
        <v>20</v>
      </c>
      <c r="F149">
        <v>1.50187734668335E-2</v>
      </c>
      <c r="G149" s="1">
        <v>7.3657058954681296E-5</v>
      </c>
      <c r="H149" t="s">
        <v>38</v>
      </c>
      <c r="I149" t="s">
        <v>32</v>
      </c>
      <c r="J149" t="s">
        <v>365</v>
      </c>
      <c r="K149" t="s">
        <v>366</v>
      </c>
      <c r="L149" t="s">
        <v>41</v>
      </c>
    </row>
    <row r="150" spans="1:12" x14ac:dyDescent="0.2">
      <c r="A150" t="s">
        <v>364</v>
      </c>
      <c r="B150">
        <v>3</v>
      </c>
      <c r="C150">
        <v>178952085</v>
      </c>
      <c r="D150" t="s">
        <v>13</v>
      </c>
      <c r="E150" t="s">
        <v>14</v>
      </c>
      <c r="F150">
        <v>1.16175156389634E-2</v>
      </c>
      <c r="G150" s="1">
        <v>5.5403808803102298E-17</v>
      </c>
      <c r="H150" t="s">
        <v>360</v>
      </c>
      <c r="I150" t="s">
        <v>16</v>
      </c>
      <c r="J150" t="s">
        <v>361</v>
      </c>
      <c r="K150" t="s">
        <v>362</v>
      </c>
      <c r="L150" t="s">
        <v>363</v>
      </c>
    </row>
    <row r="151" spans="1:12" x14ac:dyDescent="0.2">
      <c r="A151" t="s">
        <v>367</v>
      </c>
      <c r="B151">
        <v>6</v>
      </c>
      <c r="C151">
        <v>32163358</v>
      </c>
      <c r="D151" t="s">
        <v>37</v>
      </c>
      <c r="E151" t="s">
        <v>20</v>
      </c>
      <c r="F151">
        <v>7.7519379844961196E-3</v>
      </c>
      <c r="G151" s="1">
        <v>2.2020236347833902E-8</v>
      </c>
      <c r="H151" t="s">
        <v>368</v>
      </c>
      <c r="I151" t="s">
        <v>52</v>
      </c>
      <c r="J151" t="s">
        <v>369</v>
      </c>
      <c r="K151" t="s">
        <v>370</v>
      </c>
      <c r="L151" t="s">
        <v>371</v>
      </c>
    </row>
    <row r="152" spans="1:12" x14ac:dyDescent="0.2">
      <c r="A152" t="s">
        <v>372</v>
      </c>
      <c r="B152">
        <v>16</v>
      </c>
      <c r="C152">
        <v>51175655</v>
      </c>
      <c r="D152" t="s">
        <v>37</v>
      </c>
      <c r="E152" t="s">
        <v>20</v>
      </c>
      <c r="F152">
        <v>0.111683848797251</v>
      </c>
      <c r="G152" s="1">
        <v>7.7259424732988898E-53</v>
      </c>
      <c r="H152" t="s">
        <v>213</v>
      </c>
      <c r="I152" t="s">
        <v>16</v>
      </c>
      <c r="J152" t="s">
        <v>214</v>
      </c>
      <c r="K152" t="s">
        <v>215</v>
      </c>
      <c r="L152" t="s">
        <v>216</v>
      </c>
    </row>
    <row r="153" spans="1:12" x14ac:dyDescent="0.2">
      <c r="A153" t="s">
        <v>372</v>
      </c>
      <c r="B153">
        <v>16</v>
      </c>
      <c r="C153">
        <v>51175686</v>
      </c>
      <c r="D153" t="s">
        <v>373</v>
      </c>
      <c r="E153" t="s">
        <v>25</v>
      </c>
      <c r="F153">
        <v>1.88181602655287E-2</v>
      </c>
      <c r="G153" s="1">
        <v>4.7599437238355499E-7</v>
      </c>
      <c r="H153" t="s">
        <v>213</v>
      </c>
      <c r="I153" t="s">
        <v>28</v>
      </c>
      <c r="J153" t="s">
        <v>29</v>
      </c>
      <c r="K153" t="s">
        <v>29</v>
      </c>
      <c r="L153" t="s">
        <v>216</v>
      </c>
    </row>
    <row r="154" spans="1:12" x14ac:dyDescent="0.2">
      <c r="A154" t="s">
        <v>372</v>
      </c>
      <c r="B154">
        <v>19</v>
      </c>
      <c r="C154">
        <v>15302551</v>
      </c>
      <c r="D154" t="s">
        <v>37</v>
      </c>
      <c r="E154" t="s">
        <v>13</v>
      </c>
      <c r="F154">
        <v>1.7565872020075299E-2</v>
      </c>
      <c r="G154" s="1">
        <v>8.4154552379265704E-15</v>
      </c>
      <c r="H154" t="s">
        <v>38</v>
      </c>
      <c r="I154" t="s">
        <v>210</v>
      </c>
      <c r="J154" t="s">
        <v>94</v>
      </c>
      <c r="K154" t="s">
        <v>94</v>
      </c>
      <c r="L154" t="s">
        <v>41</v>
      </c>
    </row>
    <row r="155" spans="1:12" x14ac:dyDescent="0.2">
      <c r="A155" t="s">
        <v>372</v>
      </c>
      <c r="B155">
        <v>7</v>
      </c>
      <c r="C155">
        <v>55223543</v>
      </c>
      <c r="D155" t="s">
        <v>37</v>
      </c>
      <c r="E155" t="s">
        <v>20</v>
      </c>
      <c r="F155">
        <v>6.7491563554555696E-3</v>
      </c>
      <c r="G155">
        <v>2.6712208319668501E-4</v>
      </c>
      <c r="H155" t="s">
        <v>217</v>
      </c>
      <c r="I155" t="s">
        <v>16</v>
      </c>
      <c r="J155" t="s">
        <v>374</v>
      </c>
      <c r="K155" t="s">
        <v>375</v>
      </c>
      <c r="L155" t="s">
        <v>218</v>
      </c>
    </row>
    <row r="156" spans="1:12" x14ac:dyDescent="0.2">
      <c r="A156" t="s">
        <v>372</v>
      </c>
      <c r="B156">
        <v>7</v>
      </c>
      <c r="C156">
        <v>86415655</v>
      </c>
      <c r="D156" t="s">
        <v>37</v>
      </c>
      <c r="E156" t="s">
        <v>20</v>
      </c>
      <c r="F156">
        <v>1.0498687664042E-2</v>
      </c>
      <c r="G156" s="1">
        <v>8.2777013802408107E-5</v>
      </c>
      <c r="H156" t="s">
        <v>107</v>
      </c>
      <c r="I156" t="s">
        <v>16</v>
      </c>
      <c r="J156" t="s">
        <v>376</v>
      </c>
      <c r="K156" t="s">
        <v>377</v>
      </c>
      <c r="L156" t="s">
        <v>110</v>
      </c>
    </row>
    <row r="157" spans="1:12" x14ac:dyDescent="0.2">
      <c r="A157" t="s">
        <v>378</v>
      </c>
      <c r="B157">
        <v>1</v>
      </c>
      <c r="C157">
        <v>120491679</v>
      </c>
      <c r="D157" t="s">
        <v>379</v>
      </c>
      <c r="E157" t="s">
        <v>94</v>
      </c>
      <c r="F157">
        <v>3.0031113315597199E-3</v>
      </c>
      <c r="G157">
        <v>1.6716104604999401E-4</v>
      </c>
      <c r="H157" t="s">
        <v>102</v>
      </c>
      <c r="I157" t="s">
        <v>28</v>
      </c>
      <c r="J157" t="s">
        <v>29</v>
      </c>
      <c r="K157" t="s">
        <v>29</v>
      </c>
      <c r="L157" t="s">
        <v>105</v>
      </c>
    </row>
    <row r="158" spans="1:12" x14ac:dyDescent="0.2">
      <c r="A158" t="s">
        <v>378</v>
      </c>
      <c r="B158">
        <v>12</v>
      </c>
      <c r="C158">
        <v>49432031</v>
      </c>
      <c r="D158" t="s">
        <v>14</v>
      </c>
      <c r="E158" t="s">
        <v>13</v>
      </c>
      <c r="F158">
        <v>1.4141414141414101E-2</v>
      </c>
      <c r="G158" s="1">
        <v>1.8893197705287199E-21</v>
      </c>
      <c r="H158" t="s">
        <v>130</v>
      </c>
      <c r="I158" t="s">
        <v>52</v>
      </c>
      <c r="J158" t="s">
        <v>380</v>
      </c>
      <c r="K158" t="s">
        <v>381</v>
      </c>
      <c r="L158" t="s">
        <v>133</v>
      </c>
    </row>
    <row r="159" spans="1:12" x14ac:dyDescent="0.2">
      <c r="A159" t="s">
        <v>378</v>
      </c>
      <c r="B159">
        <v>19</v>
      </c>
      <c r="C159">
        <v>15302276</v>
      </c>
      <c r="D159" t="s">
        <v>37</v>
      </c>
      <c r="E159" t="s">
        <v>94</v>
      </c>
      <c r="F159">
        <v>2.02360876897133E-2</v>
      </c>
      <c r="G159" s="1">
        <v>1.6356276365759101E-19</v>
      </c>
      <c r="H159" t="s">
        <v>38</v>
      </c>
      <c r="I159" t="s">
        <v>28</v>
      </c>
      <c r="J159" t="s">
        <v>29</v>
      </c>
      <c r="K159" t="s">
        <v>29</v>
      </c>
      <c r="L159" t="s">
        <v>41</v>
      </c>
    </row>
    <row r="160" spans="1:12" x14ac:dyDescent="0.2">
      <c r="A160" t="s">
        <v>378</v>
      </c>
      <c r="B160">
        <v>2</v>
      </c>
      <c r="C160">
        <v>166930000</v>
      </c>
      <c r="D160" t="s">
        <v>14</v>
      </c>
      <c r="E160" t="s">
        <v>13</v>
      </c>
      <c r="F160">
        <v>1.06141015921152E-2</v>
      </c>
      <c r="G160" s="1">
        <v>1.2488534070750099E-5</v>
      </c>
      <c r="H160" t="s">
        <v>155</v>
      </c>
      <c r="I160" t="s">
        <v>52</v>
      </c>
      <c r="J160" t="s">
        <v>382</v>
      </c>
      <c r="K160" t="s">
        <v>383</v>
      </c>
      <c r="L160" t="s">
        <v>158</v>
      </c>
    </row>
    <row r="161" spans="1:12" x14ac:dyDescent="0.2">
      <c r="A161" t="s">
        <v>378</v>
      </c>
      <c r="B161">
        <v>4</v>
      </c>
      <c r="C161">
        <v>187540192</v>
      </c>
      <c r="D161" t="s">
        <v>384</v>
      </c>
      <c r="E161" t="s">
        <v>94</v>
      </c>
      <c r="F161">
        <v>2.3544134695851801E-2</v>
      </c>
      <c r="G161" s="1">
        <v>3.53908598825238E-36</v>
      </c>
      <c r="H161" t="s">
        <v>31</v>
      </c>
      <c r="I161" t="s">
        <v>28</v>
      </c>
      <c r="J161" t="s">
        <v>29</v>
      </c>
      <c r="K161" t="s">
        <v>29</v>
      </c>
      <c r="L161" t="s">
        <v>35</v>
      </c>
    </row>
    <row r="162" spans="1:12" x14ac:dyDescent="0.2">
      <c r="A162" t="s">
        <v>385</v>
      </c>
      <c r="B162">
        <v>1</v>
      </c>
      <c r="C162">
        <v>120478192</v>
      </c>
      <c r="D162" t="s">
        <v>13</v>
      </c>
      <c r="E162" t="s">
        <v>37</v>
      </c>
      <c r="F162">
        <v>4.7095761381475698E-3</v>
      </c>
      <c r="G162" s="1">
        <v>1.26087024266169E-7</v>
      </c>
      <c r="H162" t="s">
        <v>102</v>
      </c>
      <c r="I162" t="s">
        <v>32</v>
      </c>
      <c r="J162" t="s">
        <v>386</v>
      </c>
      <c r="K162" t="s">
        <v>387</v>
      </c>
      <c r="L162" t="s">
        <v>105</v>
      </c>
    </row>
    <row r="163" spans="1:12" x14ac:dyDescent="0.2">
      <c r="A163" t="s">
        <v>385</v>
      </c>
      <c r="B163">
        <v>4</v>
      </c>
      <c r="C163">
        <v>187542152</v>
      </c>
      <c r="D163" t="s">
        <v>388</v>
      </c>
      <c r="E163" t="s">
        <v>94</v>
      </c>
      <c r="F163">
        <v>9.9010116725766692E-3</v>
      </c>
      <c r="G163" s="1">
        <v>1.7861281608569E-19</v>
      </c>
      <c r="H163" t="s">
        <v>31</v>
      </c>
      <c r="I163" t="s">
        <v>28</v>
      </c>
      <c r="J163" t="s">
        <v>29</v>
      </c>
      <c r="K163" t="s">
        <v>29</v>
      </c>
      <c r="L163" t="s">
        <v>35</v>
      </c>
    </row>
    <row r="164" spans="1:12" x14ac:dyDescent="0.2">
      <c r="A164" t="s">
        <v>385</v>
      </c>
      <c r="B164">
        <v>7</v>
      </c>
      <c r="C164">
        <v>100683207</v>
      </c>
      <c r="D164" t="s">
        <v>37</v>
      </c>
      <c r="E164" t="s">
        <v>14</v>
      </c>
      <c r="F164">
        <v>3.7565740045078901E-3</v>
      </c>
      <c r="G164">
        <v>2.35766662580513E-3</v>
      </c>
      <c r="H164" t="s">
        <v>56</v>
      </c>
      <c r="I164" t="s">
        <v>16</v>
      </c>
      <c r="J164" t="s">
        <v>389</v>
      </c>
      <c r="K164" t="s">
        <v>390</v>
      </c>
      <c r="L164" t="s">
        <v>59</v>
      </c>
    </row>
    <row r="165" spans="1:12" x14ac:dyDescent="0.2">
      <c r="A165" t="s">
        <v>391</v>
      </c>
      <c r="B165">
        <v>1</v>
      </c>
      <c r="C165">
        <v>120479909</v>
      </c>
      <c r="D165" t="s">
        <v>37</v>
      </c>
      <c r="E165" t="s">
        <v>20</v>
      </c>
      <c r="F165">
        <v>9.4339622641509396E-3</v>
      </c>
      <c r="G165" s="1">
        <v>3.1744798199121602E-7</v>
      </c>
      <c r="H165" t="s">
        <v>102</v>
      </c>
      <c r="I165" t="s">
        <v>16</v>
      </c>
      <c r="J165" t="s">
        <v>392</v>
      </c>
      <c r="K165" t="s">
        <v>393</v>
      </c>
      <c r="L165" t="s">
        <v>105</v>
      </c>
    </row>
    <row r="166" spans="1:12" x14ac:dyDescent="0.2">
      <c r="A166" t="s">
        <v>391</v>
      </c>
      <c r="B166">
        <v>11</v>
      </c>
      <c r="C166">
        <v>118352537</v>
      </c>
      <c r="D166" t="s">
        <v>14</v>
      </c>
      <c r="E166" t="s">
        <v>20</v>
      </c>
      <c r="F166">
        <v>9.7943192948090098E-3</v>
      </c>
      <c r="G166" s="1">
        <v>1.5072732206060701E-6</v>
      </c>
      <c r="H166" t="s">
        <v>163</v>
      </c>
      <c r="I166" t="s">
        <v>16</v>
      </c>
      <c r="J166" t="s">
        <v>394</v>
      </c>
      <c r="K166" t="s">
        <v>395</v>
      </c>
      <c r="L166" t="s">
        <v>164</v>
      </c>
    </row>
    <row r="167" spans="1:12" x14ac:dyDescent="0.2">
      <c r="A167" t="s">
        <v>391</v>
      </c>
      <c r="B167">
        <v>16</v>
      </c>
      <c r="C167">
        <v>51175655</v>
      </c>
      <c r="D167" t="s">
        <v>37</v>
      </c>
      <c r="E167" t="s">
        <v>20</v>
      </c>
      <c r="F167">
        <v>0.11423220973782799</v>
      </c>
      <c r="G167" s="1">
        <v>4.6112347840794401E-51</v>
      </c>
      <c r="H167" t="s">
        <v>213</v>
      </c>
      <c r="I167" t="s">
        <v>16</v>
      </c>
      <c r="J167" t="s">
        <v>214</v>
      </c>
      <c r="K167" t="s">
        <v>215</v>
      </c>
      <c r="L167" t="s">
        <v>216</v>
      </c>
    </row>
    <row r="168" spans="1:12" x14ac:dyDescent="0.2">
      <c r="A168" t="s">
        <v>391</v>
      </c>
      <c r="B168">
        <v>16</v>
      </c>
      <c r="C168">
        <v>51175686</v>
      </c>
      <c r="D168" t="s">
        <v>20</v>
      </c>
      <c r="E168" t="s">
        <v>14</v>
      </c>
      <c r="F168">
        <v>1.76600441501104E-2</v>
      </c>
      <c r="G168">
        <v>3.2368294097886098E-3</v>
      </c>
      <c r="H168" t="s">
        <v>213</v>
      </c>
      <c r="I168" t="s">
        <v>52</v>
      </c>
      <c r="J168" t="s">
        <v>396</v>
      </c>
      <c r="K168" t="s">
        <v>397</v>
      </c>
      <c r="L168" t="s">
        <v>216</v>
      </c>
    </row>
    <row r="169" spans="1:12" x14ac:dyDescent="0.2">
      <c r="A169" t="s">
        <v>391</v>
      </c>
      <c r="B169">
        <v>20</v>
      </c>
      <c r="C169">
        <v>54963211</v>
      </c>
      <c r="D169" t="s">
        <v>37</v>
      </c>
      <c r="E169" t="s">
        <v>14</v>
      </c>
      <c r="F169">
        <v>4.2517006802721101E-2</v>
      </c>
      <c r="G169" s="1">
        <v>8.8649769109907602E-6</v>
      </c>
      <c r="H169" t="s">
        <v>398</v>
      </c>
      <c r="I169" t="s">
        <v>210</v>
      </c>
      <c r="J169" t="s">
        <v>94</v>
      </c>
      <c r="K169" t="s">
        <v>94</v>
      </c>
      <c r="L169" t="s">
        <v>399</v>
      </c>
    </row>
    <row r="170" spans="1:12" x14ac:dyDescent="0.2">
      <c r="A170" t="s">
        <v>391</v>
      </c>
      <c r="B170">
        <v>4</v>
      </c>
      <c r="C170">
        <v>187534439</v>
      </c>
      <c r="D170" t="s">
        <v>400</v>
      </c>
      <c r="E170" t="s">
        <v>94</v>
      </c>
      <c r="F170">
        <v>6.7918580847479799E-3</v>
      </c>
      <c r="G170" s="1">
        <v>1.26193094843814E-10</v>
      </c>
      <c r="H170" t="s">
        <v>31</v>
      </c>
      <c r="I170" t="s">
        <v>28</v>
      </c>
      <c r="J170" t="s">
        <v>29</v>
      </c>
      <c r="K170" t="s">
        <v>29</v>
      </c>
      <c r="L170" t="s">
        <v>35</v>
      </c>
    </row>
    <row r="171" spans="1:12" x14ac:dyDescent="0.2">
      <c r="A171" t="s">
        <v>391</v>
      </c>
      <c r="B171">
        <v>9</v>
      </c>
      <c r="C171">
        <v>139417530</v>
      </c>
      <c r="D171" t="s">
        <v>37</v>
      </c>
      <c r="E171" t="s">
        <v>20</v>
      </c>
      <c r="F171">
        <v>2.5210084033613401E-2</v>
      </c>
      <c r="G171" s="1">
        <v>1.7873563121843E-16</v>
      </c>
      <c r="H171" t="s">
        <v>60</v>
      </c>
      <c r="I171" t="s">
        <v>16</v>
      </c>
      <c r="J171" t="s">
        <v>401</v>
      </c>
      <c r="K171" t="s">
        <v>402</v>
      </c>
      <c r="L171" t="s">
        <v>63</v>
      </c>
    </row>
    <row r="172" spans="1:12" x14ac:dyDescent="0.2">
      <c r="A172" t="s">
        <v>403</v>
      </c>
      <c r="B172">
        <v>1</v>
      </c>
      <c r="C172">
        <v>120468150</v>
      </c>
      <c r="D172" t="s">
        <v>37</v>
      </c>
      <c r="E172" t="s">
        <v>20</v>
      </c>
      <c r="F172">
        <v>4.72914875322442E-2</v>
      </c>
      <c r="G172" s="1">
        <v>1.4360862115695E-44</v>
      </c>
      <c r="H172" t="s">
        <v>102</v>
      </c>
      <c r="I172" t="s">
        <v>16</v>
      </c>
      <c r="J172" t="s">
        <v>404</v>
      </c>
      <c r="K172" t="s">
        <v>405</v>
      </c>
      <c r="L172" t="s">
        <v>105</v>
      </c>
    </row>
    <row r="173" spans="1:12" x14ac:dyDescent="0.2">
      <c r="A173" t="s">
        <v>403</v>
      </c>
      <c r="B173">
        <v>19</v>
      </c>
      <c r="C173">
        <v>15299895</v>
      </c>
      <c r="D173" t="s">
        <v>37</v>
      </c>
      <c r="E173" t="s">
        <v>14</v>
      </c>
      <c r="F173">
        <v>2.1680216802168001E-2</v>
      </c>
      <c r="G173" s="1">
        <v>2.0699704816177201E-24</v>
      </c>
      <c r="H173" t="s">
        <v>38</v>
      </c>
      <c r="I173" t="s">
        <v>16</v>
      </c>
      <c r="J173" t="s">
        <v>406</v>
      </c>
      <c r="K173" t="s">
        <v>407</v>
      </c>
      <c r="L173" t="s">
        <v>41</v>
      </c>
    </row>
    <row r="174" spans="1:12" x14ac:dyDescent="0.2">
      <c r="A174" t="s">
        <v>403</v>
      </c>
      <c r="B174">
        <v>4</v>
      </c>
      <c r="C174">
        <v>126389869</v>
      </c>
      <c r="D174" t="s">
        <v>13</v>
      </c>
      <c r="E174" t="s">
        <v>37</v>
      </c>
      <c r="F174">
        <v>6.3176895306859202E-3</v>
      </c>
      <c r="G174" s="1">
        <v>4.0243055604393002E-10</v>
      </c>
      <c r="H174" t="s">
        <v>42</v>
      </c>
      <c r="I174" t="s">
        <v>16</v>
      </c>
      <c r="J174" t="s">
        <v>408</v>
      </c>
      <c r="K174" t="s">
        <v>409</v>
      </c>
      <c r="L174" t="s">
        <v>45</v>
      </c>
    </row>
    <row r="175" spans="1:12" x14ac:dyDescent="0.2">
      <c r="A175" t="s">
        <v>403</v>
      </c>
      <c r="B175">
        <v>4</v>
      </c>
      <c r="C175">
        <v>175896705</v>
      </c>
      <c r="D175" t="s">
        <v>20</v>
      </c>
      <c r="E175" t="s">
        <v>94</v>
      </c>
      <c r="F175">
        <v>6.9204152249135002E-3</v>
      </c>
      <c r="G175">
        <v>5.8403886991181099E-3</v>
      </c>
      <c r="H175" t="s">
        <v>291</v>
      </c>
      <c r="I175" t="s">
        <v>28</v>
      </c>
      <c r="J175" t="s">
        <v>29</v>
      </c>
      <c r="K175" t="s">
        <v>29</v>
      </c>
      <c r="L175" t="s">
        <v>294</v>
      </c>
    </row>
    <row r="176" spans="1:12" x14ac:dyDescent="0.2">
      <c r="A176" t="s">
        <v>410</v>
      </c>
      <c r="B176">
        <v>12</v>
      </c>
      <c r="C176">
        <v>49422666</v>
      </c>
      <c r="D176" t="s">
        <v>20</v>
      </c>
      <c r="E176" t="s">
        <v>13</v>
      </c>
      <c r="F176">
        <v>6.4794816414686799E-3</v>
      </c>
      <c r="G176">
        <v>1.16250222503365E-4</v>
      </c>
      <c r="H176" t="s">
        <v>130</v>
      </c>
      <c r="I176" t="s">
        <v>16</v>
      </c>
      <c r="J176" t="s">
        <v>411</v>
      </c>
      <c r="K176" t="s">
        <v>412</v>
      </c>
      <c r="L176" t="s">
        <v>133</v>
      </c>
    </row>
    <row r="177" spans="1:12" x14ac:dyDescent="0.2">
      <c r="A177" t="s">
        <v>410</v>
      </c>
      <c r="B177">
        <v>20</v>
      </c>
      <c r="C177">
        <v>40709552</v>
      </c>
      <c r="D177" t="s">
        <v>14</v>
      </c>
      <c r="E177" t="s">
        <v>13</v>
      </c>
      <c r="F177">
        <v>3.04054054054054E-2</v>
      </c>
      <c r="G177" s="1">
        <v>3.1330163983782401E-9</v>
      </c>
      <c r="H177" t="s">
        <v>169</v>
      </c>
      <c r="I177" t="s">
        <v>52</v>
      </c>
      <c r="J177" t="s">
        <v>413</v>
      </c>
      <c r="K177" t="s">
        <v>414</v>
      </c>
      <c r="L177" t="s">
        <v>172</v>
      </c>
    </row>
    <row r="178" spans="1:12" x14ac:dyDescent="0.2">
      <c r="A178" t="s">
        <v>410</v>
      </c>
      <c r="B178">
        <v>7</v>
      </c>
      <c r="C178">
        <v>152132830</v>
      </c>
      <c r="D178" t="s">
        <v>37</v>
      </c>
      <c r="E178" t="s">
        <v>13</v>
      </c>
      <c r="F178">
        <v>1.1146496815286599E-2</v>
      </c>
      <c r="G178">
        <v>2.05914507386522E-3</v>
      </c>
      <c r="H178" t="s">
        <v>303</v>
      </c>
      <c r="I178" t="s">
        <v>52</v>
      </c>
      <c r="J178" t="s">
        <v>415</v>
      </c>
      <c r="K178" t="s">
        <v>416</v>
      </c>
      <c r="L178" t="s">
        <v>306</v>
      </c>
    </row>
    <row r="179" spans="1:12" x14ac:dyDescent="0.2">
      <c r="A179" t="s">
        <v>410</v>
      </c>
      <c r="B179">
        <v>9</v>
      </c>
      <c r="C179">
        <v>139405603</v>
      </c>
      <c r="D179" t="s">
        <v>37</v>
      </c>
      <c r="E179" t="s">
        <v>13</v>
      </c>
      <c r="F179">
        <v>7.5268817204301097E-3</v>
      </c>
      <c r="G179">
        <v>3.7229559488363502E-3</v>
      </c>
      <c r="H179" t="s">
        <v>60</v>
      </c>
      <c r="I179" t="s">
        <v>210</v>
      </c>
      <c r="J179" t="s">
        <v>94</v>
      </c>
      <c r="K179" t="s">
        <v>94</v>
      </c>
      <c r="L179" t="s">
        <v>63</v>
      </c>
    </row>
    <row r="180" spans="1:12" x14ac:dyDescent="0.2">
      <c r="A180" t="s">
        <v>417</v>
      </c>
      <c r="B180">
        <v>1</v>
      </c>
      <c r="C180">
        <v>120458283</v>
      </c>
      <c r="D180" t="s">
        <v>418</v>
      </c>
      <c r="E180" t="s">
        <v>94</v>
      </c>
      <c r="F180">
        <v>3.1793064857397697E-2</v>
      </c>
      <c r="G180" s="1">
        <v>5.47769046081676E-65</v>
      </c>
      <c r="H180" t="s">
        <v>102</v>
      </c>
      <c r="I180" t="s">
        <v>28</v>
      </c>
      <c r="J180" t="s">
        <v>29</v>
      </c>
      <c r="K180" t="s">
        <v>29</v>
      </c>
      <c r="L180" t="s">
        <v>105</v>
      </c>
    </row>
    <row r="181" spans="1:12" x14ac:dyDescent="0.2">
      <c r="A181" t="s">
        <v>417</v>
      </c>
      <c r="B181">
        <v>1</v>
      </c>
      <c r="C181">
        <v>120460358</v>
      </c>
      <c r="D181" t="s">
        <v>14</v>
      </c>
      <c r="E181" t="s">
        <v>20</v>
      </c>
      <c r="F181">
        <v>1.0563380281690101E-2</v>
      </c>
      <c r="G181" s="1">
        <v>9.1197854268945898E-7</v>
      </c>
      <c r="H181" t="s">
        <v>102</v>
      </c>
      <c r="I181" t="s">
        <v>16</v>
      </c>
      <c r="J181" t="s">
        <v>419</v>
      </c>
      <c r="K181" t="s">
        <v>420</v>
      </c>
      <c r="L181" t="s">
        <v>105</v>
      </c>
    </row>
    <row r="182" spans="1:12" x14ac:dyDescent="0.2">
      <c r="A182" t="s">
        <v>417</v>
      </c>
      <c r="B182">
        <v>1</v>
      </c>
      <c r="C182">
        <v>120506344</v>
      </c>
      <c r="D182" t="s">
        <v>13</v>
      </c>
      <c r="E182" t="s">
        <v>94</v>
      </c>
      <c r="F182">
        <v>3.8797284190106702E-3</v>
      </c>
      <c r="G182" s="1">
        <v>8.8189821705934095E-5</v>
      </c>
      <c r="H182" t="s">
        <v>102</v>
      </c>
      <c r="I182" t="s">
        <v>28</v>
      </c>
      <c r="J182" t="s">
        <v>29</v>
      </c>
      <c r="K182" t="s">
        <v>29</v>
      </c>
      <c r="L182" t="s">
        <v>105</v>
      </c>
    </row>
    <row r="183" spans="1:12" x14ac:dyDescent="0.2">
      <c r="A183" t="s">
        <v>417</v>
      </c>
      <c r="B183">
        <v>17</v>
      </c>
      <c r="C183">
        <v>29490339</v>
      </c>
      <c r="D183" t="s">
        <v>20</v>
      </c>
      <c r="E183" t="s">
        <v>121</v>
      </c>
      <c r="F183">
        <v>5.0697084917617199E-3</v>
      </c>
      <c r="G183" s="1">
        <v>7.3344364893698395E-5</v>
      </c>
      <c r="H183" t="s">
        <v>88</v>
      </c>
      <c r="I183" t="s">
        <v>28</v>
      </c>
      <c r="J183" t="s">
        <v>29</v>
      </c>
      <c r="K183" t="s">
        <v>29</v>
      </c>
      <c r="L183" t="s">
        <v>91</v>
      </c>
    </row>
    <row r="184" spans="1:12" x14ac:dyDescent="0.2">
      <c r="A184" t="s">
        <v>417</v>
      </c>
      <c r="B184">
        <v>2</v>
      </c>
      <c r="C184">
        <v>225346704</v>
      </c>
      <c r="D184" t="s">
        <v>14</v>
      </c>
      <c r="E184" t="s">
        <v>121</v>
      </c>
      <c r="F184">
        <v>1.07238605898123E-2</v>
      </c>
      <c r="G184" s="1">
        <v>1.5704379680768101E-13</v>
      </c>
      <c r="H184" t="s">
        <v>271</v>
      </c>
      <c r="I184" t="s">
        <v>28</v>
      </c>
      <c r="J184" t="s">
        <v>29</v>
      </c>
      <c r="K184" t="s">
        <v>29</v>
      </c>
      <c r="L184" t="s">
        <v>274</v>
      </c>
    </row>
    <row r="185" spans="1:12" x14ac:dyDescent="0.2">
      <c r="A185" t="s">
        <v>417</v>
      </c>
      <c r="B185">
        <v>6</v>
      </c>
      <c r="C185">
        <v>69646411</v>
      </c>
      <c r="D185" t="s">
        <v>421</v>
      </c>
      <c r="E185" t="s">
        <v>94</v>
      </c>
      <c r="F185">
        <v>4.9468206583798196E-3</v>
      </c>
      <c r="G185">
        <v>8.3958295930417794E-3</v>
      </c>
      <c r="H185" t="s">
        <v>297</v>
      </c>
      <c r="I185" t="s">
        <v>28</v>
      </c>
      <c r="J185" t="s">
        <v>29</v>
      </c>
      <c r="K185" t="s">
        <v>29</v>
      </c>
      <c r="L185" t="s">
        <v>300</v>
      </c>
    </row>
    <row r="186" spans="1:12" x14ac:dyDescent="0.2">
      <c r="A186" t="s">
        <v>417</v>
      </c>
      <c r="B186">
        <v>8</v>
      </c>
      <c r="C186">
        <v>69028079</v>
      </c>
      <c r="D186" t="s">
        <v>13</v>
      </c>
      <c r="E186" t="s">
        <v>37</v>
      </c>
      <c r="F186">
        <v>1.1786038077969199E-2</v>
      </c>
      <c r="G186" s="1">
        <v>7.9663977805154999E-22</v>
      </c>
      <c r="H186" t="s">
        <v>422</v>
      </c>
      <c r="I186" t="s">
        <v>52</v>
      </c>
      <c r="J186" t="s">
        <v>423</v>
      </c>
      <c r="K186" t="s">
        <v>424</v>
      </c>
      <c r="L186" t="s">
        <v>425</v>
      </c>
    </row>
    <row r="187" spans="1:12" x14ac:dyDescent="0.2">
      <c r="A187" t="s">
        <v>426</v>
      </c>
      <c r="B187">
        <v>1</v>
      </c>
      <c r="C187">
        <v>120480557</v>
      </c>
      <c r="D187" t="s">
        <v>37</v>
      </c>
      <c r="E187" t="s">
        <v>20</v>
      </c>
      <c r="F187">
        <v>8.0906148867313891E-3</v>
      </c>
      <c r="G187" s="1">
        <v>8.6980902066483403E-9</v>
      </c>
      <c r="H187" t="s">
        <v>102</v>
      </c>
      <c r="I187" t="s">
        <v>16</v>
      </c>
      <c r="J187" t="s">
        <v>427</v>
      </c>
      <c r="K187" t="s">
        <v>428</v>
      </c>
      <c r="L187" t="s">
        <v>105</v>
      </c>
    </row>
    <row r="188" spans="1:12" x14ac:dyDescent="0.2">
      <c r="A188" t="s">
        <v>426</v>
      </c>
      <c r="B188">
        <v>14</v>
      </c>
      <c r="C188">
        <v>95574006</v>
      </c>
      <c r="D188" t="s">
        <v>20</v>
      </c>
      <c r="E188" t="s">
        <v>37</v>
      </c>
      <c r="F188">
        <v>1.06288751107174E-2</v>
      </c>
      <c r="G188" s="1">
        <v>1.8981018023454E-14</v>
      </c>
      <c r="H188" t="s">
        <v>84</v>
      </c>
      <c r="I188" t="s">
        <v>16</v>
      </c>
      <c r="J188" t="s">
        <v>429</v>
      </c>
      <c r="K188" t="s">
        <v>430</v>
      </c>
      <c r="L188" t="s">
        <v>87</v>
      </c>
    </row>
    <row r="189" spans="1:12" x14ac:dyDescent="0.2">
      <c r="A189" t="s">
        <v>426</v>
      </c>
      <c r="B189">
        <v>14</v>
      </c>
      <c r="C189">
        <v>95590865</v>
      </c>
      <c r="D189" t="s">
        <v>20</v>
      </c>
      <c r="E189" t="s">
        <v>13</v>
      </c>
      <c r="F189">
        <v>9.8441345365053307E-3</v>
      </c>
      <c r="G189" s="1">
        <v>7.1739172597724E-13</v>
      </c>
      <c r="H189" t="s">
        <v>84</v>
      </c>
      <c r="I189" t="s">
        <v>52</v>
      </c>
      <c r="J189" t="s">
        <v>431</v>
      </c>
      <c r="K189" t="s">
        <v>432</v>
      </c>
      <c r="L189" t="s">
        <v>87</v>
      </c>
    </row>
    <row r="190" spans="1:12" x14ac:dyDescent="0.2">
      <c r="A190" t="s">
        <v>426</v>
      </c>
      <c r="B190">
        <v>17</v>
      </c>
      <c r="C190">
        <v>29663396</v>
      </c>
      <c r="D190" t="s">
        <v>13</v>
      </c>
      <c r="E190" t="s">
        <v>14</v>
      </c>
      <c r="F190">
        <v>7.0850202429149798E-3</v>
      </c>
      <c r="G190" s="1">
        <v>5.83635699178312E-7</v>
      </c>
      <c r="H190" t="s">
        <v>88</v>
      </c>
      <c r="I190" t="s">
        <v>16</v>
      </c>
      <c r="J190" t="s">
        <v>433</v>
      </c>
      <c r="K190" t="s">
        <v>434</v>
      </c>
      <c r="L190" t="s">
        <v>91</v>
      </c>
    </row>
    <row r="191" spans="1:12" x14ac:dyDescent="0.2">
      <c r="A191" t="s">
        <v>426</v>
      </c>
      <c r="B191">
        <v>2</v>
      </c>
      <c r="C191">
        <v>21252779</v>
      </c>
      <c r="D191" t="s">
        <v>37</v>
      </c>
      <c r="E191" t="s">
        <v>20</v>
      </c>
      <c r="F191">
        <v>4.1067761806981504E-3</v>
      </c>
      <c r="G191">
        <v>6.2048064582969297E-4</v>
      </c>
      <c r="H191" t="s">
        <v>95</v>
      </c>
      <c r="I191" t="s">
        <v>52</v>
      </c>
      <c r="J191" t="s">
        <v>435</v>
      </c>
      <c r="K191" t="s">
        <v>436</v>
      </c>
      <c r="L191" t="s">
        <v>96</v>
      </c>
    </row>
    <row r="192" spans="1:12" x14ac:dyDescent="0.2">
      <c r="A192" t="s">
        <v>426</v>
      </c>
      <c r="B192">
        <v>2</v>
      </c>
      <c r="C192">
        <v>178098815</v>
      </c>
      <c r="D192" t="s">
        <v>20</v>
      </c>
      <c r="E192" t="s">
        <v>13</v>
      </c>
      <c r="F192">
        <v>1.9193857965451099E-2</v>
      </c>
      <c r="G192" s="1">
        <v>2.9102188500623699E-33</v>
      </c>
      <c r="H192" t="s">
        <v>165</v>
      </c>
      <c r="I192" t="s">
        <v>16</v>
      </c>
      <c r="J192" t="s">
        <v>437</v>
      </c>
      <c r="K192" t="s">
        <v>438</v>
      </c>
      <c r="L192" t="s">
        <v>168</v>
      </c>
    </row>
    <row r="193" spans="1:12" x14ac:dyDescent="0.2">
      <c r="A193" t="s">
        <v>426</v>
      </c>
      <c r="B193">
        <v>9</v>
      </c>
      <c r="C193">
        <v>139391948</v>
      </c>
      <c r="D193" t="s">
        <v>37</v>
      </c>
      <c r="E193" t="s">
        <v>121</v>
      </c>
      <c r="F193">
        <v>1.49253731343284E-2</v>
      </c>
      <c r="G193" s="1">
        <v>1.8604110212768701E-24</v>
      </c>
      <c r="H193" t="s">
        <v>60</v>
      </c>
      <c r="I193" t="s">
        <v>28</v>
      </c>
      <c r="J193" t="s">
        <v>29</v>
      </c>
      <c r="K193" t="s">
        <v>29</v>
      </c>
      <c r="L193" t="s">
        <v>63</v>
      </c>
    </row>
    <row r="194" spans="1:12" x14ac:dyDescent="0.2">
      <c r="A194" t="s">
        <v>439</v>
      </c>
      <c r="B194">
        <v>1</v>
      </c>
      <c r="C194">
        <v>120458284</v>
      </c>
      <c r="D194" t="s">
        <v>418</v>
      </c>
      <c r="E194" t="s">
        <v>94</v>
      </c>
      <c r="F194">
        <v>3.1645569620253199E-3</v>
      </c>
      <c r="G194">
        <v>5.88096777273931E-3</v>
      </c>
      <c r="H194" t="s">
        <v>102</v>
      </c>
      <c r="I194" t="s">
        <v>28</v>
      </c>
      <c r="J194" t="s">
        <v>29</v>
      </c>
      <c r="K194" t="s">
        <v>29</v>
      </c>
      <c r="L194" t="s">
        <v>105</v>
      </c>
    </row>
    <row r="195" spans="1:12" x14ac:dyDescent="0.2">
      <c r="A195" t="s">
        <v>439</v>
      </c>
      <c r="B195">
        <v>1</v>
      </c>
      <c r="C195">
        <v>120512173</v>
      </c>
      <c r="D195" t="s">
        <v>37</v>
      </c>
      <c r="E195" t="s">
        <v>20</v>
      </c>
      <c r="F195">
        <v>9.9667774086378697E-3</v>
      </c>
      <c r="G195">
        <v>4.2595359569993E-4</v>
      </c>
      <c r="H195" t="s">
        <v>102</v>
      </c>
      <c r="I195" t="s">
        <v>16</v>
      </c>
      <c r="J195" t="s">
        <v>440</v>
      </c>
      <c r="K195" t="s">
        <v>441</v>
      </c>
      <c r="L195" t="s">
        <v>105</v>
      </c>
    </row>
    <row r="196" spans="1:12" x14ac:dyDescent="0.2">
      <c r="A196" t="s">
        <v>439</v>
      </c>
      <c r="B196">
        <v>2</v>
      </c>
      <c r="C196">
        <v>225339018</v>
      </c>
      <c r="D196" t="s">
        <v>20</v>
      </c>
      <c r="E196" t="s">
        <v>37</v>
      </c>
      <c r="F196">
        <v>2.1761658031088101E-2</v>
      </c>
      <c r="G196" s="1">
        <v>1.4812711582597901E-13</v>
      </c>
      <c r="H196" t="s">
        <v>271</v>
      </c>
      <c r="I196" t="s">
        <v>16</v>
      </c>
      <c r="J196" t="s">
        <v>442</v>
      </c>
      <c r="K196" t="s">
        <v>443</v>
      </c>
      <c r="L196" t="s">
        <v>274</v>
      </c>
    </row>
    <row r="197" spans="1:12" x14ac:dyDescent="0.2">
      <c r="A197" t="s">
        <v>439</v>
      </c>
      <c r="B197">
        <v>2</v>
      </c>
      <c r="C197">
        <v>225346704</v>
      </c>
      <c r="D197" t="s">
        <v>14</v>
      </c>
      <c r="E197" t="s">
        <v>121</v>
      </c>
      <c r="F197">
        <v>8.3432657926102508E-3</v>
      </c>
      <c r="G197" s="1">
        <v>5.23119620715082E-11</v>
      </c>
      <c r="H197" t="s">
        <v>271</v>
      </c>
      <c r="I197" t="s">
        <v>28</v>
      </c>
      <c r="J197" t="s">
        <v>29</v>
      </c>
      <c r="K197" t="s">
        <v>29</v>
      </c>
      <c r="L197" t="s">
        <v>274</v>
      </c>
    </row>
    <row r="198" spans="1:12" x14ac:dyDescent="0.2">
      <c r="A198" t="s">
        <v>439</v>
      </c>
      <c r="B198">
        <v>22</v>
      </c>
      <c r="C198">
        <v>38120016</v>
      </c>
      <c r="D198" t="s">
        <v>14</v>
      </c>
      <c r="E198" t="s">
        <v>13</v>
      </c>
      <c r="F198">
        <v>2.39520958083832E-2</v>
      </c>
      <c r="G198">
        <v>3.1688804593998699E-3</v>
      </c>
      <c r="H198" t="s">
        <v>234</v>
      </c>
      <c r="I198" t="s">
        <v>16</v>
      </c>
      <c r="J198" t="s">
        <v>444</v>
      </c>
      <c r="K198" t="s">
        <v>445</v>
      </c>
      <c r="L198" t="s">
        <v>237</v>
      </c>
    </row>
    <row r="199" spans="1:12" x14ac:dyDescent="0.2">
      <c r="A199" t="s">
        <v>439</v>
      </c>
      <c r="B199">
        <v>7</v>
      </c>
      <c r="C199">
        <v>55268884</v>
      </c>
      <c r="D199" t="s">
        <v>14</v>
      </c>
      <c r="E199" t="s">
        <v>20</v>
      </c>
      <c r="F199">
        <v>1.3727560718057001E-2</v>
      </c>
      <c r="G199" s="1">
        <v>3.4872787739114802E-12</v>
      </c>
      <c r="H199" t="s">
        <v>217</v>
      </c>
      <c r="I199" t="s">
        <v>16</v>
      </c>
      <c r="J199" t="s">
        <v>446</v>
      </c>
      <c r="K199" t="s">
        <v>447</v>
      </c>
      <c r="L199" t="s">
        <v>218</v>
      </c>
    </row>
    <row r="200" spans="1:12" x14ac:dyDescent="0.2">
      <c r="A200" t="s">
        <v>448</v>
      </c>
      <c r="B200">
        <v>1</v>
      </c>
      <c r="C200">
        <v>120510695</v>
      </c>
      <c r="D200" t="s">
        <v>37</v>
      </c>
      <c r="E200" t="s">
        <v>13</v>
      </c>
      <c r="F200">
        <v>1.68918918918919E-2</v>
      </c>
      <c r="G200" s="1">
        <v>4.1675105565057899E-16</v>
      </c>
      <c r="H200" t="s">
        <v>102</v>
      </c>
      <c r="I200" t="s">
        <v>210</v>
      </c>
      <c r="J200" t="s">
        <v>94</v>
      </c>
      <c r="K200" t="s">
        <v>94</v>
      </c>
      <c r="L200" t="s">
        <v>105</v>
      </c>
    </row>
    <row r="201" spans="1:12" x14ac:dyDescent="0.2">
      <c r="A201" t="s">
        <v>448</v>
      </c>
      <c r="B201">
        <v>16</v>
      </c>
      <c r="C201">
        <v>51172684</v>
      </c>
      <c r="D201" t="s">
        <v>20</v>
      </c>
      <c r="E201" t="s">
        <v>14</v>
      </c>
      <c r="F201">
        <v>3.6900369003690001E-3</v>
      </c>
      <c r="G201">
        <v>7.0866218521888798E-3</v>
      </c>
      <c r="H201" t="s">
        <v>213</v>
      </c>
      <c r="I201" t="s">
        <v>16</v>
      </c>
      <c r="J201" t="s">
        <v>449</v>
      </c>
      <c r="K201" t="s">
        <v>450</v>
      </c>
      <c r="L201" t="s">
        <v>216</v>
      </c>
    </row>
    <row r="202" spans="1:12" x14ac:dyDescent="0.2">
      <c r="A202" t="s">
        <v>451</v>
      </c>
      <c r="B202">
        <v>1</v>
      </c>
      <c r="C202">
        <v>120510083</v>
      </c>
      <c r="D202" t="s">
        <v>37</v>
      </c>
      <c r="E202" t="s">
        <v>20</v>
      </c>
      <c r="F202">
        <v>7.0339976553341196E-3</v>
      </c>
      <c r="G202" s="1">
        <v>3.6979684022009801E-6</v>
      </c>
      <c r="H202" t="s">
        <v>102</v>
      </c>
      <c r="I202" t="s">
        <v>16</v>
      </c>
      <c r="J202" t="s">
        <v>452</v>
      </c>
      <c r="K202" t="s">
        <v>453</v>
      </c>
      <c r="L202" t="s">
        <v>105</v>
      </c>
    </row>
    <row r="203" spans="1:12" x14ac:dyDescent="0.2">
      <c r="A203" t="s">
        <v>451</v>
      </c>
      <c r="B203">
        <v>11</v>
      </c>
      <c r="C203">
        <v>118344459</v>
      </c>
      <c r="D203" t="s">
        <v>14</v>
      </c>
      <c r="E203" t="s">
        <v>13</v>
      </c>
      <c r="F203">
        <v>1.46252285191956E-2</v>
      </c>
      <c r="G203">
        <v>1.8230997892517599E-4</v>
      </c>
      <c r="H203" t="s">
        <v>163</v>
      </c>
      <c r="I203" t="s">
        <v>16</v>
      </c>
      <c r="J203" t="s">
        <v>454</v>
      </c>
      <c r="K203" t="s">
        <v>455</v>
      </c>
      <c r="L203" t="s">
        <v>164</v>
      </c>
    </row>
    <row r="204" spans="1:12" x14ac:dyDescent="0.2">
      <c r="A204" t="s">
        <v>451</v>
      </c>
      <c r="B204">
        <v>4</v>
      </c>
      <c r="C204">
        <v>126411206</v>
      </c>
      <c r="D204" t="s">
        <v>14</v>
      </c>
      <c r="E204" t="s">
        <v>13</v>
      </c>
      <c r="F204">
        <v>6.9735006973500697E-3</v>
      </c>
      <c r="G204">
        <v>2.97111112401583E-3</v>
      </c>
      <c r="H204" t="s">
        <v>42</v>
      </c>
      <c r="I204" t="s">
        <v>32</v>
      </c>
      <c r="J204" t="s">
        <v>456</v>
      </c>
      <c r="K204" t="s">
        <v>457</v>
      </c>
      <c r="L204" t="s">
        <v>45</v>
      </c>
    </row>
    <row r="205" spans="1:12" x14ac:dyDescent="0.2">
      <c r="A205" t="s">
        <v>451</v>
      </c>
      <c r="B205">
        <v>7</v>
      </c>
      <c r="C205">
        <v>151884897</v>
      </c>
      <c r="D205" t="s">
        <v>20</v>
      </c>
      <c r="E205" t="s">
        <v>37</v>
      </c>
      <c r="F205">
        <v>8.5889570552147194E-3</v>
      </c>
      <c r="G205" s="1">
        <v>9.5288158041750403E-7</v>
      </c>
      <c r="H205" t="s">
        <v>303</v>
      </c>
      <c r="I205" t="s">
        <v>16</v>
      </c>
      <c r="J205" t="s">
        <v>458</v>
      </c>
      <c r="K205" t="s">
        <v>459</v>
      </c>
      <c r="L205" t="s">
        <v>306</v>
      </c>
    </row>
    <row r="206" spans="1:12" x14ac:dyDescent="0.2">
      <c r="A206" t="s">
        <v>451</v>
      </c>
      <c r="B206">
        <v>8</v>
      </c>
      <c r="C206">
        <v>38275399</v>
      </c>
      <c r="D206" t="s">
        <v>20</v>
      </c>
      <c r="E206" t="s">
        <v>14</v>
      </c>
      <c r="F206">
        <v>1.29310344827586E-2</v>
      </c>
      <c r="G206" s="1">
        <v>5.3386626928098998E-15</v>
      </c>
      <c r="H206" t="s">
        <v>249</v>
      </c>
      <c r="I206" t="s">
        <v>16</v>
      </c>
      <c r="J206" t="s">
        <v>460</v>
      </c>
      <c r="K206" t="s">
        <v>461</v>
      </c>
      <c r="L206" t="s">
        <v>252</v>
      </c>
    </row>
    <row r="207" spans="1:12" x14ac:dyDescent="0.2">
      <c r="A207" t="s">
        <v>462</v>
      </c>
      <c r="B207">
        <v>1</v>
      </c>
      <c r="C207">
        <v>16462194</v>
      </c>
      <c r="D207" t="s">
        <v>14</v>
      </c>
      <c r="E207" t="s">
        <v>13</v>
      </c>
      <c r="F207">
        <v>1.3559322033898299E-2</v>
      </c>
      <c r="G207" s="1">
        <v>3.2952137713351597E-8</v>
      </c>
      <c r="H207" t="s">
        <v>463</v>
      </c>
      <c r="I207" t="s">
        <v>32</v>
      </c>
      <c r="J207" t="s">
        <v>464</v>
      </c>
      <c r="K207" t="s">
        <v>465</v>
      </c>
      <c r="L207" t="s">
        <v>466</v>
      </c>
    </row>
    <row r="208" spans="1:12" x14ac:dyDescent="0.2">
      <c r="A208" t="s">
        <v>462</v>
      </c>
      <c r="B208">
        <v>1</v>
      </c>
      <c r="C208">
        <v>207642005</v>
      </c>
      <c r="D208" t="s">
        <v>14</v>
      </c>
      <c r="E208" t="s">
        <v>20</v>
      </c>
      <c r="F208">
        <v>9.0452261306532694E-3</v>
      </c>
      <c r="G208">
        <v>4.7243806447323901E-3</v>
      </c>
      <c r="H208" t="s">
        <v>467</v>
      </c>
      <c r="I208" t="s">
        <v>16</v>
      </c>
      <c r="J208" t="s">
        <v>468</v>
      </c>
      <c r="K208" t="s">
        <v>469</v>
      </c>
      <c r="L208" t="s">
        <v>470</v>
      </c>
    </row>
    <row r="209" spans="1:12" x14ac:dyDescent="0.2">
      <c r="A209" t="s">
        <v>462</v>
      </c>
      <c r="B209">
        <v>3</v>
      </c>
      <c r="C209">
        <v>181430485</v>
      </c>
      <c r="D209" t="s">
        <v>37</v>
      </c>
      <c r="E209" t="s">
        <v>20</v>
      </c>
      <c r="F209">
        <v>5.4292929292929303E-2</v>
      </c>
      <c r="G209" s="1">
        <v>1.6777061915720801E-39</v>
      </c>
      <c r="H209" t="s">
        <v>471</v>
      </c>
      <c r="I209" t="s">
        <v>16</v>
      </c>
      <c r="J209" t="s">
        <v>472</v>
      </c>
      <c r="K209" t="s">
        <v>473</v>
      </c>
      <c r="L209" t="s">
        <v>474</v>
      </c>
    </row>
    <row r="210" spans="1:12" x14ac:dyDescent="0.2">
      <c r="A210" t="s">
        <v>462</v>
      </c>
      <c r="B210">
        <v>4</v>
      </c>
      <c r="C210">
        <v>187629049</v>
      </c>
      <c r="D210" t="s">
        <v>20</v>
      </c>
      <c r="E210" t="s">
        <v>37</v>
      </c>
      <c r="F210">
        <v>6.0728744939271299E-3</v>
      </c>
      <c r="G210">
        <v>2.3477377457305199E-4</v>
      </c>
      <c r="H210" t="s">
        <v>31</v>
      </c>
      <c r="I210" t="s">
        <v>16</v>
      </c>
      <c r="J210" t="s">
        <v>475</v>
      </c>
      <c r="K210" t="s">
        <v>476</v>
      </c>
      <c r="L210" t="s">
        <v>35</v>
      </c>
    </row>
    <row r="211" spans="1:12" x14ac:dyDescent="0.2">
      <c r="A211" t="s">
        <v>462</v>
      </c>
      <c r="B211">
        <v>5</v>
      </c>
      <c r="C211">
        <v>176721807</v>
      </c>
      <c r="D211" t="s">
        <v>14</v>
      </c>
      <c r="E211" t="s">
        <v>20</v>
      </c>
      <c r="F211">
        <v>8.8050314465408803E-3</v>
      </c>
      <c r="G211" s="1">
        <v>1.6549840647395099E-5</v>
      </c>
      <c r="H211" t="s">
        <v>148</v>
      </c>
      <c r="I211" t="s">
        <v>16</v>
      </c>
      <c r="J211" t="s">
        <v>477</v>
      </c>
      <c r="K211" t="s">
        <v>478</v>
      </c>
      <c r="L211" t="s">
        <v>151</v>
      </c>
    </row>
    <row r="212" spans="1:12" x14ac:dyDescent="0.2">
      <c r="A212" t="s">
        <v>462</v>
      </c>
      <c r="B212">
        <v>9</v>
      </c>
      <c r="C212">
        <v>139412297</v>
      </c>
      <c r="D212" t="s">
        <v>37</v>
      </c>
      <c r="E212" t="s">
        <v>13</v>
      </c>
      <c r="F212">
        <v>9.6805421103581795E-3</v>
      </c>
      <c r="G212" s="1">
        <v>7.4773883595964903E-6</v>
      </c>
      <c r="H212" t="s">
        <v>60</v>
      </c>
      <c r="I212" t="s">
        <v>32</v>
      </c>
      <c r="J212" t="s">
        <v>479</v>
      </c>
      <c r="K212" t="s">
        <v>480</v>
      </c>
      <c r="L212" t="s">
        <v>63</v>
      </c>
    </row>
    <row r="213" spans="1:12" x14ac:dyDescent="0.2">
      <c r="A213" t="s">
        <v>462</v>
      </c>
      <c r="B213">
        <v>9</v>
      </c>
      <c r="C213">
        <v>139417447</v>
      </c>
      <c r="D213" t="s">
        <v>14</v>
      </c>
      <c r="E213" t="s">
        <v>20</v>
      </c>
      <c r="F213">
        <v>1.27041742286751E-2</v>
      </c>
      <c r="G213" s="1">
        <v>1.9406325979734599E-6</v>
      </c>
      <c r="H213" t="s">
        <v>60</v>
      </c>
      <c r="I213" t="s">
        <v>52</v>
      </c>
      <c r="J213" t="s">
        <v>481</v>
      </c>
      <c r="K213" t="s">
        <v>482</v>
      </c>
      <c r="L213" t="s">
        <v>63</v>
      </c>
    </row>
    <row r="214" spans="1:12" x14ac:dyDescent="0.2">
      <c r="A214" t="s">
        <v>462</v>
      </c>
      <c r="B214" t="s">
        <v>483</v>
      </c>
      <c r="C214">
        <v>47039372</v>
      </c>
      <c r="D214" t="s">
        <v>14</v>
      </c>
      <c r="E214" t="s">
        <v>13</v>
      </c>
      <c r="F214">
        <v>9.5338983050847498E-3</v>
      </c>
      <c r="G214">
        <v>1.7728374098735799E-3</v>
      </c>
      <c r="H214" t="s">
        <v>484</v>
      </c>
      <c r="I214" t="s">
        <v>16</v>
      </c>
      <c r="J214" t="s">
        <v>485</v>
      </c>
      <c r="K214" t="s">
        <v>486</v>
      </c>
      <c r="L214" t="s">
        <v>487</v>
      </c>
    </row>
    <row r="215" spans="1:12" x14ac:dyDescent="0.2">
      <c r="A215" t="s">
        <v>488</v>
      </c>
      <c r="B215">
        <v>1</v>
      </c>
      <c r="C215">
        <v>120509086</v>
      </c>
      <c r="D215" t="s">
        <v>37</v>
      </c>
      <c r="E215" t="s">
        <v>13</v>
      </c>
      <c r="F215">
        <v>3.7252619324796302E-2</v>
      </c>
      <c r="G215" s="1">
        <v>2.1040303880786899E-41</v>
      </c>
      <c r="H215" t="s">
        <v>102</v>
      </c>
      <c r="I215" t="s">
        <v>32</v>
      </c>
      <c r="J215" t="s">
        <v>489</v>
      </c>
      <c r="K215" t="s">
        <v>490</v>
      </c>
      <c r="L215" t="s">
        <v>105</v>
      </c>
    </row>
    <row r="216" spans="1:12" x14ac:dyDescent="0.2">
      <c r="A216" t="s">
        <v>488</v>
      </c>
      <c r="B216">
        <v>1</v>
      </c>
      <c r="C216">
        <v>120512240</v>
      </c>
      <c r="D216" t="s">
        <v>14</v>
      </c>
      <c r="E216" t="s">
        <v>121</v>
      </c>
      <c r="F216">
        <v>5.9171597633136102E-3</v>
      </c>
      <c r="G216" s="1">
        <v>5.9268462019217003E-7</v>
      </c>
      <c r="H216" t="s">
        <v>102</v>
      </c>
      <c r="I216" t="s">
        <v>28</v>
      </c>
      <c r="J216" t="s">
        <v>29</v>
      </c>
      <c r="K216" t="s">
        <v>29</v>
      </c>
      <c r="L216" t="s">
        <v>105</v>
      </c>
    </row>
    <row r="217" spans="1:12" x14ac:dyDescent="0.2">
      <c r="A217" t="s">
        <v>488</v>
      </c>
      <c r="B217">
        <v>17</v>
      </c>
      <c r="C217">
        <v>29587524</v>
      </c>
      <c r="D217" t="s">
        <v>37</v>
      </c>
      <c r="E217" t="s">
        <v>20</v>
      </c>
      <c r="F217">
        <v>4.9164208456243903E-3</v>
      </c>
      <c r="G217">
        <v>1.2696388485223301E-3</v>
      </c>
      <c r="H217" t="s">
        <v>88</v>
      </c>
      <c r="I217" t="s">
        <v>16</v>
      </c>
      <c r="J217" t="s">
        <v>491</v>
      </c>
      <c r="K217" t="s">
        <v>492</v>
      </c>
      <c r="L217" t="s">
        <v>91</v>
      </c>
    </row>
    <row r="218" spans="1:12" x14ac:dyDescent="0.2">
      <c r="A218" t="s">
        <v>488</v>
      </c>
      <c r="B218">
        <v>3</v>
      </c>
      <c r="C218">
        <v>181430485</v>
      </c>
      <c r="D218" t="s">
        <v>37</v>
      </c>
      <c r="E218" t="s">
        <v>20</v>
      </c>
      <c r="F218">
        <v>3.16529894490035E-2</v>
      </c>
      <c r="G218" s="1">
        <v>7.4189878015252003E-22</v>
      </c>
      <c r="H218" t="s">
        <v>471</v>
      </c>
      <c r="I218" t="s">
        <v>16</v>
      </c>
      <c r="J218" t="s">
        <v>472</v>
      </c>
      <c r="K218" t="s">
        <v>473</v>
      </c>
      <c r="L218" t="s">
        <v>474</v>
      </c>
    </row>
    <row r="219" spans="1:12" x14ac:dyDescent="0.2">
      <c r="A219" t="s">
        <v>488</v>
      </c>
      <c r="B219">
        <v>4</v>
      </c>
      <c r="C219">
        <v>153249393</v>
      </c>
      <c r="D219" t="s">
        <v>14</v>
      </c>
      <c r="E219" t="s">
        <v>20</v>
      </c>
      <c r="F219">
        <v>1.41843971631206E-2</v>
      </c>
      <c r="G219" s="1">
        <v>4.1141947382629297E-6</v>
      </c>
      <c r="H219" t="s">
        <v>493</v>
      </c>
      <c r="I219" t="s">
        <v>16</v>
      </c>
      <c r="J219" t="s">
        <v>494</v>
      </c>
      <c r="K219" t="s">
        <v>495</v>
      </c>
      <c r="L219" t="s">
        <v>496</v>
      </c>
    </row>
    <row r="220" spans="1:12" x14ac:dyDescent="0.2">
      <c r="A220" t="s">
        <v>488</v>
      </c>
      <c r="B220">
        <v>6</v>
      </c>
      <c r="C220">
        <v>32163627</v>
      </c>
      <c r="D220" t="s">
        <v>37</v>
      </c>
      <c r="E220" t="s">
        <v>14</v>
      </c>
      <c r="F220">
        <v>4.7225501770956297E-3</v>
      </c>
      <c r="G220">
        <v>8.9359701512881206E-3</v>
      </c>
      <c r="H220" t="s">
        <v>368</v>
      </c>
      <c r="I220" t="s">
        <v>16</v>
      </c>
      <c r="J220" t="s">
        <v>497</v>
      </c>
      <c r="K220" t="s">
        <v>498</v>
      </c>
      <c r="L220" t="s">
        <v>371</v>
      </c>
    </row>
    <row r="221" spans="1:12" x14ac:dyDescent="0.2">
      <c r="A221" t="s">
        <v>488</v>
      </c>
      <c r="B221">
        <v>7</v>
      </c>
      <c r="C221">
        <v>100686124</v>
      </c>
      <c r="D221" t="s">
        <v>14</v>
      </c>
      <c r="E221" t="s">
        <v>13</v>
      </c>
      <c r="F221">
        <v>1.26582278481013E-2</v>
      </c>
      <c r="G221" s="1">
        <v>4.6999458173500099E-12</v>
      </c>
      <c r="H221" t="s">
        <v>56</v>
      </c>
      <c r="I221" t="s">
        <v>52</v>
      </c>
      <c r="J221" t="s">
        <v>499</v>
      </c>
      <c r="K221" t="s">
        <v>500</v>
      </c>
      <c r="L221" t="s">
        <v>59</v>
      </c>
    </row>
    <row r="222" spans="1:12" x14ac:dyDescent="0.2">
      <c r="A222" t="s">
        <v>501</v>
      </c>
      <c r="B222">
        <v>1</v>
      </c>
      <c r="C222">
        <v>120506380</v>
      </c>
      <c r="D222" t="s">
        <v>14</v>
      </c>
      <c r="E222" t="s">
        <v>37</v>
      </c>
      <c r="F222">
        <v>1.34288272157565E-2</v>
      </c>
      <c r="G222" s="1">
        <v>8.1918578135066695E-23</v>
      </c>
      <c r="H222" t="s">
        <v>102</v>
      </c>
      <c r="I222" t="s">
        <v>16</v>
      </c>
      <c r="J222" t="s">
        <v>502</v>
      </c>
      <c r="K222" t="s">
        <v>503</v>
      </c>
      <c r="L222" t="s">
        <v>105</v>
      </c>
    </row>
    <row r="223" spans="1:12" x14ac:dyDescent="0.2">
      <c r="A223" t="s">
        <v>501</v>
      </c>
      <c r="B223">
        <v>2</v>
      </c>
      <c r="C223">
        <v>225376229</v>
      </c>
      <c r="D223" t="s">
        <v>20</v>
      </c>
      <c r="E223" t="s">
        <v>37</v>
      </c>
      <c r="F223">
        <v>5.4397098821396201E-3</v>
      </c>
      <c r="G223">
        <v>1.36200184595577E-4</v>
      </c>
      <c r="H223" t="s">
        <v>271</v>
      </c>
      <c r="I223" t="s">
        <v>16</v>
      </c>
      <c r="J223" t="s">
        <v>504</v>
      </c>
      <c r="K223" t="s">
        <v>505</v>
      </c>
      <c r="L223" t="s">
        <v>274</v>
      </c>
    </row>
    <row r="224" spans="1:12" x14ac:dyDescent="0.2">
      <c r="A224" t="s">
        <v>501</v>
      </c>
      <c r="B224">
        <v>4</v>
      </c>
      <c r="C224">
        <v>187629697</v>
      </c>
      <c r="D224" t="s">
        <v>14</v>
      </c>
      <c r="E224" t="s">
        <v>13</v>
      </c>
      <c r="F224">
        <v>4.6636085626911301E-2</v>
      </c>
      <c r="G224" s="1">
        <v>9.5137614251157398E-104</v>
      </c>
      <c r="H224" t="s">
        <v>31</v>
      </c>
      <c r="I224" t="s">
        <v>32</v>
      </c>
      <c r="J224" t="s">
        <v>506</v>
      </c>
      <c r="K224" t="s">
        <v>507</v>
      </c>
      <c r="L224" t="s">
        <v>35</v>
      </c>
    </row>
    <row r="225" spans="1:12" x14ac:dyDescent="0.2">
      <c r="A225" t="s">
        <v>501</v>
      </c>
      <c r="B225">
        <v>9</v>
      </c>
      <c r="C225">
        <v>139412721</v>
      </c>
      <c r="D225" t="s">
        <v>37</v>
      </c>
      <c r="E225" t="s">
        <v>20</v>
      </c>
      <c r="F225">
        <v>2.0440251572327001E-2</v>
      </c>
      <c r="G225" s="1">
        <v>2.5206615916472401E-9</v>
      </c>
      <c r="H225" t="s">
        <v>60</v>
      </c>
      <c r="I225" t="s">
        <v>16</v>
      </c>
      <c r="J225" t="s">
        <v>508</v>
      </c>
      <c r="K225" t="s">
        <v>509</v>
      </c>
      <c r="L225" t="s">
        <v>63</v>
      </c>
    </row>
    <row r="226" spans="1:12" x14ac:dyDescent="0.2">
      <c r="A226" t="s">
        <v>510</v>
      </c>
      <c r="B226">
        <v>11</v>
      </c>
      <c r="C226">
        <v>118392118</v>
      </c>
      <c r="D226" t="s">
        <v>20</v>
      </c>
      <c r="E226" t="s">
        <v>37</v>
      </c>
      <c r="F226">
        <v>7.6086956521739099E-3</v>
      </c>
      <c r="G226" s="1">
        <v>6.1055805681086204E-6</v>
      </c>
      <c r="H226" t="s">
        <v>163</v>
      </c>
      <c r="I226" t="s">
        <v>16</v>
      </c>
      <c r="J226" t="s">
        <v>511</v>
      </c>
      <c r="K226" t="s">
        <v>512</v>
      </c>
      <c r="L226" t="s">
        <v>164</v>
      </c>
    </row>
    <row r="227" spans="1:12" x14ac:dyDescent="0.2">
      <c r="A227" t="s">
        <v>510</v>
      </c>
      <c r="B227">
        <v>16</v>
      </c>
      <c r="C227">
        <v>68849449</v>
      </c>
      <c r="D227" t="s">
        <v>20</v>
      </c>
      <c r="E227" t="s">
        <v>37</v>
      </c>
      <c r="F227">
        <v>9.1743119266055103E-3</v>
      </c>
      <c r="G227">
        <v>3.0871888316982398E-4</v>
      </c>
      <c r="H227" t="s">
        <v>513</v>
      </c>
      <c r="I227" t="s">
        <v>16</v>
      </c>
      <c r="J227" t="s">
        <v>514</v>
      </c>
      <c r="K227" t="s">
        <v>515</v>
      </c>
      <c r="L227" t="s">
        <v>516</v>
      </c>
    </row>
    <row r="228" spans="1:12" x14ac:dyDescent="0.2">
      <c r="A228" t="s">
        <v>510</v>
      </c>
      <c r="B228">
        <v>17</v>
      </c>
      <c r="C228">
        <v>7578208</v>
      </c>
      <c r="D228" t="s">
        <v>20</v>
      </c>
      <c r="E228" t="s">
        <v>37</v>
      </c>
      <c r="F228">
        <v>1.14226375908619E-2</v>
      </c>
      <c r="G228" s="1">
        <v>1.0195195969453E-14</v>
      </c>
      <c r="H228" t="s">
        <v>266</v>
      </c>
      <c r="I228" t="s">
        <v>16</v>
      </c>
      <c r="J228" t="s">
        <v>282</v>
      </c>
      <c r="K228" t="s">
        <v>283</v>
      </c>
      <c r="L228" t="s">
        <v>269</v>
      </c>
    </row>
    <row r="229" spans="1:12" x14ac:dyDescent="0.2">
      <c r="A229" t="s">
        <v>510</v>
      </c>
      <c r="B229">
        <v>17</v>
      </c>
      <c r="C229">
        <v>7578404</v>
      </c>
      <c r="D229" t="s">
        <v>517</v>
      </c>
      <c r="E229" t="s">
        <v>94</v>
      </c>
      <c r="F229">
        <v>1.5811868045534201E-2</v>
      </c>
      <c r="G229" s="1">
        <v>3.2223876087402599E-23</v>
      </c>
      <c r="H229" t="s">
        <v>266</v>
      </c>
      <c r="I229" t="s">
        <v>28</v>
      </c>
      <c r="J229" t="s">
        <v>29</v>
      </c>
      <c r="K229" t="s">
        <v>29</v>
      </c>
      <c r="L229" t="s">
        <v>269</v>
      </c>
    </row>
    <row r="230" spans="1:12" x14ac:dyDescent="0.2">
      <c r="A230" t="s">
        <v>510</v>
      </c>
      <c r="B230">
        <v>19</v>
      </c>
      <c r="C230">
        <v>15288525</v>
      </c>
      <c r="D230" t="s">
        <v>37</v>
      </c>
      <c r="E230" t="s">
        <v>13</v>
      </c>
      <c r="F230">
        <v>3.2608695652173898E-2</v>
      </c>
      <c r="G230">
        <v>1.4856616083361299E-4</v>
      </c>
      <c r="H230" t="s">
        <v>38</v>
      </c>
      <c r="I230" t="s">
        <v>16</v>
      </c>
      <c r="J230" t="s">
        <v>518</v>
      </c>
      <c r="K230" t="s">
        <v>519</v>
      </c>
      <c r="L230" t="s">
        <v>41</v>
      </c>
    </row>
    <row r="231" spans="1:12" x14ac:dyDescent="0.2">
      <c r="A231" t="s">
        <v>510</v>
      </c>
      <c r="B231">
        <v>2</v>
      </c>
      <c r="C231">
        <v>21260010</v>
      </c>
      <c r="D231" t="s">
        <v>14</v>
      </c>
      <c r="E231" t="s">
        <v>13</v>
      </c>
      <c r="F231">
        <v>2.4667931688804601E-2</v>
      </c>
      <c r="G231" s="1">
        <v>6.5744846590583205E-32</v>
      </c>
      <c r="H231" t="s">
        <v>95</v>
      </c>
      <c r="I231" t="s">
        <v>16</v>
      </c>
      <c r="J231" t="s">
        <v>520</v>
      </c>
      <c r="K231" t="s">
        <v>521</v>
      </c>
      <c r="L231" t="s">
        <v>96</v>
      </c>
    </row>
    <row r="232" spans="1:12" x14ac:dyDescent="0.2">
      <c r="A232" t="s">
        <v>510</v>
      </c>
      <c r="B232">
        <v>22</v>
      </c>
      <c r="C232">
        <v>38130528</v>
      </c>
      <c r="D232" t="s">
        <v>37</v>
      </c>
      <c r="E232" t="s">
        <v>14</v>
      </c>
      <c r="F232">
        <v>3.1914893617021302E-2</v>
      </c>
      <c r="G232" s="1">
        <v>1.50304001486289E-32</v>
      </c>
      <c r="H232" t="s">
        <v>234</v>
      </c>
      <c r="I232" t="s">
        <v>52</v>
      </c>
      <c r="J232" t="s">
        <v>522</v>
      </c>
      <c r="K232" t="s">
        <v>523</v>
      </c>
      <c r="L232" t="s">
        <v>237</v>
      </c>
    </row>
    <row r="233" spans="1:12" x14ac:dyDescent="0.2">
      <c r="A233" t="s">
        <v>524</v>
      </c>
      <c r="B233">
        <v>1</v>
      </c>
      <c r="C233">
        <v>120510235</v>
      </c>
      <c r="D233" t="s">
        <v>20</v>
      </c>
      <c r="E233" t="s">
        <v>37</v>
      </c>
      <c r="F233">
        <v>4.8504446240905403E-3</v>
      </c>
      <c r="G233">
        <v>1.2600803243969399E-4</v>
      </c>
      <c r="H233" t="s">
        <v>102</v>
      </c>
      <c r="I233" t="s">
        <v>16</v>
      </c>
      <c r="J233" t="s">
        <v>525</v>
      </c>
      <c r="K233" t="s">
        <v>526</v>
      </c>
      <c r="L233" t="s">
        <v>105</v>
      </c>
    </row>
    <row r="234" spans="1:12" x14ac:dyDescent="0.2">
      <c r="A234" t="s">
        <v>524</v>
      </c>
      <c r="B234">
        <v>11</v>
      </c>
      <c r="C234">
        <v>118373295</v>
      </c>
      <c r="D234" t="s">
        <v>14</v>
      </c>
      <c r="E234" t="s">
        <v>20</v>
      </c>
      <c r="F234">
        <v>6.3745019920318701E-3</v>
      </c>
      <c r="G234">
        <v>2.8411415963292899E-3</v>
      </c>
      <c r="H234" t="s">
        <v>163</v>
      </c>
      <c r="I234" t="s">
        <v>16</v>
      </c>
      <c r="J234" t="s">
        <v>527</v>
      </c>
      <c r="K234" t="s">
        <v>528</v>
      </c>
      <c r="L234" t="s">
        <v>164</v>
      </c>
    </row>
    <row r="235" spans="1:12" x14ac:dyDescent="0.2">
      <c r="A235" t="s">
        <v>524</v>
      </c>
      <c r="B235">
        <v>19</v>
      </c>
      <c r="C235">
        <v>15302794</v>
      </c>
      <c r="D235" t="s">
        <v>421</v>
      </c>
      <c r="E235" t="s">
        <v>94</v>
      </c>
      <c r="F235">
        <v>1.06954930221917E-2</v>
      </c>
      <c r="G235" s="1">
        <v>3.69560155821795E-11</v>
      </c>
      <c r="H235" t="s">
        <v>38</v>
      </c>
      <c r="I235" t="s">
        <v>28</v>
      </c>
      <c r="J235" t="s">
        <v>29</v>
      </c>
      <c r="K235" t="s">
        <v>29</v>
      </c>
      <c r="L235" t="s">
        <v>41</v>
      </c>
    </row>
    <row r="236" spans="1:12" x14ac:dyDescent="0.2">
      <c r="A236" t="s">
        <v>524</v>
      </c>
      <c r="B236">
        <v>8</v>
      </c>
      <c r="C236">
        <v>68981360</v>
      </c>
      <c r="D236" t="s">
        <v>14</v>
      </c>
      <c r="E236" t="s">
        <v>13</v>
      </c>
      <c r="F236">
        <v>1.1409942950285201E-2</v>
      </c>
      <c r="G236" s="1">
        <v>3.9504781666072398E-10</v>
      </c>
      <c r="H236" t="s">
        <v>422</v>
      </c>
      <c r="I236" t="s">
        <v>16</v>
      </c>
      <c r="J236" t="s">
        <v>529</v>
      </c>
      <c r="K236" t="s">
        <v>530</v>
      </c>
      <c r="L236" t="s">
        <v>425</v>
      </c>
    </row>
    <row r="237" spans="1:12" x14ac:dyDescent="0.2">
      <c r="A237" t="s">
        <v>524</v>
      </c>
      <c r="B237">
        <v>9</v>
      </c>
      <c r="C237">
        <v>139413049</v>
      </c>
      <c r="D237" t="s">
        <v>14</v>
      </c>
      <c r="E237" t="s">
        <v>13</v>
      </c>
      <c r="F237">
        <v>7.7220077220077205E-2</v>
      </c>
      <c r="G237">
        <v>1.25573407542991E-4</v>
      </c>
      <c r="H237" t="s">
        <v>60</v>
      </c>
      <c r="I237" t="s">
        <v>16</v>
      </c>
      <c r="J237" t="s">
        <v>531</v>
      </c>
      <c r="K237" t="s">
        <v>532</v>
      </c>
      <c r="L237" t="s">
        <v>63</v>
      </c>
    </row>
    <row r="238" spans="1:12" x14ac:dyDescent="0.2">
      <c r="A238" t="s">
        <v>533</v>
      </c>
      <c r="B238">
        <v>1</v>
      </c>
      <c r="C238">
        <v>27092807</v>
      </c>
      <c r="D238" t="s">
        <v>534</v>
      </c>
      <c r="E238" t="s">
        <v>94</v>
      </c>
      <c r="F238">
        <v>3.1547304047191299E-3</v>
      </c>
      <c r="G238">
        <v>8.3176245957686107E-3</v>
      </c>
      <c r="H238" t="s">
        <v>535</v>
      </c>
      <c r="I238" t="s">
        <v>28</v>
      </c>
      <c r="J238" t="s">
        <v>29</v>
      </c>
      <c r="K238" t="s">
        <v>29</v>
      </c>
      <c r="L238" t="s">
        <v>536</v>
      </c>
    </row>
    <row r="239" spans="1:12" x14ac:dyDescent="0.2">
      <c r="A239" t="s">
        <v>533</v>
      </c>
      <c r="B239">
        <v>1</v>
      </c>
      <c r="C239">
        <v>27092817</v>
      </c>
      <c r="D239" t="s">
        <v>537</v>
      </c>
      <c r="E239" t="s">
        <v>94</v>
      </c>
      <c r="F239">
        <v>3.0413053400824299E-3</v>
      </c>
      <c r="G239">
        <v>8.9512435897999305E-3</v>
      </c>
      <c r="H239" t="s">
        <v>535</v>
      </c>
      <c r="I239" t="s">
        <v>28</v>
      </c>
      <c r="J239" t="s">
        <v>29</v>
      </c>
      <c r="K239" t="s">
        <v>29</v>
      </c>
      <c r="L239" t="s">
        <v>536</v>
      </c>
    </row>
    <row r="240" spans="1:12" x14ac:dyDescent="0.2">
      <c r="A240" t="s">
        <v>533</v>
      </c>
      <c r="B240">
        <v>11</v>
      </c>
      <c r="C240">
        <v>118344123</v>
      </c>
      <c r="D240" t="s">
        <v>37</v>
      </c>
      <c r="E240" t="s">
        <v>14</v>
      </c>
      <c r="F240">
        <v>2.6929982046678602E-3</v>
      </c>
      <c r="G240">
        <v>9.8703798995116703E-3</v>
      </c>
      <c r="H240" t="s">
        <v>163</v>
      </c>
      <c r="I240" t="s">
        <v>16</v>
      </c>
      <c r="J240" t="s">
        <v>538</v>
      </c>
      <c r="K240" t="s">
        <v>539</v>
      </c>
      <c r="L240" t="s">
        <v>164</v>
      </c>
    </row>
    <row r="241" spans="1:12" x14ac:dyDescent="0.2">
      <c r="A241" t="s">
        <v>533</v>
      </c>
      <c r="B241">
        <v>22</v>
      </c>
      <c r="C241">
        <v>38111918</v>
      </c>
      <c r="D241" t="s">
        <v>13</v>
      </c>
      <c r="E241" t="s">
        <v>20</v>
      </c>
      <c r="F241">
        <v>1.0416666666666701E-2</v>
      </c>
      <c r="G241">
        <v>2.9800216156754501E-3</v>
      </c>
      <c r="H241" t="s">
        <v>234</v>
      </c>
      <c r="I241" t="s">
        <v>16</v>
      </c>
      <c r="J241" t="s">
        <v>540</v>
      </c>
      <c r="K241" t="s">
        <v>541</v>
      </c>
      <c r="L241" t="s">
        <v>237</v>
      </c>
    </row>
    <row r="242" spans="1:12" x14ac:dyDescent="0.2">
      <c r="A242" t="s">
        <v>533</v>
      </c>
      <c r="B242">
        <v>4</v>
      </c>
      <c r="C242">
        <v>1804756</v>
      </c>
      <c r="D242" t="s">
        <v>13</v>
      </c>
      <c r="E242" t="s">
        <v>20</v>
      </c>
      <c r="F242">
        <v>9.2592592592592605E-3</v>
      </c>
      <c r="G242" s="1">
        <v>1.1569529055752E-6</v>
      </c>
      <c r="H242" t="s">
        <v>542</v>
      </c>
      <c r="I242" t="s">
        <v>16</v>
      </c>
      <c r="J242" t="s">
        <v>543</v>
      </c>
      <c r="K242" t="s">
        <v>544</v>
      </c>
      <c r="L242" t="s">
        <v>545</v>
      </c>
    </row>
    <row r="243" spans="1:12" x14ac:dyDescent="0.2">
      <c r="A243" t="s">
        <v>533</v>
      </c>
      <c r="B243">
        <v>4</v>
      </c>
      <c r="C243">
        <v>187630228</v>
      </c>
      <c r="D243" t="s">
        <v>37</v>
      </c>
      <c r="E243" t="s">
        <v>13</v>
      </c>
      <c r="F243">
        <v>8.8790233074361805E-3</v>
      </c>
      <c r="G243">
        <v>2.9095713391620202E-3</v>
      </c>
      <c r="H243" t="s">
        <v>31</v>
      </c>
      <c r="I243" t="s">
        <v>32</v>
      </c>
      <c r="J243" t="s">
        <v>546</v>
      </c>
      <c r="K243" t="s">
        <v>547</v>
      </c>
      <c r="L243" t="s">
        <v>35</v>
      </c>
    </row>
    <row r="244" spans="1:12" x14ac:dyDescent="0.2">
      <c r="A244" t="s">
        <v>533</v>
      </c>
      <c r="B244">
        <v>7</v>
      </c>
      <c r="C244">
        <v>100674908</v>
      </c>
      <c r="D244" t="s">
        <v>548</v>
      </c>
      <c r="E244" t="s">
        <v>94</v>
      </c>
      <c r="F244">
        <v>6.3291880219288098E-3</v>
      </c>
      <c r="G244">
        <v>6.1975840236532496E-4</v>
      </c>
      <c r="H244" t="s">
        <v>56</v>
      </c>
      <c r="I244" t="s">
        <v>28</v>
      </c>
      <c r="J244" t="s">
        <v>29</v>
      </c>
      <c r="K244" t="s">
        <v>29</v>
      </c>
      <c r="L244" t="s">
        <v>59</v>
      </c>
    </row>
    <row r="245" spans="1:12" x14ac:dyDescent="0.2">
      <c r="A245" t="s">
        <v>533</v>
      </c>
      <c r="B245">
        <v>9</v>
      </c>
      <c r="C245">
        <v>139393625</v>
      </c>
      <c r="D245" t="s">
        <v>37</v>
      </c>
      <c r="E245" t="s">
        <v>20</v>
      </c>
      <c r="F245">
        <v>4.5703839122486298E-3</v>
      </c>
      <c r="G245">
        <v>5.2390921785133602E-3</v>
      </c>
      <c r="H245" t="s">
        <v>60</v>
      </c>
      <c r="I245" t="s">
        <v>52</v>
      </c>
      <c r="J245" t="s">
        <v>549</v>
      </c>
      <c r="K245" t="s">
        <v>550</v>
      </c>
      <c r="L245" t="s">
        <v>63</v>
      </c>
    </row>
    <row r="246" spans="1:12" x14ac:dyDescent="0.2">
      <c r="A246" t="s">
        <v>551</v>
      </c>
      <c r="B246">
        <v>17</v>
      </c>
      <c r="C246">
        <v>7578536</v>
      </c>
      <c r="D246" t="s">
        <v>20</v>
      </c>
      <c r="E246" t="s">
        <v>121</v>
      </c>
      <c r="F246">
        <v>7.74443368828654E-3</v>
      </c>
      <c r="G246" s="1">
        <v>1.83073709993666E-12</v>
      </c>
      <c r="H246" t="s">
        <v>266</v>
      </c>
      <c r="I246" t="s">
        <v>28</v>
      </c>
      <c r="J246" t="s">
        <v>29</v>
      </c>
      <c r="K246" t="s">
        <v>29</v>
      </c>
      <c r="L246" t="s">
        <v>269</v>
      </c>
    </row>
    <row r="247" spans="1:12" x14ac:dyDescent="0.2">
      <c r="A247" t="s">
        <v>551</v>
      </c>
      <c r="B247">
        <v>19</v>
      </c>
      <c r="C247">
        <v>15302794</v>
      </c>
      <c r="D247" t="s">
        <v>421</v>
      </c>
      <c r="E247" t="s">
        <v>94</v>
      </c>
      <c r="F247">
        <v>3.9972907452160603E-2</v>
      </c>
      <c r="G247" s="1">
        <v>4.6341575185706302E-57</v>
      </c>
      <c r="H247" t="s">
        <v>38</v>
      </c>
      <c r="I247" t="s">
        <v>28</v>
      </c>
      <c r="J247" t="s">
        <v>29</v>
      </c>
      <c r="K247" t="s">
        <v>29</v>
      </c>
      <c r="L247" t="s">
        <v>41</v>
      </c>
    </row>
    <row r="248" spans="1:12" x14ac:dyDescent="0.2">
      <c r="A248" t="s">
        <v>551</v>
      </c>
      <c r="B248">
        <v>7</v>
      </c>
      <c r="C248">
        <v>128829059</v>
      </c>
      <c r="D248" t="s">
        <v>552</v>
      </c>
      <c r="E248" t="s">
        <v>553</v>
      </c>
      <c r="F248">
        <v>3.0304769557481501E-2</v>
      </c>
      <c r="G248">
        <v>7.0904233826927197E-3</v>
      </c>
      <c r="H248" t="s">
        <v>554</v>
      </c>
      <c r="I248" t="s">
        <v>28</v>
      </c>
      <c r="J248" t="s">
        <v>29</v>
      </c>
      <c r="K248" t="s">
        <v>29</v>
      </c>
      <c r="L248" t="s">
        <v>555</v>
      </c>
    </row>
    <row r="249" spans="1:12" x14ac:dyDescent="0.2">
      <c r="A249" t="s">
        <v>551</v>
      </c>
      <c r="B249">
        <v>9</v>
      </c>
      <c r="C249">
        <v>139396806</v>
      </c>
      <c r="D249" t="s">
        <v>13</v>
      </c>
      <c r="E249" t="s">
        <v>37</v>
      </c>
      <c r="F249">
        <v>8.9503661513425491E-3</v>
      </c>
      <c r="G249" s="1">
        <v>4.8133810182832595E-16</v>
      </c>
      <c r="H249" t="s">
        <v>60</v>
      </c>
      <c r="I249" t="s">
        <v>16</v>
      </c>
      <c r="J249" t="s">
        <v>556</v>
      </c>
      <c r="K249" t="s">
        <v>557</v>
      </c>
      <c r="L249" t="s">
        <v>63</v>
      </c>
    </row>
    <row r="250" spans="1:12" x14ac:dyDescent="0.2">
      <c r="A250" t="s">
        <v>558</v>
      </c>
      <c r="B250">
        <v>1</v>
      </c>
      <c r="C250">
        <v>120480480</v>
      </c>
      <c r="D250" t="s">
        <v>37</v>
      </c>
      <c r="E250" t="s">
        <v>20</v>
      </c>
      <c r="F250">
        <v>1.46750524109015E-2</v>
      </c>
      <c r="G250" s="1">
        <v>4.7747300986897302E-7</v>
      </c>
      <c r="H250" t="s">
        <v>102</v>
      </c>
      <c r="I250" t="s">
        <v>16</v>
      </c>
      <c r="J250" t="s">
        <v>559</v>
      </c>
      <c r="K250" t="s">
        <v>560</v>
      </c>
      <c r="L250" t="s">
        <v>105</v>
      </c>
    </row>
    <row r="251" spans="1:12" x14ac:dyDescent="0.2">
      <c r="A251" t="s">
        <v>558</v>
      </c>
      <c r="B251">
        <v>14</v>
      </c>
      <c r="C251">
        <v>23445895</v>
      </c>
      <c r="D251" t="s">
        <v>13</v>
      </c>
      <c r="E251" t="s">
        <v>20</v>
      </c>
      <c r="F251">
        <v>1.171875E-2</v>
      </c>
      <c r="G251" s="1">
        <v>9.9240835405315695E-14</v>
      </c>
      <c r="H251" t="s">
        <v>80</v>
      </c>
      <c r="I251" t="s">
        <v>16</v>
      </c>
      <c r="J251" t="s">
        <v>561</v>
      </c>
      <c r="K251" t="s">
        <v>562</v>
      </c>
      <c r="L251" t="s">
        <v>83</v>
      </c>
    </row>
    <row r="252" spans="1:12" x14ac:dyDescent="0.2">
      <c r="A252" t="s">
        <v>558</v>
      </c>
      <c r="B252">
        <v>2</v>
      </c>
      <c r="C252">
        <v>21225199</v>
      </c>
      <c r="D252" t="s">
        <v>14</v>
      </c>
      <c r="E252" t="s">
        <v>20</v>
      </c>
      <c r="F252">
        <v>9.5162569389373505E-3</v>
      </c>
      <c r="G252" s="1">
        <v>1.6656844009386199E-8</v>
      </c>
      <c r="H252" t="s">
        <v>95</v>
      </c>
      <c r="I252" t="s">
        <v>16</v>
      </c>
      <c r="J252" t="s">
        <v>563</v>
      </c>
      <c r="K252" t="s">
        <v>564</v>
      </c>
      <c r="L252" t="s">
        <v>96</v>
      </c>
    </row>
    <row r="253" spans="1:12" x14ac:dyDescent="0.2">
      <c r="A253" t="s">
        <v>558</v>
      </c>
      <c r="B253">
        <v>2</v>
      </c>
      <c r="C253">
        <v>178096381</v>
      </c>
      <c r="D253" t="s">
        <v>13</v>
      </c>
      <c r="E253" t="s">
        <v>14</v>
      </c>
      <c r="F253">
        <v>1.7843289371605901E-2</v>
      </c>
      <c r="G253" s="1">
        <v>1.9961156199050102E-37</v>
      </c>
      <c r="H253" t="s">
        <v>165</v>
      </c>
      <c r="I253" t="s">
        <v>16</v>
      </c>
      <c r="J253" t="s">
        <v>565</v>
      </c>
      <c r="K253" t="s">
        <v>566</v>
      </c>
      <c r="L253" t="s">
        <v>168</v>
      </c>
    </row>
    <row r="254" spans="1:12" x14ac:dyDescent="0.2">
      <c r="A254" t="s">
        <v>558</v>
      </c>
      <c r="B254">
        <v>2</v>
      </c>
      <c r="C254">
        <v>225342960</v>
      </c>
      <c r="D254" t="s">
        <v>13</v>
      </c>
      <c r="E254" t="s">
        <v>37</v>
      </c>
      <c r="F254">
        <v>3.2310177705977398E-3</v>
      </c>
      <c r="G254">
        <v>1.36174427430813E-3</v>
      </c>
      <c r="H254" t="s">
        <v>271</v>
      </c>
      <c r="I254" t="s">
        <v>16</v>
      </c>
      <c r="J254" t="s">
        <v>567</v>
      </c>
      <c r="K254" t="s">
        <v>568</v>
      </c>
      <c r="L254" t="s">
        <v>274</v>
      </c>
    </row>
    <row r="255" spans="1:12" x14ac:dyDescent="0.2">
      <c r="A255" t="s">
        <v>569</v>
      </c>
      <c r="B255">
        <v>16</v>
      </c>
      <c r="C255">
        <v>3929911</v>
      </c>
      <c r="D255" t="s">
        <v>37</v>
      </c>
      <c r="E255" t="s">
        <v>20</v>
      </c>
      <c r="F255">
        <v>1.8472906403940899E-2</v>
      </c>
      <c r="G255" s="1">
        <v>3.39971696556918E-18</v>
      </c>
      <c r="H255" t="s">
        <v>278</v>
      </c>
      <c r="I255" t="s">
        <v>16</v>
      </c>
      <c r="J255" t="s">
        <v>570</v>
      </c>
      <c r="K255" t="s">
        <v>571</v>
      </c>
      <c r="L255" t="s">
        <v>281</v>
      </c>
    </row>
    <row r="256" spans="1:12" x14ac:dyDescent="0.2">
      <c r="A256" t="s">
        <v>569</v>
      </c>
      <c r="B256">
        <v>19</v>
      </c>
      <c r="C256">
        <v>40762882</v>
      </c>
      <c r="D256" t="s">
        <v>14</v>
      </c>
      <c r="E256" t="s">
        <v>13</v>
      </c>
      <c r="F256">
        <v>1.6029593094944498E-2</v>
      </c>
      <c r="G256" s="1">
        <v>2.8380863544849998E-15</v>
      </c>
      <c r="H256" t="s">
        <v>572</v>
      </c>
      <c r="I256" t="s">
        <v>52</v>
      </c>
      <c r="J256" t="s">
        <v>573</v>
      </c>
      <c r="K256" t="s">
        <v>574</v>
      </c>
      <c r="L256" t="s">
        <v>575</v>
      </c>
    </row>
    <row r="257" spans="1:12" x14ac:dyDescent="0.2">
      <c r="A257" t="s">
        <v>569</v>
      </c>
      <c r="B257">
        <v>2</v>
      </c>
      <c r="C257">
        <v>21231296</v>
      </c>
      <c r="D257" t="s">
        <v>14</v>
      </c>
      <c r="E257" t="s">
        <v>13</v>
      </c>
      <c r="F257">
        <v>1.1551155115511601E-2</v>
      </c>
      <c r="G257" s="1">
        <v>5.9359814400383599E-9</v>
      </c>
      <c r="H257" t="s">
        <v>95</v>
      </c>
      <c r="I257" t="s">
        <v>16</v>
      </c>
      <c r="J257" t="s">
        <v>576</v>
      </c>
      <c r="K257" t="s">
        <v>577</v>
      </c>
      <c r="L257" t="s">
        <v>96</v>
      </c>
    </row>
    <row r="258" spans="1:12" x14ac:dyDescent="0.2">
      <c r="A258" t="s">
        <v>569</v>
      </c>
      <c r="B258">
        <v>3</v>
      </c>
      <c r="C258">
        <v>189584555</v>
      </c>
      <c r="D258" t="s">
        <v>384</v>
      </c>
      <c r="E258" t="s">
        <v>94</v>
      </c>
      <c r="F258">
        <v>3.85745638507607E-3</v>
      </c>
      <c r="G258" s="1">
        <v>8.8248166821205002E-5</v>
      </c>
      <c r="H258" t="s">
        <v>578</v>
      </c>
      <c r="I258" t="s">
        <v>28</v>
      </c>
      <c r="J258" t="s">
        <v>29</v>
      </c>
      <c r="K258" t="s">
        <v>29</v>
      </c>
      <c r="L258" t="s">
        <v>579</v>
      </c>
    </row>
    <row r="259" spans="1:12" x14ac:dyDescent="0.2">
      <c r="A259" t="s">
        <v>569</v>
      </c>
      <c r="B259">
        <v>7</v>
      </c>
      <c r="C259">
        <v>151854979</v>
      </c>
      <c r="D259" t="s">
        <v>13</v>
      </c>
      <c r="E259" t="s">
        <v>37</v>
      </c>
      <c r="F259">
        <v>3.26797385620915E-3</v>
      </c>
      <c r="G259">
        <v>8.06434996027342E-3</v>
      </c>
      <c r="H259" t="s">
        <v>303</v>
      </c>
      <c r="I259" t="s">
        <v>16</v>
      </c>
      <c r="J259" t="s">
        <v>580</v>
      </c>
      <c r="K259" t="s">
        <v>581</v>
      </c>
      <c r="L259" t="s">
        <v>306</v>
      </c>
    </row>
    <row r="260" spans="1:12" x14ac:dyDescent="0.2">
      <c r="A260" t="s">
        <v>569</v>
      </c>
      <c r="B260">
        <v>9</v>
      </c>
      <c r="C260">
        <v>98220492</v>
      </c>
      <c r="D260" t="s">
        <v>20</v>
      </c>
      <c r="E260" t="s">
        <v>94</v>
      </c>
      <c r="F260">
        <v>4.1379310344827596E-3</v>
      </c>
      <c r="G260">
        <v>8.8887312098060601E-3</v>
      </c>
      <c r="H260" t="s">
        <v>111</v>
      </c>
      <c r="I260" t="s">
        <v>28</v>
      </c>
      <c r="J260" t="s">
        <v>29</v>
      </c>
      <c r="K260" t="s">
        <v>29</v>
      </c>
      <c r="L260" t="s">
        <v>114</v>
      </c>
    </row>
    <row r="261" spans="1:12" x14ac:dyDescent="0.2">
      <c r="A261" t="s">
        <v>569</v>
      </c>
      <c r="B261">
        <v>9</v>
      </c>
      <c r="C261">
        <v>139404244</v>
      </c>
      <c r="D261" t="s">
        <v>14</v>
      </c>
      <c r="E261" t="s">
        <v>121</v>
      </c>
      <c r="F261">
        <v>8.61008610086101E-3</v>
      </c>
      <c r="G261" s="1">
        <v>9.3720247123078692E-10</v>
      </c>
      <c r="H261" t="s">
        <v>60</v>
      </c>
      <c r="I261" t="s">
        <v>28</v>
      </c>
      <c r="J261" t="s">
        <v>29</v>
      </c>
      <c r="K261" t="s">
        <v>29</v>
      </c>
      <c r="L261" t="s">
        <v>63</v>
      </c>
    </row>
    <row r="262" spans="1:12" x14ac:dyDescent="0.2">
      <c r="A262" t="s">
        <v>569</v>
      </c>
      <c r="B262">
        <v>9</v>
      </c>
      <c r="C262">
        <v>139413049</v>
      </c>
      <c r="D262" t="s">
        <v>14</v>
      </c>
      <c r="E262" t="s">
        <v>13</v>
      </c>
      <c r="F262">
        <v>7.0287539936102206E-2</v>
      </c>
      <c r="G262">
        <v>4.34227221389866E-4</v>
      </c>
      <c r="H262" t="s">
        <v>60</v>
      </c>
      <c r="I262" t="s">
        <v>16</v>
      </c>
      <c r="J262" t="s">
        <v>531</v>
      </c>
      <c r="K262" t="s">
        <v>532</v>
      </c>
      <c r="L262" t="s">
        <v>63</v>
      </c>
    </row>
    <row r="263" spans="1:12" x14ac:dyDescent="0.2">
      <c r="A263" t="s">
        <v>582</v>
      </c>
      <c r="B263">
        <v>1</v>
      </c>
      <c r="C263">
        <v>152329274</v>
      </c>
      <c r="D263" t="s">
        <v>37</v>
      </c>
      <c r="E263" t="s">
        <v>13</v>
      </c>
      <c r="F263">
        <v>6.35208711433757E-3</v>
      </c>
      <c r="G263">
        <v>2.4279955453719998E-3</v>
      </c>
      <c r="H263" t="s">
        <v>243</v>
      </c>
      <c r="I263" t="s">
        <v>16</v>
      </c>
      <c r="J263" t="s">
        <v>583</v>
      </c>
      <c r="K263" t="s">
        <v>584</v>
      </c>
      <c r="L263" t="s">
        <v>246</v>
      </c>
    </row>
    <row r="264" spans="1:12" x14ac:dyDescent="0.2">
      <c r="A264" t="s">
        <v>582</v>
      </c>
      <c r="B264">
        <v>14</v>
      </c>
      <c r="C264">
        <v>23451142</v>
      </c>
      <c r="D264" t="s">
        <v>37</v>
      </c>
      <c r="E264" t="s">
        <v>13</v>
      </c>
      <c r="F264">
        <v>1.1111111111111099E-2</v>
      </c>
      <c r="G264">
        <v>1.33836881125456E-3</v>
      </c>
      <c r="H264" t="s">
        <v>80</v>
      </c>
      <c r="I264" t="s">
        <v>32</v>
      </c>
      <c r="J264" t="s">
        <v>585</v>
      </c>
      <c r="K264" t="s">
        <v>586</v>
      </c>
      <c r="L264" t="s">
        <v>83</v>
      </c>
    </row>
    <row r="265" spans="1:12" x14ac:dyDescent="0.2">
      <c r="A265" t="s">
        <v>582</v>
      </c>
      <c r="B265">
        <v>19</v>
      </c>
      <c r="C265">
        <v>15302794</v>
      </c>
      <c r="D265" t="s">
        <v>421</v>
      </c>
      <c r="E265" t="s">
        <v>94</v>
      </c>
      <c r="F265">
        <v>4.3377252981976103E-2</v>
      </c>
      <c r="G265" s="1">
        <v>2.12019634138796E-56</v>
      </c>
      <c r="H265" t="s">
        <v>38</v>
      </c>
      <c r="I265" t="s">
        <v>28</v>
      </c>
      <c r="J265" t="s">
        <v>29</v>
      </c>
      <c r="K265" t="s">
        <v>29</v>
      </c>
      <c r="L265" t="s">
        <v>41</v>
      </c>
    </row>
    <row r="266" spans="1:12" x14ac:dyDescent="0.2">
      <c r="A266" t="s">
        <v>582</v>
      </c>
      <c r="B266">
        <v>20</v>
      </c>
      <c r="C266">
        <v>41419986</v>
      </c>
      <c r="D266" t="s">
        <v>37</v>
      </c>
      <c r="E266" t="s">
        <v>20</v>
      </c>
      <c r="F266">
        <v>1.4379084967320301E-2</v>
      </c>
      <c r="G266">
        <v>1.7371002513231499E-3</v>
      </c>
      <c r="H266" t="s">
        <v>169</v>
      </c>
      <c r="I266" t="s">
        <v>16</v>
      </c>
      <c r="J266" t="s">
        <v>587</v>
      </c>
      <c r="K266" t="s">
        <v>588</v>
      </c>
      <c r="L266" t="s">
        <v>172</v>
      </c>
    </row>
    <row r="267" spans="1:12" x14ac:dyDescent="0.2">
      <c r="A267" t="s">
        <v>582</v>
      </c>
      <c r="B267">
        <v>9</v>
      </c>
      <c r="C267">
        <v>139396455</v>
      </c>
      <c r="D267" t="s">
        <v>14</v>
      </c>
      <c r="E267" t="s">
        <v>13</v>
      </c>
      <c r="F267">
        <v>9.5057034220532299E-3</v>
      </c>
      <c r="G267" s="1">
        <v>6.7651981041586297E-6</v>
      </c>
      <c r="H267" t="s">
        <v>60</v>
      </c>
      <c r="I267" t="s">
        <v>16</v>
      </c>
      <c r="J267" t="s">
        <v>589</v>
      </c>
      <c r="K267" t="s">
        <v>590</v>
      </c>
      <c r="L267" t="s">
        <v>63</v>
      </c>
    </row>
    <row r="268" spans="1:12" x14ac:dyDescent="0.2">
      <c r="A268" t="s">
        <v>591</v>
      </c>
      <c r="B268">
        <v>12</v>
      </c>
      <c r="C268">
        <v>49431186</v>
      </c>
      <c r="D268" t="s">
        <v>14</v>
      </c>
      <c r="E268" t="s">
        <v>13</v>
      </c>
      <c r="F268">
        <v>1.8749999999999999E-2</v>
      </c>
      <c r="G268" s="1">
        <v>6.9295775719457601E-5</v>
      </c>
      <c r="H268" t="s">
        <v>130</v>
      </c>
      <c r="I268" t="s">
        <v>16</v>
      </c>
      <c r="J268" t="s">
        <v>592</v>
      </c>
      <c r="K268" t="s">
        <v>593</v>
      </c>
      <c r="L268" t="s">
        <v>133</v>
      </c>
    </row>
    <row r="269" spans="1:12" x14ac:dyDescent="0.2">
      <c r="A269" t="s">
        <v>591</v>
      </c>
      <c r="B269">
        <v>2</v>
      </c>
      <c r="C269">
        <v>225338968</v>
      </c>
      <c r="D269" t="s">
        <v>20</v>
      </c>
      <c r="E269" t="s">
        <v>13</v>
      </c>
      <c r="F269">
        <v>5.29801324503311E-3</v>
      </c>
      <c r="G269">
        <v>1.4075335683262E-3</v>
      </c>
      <c r="H269" t="s">
        <v>271</v>
      </c>
      <c r="I269" t="s">
        <v>52</v>
      </c>
      <c r="J269" t="s">
        <v>594</v>
      </c>
      <c r="K269" t="s">
        <v>595</v>
      </c>
      <c r="L269" t="s">
        <v>274</v>
      </c>
    </row>
    <row r="270" spans="1:12" x14ac:dyDescent="0.2">
      <c r="A270" t="s">
        <v>591</v>
      </c>
      <c r="B270">
        <v>2</v>
      </c>
      <c r="C270">
        <v>225368397</v>
      </c>
      <c r="D270" t="s">
        <v>384</v>
      </c>
      <c r="E270" t="s">
        <v>94</v>
      </c>
      <c r="F270">
        <v>5.6497175141242903E-3</v>
      </c>
      <c r="G270" s="1">
        <v>1.24996654374514E-5</v>
      </c>
      <c r="H270" t="s">
        <v>271</v>
      </c>
      <c r="I270" t="s">
        <v>28</v>
      </c>
      <c r="J270" t="s">
        <v>29</v>
      </c>
      <c r="K270" t="s">
        <v>29</v>
      </c>
      <c r="L270" t="s">
        <v>274</v>
      </c>
    </row>
    <row r="271" spans="1:12" x14ac:dyDescent="0.2">
      <c r="A271" t="s">
        <v>596</v>
      </c>
      <c r="B271">
        <v>1</v>
      </c>
      <c r="C271">
        <v>120458627</v>
      </c>
      <c r="D271" t="s">
        <v>20</v>
      </c>
      <c r="E271" t="s">
        <v>13</v>
      </c>
      <c r="F271">
        <v>1.03675777568332E-2</v>
      </c>
      <c r="G271" s="1">
        <v>1.67370808729096E-15</v>
      </c>
      <c r="H271" t="s">
        <v>102</v>
      </c>
      <c r="I271" t="s">
        <v>16</v>
      </c>
      <c r="J271" t="s">
        <v>597</v>
      </c>
      <c r="K271" t="s">
        <v>598</v>
      </c>
      <c r="L271" t="s">
        <v>105</v>
      </c>
    </row>
    <row r="272" spans="1:12" x14ac:dyDescent="0.2">
      <c r="A272" t="s">
        <v>596</v>
      </c>
      <c r="B272">
        <v>1</v>
      </c>
      <c r="C272">
        <v>152329968</v>
      </c>
      <c r="D272" t="s">
        <v>37</v>
      </c>
      <c r="E272" t="s">
        <v>13</v>
      </c>
      <c r="F272">
        <v>1.32501948558067E-2</v>
      </c>
      <c r="G272" s="1">
        <v>1.18643779473267E-15</v>
      </c>
      <c r="H272" t="s">
        <v>243</v>
      </c>
      <c r="I272" t="s">
        <v>52</v>
      </c>
      <c r="J272" t="s">
        <v>599</v>
      </c>
      <c r="K272" t="s">
        <v>600</v>
      </c>
      <c r="L272" t="s">
        <v>246</v>
      </c>
    </row>
    <row r="273" spans="1:12" x14ac:dyDescent="0.2">
      <c r="A273" t="s">
        <v>596</v>
      </c>
      <c r="B273">
        <v>11</v>
      </c>
      <c r="C273">
        <v>118344203</v>
      </c>
      <c r="D273" t="s">
        <v>20</v>
      </c>
      <c r="E273" t="s">
        <v>14</v>
      </c>
      <c r="F273">
        <v>3.09597523219814E-3</v>
      </c>
      <c r="G273">
        <v>4.19517040299417E-3</v>
      </c>
      <c r="H273" t="s">
        <v>163</v>
      </c>
      <c r="I273" t="s">
        <v>16</v>
      </c>
      <c r="J273" t="s">
        <v>601</v>
      </c>
      <c r="K273" t="s">
        <v>602</v>
      </c>
      <c r="L273" t="s">
        <v>164</v>
      </c>
    </row>
    <row r="274" spans="1:12" x14ac:dyDescent="0.2">
      <c r="A274" t="s">
        <v>596</v>
      </c>
      <c r="B274">
        <v>13</v>
      </c>
      <c r="C274">
        <v>48942673</v>
      </c>
      <c r="D274" t="s">
        <v>37</v>
      </c>
      <c r="E274" t="s">
        <v>121</v>
      </c>
      <c r="F274">
        <v>5.7416267942583697E-3</v>
      </c>
      <c r="G274" s="1">
        <v>1.0995718774846699E-8</v>
      </c>
      <c r="H274" t="s">
        <v>603</v>
      </c>
      <c r="I274" t="s">
        <v>28</v>
      </c>
      <c r="J274" t="s">
        <v>29</v>
      </c>
      <c r="K274" t="s">
        <v>29</v>
      </c>
      <c r="L274" t="s">
        <v>604</v>
      </c>
    </row>
    <row r="275" spans="1:12" x14ac:dyDescent="0.2">
      <c r="A275" t="s">
        <v>596</v>
      </c>
      <c r="B275">
        <v>16</v>
      </c>
      <c r="C275">
        <v>9858194</v>
      </c>
      <c r="D275" t="s">
        <v>37</v>
      </c>
      <c r="E275" t="s">
        <v>20</v>
      </c>
      <c r="F275">
        <v>8.4666039510818396E-3</v>
      </c>
      <c r="G275" s="1">
        <v>8.7863131293021002E-7</v>
      </c>
      <c r="H275" t="s">
        <v>345</v>
      </c>
      <c r="I275" t="s">
        <v>52</v>
      </c>
      <c r="J275" t="s">
        <v>605</v>
      </c>
      <c r="K275" t="s">
        <v>606</v>
      </c>
      <c r="L275" t="s">
        <v>348</v>
      </c>
    </row>
    <row r="276" spans="1:12" x14ac:dyDescent="0.2">
      <c r="A276" t="s">
        <v>596</v>
      </c>
      <c r="B276">
        <v>16</v>
      </c>
      <c r="C276">
        <v>51175223</v>
      </c>
      <c r="D276" t="s">
        <v>37</v>
      </c>
      <c r="E276" t="s">
        <v>20</v>
      </c>
      <c r="F276">
        <v>8.29875518672199E-3</v>
      </c>
      <c r="G276">
        <v>3.6133780356541801E-3</v>
      </c>
      <c r="H276" t="s">
        <v>213</v>
      </c>
      <c r="I276" t="s">
        <v>16</v>
      </c>
      <c r="J276" t="s">
        <v>607</v>
      </c>
      <c r="K276" t="s">
        <v>608</v>
      </c>
      <c r="L276" t="s">
        <v>216</v>
      </c>
    </row>
    <row r="277" spans="1:12" x14ac:dyDescent="0.2">
      <c r="A277" t="s">
        <v>596</v>
      </c>
      <c r="B277">
        <v>19</v>
      </c>
      <c r="C277">
        <v>15278218</v>
      </c>
      <c r="D277" t="s">
        <v>609</v>
      </c>
      <c r="E277" t="s">
        <v>94</v>
      </c>
      <c r="F277">
        <v>4.9683497568023798E-3</v>
      </c>
      <c r="G277">
        <v>1.71788116607378E-4</v>
      </c>
      <c r="H277" t="s">
        <v>38</v>
      </c>
      <c r="I277" t="s">
        <v>28</v>
      </c>
      <c r="J277" t="s">
        <v>29</v>
      </c>
      <c r="K277" t="s">
        <v>29</v>
      </c>
      <c r="L277" t="s">
        <v>41</v>
      </c>
    </row>
    <row r="278" spans="1:12" x14ac:dyDescent="0.2">
      <c r="A278" t="s">
        <v>596</v>
      </c>
      <c r="B278">
        <v>19</v>
      </c>
      <c r="C278">
        <v>15292468</v>
      </c>
      <c r="D278" t="s">
        <v>20</v>
      </c>
      <c r="E278" t="s">
        <v>94</v>
      </c>
      <c r="F278">
        <v>7.9613992762364305E-2</v>
      </c>
      <c r="G278" s="1">
        <v>2.4672903431686E-135</v>
      </c>
      <c r="H278" t="s">
        <v>38</v>
      </c>
      <c r="I278" t="s">
        <v>28</v>
      </c>
      <c r="J278" t="s">
        <v>29</v>
      </c>
      <c r="K278" t="s">
        <v>29</v>
      </c>
      <c r="L278" t="s">
        <v>41</v>
      </c>
    </row>
    <row r="279" spans="1:12" x14ac:dyDescent="0.2">
      <c r="A279" t="s">
        <v>596</v>
      </c>
      <c r="B279">
        <v>2</v>
      </c>
      <c r="C279">
        <v>202123028</v>
      </c>
      <c r="D279" t="s">
        <v>37</v>
      </c>
      <c r="E279" t="s">
        <v>14</v>
      </c>
      <c r="F279">
        <v>6.5963060686015798E-3</v>
      </c>
      <c r="G279">
        <v>1.2617863645314199E-4</v>
      </c>
      <c r="H279" t="s">
        <v>610</v>
      </c>
      <c r="I279" t="s">
        <v>16</v>
      </c>
      <c r="J279" t="s">
        <v>611</v>
      </c>
      <c r="K279" t="s">
        <v>612</v>
      </c>
      <c r="L279" t="s">
        <v>613</v>
      </c>
    </row>
    <row r="280" spans="1:12" x14ac:dyDescent="0.2">
      <c r="A280" t="s">
        <v>596</v>
      </c>
      <c r="B280">
        <v>2</v>
      </c>
      <c r="C280">
        <v>212251595</v>
      </c>
      <c r="D280" t="s">
        <v>37</v>
      </c>
      <c r="E280" t="s">
        <v>20</v>
      </c>
      <c r="F280">
        <v>1.5220700152207001E-2</v>
      </c>
      <c r="G280" s="1">
        <v>6.5016178762330801E-9</v>
      </c>
      <c r="H280" t="s">
        <v>51</v>
      </c>
      <c r="I280" t="s">
        <v>16</v>
      </c>
      <c r="J280" t="s">
        <v>614</v>
      </c>
      <c r="K280" t="s">
        <v>615</v>
      </c>
      <c r="L280" t="s">
        <v>55</v>
      </c>
    </row>
    <row r="281" spans="1:12" x14ac:dyDescent="0.2">
      <c r="A281" t="s">
        <v>596</v>
      </c>
      <c r="B281">
        <v>2</v>
      </c>
      <c r="C281">
        <v>225422422</v>
      </c>
      <c r="D281" t="s">
        <v>13</v>
      </c>
      <c r="E281" t="s">
        <v>14</v>
      </c>
      <c r="F281">
        <v>6.7796610169491497E-3</v>
      </c>
      <c r="G281" s="1">
        <v>1.74318888523581E-5</v>
      </c>
      <c r="H281" t="s">
        <v>271</v>
      </c>
      <c r="I281" t="s">
        <v>16</v>
      </c>
      <c r="J281" t="s">
        <v>616</v>
      </c>
      <c r="K281" t="s">
        <v>617</v>
      </c>
      <c r="L281" t="s">
        <v>274</v>
      </c>
    </row>
    <row r="282" spans="1:12" x14ac:dyDescent="0.2">
      <c r="A282" t="s">
        <v>596</v>
      </c>
      <c r="B282">
        <v>9</v>
      </c>
      <c r="C282">
        <v>139400225</v>
      </c>
      <c r="D282" t="s">
        <v>618</v>
      </c>
      <c r="E282" t="s">
        <v>619</v>
      </c>
      <c r="F282">
        <v>2.4623803009575899E-2</v>
      </c>
      <c r="G282" s="1">
        <v>7.1003443549413497E-24</v>
      </c>
      <c r="H282" t="s">
        <v>60</v>
      </c>
      <c r="I282" t="s">
        <v>28</v>
      </c>
      <c r="J282" t="s">
        <v>29</v>
      </c>
      <c r="K282" t="s">
        <v>29</v>
      </c>
      <c r="L282" t="s">
        <v>63</v>
      </c>
    </row>
    <row r="283" spans="1:12" x14ac:dyDescent="0.2">
      <c r="A283" t="s">
        <v>620</v>
      </c>
      <c r="B283">
        <v>1</v>
      </c>
      <c r="C283">
        <v>27106569</v>
      </c>
      <c r="D283" t="s">
        <v>37</v>
      </c>
      <c r="E283" t="s">
        <v>14</v>
      </c>
      <c r="F283">
        <v>5.5488540410132701E-2</v>
      </c>
      <c r="G283" s="1">
        <v>3.3427568993128698E-92</v>
      </c>
      <c r="H283" t="s">
        <v>535</v>
      </c>
      <c r="I283" t="s">
        <v>52</v>
      </c>
      <c r="J283" t="s">
        <v>621</v>
      </c>
      <c r="K283" t="s">
        <v>622</v>
      </c>
      <c r="L283" t="s">
        <v>536</v>
      </c>
    </row>
    <row r="284" spans="1:12" x14ac:dyDescent="0.2">
      <c r="A284" t="s">
        <v>620</v>
      </c>
      <c r="B284">
        <v>1</v>
      </c>
      <c r="C284">
        <v>120462233</v>
      </c>
      <c r="D284" t="s">
        <v>37</v>
      </c>
      <c r="E284" t="s">
        <v>13</v>
      </c>
      <c r="F284">
        <v>2.52631578947368E-2</v>
      </c>
      <c r="G284" s="1">
        <v>1.5066573985622399E-10</v>
      </c>
      <c r="H284" t="s">
        <v>102</v>
      </c>
      <c r="I284" t="s">
        <v>16</v>
      </c>
      <c r="J284" t="s">
        <v>623</v>
      </c>
      <c r="K284" t="s">
        <v>624</v>
      </c>
      <c r="L284" t="s">
        <v>105</v>
      </c>
    </row>
    <row r="285" spans="1:12" x14ac:dyDescent="0.2">
      <c r="A285" t="s">
        <v>620</v>
      </c>
      <c r="B285">
        <v>13</v>
      </c>
      <c r="C285">
        <v>48942673</v>
      </c>
      <c r="D285" t="s">
        <v>37</v>
      </c>
      <c r="E285" t="s">
        <v>121</v>
      </c>
      <c r="F285">
        <v>2.6220614828209799E-2</v>
      </c>
      <c r="G285" s="1">
        <v>4.2592072444999297E-56</v>
      </c>
      <c r="H285" t="s">
        <v>603</v>
      </c>
      <c r="I285" t="s">
        <v>28</v>
      </c>
      <c r="J285" t="s">
        <v>29</v>
      </c>
      <c r="K285" t="s">
        <v>29</v>
      </c>
      <c r="L285" t="s">
        <v>604</v>
      </c>
    </row>
    <row r="286" spans="1:12" x14ac:dyDescent="0.2">
      <c r="A286" t="s">
        <v>620</v>
      </c>
      <c r="B286">
        <v>4</v>
      </c>
      <c r="C286">
        <v>126238497</v>
      </c>
      <c r="D286" t="s">
        <v>37</v>
      </c>
      <c r="E286" t="s">
        <v>14</v>
      </c>
      <c r="F286">
        <v>7.5675675675675701E-3</v>
      </c>
      <c r="G286" s="1">
        <v>1.02976507250746E-6</v>
      </c>
      <c r="H286" t="s">
        <v>42</v>
      </c>
      <c r="I286" t="s">
        <v>16</v>
      </c>
      <c r="J286" t="s">
        <v>625</v>
      </c>
      <c r="K286" t="s">
        <v>626</v>
      </c>
      <c r="L286" t="s">
        <v>45</v>
      </c>
    </row>
    <row r="287" spans="1:12" x14ac:dyDescent="0.2">
      <c r="A287" t="s">
        <v>620</v>
      </c>
      <c r="B287">
        <v>7</v>
      </c>
      <c r="C287">
        <v>151859676</v>
      </c>
      <c r="D287" t="s">
        <v>20</v>
      </c>
      <c r="E287" t="s">
        <v>13</v>
      </c>
      <c r="F287">
        <v>6.6539923954372603E-3</v>
      </c>
      <c r="G287" s="1">
        <v>1.91886764886044E-7</v>
      </c>
      <c r="H287" t="s">
        <v>303</v>
      </c>
      <c r="I287" t="s">
        <v>16</v>
      </c>
      <c r="J287" t="s">
        <v>627</v>
      </c>
      <c r="K287" t="s">
        <v>628</v>
      </c>
      <c r="L287" t="s">
        <v>306</v>
      </c>
    </row>
    <row r="288" spans="1:12" x14ac:dyDescent="0.2">
      <c r="A288" t="s">
        <v>620</v>
      </c>
      <c r="B288">
        <v>9</v>
      </c>
      <c r="C288">
        <v>139400225</v>
      </c>
      <c r="D288" t="s">
        <v>618</v>
      </c>
      <c r="E288" t="s">
        <v>619</v>
      </c>
      <c r="F288">
        <v>1.5363128491620101E-2</v>
      </c>
      <c r="G288" s="1">
        <v>1.0745826317118699E-11</v>
      </c>
      <c r="H288" t="s">
        <v>60</v>
      </c>
      <c r="I288" t="s">
        <v>28</v>
      </c>
      <c r="J288" t="s">
        <v>29</v>
      </c>
      <c r="K288" t="s">
        <v>29</v>
      </c>
      <c r="L288" t="s">
        <v>63</v>
      </c>
    </row>
    <row r="289" spans="1:12" x14ac:dyDescent="0.2">
      <c r="A289" t="s">
        <v>620</v>
      </c>
      <c r="B289">
        <v>9</v>
      </c>
      <c r="C289">
        <v>139412297</v>
      </c>
      <c r="D289" t="s">
        <v>37</v>
      </c>
      <c r="E289" t="s">
        <v>20</v>
      </c>
      <c r="F289">
        <v>5.83333333333333E-2</v>
      </c>
      <c r="G289" s="1">
        <v>4.4482283177923203E-22</v>
      </c>
      <c r="H289" t="s">
        <v>60</v>
      </c>
      <c r="I289" t="s">
        <v>16</v>
      </c>
      <c r="J289" t="s">
        <v>629</v>
      </c>
      <c r="K289" t="s">
        <v>318</v>
      </c>
      <c r="L289" t="s">
        <v>63</v>
      </c>
    </row>
    <row r="290" spans="1:12" x14ac:dyDescent="0.2">
      <c r="A290" t="s">
        <v>620</v>
      </c>
      <c r="B290" t="s">
        <v>483</v>
      </c>
      <c r="C290">
        <v>47041397</v>
      </c>
      <c r="D290" t="s">
        <v>20</v>
      </c>
      <c r="E290" t="s">
        <v>13</v>
      </c>
      <c r="F290">
        <v>4.3336944745395404E-3</v>
      </c>
      <c r="G290">
        <v>2.9289187155383798E-3</v>
      </c>
      <c r="H290" t="s">
        <v>484</v>
      </c>
      <c r="I290" t="s">
        <v>16</v>
      </c>
      <c r="J290" t="s">
        <v>630</v>
      </c>
      <c r="K290" t="s">
        <v>631</v>
      </c>
      <c r="L290" t="s">
        <v>487</v>
      </c>
    </row>
    <row r="291" spans="1:12" x14ac:dyDescent="0.2">
      <c r="A291" t="s">
        <v>632</v>
      </c>
      <c r="B291">
        <v>17</v>
      </c>
      <c r="C291">
        <v>7577556</v>
      </c>
      <c r="D291" t="s">
        <v>37</v>
      </c>
      <c r="E291" t="s">
        <v>20</v>
      </c>
      <c r="F291">
        <v>1.26582278481013E-2</v>
      </c>
      <c r="G291" s="1">
        <v>1.1382889856916599E-5</v>
      </c>
      <c r="H291" t="s">
        <v>266</v>
      </c>
      <c r="I291" t="s">
        <v>16</v>
      </c>
      <c r="J291" t="s">
        <v>633</v>
      </c>
      <c r="K291" t="s">
        <v>634</v>
      </c>
      <c r="L291" t="s">
        <v>269</v>
      </c>
    </row>
    <row r="292" spans="1:12" x14ac:dyDescent="0.2">
      <c r="A292" t="s">
        <v>632</v>
      </c>
      <c r="B292">
        <v>4</v>
      </c>
      <c r="C292">
        <v>126336309</v>
      </c>
      <c r="D292" t="s">
        <v>37</v>
      </c>
      <c r="E292" t="s">
        <v>20</v>
      </c>
      <c r="F292">
        <v>9.4339622641509396E-3</v>
      </c>
      <c r="G292" s="1">
        <v>6.0482873800780499E-15</v>
      </c>
      <c r="H292" t="s">
        <v>42</v>
      </c>
      <c r="I292" t="s">
        <v>16</v>
      </c>
      <c r="J292" t="s">
        <v>635</v>
      </c>
      <c r="K292" t="s">
        <v>636</v>
      </c>
      <c r="L292" t="s">
        <v>45</v>
      </c>
    </row>
    <row r="293" spans="1:12" x14ac:dyDescent="0.2">
      <c r="A293" t="s">
        <v>637</v>
      </c>
      <c r="B293">
        <v>2</v>
      </c>
      <c r="C293">
        <v>212989506</v>
      </c>
      <c r="D293" t="s">
        <v>37</v>
      </c>
      <c r="E293" t="s">
        <v>20</v>
      </c>
      <c r="F293">
        <v>1.04408352668213E-2</v>
      </c>
      <c r="G293">
        <v>1.6199261920857601E-4</v>
      </c>
      <c r="H293" t="s">
        <v>51</v>
      </c>
      <c r="I293" t="s">
        <v>16</v>
      </c>
      <c r="J293" t="s">
        <v>638</v>
      </c>
      <c r="K293" t="s">
        <v>639</v>
      </c>
      <c r="L293" t="s">
        <v>55</v>
      </c>
    </row>
    <row r="294" spans="1:12" x14ac:dyDescent="0.2">
      <c r="A294" t="s">
        <v>637</v>
      </c>
      <c r="B294">
        <v>3</v>
      </c>
      <c r="C294">
        <v>178916924</v>
      </c>
      <c r="D294" t="s">
        <v>37</v>
      </c>
      <c r="E294" t="s">
        <v>20</v>
      </c>
      <c r="F294">
        <v>3.3226152197213303E-2</v>
      </c>
      <c r="G294" s="1">
        <v>2.3383121301507301E-55</v>
      </c>
      <c r="H294" t="s">
        <v>360</v>
      </c>
      <c r="I294" t="s">
        <v>16</v>
      </c>
      <c r="J294" t="s">
        <v>640</v>
      </c>
      <c r="K294" t="s">
        <v>641</v>
      </c>
      <c r="L294" t="s">
        <v>363</v>
      </c>
    </row>
    <row r="295" spans="1:12" x14ac:dyDescent="0.2">
      <c r="A295" t="s">
        <v>642</v>
      </c>
      <c r="B295">
        <v>17</v>
      </c>
      <c r="C295">
        <v>29557899</v>
      </c>
      <c r="D295" t="s">
        <v>13</v>
      </c>
      <c r="E295" t="s">
        <v>14</v>
      </c>
      <c r="F295">
        <v>7.4534161490683202E-3</v>
      </c>
      <c r="G295" s="1">
        <v>5.3337171610951498E-5</v>
      </c>
      <c r="H295" t="s">
        <v>88</v>
      </c>
      <c r="I295" t="s">
        <v>52</v>
      </c>
      <c r="J295" t="s">
        <v>643</v>
      </c>
      <c r="K295" t="s">
        <v>644</v>
      </c>
      <c r="L295" t="s">
        <v>91</v>
      </c>
    </row>
    <row r="296" spans="1:12" x14ac:dyDescent="0.2">
      <c r="A296" t="s">
        <v>642</v>
      </c>
      <c r="B296">
        <v>2</v>
      </c>
      <c r="C296">
        <v>21231997</v>
      </c>
      <c r="D296" t="s">
        <v>20</v>
      </c>
      <c r="E296" t="s">
        <v>13</v>
      </c>
      <c r="F296">
        <v>8.7260034904013996E-3</v>
      </c>
      <c r="G296" s="1">
        <v>2.0772976436269701E-11</v>
      </c>
      <c r="H296" t="s">
        <v>95</v>
      </c>
      <c r="I296" t="s">
        <v>52</v>
      </c>
      <c r="J296" t="s">
        <v>645</v>
      </c>
      <c r="K296" t="s">
        <v>646</v>
      </c>
      <c r="L296" t="s">
        <v>96</v>
      </c>
    </row>
    <row r="297" spans="1:12" x14ac:dyDescent="0.2">
      <c r="A297" t="s">
        <v>642</v>
      </c>
      <c r="B297">
        <v>4</v>
      </c>
      <c r="C297">
        <v>175899065</v>
      </c>
      <c r="D297" t="s">
        <v>37</v>
      </c>
      <c r="E297" t="s">
        <v>94</v>
      </c>
      <c r="F297">
        <v>3.42172797262618E-3</v>
      </c>
      <c r="G297">
        <v>9.4062264026340894E-3</v>
      </c>
      <c r="H297" t="s">
        <v>291</v>
      </c>
      <c r="I297" t="s">
        <v>28</v>
      </c>
      <c r="J297" t="s">
        <v>29</v>
      </c>
      <c r="K297" t="s">
        <v>29</v>
      </c>
      <c r="L297" t="s">
        <v>294</v>
      </c>
    </row>
    <row r="298" spans="1:12" x14ac:dyDescent="0.2">
      <c r="A298" t="s">
        <v>642</v>
      </c>
      <c r="B298">
        <v>7</v>
      </c>
      <c r="C298">
        <v>113519892</v>
      </c>
      <c r="D298" t="s">
        <v>13</v>
      </c>
      <c r="E298" t="s">
        <v>14</v>
      </c>
      <c r="F298">
        <v>7.1684587813620098E-3</v>
      </c>
      <c r="G298" s="1">
        <v>2.0783474672239E-8</v>
      </c>
      <c r="H298" t="s">
        <v>647</v>
      </c>
      <c r="I298" t="s">
        <v>52</v>
      </c>
      <c r="J298" t="s">
        <v>648</v>
      </c>
      <c r="K298" t="s">
        <v>649</v>
      </c>
      <c r="L298" t="s">
        <v>650</v>
      </c>
    </row>
    <row r="299" spans="1:12" x14ac:dyDescent="0.2">
      <c r="A299" t="s">
        <v>642</v>
      </c>
      <c r="B299">
        <v>9</v>
      </c>
      <c r="C299">
        <v>139400210</v>
      </c>
      <c r="D299" t="s">
        <v>651</v>
      </c>
      <c r="E299" t="s">
        <v>94</v>
      </c>
      <c r="F299">
        <v>6.2660648438626603E-3</v>
      </c>
      <c r="G299" s="1">
        <v>9.7983894723791706E-5</v>
      </c>
      <c r="H299" t="s">
        <v>60</v>
      </c>
      <c r="I299" t="s">
        <v>28</v>
      </c>
      <c r="J299" t="s">
        <v>29</v>
      </c>
      <c r="K299" t="s">
        <v>29</v>
      </c>
      <c r="L299" t="s">
        <v>63</v>
      </c>
    </row>
    <row r="300" spans="1:12" x14ac:dyDescent="0.2">
      <c r="A300" t="s">
        <v>652</v>
      </c>
      <c r="B300">
        <v>1</v>
      </c>
      <c r="C300">
        <v>27105567</v>
      </c>
      <c r="D300" t="s">
        <v>14</v>
      </c>
      <c r="E300" t="s">
        <v>20</v>
      </c>
      <c r="F300">
        <v>1.02432778489117E-2</v>
      </c>
      <c r="G300" s="1">
        <v>1.8112735836227099E-6</v>
      </c>
      <c r="H300" t="s">
        <v>535</v>
      </c>
      <c r="I300" t="s">
        <v>16</v>
      </c>
      <c r="J300" t="s">
        <v>653</v>
      </c>
      <c r="K300" t="s">
        <v>654</v>
      </c>
      <c r="L300" t="s">
        <v>536</v>
      </c>
    </row>
    <row r="301" spans="1:12" x14ac:dyDescent="0.2">
      <c r="A301" t="s">
        <v>652</v>
      </c>
      <c r="B301">
        <v>1</v>
      </c>
      <c r="C301">
        <v>120484365</v>
      </c>
      <c r="D301" t="s">
        <v>20</v>
      </c>
      <c r="E301" t="s">
        <v>13</v>
      </c>
      <c r="F301">
        <v>5.5555555555555601E-3</v>
      </c>
      <c r="G301">
        <v>2.90315276659901E-3</v>
      </c>
      <c r="H301" t="s">
        <v>102</v>
      </c>
      <c r="I301" t="s">
        <v>16</v>
      </c>
      <c r="J301" t="s">
        <v>655</v>
      </c>
      <c r="K301" t="s">
        <v>656</v>
      </c>
      <c r="L301" t="s">
        <v>105</v>
      </c>
    </row>
    <row r="302" spans="1:12" x14ac:dyDescent="0.2">
      <c r="A302" t="s">
        <v>652</v>
      </c>
      <c r="B302">
        <v>12</v>
      </c>
      <c r="C302">
        <v>46211648</v>
      </c>
      <c r="D302" t="s">
        <v>37</v>
      </c>
      <c r="E302" t="s">
        <v>121</v>
      </c>
      <c r="F302">
        <v>1.1095700416088801E-2</v>
      </c>
      <c r="G302" s="1">
        <v>2.8165237557245399E-13</v>
      </c>
      <c r="H302" t="s">
        <v>15</v>
      </c>
      <c r="I302" t="s">
        <v>28</v>
      </c>
      <c r="J302" t="s">
        <v>29</v>
      </c>
      <c r="K302" t="s">
        <v>29</v>
      </c>
      <c r="L302" t="s">
        <v>19</v>
      </c>
    </row>
    <row r="303" spans="1:12" x14ac:dyDescent="0.2">
      <c r="A303" t="s">
        <v>652</v>
      </c>
      <c r="B303">
        <v>12</v>
      </c>
      <c r="C303">
        <v>46231184</v>
      </c>
      <c r="D303" t="s">
        <v>657</v>
      </c>
      <c r="E303" t="s">
        <v>94</v>
      </c>
      <c r="F303">
        <v>3.2405549295786702E-3</v>
      </c>
      <c r="G303">
        <v>8.9512435897999305E-3</v>
      </c>
      <c r="H303" t="s">
        <v>15</v>
      </c>
      <c r="I303" t="s">
        <v>28</v>
      </c>
      <c r="J303" t="s">
        <v>29</v>
      </c>
      <c r="K303" t="s">
        <v>29</v>
      </c>
      <c r="L303" t="s">
        <v>19</v>
      </c>
    </row>
    <row r="304" spans="1:12" x14ac:dyDescent="0.2">
      <c r="A304" t="s">
        <v>652</v>
      </c>
      <c r="B304">
        <v>12</v>
      </c>
      <c r="C304">
        <v>56495554</v>
      </c>
      <c r="D304" t="s">
        <v>37</v>
      </c>
      <c r="E304" t="s">
        <v>20</v>
      </c>
      <c r="F304">
        <v>8.1967213114754103E-3</v>
      </c>
      <c r="G304" s="1">
        <v>5.4289101408458799E-6</v>
      </c>
      <c r="H304" t="s">
        <v>69</v>
      </c>
      <c r="I304" t="s">
        <v>52</v>
      </c>
      <c r="J304" t="s">
        <v>658</v>
      </c>
      <c r="K304" t="s">
        <v>659</v>
      </c>
      <c r="L304" t="s">
        <v>72</v>
      </c>
    </row>
    <row r="305" spans="1:12" x14ac:dyDescent="0.2">
      <c r="A305" t="s">
        <v>652</v>
      </c>
      <c r="B305">
        <v>13</v>
      </c>
      <c r="C305">
        <v>49037866</v>
      </c>
      <c r="D305" t="s">
        <v>14</v>
      </c>
      <c r="E305" t="s">
        <v>13</v>
      </c>
      <c r="F305">
        <v>1.1538461538461499E-2</v>
      </c>
      <c r="G305" s="1">
        <v>1.1827350099422301E-14</v>
      </c>
      <c r="H305" t="s">
        <v>603</v>
      </c>
      <c r="I305" t="s">
        <v>210</v>
      </c>
      <c r="J305" t="s">
        <v>94</v>
      </c>
      <c r="K305" t="s">
        <v>94</v>
      </c>
      <c r="L305" t="s">
        <v>604</v>
      </c>
    </row>
    <row r="306" spans="1:12" x14ac:dyDescent="0.2">
      <c r="A306" t="s">
        <v>660</v>
      </c>
      <c r="B306">
        <v>17</v>
      </c>
      <c r="C306">
        <v>7578395</v>
      </c>
      <c r="D306" t="s">
        <v>14</v>
      </c>
      <c r="E306" t="s">
        <v>20</v>
      </c>
      <c r="F306">
        <v>1.8121911037891299E-2</v>
      </c>
      <c r="G306" s="1">
        <v>1.67028986100169E-12</v>
      </c>
      <c r="H306" t="s">
        <v>266</v>
      </c>
      <c r="I306" t="s">
        <v>16</v>
      </c>
      <c r="J306" t="s">
        <v>661</v>
      </c>
      <c r="K306" t="s">
        <v>662</v>
      </c>
      <c r="L306" t="s">
        <v>269</v>
      </c>
    </row>
    <row r="307" spans="1:12" x14ac:dyDescent="0.2">
      <c r="A307" t="s">
        <v>660</v>
      </c>
      <c r="B307">
        <v>2</v>
      </c>
      <c r="C307">
        <v>166892868</v>
      </c>
      <c r="D307" t="s">
        <v>37</v>
      </c>
      <c r="E307" t="s">
        <v>20</v>
      </c>
      <c r="F307">
        <v>7.5187969924812E-3</v>
      </c>
      <c r="G307" s="1">
        <v>9.7130050532958596E-5</v>
      </c>
      <c r="H307" t="s">
        <v>155</v>
      </c>
      <c r="I307" t="s">
        <v>16</v>
      </c>
      <c r="J307" t="s">
        <v>663</v>
      </c>
      <c r="K307" t="s">
        <v>664</v>
      </c>
      <c r="L307" t="s">
        <v>158</v>
      </c>
    </row>
    <row r="308" spans="1:12" x14ac:dyDescent="0.2">
      <c r="A308" t="s">
        <v>660</v>
      </c>
      <c r="B308">
        <v>4</v>
      </c>
      <c r="C308">
        <v>126411431</v>
      </c>
      <c r="D308" t="s">
        <v>37</v>
      </c>
      <c r="E308" t="s">
        <v>20</v>
      </c>
      <c r="F308">
        <v>2.0263424518743699E-2</v>
      </c>
      <c r="G308" s="1">
        <v>2.93898988307629E-11</v>
      </c>
      <c r="H308" t="s">
        <v>42</v>
      </c>
      <c r="I308" t="s">
        <v>16</v>
      </c>
      <c r="J308" t="s">
        <v>665</v>
      </c>
      <c r="K308" t="s">
        <v>666</v>
      </c>
      <c r="L308" t="s">
        <v>45</v>
      </c>
    </row>
    <row r="309" spans="1:12" x14ac:dyDescent="0.2">
      <c r="A309" t="s">
        <v>660</v>
      </c>
      <c r="B309">
        <v>4</v>
      </c>
      <c r="C309">
        <v>175897777</v>
      </c>
      <c r="D309" t="s">
        <v>37</v>
      </c>
      <c r="E309" t="s">
        <v>13</v>
      </c>
      <c r="F309">
        <v>1.33010882708585E-2</v>
      </c>
      <c r="G309" s="1">
        <v>4.24029443928952E-7</v>
      </c>
      <c r="H309" t="s">
        <v>291</v>
      </c>
      <c r="I309" t="s">
        <v>16</v>
      </c>
      <c r="J309" t="s">
        <v>667</v>
      </c>
      <c r="K309" t="s">
        <v>668</v>
      </c>
      <c r="L309" t="s">
        <v>294</v>
      </c>
    </row>
    <row r="310" spans="1:12" x14ac:dyDescent="0.2">
      <c r="A310" t="s">
        <v>660</v>
      </c>
      <c r="B310">
        <v>8</v>
      </c>
      <c r="C310">
        <v>38287352</v>
      </c>
      <c r="D310" t="s">
        <v>20</v>
      </c>
      <c r="E310" t="s">
        <v>37</v>
      </c>
      <c r="F310">
        <v>6.1124694376528104E-3</v>
      </c>
      <c r="G310">
        <v>3.6174022213062E-3</v>
      </c>
      <c r="H310" t="s">
        <v>249</v>
      </c>
      <c r="I310" t="s">
        <v>16</v>
      </c>
      <c r="J310" t="s">
        <v>669</v>
      </c>
      <c r="K310" t="s">
        <v>670</v>
      </c>
      <c r="L310" t="s">
        <v>252</v>
      </c>
    </row>
    <row r="311" spans="1:12" x14ac:dyDescent="0.2">
      <c r="A311" t="s">
        <v>671</v>
      </c>
      <c r="B311">
        <v>10</v>
      </c>
      <c r="C311">
        <v>123298202</v>
      </c>
      <c r="D311" t="s">
        <v>20</v>
      </c>
      <c r="E311" t="s">
        <v>13</v>
      </c>
      <c r="F311">
        <v>1.67539267015707E-2</v>
      </c>
      <c r="G311" s="1">
        <v>3.4812279282788697E-23</v>
      </c>
      <c r="H311" t="s">
        <v>672</v>
      </c>
      <c r="I311" t="s">
        <v>16</v>
      </c>
      <c r="J311" t="s">
        <v>673</v>
      </c>
      <c r="K311" t="s">
        <v>674</v>
      </c>
      <c r="L311" t="s">
        <v>675</v>
      </c>
    </row>
    <row r="312" spans="1:12" x14ac:dyDescent="0.2">
      <c r="A312" t="s">
        <v>671</v>
      </c>
      <c r="B312">
        <v>19</v>
      </c>
      <c r="C312">
        <v>15288691</v>
      </c>
      <c r="D312" t="s">
        <v>13</v>
      </c>
      <c r="E312" t="s">
        <v>94</v>
      </c>
      <c r="F312">
        <v>5.6179775280898903E-2</v>
      </c>
      <c r="G312" s="1">
        <v>3.3822663410906101E-5</v>
      </c>
      <c r="H312" t="s">
        <v>38</v>
      </c>
      <c r="I312" t="s">
        <v>28</v>
      </c>
      <c r="J312" t="s">
        <v>29</v>
      </c>
      <c r="K312" t="s">
        <v>29</v>
      </c>
      <c r="L312" t="s">
        <v>41</v>
      </c>
    </row>
    <row r="313" spans="1:12" x14ac:dyDescent="0.2">
      <c r="A313" t="s">
        <v>671</v>
      </c>
      <c r="B313">
        <v>4</v>
      </c>
      <c r="C313">
        <v>126370244</v>
      </c>
      <c r="D313" t="s">
        <v>14</v>
      </c>
      <c r="E313" t="s">
        <v>13</v>
      </c>
      <c r="F313">
        <v>1.8053375196232301E-2</v>
      </c>
      <c r="G313" s="1">
        <v>2.3617827771847601E-22</v>
      </c>
      <c r="H313" t="s">
        <v>42</v>
      </c>
      <c r="I313" t="s">
        <v>52</v>
      </c>
      <c r="J313" t="s">
        <v>676</v>
      </c>
      <c r="K313" t="s">
        <v>677</v>
      </c>
      <c r="L313" t="s">
        <v>45</v>
      </c>
    </row>
    <row r="314" spans="1:12" x14ac:dyDescent="0.2">
      <c r="A314" t="s">
        <v>671</v>
      </c>
      <c r="B314">
        <v>4</v>
      </c>
      <c r="C314">
        <v>187630588</v>
      </c>
      <c r="D314" t="s">
        <v>14</v>
      </c>
      <c r="E314" t="s">
        <v>13</v>
      </c>
      <c r="F314">
        <v>1.3854930725346401E-2</v>
      </c>
      <c r="G314" s="1">
        <v>1.35561843759638E-9</v>
      </c>
      <c r="H314" t="s">
        <v>31</v>
      </c>
      <c r="I314" t="s">
        <v>32</v>
      </c>
      <c r="J314" t="s">
        <v>678</v>
      </c>
      <c r="K314" t="s">
        <v>679</v>
      </c>
      <c r="L314" t="s">
        <v>35</v>
      </c>
    </row>
    <row r="315" spans="1:12" x14ac:dyDescent="0.2">
      <c r="A315" t="s">
        <v>671</v>
      </c>
      <c r="B315">
        <v>6</v>
      </c>
      <c r="C315">
        <v>69703754</v>
      </c>
      <c r="D315" t="s">
        <v>13</v>
      </c>
      <c r="E315" t="s">
        <v>20</v>
      </c>
      <c r="F315">
        <v>6.7873303167420799E-3</v>
      </c>
      <c r="G315" s="1">
        <v>3.3822663410906101E-5</v>
      </c>
      <c r="H315" t="s">
        <v>297</v>
      </c>
      <c r="I315" t="s">
        <v>16</v>
      </c>
      <c r="J315" t="s">
        <v>680</v>
      </c>
      <c r="K315" t="s">
        <v>681</v>
      </c>
      <c r="L315" t="s">
        <v>300</v>
      </c>
    </row>
    <row r="316" spans="1:12" x14ac:dyDescent="0.2">
      <c r="A316" t="s">
        <v>682</v>
      </c>
      <c r="B316">
        <v>16</v>
      </c>
      <c r="C316">
        <v>51175489</v>
      </c>
      <c r="D316" t="s">
        <v>37</v>
      </c>
      <c r="E316" t="s">
        <v>20</v>
      </c>
      <c r="F316">
        <v>8.83534136546185E-3</v>
      </c>
      <c r="G316">
        <v>2.8846606682795699E-4</v>
      </c>
      <c r="H316" t="s">
        <v>213</v>
      </c>
      <c r="I316" t="s">
        <v>16</v>
      </c>
      <c r="J316" t="s">
        <v>683</v>
      </c>
      <c r="K316" t="s">
        <v>684</v>
      </c>
      <c r="L316" t="s">
        <v>216</v>
      </c>
    </row>
    <row r="317" spans="1:12" x14ac:dyDescent="0.2">
      <c r="A317" t="s">
        <v>682</v>
      </c>
      <c r="B317">
        <v>2</v>
      </c>
      <c r="C317">
        <v>21245772</v>
      </c>
      <c r="D317" t="s">
        <v>14</v>
      </c>
      <c r="E317" t="s">
        <v>13</v>
      </c>
      <c r="F317">
        <v>7.6555023923445004E-3</v>
      </c>
      <c r="G317">
        <v>3.61713552875822E-4</v>
      </c>
      <c r="H317" t="s">
        <v>95</v>
      </c>
      <c r="I317" t="s">
        <v>16</v>
      </c>
      <c r="J317" t="s">
        <v>685</v>
      </c>
      <c r="K317" t="s">
        <v>686</v>
      </c>
      <c r="L317" t="s">
        <v>96</v>
      </c>
    </row>
    <row r="318" spans="1:12" x14ac:dyDescent="0.2">
      <c r="A318" t="s">
        <v>682</v>
      </c>
      <c r="B318">
        <v>9</v>
      </c>
      <c r="C318">
        <v>139413100</v>
      </c>
      <c r="D318" t="s">
        <v>37</v>
      </c>
      <c r="E318" t="s">
        <v>20</v>
      </c>
      <c r="F318">
        <v>0.10082304526749</v>
      </c>
      <c r="G318" s="1">
        <v>2.9629155472709801E-20</v>
      </c>
      <c r="H318" t="s">
        <v>60</v>
      </c>
      <c r="I318" t="s">
        <v>16</v>
      </c>
      <c r="J318" t="s">
        <v>687</v>
      </c>
      <c r="K318" t="s">
        <v>688</v>
      </c>
      <c r="L318" t="s">
        <v>63</v>
      </c>
    </row>
    <row r="319" spans="1:12" x14ac:dyDescent="0.2">
      <c r="A319" t="s">
        <v>689</v>
      </c>
      <c r="B319">
        <v>2</v>
      </c>
      <c r="C319">
        <v>225379336</v>
      </c>
      <c r="D319" t="s">
        <v>37</v>
      </c>
      <c r="E319" t="s">
        <v>14</v>
      </c>
      <c r="F319">
        <v>2.3622047244094498E-2</v>
      </c>
      <c r="G319" s="1">
        <v>1.30164026302602E-37</v>
      </c>
      <c r="H319" t="s">
        <v>271</v>
      </c>
      <c r="I319" t="s">
        <v>16</v>
      </c>
      <c r="J319" t="s">
        <v>690</v>
      </c>
      <c r="K319" t="s">
        <v>691</v>
      </c>
      <c r="L319" t="s">
        <v>274</v>
      </c>
    </row>
    <row r="320" spans="1:12" x14ac:dyDescent="0.2">
      <c r="A320" t="s">
        <v>689</v>
      </c>
      <c r="B320">
        <v>3</v>
      </c>
      <c r="C320">
        <v>178952117</v>
      </c>
      <c r="D320" t="s">
        <v>13</v>
      </c>
      <c r="E320" t="s">
        <v>20</v>
      </c>
      <c r="F320">
        <v>2.6399155227032699E-2</v>
      </c>
      <c r="G320" s="1">
        <v>1.3805385038829401E-20</v>
      </c>
      <c r="H320" t="s">
        <v>360</v>
      </c>
      <c r="I320" t="s">
        <v>16</v>
      </c>
      <c r="J320" t="s">
        <v>692</v>
      </c>
      <c r="K320" t="s">
        <v>693</v>
      </c>
      <c r="L320" t="s">
        <v>363</v>
      </c>
    </row>
    <row r="321" spans="1:12" x14ac:dyDescent="0.2">
      <c r="A321" t="s">
        <v>689</v>
      </c>
      <c r="B321">
        <v>9</v>
      </c>
      <c r="C321">
        <v>139412373</v>
      </c>
      <c r="D321" t="s">
        <v>37</v>
      </c>
      <c r="E321" t="s">
        <v>13</v>
      </c>
      <c r="F321">
        <v>3.1760435571687798E-2</v>
      </c>
      <c r="G321" s="1">
        <v>6.9577113829366301E-14</v>
      </c>
      <c r="H321" t="s">
        <v>60</v>
      </c>
      <c r="I321" t="s">
        <v>16</v>
      </c>
      <c r="J321" t="s">
        <v>160</v>
      </c>
      <c r="K321" t="s">
        <v>161</v>
      </c>
      <c r="L321" t="s">
        <v>63</v>
      </c>
    </row>
    <row r="322" spans="1:12" x14ac:dyDescent="0.2">
      <c r="A322" t="s">
        <v>694</v>
      </c>
      <c r="B322">
        <v>4</v>
      </c>
      <c r="C322">
        <v>126398363</v>
      </c>
      <c r="D322" t="s">
        <v>13</v>
      </c>
      <c r="E322" t="s">
        <v>14</v>
      </c>
      <c r="F322">
        <v>8.1967213114754103E-3</v>
      </c>
      <c r="G322">
        <v>4.2917035724840099E-4</v>
      </c>
      <c r="H322" t="s">
        <v>42</v>
      </c>
      <c r="I322" t="s">
        <v>16</v>
      </c>
      <c r="J322" t="s">
        <v>695</v>
      </c>
      <c r="K322" t="s">
        <v>696</v>
      </c>
      <c r="L322" t="s">
        <v>45</v>
      </c>
    </row>
    <row r="323" spans="1:12" x14ac:dyDescent="0.2">
      <c r="A323" t="s">
        <v>694</v>
      </c>
      <c r="B323">
        <v>4</v>
      </c>
      <c r="C323">
        <v>153244233</v>
      </c>
      <c r="D323" t="s">
        <v>37</v>
      </c>
      <c r="E323" t="s">
        <v>20</v>
      </c>
      <c r="F323">
        <v>5.8737151248164504E-3</v>
      </c>
      <c r="G323">
        <v>9.1735947634871192E-3</v>
      </c>
      <c r="H323" t="s">
        <v>493</v>
      </c>
      <c r="I323" t="s">
        <v>16</v>
      </c>
      <c r="J323" t="s">
        <v>697</v>
      </c>
      <c r="K323" t="s">
        <v>698</v>
      </c>
      <c r="L323" t="s">
        <v>496</v>
      </c>
    </row>
    <row r="324" spans="1:12" x14ac:dyDescent="0.2">
      <c r="A324" t="s">
        <v>694</v>
      </c>
      <c r="B324">
        <v>6</v>
      </c>
      <c r="C324">
        <v>32190801</v>
      </c>
      <c r="D324" t="s">
        <v>14</v>
      </c>
      <c r="E324" t="s">
        <v>13</v>
      </c>
      <c r="F324">
        <v>1.35135135135135E-2</v>
      </c>
      <c r="G324" s="1">
        <v>5.1223577951860201E-6</v>
      </c>
      <c r="H324" t="s">
        <v>368</v>
      </c>
      <c r="I324" t="s">
        <v>52</v>
      </c>
      <c r="J324" t="s">
        <v>699</v>
      </c>
      <c r="K324" t="s">
        <v>700</v>
      </c>
      <c r="L324" t="s">
        <v>371</v>
      </c>
    </row>
    <row r="325" spans="1:12" x14ac:dyDescent="0.2">
      <c r="A325" t="s">
        <v>701</v>
      </c>
      <c r="B325">
        <v>2</v>
      </c>
      <c r="C325">
        <v>166911245</v>
      </c>
      <c r="D325" t="s">
        <v>13</v>
      </c>
      <c r="E325" t="s">
        <v>20</v>
      </c>
      <c r="F325">
        <v>6.5116279069767401E-3</v>
      </c>
      <c r="G325" s="1">
        <v>7.6381727961879605E-5</v>
      </c>
      <c r="H325" t="s">
        <v>155</v>
      </c>
      <c r="I325" t="s">
        <v>16</v>
      </c>
      <c r="J325" t="s">
        <v>702</v>
      </c>
      <c r="K325" t="s">
        <v>703</v>
      </c>
      <c r="L325" t="s">
        <v>158</v>
      </c>
    </row>
    <row r="326" spans="1:12" x14ac:dyDescent="0.2">
      <c r="A326" t="s">
        <v>701</v>
      </c>
      <c r="B326">
        <v>4</v>
      </c>
      <c r="C326">
        <v>153247264</v>
      </c>
      <c r="D326" t="s">
        <v>37</v>
      </c>
      <c r="E326" t="s">
        <v>14</v>
      </c>
      <c r="F326">
        <v>6.18238021638331E-3</v>
      </c>
      <c r="G326" s="1">
        <v>2.28935842359025E-8</v>
      </c>
      <c r="H326" t="s">
        <v>493</v>
      </c>
      <c r="I326" t="s">
        <v>16</v>
      </c>
      <c r="J326" t="s">
        <v>704</v>
      </c>
      <c r="K326" t="s">
        <v>705</v>
      </c>
      <c r="L326" t="s">
        <v>496</v>
      </c>
    </row>
    <row r="327" spans="1:12" x14ac:dyDescent="0.2">
      <c r="A327" t="s">
        <v>701</v>
      </c>
      <c r="B327">
        <v>7</v>
      </c>
      <c r="C327">
        <v>100686654</v>
      </c>
      <c r="D327" t="s">
        <v>37</v>
      </c>
      <c r="E327" t="s">
        <v>20</v>
      </c>
      <c r="F327">
        <v>9.6942580164056692E-3</v>
      </c>
      <c r="G327" s="1">
        <v>6.6441248762355199E-17</v>
      </c>
      <c r="H327" t="s">
        <v>56</v>
      </c>
      <c r="I327" t="s">
        <v>16</v>
      </c>
      <c r="J327" t="s">
        <v>706</v>
      </c>
      <c r="K327" t="s">
        <v>707</v>
      </c>
      <c r="L327" t="s">
        <v>59</v>
      </c>
    </row>
    <row r="328" spans="1:12" x14ac:dyDescent="0.2">
      <c r="A328" t="s">
        <v>701</v>
      </c>
      <c r="B328">
        <v>7</v>
      </c>
      <c r="C328">
        <v>151846103</v>
      </c>
      <c r="D328" t="s">
        <v>14</v>
      </c>
      <c r="E328" t="s">
        <v>13</v>
      </c>
      <c r="F328">
        <v>7.5107296137339099E-3</v>
      </c>
      <c r="G328" s="1">
        <v>4.2842172075245499E-5</v>
      </c>
      <c r="H328" t="s">
        <v>303</v>
      </c>
      <c r="I328" t="s">
        <v>52</v>
      </c>
      <c r="J328" t="s">
        <v>708</v>
      </c>
      <c r="K328" t="s">
        <v>709</v>
      </c>
      <c r="L328" t="s">
        <v>306</v>
      </c>
    </row>
    <row r="329" spans="1:12" x14ac:dyDescent="0.2">
      <c r="A329" t="s">
        <v>710</v>
      </c>
      <c r="B329">
        <v>1</v>
      </c>
      <c r="C329">
        <v>120496208</v>
      </c>
      <c r="D329" t="s">
        <v>711</v>
      </c>
      <c r="E329" t="s">
        <v>94</v>
      </c>
      <c r="F329">
        <v>3.3042349212563898E-3</v>
      </c>
      <c r="G329" s="1">
        <v>2.3680563513887102E-6</v>
      </c>
      <c r="H329" t="s">
        <v>102</v>
      </c>
      <c r="I329" t="s">
        <v>28</v>
      </c>
      <c r="J329" t="s">
        <v>29</v>
      </c>
      <c r="K329" t="s">
        <v>29</v>
      </c>
      <c r="L329" t="s">
        <v>105</v>
      </c>
    </row>
    <row r="330" spans="1:12" x14ac:dyDescent="0.2">
      <c r="A330" t="s">
        <v>710</v>
      </c>
      <c r="B330">
        <v>1</v>
      </c>
      <c r="C330">
        <v>209969809</v>
      </c>
      <c r="D330" t="s">
        <v>20</v>
      </c>
      <c r="E330" t="s">
        <v>37</v>
      </c>
      <c r="F330">
        <v>1.07858243451464E-2</v>
      </c>
      <c r="G330" s="1">
        <v>5.7794966657993496E-6</v>
      </c>
      <c r="H330" t="s">
        <v>712</v>
      </c>
      <c r="I330" t="s">
        <v>16</v>
      </c>
      <c r="J330" t="s">
        <v>713</v>
      </c>
      <c r="K330" t="s">
        <v>714</v>
      </c>
      <c r="L330" t="s">
        <v>715</v>
      </c>
    </row>
    <row r="331" spans="1:12" x14ac:dyDescent="0.2">
      <c r="A331" t="s">
        <v>710</v>
      </c>
      <c r="B331">
        <v>17</v>
      </c>
      <c r="C331">
        <v>29652984</v>
      </c>
      <c r="D331" t="s">
        <v>13</v>
      </c>
      <c r="E331" t="s">
        <v>37</v>
      </c>
      <c r="F331">
        <v>5.1928783382789298E-3</v>
      </c>
      <c r="G331" s="1">
        <v>2.47156520534875E-10</v>
      </c>
      <c r="H331" t="s">
        <v>88</v>
      </c>
      <c r="I331" t="s">
        <v>16</v>
      </c>
      <c r="J331" t="s">
        <v>716</v>
      </c>
      <c r="K331" t="s">
        <v>717</v>
      </c>
      <c r="L331" t="s">
        <v>91</v>
      </c>
    </row>
    <row r="332" spans="1:12" x14ac:dyDescent="0.2">
      <c r="A332" t="s">
        <v>710</v>
      </c>
      <c r="B332">
        <v>19</v>
      </c>
      <c r="C332">
        <v>15297915</v>
      </c>
      <c r="D332" t="s">
        <v>37</v>
      </c>
      <c r="E332" t="s">
        <v>20</v>
      </c>
      <c r="F332">
        <v>1.28388017118402E-2</v>
      </c>
      <c r="G332" s="1">
        <v>1.6624844605487301E-10</v>
      </c>
      <c r="H332" t="s">
        <v>38</v>
      </c>
      <c r="I332" t="s">
        <v>210</v>
      </c>
      <c r="J332" t="s">
        <v>94</v>
      </c>
      <c r="K332" t="s">
        <v>94</v>
      </c>
      <c r="L332" t="s">
        <v>41</v>
      </c>
    </row>
    <row r="333" spans="1:12" x14ac:dyDescent="0.2">
      <c r="A333" t="s">
        <v>710</v>
      </c>
      <c r="B333">
        <v>2</v>
      </c>
      <c r="C333">
        <v>225379336</v>
      </c>
      <c r="D333" t="s">
        <v>37</v>
      </c>
      <c r="E333" t="s">
        <v>14</v>
      </c>
      <c r="F333">
        <v>2.3784901758014499E-2</v>
      </c>
      <c r="G333" s="1">
        <v>1.51094487480039E-41</v>
      </c>
      <c r="H333" t="s">
        <v>271</v>
      </c>
      <c r="I333" t="s">
        <v>16</v>
      </c>
      <c r="J333" t="s">
        <v>690</v>
      </c>
      <c r="K333" t="s">
        <v>691</v>
      </c>
      <c r="L333" t="s">
        <v>274</v>
      </c>
    </row>
    <row r="334" spans="1:12" x14ac:dyDescent="0.2">
      <c r="A334" t="s">
        <v>710</v>
      </c>
      <c r="B334">
        <v>3</v>
      </c>
      <c r="C334">
        <v>178952117</v>
      </c>
      <c r="D334" t="s">
        <v>13</v>
      </c>
      <c r="E334" t="s">
        <v>20</v>
      </c>
      <c r="F334">
        <v>1.4381591562799599E-2</v>
      </c>
      <c r="G334" s="1">
        <v>2.7706620051046198E-10</v>
      </c>
      <c r="H334" t="s">
        <v>360</v>
      </c>
      <c r="I334" t="s">
        <v>16</v>
      </c>
      <c r="J334" t="s">
        <v>692</v>
      </c>
      <c r="K334" t="s">
        <v>693</v>
      </c>
      <c r="L334" t="s">
        <v>363</v>
      </c>
    </row>
    <row r="335" spans="1:12" x14ac:dyDescent="0.2">
      <c r="A335" t="s">
        <v>710</v>
      </c>
      <c r="B335">
        <v>4</v>
      </c>
      <c r="C335">
        <v>126242050</v>
      </c>
      <c r="D335" t="s">
        <v>37</v>
      </c>
      <c r="E335" t="s">
        <v>20</v>
      </c>
      <c r="F335">
        <v>6.4516129032258099E-3</v>
      </c>
      <c r="G335" s="1">
        <v>2.7445985861732597E-7</v>
      </c>
      <c r="H335" t="s">
        <v>42</v>
      </c>
      <c r="I335" t="s">
        <v>16</v>
      </c>
      <c r="J335" t="s">
        <v>718</v>
      </c>
      <c r="K335" t="s">
        <v>719</v>
      </c>
      <c r="L335" t="s">
        <v>45</v>
      </c>
    </row>
    <row r="336" spans="1:12" x14ac:dyDescent="0.2">
      <c r="A336" t="s">
        <v>710</v>
      </c>
      <c r="B336">
        <v>7</v>
      </c>
      <c r="C336">
        <v>128852014</v>
      </c>
      <c r="D336" t="s">
        <v>37</v>
      </c>
      <c r="E336" t="s">
        <v>20</v>
      </c>
      <c r="F336">
        <v>2.2968197879858699E-2</v>
      </c>
      <c r="G336" s="1">
        <v>6.8999145771804997E-18</v>
      </c>
      <c r="H336" t="s">
        <v>554</v>
      </c>
      <c r="I336" t="s">
        <v>16</v>
      </c>
      <c r="J336" t="s">
        <v>720</v>
      </c>
      <c r="K336" t="s">
        <v>721</v>
      </c>
      <c r="L336" t="s">
        <v>555</v>
      </c>
    </row>
    <row r="337" spans="1:12" x14ac:dyDescent="0.2">
      <c r="A337" t="s">
        <v>710</v>
      </c>
      <c r="B337">
        <v>7</v>
      </c>
      <c r="C337">
        <v>151874779</v>
      </c>
      <c r="D337" t="s">
        <v>20</v>
      </c>
      <c r="E337" t="s">
        <v>13</v>
      </c>
      <c r="F337">
        <v>3.79867046533713E-3</v>
      </c>
      <c r="G337">
        <v>4.3755847274269503E-3</v>
      </c>
      <c r="H337" t="s">
        <v>303</v>
      </c>
      <c r="I337" t="s">
        <v>16</v>
      </c>
      <c r="J337" t="s">
        <v>722</v>
      </c>
      <c r="K337" t="s">
        <v>723</v>
      </c>
      <c r="L337" t="s">
        <v>306</v>
      </c>
    </row>
    <row r="338" spans="1:12" x14ac:dyDescent="0.2">
      <c r="A338" t="s">
        <v>710</v>
      </c>
      <c r="B338">
        <v>9</v>
      </c>
      <c r="C338">
        <v>139399968</v>
      </c>
      <c r="D338" t="s">
        <v>14</v>
      </c>
      <c r="E338" t="s">
        <v>94</v>
      </c>
      <c r="F338">
        <v>7.3909830007391E-3</v>
      </c>
      <c r="G338" s="1">
        <v>2.2463640813288101E-11</v>
      </c>
      <c r="H338" t="s">
        <v>60</v>
      </c>
      <c r="I338" t="s">
        <v>28</v>
      </c>
      <c r="J338" t="s">
        <v>29</v>
      </c>
      <c r="K338" t="s">
        <v>29</v>
      </c>
      <c r="L338" t="s">
        <v>63</v>
      </c>
    </row>
    <row r="339" spans="1:12" x14ac:dyDescent="0.2">
      <c r="A339" t="s">
        <v>724</v>
      </c>
      <c r="B339">
        <v>1</v>
      </c>
      <c r="C339">
        <v>16482404</v>
      </c>
      <c r="D339" t="s">
        <v>14</v>
      </c>
      <c r="E339" t="s">
        <v>94</v>
      </c>
      <c r="F339">
        <v>1.4440433212996401E-2</v>
      </c>
      <c r="G339">
        <v>4.1989294480809498E-4</v>
      </c>
      <c r="H339" t="s">
        <v>463</v>
      </c>
      <c r="I339" t="s">
        <v>28</v>
      </c>
      <c r="J339" t="s">
        <v>29</v>
      </c>
      <c r="K339" t="s">
        <v>29</v>
      </c>
      <c r="L339" t="s">
        <v>466</v>
      </c>
    </row>
    <row r="340" spans="1:12" x14ac:dyDescent="0.2">
      <c r="A340" t="s">
        <v>724</v>
      </c>
      <c r="B340">
        <v>9</v>
      </c>
      <c r="C340">
        <v>139399879</v>
      </c>
      <c r="D340" t="s">
        <v>37</v>
      </c>
      <c r="E340" t="s">
        <v>13</v>
      </c>
      <c r="F340">
        <v>2.3870417732310301E-2</v>
      </c>
      <c r="G340" s="1">
        <v>2.00268494422269E-34</v>
      </c>
      <c r="H340" t="s">
        <v>60</v>
      </c>
      <c r="I340" t="s">
        <v>16</v>
      </c>
      <c r="J340" t="s">
        <v>725</v>
      </c>
      <c r="K340" t="s">
        <v>726</v>
      </c>
      <c r="L340" t="s">
        <v>63</v>
      </c>
    </row>
    <row r="341" spans="1:12" x14ac:dyDescent="0.2">
      <c r="A341" t="s">
        <v>727</v>
      </c>
      <c r="B341">
        <v>12</v>
      </c>
      <c r="C341">
        <v>49436397</v>
      </c>
      <c r="D341" t="s">
        <v>14</v>
      </c>
      <c r="E341" t="s">
        <v>13</v>
      </c>
      <c r="F341">
        <v>1.0989010989011E-2</v>
      </c>
      <c r="G341">
        <v>1.31608153126356E-3</v>
      </c>
      <c r="H341" t="s">
        <v>130</v>
      </c>
      <c r="I341" t="s">
        <v>52</v>
      </c>
      <c r="J341" t="s">
        <v>728</v>
      </c>
      <c r="K341" t="s">
        <v>729</v>
      </c>
      <c r="L341" t="s">
        <v>133</v>
      </c>
    </row>
    <row r="342" spans="1:12" x14ac:dyDescent="0.2">
      <c r="A342" t="s">
        <v>727</v>
      </c>
      <c r="B342">
        <v>3</v>
      </c>
      <c r="C342">
        <v>181430542</v>
      </c>
      <c r="D342" t="s">
        <v>37</v>
      </c>
      <c r="E342" t="s">
        <v>20</v>
      </c>
      <c r="F342">
        <v>2.20162224797219E-2</v>
      </c>
      <c r="G342" s="1">
        <v>5.93142167688926E-18</v>
      </c>
      <c r="H342" t="s">
        <v>471</v>
      </c>
      <c r="I342" t="s">
        <v>52</v>
      </c>
      <c r="J342" t="s">
        <v>730</v>
      </c>
      <c r="K342" t="s">
        <v>679</v>
      </c>
      <c r="L342" t="s">
        <v>474</v>
      </c>
    </row>
    <row r="343" spans="1:12" x14ac:dyDescent="0.2">
      <c r="A343" t="s">
        <v>731</v>
      </c>
      <c r="B343">
        <v>16</v>
      </c>
      <c r="C343">
        <v>68835599</v>
      </c>
      <c r="D343" t="s">
        <v>37</v>
      </c>
      <c r="E343" t="s">
        <v>13</v>
      </c>
      <c r="F343">
        <v>6.2305295950155796E-3</v>
      </c>
      <c r="G343">
        <v>5.0811005692432704E-3</v>
      </c>
      <c r="H343" t="s">
        <v>513</v>
      </c>
      <c r="I343" t="s">
        <v>16</v>
      </c>
      <c r="J343" t="s">
        <v>732</v>
      </c>
      <c r="K343" t="s">
        <v>733</v>
      </c>
      <c r="L343" t="s">
        <v>516</v>
      </c>
    </row>
    <row r="344" spans="1:12" x14ac:dyDescent="0.2">
      <c r="A344" t="s">
        <v>731</v>
      </c>
      <c r="B344">
        <v>9</v>
      </c>
      <c r="C344">
        <v>139411736</v>
      </c>
      <c r="D344" t="s">
        <v>37</v>
      </c>
      <c r="E344" t="s">
        <v>13</v>
      </c>
      <c r="F344">
        <v>1.31964809384164E-2</v>
      </c>
      <c r="G344" s="1">
        <v>3.8964474503929501E-6</v>
      </c>
      <c r="H344" t="s">
        <v>60</v>
      </c>
      <c r="I344" t="s">
        <v>32</v>
      </c>
      <c r="J344" t="s">
        <v>734</v>
      </c>
      <c r="K344" t="s">
        <v>735</v>
      </c>
      <c r="L344" t="s">
        <v>63</v>
      </c>
    </row>
    <row r="345" spans="1:12" x14ac:dyDescent="0.2">
      <c r="A345" t="s">
        <v>736</v>
      </c>
      <c r="B345">
        <v>11</v>
      </c>
      <c r="C345">
        <v>118344185</v>
      </c>
      <c r="D345" t="s">
        <v>13</v>
      </c>
      <c r="E345" t="s">
        <v>20</v>
      </c>
      <c r="F345">
        <v>9.8441345365053307E-3</v>
      </c>
      <c r="G345" s="1">
        <v>1.13061597803173E-14</v>
      </c>
      <c r="H345" t="s">
        <v>163</v>
      </c>
      <c r="I345" t="s">
        <v>16</v>
      </c>
      <c r="J345" t="s">
        <v>737</v>
      </c>
      <c r="K345" t="s">
        <v>738</v>
      </c>
      <c r="L345" t="s">
        <v>164</v>
      </c>
    </row>
    <row r="346" spans="1:12" x14ac:dyDescent="0.2">
      <c r="A346" t="s">
        <v>736</v>
      </c>
      <c r="B346">
        <v>17</v>
      </c>
      <c r="C346">
        <v>29509633</v>
      </c>
      <c r="D346" t="s">
        <v>13</v>
      </c>
      <c r="E346" t="s">
        <v>14</v>
      </c>
      <c r="F346">
        <v>1.40961857379768E-2</v>
      </c>
      <c r="G346" s="1">
        <v>1.03082391924736E-23</v>
      </c>
      <c r="H346" t="s">
        <v>88</v>
      </c>
      <c r="I346" t="s">
        <v>16</v>
      </c>
      <c r="J346" t="s">
        <v>739</v>
      </c>
      <c r="K346" t="s">
        <v>740</v>
      </c>
      <c r="L346" t="s">
        <v>91</v>
      </c>
    </row>
    <row r="347" spans="1:12" x14ac:dyDescent="0.2">
      <c r="A347" t="s">
        <v>736</v>
      </c>
      <c r="B347">
        <v>4</v>
      </c>
      <c r="C347">
        <v>187549776</v>
      </c>
      <c r="D347" t="s">
        <v>741</v>
      </c>
      <c r="E347" t="s">
        <v>94</v>
      </c>
      <c r="F347">
        <v>4.4042509696215603E-3</v>
      </c>
      <c r="G347" s="1">
        <v>9.8604527521343807E-5</v>
      </c>
      <c r="H347" t="s">
        <v>31</v>
      </c>
      <c r="I347" t="s">
        <v>28</v>
      </c>
      <c r="J347" t="s">
        <v>29</v>
      </c>
      <c r="K347" t="s">
        <v>29</v>
      </c>
      <c r="L347" t="s">
        <v>35</v>
      </c>
    </row>
    <row r="348" spans="1:12" x14ac:dyDescent="0.2">
      <c r="A348" t="s">
        <v>736</v>
      </c>
      <c r="B348">
        <v>8</v>
      </c>
      <c r="C348">
        <v>69136806</v>
      </c>
      <c r="D348" t="s">
        <v>37</v>
      </c>
      <c r="E348" t="s">
        <v>20</v>
      </c>
      <c r="F348">
        <v>1.5659955257270701E-2</v>
      </c>
      <c r="G348" s="1">
        <v>2.0389290048861201E-20</v>
      </c>
      <c r="H348" t="s">
        <v>422</v>
      </c>
      <c r="I348" t="s">
        <v>32</v>
      </c>
      <c r="J348" t="s">
        <v>742</v>
      </c>
      <c r="K348" t="s">
        <v>743</v>
      </c>
      <c r="L348" t="s">
        <v>425</v>
      </c>
    </row>
    <row r="349" spans="1:12" x14ac:dyDescent="0.2">
      <c r="A349" t="s">
        <v>736</v>
      </c>
      <c r="B349">
        <v>9</v>
      </c>
      <c r="C349">
        <v>139412233</v>
      </c>
      <c r="D349" t="s">
        <v>13</v>
      </c>
      <c r="E349" t="s">
        <v>20</v>
      </c>
      <c r="F349">
        <v>1.80315552216379E-2</v>
      </c>
      <c r="G349" s="1">
        <v>7.2924394412328897E-38</v>
      </c>
      <c r="H349" t="s">
        <v>60</v>
      </c>
      <c r="I349" t="s">
        <v>16</v>
      </c>
      <c r="J349" t="s">
        <v>744</v>
      </c>
      <c r="K349" t="s">
        <v>745</v>
      </c>
      <c r="L349" t="s">
        <v>63</v>
      </c>
    </row>
    <row r="350" spans="1:12" x14ac:dyDescent="0.2">
      <c r="A350" t="s">
        <v>736</v>
      </c>
      <c r="B350">
        <v>9</v>
      </c>
      <c r="C350">
        <v>139412627</v>
      </c>
      <c r="D350" t="s">
        <v>37</v>
      </c>
      <c r="E350" t="s">
        <v>13</v>
      </c>
      <c r="F350">
        <v>4.3092522179974703E-2</v>
      </c>
      <c r="G350" s="1">
        <v>8.4163232261448104E-34</v>
      </c>
      <c r="H350" t="s">
        <v>60</v>
      </c>
      <c r="I350" t="s">
        <v>16</v>
      </c>
      <c r="J350" t="s">
        <v>746</v>
      </c>
      <c r="K350" t="s">
        <v>747</v>
      </c>
      <c r="L350" t="s">
        <v>63</v>
      </c>
    </row>
    <row r="351" spans="1:12" x14ac:dyDescent="0.2">
      <c r="A351" t="s">
        <v>736</v>
      </c>
      <c r="B351">
        <v>9</v>
      </c>
      <c r="C351">
        <v>139418282</v>
      </c>
      <c r="D351" t="s">
        <v>13</v>
      </c>
      <c r="E351" t="s">
        <v>37</v>
      </c>
      <c r="F351">
        <v>9.6153846153846194E-3</v>
      </c>
      <c r="G351" s="1">
        <v>1.60814925807555E-13</v>
      </c>
      <c r="H351" t="s">
        <v>60</v>
      </c>
      <c r="I351" t="s">
        <v>16</v>
      </c>
      <c r="J351" t="s">
        <v>748</v>
      </c>
      <c r="K351" t="s">
        <v>749</v>
      </c>
      <c r="L351" t="s">
        <v>63</v>
      </c>
    </row>
    <row r="352" spans="1:12" x14ac:dyDescent="0.2">
      <c r="A352" t="s">
        <v>750</v>
      </c>
      <c r="B352">
        <v>17</v>
      </c>
      <c r="C352">
        <v>29654718</v>
      </c>
      <c r="D352" t="s">
        <v>13</v>
      </c>
      <c r="E352" t="s">
        <v>14</v>
      </c>
      <c r="F352">
        <v>7.9239302694136295E-3</v>
      </c>
      <c r="G352" s="1">
        <v>2.0017119435658301E-10</v>
      </c>
      <c r="H352" t="s">
        <v>88</v>
      </c>
      <c r="I352" t="s">
        <v>16</v>
      </c>
      <c r="J352" t="s">
        <v>751</v>
      </c>
      <c r="K352" t="s">
        <v>752</v>
      </c>
      <c r="L352" t="s">
        <v>91</v>
      </c>
    </row>
    <row r="353" spans="1:12" x14ac:dyDescent="0.2">
      <c r="A353" t="s">
        <v>750</v>
      </c>
      <c r="B353">
        <v>4</v>
      </c>
      <c r="C353">
        <v>126240002</v>
      </c>
      <c r="D353" t="s">
        <v>14</v>
      </c>
      <c r="E353" t="s">
        <v>20</v>
      </c>
      <c r="F353">
        <v>1.2594458438287199E-2</v>
      </c>
      <c r="G353" s="1">
        <v>2.2002125023508698E-6</v>
      </c>
      <c r="H353" t="s">
        <v>42</v>
      </c>
      <c r="I353" t="s">
        <v>52</v>
      </c>
      <c r="J353" t="s">
        <v>753</v>
      </c>
      <c r="K353" t="s">
        <v>754</v>
      </c>
      <c r="L353" t="s">
        <v>45</v>
      </c>
    </row>
    <row r="354" spans="1:12" x14ac:dyDescent="0.2">
      <c r="A354" t="s">
        <v>750</v>
      </c>
      <c r="B354">
        <v>4</v>
      </c>
      <c r="C354">
        <v>175897771</v>
      </c>
      <c r="D354" t="s">
        <v>13</v>
      </c>
      <c r="E354" t="s">
        <v>14</v>
      </c>
      <c r="F354">
        <v>1.1687363038714401E-2</v>
      </c>
      <c r="G354" s="1">
        <v>1.9585467884842702E-21</v>
      </c>
      <c r="H354" t="s">
        <v>291</v>
      </c>
      <c r="I354" t="s">
        <v>52</v>
      </c>
      <c r="J354" t="s">
        <v>755</v>
      </c>
      <c r="K354" t="s">
        <v>756</v>
      </c>
      <c r="L354" t="s">
        <v>294</v>
      </c>
    </row>
    <row r="355" spans="1:12" x14ac:dyDescent="0.2">
      <c r="A355" t="s">
        <v>750</v>
      </c>
      <c r="B355">
        <v>7</v>
      </c>
      <c r="C355">
        <v>86469044</v>
      </c>
      <c r="D355" t="s">
        <v>14</v>
      </c>
      <c r="E355" t="s">
        <v>20</v>
      </c>
      <c r="F355">
        <v>7.1301247771836003E-3</v>
      </c>
      <c r="G355">
        <v>1.16218769235561E-4</v>
      </c>
      <c r="H355" t="s">
        <v>107</v>
      </c>
      <c r="I355" t="s">
        <v>16</v>
      </c>
      <c r="J355" t="s">
        <v>757</v>
      </c>
      <c r="K355" t="s">
        <v>758</v>
      </c>
      <c r="L355" t="s">
        <v>110</v>
      </c>
    </row>
    <row r="356" spans="1:12" x14ac:dyDescent="0.2">
      <c r="A356" t="s">
        <v>750</v>
      </c>
      <c r="B356">
        <v>7</v>
      </c>
      <c r="C356">
        <v>148508728</v>
      </c>
      <c r="D356" t="s">
        <v>13</v>
      </c>
      <c r="E356" t="s">
        <v>20</v>
      </c>
      <c r="F356">
        <v>1.2820512820512799E-2</v>
      </c>
      <c r="G356" s="1">
        <v>4.1791609025644903E-17</v>
      </c>
      <c r="H356" t="s">
        <v>46</v>
      </c>
      <c r="I356" t="s">
        <v>16</v>
      </c>
      <c r="J356" t="s">
        <v>759</v>
      </c>
      <c r="K356" t="s">
        <v>760</v>
      </c>
      <c r="L356" t="s">
        <v>49</v>
      </c>
    </row>
    <row r="357" spans="1:12" x14ac:dyDescent="0.2">
      <c r="A357" t="s">
        <v>750</v>
      </c>
      <c r="B357">
        <v>9</v>
      </c>
      <c r="C357">
        <v>139404327</v>
      </c>
      <c r="D357" t="s">
        <v>37</v>
      </c>
      <c r="E357" t="s">
        <v>13</v>
      </c>
      <c r="F357">
        <v>2.25806451612903E-2</v>
      </c>
      <c r="G357" s="1">
        <v>5.8287169808350998E-20</v>
      </c>
      <c r="H357" t="s">
        <v>60</v>
      </c>
      <c r="I357" t="s">
        <v>32</v>
      </c>
      <c r="J357" t="s">
        <v>761</v>
      </c>
      <c r="K357" t="s">
        <v>762</v>
      </c>
      <c r="L357" t="s">
        <v>63</v>
      </c>
    </row>
    <row r="358" spans="1:12" x14ac:dyDescent="0.2">
      <c r="A358" t="s">
        <v>763</v>
      </c>
      <c r="B358">
        <v>16</v>
      </c>
      <c r="C358">
        <v>51175655</v>
      </c>
      <c r="D358" t="s">
        <v>37</v>
      </c>
      <c r="E358" t="s">
        <v>20</v>
      </c>
      <c r="F358">
        <v>0.144082332761578</v>
      </c>
      <c r="G358" s="1">
        <v>4.4466087341931898E-78</v>
      </c>
      <c r="H358" t="s">
        <v>213</v>
      </c>
      <c r="I358" t="s">
        <v>16</v>
      </c>
      <c r="J358" t="s">
        <v>214</v>
      </c>
      <c r="K358" t="s">
        <v>215</v>
      </c>
      <c r="L358" t="s">
        <v>216</v>
      </c>
    </row>
    <row r="359" spans="1:12" x14ac:dyDescent="0.2">
      <c r="A359" t="s">
        <v>763</v>
      </c>
      <c r="B359">
        <v>4</v>
      </c>
      <c r="C359">
        <v>187629741</v>
      </c>
      <c r="D359" t="s">
        <v>20</v>
      </c>
      <c r="E359" t="s">
        <v>94</v>
      </c>
      <c r="F359">
        <v>5.9121621621621599E-3</v>
      </c>
      <c r="G359" s="1">
        <v>2.0796225290387499E-6</v>
      </c>
      <c r="H359" t="s">
        <v>31</v>
      </c>
      <c r="I359" t="s">
        <v>28</v>
      </c>
      <c r="J359" t="s">
        <v>29</v>
      </c>
      <c r="K359" t="s">
        <v>29</v>
      </c>
      <c r="L359" t="s">
        <v>35</v>
      </c>
    </row>
    <row r="360" spans="1:12" x14ac:dyDescent="0.2">
      <c r="A360" t="s">
        <v>763</v>
      </c>
      <c r="B360">
        <v>9</v>
      </c>
      <c r="C360">
        <v>139413130</v>
      </c>
      <c r="D360" t="s">
        <v>37</v>
      </c>
      <c r="E360" t="s">
        <v>20</v>
      </c>
      <c r="F360">
        <v>4.1860465116279097E-2</v>
      </c>
      <c r="G360" s="1">
        <v>7.7999923445640498E-63</v>
      </c>
      <c r="H360" t="s">
        <v>60</v>
      </c>
      <c r="I360" t="s">
        <v>16</v>
      </c>
      <c r="J360" t="s">
        <v>66</v>
      </c>
      <c r="K360" t="s">
        <v>67</v>
      </c>
      <c r="L360" t="s">
        <v>63</v>
      </c>
    </row>
    <row r="361" spans="1:12" x14ac:dyDescent="0.2">
      <c r="A361" t="s">
        <v>764</v>
      </c>
      <c r="B361">
        <v>12</v>
      </c>
      <c r="C361">
        <v>56495676</v>
      </c>
      <c r="D361" t="s">
        <v>13</v>
      </c>
      <c r="E361" t="s">
        <v>20</v>
      </c>
      <c r="F361">
        <v>5.1072522982635298E-3</v>
      </c>
      <c r="G361">
        <v>2.25299795551999E-3</v>
      </c>
      <c r="H361" t="s">
        <v>69</v>
      </c>
      <c r="I361" t="s">
        <v>16</v>
      </c>
      <c r="J361" t="s">
        <v>765</v>
      </c>
      <c r="K361" t="s">
        <v>766</v>
      </c>
      <c r="L361" t="s">
        <v>72</v>
      </c>
    </row>
    <row r="362" spans="1:12" x14ac:dyDescent="0.2">
      <c r="A362" t="s">
        <v>764</v>
      </c>
      <c r="B362">
        <v>17</v>
      </c>
      <c r="C362">
        <v>7579307</v>
      </c>
      <c r="D362" t="s">
        <v>37</v>
      </c>
      <c r="E362" t="s">
        <v>20</v>
      </c>
      <c r="F362">
        <v>1.5174506828528099E-2</v>
      </c>
      <c r="G362">
        <v>1.17067912064112E-4</v>
      </c>
      <c r="H362" t="s">
        <v>266</v>
      </c>
      <c r="I362" t="s">
        <v>210</v>
      </c>
      <c r="J362" t="s">
        <v>94</v>
      </c>
      <c r="K362" t="s">
        <v>94</v>
      </c>
      <c r="L362" t="s">
        <v>269</v>
      </c>
    </row>
    <row r="363" spans="1:12" x14ac:dyDescent="0.2">
      <c r="A363" t="s">
        <v>764</v>
      </c>
      <c r="B363">
        <v>4</v>
      </c>
      <c r="C363">
        <v>187630411</v>
      </c>
      <c r="D363" t="s">
        <v>14</v>
      </c>
      <c r="E363" t="s">
        <v>13</v>
      </c>
      <c r="F363">
        <v>1.15864527629234E-2</v>
      </c>
      <c r="G363" s="1">
        <v>4.1603192348183002E-7</v>
      </c>
      <c r="H363" t="s">
        <v>31</v>
      </c>
      <c r="I363" t="s">
        <v>32</v>
      </c>
      <c r="J363" t="s">
        <v>767</v>
      </c>
      <c r="K363" t="s">
        <v>768</v>
      </c>
      <c r="L363" t="s">
        <v>35</v>
      </c>
    </row>
    <row r="364" spans="1:12" x14ac:dyDescent="0.2">
      <c r="A364" t="s">
        <v>769</v>
      </c>
      <c r="B364">
        <v>4</v>
      </c>
      <c r="C364">
        <v>187532621</v>
      </c>
      <c r="D364" t="s">
        <v>37</v>
      </c>
      <c r="E364" t="s">
        <v>94</v>
      </c>
      <c r="F364">
        <v>4.7214353163361703E-3</v>
      </c>
      <c r="G364">
        <v>1.1958420909708499E-3</v>
      </c>
      <c r="H364" t="s">
        <v>31</v>
      </c>
      <c r="I364" t="s">
        <v>28</v>
      </c>
      <c r="J364" t="s">
        <v>29</v>
      </c>
      <c r="K364" t="s">
        <v>29</v>
      </c>
      <c r="L364" t="s">
        <v>35</v>
      </c>
    </row>
    <row r="365" spans="1:12" x14ac:dyDescent="0.2">
      <c r="A365" t="s">
        <v>769</v>
      </c>
      <c r="B365">
        <v>9</v>
      </c>
      <c r="C365">
        <v>139393659</v>
      </c>
      <c r="D365" t="s">
        <v>421</v>
      </c>
      <c r="E365" t="s">
        <v>94</v>
      </c>
      <c r="F365">
        <v>4.6217926467839697E-3</v>
      </c>
      <c r="G365">
        <v>1.03864052258979E-3</v>
      </c>
      <c r="H365" t="s">
        <v>60</v>
      </c>
      <c r="I365" t="s">
        <v>28</v>
      </c>
      <c r="J365" t="s">
        <v>29</v>
      </c>
      <c r="K365" t="s">
        <v>29</v>
      </c>
      <c r="L365" t="s">
        <v>63</v>
      </c>
    </row>
    <row r="366" spans="1:12" x14ac:dyDescent="0.2">
      <c r="A366" t="s">
        <v>769</v>
      </c>
      <c r="B366">
        <v>9</v>
      </c>
      <c r="C366">
        <v>139412297</v>
      </c>
      <c r="D366" t="s">
        <v>37</v>
      </c>
      <c r="E366" t="s">
        <v>20</v>
      </c>
      <c r="F366">
        <v>2.45579567779961E-2</v>
      </c>
      <c r="G366" s="1">
        <v>6.1866182113678396E-7</v>
      </c>
      <c r="H366" t="s">
        <v>60</v>
      </c>
      <c r="I366" t="s">
        <v>16</v>
      </c>
      <c r="J366" t="s">
        <v>629</v>
      </c>
      <c r="K366" t="s">
        <v>318</v>
      </c>
      <c r="L366" t="s">
        <v>63</v>
      </c>
    </row>
    <row r="367" spans="1:12" x14ac:dyDescent="0.2">
      <c r="A367" t="s">
        <v>769</v>
      </c>
      <c r="B367">
        <v>9</v>
      </c>
      <c r="C367">
        <v>139412709</v>
      </c>
      <c r="D367" t="s">
        <v>770</v>
      </c>
      <c r="E367" t="s">
        <v>94</v>
      </c>
      <c r="F367">
        <v>3.1290035773396403E-2</v>
      </c>
      <c r="G367" s="1">
        <v>9.2722580177614401E-37</v>
      </c>
      <c r="H367" t="s">
        <v>60</v>
      </c>
      <c r="I367" t="s">
        <v>28</v>
      </c>
      <c r="J367" t="s">
        <v>29</v>
      </c>
      <c r="K367" t="s">
        <v>29</v>
      </c>
      <c r="L367" t="s">
        <v>63</v>
      </c>
    </row>
    <row r="368" spans="1:12" x14ac:dyDescent="0.2">
      <c r="A368" t="s">
        <v>771</v>
      </c>
      <c r="B368">
        <v>1</v>
      </c>
      <c r="C368">
        <v>16458312</v>
      </c>
      <c r="D368" t="s">
        <v>37</v>
      </c>
      <c r="E368" t="s">
        <v>13</v>
      </c>
      <c r="F368">
        <v>1.4652014652014701E-2</v>
      </c>
      <c r="G368" s="1">
        <v>2.52963357131656E-5</v>
      </c>
      <c r="H368" t="s">
        <v>463</v>
      </c>
      <c r="I368" t="s">
        <v>16</v>
      </c>
      <c r="J368" t="s">
        <v>772</v>
      </c>
      <c r="K368" t="s">
        <v>773</v>
      </c>
      <c r="L368" t="s">
        <v>466</v>
      </c>
    </row>
    <row r="369" spans="1:12" x14ac:dyDescent="0.2">
      <c r="A369" t="s">
        <v>771</v>
      </c>
      <c r="B369">
        <v>2</v>
      </c>
      <c r="C369">
        <v>21231278</v>
      </c>
      <c r="D369" t="s">
        <v>14</v>
      </c>
      <c r="E369" t="s">
        <v>13</v>
      </c>
      <c r="F369">
        <v>1.20274914089347E-2</v>
      </c>
      <c r="G369" s="1">
        <v>1.32026019514598E-6</v>
      </c>
      <c r="H369" t="s">
        <v>95</v>
      </c>
      <c r="I369" t="s">
        <v>16</v>
      </c>
      <c r="J369" t="s">
        <v>774</v>
      </c>
      <c r="K369" t="s">
        <v>775</v>
      </c>
      <c r="L369" t="s">
        <v>96</v>
      </c>
    </row>
    <row r="370" spans="1:12" x14ac:dyDescent="0.2">
      <c r="A370" t="s">
        <v>771</v>
      </c>
      <c r="B370">
        <v>2</v>
      </c>
      <c r="C370">
        <v>166896012</v>
      </c>
      <c r="D370" t="s">
        <v>37</v>
      </c>
      <c r="E370" t="s">
        <v>20</v>
      </c>
      <c r="F370">
        <v>1.1655011655011699E-2</v>
      </c>
      <c r="G370">
        <v>5.3956362743833605E-4</v>
      </c>
      <c r="H370" t="s">
        <v>155</v>
      </c>
      <c r="I370" t="s">
        <v>16</v>
      </c>
      <c r="J370" t="s">
        <v>776</v>
      </c>
      <c r="K370" t="s">
        <v>777</v>
      </c>
      <c r="L370" t="s">
        <v>158</v>
      </c>
    </row>
    <row r="371" spans="1:12" x14ac:dyDescent="0.2">
      <c r="A371" t="s">
        <v>771</v>
      </c>
      <c r="B371">
        <v>4</v>
      </c>
      <c r="C371">
        <v>187628542</v>
      </c>
      <c r="D371" t="s">
        <v>37</v>
      </c>
      <c r="E371" t="s">
        <v>13</v>
      </c>
      <c r="F371">
        <v>9.4339622641509396E-3</v>
      </c>
      <c r="G371" s="1">
        <v>5.3486394448612498E-8</v>
      </c>
      <c r="H371" t="s">
        <v>31</v>
      </c>
      <c r="I371" t="s">
        <v>16</v>
      </c>
      <c r="J371" t="s">
        <v>778</v>
      </c>
      <c r="K371" t="s">
        <v>779</v>
      </c>
      <c r="L371" t="s">
        <v>35</v>
      </c>
    </row>
    <row r="372" spans="1:12" x14ac:dyDescent="0.2">
      <c r="A372" t="s">
        <v>780</v>
      </c>
      <c r="B372">
        <v>18</v>
      </c>
      <c r="C372">
        <v>48573567</v>
      </c>
      <c r="D372" t="s">
        <v>13</v>
      </c>
      <c r="E372" t="s">
        <v>37</v>
      </c>
      <c r="F372">
        <v>8.4033613445378096E-3</v>
      </c>
      <c r="G372" s="1">
        <v>1.7014971531537799E-12</v>
      </c>
      <c r="H372" t="s">
        <v>781</v>
      </c>
      <c r="I372" t="s">
        <v>16</v>
      </c>
      <c r="J372" t="s">
        <v>782</v>
      </c>
      <c r="K372" t="s">
        <v>783</v>
      </c>
      <c r="L372" t="s">
        <v>784</v>
      </c>
    </row>
    <row r="373" spans="1:12" x14ac:dyDescent="0.2">
      <c r="A373" t="s">
        <v>780</v>
      </c>
      <c r="B373">
        <v>19</v>
      </c>
      <c r="C373">
        <v>15288335</v>
      </c>
      <c r="D373" t="s">
        <v>37</v>
      </c>
      <c r="E373" t="s">
        <v>20</v>
      </c>
      <c r="F373">
        <v>1.9851116625310201E-2</v>
      </c>
      <c r="G373" s="1">
        <v>1.89732515309503E-10</v>
      </c>
      <c r="H373" t="s">
        <v>38</v>
      </c>
      <c r="I373" t="s">
        <v>210</v>
      </c>
      <c r="J373" t="s">
        <v>94</v>
      </c>
      <c r="K373" t="s">
        <v>94</v>
      </c>
      <c r="L373" t="s">
        <v>41</v>
      </c>
    </row>
    <row r="374" spans="1:12" x14ac:dyDescent="0.2">
      <c r="A374" t="s">
        <v>780</v>
      </c>
      <c r="B374">
        <v>4</v>
      </c>
      <c r="C374">
        <v>153247175</v>
      </c>
      <c r="D374" t="s">
        <v>20</v>
      </c>
      <c r="E374" t="s">
        <v>37</v>
      </c>
      <c r="F374">
        <v>1.38713745271122E-2</v>
      </c>
      <c r="G374">
        <v>5.5897870688984804E-3</v>
      </c>
      <c r="H374" t="s">
        <v>493</v>
      </c>
      <c r="I374" t="s">
        <v>16</v>
      </c>
      <c r="J374" t="s">
        <v>785</v>
      </c>
      <c r="K374" t="s">
        <v>786</v>
      </c>
      <c r="L374" t="s">
        <v>496</v>
      </c>
    </row>
    <row r="375" spans="1:12" x14ac:dyDescent="0.2">
      <c r="A375" t="s">
        <v>780</v>
      </c>
      <c r="B375">
        <v>4</v>
      </c>
      <c r="C375">
        <v>187630427</v>
      </c>
      <c r="D375" t="s">
        <v>14</v>
      </c>
      <c r="E375" t="s">
        <v>37</v>
      </c>
      <c r="F375">
        <v>3.05676855895196E-2</v>
      </c>
      <c r="G375" s="1">
        <v>1.28919491708035E-19</v>
      </c>
      <c r="H375" t="s">
        <v>31</v>
      </c>
      <c r="I375" t="s">
        <v>32</v>
      </c>
      <c r="J375" t="s">
        <v>787</v>
      </c>
      <c r="K375" t="s">
        <v>788</v>
      </c>
      <c r="L375" t="s">
        <v>35</v>
      </c>
    </row>
    <row r="376" spans="1:12" x14ac:dyDescent="0.2">
      <c r="A376" t="s">
        <v>789</v>
      </c>
      <c r="B376">
        <v>9</v>
      </c>
      <c r="C376">
        <v>139396895</v>
      </c>
      <c r="D376" t="s">
        <v>20</v>
      </c>
      <c r="E376" t="s">
        <v>121</v>
      </c>
      <c r="F376">
        <v>6.4935064935064896E-3</v>
      </c>
      <c r="G376">
        <v>1.14777219281889E-4</v>
      </c>
      <c r="H376" t="s">
        <v>60</v>
      </c>
      <c r="I376" t="s">
        <v>28</v>
      </c>
      <c r="J376" t="s">
        <v>29</v>
      </c>
      <c r="K376" t="s">
        <v>29</v>
      </c>
      <c r="L376" t="s">
        <v>63</v>
      </c>
    </row>
    <row r="377" spans="1:12" x14ac:dyDescent="0.2">
      <c r="A377" t="s">
        <v>789</v>
      </c>
      <c r="B377">
        <v>9</v>
      </c>
      <c r="C377">
        <v>139412705</v>
      </c>
      <c r="D377" t="s">
        <v>14</v>
      </c>
      <c r="E377" t="s">
        <v>13</v>
      </c>
      <c r="F377">
        <v>1.9672131147540999E-2</v>
      </c>
      <c r="G377">
        <v>2.0866995628263701E-4</v>
      </c>
      <c r="H377" t="s">
        <v>60</v>
      </c>
      <c r="I377" t="s">
        <v>16</v>
      </c>
      <c r="J377" t="s">
        <v>790</v>
      </c>
      <c r="K377" t="s">
        <v>791</v>
      </c>
      <c r="L377" t="s">
        <v>63</v>
      </c>
    </row>
    <row r="378" spans="1:12" x14ac:dyDescent="0.2">
      <c r="A378" t="s">
        <v>792</v>
      </c>
      <c r="B378">
        <v>20</v>
      </c>
      <c r="C378">
        <v>41419952</v>
      </c>
      <c r="D378" t="s">
        <v>14</v>
      </c>
      <c r="E378" t="s">
        <v>13</v>
      </c>
      <c r="F378">
        <v>9.7493036211699202E-3</v>
      </c>
      <c r="G378">
        <v>1.5144744497389601E-3</v>
      </c>
      <c r="H378" t="s">
        <v>169</v>
      </c>
      <c r="I378" t="s">
        <v>52</v>
      </c>
      <c r="J378" t="s">
        <v>793</v>
      </c>
      <c r="K378" t="s">
        <v>794</v>
      </c>
      <c r="L378" t="s">
        <v>172</v>
      </c>
    </row>
    <row r="379" spans="1:12" x14ac:dyDescent="0.2">
      <c r="A379" t="s">
        <v>795</v>
      </c>
      <c r="B379">
        <v>1</v>
      </c>
      <c r="C379">
        <v>120510059</v>
      </c>
      <c r="D379" t="s">
        <v>14</v>
      </c>
      <c r="E379" t="s">
        <v>37</v>
      </c>
      <c r="F379">
        <v>1.32596685082873E-2</v>
      </c>
      <c r="G379" s="1">
        <v>2.46744518951634E-17</v>
      </c>
      <c r="H379" t="s">
        <v>102</v>
      </c>
      <c r="I379" t="s">
        <v>16</v>
      </c>
      <c r="J379" t="s">
        <v>796</v>
      </c>
      <c r="K379" t="s">
        <v>797</v>
      </c>
      <c r="L379" t="s">
        <v>105</v>
      </c>
    </row>
    <row r="380" spans="1:12" x14ac:dyDescent="0.2">
      <c r="A380" t="s">
        <v>795</v>
      </c>
      <c r="B380">
        <v>4</v>
      </c>
      <c r="C380">
        <v>153247175</v>
      </c>
      <c r="D380" t="s">
        <v>20</v>
      </c>
      <c r="E380" t="s">
        <v>37</v>
      </c>
      <c r="F380">
        <v>1.7366136034732301E-2</v>
      </c>
      <c r="G380">
        <v>3.5009730226365902E-3</v>
      </c>
      <c r="H380" t="s">
        <v>493</v>
      </c>
      <c r="I380" t="s">
        <v>16</v>
      </c>
      <c r="J380" t="s">
        <v>785</v>
      </c>
      <c r="K380" t="s">
        <v>786</v>
      </c>
      <c r="L380" t="s">
        <v>496</v>
      </c>
    </row>
    <row r="381" spans="1:12" x14ac:dyDescent="0.2">
      <c r="A381" t="s">
        <v>795</v>
      </c>
      <c r="B381">
        <v>4</v>
      </c>
      <c r="C381">
        <v>187629452</v>
      </c>
      <c r="D381" t="s">
        <v>13</v>
      </c>
      <c r="E381" t="s">
        <v>94</v>
      </c>
      <c r="F381">
        <v>8.1447963800905E-3</v>
      </c>
      <c r="G381" s="1">
        <v>2.44330465274858E-12</v>
      </c>
      <c r="H381" t="s">
        <v>31</v>
      </c>
      <c r="I381" t="s">
        <v>28</v>
      </c>
      <c r="J381" t="s">
        <v>29</v>
      </c>
      <c r="K381" t="s">
        <v>29</v>
      </c>
      <c r="L381" t="s">
        <v>35</v>
      </c>
    </row>
    <row r="382" spans="1:12" x14ac:dyDescent="0.2">
      <c r="A382" t="s">
        <v>795</v>
      </c>
      <c r="B382">
        <v>7</v>
      </c>
      <c r="C382">
        <v>100684714</v>
      </c>
      <c r="D382" t="s">
        <v>37</v>
      </c>
      <c r="E382" t="s">
        <v>13</v>
      </c>
      <c r="F382">
        <v>7.09219858156028E-3</v>
      </c>
      <c r="G382">
        <v>7.5536212149900197E-3</v>
      </c>
      <c r="H382" t="s">
        <v>56</v>
      </c>
      <c r="I382" t="s">
        <v>16</v>
      </c>
      <c r="J382" t="s">
        <v>798</v>
      </c>
      <c r="K382" t="s">
        <v>799</v>
      </c>
      <c r="L382" t="s">
        <v>59</v>
      </c>
    </row>
    <row r="383" spans="1:12" x14ac:dyDescent="0.2">
      <c r="A383" t="s">
        <v>800</v>
      </c>
      <c r="B383">
        <v>2</v>
      </c>
      <c r="C383">
        <v>178098945</v>
      </c>
      <c r="D383" t="s">
        <v>14</v>
      </c>
      <c r="E383" t="s">
        <v>37</v>
      </c>
      <c r="F383">
        <v>2.5815217391304299E-2</v>
      </c>
      <c r="G383" s="1">
        <v>5.9334907881544498E-33</v>
      </c>
      <c r="H383" t="s">
        <v>165</v>
      </c>
      <c r="I383" t="s">
        <v>16</v>
      </c>
      <c r="J383" t="s">
        <v>801</v>
      </c>
      <c r="K383" t="s">
        <v>802</v>
      </c>
      <c r="L383" t="s">
        <v>168</v>
      </c>
    </row>
    <row r="384" spans="1:12" x14ac:dyDescent="0.2">
      <c r="A384" t="s">
        <v>800</v>
      </c>
      <c r="B384">
        <v>4</v>
      </c>
      <c r="C384">
        <v>126242208</v>
      </c>
      <c r="D384" t="s">
        <v>13</v>
      </c>
      <c r="E384" t="s">
        <v>14</v>
      </c>
      <c r="F384">
        <v>5.0454086781029301E-3</v>
      </c>
      <c r="G384">
        <v>1.97523739197658E-3</v>
      </c>
      <c r="H384" t="s">
        <v>42</v>
      </c>
      <c r="I384" t="s">
        <v>16</v>
      </c>
      <c r="J384" t="s">
        <v>803</v>
      </c>
      <c r="K384" t="s">
        <v>804</v>
      </c>
      <c r="L384" t="s">
        <v>45</v>
      </c>
    </row>
    <row r="385" spans="1:12" x14ac:dyDescent="0.2">
      <c r="A385" t="s">
        <v>800</v>
      </c>
      <c r="B385">
        <v>4</v>
      </c>
      <c r="C385">
        <v>187554936</v>
      </c>
      <c r="D385" t="s">
        <v>37</v>
      </c>
      <c r="E385" t="s">
        <v>121</v>
      </c>
      <c r="F385">
        <v>5.83090379008746E-3</v>
      </c>
      <c r="G385">
        <v>4.58579197975178E-4</v>
      </c>
      <c r="H385" t="s">
        <v>31</v>
      </c>
      <c r="I385" t="s">
        <v>28</v>
      </c>
      <c r="J385" t="s">
        <v>29</v>
      </c>
      <c r="K385" t="s">
        <v>29</v>
      </c>
      <c r="L385" t="s">
        <v>35</v>
      </c>
    </row>
    <row r="386" spans="1:12" x14ac:dyDescent="0.2">
      <c r="A386" t="s">
        <v>805</v>
      </c>
      <c r="B386">
        <v>2</v>
      </c>
      <c r="C386">
        <v>166850807</v>
      </c>
      <c r="D386" t="s">
        <v>20</v>
      </c>
      <c r="E386" t="s">
        <v>94</v>
      </c>
      <c r="F386">
        <v>4.6838407494145199E-3</v>
      </c>
      <c r="G386" s="1">
        <v>5.4339978830710498E-5</v>
      </c>
      <c r="H386" t="s">
        <v>155</v>
      </c>
      <c r="I386" t="s">
        <v>28</v>
      </c>
      <c r="J386" t="s">
        <v>29</v>
      </c>
      <c r="K386" t="s">
        <v>29</v>
      </c>
      <c r="L386" t="s">
        <v>158</v>
      </c>
    </row>
    <row r="387" spans="1:12" x14ac:dyDescent="0.2">
      <c r="A387" t="s">
        <v>805</v>
      </c>
      <c r="B387">
        <v>2</v>
      </c>
      <c r="C387">
        <v>178098949</v>
      </c>
      <c r="D387" t="s">
        <v>806</v>
      </c>
      <c r="E387" t="s">
        <v>94</v>
      </c>
      <c r="F387">
        <v>8.5561708627461298E-3</v>
      </c>
      <c r="G387" s="1">
        <v>1.9912394992434698E-9</v>
      </c>
      <c r="H387" t="s">
        <v>165</v>
      </c>
      <c r="I387" t="s">
        <v>28</v>
      </c>
      <c r="J387" t="s">
        <v>29</v>
      </c>
      <c r="K387" t="s">
        <v>29</v>
      </c>
      <c r="L387" t="s">
        <v>168</v>
      </c>
    </row>
    <row r="388" spans="1:12" x14ac:dyDescent="0.2">
      <c r="A388" t="s">
        <v>805</v>
      </c>
      <c r="B388">
        <v>4</v>
      </c>
      <c r="C388">
        <v>187629883</v>
      </c>
      <c r="D388" t="s">
        <v>13</v>
      </c>
      <c r="E388" t="s">
        <v>37</v>
      </c>
      <c r="F388">
        <v>2.1359223300970901E-2</v>
      </c>
      <c r="G388" s="1">
        <v>3.0838148360770302E-38</v>
      </c>
      <c r="H388" t="s">
        <v>31</v>
      </c>
      <c r="I388" t="s">
        <v>16</v>
      </c>
      <c r="J388" t="s">
        <v>807</v>
      </c>
      <c r="K388" t="s">
        <v>808</v>
      </c>
      <c r="L388" t="s">
        <v>35</v>
      </c>
    </row>
    <row r="389" spans="1:12" x14ac:dyDescent="0.2">
      <c r="A389" t="s">
        <v>805</v>
      </c>
      <c r="B389">
        <v>5</v>
      </c>
      <c r="C389">
        <v>176631135</v>
      </c>
      <c r="D389" t="s">
        <v>37</v>
      </c>
      <c r="E389" t="s">
        <v>20</v>
      </c>
      <c r="F389">
        <v>1.27388535031847E-2</v>
      </c>
      <c r="G389" s="1">
        <v>1.19481486234795E-8</v>
      </c>
      <c r="H389" t="s">
        <v>148</v>
      </c>
      <c r="I389" t="s">
        <v>16</v>
      </c>
      <c r="J389" t="s">
        <v>809</v>
      </c>
      <c r="K389" t="s">
        <v>810</v>
      </c>
      <c r="L389" t="s">
        <v>151</v>
      </c>
    </row>
    <row r="390" spans="1:12" x14ac:dyDescent="0.2">
      <c r="A390" t="s">
        <v>811</v>
      </c>
      <c r="B390">
        <v>11</v>
      </c>
      <c r="C390">
        <v>118376757</v>
      </c>
      <c r="D390" t="s">
        <v>37</v>
      </c>
      <c r="E390" t="s">
        <v>14</v>
      </c>
      <c r="F390">
        <v>1.0404624277456601E-2</v>
      </c>
      <c r="G390" s="1">
        <v>1.03752333412857E-10</v>
      </c>
      <c r="H390" t="s">
        <v>163</v>
      </c>
      <c r="I390" t="s">
        <v>16</v>
      </c>
      <c r="J390" t="s">
        <v>812</v>
      </c>
      <c r="K390" t="s">
        <v>813</v>
      </c>
      <c r="L390" t="s">
        <v>164</v>
      </c>
    </row>
    <row r="391" spans="1:12" x14ac:dyDescent="0.2">
      <c r="A391" t="s">
        <v>811</v>
      </c>
      <c r="B391">
        <v>2</v>
      </c>
      <c r="C391">
        <v>166900475</v>
      </c>
      <c r="D391" t="s">
        <v>37</v>
      </c>
      <c r="E391" t="s">
        <v>20</v>
      </c>
      <c r="F391">
        <v>5.89622641509434E-3</v>
      </c>
      <c r="G391">
        <v>4.6520869424941996E-3</v>
      </c>
      <c r="H391" t="s">
        <v>155</v>
      </c>
      <c r="I391" t="s">
        <v>16</v>
      </c>
      <c r="J391" t="s">
        <v>814</v>
      </c>
      <c r="K391" t="s">
        <v>815</v>
      </c>
      <c r="L391" t="s">
        <v>158</v>
      </c>
    </row>
    <row r="392" spans="1:12" x14ac:dyDescent="0.2">
      <c r="A392" t="s">
        <v>811</v>
      </c>
      <c r="B392">
        <v>2</v>
      </c>
      <c r="C392">
        <v>225379425</v>
      </c>
      <c r="D392" t="s">
        <v>37</v>
      </c>
      <c r="E392" t="s">
        <v>13</v>
      </c>
      <c r="F392">
        <v>5.1282051282051301E-2</v>
      </c>
      <c r="G392" s="1">
        <v>5.2797333210298803E-39</v>
      </c>
      <c r="H392" t="s">
        <v>271</v>
      </c>
      <c r="I392" t="s">
        <v>16</v>
      </c>
      <c r="J392" t="s">
        <v>816</v>
      </c>
      <c r="K392" t="s">
        <v>817</v>
      </c>
      <c r="L392" t="s">
        <v>274</v>
      </c>
    </row>
    <row r="393" spans="1:12" x14ac:dyDescent="0.2">
      <c r="A393" t="s">
        <v>811</v>
      </c>
      <c r="B393">
        <v>9</v>
      </c>
      <c r="C393">
        <v>139404186</v>
      </c>
      <c r="D393" t="s">
        <v>20</v>
      </c>
      <c r="E393" t="s">
        <v>14</v>
      </c>
      <c r="F393">
        <v>3.77358490566038E-2</v>
      </c>
      <c r="G393" s="1">
        <v>4.4219927627565098E-29</v>
      </c>
      <c r="H393" t="s">
        <v>60</v>
      </c>
      <c r="I393" t="s">
        <v>16</v>
      </c>
      <c r="J393" t="s">
        <v>818</v>
      </c>
      <c r="K393" t="s">
        <v>819</v>
      </c>
      <c r="L393" t="s">
        <v>63</v>
      </c>
    </row>
    <row r="394" spans="1:12" x14ac:dyDescent="0.2">
      <c r="A394" t="s">
        <v>820</v>
      </c>
      <c r="B394">
        <v>17</v>
      </c>
      <c r="C394">
        <v>7577121</v>
      </c>
      <c r="D394" t="s">
        <v>14</v>
      </c>
      <c r="E394" t="s">
        <v>13</v>
      </c>
      <c r="F394">
        <v>9.5328884652049594E-3</v>
      </c>
      <c r="G394">
        <v>8.8404496216818503E-4</v>
      </c>
      <c r="H394" t="s">
        <v>266</v>
      </c>
      <c r="I394" t="s">
        <v>16</v>
      </c>
      <c r="J394" t="s">
        <v>821</v>
      </c>
      <c r="K394" t="s">
        <v>822</v>
      </c>
      <c r="L394" t="s">
        <v>269</v>
      </c>
    </row>
    <row r="395" spans="1:12" x14ac:dyDescent="0.2">
      <c r="A395" t="s">
        <v>820</v>
      </c>
      <c r="B395">
        <v>2</v>
      </c>
      <c r="C395">
        <v>21233721</v>
      </c>
      <c r="D395" t="s">
        <v>37</v>
      </c>
      <c r="E395" t="s">
        <v>20</v>
      </c>
      <c r="F395">
        <v>2.0593080724876402E-2</v>
      </c>
      <c r="G395" s="1">
        <v>2.8764297905077001E-31</v>
      </c>
      <c r="H395" t="s">
        <v>95</v>
      </c>
      <c r="I395" t="s">
        <v>16</v>
      </c>
      <c r="J395" t="s">
        <v>823</v>
      </c>
      <c r="K395" t="s">
        <v>824</v>
      </c>
      <c r="L395" t="s">
        <v>96</v>
      </c>
    </row>
    <row r="396" spans="1:12" x14ac:dyDescent="0.2">
      <c r="A396" t="s">
        <v>820</v>
      </c>
      <c r="B396">
        <v>4</v>
      </c>
      <c r="C396">
        <v>187518021</v>
      </c>
      <c r="D396" t="s">
        <v>20</v>
      </c>
      <c r="E396" t="s">
        <v>37</v>
      </c>
      <c r="F396">
        <v>1.5051740357478799E-2</v>
      </c>
      <c r="G396" s="1">
        <v>7.9934248365385399E-24</v>
      </c>
      <c r="H396" t="s">
        <v>31</v>
      </c>
      <c r="I396" t="s">
        <v>16</v>
      </c>
      <c r="J396" t="s">
        <v>825</v>
      </c>
      <c r="K396" t="s">
        <v>826</v>
      </c>
      <c r="L396" t="s">
        <v>35</v>
      </c>
    </row>
    <row r="397" spans="1:12" x14ac:dyDescent="0.2">
      <c r="A397" t="s">
        <v>820</v>
      </c>
      <c r="B397">
        <v>7</v>
      </c>
      <c r="C397">
        <v>55220293</v>
      </c>
      <c r="D397" t="s">
        <v>37</v>
      </c>
      <c r="E397" t="s">
        <v>121</v>
      </c>
      <c r="F397">
        <v>4.9813200498131996E-3</v>
      </c>
      <c r="G397">
        <v>1.17067912064112E-4</v>
      </c>
      <c r="H397" t="s">
        <v>217</v>
      </c>
      <c r="I397" t="s">
        <v>28</v>
      </c>
      <c r="J397" t="s">
        <v>29</v>
      </c>
      <c r="K397" t="s">
        <v>29</v>
      </c>
      <c r="L397" t="s">
        <v>218</v>
      </c>
    </row>
    <row r="398" spans="1:12" x14ac:dyDescent="0.2">
      <c r="A398" t="s">
        <v>827</v>
      </c>
      <c r="B398">
        <v>1</v>
      </c>
      <c r="C398">
        <v>120462000</v>
      </c>
      <c r="D398" t="s">
        <v>14</v>
      </c>
      <c r="E398" t="s">
        <v>13</v>
      </c>
      <c r="F398">
        <v>9.5969289827255305E-3</v>
      </c>
      <c r="G398">
        <v>2.8594663701140299E-3</v>
      </c>
      <c r="H398" t="s">
        <v>102</v>
      </c>
      <c r="I398" t="s">
        <v>32</v>
      </c>
      <c r="J398" t="s">
        <v>828</v>
      </c>
      <c r="K398" t="s">
        <v>829</v>
      </c>
      <c r="L398" t="s">
        <v>105</v>
      </c>
    </row>
    <row r="399" spans="1:12" x14ac:dyDescent="0.2">
      <c r="A399" t="s">
        <v>827</v>
      </c>
      <c r="B399">
        <v>17</v>
      </c>
      <c r="C399">
        <v>29486028</v>
      </c>
      <c r="D399" t="s">
        <v>13</v>
      </c>
      <c r="E399" t="s">
        <v>14</v>
      </c>
      <c r="F399">
        <v>9.3023255813953504E-3</v>
      </c>
      <c r="G399" s="1">
        <v>7.1975685672758299E-6</v>
      </c>
      <c r="H399" t="s">
        <v>88</v>
      </c>
      <c r="I399" t="s">
        <v>16</v>
      </c>
      <c r="J399" t="s">
        <v>830</v>
      </c>
      <c r="K399" t="s">
        <v>831</v>
      </c>
      <c r="L399" t="s">
        <v>91</v>
      </c>
    </row>
    <row r="400" spans="1:12" x14ac:dyDescent="0.2">
      <c r="A400" t="s">
        <v>827</v>
      </c>
      <c r="B400">
        <v>19</v>
      </c>
      <c r="C400">
        <v>15302329</v>
      </c>
      <c r="D400" t="s">
        <v>13</v>
      </c>
      <c r="E400" t="s">
        <v>20</v>
      </c>
      <c r="F400">
        <v>6.8846815834767601E-3</v>
      </c>
      <c r="G400">
        <v>9.7366738085807904E-3</v>
      </c>
      <c r="H400" t="s">
        <v>38</v>
      </c>
      <c r="I400" t="s">
        <v>16</v>
      </c>
      <c r="J400" t="s">
        <v>832</v>
      </c>
      <c r="K400" t="s">
        <v>833</v>
      </c>
      <c r="L400" t="s">
        <v>41</v>
      </c>
    </row>
    <row r="401" spans="1:12" x14ac:dyDescent="0.2">
      <c r="A401" t="s">
        <v>827</v>
      </c>
      <c r="B401">
        <v>2</v>
      </c>
      <c r="C401">
        <v>21233721</v>
      </c>
      <c r="D401" t="s">
        <v>37</v>
      </c>
      <c r="E401" t="s">
        <v>20</v>
      </c>
      <c r="F401">
        <v>1.74418604651163E-2</v>
      </c>
      <c r="G401" s="1">
        <v>7.7817768058302595E-17</v>
      </c>
      <c r="H401" t="s">
        <v>95</v>
      </c>
      <c r="I401" t="s">
        <v>16</v>
      </c>
      <c r="J401" t="s">
        <v>823</v>
      </c>
      <c r="K401" t="s">
        <v>824</v>
      </c>
      <c r="L401" t="s">
        <v>96</v>
      </c>
    </row>
    <row r="402" spans="1:12" x14ac:dyDescent="0.2">
      <c r="A402" t="s">
        <v>827</v>
      </c>
      <c r="B402">
        <v>2</v>
      </c>
      <c r="C402">
        <v>21234297</v>
      </c>
      <c r="D402" t="s">
        <v>14</v>
      </c>
      <c r="E402" t="s">
        <v>20</v>
      </c>
      <c r="F402">
        <v>1.44230769230769E-2</v>
      </c>
      <c r="G402" s="1">
        <v>3.1103251844924903E-5</v>
      </c>
      <c r="H402" t="s">
        <v>95</v>
      </c>
      <c r="I402" t="s">
        <v>52</v>
      </c>
      <c r="J402" t="s">
        <v>834</v>
      </c>
      <c r="K402" t="s">
        <v>835</v>
      </c>
      <c r="L402" t="s">
        <v>96</v>
      </c>
    </row>
    <row r="403" spans="1:12" x14ac:dyDescent="0.2">
      <c r="A403" t="s">
        <v>827</v>
      </c>
      <c r="B403">
        <v>3</v>
      </c>
      <c r="C403">
        <v>189612176</v>
      </c>
      <c r="D403" t="s">
        <v>14</v>
      </c>
      <c r="E403" t="s">
        <v>37</v>
      </c>
      <c r="F403">
        <v>5.3908355795148303E-3</v>
      </c>
      <c r="G403" s="1">
        <v>5.3532430095850402E-5</v>
      </c>
      <c r="H403" t="s">
        <v>578</v>
      </c>
      <c r="I403" t="s">
        <v>16</v>
      </c>
      <c r="J403" t="s">
        <v>836</v>
      </c>
      <c r="K403" t="s">
        <v>837</v>
      </c>
      <c r="L403" t="s">
        <v>579</v>
      </c>
    </row>
    <row r="404" spans="1:12" x14ac:dyDescent="0.2">
      <c r="A404" t="s">
        <v>827</v>
      </c>
      <c r="B404">
        <v>9</v>
      </c>
      <c r="C404">
        <v>139412353</v>
      </c>
      <c r="D404" t="s">
        <v>20</v>
      </c>
      <c r="E404" t="s">
        <v>13</v>
      </c>
      <c r="F404">
        <v>5.6776556776556797E-2</v>
      </c>
      <c r="G404" s="1">
        <v>8.8332497986166602E-64</v>
      </c>
      <c r="H404" t="s">
        <v>60</v>
      </c>
      <c r="I404" t="s">
        <v>16</v>
      </c>
      <c r="J404" t="s">
        <v>838</v>
      </c>
      <c r="K404" t="s">
        <v>839</v>
      </c>
      <c r="L404" t="s">
        <v>63</v>
      </c>
    </row>
    <row r="405" spans="1:12" x14ac:dyDescent="0.2">
      <c r="A405" t="s">
        <v>840</v>
      </c>
      <c r="B405">
        <v>1</v>
      </c>
      <c r="C405">
        <v>120467951</v>
      </c>
      <c r="D405" t="s">
        <v>25</v>
      </c>
      <c r="E405" t="s">
        <v>94</v>
      </c>
      <c r="F405">
        <v>8.3996567250155807E-3</v>
      </c>
      <c r="G405" s="1">
        <v>7.0830690492134002E-9</v>
      </c>
      <c r="H405" t="s">
        <v>102</v>
      </c>
      <c r="I405" t="s">
        <v>28</v>
      </c>
      <c r="J405" t="s">
        <v>29</v>
      </c>
      <c r="K405" t="s">
        <v>29</v>
      </c>
      <c r="L405" t="s">
        <v>105</v>
      </c>
    </row>
    <row r="406" spans="1:12" x14ac:dyDescent="0.2">
      <c r="A406" t="s">
        <v>840</v>
      </c>
      <c r="B406">
        <v>11</v>
      </c>
      <c r="C406">
        <v>118344185</v>
      </c>
      <c r="D406" t="s">
        <v>13</v>
      </c>
      <c r="E406" t="s">
        <v>94</v>
      </c>
      <c r="F406">
        <v>4.6772684752104804E-3</v>
      </c>
      <c r="G406">
        <v>1.26946373504204E-3</v>
      </c>
      <c r="H406" t="s">
        <v>163</v>
      </c>
      <c r="I406" t="s">
        <v>28</v>
      </c>
      <c r="J406" t="s">
        <v>29</v>
      </c>
      <c r="K406" t="s">
        <v>29</v>
      </c>
      <c r="L406" t="s">
        <v>164</v>
      </c>
    </row>
    <row r="407" spans="1:12" x14ac:dyDescent="0.2">
      <c r="A407" t="s">
        <v>840</v>
      </c>
      <c r="B407">
        <v>22</v>
      </c>
      <c r="C407">
        <v>38151652</v>
      </c>
      <c r="D407" t="s">
        <v>37</v>
      </c>
      <c r="E407" t="s">
        <v>20</v>
      </c>
      <c r="F407">
        <v>0.01</v>
      </c>
      <c r="G407" s="1">
        <v>5.2817352434621596E-6</v>
      </c>
      <c r="H407" t="s">
        <v>234</v>
      </c>
      <c r="I407" t="s">
        <v>52</v>
      </c>
      <c r="J407" t="s">
        <v>841</v>
      </c>
      <c r="K407" t="s">
        <v>842</v>
      </c>
      <c r="L407" t="s">
        <v>237</v>
      </c>
    </row>
    <row r="408" spans="1:12" x14ac:dyDescent="0.2">
      <c r="A408" t="s">
        <v>840</v>
      </c>
      <c r="B408">
        <v>7</v>
      </c>
      <c r="C408">
        <v>100683156</v>
      </c>
      <c r="D408" t="s">
        <v>37</v>
      </c>
      <c r="E408" t="s">
        <v>20</v>
      </c>
      <c r="F408">
        <v>7.2874493927125496E-3</v>
      </c>
      <c r="G408">
        <v>6.4666165183184503E-3</v>
      </c>
      <c r="H408" t="s">
        <v>56</v>
      </c>
      <c r="I408" t="s">
        <v>16</v>
      </c>
      <c r="J408" t="s">
        <v>843</v>
      </c>
      <c r="K408" t="s">
        <v>844</v>
      </c>
      <c r="L408" t="s">
        <v>59</v>
      </c>
    </row>
    <row r="409" spans="1:12" x14ac:dyDescent="0.2">
      <c r="A409" t="s">
        <v>840</v>
      </c>
      <c r="B409">
        <v>9</v>
      </c>
      <c r="C409">
        <v>139412262</v>
      </c>
      <c r="D409" t="s">
        <v>14</v>
      </c>
      <c r="E409" t="s">
        <v>37</v>
      </c>
      <c r="F409">
        <v>1.39275766016713E-2</v>
      </c>
      <c r="G409" s="1">
        <v>1.02886983018542E-22</v>
      </c>
      <c r="H409" t="s">
        <v>60</v>
      </c>
      <c r="I409" t="s">
        <v>16</v>
      </c>
      <c r="J409" t="s">
        <v>845</v>
      </c>
      <c r="K409" t="s">
        <v>846</v>
      </c>
      <c r="L409" t="s">
        <v>63</v>
      </c>
    </row>
    <row r="410" spans="1:12" x14ac:dyDescent="0.2">
      <c r="A410" t="s">
        <v>847</v>
      </c>
      <c r="B410">
        <v>11</v>
      </c>
      <c r="C410">
        <v>69466018</v>
      </c>
      <c r="D410" t="s">
        <v>13</v>
      </c>
      <c r="E410" t="s">
        <v>14</v>
      </c>
      <c r="F410">
        <v>1.07033639143731E-2</v>
      </c>
      <c r="G410" s="1">
        <v>3.2255142010558301E-6</v>
      </c>
      <c r="H410" t="s">
        <v>848</v>
      </c>
      <c r="I410" t="s">
        <v>16</v>
      </c>
      <c r="J410" t="s">
        <v>849</v>
      </c>
      <c r="K410" t="s">
        <v>850</v>
      </c>
      <c r="L410" t="s">
        <v>851</v>
      </c>
    </row>
    <row r="411" spans="1:12" x14ac:dyDescent="0.2">
      <c r="A411" t="s">
        <v>847</v>
      </c>
      <c r="B411">
        <v>9</v>
      </c>
      <c r="C411">
        <v>139404293</v>
      </c>
      <c r="D411" t="s">
        <v>37</v>
      </c>
      <c r="E411" t="s">
        <v>20</v>
      </c>
      <c r="F411">
        <v>9.8522167487684695E-3</v>
      </c>
      <c r="G411" s="1">
        <v>2.93129188687036E-8</v>
      </c>
      <c r="H411" t="s">
        <v>60</v>
      </c>
      <c r="I411" t="s">
        <v>16</v>
      </c>
      <c r="J411" t="s">
        <v>852</v>
      </c>
      <c r="K411" t="s">
        <v>853</v>
      </c>
      <c r="L411" t="s">
        <v>63</v>
      </c>
    </row>
    <row r="412" spans="1:12" x14ac:dyDescent="0.2">
      <c r="A412" t="s">
        <v>854</v>
      </c>
      <c r="B412">
        <v>12</v>
      </c>
      <c r="C412">
        <v>49425133</v>
      </c>
      <c r="D412" t="s">
        <v>14</v>
      </c>
      <c r="E412" t="s">
        <v>37</v>
      </c>
      <c r="F412">
        <v>4.46827524575514E-3</v>
      </c>
      <c r="G412">
        <v>4.6019032816687396E-3</v>
      </c>
      <c r="H412" t="s">
        <v>130</v>
      </c>
      <c r="I412" t="s">
        <v>16</v>
      </c>
      <c r="J412" t="s">
        <v>855</v>
      </c>
      <c r="K412" t="s">
        <v>856</v>
      </c>
      <c r="L412" t="s">
        <v>133</v>
      </c>
    </row>
    <row r="413" spans="1:12" x14ac:dyDescent="0.2">
      <c r="A413" t="s">
        <v>854</v>
      </c>
      <c r="B413">
        <v>2</v>
      </c>
      <c r="C413">
        <v>166929996</v>
      </c>
      <c r="D413" t="s">
        <v>37</v>
      </c>
      <c r="E413" t="s">
        <v>20</v>
      </c>
      <c r="F413">
        <v>2.05792682926829E-2</v>
      </c>
      <c r="G413" s="1">
        <v>7.4702387314259296E-19</v>
      </c>
      <c r="H413" t="s">
        <v>155</v>
      </c>
      <c r="I413" t="s">
        <v>16</v>
      </c>
      <c r="J413" t="s">
        <v>857</v>
      </c>
      <c r="K413" t="s">
        <v>858</v>
      </c>
      <c r="L413" t="s">
        <v>158</v>
      </c>
    </row>
    <row r="414" spans="1:12" x14ac:dyDescent="0.2">
      <c r="A414" t="s">
        <v>854</v>
      </c>
      <c r="B414">
        <v>3</v>
      </c>
      <c r="C414">
        <v>47164874</v>
      </c>
      <c r="D414" t="s">
        <v>13</v>
      </c>
      <c r="E414" t="s">
        <v>37</v>
      </c>
      <c r="F414">
        <v>6.2836624775583503E-3</v>
      </c>
      <c r="G414" s="1">
        <v>8.9087022495211298E-10</v>
      </c>
      <c r="H414" t="s">
        <v>334</v>
      </c>
      <c r="I414" t="s">
        <v>16</v>
      </c>
      <c r="J414" t="s">
        <v>859</v>
      </c>
      <c r="K414" t="s">
        <v>860</v>
      </c>
      <c r="L414" t="s">
        <v>337</v>
      </c>
    </row>
    <row r="415" spans="1:12" x14ac:dyDescent="0.2">
      <c r="A415" t="s">
        <v>854</v>
      </c>
      <c r="B415">
        <v>4</v>
      </c>
      <c r="C415">
        <v>187540179</v>
      </c>
      <c r="D415" t="s">
        <v>13</v>
      </c>
      <c r="E415" t="s">
        <v>94</v>
      </c>
      <c r="F415">
        <v>5.4495912806539499E-3</v>
      </c>
      <c r="G415">
        <v>9.35307127008383E-4</v>
      </c>
      <c r="H415" t="s">
        <v>31</v>
      </c>
      <c r="I415" t="s">
        <v>28</v>
      </c>
      <c r="J415" t="s">
        <v>29</v>
      </c>
      <c r="K415" t="s">
        <v>29</v>
      </c>
      <c r="L415" t="s">
        <v>35</v>
      </c>
    </row>
    <row r="416" spans="1:12" x14ac:dyDescent="0.2">
      <c r="A416" t="s">
        <v>854</v>
      </c>
      <c r="B416">
        <v>7</v>
      </c>
      <c r="C416">
        <v>148525881</v>
      </c>
      <c r="D416" t="s">
        <v>13</v>
      </c>
      <c r="E416" t="s">
        <v>14</v>
      </c>
      <c r="F416">
        <v>1.8327605956471898E-2</v>
      </c>
      <c r="G416" s="1">
        <v>1.5637804394795601E-22</v>
      </c>
      <c r="H416" t="s">
        <v>46</v>
      </c>
      <c r="I416" t="s">
        <v>52</v>
      </c>
      <c r="J416" t="s">
        <v>861</v>
      </c>
      <c r="K416" t="s">
        <v>862</v>
      </c>
      <c r="L416" t="s">
        <v>49</v>
      </c>
    </row>
    <row r="417" spans="1:12" x14ac:dyDescent="0.2">
      <c r="A417" t="s">
        <v>863</v>
      </c>
      <c r="B417">
        <v>1</v>
      </c>
      <c r="C417">
        <v>120491040</v>
      </c>
      <c r="D417" t="s">
        <v>37</v>
      </c>
      <c r="E417" t="s">
        <v>121</v>
      </c>
      <c r="F417">
        <v>6.6298342541436499E-3</v>
      </c>
      <c r="G417" s="1">
        <v>8.3198186345288393E-9</v>
      </c>
      <c r="H417" t="s">
        <v>102</v>
      </c>
      <c r="I417" t="s">
        <v>28</v>
      </c>
      <c r="J417" t="s">
        <v>29</v>
      </c>
      <c r="K417" t="s">
        <v>29</v>
      </c>
      <c r="L417" t="s">
        <v>105</v>
      </c>
    </row>
    <row r="418" spans="1:12" x14ac:dyDescent="0.2">
      <c r="A418" t="s">
        <v>863</v>
      </c>
      <c r="B418">
        <v>17</v>
      </c>
      <c r="C418">
        <v>29652887</v>
      </c>
      <c r="D418" t="s">
        <v>37</v>
      </c>
      <c r="E418" t="s">
        <v>14</v>
      </c>
      <c r="F418">
        <v>6.2111801242236003E-3</v>
      </c>
      <c r="G418" s="1">
        <v>8.7322204463900503E-7</v>
      </c>
      <c r="H418" t="s">
        <v>88</v>
      </c>
      <c r="I418" t="s">
        <v>16</v>
      </c>
      <c r="J418" t="s">
        <v>864</v>
      </c>
      <c r="K418" t="s">
        <v>865</v>
      </c>
      <c r="L418" t="s">
        <v>91</v>
      </c>
    </row>
    <row r="419" spans="1:12" x14ac:dyDescent="0.2">
      <c r="A419" t="s">
        <v>863</v>
      </c>
      <c r="B419">
        <v>4</v>
      </c>
      <c r="C419">
        <v>153245504</v>
      </c>
      <c r="D419" t="s">
        <v>20</v>
      </c>
      <c r="E419" t="s">
        <v>14</v>
      </c>
      <c r="F419">
        <v>4.7114252061248498E-3</v>
      </c>
      <c r="G419" s="1">
        <v>9.8801539053655098E-5</v>
      </c>
      <c r="H419" t="s">
        <v>493</v>
      </c>
      <c r="I419" t="s">
        <v>16</v>
      </c>
      <c r="J419" t="s">
        <v>866</v>
      </c>
      <c r="K419" t="s">
        <v>867</v>
      </c>
      <c r="L419" t="s">
        <v>496</v>
      </c>
    </row>
    <row r="420" spans="1:12" x14ac:dyDescent="0.2">
      <c r="A420" t="s">
        <v>863</v>
      </c>
      <c r="B420">
        <v>4</v>
      </c>
      <c r="C420">
        <v>187542005</v>
      </c>
      <c r="D420" t="s">
        <v>14</v>
      </c>
      <c r="E420" t="s">
        <v>37</v>
      </c>
      <c r="F420">
        <v>8.0704328686720499E-3</v>
      </c>
      <c r="G420" s="1">
        <v>6.4914345070939698E-16</v>
      </c>
      <c r="H420" t="s">
        <v>31</v>
      </c>
      <c r="I420" t="s">
        <v>32</v>
      </c>
      <c r="J420" t="s">
        <v>868</v>
      </c>
      <c r="K420" t="s">
        <v>869</v>
      </c>
      <c r="L420" t="s">
        <v>35</v>
      </c>
    </row>
    <row r="421" spans="1:12" x14ac:dyDescent="0.2">
      <c r="A421" t="s">
        <v>870</v>
      </c>
      <c r="B421">
        <v>1</v>
      </c>
      <c r="C421">
        <v>152328205</v>
      </c>
      <c r="D421" t="s">
        <v>14</v>
      </c>
      <c r="E421" t="s">
        <v>37</v>
      </c>
      <c r="F421">
        <v>7.8740157480314994E-3</v>
      </c>
      <c r="G421" s="1">
        <v>8.6651347384757395E-14</v>
      </c>
      <c r="H421" t="s">
        <v>243</v>
      </c>
      <c r="I421" t="s">
        <v>16</v>
      </c>
      <c r="J421" t="s">
        <v>871</v>
      </c>
      <c r="K421" t="s">
        <v>872</v>
      </c>
      <c r="L421" t="s">
        <v>246</v>
      </c>
    </row>
    <row r="422" spans="1:12" x14ac:dyDescent="0.2">
      <c r="A422" t="s">
        <v>870</v>
      </c>
      <c r="B422">
        <v>9</v>
      </c>
      <c r="C422">
        <v>139392003</v>
      </c>
      <c r="D422" t="s">
        <v>14</v>
      </c>
      <c r="E422" t="s">
        <v>20</v>
      </c>
      <c r="F422">
        <v>2.9795158286778398E-2</v>
      </c>
      <c r="G422" s="1">
        <v>2.70828059438032E-24</v>
      </c>
      <c r="H422" t="s">
        <v>60</v>
      </c>
      <c r="I422" t="s">
        <v>16</v>
      </c>
      <c r="J422" t="s">
        <v>873</v>
      </c>
      <c r="K422" t="s">
        <v>874</v>
      </c>
      <c r="L422" t="s">
        <v>63</v>
      </c>
    </row>
    <row r="423" spans="1:12" x14ac:dyDescent="0.2">
      <c r="A423" t="s">
        <v>870</v>
      </c>
      <c r="B423">
        <v>9</v>
      </c>
      <c r="C423">
        <v>139399784</v>
      </c>
      <c r="D423" t="s">
        <v>14</v>
      </c>
      <c r="E423" t="s">
        <v>13</v>
      </c>
      <c r="F423">
        <v>3.0805687203791499E-2</v>
      </c>
      <c r="G423" s="1">
        <v>3.6366880682416798E-17</v>
      </c>
      <c r="H423" t="s">
        <v>60</v>
      </c>
      <c r="I423" t="s">
        <v>32</v>
      </c>
      <c r="J423" t="s">
        <v>875</v>
      </c>
      <c r="K423" t="s">
        <v>876</v>
      </c>
      <c r="L423" t="s">
        <v>63</v>
      </c>
    </row>
    <row r="424" spans="1:12" x14ac:dyDescent="0.2">
      <c r="A424" t="s">
        <v>877</v>
      </c>
      <c r="B424">
        <v>1</v>
      </c>
      <c r="C424">
        <v>16456827</v>
      </c>
      <c r="D424" t="s">
        <v>25</v>
      </c>
      <c r="E424" t="s">
        <v>878</v>
      </c>
      <c r="F424">
        <v>1.10497857071664E-2</v>
      </c>
      <c r="G424" s="1">
        <v>7.1975685672758299E-6</v>
      </c>
      <c r="H424" t="s">
        <v>463</v>
      </c>
      <c r="I424" t="s">
        <v>28</v>
      </c>
      <c r="J424" t="s">
        <v>29</v>
      </c>
      <c r="K424" t="s">
        <v>29</v>
      </c>
      <c r="L424" t="s">
        <v>466</v>
      </c>
    </row>
    <row r="425" spans="1:12" x14ac:dyDescent="0.2">
      <c r="A425" t="s">
        <v>877</v>
      </c>
      <c r="B425">
        <v>1</v>
      </c>
      <c r="C425">
        <v>120463014</v>
      </c>
      <c r="D425" t="s">
        <v>37</v>
      </c>
      <c r="E425" t="s">
        <v>13</v>
      </c>
      <c r="F425">
        <v>1.1235955056179799E-2</v>
      </c>
      <c r="G425">
        <v>1.43556355330126E-3</v>
      </c>
      <c r="H425" t="s">
        <v>102</v>
      </c>
      <c r="I425" t="s">
        <v>16</v>
      </c>
      <c r="J425" t="s">
        <v>879</v>
      </c>
      <c r="K425" t="s">
        <v>880</v>
      </c>
      <c r="L425" t="s">
        <v>105</v>
      </c>
    </row>
    <row r="426" spans="1:12" x14ac:dyDescent="0.2">
      <c r="A426" t="s">
        <v>877</v>
      </c>
      <c r="B426">
        <v>2</v>
      </c>
      <c r="C426">
        <v>21232398</v>
      </c>
      <c r="D426" t="s">
        <v>14</v>
      </c>
      <c r="E426" t="s">
        <v>20</v>
      </c>
      <c r="F426">
        <v>9.5098756400877806E-3</v>
      </c>
      <c r="G426" s="1">
        <v>3.7082535038308901E-8</v>
      </c>
      <c r="H426" t="s">
        <v>95</v>
      </c>
      <c r="I426" t="s">
        <v>16</v>
      </c>
      <c r="J426" t="s">
        <v>881</v>
      </c>
      <c r="K426" t="s">
        <v>882</v>
      </c>
      <c r="L426" t="s">
        <v>96</v>
      </c>
    </row>
    <row r="427" spans="1:12" x14ac:dyDescent="0.2">
      <c r="A427" t="s">
        <v>877</v>
      </c>
      <c r="B427">
        <v>2</v>
      </c>
      <c r="C427">
        <v>166897773</v>
      </c>
      <c r="D427" t="s">
        <v>14</v>
      </c>
      <c r="E427" t="s">
        <v>94</v>
      </c>
      <c r="F427">
        <v>5.5020632737276497E-3</v>
      </c>
      <c r="G427">
        <v>5.7952077350659301E-3</v>
      </c>
      <c r="H427" t="s">
        <v>155</v>
      </c>
      <c r="I427" t="s">
        <v>28</v>
      </c>
      <c r="J427" t="s">
        <v>29</v>
      </c>
      <c r="K427" t="s">
        <v>29</v>
      </c>
      <c r="L427" t="s">
        <v>158</v>
      </c>
    </row>
    <row r="428" spans="1:12" x14ac:dyDescent="0.2">
      <c r="A428" t="s">
        <v>877</v>
      </c>
      <c r="B428">
        <v>4</v>
      </c>
      <c r="C428">
        <v>187521202</v>
      </c>
      <c r="D428" t="s">
        <v>14</v>
      </c>
      <c r="E428" t="s">
        <v>13</v>
      </c>
      <c r="F428">
        <v>1.8318068276436301E-2</v>
      </c>
      <c r="G428" s="1">
        <v>1.14543420713943E-25</v>
      </c>
      <c r="H428" t="s">
        <v>31</v>
      </c>
      <c r="I428" t="s">
        <v>32</v>
      </c>
      <c r="J428" t="s">
        <v>883</v>
      </c>
      <c r="K428" t="s">
        <v>884</v>
      </c>
      <c r="L428" t="s">
        <v>35</v>
      </c>
    </row>
    <row r="429" spans="1:12" x14ac:dyDescent="0.2">
      <c r="A429" t="s">
        <v>877</v>
      </c>
      <c r="B429">
        <v>7</v>
      </c>
      <c r="C429">
        <v>151848033</v>
      </c>
      <c r="D429" t="s">
        <v>14</v>
      </c>
      <c r="E429" t="s">
        <v>94</v>
      </c>
      <c r="F429">
        <v>4.7114252061248498E-3</v>
      </c>
      <c r="G429" s="1">
        <v>9.3034285339165399E-5</v>
      </c>
      <c r="H429" t="s">
        <v>303</v>
      </c>
      <c r="I429" t="s">
        <v>28</v>
      </c>
      <c r="J429" t="s">
        <v>29</v>
      </c>
      <c r="K429" t="s">
        <v>29</v>
      </c>
      <c r="L429" t="s">
        <v>306</v>
      </c>
    </row>
    <row r="430" spans="1:12" x14ac:dyDescent="0.2">
      <c r="A430" t="s">
        <v>885</v>
      </c>
      <c r="B430">
        <v>1</v>
      </c>
      <c r="C430">
        <v>120467927</v>
      </c>
      <c r="D430" t="s">
        <v>37</v>
      </c>
      <c r="E430" t="s">
        <v>14</v>
      </c>
      <c r="F430">
        <v>1.1824324324324301E-2</v>
      </c>
      <c r="G430" s="1">
        <v>6.9842824767081795E-11</v>
      </c>
      <c r="H430" t="s">
        <v>102</v>
      </c>
      <c r="I430" t="s">
        <v>210</v>
      </c>
      <c r="J430" t="s">
        <v>94</v>
      </c>
      <c r="K430" t="s">
        <v>94</v>
      </c>
      <c r="L430" t="s">
        <v>105</v>
      </c>
    </row>
    <row r="431" spans="1:12" x14ac:dyDescent="0.2">
      <c r="A431" t="s">
        <v>885</v>
      </c>
      <c r="B431">
        <v>16</v>
      </c>
      <c r="C431">
        <v>3781340</v>
      </c>
      <c r="D431" t="s">
        <v>14</v>
      </c>
      <c r="E431" t="s">
        <v>37</v>
      </c>
      <c r="F431">
        <v>5.5325034578146597E-3</v>
      </c>
      <c r="G431">
        <v>2.3157301469926899E-3</v>
      </c>
      <c r="H431" t="s">
        <v>278</v>
      </c>
      <c r="I431" t="s">
        <v>16</v>
      </c>
      <c r="J431" t="s">
        <v>886</v>
      </c>
      <c r="K431" t="s">
        <v>887</v>
      </c>
      <c r="L431" t="s">
        <v>281</v>
      </c>
    </row>
    <row r="432" spans="1:12" x14ac:dyDescent="0.2">
      <c r="A432" t="s">
        <v>885</v>
      </c>
      <c r="B432">
        <v>4</v>
      </c>
      <c r="C432">
        <v>175898285</v>
      </c>
      <c r="D432" t="s">
        <v>13</v>
      </c>
      <c r="E432" t="s">
        <v>37</v>
      </c>
      <c r="F432">
        <v>9.0579710144927505E-3</v>
      </c>
      <c r="G432" s="1">
        <v>3.4927667844249402E-16</v>
      </c>
      <c r="H432" t="s">
        <v>291</v>
      </c>
      <c r="I432" t="s">
        <v>16</v>
      </c>
      <c r="J432" t="s">
        <v>888</v>
      </c>
      <c r="K432" t="s">
        <v>889</v>
      </c>
      <c r="L432" t="s">
        <v>294</v>
      </c>
    </row>
    <row r="433" spans="1:12" x14ac:dyDescent="0.2">
      <c r="A433" t="s">
        <v>885</v>
      </c>
      <c r="B433">
        <v>4</v>
      </c>
      <c r="C433">
        <v>187542005</v>
      </c>
      <c r="D433" t="s">
        <v>14</v>
      </c>
      <c r="E433" t="s">
        <v>37</v>
      </c>
      <c r="F433">
        <v>1.52505446623094E-2</v>
      </c>
      <c r="G433" s="1">
        <v>1.11992963180926E-35</v>
      </c>
      <c r="H433" t="s">
        <v>31</v>
      </c>
      <c r="I433" t="s">
        <v>32</v>
      </c>
      <c r="J433" t="s">
        <v>868</v>
      </c>
      <c r="K433" t="s">
        <v>869</v>
      </c>
      <c r="L433" t="s">
        <v>35</v>
      </c>
    </row>
    <row r="434" spans="1:12" x14ac:dyDescent="0.2">
      <c r="A434" t="s">
        <v>885</v>
      </c>
      <c r="B434">
        <v>4</v>
      </c>
      <c r="C434">
        <v>187542717</v>
      </c>
      <c r="D434" t="s">
        <v>37</v>
      </c>
      <c r="E434" t="s">
        <v>20</v>
      </c>
      <c r="F434">
        <v>8.4033613445378096E-3</v>
      </c>
      <c r="G434">
        <v>7.3570454634701602E-4</v>
      </c>
      <c r="H434" t="s">
        <v>31</v>
      </c>
      <c r="I434" t="s">
        <v>16</v>
      </c>
      <c r="J434" t="s">
        <v>890</v>
      </c>
      <c r="K434" t="s">
        <v>891</v>
      </c>
      <c r="L434" t="s">
        <v>35</v>
      </c>
    </row>
    <row r="435" spans="1:12" x14ac:dyDescent="0.2">
      <c r="A435" t="s">
        <v>885</v>
      </c>
      <c r="B435">
        <v>9</v>
      </c>
      <c r="C435">
        <v>139412589</v>
      </c>
      <c r="D435" t="s">
        <v>37</v>
      </c>
      <c r="E435" t="s">
        <v>13</v>
      </c>
      <c r="F435">
        <v>1.5228426395939101E-2</v>
      </c>
      <c r="G435" s="1">
        <v>3.27683748112667E-7</v>
      </c>
      <c r="H435" t="s">
        <v>60</v>
      </c>
      <c r="I435" t="s">
        <v>16</v>
      </c>
      <c r="J435" t="s">
        <v>892</v>
      </c>
      <c r="K435" t="s">
        <v>893</v>
      </c>
      <c r="L435" t="s">
        <v>63</v>
      </c>
    </row>
    <row r="436" spans="1:12" x14ac:dyDescent="0.2">
      <c r="A436" t="s">
        <v>894</v>
      </c>
      <c r="B436">
        <v>11</v>
      </c>
      <c r="C436">
        <v>118342452</v>
      </c>
      <c r="D436" t="s">
        <v>37</v>
      </c>
      <c r="E436" t="s">
        <v>20</v>
      </c>
      <c r="F436">
        <v>7.7720209999999996E-3</v>
      </c>
      <c r="G436" s="1">
        <v>5.0599999999999997E-5</v>
      </c>
      <c r="H436" t="s">
        <v>163</v>
      </c>
      <c r="I436" t="s">
        <v>16</v>
      </c>
      <c r="J436" t="s">
        <v>895</v>
      </c>
      <c r="K436" t="s">
        <v>896</v>
      </c>
      <c r="L436" t="s">
        <v>164</v>
      </c>
    </row>
    <row r="437" spans="1:12" x14ac:dyDescent="0.2">
      <c r="A437" t="s">
        <v>894</v>
      </c>
      <c r="B437">
        <v>12</v>
      </c>
      <c r="C437">
        <v>49427333</v>
      </c>
      <c r="D437" t="s">
        <v>20</v>
      </c>
      <c r="E437" t="s">
        <v>13</v>
      </c>
      <c r="F437">
        <v>3.4334763999999997E-2</v>
      </c>
      <c r="G437" s="1">
        <v>7.4300000000000004E-31</v>
      </c>
      <c r="H437" t="s">
        <v>130</v>
      </c>
      <c r="I437" t="s">
        <v>16</v>
      </c>
      <c r="J437" t="s">
        <v>897</v>
      </c>
      <c r="K437" t="s">
        <v>898</v>
      </c>
      <c r="L437" t="s">
        <v>133</v>
      </c>
    </row>
    <row r="438" spans="1:12" x14ac:dyDescent="0.2">
      <c r="A438" t="s">
        <v>894</v>
      </c>
      <c r="B438">
        <v>16</v>
      </c>
      <c r="C438">
        <v>3779282</v>
      </c>
      <c r="D438" t="s">
        <v>14</v>
      </c>
      <c r="E438" t="s">
        <v>20</v>
      </c>
      <c r="F438">
        <v>2.259887E-2</v>
      </c>
      <c r="G438">
        <v>8.4642269999999995E-3</v>
      </c>
      <c r="H438" t="s">
        <v>278</v>
      </c>
      <c r="I438" t="s">
        <v>52</v>
      </c>
      <c r="J438" t="s">
        <v>899</v>
      </c>
      <c r="K438" t="s">
        <v>900</v>
      </c>
      <c r="L438" t="s">
        <v>281</v>
      </c>
    </row>
    <row r="439" spans="1:12" x14ac:dyDescent="0.2">
      <c r="A439" t="s">
        <v>894</v>
      </c>
      <c r="B439">
        <v>16</v>
      </c>
      <c r="C439">
        <v>3789628</v>
      </c>
      <c r="D439" t="s">
        <v>37</v>
      </c>
      <c r="E439" t="s">
        <v>20</v>
      </c>
      <c r="F439">
        <v>6.1500620000000004E-3</v>
      </c>
      <c r="G439">
        <v>4.0846699999999998E-4</v>
      </c>
      <c r="H439" t="s">
        <v>278</v>
      </c>
      <c r="I439" t="s">
        <v>16</v>
      </c>
      <c r="J439" t="s">
        <v>901</v>
      </c>
      <c r="K439" t="s">
        <v>902</v>
      </c>
      <c r="L439" t="s">
        <v>281</v>
      </c>
    </row>
    <row r="440" spans="1:12" x14ac:dyDescent="0.2">
      <c r="A440" t="s">
        <v>894</v>
      </c>
      <c r="B440">
        <v>17</v>
      </c>
      <c r="C440">
        <v>7578190</v>
      </c>
      <c r="D440" t="s">
        <v>20</v>
      </c>
      <c r="E440" t="s">
        <v>37</v>
      </c>
      <c r="F440">
        <v>5.4114994E-2</v>
      </c>
      <c r="G440" s="1">
        <v>6.3199999999999999E-58</v>
      </c>
      <c r="H440" t="s">
        <v>266</v>
      </c>
      <c r="I440" t="s">
        <v>16</v>
      </c>
      <c r="J440" t="s">
        <v>903</v>
      </c>
      <c r="K440" t="s">
        <v>904</v>
      </c>
      <c r="L440" t="s">
        <v>269</v>
      </c>
    </row>
    <row r="441" spans="1:12" x14ac:dyDescent="0.2">
      <c r="A441" t="s">
        <v>894</v>
      </c>
      <c r="B441">
        <v>17</v>
      </c>
      <c r="C441">
        <v>7578393</v>
      </c>
      <c r="D441" t="s">
        <v>13</v>
      </c>
      <c r="E441" t="s">
        <v>37</v>
      </c>
      <c r="F441">
        <v>4.2796010000000001E-3</v>
      </c>
      <c r="G441">
        <v>7.4407559999999998E-3</v>
      </c>
      <c r="H441" t="s">
        <v>266</v>
      </c>
      <c r="I441" t="s">
        <v>16</v>
      </c>
      <c r="J441" t="s">
        <v>905</v>
      </c>
      <c r="K441" t="s">
        <v>906</v>
      </c>
      <c r="L441" t="s">
        <v>269</v>
      </c>
    </row>
    <row r="442" spans="1:12" x14ac:dyDescent="0.2">
      <c r="A442" t="s">
        <v>894</v>
      </c>
      <c r="B442">
        <v>19</v>
      </c>
      <c r="C442">
        <v>15296300</v>
      </c>
      <c r="D442" t="s">
        <v>14</v>
      </c>
      <c r="E442" t="s">
        <v>13</v>
      </c>
      <c r="F442">
        <v>5.9859154999999997E-2</v>
      </c>
      <c r="G442" s="1">
        <v>9.7E-41</v>
      </c>
      <c r="H442" t="s">
        <v>38</v>
      </c>
      <c r="I442" t="s">
        <v>52</v>
      </c>
      <c r="J442" t="s">
        <v>907</v>
      </c>
      <c r="K442" t="s">
        <v>908</v>
      </c>
      <c r="L442" t="s">
        <v>41</v>
      </c>
    </row>
    <row r="443" spans="1:12" x14ac:dyDescent="0.2">
      <c r="A443" t="s">
        <v>894</v>
      </c>
      <c r="B443">
        <v>7</v>
      </c>
      <c r="C443">
        <v>100679142</v>
      </c>
      <c r="D443" t="s">
        <v>37</v>
      </c>
      <c r="E443" t="s">
        <v>20</v>
      </c>
      <c r="F443">
        <v>3.9054471E-2</v>
      </c>
      <c r="G443" s="1">
        <v>1.22E-75</v>
      </c>
      <c r="H443" t="s">
        <v>56</v>
      </c>
      <c r="I443" t="s">
        <v>16</v>
      </c>
      <c r="J443" t="s">
        <v>909</v>
      </c>
      <c r="K443" t="s">
        <v>910</v>
      </c>
      <c r="L443" t="s">
        <v>59</v>
      </c>
    </row>
    <row r="444" spans="1:12" x14ac:dyDescent="0.2">
      <c r="A444" t="s">
        <v>894</v>
      </c>
      <c r="B444">
        <v>7</v>
      </c>
      <c r="C444">
        <v>140534650</v>
      </c>
      <c r="D444" t="s">
        <v>20</v>
      </c>
      <c r="E444" t="s">
        <v>13</v>
      </c>
      <c r="F444">
        <v>1.0152283999999999E-2</v>
      </c>
      <c r="G444" s="1">
        <v>4.6699999999999998E-11</v>
      </c>
      <c r="H444" t="s">
        <v>911</v>
      </c>
      <c r="I444" t="s">
        <v>16</v>
      </c>
      <c r="J444" t="s">
        <v>912</v>
      </c>
      <c r="K444" t="s">
        <v>913</v>
      </c>
      <c r="L444" t="s">
        <v>914</v>
      </c>
    </row>
    <row r="445" spans="1:12" x14ac:dyDescent="0.2">
      <c r="A445" t="s">
        <v>894</v>
      </c>
      <c r="B445">
        <v>9</v>
      </c>
      <c r="C445">
        <v>139393418</v>
      </c>
      <c r="D445" t="s">
        <v>13</v>
      </c>
      <c r="E445" t="s">
        <v>20</v>
      </c>
      <c r="F445">
        <v>6.5055759999999999E-3</v>
      </c>
      <c r="G445" s="1">
        <v>2.1500000000000001E-8</v>
      </c>
      <c r="H445" t="s">
        <v>60</v>
      </c>
      <c r="I445" t="s">
        <v>16</v>
      </c>
      <c r="J445" t="s">
        <v>915</v>
      </c>
      <c r="K445" t="s">
        <v>916</v>
      </c>
      <c r="L445" t="s">
        <v>63</v>
      </c>
    </row>
    <row r="446" spans="1:12" x14ac:dyDescent="0.2">
      <c r="A446" t="s">
        <v>894</v>
      </c>
      <c r="B446">
        <v>9</v>
      </c>
      <c r="C446">
        <v>139393656</v>
      </c>
      <c r="D446" t="s">
        <v>14</v>
      </c>
      <c r="E446" t="s">
        <v>13</v>
      </c>
      <c r="F446">
        <v>7.1044132999999995E-2</v>
      </c>
      <c r="G446" s="1">
        <v>2.2800000000000001E-85</v>
      </c>
      <c r="H446" t="s">
        <v>60</v>
      </c>
      <c r="I446" t="s">
        <v>16</v>
      </c>
      <c r="J446" t="s">
        <v>917</v>
      </c>
      <c r="K446" t="s">
        <v>918</v>
      </c>
      <c r="L446" t="s">
        <v>63</v>
      </c>
    </row>
    <row r="447" spans="1:12" x14ac:dyDescent="0.2">
      <c r="A447" t="s">
        <v>894</v>
      </c>
      <c r="B447">
        <v>9</v>
      </c>
      <c r="C447">
        <v>139399925</v>
      </c>
      <c r="D447" t="s">
        <v>37</v>
      </c>
      <c r="E447" t="s">
        <v>13</v>
      </c>
      <c r="F447">
        <v>6.7683508000000003E-2</v>
      </c>
      <c r="G447" s="1">
        <v>6.7900000000000004E-133</v>
      </c>
      <c r="H447" t="s">
        <v>60</v>
      </c>
      <c r="I447" t="s">
        <v>16</v>
      </c>
      <c r="J447" t="s">
        <v>919</v>
      </c>
      <c r="K447" t="s">
        <v>920</v>
      </c>
      <c r="L447" t="s">
        <v>63</v>
      </c>
    </row>
    <row r="448" spans="1:12" x14ac:dyDescent="0.2">
      <c r="A448" t="s">
        <v>894</v>
      </c>
      <c r="B448">
        <v>9</v>
      </c>
      <c r="C448">
        <v>139409089</v>
      </c>
      <c r="D448" t="s">
        <v>37</v>
      </c>
      <c r="E448" t="s">
        <v>13</v>
      </c>
      <c r="F448">
        <v>7.7205882000000003E-2</v>
      </c>
      <c r="G448" s="1">
        <v>1.53E-96</v>
      </c>
      <c r="H448" t="s">
        <v>60</v>
      </c>
      <c r="I448" t="s">
        <v>32</v>
      </c>
      <c r="J448" t="s">
        <v>921</v>
      </c>
      <c r="K448" t="s">
        <v>922</v>
      </c>
      <c r="L448" t="s">
        <v>63</v>
      </c>
    </row>
    <row r="449" spans="1:12" x14ac:dyDescent="0.2">
      <c r="A449" t="s">
        <v>894</v>
      </c>
      <c r="B449">
        <v>9</v>
      </c>
      <c r="C449">
        <v>139409757</v>
      </c>
      <c r="D449" t="s">
        <v>37</v>
      </c>
      <c r="E449" t="s">
        <v>13</v>
      </c>
      <c r="F449">
        <v>4.8492792E-2</v>
      </c>
      <c r="G449" s="1">
        <v>1.03E-47</v>
      </c>
      <c r="H449" t="s">
        <v>60</v>
      </c>
      <c r="I449" t="s">
        <v>32</v>
      </c>
      <c r="J449" t="s">
        <v>923</v>
      </c>
      <c r="K449" t="s">
        <v>924</v>
      </c>
      <c r="L449" t="s">
        <v>63</v>
      </c>
    </row>
    <row r="450" spans="1:12" x14ac:dyDescent="0.2">
      <c r="A450" t="s">
        <v>894</v>
      </c>
      <c r="B450">
        <v>9</v>
      </c>
      <c r="C450">
        <v>139409854</v>
      </c>
      <c r="D450" t="s">
        <v>20</v>
      </c>
      <c r="E450" t="s">
        <v>13</v>
      </c>
      <c r="F450">
        <v>4.0556199000000001E-2</v>
      </c>
      <c r="G450" s="1">
        <v>3.1299999999999999E-67</v>
      </c>
      <c r="H450" t="s">
        <v>60</v>
      </c>
      <c r="I450" t="s">
        <v>210</v>
      </c>
      <c r="J450" t="s">
        <v>94</v>
      </c>
      <c r="K450" t="s">
        <v>94</v>
      </c>
      <c r="L450" t="s">
        <v>63</v>
      </c>
    </row>
    <row r="451" spans="1:12" x14ac:dyDescent="0.2">
      <c r="A451" t="s">
        <v>894</v>
      </c>
      <c r="B451">
        <v>9</v>
      </c>
      <c r="C451">
        <v>139412377</v>
      </c>
      <c r="D451" t="s">
        <v>37</v>
      </c>
      <c r="E451" t="s">
        <v>20</v>
      </c>
      <c r="F451">
        <v>4.2236025000000003E-2</v>
      </c>
      <c r="G451" s="1">
        <v>2.1799999999999999E-64</v>
      </c>
      <c r="H451" t="s">
        <v>60</v>
      </c>
      <c r="I451" t="s">
        <v>16</v>
      </c>
      <c r="J451" t="s">
        <v>925</v>
      </c>
      <c r="K451" t="s">
        <v>926</v>
      </c>
      <c r="L451" t="s">
        <v>63</v>
      </c>
    </row>
    <row r="452" spans="1:12" x14ac:dyDescent="0.2">
      <c r="A452" t="s">
        <v>894</v>
      </c>
      <c r="B452">
        <v>9</v>
      </c>
      <c r="C452">
        <v>139417642</v>
      </c>
      <c r="D452" t="s">
        <v>20</v>
      </c>
      <c r="E452" t="s">
        <v>37</v>
      </c>
      <c r="F452">
        <v>2.5862069000000001E-2</v>
      </c>
      <c r="G452" s="1">
        <v>3.6899999999999998E-7</v>
      </c>
      <c r="H452" t="s">
        <v>60</v>
      </c>
      <c r="I452" t="s">
        <v>210</v>
      </c>
      <c r="J452" t="s">
        <v>94</v>
      </c>
      <c r="K452" t="s">
        <v>94</v>
      </c>
      <c r="L452" t="s">
        <v>63</v>
      </c>
    </row>
    <row r="453" spans="1:12" x14ac:dyDescent="0.2">
      <c r="A453" t="s">
        <v>927</v>
      </c>
      <c r="B453">
        <v>10</v>
      </c>
      <c r="C453">
        <v>123258035</v>
      </c>
      <c r="D453" t="s">
        <v>20</v>
      </c>
      <c r="E453" t="s">
        <v>37</v>
      </c>
      <c r="F453">
        <v>4.9800799999999996E-3</v>
      </c>
      <c r="G453">
        <v>1.9655900000000001E-4</v>
      </c>
      <c r="H453" t="s">
        <v>672</v>
      </c>
      <c r="I453" t="s">
        <v>16</v>
      </c>
      <c r="J453" t="s">
        <v>928</v>
      </c>
      <c r="K453" t="s">
        <v>929</v>
      </c>
      <c r="L453" t="s">
        <v>675</v>
      </c>
    </row>
    <row r="454" spans="1:12" x14ac:dyDescent="0.2">
      <c r="A454" t="s">
        <v>927</v>
      </c>
      <c r="B454">
        <v>12</v>
      </c>
      <c r="C454">
        <v>49425170</v>
      </c>
      <c r="D454" t="s">
        <v>20</v>
      </c>
      <c r="E454" t="s">
        <v>37</v>
      </c>
      <c r="F454">
        <v>2.0283975999999999E-2</v>
      </c>
      <c r="G454" s="1">
        <v>7.0600000000000003E-35</v>
      </c>
      <c r="H454" t="s">
        <v>130</v>
      </c>
      <c r="I454" t="s">
        <v>16</v>
      </c>
      <c r="J454" t="s">
        <v>930</v>
      </c>
      <c r="K454" t="s">
        <v>931</v>
      </c>
      <c r="L454" t="s">
        <v>133</v>
      </c>
    </row>
    <row r="455" spans="1:12" x14ac:dyDescent="0.2">
      <c r="A455" t="s">
        <v>927</v>
      </c>
      <c r="B455">
        <v>17</v>
      </c>
      <c r="C455">
        <v>29663749</v>
      </c>
      <c r="D455" t="s">
        <v>14</v>
      </c>
      <c r="E455" t="s">
        <v>13</v>
      </c>
      <c r="F455">
        <v>4.1628121999999997E-2</v>
      </c>
      <c r="G455" s="1">
        <v>2.3900000000000001E-76</v>
      </c>
      <c r="H455" t="s">
        <v>88</v>
      </c>
      <c r="I455" t="s">
        <v>16</v>
      </c>
      <c r="J455" t="s">
        <v>932</v>
      </c>
      <c r="K455" t="s">
        <v>933</v>
      </c>
      <c r="L455" t="s">
        <v>91</v>
      </c>
    </row>
    <row r="456" spans="1:12" x14ac:dyDescent="0.2">
      <c r="A456" t="s">
        <v>927</v>
      </c>
      <c r="B456">
        <v>2</v>
      </c>
      <c r="C456">
        <v>225371616</v>
      </c>
      <c r="D456" t="s">
        <v>13</v>
      </c>
      <c r="E456" t="s">
        <v>94</v>
      </c>
      <c r="F456">
        <v>1.6129032000000001E-2</v>
      </c>
      <c r="G456" s="1">
        <v>3.8799999999999998E-33</v>
      </c>
      <c r="H456" t="s">
        <v>271</v>
      </c>
      <c r="I456" t="s">
        <v>28</v>
      </c>
      <c r="J456" t="s">
        <v>29</v>
      </c>
      <c r="K456" t="s">
        <v>29</v>
      </c>
      <c r="L456" t="s">
        <v>274</v>
      </c>
    </row>
    <row r="457" spans="1:12" x14ac:dyDescent="0.2">
      <c r="A457" t="s">
        <v>927</v>
      </c>
      <c r="B457">
        <v>3</v>
      </c>
      <c r="C457">
        <v>178952072</v>
      </c>
      <c r="D457" t="s">
        <v>13</v>
      </c>
      <c r="E457" t="s">
        <v>14</v>
      </c>
      <c r="F457">
        <v>6.392694E-3</v>
      </c>
      <c r="G457" s="1">
        <v>4.9299999999999998E-7</v>
      </c>
      <c r="H457" t="s">
        <v>360</v>
      </c>
      <c r="I457" t="s">
        <v>16</v>
      </c>
      <c r="J457" t="s">
        <v>934</v>
      </c>
      <c r="K457" t="s">
        <v>935</v>
      </c>
      <c r="L457" t="s">
        <v>363</v>
      </c>
    </row>
    <row r="458" spans="1:12" x14ac:dyDescent="0.2">
      <c r="A458" t="s">
        <v>927</v>
      </c>
      <c r="B458">
        <v>4</v>
      </c>
      <c r="C458">
        <v>175898879</v>
      </c>
      <c r="D458" t="s">
        <v>20</v>
      </c>
      <c r="E458" t="s">
        <v>37</v>
      </c>
      <c r="F458">
        <v>1.4367816E-2</v>
      </c>
      <c r="G458">
        <v>8.7990889999999995E-3</v>
      </c>
      <c r="H458" t="s">
        <v>291</v>
      </c>
      <c r="I458" t="s">
        <v>16</v>
      </c>
      <c r="J458" t="s">
        <v>936</v>
      </c>
      <c r="K458" t="s">
        <v>937</v>
      </c>
      <c r="L458" t="s">
        <v>294</v>
      </c>
    </row>
    <row r="459" spans="1:12" x14ac:dyDescent="0.2">
      <c r="A459" t="s">
        <v>927</v>
      </c>
      <c r="B459">
        <v>7</v>
      </c>
      <c r="C459">
        <v>100676878</v>
      </c>
      <c r="D459" t="s">
        <v>379</v>
      </c>
      <c r="E459" t="s">
        <v>94</v>
      </c>
      <c r="F459">
        <v>2.3809579999999999E-3</v>
      </c>
      <c r="G459">
        <v>5.080139E-3</v>
      </c>
      <c r="H459" t="s">
        <v>56</v>
      </c>
      <c r="I459" t="s">
        <v>28</v>
      </c>
      <c r="J459" t="s">
        <v>29</v>
      </c>
      <c r="K459" t="s">
        <v>29</v>
      </c>
      <c r="L459" t="s">
        <v>59</v>
      </c>
    </row>
    <row r="460" spans="1:12" x14ac:dyDescent="0.2">
      <c r="A460" t="s">
        <v>927</v>
      </c>
      <c r="B460">
        <v>7</v>
      </c>
      <c r="C460">
        <v>151851224</v>
      </c>
      <c r="D460" t="s">
        <v>20</v>
      </c>
      <c r="E460" t="s">
        <v>37</v>
      </c>
      <c r="F460">
        <v>6.4239830000000003E-3</v>
      </c>
      <c r="G460">
        <v>1.0615000000000001E-4</v>
      </c>
      <c r="H460" t="s">
        <v>303</v>
      </c>
      <c r="I460" t="s">
        <v>52</v>
      </c>
      <c r="J460" t="s">
        <v>938</v>
      </c>
      <c r="K460" t="s">
        <v>939</v>
      </c>
      <c r="L460" t="s">
        <v>306</v>
      </c>
    </row>
    <row r="461" spans="1:12" x14ac:dyDescent="0.2">
      <c r="A461" t="s">
        <v>927</v>
      </c>
      <c r="B461">
        <v>7</v>
      </c>
      <c r="C461">
        <v>151873413</v>
      </c>
      <c r="D461" t="s">
        <v>37</v>
      </c>
      <c r="E461" t="s">
        <v>20</v>
      </c>
      <c r="F461">
        <v>8.4299260000000008E-3</v>
      </c>
      <c r="G461" s="1">
        <v>3.2300000000000002E-10</v>
      </c>
      <c r="H461" t="s">
        <v>303</v>
      </c>
      <c r="I461" t="s">
        <v>16</v>
      </c>
      <c r="J461" t="s">
        <v>940</v>
      </c>
      <c r="K461" t="s">
        <v>941</v>
      </c>
      <c r="L461" t="s">
        <v>306</v>
      </c>
    </row>
    <row r="462" spans="1:12" x14ac:dyDescent="0.2">
      <c r="A462" t="s">
        <v>927</v>
      </c>
      <c r="B462">
        <v>9</v>
      </c>
      <c r="C462">
        <v>139401216</v>
      </c>
      <c r="D462" t="s">
        <v>37</v>
      </c>
      <c r="E462" t="s">
        <v>13</v>
      </c>
      <c r="F462">
        <v>1.2091898E-2</v>
      </c>
      <c r="G462" s="1">
        <v>1.2300000000000001E-6</v>
      </c>
      <c r="H462" t="s">
        <v>60</v>
      </c>
      <c r="I462" t="s">
        <v>16</v>
      </c>
      <c r="J462" t="s">
        <v>942</v>
      </c>
      <c r="K462" t="s">
        <v>943</v>
      </c>
      <c r="L462" t="s">
        <v>63</v>
      </c>
    </row>
    <row r="463" spans="1:12" x14ac:dyDescent="0.2">
      <c r="A463" t="s">
        <v>927</v>
      </c>
      <c r="B463">
        <v>9</v>
      </c>
      <c r="C463">
        <v>139402702</v>
      </c>
      <c r="D463" t="s">
        <v>37</v>
      </c>
      <c r="E463" t="s">
        <v>121</v>
      </c>
      <c r="F463">
        <v>0.22402597399999999</v>
      </c>
      <c r="G463">
        <v>0</v>
      </c>
      <c r="H463" t="s">
        <v>60</v>
      </c>
      <c r="I463" t="s">
        <v>28</v>
      </c>
      <c r="J463" t="s">
        <v>29</v>
      </c>
      <c r="K463" t="s">
        <v>29</v>
      </c>
      <c r="L463" t="s">
        <v>63</v>
      </c>
    </row>
    <row r="464" spans="1:12" x14ac:dyDescent="0.2">
      <c r="A464" t="s">
        <v>927</v>
      </c>
      <c r="B464">
        <v>9</v>
      </c>
      <c r="C464">
        <v>139405711</v>
      </c>
      <c r="D464" t="s">
        <v>20</v>
      </c>
      <c r="E464" t="s">
        <v>94</v>
      </c>
      <c r="F464">
        <v>4.3043043000000003E-2</v>
      </c>
      <c r="G464" s="1">
        <v>1.15E-96</v>
      </c>
      <c r="H464" t="s">
        <v>60</v>
      </c>
      <c r="I464" t="s">
        <v>28</v>
      </c>
      <c r="J464" t="s">
        <v>29</v>
      </c>
      <c r="K464" t="s">
        <v>29</v>
      </c>
      <c r="L464" t="s">
        <v>63</v>
      </c>
    </row>
    <row r="465" spans="1:12" x14ac:dyDescent="0.2">
      <c r="A465" t="s">
        <v>927</v>
      </c>
      <c r="B465">
        <v>9</v>
      </c>
      <c r="C465">
        <v>139410452</v>
      </c>
      <c r="D465" t="s">
        <v>14</v>
      </c>
      <c r="E465" t="s">
        <v>121</v>
      </c>
      <c r="F465">
        <v>7.7793494000000005E-2</v>
      </c>
      <c r="G465">
        <v>2.736474E-3</v>
      </c>
      <c r="H465" t="s">
        <v>60</v>
      </c>
      <c r="I465" t="s">
        <v>28</v>
      </c>
      <c r="J465" t="s">
        <v>29</v>
      </c>
      <c r="K465" t="s">
        <v>29</v>
      </c>
      <c r="L465" t="s">
        <v>63</v>
      </c>
    </row>
    <row r="466" spans="1:12" x14ac:dyDescent="0.2">
      <c r="A466" t="s">
        <v>927</v>
      </c>
      <c r="B466">
        <v>9</v>
      </c>
      <c r="C466">
        <v>139412210</v>
      </c>
      <c r="D466" t="s">
        <v>20</v>
      </c>
      <c r="E466" t="s">
        <v>121</v>
      </c>
      <c r="F466">
        <v>4.3124491000000001E-2</v>
      </c>
      <c r="G466" s="1">
        <v>7.3299999999999999E-119</v>
      </c>
      <c r="H466" t="s">
        <v>60</v>
      </c>
      <c r="I466" t="s">
        <v>28</v>
      </c>
      <c r="J466" t="s">
        <v>29</v>
      </c>
      <c r="K466" t="s">
        <v>29</v>
      </c>
      <c r="L466" t="s">
        <v>63</v>
      </c>
    </row>
    <row r="467" spans="1:12" x14ac:dyDescent="0.2">
      <c r="A467" t="s">
        <v>927</v>
      </c>
      <c r="B467">
        <v>9</v>
      </c>
      <c r="C467">
        <v>139412729</v>
      </c>
      <c r="D467" t="s">
        <v>13</v>
      </c>
      <c r="E467" t="s">
        <v>14</v>
      </c>
      <c r="F467">
        <v>1.0714286E-2</v>
      </c>
      <c r="G467">
        <v>1.565285E-3</v>
      </c>
      <c r="H467" t="s">
        <v>60</v>
      </c>
      <c r="I467" t="s">
        <v>16</v>
      </c>
      <c r="J467" t="s">
        <v>944</v>
      </c>
      <c r="K467" t="s">
        <v>945</v>
      </c>
      <c r="L467" t="s">
        <v>63</v>
      </c>
    </row>
    <row r="468" spans="1:12" x14ac:dyDescent="0.2">
      <c r="A468" t="s">
        <v>927</v>
      </c>
      <c r="B468">
        <v>9</v>
      </c>
      <c r="C468">
        <v>139417440</v>
      </c>
      <c r="D468" t="s">
        <v>946</v>
      </c>
      <c r="E468" t="s">
        <v>94</v>
      </c>
      <c r="F468">
        <v>4.7433793000000002E-2</v>
      </c>
      <c r="G468" s="1">
        <v>1.2899999999999999E-59</v>
      </c>
      <c r="H468" t="s">
        <v>60</v>
      </c>
      <c r="I468" t="s">
        <v>28</v>
      </c>
      <c r="J468" t="s">
        <v>29</v>
      </c>
      <c r="K468" t="s">
        <v>29</v>
      </c>
      <c r="L468" t="s">
        <v>63</v>
      </c>
    </row>
    <row r="469" spans="1:12" x14ac:dyDescent="0.2">
      <c r="A469" t="s">
        <v>927</v>
      </c>
      <c r="B469">
        <v>9</v>
      </c>
      <c r="C469">
        <v>139418316</v>
      </c>
      <c r="D469" t="s">
        <v>37</v>
      </c>
      <c r="E469" t="s">
        <v>121</v>
      </c>
      <c r="F469">
        <v>3.4052209999999999E-3</v>
      </c>
      <c r="G469">
        <v>3.6636099999999999E-3</v>
      </c>
      <c r="H469" t="s">
        <v>60</v>
      </c>
      <c r="I469" t="s">
        <v>28</v>
      </c>
      <c r="J469" t="s">
        <v>29</v>
      </c>
      <c r="K469" t="s">
        <v>29</v>
      </c>
      <c r="L469" t="s">
        <v>63</v>
      </c>
    </row>
    <row r="470" spans="1:12" x14ac:dyDescent="0.2">
      <c r="A470" t="s">
        <v>947</v>
      </c>
      <c r="B470">
        <v>1</v>
      </c>
      <c r="C470">
        <v>120510235</v>
      </c>
      <c r="D470" t="s">
        <v>948</v>
      </c>
      <c r="E470" t="s">
        <v>94</v>
      </c>
      <c r="F470">
        <v>7.1578809999999996E-3</v>
      </c>
      <c r="G470" s="1">
        <v>3.23E-15</v>
      </c>
      <c r="H470" t="s">
        <v>102</v>
      </c>
      <c r="I470" t="s">
        <v>28</v>
      </c>
      <c r="J470" t="s">
        <v>29</v>
      </c>
      <c r="K470" t="s">
        <v>29</v>
      </c>
      <c r="L470" t="s">
        <v>105</v>
      </c>
    </row>
    <row r="471" spans="1:12" x14ac:dyDescent="0.2">
      <c r="A471" t="s">
        <v>947</v>
      </c>
      <c r="B471">
        <v>1</v>
      </c>
      <c r="C471">
        <v>209968637</v>
      </c>
      <c r="D471" t="s">
        <v>20</v>
      </c>
      <c r="E471" t="s">
        <v>37</v>
      </c>
      <c r="F471">
        <v>1.1608624E-2</v>
      </c>
      <c r="G471" s="1">
        <v>2.5799999999999999E-8</v>
      </c>
      <c r="H471" t="s">
        <v>712</v>
      </c>
      <c r="I471" t="s">
        <v>16</v>
      </c>
      <c r="J471" t="s">
        <v>949</v>
      </c>
      <c r="K471" t="s">
        <v>950</v>
      </c>
      <c r="L471" t="s">
        <v>715</v>
      </c>
    </row>
    <row r="472" spans="1:12" x14ac:dyDescent="0.2">
      <c r="A472" t="s">
        <v>947</v>
      </c>
      <c r="B472">
        <v>11</v>
      </c>
      <c r="C472">
        <v>118377238</v>
      </c>
      <c r="D472" t="s">
        <v>13</v>
      </c>
      <c r="E472" t="s">
        <v>20</v>
      </c>
      <c r="F472">
        <v>4.370629E-3</v>
      </c>
      <c r="G472">
        <v>6.5788000000000001E-4</v>
      </c>
      <c r="H472" t="s">
        <v>163</v>
      </c>
      <c r="I472" t="s">
        <v>16</v>
      </c>
      <c r="J472" t="s">
        <v>951</v>
      </c>
      <c r="K472" t="s">
        <v>952</v>
      </c>
      <c r="L472" t="s">
        <v>164</v>
      </c>
    </row>
    <row r="473" spans="1:12" x14ac:dyDescent="0.2">
      <c r="A473" t="s">
        <v>947</v>
      </c>
      <c r="B473">
        <v>13</v>
      </c>
      <c r="C473">
        <v>49033839</v>
      </c>
      <c r="D473" t="s">
        <v>13</v>
      </c>
      <c r="E473" t="s">
        <v>14</v>
      </c>
      <c r="F473">
        <v>9.3749999999999997E-3</v>
      </c>
      <c r="G473" s="1">
        <v>4.4700000000000001E-13</v>
      </c>
      <c r="H473" t="s">
        <v>603</v>
      </c>
      <c r="I473" t="s">
        <v>16</v>
      </c>
      <c r="J473" t="s">
        <v>953</v>
      </c>
      <c r="K473" t="s">
        <v>954</v>
      </c>
      <c r="L473" t="s">
        <v>604</v>
      </c>
    </row>
    <row r="474" spans="1:12" x14ac:dyDescent="0.2">
      <c r="A474" t="s">
        <v>947</v>
      </c>
      <c r="B474">
        <v>16</v>
      </c>
      <c r="C474">
        <v>51176029</v>
      </c>
      <c r="D474" t="s">
        <v>37</v>
      </c>
      <c r="E474" t="s">
        <v>20</v>
      </c>
      <c r="F474">
        <v>6.2957540000000006E-2</v>
      </c>
      <c r="G474" s="1">
        <v>3.9100000000000003E-70</v>
      </c>
      <c r="H474" t="s">
        <v>213</v>
      </c>
      <c r="I474" t="s">
        <v>16</v>
      </c>
      <c r="J474" t="s">
        <v>955</v>
      </c>
      <c r="K474" t="s">
        <v>956</v>
      </c>
      <c r="L474" t="s">
        <v>216</v>
      </c>
    </row>
    <row r="475" spans="1:12" x14ac:dyDescent="0.2">
      <c r="A475" t="s">
        <v>947</v>
      </c>
      <c r="B475">
        <v>17</v>
      </c>
      <c r="C475">
        <v>7578393</v>
      </c>
      <c r="D475" t="s">
        <v>26</v>
      </c>
      <c r="E475" t="s">
        <v>957</v>
      </c>
      <c r="F475">
        <v>4.788601E-2</v>
      </c>
      <c r="G475" s="1">
        <v>2.5700000000000001E-124</v>
      </c>
      <c r="H475" t="s">
        <v>266</v>
      </c>
      <c r="I475" t="s">
        <v>28</v>
      </c>
      <c r="J475" t="s">
        <v>29</v>
      </c>
      <c r="K475" t="s">
        <v>29</v>
      </c>
      <c r="L475" t="s">
        <v>269</v>
      </c>
    </row>
    <row r="476" spans="1:12" x14ac:dyDescent="0.2">
      <c r="A476" t="s">
        <v>947</v>
      </c>
      <c r="B476">
        <v>19</v>
      </c>
      <c r="C476">
        <v>15296300</v>
      </c>
      <c r="D476" t="s">
        <v>14</v>
      </c>
      <c r="E476" t="s">
        <v>13</v>
      </c>
      <c r="F476">
        <v>3.3707864999999997E-2</v>
      </c>
      <c r="G476" s="1">
        <v>5.2200000000000003E-22</v>
      </c>
      <c r="H476" t="s">
        <v>38</v>
      </c>
      <c r="I476" t="s">
        <v>52</v>
      </c>
      <c r="J476" t="s">
        <v>907</v>
      </c>
      <c r="K476" t="s">
        <v>908</v>
      </c>
      <c r="L476" t="s">
        <v>41</v>
      </c>
    </row>
    <row r="477" spans="1:12" x14ac:dyDescent="0.2">
      <c r="A477" t="s">
        <v>947</v>
      </c>
      <c r="B477">
        <v>2</v>
      </c>
      <c r="C477">
        <v>228883847</v>
      </c>
      <c r="D477" t="s">
        <v>37</v>
      </c>
      <c r="E477" t="s">
        <v>20</v>
      </c>
      <c r="F477">
        <v>7.0810389999999999E-3</v>
      </c>
      <c r="G477" s="1">
        <v>1.7E-8</v>
      </c>
      <c r="H477" t="s">
        <v>223</v>
      </c>
      <c r="I477" t="s">
        <v>16</v>
      </c>
      <c r="J477" t="s">
        <v>958</v>
      </c>
      <c r="K477" t="s">
        <v>959</v>
      </c>
      <c r="L477" t="s">
        <v>226</v>
      </c>
    </row>
    <row r="478" spans="1:12" x14ac:dyDescent="0.2">
      <c r="A478" t="s">
        <v>947</v>
      </c>
      <c r="B478">
        <v>3</v>
      </c>
      <c r="C478">
        <v>38950586</v>
      </c>
      <c r="D478" t="s">
        <v>20</v>
      </c>
      <c r="E478" t="s">
        <v>13</v>
      </c>
      <c r="F478">
        <v>1.9650655E-2</v>
      </c>
      <c r="G478" s="1">
        <v>1.87E-30</v>
      </c>
      <c r="H478" t="s">
        <v>960</v>
      </c>
      <c r="I478" t="s">
        <v>16</v>
      </c>
      <c r="J478" t="s">
        <v>961</v>
      </c>
      <c r="K478" t="s">
        <v>962</v>
      </c>
      <c r="L478" t="s">
        <v>963</v>
      </c>
    </row>
    <row r="479" spans="1:12" x14ac:dyDescent="0.2">
      <c r="A479" t="s">
        <v>947</v>
      </c>
      <c r="B479">
        <v>4</v>
      </c>
      <c r="C479">
        <v>126372504</v>
      </c>
      <c r="D479" t="s">
        <v>14</v>
      </c>
      <c r="E479" t="s">
        <v>13</v>
      </c>
      <c r="F479">
        <v>8.8424439999999997E-3</v>
      </c>
      <c r="G479" s="1">
        <v>3.4E-8</v>
      </c>
      <c r="H479" t="s">
        <v>42</v>
      </c>
      <c r="I479" t="s">
        <v>16</v>
      </c>
      <c r="J479" t="s">
        <v>964</v>
      </c>
      <c r="K479" t="s">
        <v>965</v>
      </c>
      <c r="L479" t="s">
        <v>45</v>
      </c>
    </row>
    <row r="480" spans="1:12" x14ac:dyDescent="0.2">
      <c r="A480" t="s">
        <v>947</v>
      </c>
      <c r="B480">
        <v>4</v>
      </c>
      <c r="C480">
        <v>153332513</v>
      </c>
      <c r="D480" t="s">
        <v>37</v>
      </c>
      <c r="E480" t="s">
        <v>20</v>
      </c>
      <c r="F480">
        <v>5.0251260000000004E-3</v>
      </c>
      <c r="G480">
        <v>2.42477E-4</v>
      </c>
      <c r="H480" t="s">
        <v>493</v>
      </c>
      <c r="I480" t="s">
        <v>16</v>
      </c>
      <c r="J480" t="s">
        <v>966</v>
      </c>
      <c r="K480" t="s">
        <v>967</v>
      </c>
      <c r="L480" t="s">
        <v>496</v>
      </c>
    </row>
    <row r="481" spans="1:12" x14ac:dyDescent="0.2">
      <c r="A481" t="s">
        <v>947</v>
      </c>
      <c r="B481">
        <v>4</v>
      </c>
      <c r="C481">
        <v>187518851</v>
      </c>
      <c r="D481" t="s">
        <v>37</v>
      </c>
      <c r="E481" t="s">
        <v>94</v>
      </c>
      <c r="F481">
        <v>1.6553067000000001E-2</v>
      </c>
      <c r="G481" s="1">
        <v>3.8899999999999999E-31</v>
      </c>
      <c r="H481" t="s">
        <v>31</v>
      </c>
      <c r="I481" t="s">
        <v>28</v>
      </c>
      <c r="J481" t="s">
        <v>29</v>
      </c>
      <c r="K481" t="s">
        <v>29</v>
      </c>
      <c r="L481" t="s">
        <v>35</v>
      </c>
    </row>
    <row r="482" spans="1:12" x14ac:dyDescent="0.2">
      <c r="A482" t="s">
        <v>947</v>
      </c>
      <c r="B482">
        <v>7</v>
      </c>
      <c r="C482">
        <v>100679142</v>
      </c>
      <c r="D482" t="s">
        <v>37</v>
      </c>
      <c r="E482" t="s">
        <v>20</v>
      </c>
      <c r="F482">
        <v>3.0583874E-2</v>
      </c>
      <c r="G482" s="1">
        <v>6.9600000000000003E-63</v>
      </c>
      <c r="H482" t="s">
        <v>56</v>
      </c>
      <c r="I482" t="s">
        <v>16</v>
      </c>
      <c r="J482" t="s">
        <v>909</v>
      </c>
      <c r="K482" t="s">
        <v>910</v>
      </c>
      <c r="L482" t="s">
        <v>59</v>
      </c>
    </row>
    <row r="483" spans="1:12" x14ac:dyDescent="0.2">
      <c r="A483" t="s">
        <v>947</v>
      </c>
      <c r="B483">
        <v>9</v>
      </c>
      <c r="C483">
        <v>139402702</v>
      </c>
      <c r="D483" t="s">
        <v>37</v>
      </c>
      <c r="E483" t="s">
        <v>121</v>
      </c>
      <c r="F483">
        <v>3.3370409999999998E-3</v>
      </c>
      <c r="G483">
        <v>1.3932980000000001E-3</v>
      </c>
      <c r="H483" t="s">
        <v>60</v>
      </c>
      <c r="I483" t="s">
        <v>28</v>
      </c>
      <c r="J483" t="s">
        <v>29</v>
      </c>
      <c r="K483" t="s">
        <v>29</v>
      </c>
      <c r="L483" t="s">
        <v>63</v>
      </c>
    </row>
    <row r="484" spans="1:12" x14ac:dyDescent="0.2">
      <c r="A484" t="s">
        <v>947</v>
      </c>
      <c r="B484">
        <v>9</v>
      </c>
      <c r="C484">
        <v>139409757</v>
      </c>
      <c r="D484" t="s">
        <v>37</v>
      </c>
      <c r="E484" t="s">
        <v>13</v>
      </c>
      <c r="F484">
        <v>2.1739129999999999E-2</v>
      </c>
      <c r="G484" s="1">
        <v>4.1600000000000002E-18</v>
      </c>
      <c r="H484" t="s">
        <v>60</v>
      </c>
      <c r="I484" t="s">
        <v>32</v>
      </c>
      <c r="J484" t="s">
        <v>923</v>
      </c>
      <c r="K484" t="s">
        <v>924</v>
      </c>
      <c r="L484" t="s">
        <v>63</v>
      </c>
    </row>
    <row r="485" spans="1:12" x14ac:dyDescent="0.2">
      <c r="A485" t="s">
        <v>947</v>
      </c>
      <c r="B485">
        <v>9</v>
      </c>
      <c r="C485">
        <v>139409854</v>
      </c>
      <c r="D485" t="s">
        <v>20</v>
      </c>
      <c r="E485" t="s">
        <v>13</v>
      </c>
      <c r="F485">
        <v>4.0114613E-2</v>
      </c>
      <c r="G485" s="1">
        <v>2.09E-79</v>
      </c>
      <c r="H485" t="s">
        <v>60</v>
      </c>
      <c r="I485" t="s">
        <v>210</v>
      </c>
      <c r="J485" t="s">
        <v>94</v>
      </c>
      <c r="K485" t="s">
        <v>94</v>
      </c>
      <c r="L485" t="s">
        <v>63</v>
      </c>
    </row>
    <row r="486" spans="1:12" x14ac:dyDescent="0.2">
      <c r="A486" t="s">
        <v>947</v>
      </c>
      <c r="B486">
        <v>9</v>
      </c>
      <c r="C486">
        <v>139412366</v>
      </c>
      <c r="D486" t="s">
        <v>37</v>
      </c>
      <c r="E486" t="s">
        <v>14</v>
      </c>
      <c r="F486">
        <v>1.7958412E-2</v>
      </c>
      <c r="G486">
        <v>2.4959069999999999E-3</v>
      </c>
      <c r="H486" t="s">
        <v>60</v>
      </c>
      <c r="I486" t="s">
        <v>16</v>
      </c>
      <c r="J486" t="s">
        <v>968</v>
      </c>
      <c r="K486" t="s">
        <v>969</v>
      </c>
      <c r="L486" t="s">
        <v>63</v>
      </c>
    </row>
    <row r="487" spans="1:12" x14ac:dyDescent="0.2">
      <c r="A487" t="s">
        <v>970</v>
      </c>
      <c r="B487">
        <v>1</v>
      </c>
      <c r="C487">
        <v>120510151</v>
      </c>
      <c r="D487" t="s">
        <v>37</v>
      </c>
      <c r="E487" t="s">
        <v>20</v>
      </c>
      <c r="F487">
        <v>5.9746080000000002E-3</v>
      </c>
      <c r="G487" s="1">
        <v>2.52E-6</v>
      </c>
      <c r="H487" t="s">
        <v>102</v>
      </c>
      <c r="I487" t="s">
        <v>16</v>
      </c>
      <c r="J487" t="s">
        <v>971</v>
      </c>
      <c r="K487" t="s">
        <v>972</v>
      </c>
      <c r="L487" t="s">
        <v>105</v>
      </c>
    </row>
    <row r="488" spans="1:12" x14ac:dyDescent="0.2">
      <c r="A488" t="s">
        <v>970</v>
      </c>
      <c r="B488">
        <v>17</v>
      </c>
      <c r="C488">
        <v>7577539</v>
      </c>
      <c r="D488" t="s">
        <v>14</v>
      </c>
      <c r="E488" t="s">
        <v>13</v>
      </c>
      <c r="F488">
        <v>2.8846153999999999E-2</v>
      </c>
      <c r="G488" s="1">
        <v>4.6399999999999997E-9</v>
      </c>
      <c r="H488" t="s">
        <v>266</v>
      </c>
      <c r="I488" t="s">
        <v>16</v>
      </c>
      <c r="J488" t="s">
        <v>973</v>
      </c>
      <c r="K488" t="s">
        <v>974</v>
      </c>
      <c r="L488" t="s">
        <v>269</v>
      </c>
    </row>
    <row r="489" spans="1:12" x14ac:dyDescent="0.2">
      <c r="A489" t="s">
        <v>970</v>
      </c>
      <c r="B489">
        <v>17</v>
      </c>
      <c r="C489">
        <v>7578190</v>
      </c>
      <c r="D489" t="s">
        <v>20</v>
      </c>
      <c r="E489" t="s">
        <v>37</v>
      </c>
      <c r="F489">
        <v>3.0139935E-2</v>
      </c>
      <c r="G489" s="1">
        <v>8.0500000000000003E-31</v>
      </c>
      <c r="H489" t="s">
        <v>266</v>
      </c>
      <c r="I489" t="s">
        <v>16</v>
      </c>
      <c r="J489" t="s">
        <v>903</v>
      </c>
      <c r="K489" t="s">
        <v>904</v>
      </c>
      <c r="L489" t="s">
        <v>269</v>
      </c>
    </row>
    <row r="490" spans="1:12" x14ac:dyDescent="0.2">
      <c r="A490" t="s">
        <v>970</v>
      </c>
      <c r="B490">
        <v>17</v>
      </c>
      <c r="C490">
        <v>7578394</v>
      </c>
      <c r="D490" t="s">
        <v>20</v>
      </c>
      <c r="E490" t="s">
        <v>37</v>
      </c>
      <c r="F490">
        <v>8.8315217000000001E-2</v>
      </c>
      <c r="G490" s="1">
        <v>1.5899999999999999E-138</v>
      </c>
      <c r="H490" t="s">
        <v>266</v>
      </c>
      <c r="I490" t="s">
        <v>16</v>
      </c>
      <c r="J490" t="s">
        <v>975</v>
      </c>
      <c r="K490" t="s">
        <v>976</v>
      </c>
      <c r="L490" t="s">
        <v>269</v>
      </c>
    </row>
    <row r="491" spans="1:12" x14ac:dyDescent="0.2">
      <c r="A491" t="s">
        <v>970</v>
      </c>
      <c r="B491">
        <v>17</v>
      </c>
      <c r="C491">
        <v>7579323</v>
      </c>
      <c r="D491" t="s">
        <v>37</v>
      </c>
      <c r="E491" t="s">
        <v>20</v>
      </c>
      <c r="F491">
        <v>3.313253E-2</v>
      </c>
      <c r="G491" s="1">
        <v>2.5400000000000001E-33</v>
      </c>
      <c r="H491" t="s">
        <v>266</v>
      </c>
      <c r="I491" t="s">
        <v>16</v>
      </c>
      <c r="J491" t="s">
        <v>977</v>
      </c>
      <c r="K491" t="s">
        <v>978</v>
      </c>
      <c r="L491" t="s">
        <v>269</v>
      </c>
    </row>
    <row r="492" spans="1:12" x14ac:dyDescent="0.2">
      <c r="A492" t="s">
        <v>970</v>
      </c>
      <c r="B492">
        <v>3</v>
      </c>
      <c r="C492">
        <v>38949577</v>
      </c>
      <c r="D492" t="s">
        <v>20</v>
      </c>
      <c r="E492" t="s">
        <v>37</v>
      </c>
      <c r="F492">
        <v>4.2553189999999996E-3</v>
      </c>
      <c r="G492">
        <v>4.6481659999999996E-3</v>
      </c>
      <c r="H492" t="s">
        <v>960</v>
      </c>
      <c r="I492" t="s">
        <v>16</v>
      </c>
      <c r="J492" t="s">
        <v>979</v>
      </c>
      <c r="K492" t="s">
        <v>980</v>
      </c>
      <c r="L492" t="s">
        <v>963</v>
      </c>
    </row>
    <row r="493" spans="1:12" x14ac:dyDescent="0.2">
      <c r="A493" t="s">
        <v>970</v>
      </c>
      <c r="B493">
        <v>9</v>
      </c>
      <c r="C493">
        <v>139402702</v>
      </c>
      <c r="D493" t="s">
        <v>37</v>
      </c>
      <c r="E493" t="s">
        <v>121</v>
      </c>
      <c r="F493">
        <v>0.11353711800000001</v>
      </c>
      <c r="G493" s="1">
        <v>1.36E-185</v>
      </c>
      <c r="H493" t="s">
        <v>60</v>
      </c>
      <c r="I493" t="s">
        <v>28</v>
      </c>
      <c r="J493" t="s">
        <v>29</v>
      </c>
      <c r="K493" t="s">
        <v>29</v>
      </c>
      <c r="L493" t="s">
        <v>63</v>
      </c>
    </row>
    <row r="494" spans="1:12" x14ac:dyDescent="0.2">
      <c r="A494" t="s">
        <v>970</v>
      </c>
      <c r="B494">
        <v>9</v>
      </c>
      <c r="C494">
        <v>139405635</v>
      </c>
      <c r="D494" t="s">
        <v>25</v>
      </c>
      <c r="E494" t="s">
        <v>94</v>
      </c>
      <c r="F494">
        <v>6.7262384999999994E-2</v>
      </c>
      <c r="G494" s="1">
        <v>1.01E-150</v>
      </c>
      <c r="H494" t="s">
        <v>60</v>
      </c>
      <c r="I494" t="s">
        <v>28</v>
      </c>
      <c r="J494" t="s">
        <v>29</v>
      </c>
      <c r="K494" t="s">
        <v>29</v>
      </c>
      <c r="L494" t="s">
        <v>63</v>
      </c>
    </row>
    <row r="495" spans="1:12" x14ac:dyDescent="0.2">
      <c r="A495" t="s">
        <v>970</v>
      </c>
      <c r="B495">
        <v>9</v>
      </c>
      <c r="C495">
        <v>139405711</v>
      </c>
      <c r="D495" t="s">
        <v>20</v>
      </c>
      <c r="E495" t="s">
        <v>94</v>
      </c>
      <c r="F495">
        <v>0.26477541399999999</v>
      </c>
      <c r="G495">
        <v>0</v>
      </c>
      <c r="H495" t="s">
        <v>60</v>
      </c>
      <c r="I495" t="s">
        <v>28</v>
      </c>
      <c r="J495" t="s">
        <v>29</v>
      </c>
      <c r="K495" t="s">
        <v>29</v>
      </c>
      <c r="L495" t="s">
        <v>63</v>
      </c>
    </row>
    <row r="496" spans="1:12" x14ac:dyDescent="0.2">
      <c r="A496" t="s">
        <v>981</v>
      </c>
      <c r="B496">
        <v>1</v>
      </c>
      <c r="C496">
        <v>152330057</v>
      </c>
      <c r="D496" t="s">
        <v>13</v>
      </c>
      <c r="E496" t="s">
        <v>14</v>
      </c>
      <c r="F496">
        <v>5.2700919999999997E-3</v>
      </c>
      <c r="G496">
        <v>9.2400100000000003E-4</v>
      </c>
      <c r="H496" t="s">
        <v>243</v>
      </c>
      <c r="I496" t="s">
        <v>52</v>
      </c>
      <c r="J496" t="s">
        <v>982</v>
      </c>
      <c r="K496" t="s">
        <v>983</v>
      </c>
      <c r="L496" t="s">
        <v>246</v>
      </c>
    </row>
    <row r="497" spans="1:12" x14ac:dyDescent="0.2">
      <c r="A497" t="s">
        <v>981</v>
      </c>
      <c r="B497">
        <v>16</v>
      </c>
      <c r="C497">
        <v>51176029</v>
      </c>
      <c r="D497" t="s">
        <v>37</v>
      </c>
      <c r="E497" t="s">
        <v>20</v>
      </c>
      <c r="F497">
        <v>1.0582011000000001E-2</v>
      </c>
      <c r="G497">
        <v>2.9868009999999999E-3</v>
      </c>
      <c r="H497" t="s">
        <v>213</v>
      </c>
      <c r="I497" t="s">
        <v>16</v>
      </c>
      <c r="J497" t="s">
        <v>955</v>
      </c>
      <c r="K497" t="s">
        <v>956</v>
      </c>
      <c r="L497" t="s">
        <v>216</v>
      </c>
    </row>
    <row r="498" spans="1:12" x14ac:dyDescent="0.2">
      <c r="A498" t="s">
        <v>981</v>
      </c>
      <c r="B498">
        <v>17</v>
      </c>
      <c r="C498">
        <v>7577533</v>
      </c>
      <c r="D498" t="s">
        <v>14</v>
      </c>
      <c r="E498" t="s">
        <v>13</v>
      </c>
      <c r="F498">
        <v>1.0380623E-2</v>
      </c>
      <c r="G498">
        <v>8.9979670000000008E-3</v>
      </c>
      <c r="H498" t="s">
        <v>266</v>
      </c>
      <c r="I498" t="s">
        <v>16</v>
      </c>
      <c r="J498" t="s">
        <v>984</v>
      </c>
      <c r="K498" t="s">
        <v>985</v>
      </c>
      <c r="L498" t="s">
        <v>269</v>
      </c>
    </row>
    <row r="499" spans="1:12" x14ac:dyDescent="0.2">
      <c r="A499" t="s">
        <v>981</v>
      </c>
      <c r="B499">
        <v>17</v>
      </c>
      <c r="C499">
        <v>7579323</v>
      </c>
      <c r="D499" t="s">
        <v>37</v>
      </c>
      <c r="E499" t="s">
        <v>20</v>
      </c>
      <c r="F499">
        <v>3.5714285999999998E-2</v>
      </c>
      <c r="G499" s="1">
        <v>1.1999999999999999E-30</v>
      </c>
      <c r="H499" t="s">
        <v>266</v>
      </c>
      <c r="I499" t="s">
        <v>16</v>
      </c>
      <c r="J499" t="s">
        <v>977</v>
      </c>
      <c r="K499" t="s">
        <v>978</v>
      </c>
      <c r="L499" t="s">
        <v>269</v>
      </c>
    </row>
    <row r="500" spans="1:12" x14ac:dyDescent="0.2">
      <c r="A500" t="s">
        <v>981</v>
      </c>
      <c r="B500">
        <v>2</v>
      </c>
      <c r="C500">
        <v>21235389</v>
      </c>
      <c r="D500" t="s">
        <v>37</v>
      </c>
      <c r="E500" t="s">
        <v>14</v>
      </c>
      <c r="F500">
        <v>2.2535210999999999E-2</v>
      </c>
      <c r="G500" s="1">
        <v>2.0400000000000002E-49</v>
      </c>
      <c r="H500" t="s">
        <v>95</v>
      </c>
      <c r="I500" t="s">
        <v>16</v>
      </c>
      <c r="J500" t="s">
        <v>986</v>
      </c>
      <c r="K500" t="s">
        <v>987</v>
      </c>
      <c r="L500" t="s">
        <v>96</v>
      </c>
    </row>
    <row r="501" spans="1:12" x14ac:dyDescent="0.2">
      <c r="A501" t="s">
        <v>981</v>
      </c>
      <c r="B501">
        <v>3</v>
      </c>
      <c r="C501">
        <v>178919088</v>
      </c>
      <c r="D501" t="s">
        <v>13</v>
      </c>
      <c r="E501" t="s">
        <v>14</v>
      </c>
      <c r="F501">
        <v>7.7669899999999997E-3</v>
      </c>
      <c r="G501">
        <v>2.08062E-3</v>
      </c>
      <c r="H501" t="s">
        <v>360</v>
      </c>
      <c r="I501" t="s">
        <v>16</v>
      </c>
      <c r="J501" t="s">
        <v>988</v>
      </c>
      <c r="K501" t="s">
        <v>989</v>
      </c>
      <c r="L501" t="s">
        <v>363</v>
      </c>
    </row>
    <row r="502" spans="1:12" x14ac:dyDescent="0.2">
      <c r="A502" t="s">
        <v>981</v>
      </c>
      <c r="B502">
        <v>4</v>
      </c>
      <c r="C502">
        <v>126384730</v>
      </c>
      <c r="D502" t="s">
        <v>13</v>
      </c>
      <c r="E502" t="s">
        <v>20</v>
      </c>
      <c r="F502">
        <v>6.4585579999999997E-3</v>
      </c>
      <c r="G502" s="1">
        <v>1.11E-6</v>
      </c>
      <c r="H502" t="s">
        <v>42</v>
      </c>
      <c r="I502" t="s">
        <v>16</v>
      </c>
      <c r="J502" t="s">
        <v>990</v>
      </c>
      <c r="K502" t="s">
        <v>991</v>
      </c>
      <c r="L502" t="s">
        <v>45</v>
      </c>
    </row>
    <row r="503" spans="1:12" x14ac:dyDescent="0.2">
      <c r="A503" t="s">
        <v>981</v>
      </c>
      <c r="B503">
        <v>4</v>
      </c>
      <c r="C503">
        <v>187518851</v>
      </c>
      <c r="D503" t="s">
        <v>37</v>
      </c>
      <c r="E503" t="s">
        <v>94</v>
      </c>
      <c r="F503">
        <v>1.9253910999999999E-2</v>
      </c>
      <c r="G503" s="1">
        <v>1.7399999999999999E-30</v>
      </c>
      <c r="H503" t="s">
        <v>31</v>
      </c>
      <c r="I503" t="s">
        <v>28</v>
      </c>
      <c r="J503" t="s">
        <v>29</v>
      </c>
      <c r="K503" t="s">
        <v>29</v>
      </c>
      <c r="L503" t="s">
        <v>35</v>
      </c>
    </row>
    <row r="504" spans="1:12" x14ac:dyDescent="0.2">
      <c r="A504" t="s">
        <v>981</v>
      </c>
      <c r="B504">
        <v>9</v>
      </c>
      <c r="C504">
        <v>139401216</v>
      </c>
      <c r="D504" t="s">
        <v>37</v>
      </c>
      <c r="E504" t="s">
        <v>13</v>
      </c>
      <c r="F504">
        <v>2.9045642999999999E-2</v>
      </c>
      <c r="G504" s="1">
        <v>4.74E-22</v>
      </c>
      <c r="H504" t="s">
        <v>60</v>
      </c>
      <c r="I504" t="s">
        <v>16</v>
      </c>
      <c r="J504" t="s">
        <v>942</v>
      </c>
      <c r="K504" t="s">
        <v>943</v>
      </c>
      <c r="L504" t="s">
        <v>63</v>
      </c>
    </row>
    <row r="505" spans="1:12" x14ac:dyDescent="0.2">
      <c r="A505" t="s">
        <v>981</v>
      </c>
      <c r="B505">
        <v>9</v>
      </c>
      <c r="C505">
        <v>139405635</v>
      </c>
      <c r="D505" t="s">
        <v>25</v>
      </c>
      <c r="E505" t="s">
        <v>94</v>
      </c>
      <c r="F505">
        <v>5.3127471000000002E-2</v>
      </c>
      <c r="G505" s="1">
        <v>3.06E-112</v>
      </c>
      <c r="H505" t="s">
        <v>60</v>
      </c>
      <c r="I505" t="s">
        <v>28</v>
      </c>
      <c r="J505" t="s">
        <v>29</v>
      </c>
      <c r="K505" t="s">
        <v>29</v>
      </c>
      <c r="L505" t="s">
        <v>63</v>
      </c>
    </row>
    <row r="506" spans="1:12" x14ac:dyDescent="0.2">
      <c r="A506" t="s">
        <v>981</v>
      </c>
      <c r="B506">
        <v>9</v>
      </c>
      <c r="C506">
        <v>139405711</v>
      </c>
      <c r="D506" t="s">
        <v>20</v>
      </c>
      <c r="E506" t="s">
        <v>94</v>
      </c>
      <c r="F506">
        <v>6.0975609999999996E-3</v>
      </c>
      <c r="G506" s="1">
        <v>1.35E-8</v>
      </c>
      <c r="H506" t="s">
        <v>60</v>
      </c>
      <c r="I506" t="s">
        <v>28</v>
      </c>
      <c r="J506" t="s">
        <v>29</v>
      </c>
      <c r="K506" t="s">
        <v>29</v>
      </c>
      <c r="L506" t="s">
        <v>63</v>
      </c>
    </row>
    <row r="507" spans="1:12" x14ac:dyDescent="0.2">
      <c r="A507" t="s">
        <v>981</v>
      </c>
      <c r="B507">
        <v>9</v>
      </c>
      <c r="C507">
        <v>139410492</v>
      </c>
      <c r="D507" t="s">
        <v>37</v>
      </c>
      <c r="E507" t="s">
        <v>94</v>
      </c>
      <c r="F507">
        <v>5.163511E-3</v>
      </c>
      <c r="G507">
        <v>1.4095519999999999E-3</v>
      </c>
      <c r="H507" t="s">
        <v>60</v>
      </c>
      <c r="I507" t="s">
        <v>28</v>
      </c>
      <c r="J507" t="s">
        <v>29</v>
      </c>
      <c r="K507" t="s">
        <v>29</v>
      </c>
      <c r="L507" t="s">
        <v>63</v>
      </c>
    </row>
    <row r="508" spans="1:12" x14ac:dyDescent="0.2">
      <c r="A508" t="s">
        <v>981</v>
      </c>
      <c r="B508">
        <v>9</v>
      </c>
      <c r="C508">
        <v>139413041</v>
      </c>
      <c r="D508" t="s">
        <v>13</v>
      </c>
      <c r="E508" t="s">
        <v>14</v>
      </c>
      <c r="F508">
        <v>1.6018306999999999E-2</v>
      </c>
      <c r="G508" s="1">
        <v>1.04E-7</v>
      </c>
      <c r="H508" t="s">
        <v>60</v>
      </c>
      <c r="I508" t="s">
        <v>210</v>
      </c>
      <c r="J508" t="s">
        <v>94</v>
      </c>
      <c r="K508" t="s">
        <v>94</v>
      </c>
      <c r="L508" t="s">
        <v>63</v>
      </c>
    </row>
    <row r="509" spans="1:12" x14ac:dyDescent="0.2">
      <c r="A509" t="s">
        <v>992</v>
      </c>
      <c r="B509">
        <v>14</v>
      </c>
      <c r="C509">
        <v>23450485</v>
      </c>
      <c r="D509" t="s">
        <v>20</v>
      </c>
      <c r="E509" t="s">
        <v>13</v>
      </c>
      <c r="F509">
        <v>5.8565149999999996E-3</v>
      </c>
      <c r="G509">
        <v>1.6346139999999999E-3</v>
      </c>
      <c r="H509" t="s">
        <v>80</v>
      </c>
      <c r="I509" t="s">
        <v>16</v>
      </c>
      <c r="J509" t="s">
        <v>993</v>
      </c>
      <c r="K509" t="s">
        <v>994</v>
      </c>
      <c r="L509" t="s">
        <v>83</v>
      </c>
    </row>
    <row r="510" spans="1:12" x14ac:dyDescent="0.2">
      <c r="A510" t="s">
        <v>992</v>
      </c>
      <c r="B510">
        <v>16</v>
      </c>
      <c r="C510">
        <v>9943773</v>
      </c>
      <c r="D510" t="s">
        <v>13</v>
      </c>
      <c r="E510" t="s">
        <v>37</v>
      </c>
      <c r="F510">
        <v>7.1090049999999998E-3</v>
      </c>
      <c r="G510">
        <v>6.7848190000000001E-3</v>
      </c>
      <c r="H510" t="s">
        <v>345</v>
      </c>
      <c r="I510" t="s">
        <v>16</v>
      </c>
      <c r="J510" t="s">
        <v>995</v>
      </c>
      <c r="K510" t="s">
        <v>996</v>
      </c>
      <c r="L510" t="s">
        <v>348</v>
      </c>
    </row>
    <row r="511" spans="1:12" x14ac:dyDescent="0.2">
      <c r="A511" t="s">
        <v>992</v>
      </c>
      <c r="B511">
        <v>17</v>
      </c>
      <c r="C511">
        <v>7577560</v>
      </c>
      <c r="D511" t="s">
        <v>13</v>
      </c>
      <c r="E511" t="s">
        <v>14</v>
      </c>
      <c r="F511">
        <v>1.4388489000000001E-2</v>
      </c>
      <c r="G511" s="1">
        <v>2.4199999999999999E-10</v>
      </c>
      <c r="H511" t="s">
        <v>266</v>
      </c>
      <c r="I511" t="s">
        <v>16</v>
      </c>
      <c r="J511" t="s">
        <v>997</v>
      </c>
      <c r="K511" t="s">
        <v>998</v>
      </c>
      <c r="L511" t="s">
        <v>269</v>
      </c>
    </row>
    <row r="512" spans="1:12" x14ac:dyDescent="0.2">
      <c r="A512" t="s">
        <v>992</v>
      </c>
      <c r="B512">
        <v>19</v>
      </c>
      <c r="C512">
        <v>15272486</v>
      </c>
      <c r="D512" t="s">
        <v>13</v>
      </c>
      <c r="E512" t="s">
        <v>37</v>
      </c>
      <c r="F512">
        <v>4.524887E-3</v>
      </c>
      <c r="G512">
        <v>4.6142699999999999E-4</v>
      </c>
      <c r="H512" t="s">
        <v>38</v>
      </c>
      <c r="I512" t="s">
        <v>16</v>
      </c>
      <c r="J512" t="s">
        <v>999</v>
      </c>
      <c r="K512" t="s">
        <v>1000</v>
      </c>
      <c r="L512" t="s">
        <v>41</v>
      </c>
    </row>
    <row r="513" spans="1:12" x14ac:dyDescent="0.2">
      <c r="A513" t="s">
        <v>992</v>
      </c>
      <c r="B513">
        <v>2</v>
      </c>
      <c r="C513">
        <v>21235389</v>
      </c>
      <c r="D513" t="s">
        <v>37</v>
      </c>
      <c r="E513" t="s">
        <v>14</v>
      </c>
      <c r="F513">
        <v>7.3145249999999997E-3</v>
      </c>
      <c r="G513" s="1">
        <v>8.0400000000000002E-11</v>
      </c>
      <c r="H513" t="s">
        <v>95</v>
      </c>
      <c r="I513" t="s">
        <v>16</v>
      </c>
      <c r="J513" t="s">
        <v>986</v>
      </c>
      <c r="K513" t="s">
        <v>987</v>
      </c>
      <c r="L513" t="s">
        <v>96</v>
      </c>
    </row>
    <row r="514" spans="1:12" x14ac:dyDescent="0.2">
      <c r="A514" t="s">
        <v>992</v>
      </c>
      <c r="B514">
        <v>2</v>
      </c>
      <c r="C514">
        <v>212426674</v>
      </c>
      <c r="D514" t="s">
        <v>20</v>
      </c>
      <c r="E514" t="s">
        <v>13</v>
      </c>
      <c r="F514">
        <v>5.36193E-3</v>
      </c>
      <c r="G514">
        <v>8.2212520000000001E-3</v>
      </c>
      <c r="H514" t="s">
        <v>51</v>
      </c>
      <c r="I514" t="s">
        <v>16</v>
      </c>
      <c r="J514" t="s">
        <v>1001</v>
      </c>
      <c r="K514" t="s">
        <v>1002</v>
      </c>
      <c r="L514" t="s">
        <v>55</v>
      </c>
    </row>
    <row r="515" spans="1:12" x14ac:dyDescent="0.2">
      <c r="A515" t="s">
        <v>992</v>
      </c>
      <c r="B515">
        <v>2</v>
      </c>
      <c r="C515">
        <v>225342966</v>
      </c>
      <c r="D515" t="s">
        <v>37</v>
      </c>
      <c r="E515" t="s">
        <v>20</v>
      </c>
      <c r="F515">
        <v>1.1410788E-2</v>
      </c>
      <c r="G515" s="1">
        <v>1.08E-9</v>
      </c>
      <c r="H515" t="s">
        <v>271</v>
      </c>
      <c r="I515" t="s">
        <v>16</v>
      </c>
      <c r="J515" t="s">
        <v>1003</v>
      </c>
      <c r="K515" t="s">
        <v>1004</v>
      </c>
      <c r="L515" t="s">
        <v>274</v>
      </c>
    </row>
    <row r="516" spans="1:12" x14ac:dyDescent="0.2">
      <c r="A516" t="s">
        <v>992</v>
      </c>
      <c r="B516">
        <v>7</v>
      </c>
      <c r="C516">
        <v>152012302</v>
      </c>
      <c r="D516" t="s">
        <v>20</v>
      </c>
      <c r="E516" t="s">
        <v>13</v>
      </c>
      <c r="F516">
        <v>4.6565770000000003E-3</v>
      </c>
      <c r="G516">
        <v>9.2517750000000003E-3</v>
      </c>
      <c r="H516" t="s">
        <v>303</v>
      </c>
      <c r="I516" t="s">
        <v>32</v>
      </c>
      <c r="J516" t="s">
        <v>1005</v>
      </c>
      <c r="K516" t="s">
        <v>1006</v>
      </c>
      <c r="L516" t="s">
        <v>306</v>
      </c>
    </row>
    <row r="517" spans="1:12" x14ac:dyDescent="0.2">
      <c r="A517" t="s">
        <v>992</v>
      </c>
      <c r="B517">
        <v>9</v>
      </c>
      <c r="C517">
        <v>139396850</v>
      </c>
      <c r="D517" t="s">
        <v>1007</v>
      </c>
      <c r="E517" t="s">
        <v>94</v>
      </c>
      <c r="F517">
        <v>4.3849070000000004E-3</v>
      </c>
      <c r="G517">
        <v>4.2778E-4</v>
      </c>
      <c r="H517" t="s">
        <v>60</v>
      </c>
      <c r="I517" t="s">
        <v>28</v>
      </c>
      <c r="J517" t="s">
        <v>29</v>
      </c>
      <c r="K517" t="s">
        <v>29</v>
      </c>
      <c r="L517" t="s">
        <v>63</v>
      </c>
    </row>
    <row r="518" spans="1:12" x14ac:dyDescent="0.2">
      <c r="A518" t="s">
        <v>992</v>
      </c>
      <c r="B518">
        <v>9</v>
      </c>
      <c r="C518">
        <v>139399960</v>
      </c>
      <c r="D518" t="s">
        <v>37</v>
      </c>
      <c r="E518" t="s">
        <v>14</v>
      </c>
      <c r="F518">
        <v>4.1749503E-2</v>
      </c>
      <c r="G518" s="1">
        <v>3.1799999999999999E-89</v>
      </c>
      <c r="H518" t="s">
        <v>60</v>
      </c>
      <c r="I518" t="s">
        <v>16</v>
      </c>
      <c r="J518" t="s">
        <v>1008</v>
      </c>
      <c r="K518" t="s">
        <v>1009</v>
      </c>
      <c r="L518" t="s">
        <v>63</v>
      </c>
    </row>
    <row r="519" spans="1:12" x14ac:dyDescent="0.2">
      <c r="A519" t="s">
        <v>992</v>
      </c>
      <c r="B519">
        <v>9</v>
      </c>
      <c r="C519">
        <v>139401813</v>
      </c>
      <c r="D519" t="s">
        <v>37</v>
      </c>
      <c r="E519" t="s">
        <v>13</v>
      </c>
      <c r="F519">
        <v>9.2699879999999998E-3</v>
      </c>
      <c r="G519" s="1">
        <v>3.8600000000000003E-5</v>
      </c>
      <c r="H519" t="s">
        <v>60</v>
      </c>
      <c r="I519" t="s">
        <v>16</v>
      </c>
      <c r="J519" t="s">
        <v>1010</v>
      </c>
      <c r="K519" t="s">
        <v>1011</v>
      </c>
      <c r="L519" t="s">
        <v>63</v>
      </c>
    </row>
    <row r="520" spans="1:12" x14ac:dyDescent="0.2">
      <c r="A520" t="s">
        <v>992</v>
      </c>
      <c r="B520">
        <v>9</v>
      </c>
      <c r="C520">
        <v>139405635</v>
      </c>
      <c r="D520" t="s">
        <v>25</v>
      </c>
      <c r="E520" t="s">
        <v>94</v>
      </c>
      <c r="F520">
        <v>1.5625423999999999E-2</v>
      </c>
      <c r="G520" s="1">
        <v>2.4200000000000001E-32</v>
      </c>
      <c r="H520" t="s">
        <v>60</v>
      </c>
      <c r="I520" t="s">
        <v>28</v>
      </c>
      <c r="J520" t="s">
        <v>29</v>
      </c>
      <c r="K520" t="s">
        <v>29</v>
      </c>
      <c r="L520" t="s">
        <v>63</v>
      </c>
    </row>
    <row r="521" spans="1:12" x14ac:dyDescent="0.2">
      <c r="A521" t="s">
        <v>992</v>
      </c>
      <c r="B521">
        <v>9</v>
      </c>
      <c r="C521">
        <v>139407986</v>
      </c>
      <c r="D521" t="s">
        <v>14</v>
      </c>
      <c r="E521" t="s">
        <v>20</v>
      </c>
      <c r="F521">
        <v>2.4834437000000001E-2</v>
      </c>
      <c r="G521" s="1">
        <v>1.29E-25</v>
      </c>
      <c r="H521" t="s">
        <v>60</v>
      </c>
      <c r="I521" t="s">
        <v>32</v>
      </c>
      <c r="J521" t="s">
        <v>1012</v>
      </c>
      <c r="K521" t="s">
        <v>1013</v>
      </c>
      <c r="L521" t="s">
        <v>63</v>
      </c>
    </row>
    <row r="522" spans="1:12" x14ac:dyDescent="0.2">
      <c r="A522" t="s">
        <v>992</v>
      </c>
      <c r="B522">
        <v>9</v>
      </c>
      <c r="C522">
        <v>139417549</v>
      </c>
      <c r="D522" t="s">
        <v>14</v>
      </c>
      <c r="E522" t="s">
        <v>94</v>
      </c>
      <c r="F522">
        <v>5.4844610000000004E-3</v>
      </c>
      <c r="G522">
        <v>5.0509600000000002E-4</v>
      </c>
      <c r="H522" t="s">
        <v>60</v>
      </c>
      <c r="I522" t="s">
        <v>28</v>
      </c>
      <c r="J522" t="s">
        <v>29</v>
      </c>
      <c r="K522" t="s">
        <v>29</v>
      </c>
      <c r="L522" t="s">
        <v>63</v>
      </c>
    </row>
    <row r="523" spans="1:12" x14ac:dyDescent="0.2">
      <c r="A523" t="s">
        <v>1014</v>
      </c>
      <c r="B523">
        <v>1</v>
      </c>
      <c r="C523">
        <v>120480567</v>
      </c>
      <c r="D523" t="s">
        <v>37</v>
      </c>
      <c r="E523" t="s">
        <v>121</v>
      </c>
      <c r="F523">
        <v>3.0755712000000001E-2</v>
      </c>
      <c r="G523" s="1">
        <v>1.09E-78</v>
      </c>
      <c r="H523" t="s">
        <v>102</v>
      </c>
      <c r="I523" t="s">
        <v>28</v>
      </c>
      <c r="J523" t="s">
        <v>29</v>
      </c>
      <c r="K523" t="s">
        <v>29</v>
      </c>
      <c r="L523" t="s">
        <v>105</v>
      </c>
    </row>
    <row r="524" spans="1:12" x14ac:dyDescent="0.2">
      <c r="A524" t="s">
        <v>1014</v>
      </c>
      <c r="B524">
        <v>1</v>
      </c>
      <c r="C524">
        <v>120510166</v>
      </c>
      <c r="D524" t="s">
        <v>20</v>
      </c>
      <c r="E524" t="s">
        <v>37</v>
      </c>
      <c r="F524">
        <v>1.9264448E-2</v>
      </c>
      <c r="G524" s="1">
        <v>7.6699999999999994E-17</v>
      </c>
      <c r="H524" t="s">
        <v>102</v>
      </c>
      <c r="I524" t="s">
        <v>16</v>
      </c>
      <c r="J524" t="s">
        <v>1015</v>
      </c>
      <c r="K524" t="s">
        <v>1016</v>
      </c>
      <c r="L524" t="s">
        <v>105</v>
      </c>
    </row>
    <row r="525" spans="1:12" x14ac:dyDescent="0.2">
      <c r="A525" t="s">
        <v>1014</v>
      </c>
      <c r="B525">
        <v>11</v>
      </c>
      <c r="C525">
        <v>118375500</v>
      </c>
      <c r="D525" t="s">
        <v>13</v>
      </c>
      <c r="E525" t="s">
        <v>14</v>
      </c>
      <c r="F525">
        <v>6.6006600000000004E-3</v>
      </c>
      <c r="G525">
        <v>4.7773240000000003E-3</v>
      </c>
      <c r="H525" t="s">
        <v>163</v>
      </c>
      <c r="I525" t="s">
        <v>16</v>
      </c>
      <c r="J525" t="s">
        <v>1017</v>
      </c>
      <c r="K525" t="s">
        <v>1018</v>
      </c>
      <c r="L525" t="s">
        <v>164</v>
      </c>
    </row>
    <row r="526" spans="1:12" x14ac:dyDescent="0.2">
      <c r="A526" t="s">
        <v>1014</v>
      </c>
      <c r="B526">
        <v>17</v>
      </c>
      <c r="C526">
        <v>7577560</v>
      </c>
      <c r="D526" t="s">
        <v>13</v>
      </c>
      <c r="E526" t="s">
        <v>14</v>
      </c>
      <c r="F526">
        <v>2.8735632000000001E-2</v>
      </c>
      <c r="G526" s="1">
        <v>1.1599999999999999E-25</v>
      </c>
      <c r="H526" t="s">
        <v>266</v>
      </c>
      <c r="I526" t="s">
        <v>16</v>
      </c>
      <c r="J526" t="s">
        <v>997</v>
      </c>
      <c r="K526" t="s">
        <v>998</v>
      </c>
      <c r="L526" t="s">
        <v>269</v>
      </c>
    </row>
    <row r="527" spans="1:12" x14ac:dyDescent="0.2">
      <c r="A527" t="s">
        <v>1014</v>
      </c>
      <c r="B527">
        <v>17</v>
      </c>
      <c r="C527">
        <v>7578268</v>
      </c>
      <c r="D527" t="s">
        <v>1019</v>
      </c>
      <c r="E527" t="s">
        <v>94</v>
      </c>
      <c r="F527">
        <v>5.470758E-3</v>
      </c>
      <c r="G527" s="1">
        <v>1.7E-6</v>
      </c>
      <c r="H527" t="s">
        <v>266</v>
      </c>
      <c r="I527" t="s">
        <v>28</v>
      </c>
      <c r="J527" t="s">
        <v>29</v>
      </c>
      <c r="K527" t="s">
        <v>29</v>
      </c>
      <c r="L527" t="s">
        <v>269</v>
      </c>
    </row>
    <row r="528" spans="1:12" x14ac:dyDescent="0.2">
      <c r="A528" t="s">
        <v>1014</v>
      </c>
      <c r="B528">
        <v>17</v>
      </c>
      <c r="C528">
        <v>7578445</v>
      </c>
      <c r="D528" t="s">
        <v>13</v>
      </c>
      <c r="E528" t="s">
        <v>37</v>
      </c>
      <c r="F528">
        <v>4.4117649999999998E-3</v>
      </c>
      <c r="G528">
        <v>4.5278000000000001E-4</v>
      </c>
      <c r="H528" t="s">
        <v>266</v>
      </c>
      <c r="I528" t="s">
        <v>16</v>
      </c>
      <c r="J528" t="s">
        <v>1020</v>
      </c>
      <c r="K528" t="s">
        <v>1021</v>
      </c>
      <c r="L528" t="s">
        <v>269</v>
      </c>
    </row>
    <row r="529" spans="1:12" x14ac:dyDescent="0.2">
      <c r="A529" t="s">
        <v>1014</v>
      </c>
      <c r="B529">
        <v>17</v>
      </c>
      <c r="C529">
        <v>7579307</v>
      </c>
      <c r="D529" t="s">
        <v>37</v>
      </c>
      <c r="E529" t="s">
        <v>13</v>
      </c>
      <c r="F529">
        <v>6.1666667000000001E-2</v>
      </c>
      <c r="G529" s="1">
        <v>4.1500000000000002E-46</v>
      </c>
      <c r="H529" t="s">
        <v>266</v>
      </c>
      <c r="I529" t="s">
        <v>210</v>
      </c>
      <c r="J529" t="s">
        <v>94</v>
      </c>
      <c r="K529" t="s">
        <v>94</v>
      </c>
      <c r="L529" t="s">
        <v>269</v>
      </c>
    </row>
    <row r="530" spans="1:12" x14ac:dyDescent="0.2">
      <c r="A530" t="s">
        <v>1014</v>
      </c>
      <c r="B530">
        <v>3</v>
      </c>
      <c r="C530">
        <v>38945435</v>
      </c>
      <c r="D530" t="s">
        <v>13</v>
      </c>
      <c r="E530" t="s">
        <v>37</v>
      </c>
      <c r="F530">
        <v>8.5889569999999995E-3</v>
      </c>
      <c r="G530" s="1">
        <v>6.51E-11</v>
      </c>
      <c r="H530" t="s">
        <v>960</v>
      </c>
      <c r="I530" t="s">
        <v>16</v>
      </c>
      <c r="J530" t="s">
        <v>1022</v>
      </c>
      <c r="K530" t="s">
        <v>1023</v>
      </c>
      <c r="L530" t="s">
        <v>963</v>
      </c>
    </row>
    <row r="531" spans="1:12" x14ac:dyDescent="0.2">
      <c r="A531" t="s">
        <v>1014</v>
      </c>
      <c r="B531">
        <v>7</v>
      </c>
      <c r="C531">
        <v>151845732</v>
      </c>
      <c r="D531" t="s">
        <v>37</v>
      </c>
      <c r="E531" t="s">
        <v>14</v>
      </c>
      <c r="F531">
        <v>4.4642859999999996E-3</v>
      </c>
      <c r="G531">
        <v>7.2469350000000004E-3</v>
      </c>
      <c r="H531" t="s">
        <v>303</v>
      </c>
      <c r="I531" t="s">
        <v>16</v>
      </c>
      <c r="J531" t="s">
        <v>1024</v>
      </c>
      <c r="K531" t="s">
        <v>1025</v>
      </c>
      <c r="L531" t="s">
        <v>306</v>
      </c>
    </row>
    <row r="532" spans="1:12" x14ac:dyDescent="0.2">
      <c r="A532" t="s">
        <v>1014</v>
      </c>
      <c r="B532">
        <v>9</v>
      </c>
      <c r="C532">
        <v>139396482</v>
      </c>
      <c r="D532" t="s">
        <v>37</v>
      </c>
      <c r="E532" t="s">
        <v>94</v>
      </c>
      <c r="F532">
        <v>5.8116231999999997E-2</v>
      </c>
      <c r="G532" s="1">
        <v>2.45E-66</v>
      </c>
      <c r="H532" t="s">
        <v>60</v>
      </c>
      <c r="I532" t="s">
        <v>28</v>
      </c>
      <c r="J532" t="s">
        <v>29</v>
      </c>
      <c r="K532" t="s">
        <v>29</v>
      </c>
      <c r="L532" t="s">
        <v>63</v>
      </c>
    </row>
    <row r="533" spans="1:12" x14ac:dyDescent="0.2">
      <c r="A533" t="s">
        <v>1014</v>
      </c>
      <c r="B533">
        <v>9</v>
      </c>
      <c r="C533">
        <v>139399960</v>
      </c>
      <c r="D533" t="s">
        <v>37</v>
      </c>
      <c r="E533" t="s">
        <v>14</v>
      </c>
      <c r="F533">
        <v>5.4192229000000001E-2</v>
      </c>
      <c r="G533" s="1">
        <v>8.0199999999999997E-116</v>
      </c>
      <c r="H533" t="s">
        <v>60</v>
      </c>
      <c r="I533" t="s">
        <v>16</v>
      </c>
      <c r="J533" t="s">
        <v>1008</v>
      </c>
      <c r="K533" t="s">
        <v>1009</v>
      </c>
      <c r="L533" t="s">
        <v>63</v>
      </c>
    </row>
    <row r="534" spans="1:12" x14ac:dyDescent="0.2">
      <c r="A534" t="s">
        <v>1014</v>
      </c>
      <c r="B534">
        <v>9</v>
      </c>
      <c r="C534">
        <v>139400150</v>
      </c>
      <c r="D534" t="s">
        <v>14</v>
      </c>
      <c r="E534" t="s">
        <v>13</v>
      </c>
      <c r="F534">
        <v>6.2266501000000002E-2</v>
      </c>
      <c r="G534" s="1">
        <v>3.5399999999999999E-102</v>
      </c>
      <c r="H534" t="s">
        <v>60</v>
      </c>
      <c r="I534" t="s">
        <v>32</v>
      </c>
      <c r="J534" t="s">
        <v>1026</v>
      </c>
      <c r="K534" t="s">
        <v>1027</v>
      </c>
      <c r="L534" t="s">
        <v>63</v>
      </c>
    </row>
    <row r="535" spans="1:12" x14ac:dyDescent="0.2">
      <c r="A535" t="s">
        <v>1014</v>
      </c>
      <c r="B535">
        <v>9</v>
      </c>
      <c r="C535">
        <v>139403435</v>
      </c>
      <c r="D535" t="s">
        <v>1028</v>
      </c>
      <c r="E535" t="s">
        <v>94</v>
      </c>
      <c r="F535">
        <v>4.0264345E-2</v>
      </c>
      <c r="G535" s="1">
        <v>1.43E-50</v>
      </c>
      <c r="H535" t="s">
        <v>60</v>
      </c>
      <c r="I535" t="s">
        <v>28</v>
      </c>
      <c r="J535" t="s">
        <v>29</v>
      </c>
      <c r="K535" t="s">
        <v>29</v>
      </c>
      <c r="L535" t="s">
        <v>63</v>
      </c>
    </row>
    <row r="536" spans="1:12" x14ac:dyDescent="0.2">
      <c r="A536" t="s">
        <v>1014</v>
      </c>
      <c r="B536">
        <v>9</v>
      </c>
      <c r="C536">
        <v>139411828</v>
      </c>
      <c r="D536" t="s">
        <v>37</v>
      </c>
      <c r="E536" t="s">
        <v>20</v>
      </c>
      <c r="F536">
        <v>2.0280810999999999E-2</v>
      </c>
      <c r="G536" s="1">
        <v>1.3499999999999999E-18</v>
      </c>
      <c r="H536" t="s">
        <v>60</v>
      </c>
      <c r="I536" t="s">
        <v>16</v>
      </c>
      <c r="J536" t="s">
        <v>1029</v>
      </c>
      <c r="K536" t="s">
        <v>1030</v>
      </c>
      <c r="L536" t="s">
        <v>63</v>
      </c>
    </row>
    <row r="537" spans="1:12" x14ac:dyDescent="0.2">
      <c r="A537" t="s">
        <v>1031</v>
      </c>
      <c r="B537">
        <v>1</v>
      </c>
      <c r="C537">
        <v>27105875</v>
      </c>
      <c r="D537" t="s">
        <v>13</v>
      </c>
      <c r="E537" t="s">
        <v>121</v>
      </c>
      <c r="F537">
        <v>4.5197739999999998E-3</v>
      </c>
      <c r="G537" s="1">
        <v>2.3499999999999999E-6</v>
      </c>
      <c r="H537" t="s">
        <v>535</v>
      </c>
      <c r="I537" t="s">
        <v>28</v>
      </c>
      <c r="J537" t="s">
        <v>29</v>
      </c>
      <c r="K537" t="s">
        <v>29</v>
      </c>
      <c r="L537" t="s">
        <v>536</v>
      </c>
    </row>
    <row r="538" spans="1:12" x14ac:dyDescent="0.2">
      <c r="A538" t="s">
        <v>1031</v>
      </c>
      <c r="B538">
        <v>1</v>
      </c>
      <c r="C538">
        <v>120468036</v>
      </c>
      <c r="D538" t="s">
        <v>14</v>
      </c>
      <c r="E538" t="s">
        <v>13</v>
      </c>
      <c r="F538">
        <v>1.1201628999999999E-2</v>
      </c>
      <c r="G538" s="1">
        <v>2.7500000000000001E-7</v>
      </c>
      <c r="H538" t="s">
        <v>102</v>
      </c>
      <c r="I538" t="s">
        <v>16</v>
      </c>
      <c r="J538" t="s">
        <v>1032</v>
      </c>
      <c r="K538" t="s">
        <v>1033</v>
      </c>
      <c r="L538" t="s">
        <v>105</v>
      </c>
    </row>
    <row r="539" spans="1:12" x14ac:dyDescent="0.2">
      <c r="A539" t="s">
        <v>1031</v>
      </c>
      <c r="B539">
        <v>12</v>
      </c>
      <c r="C539">
        <v>25368413</v>
      </c>
      <c r="D539" t="s">
        <v>14</v>
      </c>
      <c r="E539" t="s">
        <v>13</v>
      </c>
      <c r="F539">
        <v>2.8230185000000001E-2</v>
      </c>
      <c r="G539" s="1">
        <v>1.2999999999999999E-48</v>
      </c>
      <c r="H539" t="s">
        <v>1034</v>
      </c>
      <c r="I539" t="s">
        <v>16</v>
      </c>
      <c r="J539" t="s">
        <v>1035</v>
      </c>
      <c r="K539" t="s">
        <v>1036</v>
      </c>
      <c r="L539" t="s">
        <v>1037</v>
      </c>
    </row>
    <row r="540" spans="1:12" x14ac:dyDescent="0.2">
      <c r="A540" t="s">
        <v>1031</v>
      </c>
      <c r="B540">
        <v>16</v>
      </c>
      <c r="C540">
        <v>9934862</v>
      </c>
      <c r="D540" t="s">
        <v>14</v>
      </c>
      <c r="E540" t="s">
        <v>20</v>
      </c>
      <c r="F540">
        <v>4.4345900000000004E-3</v>
      </c>
      <c r="G540">
        <v>7.9916729999999995E-3</v>
      </c>
      <c r="H540" t="s">
        <v>345</v>
      </c>
      <c r="I540" t="s">
        <v>16</v>
      </c>
      <c r="J540" t="s">
        <v>1038</v>
      </c>
      <c r="K540" t="s">
        <v>1039</v>
      </c>
      <c r="L540" t="s">
        <v>348</v>
      </c>
    </row>
    <row r="541" spans="1:12" x14ac:dyDescent="0.2">
      <c r="A541" t="s">
        <v>1031</v>
      </c>
      <c r="B541">
        <v>17</v>
      </c>
      <c r="C541">
        <v>7577512</v>
      </c>
      <c r="D541" t="s">
        <v>14</v>
      </c>
      <c r="E541" t="s">
        <v>37</v>
      </c>
      <c r="F541">
        <v>2.6272578000000001E-2</v>
      </c>
      <c r="G541" s="1">
        <v>1.62E-30</v>
      </c>
      <c r="H541" t="s">
        <v>266</v>
      </c>
      <c r="I541" t="s">
        <v>16</v>
      </c>
      <c r="J541" t="s">
        <v>1040</v>
      </c>
      <c r="K541" t="s">
        <v>1041</v>
      </c>
      <c r="L541" t="s">
        <v>269</v>
      </c>
    </row>
    <row r="542" spans="1:12" x14ac:dyDescent="0.2">
      <c r="A542" t="s">
        <v>1031</v>
      </c>
      <c r="B542">
        <v>17</v>
      </c>
      <c r="C542">
        <v>7578268</v>
      </c>
      <c r="D542" t="s">
        <v>1019</v>
      </c>
      <c r="E542" t="s">
        <v>94</v>
      </c>
      <c r="F542">
        <v>8.4970269000000001E-2</v>
      </c>
      <c r="G542" s="1">
        <v>3.0299999999999998E-156</v>
      </c>
      <c r="H542" t="s">
        <v>266</v>
      </c>
      <c r="I542" t="s">
        <v>28</v>
      </c>
      <c r="J542" t="s">
        <v>29</v>
      </c>
      <c r="K542" t="s">
        <v>29</v>
      </c>
      <c r="L542" t="s">
        <v>269</v>
      </c>
    </row>
    <row r="543" spans="1:12" x14ac:dyDescent="0.2">
      <c r="A543" t="s">
        <v>1031</v>
      </c>
      <c r="B543">
        <v>17</v>
      </c>
      <c r="C543">
        <v>7578397</v>
      </c>
      <c r="D543" t="s">
        <v>20</v>
      </c>
      <c r="E543" t="s">
        <v>121</v>
      </c>
      <c r="F543">
        <v>0.10738254999999999</v>
      </c>
      <c r="G543" s="1">
        <v>2.1399999999999999E-178</v>
      </c>
      <c r="H543" t="s">
        <v>266</v>
      </c>
      <c r="I543" t="s">
        <v>28</v>
      </c>
      <c r="J543" t="s">
        <v>29</v>
      </c>
      <c r="K543" t="s">
        <v>29</v>
      </c>
      <c r="L543" t="s">
        <v>269</v>
      </c>
    </row>
    <row r="544" spans="1:12" x14ac:dyDescent="0.2">
      <c r="A544" t="s">
        <v>1031</v>
      </c>
      <c r="B544">
        <v>17</v>
      </c>
      <c r="C544">
        <v>7579307</v>
      </c>
      <c r="D544" t="s">
        <v>37</v>
      </c>
      <c r="E544" t="s">
        <v>13</v>
      </c>
      <c r="F544">
        <v>4.8022598999999999E-2</v>
      </c>
      <c r="G544" s="1">
        <v>1.7700000000000001E-37</v>
      </c>
      <c r="H544" t="s">
        <v>266</v>
      </c>
      <c r="I544" t="s">
        <v>210</v>
      </c>
      <c r="J544" t="s">
        <v>94</v>
      </c>
      <c r="K544" t="s">
        <v>94</v>
      </c>
      <c r="L544" t="s">
        <v>269</v>
      </c>
    </row>
    <row r="545" spans="1:12" x14ac:dyDescent="0.2">
      <c r="A545" t="s">
        <v>1031</v>
      </c>
      <c r="B545">
        <v>20</v>
      </c>
      <c r="C545">
        <v>41419936</v>
      </c>
      <c r="D545" t="s">
        <v>37</v>
      </c>
      <c r="E545" t="s">
        <v>13</v>
      </c>
      <c r="F545">
        <v>3.7583893E-2</v>
      </c>
      <c r="G545" s="1">
        <v>2.3300000000000001E-38</v>
      </c>
      <c r="H545" t="s">
        <v>169</v>
      </c>
      <c r="I545" t="s">
        <v>16</v>
      </c>
      <c r="J545" t="s">
        <v>1042</v>
      </c>
      <c r="K545" t="s">
        <v>1043</v>
      </c>
      <c r="L545" t="s">
        <v>172</v>
      </c>
    </row>
    <row r="546" spans="1:12" x14ac:dyDescent="0.2">
      <c r="A546" t="s">
        <v>1031</v>
      </c>
      <c r="B546">
        <v>7</v>
      </c>
      <c r="C546">
        <v>140534598</v>
      </c>
      <c r="D546" t="s">
        <v>14</v>
      </c>
      <c r="E546" t="s">
        <v>20</v>
      </c>
      <c r="F546">
        <v>1.9207683E-2</v>
      </c>
      <c r="G546" s="1">
        <v>3.06E-15</v>
      </c>
      <c r="H546" t="s">
        <v>911</v>
      </c>
      <c r="I546" t="s">
        <v>16</v>
      </c>
      <c r="J546" t="s">
        <v>1044</v>
      </c>
      <c r="K546" t="s">
        <v>1045</v>
      </c>
      <c r="L546" t="s">
        <v>914</v>
      </c>
    </row>
    <row r="547" spans="1:12" x14ac:dyDescent="0.2">
      <c r="A547" t="s">
        <v>1031</v>
      </c>
      <c r="B547">
        <v>9</v>
      </c>
      <c r="C547">
        <v>139396482</v>
      </c>
      <c r="D547" t="s">
        <v>37</v>
      </c>
      <c r="E547" t="s">
        <v>94</v>
      </c>
      <c r="F547">
        <v>0.17566241399999999</v>
      </c>
      <c r="G547" s="1">
        <v>1.8299999999999999E-289</v>
      </c>
      <c r="H547" t="s">
        <v>60</v>
      </c>
      <c r="I547" t="s">
        <v>28</v>
      </c>
      <c r="J547" t="s">
        <v>29</v>
      </c>
      <c r="K547" t="s">
        <v>29</v>
      </c>
      <c r="L547" t="s">
        <v>63</v>
      </c>
    </row>
    <row r="548" spans="1:12" x14ac:dyDescent="0.2">
      <c r="A548" t="s">
        <v>1031</v>
      </c>
      <c r="B548">
        <v>9</v>
      </c>
      <c r="C548">
        <v>139399960</v>
      </c>
      <c r="D548" t="s">
        <v>37</v>
      </c>
      <c r="E548" t="s">
        <v>14</v>
      </c>
      <c r="F548">
        <v>3.7284894999999998E-2</v>
      </c>
      <c r="G548" s="1">
        <v>1.89E-81</v>
      </c>
      <c r="H548" t="s">
        <v>60</v>
      </c>
      <c r="I548" t="s">
        <v>16</v>
      </c>
      <c r="J548" t="s">
        <v>1008</v>
      </c>
      <c r="K548" t="s">
        <v>1009</v>
      </c>
      <c r="L548" t="s">
        <v>63</v>
      </c>
    </row>
    <row r="549" spans="1:12" x14ac:dyDescent="0.2">
      <c r="A549" t="s">
        <v>1031</v>
      </c>
      <c r="B549">
        <v>9</v>
      </c>
      <c r="C549">
        <v>139400150</v>
      </c>
      <c r="D549" t="s">
        <v>14</v>
      </c>
      <c r="E549" t="s">
        <v>13</v>
      </c>
      <c r="F549">
        <v>0.172335601</v>
      </c>
      <c r="G549">
        <v>0</v>
      </c>
      <c r="H549" t="s">
        <v>60</v>
      </c>
      <c r="I549" t="s">
        <v>32</v>
      </c>
      <c r="J549" t="s">
        <v>1026</v>
      </c>
      <c r="K549" t="s">
        <v>1027</v>
      </c>
      <c r="L549" t="s">
        <v>63</v>
      </c>
    </row>
    <row r="550" spans="1:12" x14ac:dyDescent="0.2">
      <c r="A550" t="s">
        <v>1031</v>
      </c>
      <c r="B550">
        <v>9</v>
      </c>
      <c r="C550">
        <v>139403435</v>
      </c>
      <c r="D550" t="s">
        <v>1028</v>
      </c>
      <c r="E550" t="s">
        <v>94</v>
      </c>
      <c r="F550">
        <v>4.7328765000000002E-2</v>
      </c>
      <c r="G550" s="1">
        <v>2.4399999999999999E-62</v>
      </c>
      <c r="H550" t="s">
        <v>60</v>
      </c>
      <c r="I550" t="s">
        <v>28</v>
      </c>
      <c r="J550" t="s">
        <v>29</v>
      </c>
      <c r="K550" t="s">
        <v>29</v>
      </c>
      <c r="L550" t="s">
        <v>63</v>
      </c>
    </row>
    <row r="551" spans="1:12" x14ac:dyDescent="0.2">
      <c r="A551" t="s">
        <v>1031</v>
      </c>
      <c r="B551">
        <v>9</v>
      </c>
      <c r="C551">
        <v>139418206</v>
      </c>
      <c r="D551" t="s">
        <v>37</v>
      </c>
      <c r="E551" t="s">
        <v>121</v>
      </c>
      <c r="F551">
        <v>9.5419849999999994E-3</v>
      </c>
      <c r="G551" s="1">
        <v>1.5300000000000001E-8</v>
      </c>
      <c r="H551" t="s">
        <v>60</v>
      </c>
      <c r="I551" t="s">
        <v>28</v>
      </c>
      <c r="J551" t="s">
        <v>29</v>
      </c>
      <c r="K551" t="s">
        <v>29</v>
      </c>
      <c r="L551" t="s">
        <v>63</v>
      </c>
    </row>
    <row r="552" spans="1:12" x14ac:dyDescent="0.2">
      <c r="A552" t="s">
        <v>1046</v>
      </c>
      <c r="B552">
        <v>1</v>
      </c>
      <c r="C552">
        <v>120510768</v>
      </c>
      <c r="D552" t="s">
        <v>20</v>
      </c>
      <c r="E552" t="s">
        <v>37</v>
      </c>
      <c r="F552">
        <v>1.150748E-2</v>
      </c>
      <c r="G552">
        <v>1.5446500000000001E-4</v>
      </c>
      <c r="H552" t="s">
        <v>102</v>
      </c>
      <c r="I552" t="s">
        <v>16</v>
      </c>
      <c r="J552" t="s">
        <v>1047</v>
      </c>
      <c r="K552" t="s">
        <v>1048</v>
      </c>
      <c r="L552" t="s">
        <v>105</v>
      </c>
    </row>
    <row r="553" spans="1:12" x14ac:dyDescent="0.2">
      <c r="A553" t="s">
        <v>1046</v>
      </c>
      <c r="B553">
        <v>1</v>
      </c>
      <c r="C553">
        <v>209961902</v>
      </c>
      <c r="D553" t="s">
        <v>20</v>
      </c>
      <c r="E553" t="s">
        <v>13</v>
      </c>
      <c r="F553">
        <v>1.9906323E-2</v>
      </c>
      <c r="G553" s="1">
        <v>6.2100000000000003E-31</v>
      </c>
      <c r="H553" t="s">
        <v>712</v>
      </c>
      <c r="I553" t="s">
        <v>16</v>
      </c>
      <c r="J553" t="s">
        <v>1049</v>
      </c>
      <c r="K553" t="s">
        <v>1050</v>
      </c>
      <c r="L553" t="s">
        <v>715</v>
      </c>
    </row>
    <row r="554" spans="1:12" x14ac:dyDescent="0.2">
      <c r="A554" t="s">
        <v>1046</v>
      </c>
      <c r="B554">
        <v>1</v>
      </c>
      <c r="C554">
        <v>209963965</v>
      </c>
      <c r="D554" t="s">
        <v>20</v>
      </c>
      <c r="E554" t="s">
        <v>121</v>
      </c>
      <c r="F554">
        <v>6.3775510000000004E-3</v>
      </c>
      <c r="G554" s="1">
        <v>8.7800000000000005E-8</v>
      </c>
      <c r="H554" t="s">
        <v>712</v>
      </c>
      <c r="I554" t="s">
        <v>28</v>
      </c>
      <c r="J554" t="s">
        <v>29</v>
      </c>
      <c r="K554" t="s">
        <v>29</v>
      </c>
      <c r="L554" t="s">
        <v>715</v>
      </c>
    </row>
    <row r="555" spans="1:12" x14ac:dyDescent="0.2">
      <c r="A555" t="s">
        <v>1046</v>
      </c>
      <c r="B555">
        <v>12</v>
      </c>
      <c r="C555">
        <v>49428370</v>
      </c>
      <c r="D555" t="s">
        <v>37</v>
      </c>
      <c r="E555" t="s">
        <v>20</v>
      </c>
      <c r="F555">
        <v>7.9470200000000008E-3</v>
      </c>
      <c r="G555">
        <v>1.12148E-4</v>
      </c>
      <c r="H555" t="s">
        <v>130</v>
      </c>
      <c r="I555" t="s">
        <v>16</v>
      </c>
      <c r="J555" t="s">
        <v>1051</v>
      </c>
      <c r="K555" t="s">
        <v>1052</v>
      </c>
      <c r="L555" t="s">
        <v>133</v>
      </c>
    </row>
    <row r="556" spans="1:12" x14ac:dyDescent="0.2">
      <c r="A556" t="s">
        <v>1046</v>
      </c>
      <c r="B556">
        <v>12</v>
      </c>
      <c r="C556">
        <v>49438052</v>
      </c>
      <c r="D556" t="s">
        <v>14</v>
      </c>
      <c r="E556" t="s">
        <v>13</v>
      </c>
      <c r="F556">
        <v>8.9605729999999995E-3</v>
      </c>
      <c r="G556">
        <v>3.4685500000000003E-4</v>
      </c>
      <c r="H556" t="s">
        <v>130</v>
      </c>
      <c r="I556" t="s">
        <v>16</v>
      </c>
      <c r="J556" t="s">
        <v>1053</v>
      </c>
      <c r="K556" t="s">
        <v>1054</v>
      </c>
      <c r="L556" t="s">
        <v>133</v>
      </c>
    </row>
    <row r="557" spans="1:12" x14ac:dyDescent="0.2">
      <c r="A557" t="s">
        <v>1046</v>
      </c>
      <c r="B557">
        <v>14</v>
      </c>
      <c r="C557">
        <v>23445874</v>
      </c>
      <c r="D557" t="s">
        <v>106</v>
      </c>
      <c r="E557" t="s">
        <v>94</v>
      </c>
      <c r="F557">
        <v>8.5046110000000005E-3</v>
      </c>
      <c r="G557" s="1">
        <v>4.8399999999999998E-9</v>
      </c>
      <c r="H557" t="s">
        <v>80</v>
      </c>
      <c r="I557" t="s">
        <v>28</v>
      </c>
      <c r="J557" t="s">
        <v>29</v>
      </c>
      <c r="K557" t="s">
        <v>29</v>
      </c>
      <c r="L557" t="s">
        <v>83</v>
      </c>
    </row>
    <row r="558" spans="1:12" x14ac:dyDescent="0.2">
      <c r="A558" t="s">
        <v>1046</v>
      </c>
      <c r="B558">
        <v>17</v>
      </c>
      <c r="C558">
        <v>7577105</v>
      </c>
      <c r="D558" t="s">
        <v>14</v>
      </c>
      <c r="E558" t="s">
        <v>37</v>
      </c>
      <c r="F558">
        <v>4.9484536000000003E-2</v>
      </c>
      <c r="G558">
        <v>2.6241799999999999E-4</v>
      </c>
      <c r="H558" t="s">
        <v>266</v>
      </c>
      <c r="I558" t="s">
        <v>16</v>
      </c>
      <c r="J558" t="s">
        <v>1055</v>
      </c>
      <c r="K558" t="s">
        <v>1056</v>
      </c>
      <c r="L558" t="s">
        <v>269</v>
      </c>
    </row>
    <row r="559" spans="1:12" x14ac:dyDescent="0.2">
      <c r="A559" t="s">
        <v>1046</v>
      </c>
      <c r="B559">
        <v>17</v>
      </c>
      <c r="C559">
        <v>7578400</v>
      </c>
      <c r="D559" t="s">
        <v>14</v>
      </c>
      <c r="E559" t="s">
        <v>13</v>
      </c>
      <c r="F559">
        <v>1.551481E-2</v>
      </c>
      <c r="G559" s="1">
        <v>2.2200000000000001E-5</v>
      </c>
      <c r="H559" t="s">
        <v>266</v>
      </c>
      <c r="I559" t="s">
        <v>16</v>
      </c>
      <c r="J559" t="s">
        <v>1057</v>
      </c>
      <c r="K559" t="s">
        <v>1058</v>
      </c>
      <c r="L559" t="s">
        <v>269</v>
      </c>
    </row>
    <row r="560" spans="1:12" x14ac:dyDescent="0.2">
      <c r="A560" t="s">
        <v>1046</v>
      </c>
      <c r="B560">
        <v>2</v>
      </c>
      <c r="C560">
        <v>166900286</v>
      </c>
      <c r="D560" t="s">
        <v>37</v>
      </c>
      <c r="E560" t="s">
        <v>13</v>
      </c>
      <c r="F560">
        <v>1.280683E-2</v>
      </c>
      <c r="G560" s="1">
        <v>3.7899999999999998E-10</v>
      </c>
      <c r="H560" t="s">
        <v>155</v>
      </c>
      <c r="I560" t="s">
        <v>16</v>
      </c>
      <c r="J560" t="s">
        <v>1059</v>
      </c>
      <c r="K560" t="s">
        <v>1060</v>
      </c>
      <c r="L560" t="s">
        <v>158</v>
      </c>
    </row>
    <row r="561" spans="1:12" x14ac:dyDescent="0.2">
      <c r="A561" t="s">
        <v>1046</v>
      </c>
      <c r="B561">
        <v>3</v>
      </c>
      <c r="C561">
        <v>189590749</v>
      </c>
      <c r="D561" t="s">
        <v>14</v>
      </c>
      <c r="E561" t="s">
        <v>20</v>
      </c>
      <c r="F561">
        <v>4.9603169999999997E-3</v>
      </c>
      <c r="G561">
        <v>3.8526849999999998E-3</v>
      </c>
      <c r="H561" t="s">
        <v>578</v>
      </c>
      <c r="I561" t="s">
        <v>16</v>
      </c>
      <c r="J561" t="s">
        <v>1061</v>
      </c>
      <c r="K561" t="s">
        <v>1062</v>
      </c>
      <c r="L561" t="s">
        <v>579</v>
      </c>
    </row>
    <row r="562" spans="1:12" x14ac:dyDescent="0.2">
      <c r="A562" t="s">
        <v>1046</v>
      </c>
      <c r="B562">
        <v>7</v>
      </c>
      <c r="C562">
        <v>100686089</v>
      </c>
      <c r="D562" t="s">
        <v>37</v>
      </c>
      <c r="E562" t="s">
        <v>14</v>
      </c>
      <c r="F562">
        <v>2.9440629999999998E-3</v>
      </c>
      <c r="G562">
        <v>8.0259570000000002E-3</v>
      </c>
      <c r="H562" t="s">
        <v>56</v>
      </c>
      <c r="I562" t="s">
        <v>16</v>
      </c>
      <c r="J562" t="s">
        <v>1063</v>
      </c>
      <c r="K562" t="s">
        <v>1064</v>
      </c>
      <c r="L562" t="s">
        <v>59</v>
      </c>
    </row>
    <row r="563" spans="1:12" x14ac:dyDescent="0.2">
      <c r="A563" t="s">
        <v>1046</v>
      </c>
      <c r="B563">
        <v>7</v>
      </c>
      <c r="C563">
        <v>140534661</v>
      </c>
      <c r="D563" t="s">
        <v>20</v>
      </c>
      <c r="E563" t="s">
        <v>13</v>
      </c>
      <c r="F563">
        <v>5.2493440000000004E-3</v>
      </c>
      <c r="G563">
        <v>1.8857559999999999E-3</v>
      </c>
      <c r="H563" t="s">
        <v>911</v>
      </c>
      <c r="I563" t="s">
        <v>16</v>
      </c>
      <c r="J563" t="s">
        <v>1065</v>
      </c>
      <c r="K563" t="s">
        <v>1066</v>
      </c>
      <c r="L563" t="s">
        <v>914</v>
      </c>
    </row>
    <row r="564" spans="1:12" x14ac:dyDescent="0.2">
      <c r="A564" t="s">
        <v>1046</v>
      </c>
      <c r="B564">
        <v>9</v>
      </c>
      <c r="C564">
        <v>139393430</v>
      </c>
      <c r="D564" t="s">
        <v>37</v>
      </c>
      <c r="E564" t="s">
        <v>20</v>
      </c>
      <c r="F564">
        <v>7.5757575999999993E-2</v>
      </c>
      <c r="G564" s="1">
        <v>1.2200000000000001E-78</v>
      </c>
      <c r="H564" t="s">
        <v>60</v>
      </c>
      <c r="I564" t="s">
        <v>32</v>
      </c>
      <c r="J564" t="s">
        <v>1067</v>
      </c>
      <c r="K564" t="s">
        <v>1068</v>
      </c>
      <c r="L564" t="s">
        <v>63</v>
      </c>
    </row>
    <row r="565" spans="1:12" x14ac:dyDescent="0.2">
      <c r="A565" t="s">
        <v>1046</v>
      </c>
      <c r="B565">
        <v>9</v>
      </c>
      <c r="C565">
        <v>139393450</v>
      </c>
      <c r="D565" t="s">
        <v>1069</v>
      </c>
      <c r="E565" t="s">
        <v>94</v>
      </c>
      <c r="F565">
        <v>3.3506819999999998E-3</v>
      </c>
      <c r="G565">
        <v>2.7448199999999999E-4</v>
      </c>
      <c r="H565" t="s">
        <v>60</v>
      </c>
      <c r="I565" t="s">
        <v>28</v>
      </c>
      <c r="J565" t="s">
        <v>29</v>
      </c>
      <c r="K565" t="s">
        <v>29</v>
      </c>
      <c r="L565" t="s">
        <v>63</v>
      </c>
    </row>
    <row r="566" spans="1:12" x14ac:dyDescent="0.2">
      <c r="A566" t="s">
        <v>1046</v>
      </c>
      <c r="B566">
        <v>9</v>
      </c>
      <c r="C566">
        <v>139412238</v>
      </c>
      <c r="D566" t="s">
        <v>14</v>
      </c>
      <c r="E566" t="s">
        <v>37</v>
      </c>
      <c r="F566">
        <v>0.182659933</v>
      </c>
      <c r="G566">
        <v>0</v>
      </c>
      <c r="H566" t="s">
        <v>60</v>
      </c>
      <c r="I566" t="s">
        <v>16</v>
      </c>
      <c r="J566" t="s">
        <v>1070</v>
      </c>
      <c r="K566" t="s">
        <v>1071</v>
      </c>
      <c r="L566" t="s">
        <v>63</v>
      </c>
    </row>
    <row r="567" spans="1:12" x14ac:dyDescent="0.2">
      <c r="A567" t="s">
        <v>1046</v>
      </c>
      <c r="B567">
        <v>9</v>
      </c>
      <c r="C567">
        <v>139440177</v>
      </c>
      <c r="D567" t="s">
        <v>37</v>
      </c>
      <c r="E567" t="s">
        <v>13</v>
      </c>
      <c r="F567">
        <v>0.1</v>
      </c>
      <c r="G567">
        <v>7.7855100000000005E-4</v>
      </c>
      <c r="H567" t="s">
        <v>60</v>
      </c>
      <c r="I567" t="s">
        <v>210</v>
      </c>
      <c r="J567" t="s">
        <v>94</v>
      </c>
      <c r="K567" t="s">
        <v>94</v>
      </c>
      <c r="L567" t="s">
        <v>63</v>
      </c>
    </row>
    <row r="568" spans="1:12" x14ac:dyDescent="0.2">
      <c r="A568" t="s">
        <v>1072</v>
      </c>
      <c r="B568">
        <v>1</v>
      </c>
      <c r="C568">
        <v>27057949</v>
      </c>
      <c r="D568" t="s">
        <v>37</v>
      </c>
      <c r="E568" t="s">
        <v>94</v>
      </c>
      <c r="F568">
        <v>2.8969957000000001E-2</v>
      </c>
      <c r="G568" s="1">
        <v>2.5200000000000001E-58</v>
      </c>
      <c r="H568" t="s">
        <v>535</v>
      </c>
      <c r="I568" t="s">
        <v>28</v>
      </c>
      <c r="J568" t="s">
        <v>29</v>
      </c>
      <c r="K568" t="s">
        <v>29</v>
      </c>
      <c r="L568" t="s">
        <v>536</v>
      </c>
    </row>
    <row r="569" spans="1:12" x14ac:dyDescent="0.2">
      <c r="A569" t="s">
        <v>1072</v>
      </c>
      <c r="B569">
        <v>1</v>
      </c>
      <c r="C569">
        <v>27105875</v>
      </c>
      <c r="D569" t="s">
        <v>13</v>
      </c>
      <c r="E569" t="s">
        <v>121</v>
      </c>
      <c r="F569">
        <v>4.4444439999999997E-3</v>
      </c>
      <c r="G569" s="1">
        <v>2.5100000000000001E-6</v>
      </c>
      <c r="H569" t="s">
        <v>535</v>
      </c>
      <c r="I569" t="s">
        <v>28</v>
      </c>
      <c r="J569" t="s">
        <v>29</v>
      </c>
      <c r="K569" t="s">
        <v>29</v>
      </c>
      <c r="L569" t="s">
        <v>536</v>
      </c>
    </row>
    <row r="570" spans="1:12" x14ac:dyDescent="0.2">
      <c r="A570" t="s">
        <v>1072</v>
      </c>
      <c r="B570">
        <v>16</v>
      </c>
      <c r="C570">
        <v>3808884</v>
      </c>
      <c r="D570" t="s">
        <v>14</v>
      </c>
      <c r="E570" t="s">
        <v>20</v>
      </c>
      <c r="F570">
        <v>6.4267350000000003E-3</v>
      </c>
      <c r="G570">
        <v>3.7743899999999998E-4</v>
      </c>
      <c r="H570" t="s">
        <v>278</v>
      </c>
      <c r="I570" t="s">
        <v>16</v>
      </c>
      <c r="J570" t="s">
        <v>1073</v>
      </c>
      <c r="K570" t="s">
        <v>1074</v>
      </c>
      <c r="L570" t="s">
        <v>281</v>
      </c>
    </row>
    <row r="571" spans="1:12" x14ac:dyDescent="0.2">
      <c r="A571" t="s">
        <v>1072</v>
      </c>
      <c r="B571">
        <v>17</v>
      </c>
      <c r="C571">
        <v>7577134</v>
      </c>
      <c r="D571" t="s">
        <v>14</v>
      </c>
      <c r="E571" t="s">
        <v>37</v>
      </c>
      <c r="F571">
        <v>5.2631578999999998E-2</v>
      </c>
      <c r="G571" s="1">
        <v>5.2800000000000001E-111</v>
      </c>
      <c r="H571" t="s">
        <v>266</v>
      </c>
      <c r="I571" t="s">
        <v>16</v>
      </c>
      <c r="J571" t="s">
        <v>1075</v>
      </c>
      <c r="K571" t="s">
        <v>1076</v>
      </c>
      <c r="L571" t="s">
        <v>269</v>
      </c>
    </row>
    <row r="572" spans="1:12" x14ac:dyDescent="0.2">
      <c r="A572" t="s">
        <v>1072</v>
      </c>
      <c r="B572">
        <v>17</v>
      </c>
      <c r="C572">
        <v>7577512</v>
      </c>
      <c r="D572" t="s">
        <v>14</v>
      </c>
      <c r="E572" t="s">
        <v>37</v>
      </c>
      <c r="F572">
        <v>2.7642276E-2</v>
      </c>
      <c r="G572" s="1">
        <v>8.59E-33</v>
      </c>
      <c r="H572" t="s">
        <v>266</v>
      </c>
      <c r="I572" t="s">
        <v>16</v>
      </c>
      <c r="J572" t="s">
        <v>1040</v>
      </c>
      <c r="K572" t="s">
        <v>1041</v>
      </c>
      <c r="L572" t="s">
        <v>269</v>
      </c>
    </row>
    <row r="573" spans="1:12" x14ac:dyDescent="0.2">
      <c r="A573" t="s">
        <v>1072</v>
      </c>
      <c r="B573">
        <v>17</v>
      </c>
      <c r="C573">
        <v>7578225</v>
      </c>
      <c r="D573" t="s">
        <v>14</v>
      </c>
      <c r="E573" t="s">
        <v>20</v>
      </c>
      <c r="F573">
        <v>3.9370079000000002E-2</v>
      </c>
      <c r="G573" s="1">
        <v>8.2299999999999996E-43</v>
      </c>
      <c r="H573" t="s">
        <v>266</v>
      </c>
      <c r="I573" t="s">
        <v>16</v>
      </c>
      <c r="J573" t="s">
        <v>1077</v>
      </c>
      <c r="K573" t="s">
        <v>1078</v>
      </c>
      <c r="L573" t="s">
        <v>269</v>
      </c>
    </row>
    <row r="574" spans="1:12" x14ac:dyDescent="0.2">
      <c r="A574" t="s">
        <v>1072</v>
      </c>
      <c r="B574">
        <v>17</v>
      </c>
      <c r="C574">
        <v>7578397</v>
      </c>
      <c r="D574" t="s">
        <v>20</v>
      </c>
      <c r="E574" t="s">
        <v>121</v>
      </c>
      <c r="F574">
        <v>2.4577572999999998E-2</v>
      </c>
      <c r="G574" s="1">
        <v>1.5100000000000001E-29</v>
      </c>
      <c r="H574" t="s">
        <v>266</v>
      </c>
      <c r="I574" t="s">
        <v>28</v>
      </c>
      <c r="J574" t="s">
        <v>29</v>
      </c>
      <c r="K574" t="s">
        <v>29</v>
      </c>
      <c r="L574" t="s">
        <v>269</v>
      </c>
    </row>
    <row r="575" spans="1:12" x14ac:dyDescent="0.2">
      <c r="A575" t="s">
        <v>1072</v>
      </c>
      <c r="B575">
        <v>3</v>
      </c>
      <c r="C575">
        <v>47098357</v>
      </c>
      <c r="D575" t="s">
        <v>20</v>
      </c>
      <c r="E575" t="s">
        <v>37</v>
      </c>
      <c r="F575">
        <v>2.8263795000000001E-2</v>
      </c>
      <c r="G575" s="1">
        <v>3.6000000000000002E-35</v>
      </c>
      <c r="H575" t="s">
        <v>334</v>
      </c>
      <c r="I575" t="s">
        <v>16</v>
      </c>
      <c r="J575" t="s">
        <v>1079</v>
      </c>
      <c r="K575" t="s">
        <v>1080</v>
      </c>
      <c r="L575" t="s">
        <v>337</v>
      </c>
    </row>
    <row r="576" spans="1:12" x14ac:dyDescent="0.2">
      <c r="A576" t="s">
        <v>1072</v>
      </c>
      <c r="B576">
        <v>3</v>
      </c>
      <c r="C576">
        <v>47098560</v>
      </c>
      <c r="D576" t="s">
        <v>14</v>
      </c>
      <c r="E576" t="s">
        <v>13</v>
      </c>
      <c r="F576">
        <v>5.1813470000000002E-3</v>
      </c>
      <c r="G576">
        <v>4.8543930000000002E-3</v>
      </c>
      <c r="H576" t="s">
        <v>334</v>
      </c>
      <c r="I576" t="s">
        <v>52</v>
      </c>
      <c r="J576" t="s">
        <v>1081</v>
      </c>
      <c r="K576" t="s">
        <v>1082</v>
      </c>
      <c r="L576" t="s">
        <v>337</v>
      </c>
    </row>
    <row r="577" spans="1:12" x14ac:dyDescent="0.2">
      <c r="A577" t="s">
        <v>1072</v>
      </c>
      <c r="B577">
        <v>6</v>
      </c>
      <c r="C577">
        <v>32169150</v>
      </c>
      <c r="D577" t="s">
        <v>14</v>
      </c>
      <c r="E577" t="s">
        <v>121</v>
      </c>
      <c r="F577">
        <v>6.4267350000000003E-3</v>
      </c>
      <c r="G577">
        <v>7.5229699999999997E-4</v>
      </c>
      <c r="H577" t="s">
        <v>368</v>
      </c>
      <c r="I577" t="s">
        <v>28</v>
      </c>
      <c r="J577" t="s">
        <v>29</v>
      </c>
      <c r="K577" t="s">
        <v>29</v>
      </c>
      <c r="L577" t="s">
        <v>371</v>
      </c>
    </row>
    <row r="578" spans="1:12" x14ac:dyDescent="0.2">
      <c r="A578" t="s">
        <v>1072</v>
      </c>
      <c r="B578">
        <v>7</v>
      </c>
      <c r="C578">
        <v>148512633</v>
      </c>
      <c r="D578" t="s">
        <v>204</v>
      </c>
      <c r="E578" t="s">
        <v>94</v>
      </c>
      <c r="F578">
        <v>5.9230070000000001E-3</v>
      </c>
      <c r="G578">
        <v>9.0787070000000001E-3</v>
      </c>
      <c r="H578" t="s">
        <v>46</v>
      </c>
      <c r="I578" t="s">
        <v>28</v>
      </c>
      <c r="J578" t="s">
        <v>29</v>
      </c>
      <c r="K578" t="s">
        <v>29</v>
      </c>
      <c r="L578" t="s">
        <v>49</v>
      </c>
    </row>
    <row r="579" spans="1:12" x14ac:dyDescent="0.2">
      <c r="A579" t="s">
        <v>1072</v>
      </c>
      <c r="B579">
        <v>9</v>
      </c>
      <c r="C579">
        <v>139393430</v>
      </c>
      <c r="D579" t="s">
        <v>1083</v>
      </c>
      <c r="E579" t="s">
        <v>94</v>
      </c>
      <c r="F579">
        <v>3.5448387999999997E-2</v>
      </c>
      <c r="G579" s="1">
        <v>6.5500000000000004E-78</v>
      </c>
      <c r="H579" t="s">
        <v>60</v>
      </c>
      <c r="I579" t="s">
        <v>28</v>
      </c>
      <c r="J579" t="s">
        <v>29</v>
      </c>
      <c r="K579" t="s">
        <v>29</v>
      </c>
      <c r="L579" t="s">
        <v>63</v>
      </c>
    </row>
    <row r="580" spans="1:12" x14ac:dyDescent="0.2">
      <c r="A580" t="s">
        <v>1072</v>
      </c>
      <c r="B580">
        <v>9</v>
      </c>
      <c r="C580">
        <v>139395060</v>
      </c>
      <c r="D580" t="s">
        <v>619</v>
      </c>
      <c r="E580" t="s">
        <v>94</v>
      </c>
      <c r="F580">
        <v>6.037199E-3</v>
      </c>
      <c r="G580" s="1">
        <v>6.7700000000000004E-7</v>
      </c>
      <c r="H580" t="s">
        <v>60</v>
      </c>
      <c r="I580" t="s">
        <v>28</v>
      </c>
      <c r="J580" t="s">
        <v>29</v>
      </c>
      <c r="K580" t="s">
        <v>29</v>
      </c>
      <c r="L580" t="s">
        <v>63</v>
      </c>
    </row>
    <row r="581" spans="1:12" x14ac:dyDescent="0.2">
      <c r="A581" t="s">
        <v>1072</v>
      </c>
      <c r="B581">
        <v>9</v>
      </c>
      <c r="C581">
        <v>139396482</v>
      </c>
      <c r="D581" t="s">
        <v>37</v>
      </c>
      <c r="E581" t="s">
        <v>94</v>
      </c>
      <c r="F581">
        <v>0.13000977499999999</v>
      </c>
      <c r="G581" s="1">
        <v>2.1500000000000002E-199</v>
      </c>
      <c r="H581" t="s">
        <v>60</v>
      </c>
      <c r="I581" t="s">
        <v>28</v>
      </c>
      <c r="J581" t="s">
        <v>29</v>
      </c>
      <c r="K581" t="s">
        <v>29</v>
      </c>
      <c r="L581" t="s">
        <v>63</v>
      </c>
    </row>
    <row r="582" spans="1:12" x14ac:dyDescent="0.2">
      <c r="A582" t="s">
        <v>1072</v>
      </c>
      <c r="B582">
        <v>9</v>
      </c>
      <c r="C582">
        <v>139400150</v>
      </c>
      <c r="D582" t="s">
        <v>14</v>
      </c>
      <c r="E582" t="s">
        <v>13</v>
      </c>
      <c r="F582">
        <v>0.134361233</v>
      </c>
      <c r="G582" s="1">
        <v>7.1400000000000003E-267</v>
      </c>
      <c r="H582" t="s">
        <v>60</v>
      </c>
      <c r="I582" t="s">
        <v>32</v>
      </c>
      <c r="J582" t="s">
        <v>1026</v>
      </c>
      <c r="K582" t="s">
        <v>1027</v>
      </c>
      <c r="L582" t="s">
        <v>63</v>
      </c>
    </row>
    <row r="583" spans="1:12" x14ac:dyDescent="0.2">
      <c r="A583" t="s">
        <v>1072</v>
      </c>
      <c r="B583">
        <v>9</v>
      </c>
      <c r="C583">
        <v>139412211</v>
      </c>
      <c r="D583" t="s">
        <v>25</v>
      </c>
      <c r="E583" t="s">
        <v>878</v>
      </c>
      <c r="F583">
        <v>1.0247658999999999E-2</v>
      </c>
      <c r="G583" s="1">
        <v>1.0700000000000001E-10</v>
      </c>
      <c r="H583" t="s">
        <v>60</v>
      </c>
      <c r="I583" t="s">
        <v>28</v>
      </c>
      <c r="J583" t="s">
        <v>29</v>
      </c>
      <c r="K583" t="s">
        <v>29</v>
      </c>
      <c r="L583" t="s">
        <v>63</v>
      </c>
    </row>
    <row r="584" spans="1:12" x14ac:dyDescent="0.2">
      <c r="A584" t="s">
        <v>1072</v>
      </c>
      <c r="B584">
        <v>9</v>
      </c>
      <c r="C584">
        <v>139412278</v>
      </c>
      <c r="D584" t="s">
        <v>37</v>
      </c>
      <c r="E584" t="s">
        <v>20</v>
      </c>
      <c r="F584">
        <v>1.4912280999999999E-2</v>
      </c>
      <c r="G584" s="1">
        <v>4.9199999999999999E-21</v>
      </c>
      <c r="H584" t="s">
        <v>60</v>
      </c>
      <c r="I584" t="s">
        <v>16</v>
      </c>
      <c r="J584" t="s">
        <v>1084</v>
      </c>
      <c r="K584" t="s">
        <v>1085</v>
      </c>
      <c r="L584" t="s">
        <v>63</v>
      </c>
    </row>
    <row r="585" spans="1:12" x14ac:dyDescent="0.2">
      <c r="A585" t="s">
        <v>1086</v>
      </c>
      <c r="B585">
        <v>13</v>
      </c>
      <c r="C585">
        <v>49039431</v>
      </c>
      <c r="D585" t="s">
        <v>13</v>
      </c>
      <c r="E585" t="s">
        <v>20</v>
      </c>
      <c r="F585">
        <v>4.4722720000000002E-3</v>
      </c>
      <c r="G585" s="1">
        <v>3.8300000000000003E-5</v>
      </c>
      <c r="H585" t="s">
        <v>603</v>
      </c>
      <c r="I585" t="s">
        <v>16</v>
      </c>
      <c r="J585" t="s">
        <v>1087</v>
      </c>
      <c r="K585" t="s">
        <v>1088</v>
      </c>
      <c r="L585" t="s">
        <v>604</v>
      </c>
    </row>
    <row r="586" spans="1:12" x14ac:dyDescent="0.2">
      <c r="A586" t="s">
        <v>1086</v>
      </c>
      <c r="B586">
        <v>14</v>
      </c>
      <c r="C586">
        <v>95574388</v>
      </c>
      <c r="D586" t="s">
        <v>20</v>
      </c>
      <c r="E586" t="s">
        <v>37</v>
      </c>
      <c r="F586">
        <v>1.7721519000000002E-2</v>
      </c>
      <c r="G586" s="1">
        <v>1.7700000000000001E-9</v>
      </c>
      <c r="H586" t="s">
        <v>84</v>
      </c>
      <c r="I586" t="s">
        <v>16</v>
      </c>
      <c r="J586" t="s">
        <v>1089</v>
      </c>
      <c r="K586" t="s">
        <v>1090</v>
      </c>
      <c r="L586" t="s">
        <v>87</v>
      </c>
    </row>
    <row r="587" spans="1:12" x14ac:dyDescent="0.2">
      <c r="A587" t="s">
        <v>1086</v>
      </c>
      <c r="B587">
        <v>17</v>
      </c>
      <c r="C587">
        <v>7578205</v>
      </c>
      <c r="D587" t="s">
        <v>37</v>
      </c>
      <c r="E587" t="s">
        <v>13</v>
      </c>
      <c r="F587">
        <v>0.18451025099999999</v>
      </c>
      <c r="G587">
        <v>0</v>
      </c>
      <c r="H587" t="s">
        <v>266</v>
      </c>
      <c r="I587" t="s">
        <v>16</v>
      </c>
      <c r="J587" t="s">
        <v>1091</v>
      </c>
      <c r="K587" t="s">
        <v>1092</v>
      </c>
      <c r="L587" t="s">
        <v>269</v>
      </c>
    </row>
    <row r="588" spans="1:12" x14ac:dyDescent="0.2">
      <c r="A588" t="s">
        <v>1086</v>
      </c>
      <c r="B588">
        <v>17</v>
      </c>
      <c r="C588">
        <v>7578400</v>
      </c>
      <c r="D588" t="s">
        <v>14</v>
      </c>
      <c r="E588" t="s">
        <v>13</v>
      </c>
      <c r="F588">
        <v>4.7222222000000001E-2</v>
      </c>
      <c r="G588" s="1">
        <v>3.6800000000000002E-23</v>
      </c>
      <c r="H588" t="s">
        <v>266</v>
      </c>
      <c r="I588" t="s">
        <v>16</v>
      </c>
      <c r="J588" t="s">
        <v>1057</v>
      </c>
      <c r="K588" t="s">
        <v>1058</v>
      </c>
      <c r="L588" t="s">
        <v>269</v>
      </c>
    </row>
    <row r="589" spans="1:12" x14ac:dyDescent="0.2">
      <c r="A589" t="s">
        <v>1086</v>
      </c>
      <c r="B589">
        <v>17</v>
      </c>
      <c r="C589">
        <v>7578466</v>
      </c>
      <c r="D589" t="s">
        <v>14</v>
      </c>
      <c r="E589" t="s">
        <v>13</v>
      </c>
      <c r="F589">
        <v>7.9051380000000008E-3</v>
      </c>
      <c r="G589">
        <v>1.0673799999999999E-4</v>
      </c>
      <c r="H589" t="s">
        <v>266</v>
      </c>
      <c r="I589" t="s">
        <v>16</v>
      </c>
      <c r="J589" t="s">
        <v>1093</v>
      </c>
      <c r="K589" t="s">
        <v>1094</v>
      </c>
      <c r="L589" t="s">
        <v>269</v>
      </c>
    </row>
    <row r="590" spans="1:12" x14ac:dyDescent="0.2">
      <c r="A590" t="s">
        <v>1086</v>
      </c>
      <c r="B590">
        <v>17</v>
      </c>
      <c r="C590">
        <v>7579389</v>
      </c>
      <c r="D590" t="s">
        <v>14</v>
      </c>
      <c r="E590" t="s">
        <v>13</v>
      </c>
      <c r="F590">
        <v>0.104072398</v>
      </c>
      <c r="G590" s="1">
        <v>3.8400000000000001E-98</v>
      </c>
      <c r="H590" t="s">
        <v>266</v>
      </c>
      <c r="I590" t="s">
        <v>32</v>
      </c>
      <c r="J590" t="s">
        <v>1095</v>
      </c>
      <c r="K590" t="s">
        <v>1096</v>
      </c>
      <c r="L590" t="s">
        <v>269</v>
      </c>
    </row>
    <row r="591" spans="1:12" x14ac:dyDescent="0.2">
      <c r="A591" t="s">
        <v>1086</v>
      </c>
      <c r="B591">
        <v>17</v>
      </c>
      <c r="C591">
        <v>29701045</v>
      </c>
      <c r="D591" t="s">
        <v>13</v>
      </c>
      <c r="E591" t="s">
        <v>14</v>
      </c>
      <c r="F591">
        <v>3.8759689999999999E-3</v>
      </c>
      <c r="G591">
        <v>7.3368060000000004E-3</v>
      </c>
      <c r="H591" t="s">
        <v>88</v>
      </c>
      <c r="I591" t="s">
        <v>16</v>
      </c>
      <c r="J591" t="s">
        <v>1097</v>
      </c>
      <c r="K591" t="s">
        <v>1098</v>
      </c>
      <c r="L591" t="s">
        <v>91</v>
      </c>
    </row>
    <row r="592" spans="1:12" x14ac:dyDescent="0.2">
      <c r="A592" t="s">
        <v>1086</v>
      </c>
      <c r="B592">
        <v>2</v>
      </c>
      <c r="C592">
        <v>166848149</v>
      </c>
      <c r="D592" t="s">
        <v>37</v>
      </c>
      <c r="E592" t="s">
        <v>94</v>
      </c>
      <c r="F592">
        <v>3.8961040000000001E-3</v>
      </c>
      <c r="G592">
        <v>6.8059130000000002E-3</v>
      </c>
      <c r="H592" t="s">
        <v>155</v>
      </c>
      <c r="I592" t="s">
        <v>28</v>
      </c>
      <c r="J592" t="s">
        <v>29</v>
      </c>
      <c r="K592" t="s">
        <v>29</v>
      </c>
      <c r="L592" t="s">
        <v>158</v>
      </c>
    </row>
    <row r="593" spans="1:12" x14ac:dyDescent="0.2">
      <c r="A593" t="s">
        <v>1086</v>
      </c>
      <c r="B593">
        <v>4</v>
      </c>
      <c r="C593">
        <v>126238398</v>
      </c>
      <c r="D593" t="s">
        <v>14</v>
      </c>
      <c r="E593" t="s">
        <v>13</v>
      </c>
      <c r="F593">
        <v>5.1212938E-2</v>
      </c>
      <c r="G593" s="1">
        <v>1.04E-72</v>
      </c>
      <c r="H593" t="s">
        <v>42</v>
      </c>
      <c r="I593" t="s">
        <v>16</v>
      </c>
      <c r="J593" t="s">
        <v>1099</v>
      </c>
      <c r="K593" t="s">
        <v>1100</v>
      </c>
      <c r="L593" t="s">
        <v>45</v>
      </c>
    </row>
    <row r="594" spans="1:12" x14ac:dyDescent="0.2">
      <c r="A594" t="s">
        <v>1086</v>
      </c>
      <c r="B594">
        <v>4</v>
      </c>
      <c r="C594">
        <v>187541873</v>
      </c>
      <c r="D594" t="s">
        <v>20</v>
      </c>
      <c r="E594" t="s">
        <v>13</v>
      </c>
      <c r="F594">
        <v>1.4190316999999999E-2</v>
      </c>
      <c r="G594" s="1">
        <v>5.7899999999999996E-29</v>
      </c>
      <c r="H594" t="s">
        <v>31</v>
      </c>
      <c r="I594" t="s">
        <v>16</v>
      </c>
      <c r="J594" t="s">
        <v>1101</v>
      </c>
      <c r="K594" t="s">
        <v>1102</v>
      </c>
      <c r="L594" t="s">
        <v>35</v>
      </c>
    </row>
    <row r="595" spans="1:12" x14ac:dyDescent="0.2">
      <c r="A595" t="s">
        <v>1086</v>
      </c>
      <c r="B595">
        <v>7</v>
      </c>
      <c r="C595">
        <v>128851589</v>
      </c>
      <c r="D595" t="s">
        <v>20</v>
      </c>
      <c r="E595" t="s">
        <v>14</v>
      </c>
      <c r="F595">
        <v>1.2618297000000001E-2</v>
      </c>
      <c r="G595" s="1">
        <v>2.12E-6</v>
      </c>
      <c r="H595" t="s">
        <v>554</v>
      </c>
      <c r="I595" t="s">
        <v>52</v>
      </c>
      <c r="J595" t="s">
        <v>1103</v>
      </c>
      <c r="K595" t="s">
        <v>1104</v>
      </c>
      <c r="L595" t="s">
        <v>555</v>
      </c>
    </row>
    <row r="596" spans="1:12" x14ac:dyDescent="0.2">
      <c r="A596" t="s">
        <v>1086</v>
      </c>
      <c r="B596">
        <v>9</v>
      </c>
      <c r="C596">
        <v>139393430</v>
      </c>
      <c r="D596" t="s">
        <v>37</v>
      </c>
      <c r="E596" t="s">
        <v>20</v>
      </c>
      <c r="F596">
        <v>9.2336099999999997E-3</v>
      </c>
      <c r="G596" s="1">
        <v>2.4200000000000001E-6</v>
      </c>
      <c r="H596" t="s">
        <v>60</v>
      </c>
      <c r="I596" t="s">
        <v>32</v>
      </c>
      <c r="J596" t="s">
        <v>1067</v>
      </c>
      <c r="K596" t="s">
        <v>1068</v>
      </c>
      <c r="L596" t="s">
        <v>63</v>
      </c>
    </row>
    <row r="597" spans="1:12" x14ac:dyDescent="0.2">
      <c r="A597" t="s">
        <v>1086</v>
      </c>
      <c r="B597">
        <v>9</v>
      </c>
      <c r="C597">
        <v>139401034</v>
      </c>
      <c r="D597" t="s">
        <v>37</v>
      </c>
      <c r="E597" t="s">
        <v>94</v>
      </c>
      <c r="F597">
        <v>0.42097264400000001</v>
      </c>
      <c r="G597">
        <v>0</v>
      </c>
      <c r="H597" t="s">
        <v>60</v>
      </c>
      <c r="I597" t="s">
        <v>28</v>
      </c>
      <c r="J597" t="s">
        <v>29</v>
      </c>
      <c r="K597" t="s">
        <v>29</v>
      </c>
      <c r="L597" t="s">
        <v>63</v>
      </c>
    </row>
    <row r="598" spans="1:12" x14ac:dyDescent="0.2">
      <c r="A598" t="s">
        <v>1086</v>
      </c>
      <c r="B598">
        <v>9</v>
      </c>
      <c r="C598">
        <v>139405100</v>
      </c>
      <c r="D598" t="s">
        <v>37</v>
      </c>
      <c r="E598" t="s">
        <v>20</v>
      </c>
      <c r="F598">
        <v>5.9548255000000001E-2</v>
      </c>
      <c r="G598" s="1">
        <v>7.3600000000000001E-56</v>
      </c>
      <c r="H598" t="s">
        <v>60</v>
      </c>
      <c r="I598" t="s">
        <v>210</v>
      </c>
      <c r="J598" t="s">
        <v>94</v>
      </c>
      <c r="K598" t="s">
        <v>94</v>
      </c>
      <c r="L598" t="s">
        <v>63</v>
      </c>
    </row>
    <row r="599" spans="1:12" x14ac:dyDescent="0.2">
      <c r="A599" t="s">
        <v>1086</v>
      </c>
      <c r="B599">
        <v>9</v>
      </c>
      <c r="C599">
        <v>139412238</v>
      </c>
      <c r="D599" t="s">
        <v>14</v>
      </c>
      <c r="E599" t="s">
        <v>37</v>
      </c>
      <c r="F599">
        <v>5.8353317000000002E-2</v>
      </c>
      <c r="G599" s="1">
        <v>5.69E-156</v>
      </c>
      <c r="H599" t="s">
        <v>60</v>
      </c>
      <c r="I599" t="s">
        <v>16</v>
      </c>
      <c r="J599" t="s">
        <v>1070</v>
      </c>
      <c r="K599" t="s">
        <v>1071</v>
      </c>
      <c r="L599" t="s">
        <v>63</v>
      </c>
    </row>
    <row r="600" spans="1:12" x14ac:dyDescent="0.2">
      <c r="A600" t="s">
        <v>1086</v>
      </c>
      <c r="B600">
        <v>9</v>
      </c>
      <c r="C600">
        <v>139412263</v>
      </c>
      <c r="D600" t="s">
        <v>37</v>
      </c>
      <c r="E600" t="s">
        <v>14</v>
      </c>
      <c r="F600">
        <v>4.0650410000000001E-3</v>
      </c>
      <c r="G600" s="1">
        <v>5.6100000000000002E-5</v>
      </c>
      <c r="H600" t="s">
        <v>60</v>
      </c>
      <c r="I600" t="s">
        <v>16</v>
      </c>
      <c r="J600" t="s">
        <v>1105</v>
      </c>
      <c r="K600" t="s">
        <v>1106</v>
      </c>
      <c r="L600" t="s">
        <v>63</v>
      </c>
    </row>
    <row r="601" spans="1:12" x14ac:dyDescent="0.2">
      <c r="A601" t="s">
        <v>1107</v>
      </c>
      <c r="B601">
        <v>1</v>
      </c>
      <c r="C601">
        <v>27057949</v>
      </c>
      <c r="D601" t="s">
        <v>37</v>
      </c>
      <c r="E601" t="s">
        <v>94</v>
      </c>
      <c r="F601">
        <v>1.3777268000000001E-2</v>
      </c>
      <c r="G601" s="1">
        <v>1.57E-23</v>
      </c>
      <c r="H601" t="s">
        <v>535</v>
      </c>
      <c r="I601" t="s">
        <v>28</v>
      </c>
      <c r="J601" t="s">
        <v>29</v>
      </c>
      <c r="K601" t="s">
        <v>29</v>
      </c>
      <c r="L601" t="s">
        <v>536</v>
      </c>
    </row>
    <row r="602" spans="1:12" x14ac:dyDescent="0.2">
      <c r="A602" t="s">
        <v>1107</v>
      </c>
      <c r="B602">
        <v>1</v>
      </c>
      <c r="C602">
        <v>120497662</v>
      </c>
      <c r="D602" t="s">
        <v>37</v>
      </c>
      <c r="E602" t="s">
        <v>20</v>
      </c>
      <c r="F602">
        <v>2.5036818999999998E-2</v>
      </c>
      <c r="G602" s="1">
        <v>5.3099999999999995E-16</v>
      </c>
      <c r="H602" t="s">
        <v>102</v>
      </c>
      <c r="I602" t="s">
        <v>210</v>
      </c>
      <c r="J602" t="s">
        <v>94</v>
      </c>
      <c r="K602" t="s">
        <v>94</v>
      </c>
      <c r="L602" t="s">
        <v>105</v>
      </c>
    </row>
    <row r="603" spans="1:12" x14ac:dyDescent="0.2">
      <c r="A603" t="s">
        <v>1107</v>
      </c>
      <c r="B603">
        <v>17</v>
      </c>
      <c r="C603">
        <v>7577134</v>
      </c>
      <c r="D603" t="s">
        <v>14</v>
      </c>
      <c r="E603" t="s">
        <v>37</v>
      </c>
      <c r="F603">
        <v>0.187635575</v>
      </c>
      <c r="G603">
        <v>0</v>
      </c>
      <c r="H603" t="s">
        <v>266</v>
      </c>
      <c r="I603" t="s">
        <v>16</v>
      </c>
      <c r="J603" t="s">
        <v>1075</v>
      </c>
      <c r="K603" t="s">
        <v>1076</v>
      </c>
      <c r="L603" t="s">
        <v>269</v>
      </c>
    </row>
    <row r="604" spans="1:12" x14ac:dyDescent="0.2">
      <c r="A604" t="s">
        <v>1107</v>
      </c>
      <c r="B604">
        <v>17</v>
      </c>
      <c r="C604">
        <v>7578235</v>
      </c>
      <c r="D604" t="s">
        <v>20</v>
      </c>
      <c r="E604" t="s">
        <v>37</v>
      </c>
      <c r="F604">
        <v>3.0973450999999999E-2</v>
      </c>
      <c r="G604">
        <v>1.885458E-3</v>
      </c>
      <c r="H604" t="s">
        <v>266</v>
      </c>
      <c r="I604" t="s">
        <v>16</v>
      </c>
      <c r="J604" t="s">
        <v>1108</v>
      </c>
      <c r="K604" t="s">
        <v>1109</v>
      </c>
      <c r="L604" t="s">
        <v>269</v>
      </c>
    </row>
    <row r="605" spans="1:12" x14ac:dyDescent="0.2">
      <c r="A605" t="s">
        <v>1107</v>
      </c>
      <c r="B605">
        <v>9</v>
      </c>
      <c r="C605">
        <v>139393430</v>
      </c>
      <c r="D605" t="s">
        <v>1083</v>
      </c>
      <c r="E605" t="s">
        <v>94</v>
      </c>
      <c r="F605">
        <v>0.13749609800000001</v>
      </c>
      <c r="G605" s="1">
        <v>2.67E-306</v>
      </c>
      <c r="H605" t="s">
        <v>60</v>
      </c>
      <c r="I605" t="s">
        <v>28</v>
      </c>
      <c r="J605" t="s">
        <v>29</v>
      </c>
      <c r="K605" t="s">
        <v>29</v>
      </c>
      <c r="L605" t="s">
        <v>63</v>
      </c>
    </row>
    <row r="606" spans="1:12" x14ac:dyDescent="0.2">
      <c r="A606" t="s">
        <v>1107</v>
      </c>
      <c r="B606">
        <v>9</v>
      </c>
      <c r="C606">
        <v>139396482</v>
      </c>
      <c r="D606" t="s">
        <v>37</v>
      </c>
      <c r="E606" t="s">
        <v>94</v>
      </c>
      <c r="F606">
        <v>4.8938135000000001E-2</v>
      </c>
      <c r="G606" s="1">
        <v>1.5199999999999999E-56</v>
      </c>
      <c r="H606" t="s">
        <v>60</v>
      </c>
      <c r="I606" t="s">
        <v>28</v>
      </c>
      <c r="J606" t="s">
        <v>29</v>
      </c>
      <c r="K606" t="s">
        <v>29</v>
      </c>
      <c r="L606" t="s">
        <v>63</v>
      </c>
    </row>
    <row r="607" spans="1:12" x14ac:dyDescent="0.2">
      <c r="A607" t="s">
        <v>1107</v>
      </c>
      <c r="B607">
        <v>9</v>
      </c>
      <c r="C607">
        <v>139400150</v>
      </c>
      <c r="D607" t="s">
        <v>14</v>
      </c>
      <c r="E607" t="s">
        <v>13</v>
      </c>
      <c r="F607">
        <v>3.8043477999999999E-2</v>
      </c>
      <c r="G607" s="1">
        <v>1.25E-65</v>
      </c>
      <c r="H607" t="s">
        <v>60</v>
      </c>
      <c r="I607" t="s">
        <v>32</v>
      </c>
      <c r="J607" t="s">
        <v>1026</v>
      </c>
      <c r="K607" t="s">
        <v>1027</v>
      </c>
      <c r="L607" t="s">
        <v>63</v>
      </c>
    </row>
    <row r="608" spans="1:12" x14ac:dyDescent="0.2">
      <c r="A608" t="s">
        <v>1107</v>
      </c>
      <c r="B608">
        <v>9</v>
      </c>
      <c r="C608">
        <v>139410037</v>
      </c>
      <c r="D608" t="s">
        <v>37</v>
      </c>
      <c r="E608" t="s">
        <v>13</v>
      </c>
      <c r="F608">
        <v>2.0933976999999999E-2</v>
      </c>
      <c r="G608" s="1">
        <v>2.4999999999999999E-13</v>
      </c>
      <c r="H608" t="s">
        <v>60</v>
      </c>
      <c r="I608" t="s">
        <v>32</v>
      </c>
      <c r="J608" t="s">
        <v>1110</v>
      </c>
      <c r="K608" t="s">
        <v>1111</v>
      </c>
      <c r="L608" t="s">
        <v>63</v>
      </c>
    </row>
    <row r="609" spans="1:12" x14ac:dyDescent="0.2">
      <c r="A609" t="s">
        <v>1107</v>
      </c>
      <c r="B609">
        <v>9</v>
      </c>
      <c r="C609">
        <v>139412230</v>
      </c>
      <c r="D609" t="s">
        <v>37</v>
      </c>
      <c r="E609" t="s">
        <v>13</v>
      </c>
      <c r="F609">
        <v>2.0292207999999999E-2</v>
      </c>
      <c r="G609" s="1">
        <v>3.8499999999999999E-16</v>
      </c>
      <c r="H609" t="s">
        <v>60</v>
      </c>
      <c r="I609" t="s">
        <v>16</v>
      </c>
      <c r="J609" t="s">
        <v>1112</v>
      </c>
      <c r="K609" t="s">
        <v>1113</v>
      </c>
      <c r="L609" t="s">
        <v>63</v>
      </c>
    </row>
    <row r="610" spans="1:12" x14ac:dyDescent="0.2">
      <c r="A610" t="s">
        <v>1107</v>
      </c>
      <c r="B610">
        <v>9</v>
      </c>
      <c r="C610">
        <v>139413111</v>
      </c>
      <c r="D610" t="s">
        <v>37</v>
      </c>
      <c r="E610" t="s">
        <v>20</v>
      </c>
      <c r="F610">
        <v>0.23594266799999999</v>
      </c>
      <c r="G610">
        <v>0</v>
      </c>
      <c r="H610" t="s">
        <v>60</v>
      </c>
      <c r="I610" t="s">
        <v>16</v>
      </c>
      <c r="J610" t="s">
        <v>1114</v>
      </c>
      <c r="K610" t="s">
        <v>1115</v>
      </c>
      <c r="L610" t="s">
        <v>63</v>
      </c>
    </row>
    <row r="611" spans="1:12" x14ac:dyDescent="0.2">
      <c r="A611" t="s">
        <v>1116</v>
      </c>
      <c r="B611">
        <v>1</v>
      </c>
      <c r="C611">
        <v>27089676</v>
      </c>
      <c r="D611" t="s">
        <v>37</v>
      </c>
      <c r="E611" t="s">
        <v>20</v>
      </c>
      <c r="F611">
        <v>5.9701493000000001E-2</v>
      </c>
      <c r="G611" s="1">
        <v>9.8600000000000005E-63</v>
      </c>
      <c r="H611" t="s">
        <v>535</v>
      </c>
      <c r="I611" t="s">
        <v>32</v>
      </c>
      <c r="J611" t="s">
        <v>1117</v>
      </c>
      <c r="K611" t="s">
        <v>1118</v>
      </c>
      <c r="L611" t="s">
        <v>536</v>
      </c>
    </row>
    <row r="612" spans="1:12" x14ac:dyDescent="0.2">
      <c r="A612" t="s">
        <v>1116</v>
      </c>
      <c r="B612">
        <v>16</v>
      </c>
      <c r="C612">
        <v>3786152</v>
      </c>
      <c r="D612" t="s">
        <v>14</v>
      </c>
      <c r="E612" t="s">
        <v>13</v>
      </c>
      <c r="F612">
        <v>6.8886338000000005E-2</v>
      </c>
      <c r="G612" s="1">
        <v>1.77E-118</v>
      </c>
      <c r="H612" t="s">
        <v>278</v>
      </c>
      <c r="I612" t="s">
        <v>16</v>
      </c>
      <c r="J612" t="s">
        <v>1119</v>
      </c>
      <c r="K612" t="s">
        <v>1120</v>
      </c>
      <c r="L612" t="s">
        <v>281</v>
      </c>
    </row>
    <row r="613" spans="1:12" x14ac:dyDescent="0.2">
      <c r="A613" t="s">
        <v>1116</v>
      </c>
      <c r="B613">
        <v>2</v>
      </c>
      <c r="C613">
        <v>225370808</v>
      </c>
      <c r="D613" t="s">
        <v>37</v>
      </c>
      <c r="E613" t="s">
        <v>20</v>
      </c>
      <c r="F613">
        <v>6.9044880000000003E-3</v>
      </c>
      <c r="G613">
        <v>2.85242E-4</v>
      </c>
      <c r="H613" t="s">
        <v>271</v>
      </c>
      <c r="I613" t="s">
        <v>52</v>
      </c>
      <c r="J613" t="s">
        <v>1121</v>
      </c>
      <c r="K613" t="s">
        <v>1122</v>
      </c>
      <c r="L613" t="s">
        <v>274</v>
      </c>
    </row>
    <row r="614" spans="1:12" x14ac:dyDescent="0.2">
      <c r="A614" t="s">
        <v>1116</v>
      </c>
      <c r="B614">
        <v>2</v>
      </c>
      <c r="C614">
        <v>228882121</v>
      </c>
      <c r="D614" t="s">
        <v>20</v>
      </c>
      <c r="E614" t="s">
        <v>37</v>
      </c>
      <c r="F614">
        <v>0.28141361300000001</v>
      </c>
      <c r="G614">
        <v>0</v>
      </c>
      <c r="H614" t="s">
        <v>223</v>
      </c>
      <c r="I614" t="s">
        <v>16</v>
      </c>
      <c r="J614" t="s">
        <v>1123</v>
      </c>
      <c r="K614" t="s">
        <v>1124</v>
      </c>
      <c r="L614" t="s">
        <v>226</v>
      </c>
    </row>
    <row r="615" spans="1:12" x14ac:dyDescent="0.2">
      <c r="A615" t="s">
        <v>1116</v>
      </c>
      <c r="B615">
        <v>4</v>
      </c>
      <c r="C615">
        <v>126337689</v>
      </c>
      <c r="D615" t="s">
        <v>37</v>
      </c>
      <c r="E615" t="s">
        <v>14</v>
      </c>
      <c r="F615">
        <v>7.3649750000000002E-3</v>
      </c>
      <c r="G615" s="1">
        <v>2.25E-13</v>
      </c>
      <c r="H615" t="s">
        <v>42</v>
      </c>
      <c r="I615" t="s">
        <v>52</v>
      </c>
      <c r="J615" t="s">
        <v>1125</v>
      </c>
      <c r="K615" t="s">
        <v>1126</v>
      </c>
      <c r="L615" t="s">
        <v>45</v>
      </c>
    </row>
    <row r="616" spans="1:12" x14ac:dyDescent="0.2">
      <c r="A616" t="s">
        <v>1116</v>
      </c>
      <c r="B616">
        <v>4</v>
      </c>
      <c r="C616">
        <v>153247191</v>
      </c>
      <c r="D616" t="s">
        <v>37</v>
      </c>
      <c r="E616" t="s">
        <v>13</v>
      </c>
      <c r="F616">
        <v>8.8945359999999998E-3</v>
      </c>
      <c r="G616">
        <v>5.0615490000000003E-3</v>
      </c>
      <c r="H616" t="s">
        <v>493</v>
      </c>
      <c r="I616" t="s">
        <v>16</v>
      </c>
      <c r="J616" t="s">
        <v>1127</v>
      </c>
      <c r="K616" t="s">
        <v>1128</v>
      </c>
      <c r="L616" t="s">
        <v>496</v>
      </c>
    </row>
    <row r="617" spans="1:12" x14ac:dyDescent="0.2">
      <c r="A617" t="s">
        <v>1116</v>
      </c>
      <c r="B617">
        <v>6</v>
      </c>
      <c r="C617">
        <v>32168630</v>
      </c>
      <c r="D617" t="s">
        <v>13</v>
      </c>
      <c r="E617" t="s">
        <v>94</v>
      </c>
      <c r="F617">
        <v>9.1743120000000004E-3</v>
      </c>
      <c r="G617" s="1">
        <v>6.9100000000000003E-9</v>
      </c>
      <c r="H617" t="s">
        <v>368</v>
      </c>
      <c r="I617" t="s">
        <v>28</v>
      </c>
      <c r="J617" t="s">
        <v>29</v>
      </c>
      <c r="K617" t="s">
        <v>29</v>
      </c>
      <c r="L617" t="s">
        <v>371</v>
      </c>
    </row>
    <row r="618" spans="1:12" x14ac:dyDescent="0.2">
      <c r="A618" t="s">
        <v>1116</v>
      </c>
      <c r="B618">
        <v>9</v>
      </c>
      <c r="C618">
        <v>139402718</v>
      </c>
      <c r="D618" t="s">
        <v>14</v>
      </c>
      <c r="E618" t="s">
        <v>94</v>
      </c>
      <c r="F618">
        <v>9.9857350000000008E-3</v>
      </c>
      <c r="G618" s="1">
        <v>2.09E-5</v>
      </c>
      <c r="H618" t="s">
        <v>60</v>
      </c>
      <c r="I618" t="s">
        <v>28</v>
      </c>
      <c r="J618" t="s">
        <v>29</v>
      </c>
      <c r="K618" t="s">
        <v>29</v>
      </c>
      <c r="L618" t="s">
        <v>63</v>
      </c>
    </row>
    <row r="619" spans="1:12" x14ac:dyDescent="0.2">
      <c r="A619" t="s">
        <v>1116</v>
      </c>
      <c r="B619">
        <v>9</v>
      </c>
      <c r="C619">
        <v>139411819</v>
      </c>
      <c r="D619" t="s">
        <v>37</v>
      </c>
      <c r="E619" t="s">
        <v>13</v>
      </c>
      <c r="F619">
        <v>0.13498622599999999</v>
      </c>
      <c r="G619" s="1">
        <v>9.0999999999999999E-138</v>
      </c>
      <c r="H619" t="s">
        <v>60</v>
      </c>
      <c r="I619" t="s">
        <v>16</v>
      </c>
      <c r="J619" t="s">
        <v>1129</v>
      </c>
      <c r="K619" t="s">
        <v>1130</v>
      </c>
      <c r="L619" t="s">
        <v>63</v>
      </c>
    </row>
    <row r="620" spans="1:12" x14ac:dyDescent="0.2">
      <c r="A620" t="s">
        <v>1116</v>
      </c>
      <c r="B620">
        <v>9</v>
      </c>
      <c r="C620">
        <v>139411828</v>
      </c>
      <c r="D620" t="s">
        <v>37</v>
      </c>
      <c r="E620" t="s">
        <v>13</v>
      </c>
      <c r="F620">
        <v>0.54322766600000005</v>
      </c>
      <c r="G620" s="1">
        <v>1.3499999999999999E-281</v>
      </c>
      <c r="H620" t="s">
        <v>60</v>
      </c>
      <c r="I620" t="s">
        <v>16</v>
      </c>
      <c r="J620" t="s">
        <v>342</v>
      </c>
      <c r="K620" t="s">
        <v>343</v>
      </c>
      <c r="L620" t="s">
        <v>63</v>
      </c>
    </row>
    <row r="621" spans="1:12" x14ac:dyDescent="0.2">
      <c r="A621" t="s">
        <v>1116</v>
      </c>
      <c r="B621">
        <v>9</v>
      </c>
      <c r="C621">
        <v>139412603</v>
      </c>
      <c r="D621" t="s">
        <v>20</v>
      </c>
      <c r="E621" t="s">
        <v>37</v>
      </c>
      <c r="F621">
        <v>0.15397923899999999</v>
      </c>
      <c r="G621" s="1">
        <v>6.7599999999999995E-203</v>
      </c>
      <c r="H621" t="s">
        <v>60</v>
      </c>
      <c r="I621" t="s">
        <v>16</v>
      </c>
      <c r="J621" t="s">
        <v>1131</v>
      </c>
      <c r="K621" t="s">
        <v>1132</v>
      </c>
      <c r="L621" t="s">
        <v>63</v>
      </c>
    </row>
    <row r="622" spans="1:12" x14ac:dyDescent="0.2">
      <c r="A622" t="s">
        <v>1133</v>
      </c>
      <c r="B622">
        <v>1</v>
      </c>
      <c r="C622">
        <v>27023565</v>
      </c>
      <c r="D622" t="s">
        <v>1134</v>
      </c>
      <c r="E622" t="s">
        <v>94</v>
      </c>
      <c r="F622">
        <v>1.9035858999999999E-2</v>
      </c>
      <c r="G622" s="1">
        <v>1.06E-6</v>
      </c>
      <c r="H622" t="s">
        <v>535</v>
      </c>
      <c r="I622" t="s">
        <v>28</v>
      </c>
      <c r="J622" t="s">
        <v>29</v>
      </c>
      <c r="K622" t="s">
        <v>29</v>
      </c>
      <c r="L622" t="s">
        <v>536</v>
      </c>
    </row>
    <row r="623" spans="1:12" x14ac:dyDescent="0.2">
      <c r="A623" t="s">
        <v>1133</v>
      </c>
      <c r="B623">
        <v>1</v>
      </c>
      <c r="C623">
        <v>27089676</v>
      </c>
      <c r="D623" t="s">
        <v>37</v>
      </c>
      <c r="E623" t="s">
        <v>20</v>
      </c>
      <c r="F623">
        <v>8.1632649999999994E-3</v>
      </c>
      <c r="G623" s="1">
        <v>5.5099999999999998E-5</v>
      </c>
      <c r="H623" t="s">
        <v>535</v>
      </c>
      <c r="I623" t="s">
        <v>32</v>
      </c>
      <c r="J623" t="s">
        <v>1117</v>
      </c>
      <c r="K623" t="s">
        <v>1118</v>
      </c>
      <c r="L623" t="s">
        <v>536</v>
      </c>
    </row>
    <row r="624" spans="1:12" x14ac:dyDescent="0.2">
      <c r="A624" t="s">
        <v>1133</v>
      </c>
      <c r="B624">
        <v>1</v>
      </c>
      <c r="C624">
        <v>27107198</v>
      </c>
      <c r="D624" t="s">
        <v>20</v>
      </c>
      <c r="E624" t="s">
        <v>121</v>
      </c>
      <c r="F624">
        <v>6.1919499999999999E-3</v>
      </c>
      <c r="G624" s="1">
        <v>2.9799999999999998E-6</v>
      </c>
      <c r="H624" t="s">
        <v>535</v>
      </c>
      <c r="I624" t="s">
        <v>28</v>
      </c>
      <c r="J624" t="s">
        <v>29</v>
      </c>
      <c r="K624" t="s">
        <v>29</v>
      </c>
      <c r="L624" t="s">
        <v>536</v>
      </c>
    </row>
    <row r="625" spans="1:12" x14ac:dyDescent="0.2">
      <c r="A625" t="s">
        <v>1133</v>
      </c>
      <c r="B625">
        <v>16</v>
      </c>
      <c r="C625">
        <v>3786152</v>
      </c>
      <c r="D625" t="s">
        <v>14</v>
      </c>
      <c r="E625" t="s">
        <v>13</v>
      </c>
      <c r="F625">
        <v>1.4541386999999999E-2</v>
      </c>
      <c r="G625" s="1">
        <v>4.4500000000000002E-17</v>
      </c>
      <c r="H625" t="s">
        <v>278</v>
      </c>
      <c r="I625" t="s">
        <v>16</v>
      </c>
      <c r="J625" t="s">
        <v>1119</v>
      </c>
      <c r="K625" t="s">
        <v>1120</v>
      </c>
      <c r="L625" t="s">
        <v>281</v>
      </c>
    </row>
    <row r="626" spans="1:12" x14ac:dyDescent="0.2">
      <c r="A626" t="s">
        <v>1133</v>
      </c>
      <c r="B626">
        <v>16</v>
      </c>
      <c r="C626">
        <v>9858249</v>
      </c>
      <c r="D626" t="s">
        <v>20</v>
      </c>
      <c r="E626" t="s">
        <v>37</v>
      </c>
      <c r="F626">
        <v>5.5005499999999999E-3</v>
      </c>
      <c r="G626">
        <v>3.0027299999999999E-4</v>
      </c>
      <c r="H626" t="s">
        <v>345</v>
      </c>
      <c r="I626" t="s">
        <v>16</v>
      </c>
      <c r="J626" t="s">
        <v>1135</v>
      </c>
      <c r="K626" t="s">
        <v>1136</v>
      </c>
      <c r="L626" t="s">
        <v>348</v>
      </c>
    </row>
    <row r="627" spans="1:12" x14ac:dyDescent="0.2">
      <c r="A627" t="s">
        <v>1133</v>
      </c>
      <c r="B627">
        <v>17</v>
      </c>
      <c r="C627">
        <v>7577498</v>
      </c>
      <c r="D627" t="s">
        <v>37</v>
      </c>
      <c r="E627" t="s">
        <v>13</v>
      </c>
      <c r="F627">
        <v>7.1666667000000003E-2</v>
      </c>
      <c r="G627" s="1">
        <v>1.0499999999999999E-48</v>
      </c>
      <c r="H627" t="s">
        <v>266</v>
      </c>
      <c r="I627" t="s">
        <v>210</v>
      </c>
      <c r="J627" t="s">
        <v>94</v>
      </c>
      <c r="K627" t="s">
        <v>94</v>
      </c>
      <c r="L627" t="s">
        <v>269</v>
      </c>
    </row>
    <row r="628" spans="1:12" x14ac:dyDescent="0.2">
      <c r="A628" t="s">
        <v>1133</v>
      </c>
      <c r="B628">
        <v>17</v>
      </c>
      <c r="C628">
        <v>7578190</v>
      </c>
      <c r="D628" t="s">
        <v>20</v>
      </c>
      <c r="E628" t="s">
        <v>37</v>
      </c>
      <c r="F628">
        <v>4.2483659999999999E-2</v>
      </c>
      <c r="G628" s="1">
        <v>2.46E-45</v>
      </c>
      <c r="H628" t="s">
        <v>266</v>
      </c>
      <c r="I628" t="s">
        <v>16</v>
      </c>
      <c r="J628" t="s">
        <v>903</v>
      </c>
      <c r="K628" t="s">
        <v>904</v>
      </c>
      <c r="L628" t="s">
        <v>269</v>
      </c>
    </row>
    <row r="629" spans="1:12" x14ac:dyDescent="0.2">
      <c r="A629" t="s">
        <v>1133</v>
      </c>
      <c r="B629">
        <v>19</v>
      </c>
      <c r="C629">
        <v>15302406</v>
      </c>
      <c r="D629" t="s">
        <v>37</v>
      </c>
      <c r="E629" t="s">
        <v>13</v>
      </c>
      <c r="F629">
        <v>3.8310413000000001E-2</v>
      </c>
      <c r="G629" s="1">
        <v>1.5000000000000001E-55</v>
      </c>
      <c r="H629" t="s">
        <v>38</v>
      </c>
      <c r="I629" t="s">
        <v>16</v>
      </c>
      <c r="J629" t="s">
        <v>1137</v>
      </c>
      <c r="K629" t="s">
        <v>1138</v>
      </c>
      <c r="L629" t="s">
        <v>41</v>
      </c>
    </row>
    <row r="630" spans="1:12" x14ac:dyDescent="0.2">
      <c r="A630" t="s">
        <v>1133</v>
      </c>
      <c r="B630">
        <v>2</v>
      </c>
      <c r="C630">
        <v>225370808</v>
      </c>
      <c r="D630" t="s">
        <v>37</v>
      </c>
      <c r="E630" t="s">
        <v>20</v>
      </c>
      <c r="F630">
        <v>8.9743589999999998E-2</v>
      </c>
      <c r="G630" s="1">
        <v>3.92E-171</v>
      </c>
      <c r="H630" t="s">
        <v>271</v>
      </c>
      <c r="I630" t="s">
        <v>52</v>
      </c>
      <c r="J630" t="s">
        <v>1121</v>
      </c>
      <c r="K630" t="s">
        <v>1122</v>
      </c>
      <c r="L630" t="s">
        <v>274</v>
      </c>
    </row>
    <row r="631" spans="1:12" x14ac:dyDescent="0.2">
      <c r="A631" t="s">
        <v>1133</v>
      </c>
      <c r="B631">
        <v>22</v>
      </c>
      <c r="C631">
        <v>38120199</v>
      </c>
      <c r="D631" t="s">
        <v>37</v>
      </c>
      <c r="E631" t="s">
        <v>20</v>
      </c>
      <c r="F631">
        <v>7.7427040000000004E-3</v>
      </c>
      <c r="G631" s="1">
        <v>2.8400000000000001E-9</v>
      </c>
      <c r="H631" t="s">
        <v>234</v>
      </c>
      <c r="I631" t="s">
        <v>32</v>
      </c>
      <c r="J631" t="s">
        <v>1139</v>
      </c>
      <c r="K631" t="s">
        <v>1140</v>
      </c>
      <c r="L631" t="s">
        <v>237</v>
      </c>
    </row>
    <row r="632" spans="1:12" x14ac:dyDescent="0.2">
      <c r="A632" t="s">
        <v>1133</v>
      </c>
      <c r="B632">
        <v>4</v>
      </c>
      <c r="C632">
        <v>175899022</v>
      </c>
      <c r="D632" t="s">
        <v>14</v>
      </c>
      <c r="E632" t="s">
        <v>94</v>
      </c>
      <c r="F632">
        <v>4.1493779999999996E-3</v>
      </c>
      <c r="G632" s="1">
        <v>1.5799999999999999E-8</v>
      </c>
      <c r="H632" t="s">
        <v>291</v>
      </c>
      <c r="I632" t="s">
        <v>28</v>
      </c>
      <c r="J632" t="s">
        <v>29</v>
      </c>
      <c r="K632" t="s">
        <v>29</v>
      </c>
      <c r="L632" t="s">
        <v>294</v>
      </c>
    </row>
    <row r="633" spans="1:12" x14ac:dyDescent="0.2">
      <c r="A633" t="s">
        <v>1133</v>
      </c>
      <c r="B633">
        <v>7</v>
      </c>
      <c r="C633">
        <v>55268018</v>
      </c>
      <c r="D633" t="s">
        <v>20</v>
      </c>
      <c r="E633" t="s">
        <v>37</v>
      </c>
      <c r="F633">
        <v>1.1891891999999999E-2</v>
      </c>
      <c r="G633" s="1">
        <v>1.7399999999999999E-16</v>
      </c>
      <c r="H633" t="s">
        <v>217</v>
      </c>
      <c r="I633" t="s">
        <v>16</v>
      </c>
      <c r="J633" t="s">
        <v>1141</v>
      </c>
      <c r="K633" t="s">
        <v>1142</v>
      </c>
      <c r="L633" t="s">
        <v>218</v>
      </c>
    </row>
    <row r="634" spans="1:12" x14ac:dyDescent="0.2">
      <c r="A634" t="s">
        <v>1133</v>
      </c>
      <c r="B634">
        <v>7</v>
      </c>
      <c r="C634">
        <v>100678180</v>
      </c>
      <c r="D634" t="s">
        <v>14</v>
      </c>
      <c r="E634" t="s">
        <v>13</v>
      </c>
      <c r="F634">
        <v>4.4603033E-2</v>
      </c>
      <c r="G634" s="1">
        <v>4.5099999999999996E-53</v>
      </c>
      <c r="H634" t="s">
        <v>56</v>
      </c>
      <c r="I634" t="s">
        <v>52</v>
      </c>
      <c r="J634" t="s">
        <v>1143</v>
      </c>
      <c r="K634" t="s">
        <v>1144</v>
      </c>
      <c r="L634" t="s">
        <v>59</v>
      </c>
    </row>
    <row r="635" spans="1:12" x14ac:dyDescent="0.2">
      <c r="A635" t="s">
        <v>1133</v>
      </c>
      <c r="B635">
        <v>9</v>
      </c>
      <c r="C635">
        <v>139396541</v>
      </c>
      <c r="D635" t="s">
        <v>37</v>
      </c>
      <c r="E635" t="s">
        <v>20</v>
      </c>
      <c r="F635">
        <v>7.8226860000000006E-3</v>
      </c>
      <c r="G635" s="1">
        <v>2.27E-5</v>
      </c>
      <c r="H635" t="s">
        <v>60</v>
      </c>
      <c r="I635" t="s">
        <v>210</v>
      </c>
      <c r="J635" t="s">
        <v>94</v>
      </c>
      <c r="K635" t="s">
        <v>94</v>
      </c>
      <c r="L635" t="s">
        <v>63</v>
      </c>
    </row>
    <row r="636" spans="1:12" x14ac:dyDescent="0.2">
      <c r="A636" t="s">
        <v>1133</v>
      </c>
      <c r="B636">
        <v>9</v>
      </c>
      <c r="C636">
        <v>139400126</v>
      </c>
      <c r="D636" t="s">
        <v>37</v>
      </c>
      <c r="E636" t="s">
        <v>13</v>
      </c>
      <c r="F636">
        <v>8.4210529999999995E-3</v>
      </c>
      <c r="G636">
        <v>1.535664E-3</v>
      </c>
      <c r="H636" t="s">
        <v>60</v>
      </c>
      <c r="I636" t="s">
        <v>32</v>
      </c>
      <c r="J636" t="s">
        <v>1145</v>
      </c>
      <c r="K636" t="s">
        <v>1146</v>
      </c>
      <c r="L636" t="s">
        <v>63</v>
      </c>
    </row>
    <row r="637" spans="1:12" x14ac:dyDescent="0.2">
      <c r="A637" t="s">
        <v>1133</v>
      </c>
      <c r="B637">
        <v>9</v>
      </c>
      <c r="C637">
        <v>139402718</v>
      </c>
      <c r="D637" t="s">
        <v>14</v>
      </c>
      <c r="E637" t="s">
        <v>94</v>
      </c>
      <c r="F637">
        <v>0.22788203800000001</v>
      </c>
      <c r="G637">
        <v>0</v>
      </c>
      <c r="H637" t="s">
        <v>60</v>
      </c>
      <c r="I637" t="s">
        <v>28</v>
      </c>
      <c r="J637" t="s">
        <v>29</v>
      </c>
      <c r="K637" t="s">
        <v>29</v>
      </c>
      <c r="L637" t="s">
        <v>63</v>
      </c>
    </row>
    <row r="638" spans="1:12" x14ac:dyDescent="0.2">
      <c r="A638" t="s">
        <v>1133</v>
      </c>
      <c r="B638">
        <v>9</v>
      </c>
      <c r="C638">
        <v>139410523</v>
      </c>
      <c r="D638" t="s">
        <v>13</v>
      </c>
      <c r="E638" t="s">
        <v>94</v>
      </c>
      <c r="F638">
        <v>2.1452144999999999E-2</v>
      </c>
      <c r="G638" s="1">
        <v>4.7700000000000003E-26</v>
      </c>
      <c r="H638" t="s">
        <v>60</v>
      </c>
      <c r="I638" t="s">
        <v>28</v>
      </c>
      <c r="J638" t="s">
        <v>29</v>
      </c>
      <c r="K638" t="s">
        <v>29</v>
      </c>
      <c r="L638" t="s">
        <v>63</v>
      </c>
    </row>
    <row r="639" spans="1:12" x14ac:dyDescent="0.2">
      <c r="A639" t="s">
        <v>1133</v>
      </c>
      <c r="B639">
        <v>9</v>
      </c>
      <c r="C639">
        <v>139411819</v>
      </c>
      <c r="D639" t="s">
        <v>37</v>
      </c>
      <c r="E639" t="s">
        <v>13</v>
      </c>
      <c r="F639">
        <v>5.4666667000000002E-2</v>
      </c>
      <c r="G639" s="1">
        <v>2.1799999999999998E-50</v>
      </c>
      <c r="H639" t="s">
        <v>60</v>
      </c>
      <c r="I639" t="s">
        <v>16</v>
      </c>
      <c r="J639" t="s">
        <v>1129</v>
      </c>
      <c r="K639" t="s">
        <v>1130</v>
      </c>
      <c r="L639" t="s">
        <v>63</v>
      </c>
    </row>
    <row r="640" spans="1:12" x14ac:dyDescent="0.2">
      <c r="A640" t="s">
        <v>1133</v>
      </c>
      <c r="B640">
        <v>9</v>
      </c>
      <c r="C640">
        <v>139412603</v>
      </c>
      <c r="D640" t="s">
        <v>20</v>
      </c>
      <c r="E640" t="s">
        <v>37</v>
      </c>
      <c r="F640">
        <v>2.1035598999999999E-2</v>
      </c>
      <c r="G640" s="1">
        <v>1.67E-21</v>
      </c>
      <c r="H640" t="s">
        <v>60</v>
      </c>
      <c r="I640" t="s">
        <v>16</v>
      </c>
      <c r="J640" t="s">
        <v>1131</v>
      </c>
      <c r="K640" t="s">
        <v>1132</v>
      </c>
      <c r="L640" t="s">
        <v>63</v>
      </c>
    </row>
    <row r="641" spans="1:12" x14ac:dyDescent="0.2">
      <c r="A641" t="s">
        <v>1133</v>
      </c>
      <c r="B641">
        <v>9</v>
      </c>
      <c r="C641">
        <v>139418232</v>
      </c>
      <c r="D641" t="s">
        <v>37</v>
      </c>
      <c r="E641" t="s">
        <v>20</v>
      </c>
      <c r="F641">
        <v>4.8780487999999997E-2</v>
      </c>
      <c r="G641" s="1">
        <v>1.54E-54</v>
      </c>
      <c r="H641" t="s">
        <v>60</v>
      </c>
      <c r="I641" t="s">
        <v>16</v>
      </c>
      <c r="J641" t="s">
        <v>1147</v>
      </c>
      <c r="K641" t="s">
        <v>1148</v>
      </c>
      <c r="L641" t="s">
        <v>63</v>
      </c>
    </row>
    <row r="642" spans="1:12" x14ac:dyDescent="0.2">
      <c r="A642" t="s">
        <v>1133</v>
      </c>
      <c r="B642">
        <v>9</v>
      </c>
      <c r="C642">
        <v>139418406</v>
      </c>
      <c r="D642" t="s">
        <v>14</v>
      </c>
      <c r="E642" t="s">
        <v>13</v>
      </c>
      <c r="F642">
        <v>3.9215686E-2</v>
      </c>
      <c r="G642" s="1">
        <v>2.9100000000000001E-6</v>
      </c>
      <c r="H642" t="s">
        <v>60</v>
      </c>
      <c r="I642" t="s">
        <v>32</v>
      </c>
      <c r="J642" t="s">
        <v>1149</v>
      </c>
      <c r="K642" t="s">
        <v>1150</v>
      </c>
      <c r="L642" t="s">
        <v>63</v>
      </c>
    </row>
    <row r="643" spans="1:12" x14ac:dyDescent="0.2">
      <c r="A643" t="s">
        <v>1151</v>
      </c>
      <c r="B643">
        <v>1</v>
      </c>
      <c r="C643">
        <v>16464927</v>
      </c>
      <c r="D643" t="s">
        <v>20</v>
      </c>
      <c r="E643" t="s">
        <v>37</v>
      </c>
      <c r="F643">
        <v>5.7632399000000001E-2</v>
      </c>
      <c r="G643" s="1">
        <v>1.0499999999999999E-73</v>
      </c>
      <c r="H643" t="s">
        <v>463</v>
      </c>
      <c r="I643" t="s">
        <v>210</v>
      </c>
      <c r="J643" t="s">
        <v>94</v>
      </c>
      <c r="K643" t="s">
        <v>94</v>
      </c>
      <c r="L643" t="s">
        <v>466</v>
      </c>
    </row>
    <row r="644" spans="1:12" x14ac:dyDescent="0.2">
      <c r="A644" t="s">
        <v>1151</v>
      </c>
      <c r="B644">
        <v>1</v>
      </c>
      <c r="C644">
        <v>27089676</v>
      </c>
      <c r="D644" t="s">
        <v>37</v>
      </c>
      <c r="E644" t="s">
        <v>20</v>
      </c>
      <c r="F644">
        <v>0.25787401599999998</v>
      </c>
      <c r="G644">
        <v>0</v>
      </c>
      <c r="H644" t="s">
        <v>535</v>
      </c>
      <c r="I644" t="s">
        <v>32</v>
      </c>
      <c r="J644" t="s">
        <v>1117</v>
      </c>
      <c r="K644" t="s">
        <v>1118</v>
      </c>
      <c r="L644" t="s">
        <v>536</v>
      </c>
    </row>
    <row r="645" spans="1:12" x14ac:dyDescent="0.2">
      <c r="A645" t="s">
        <v>1151</v>
      </c>
      <c r="B645">
        <v>1</v>
      </c>
      <c r="C645">
        <v>120466308</v>
      </c>
      <c r="D645" t="s">
        <v>379</v>
      </c>
      <c r="E645" t="s">
        <v>94</v>
      </c>
      <c r="F645">
        <v>2.3219297999999999E-2</v>
      </c>
      <c r="G645" s="1">
        <v>1.01E-44</v>
      </c>
      <c r="H645" t="s">
        <v>102</v>
      </c>
      <c r="I645" t="s">
        <v>28</v>
      </c>
      <c r="J645" t="s">
        <v>29</v>
      </c>
      <c r="K645" t="s">
        <v>29</v>
      </c>
      <c r="L645" t="s">
        <v>105</v>
      </c>
    </row>
    <row r="646" spans="1:12" x14ac:dyDescent="0.2">
      <c r="A646" t="s">
        <v>1151</v>
      </c>
      <c r="B646">
        <v>1</v>
      </c>
      <c r="C646">
        <v>120469135</v>
      </c>
      <c r="D646" t="s">
        <v>37</v>
      </c>
      <c r="E646" t="s">
        <v>121</v>
      </c>
      <c r="F646">
        <v>4.8171275999999999E-2</v>
      </c>
      <c r="G646" s="1">
        <v>4.3799999999999999E-116</v>
      </c>
      <c r="H646" t="s">
        <v>102</v>
      </c>
      <c r="I646" t="s">
        <v>28</v>
      </c>
      <c r="J646" t="s">
        <v>29</v>
      </c>
      <c r="K646" t="s">
        <v>29</v>
      </c>
      <c r="L646" t="s">
        <v>105</v>
      </c>
    </row>
    <row r="647" spans="1:12" x14ac:dyDescent="0.2">
      <c r="A647" t="s">
        <v>1151</v>
      </c>
      <c r="B647">
        <v>16</v>
      </c>
      <c r="C647">
        <v>9923438</v>
      </c>
      <c r="D647" t="s">
        <v>37</v>
      </c>
      <c r="E647" t="s">
        <v>20</v>
      </c>
      <c r="F647">
        <v>7.1889401000000006E-2</v>
      </c>
      <c r="G647" s="1">
        <v>1.3499999999999999E-144</v>
      </c>
      <c r="H647" t="s">
        <v>345</v>
      </c>
      <c r="I647" t="s">
        <v>16</v>
      </c>
      <c r="J647" t="s">
        <v>1152</v>
      </c>
      <c r="K647" t="s">
        <v>1153</v>
      </c>
      <c r="L647" t="s">
        <v>348</v>
      </c>
    </row>
    <row r="648" spans="1:12" x14ac:dyDescent="0.2">
      <c r="A648" t="s">
        <v>1151</v>
      </c>
      <c r="B648">
        <v>17</v>
      </c>
      <c r="C648">
        <v>7572934</v>
      </c>
      <c r="D648" t="s">
        <v>1154</v>
      </c>
      <c r="E648" t="s">
        <v>94</v>
      </c>
      <c r="F648">
        <v>9.3896840000000006E-3</v>
      </c>
      <c r="G648" s="1">
        <v>4.51E-13</v>
      </c>
      <c r="H648" t="s">
        <v>266</v>
      </c>
      <c r="I648" t="s">
        <v>28</v>
      </c>
      <c r="J648" t="s">
        <v>29</v>
      </c>
      <c r="K648" t="s">
        <v>29</v>
      </c>
      <c r="L648" t="s">
        <v>269</v>
      </c>
    </row>
    <row r="649" spans="1:12" x14ac:dyDescent="0.2">
      <c r="A649" t="s">
        <v>1151</v>
      </c>
      <c r="B649">
        <v>2</v>
      </c>
      <c r="C649">
        <v>228882121</v>
      </c>
      <c r="D649" t="s">
        <v>20</v>
      </c>
      <c r="E649" t="s">
        <v>37</v>
      </c>
      <c r="F649">
        <v>0.130434783</v>
      </c>
      <c r="G649" s="1">
        <v>5.0899999999999997E-227</v>
      </c>
      <c r="H649" t="s">
        <v>223</v>
      </c>
      <c r="I649" t="s">
        <v>16</v>
      </c>
      <c r="J649" t="s">
        <v>1123</v>
      </c>
      <c r="K649" t="s">
        <v>1124</v>
      </c>
      <c r="L649" t="s">
        <v>226</v>
      </c>
    </row>
    <row r="650" spans="1:12" x14ac:dyDescent="0.2">
      <c r="A650" t="s">
        <v>1151</v>
      </c>
      <c r="B650">
        <v>4</v>
      </c>
      <c r="C650">
        <v>126402848</v>
      </c>
      <c r="D650" t="s">
        <v>37</v>
      </c>
      <c r="E650" t="s">
        <v>20</v>
      </c>
      <c r="F650">
        <v>3.9743590000000002E-2</v>
      </c>
      <c r="G650" s="1">
        <v>3.6600000000000002E-44</v>
      </c>
      <c r="H650" t="s">
        <v>42</v>
      </c>
      <c r="I650" t="s">
        <v>52</v>
      </c>
      <c r="J650" t="s">
        <v>1155</v>
      </c>
      <c r="K650" t="s">
        <v>1156</v>
      </c>
      <c r="L650" t="s">
        <v>45</v>
      </c>
    </row>
    <row r="651" spans="1:12" x14ac:dyDescent="0.2">
      <c r="A651" t="s">
        <v>1151</v>
      </c>
      <c r="B651">
        <v>9</v>
      </c>
      <c r="C651">
        <v>98240470</v>
      </c>
      <c r="D651" t="s">
        <v>20</v>
      </c>
      <c r="E651" t="s">
        <v>14</v>
      </c>
      <c r="F651">
        <v>4.5871560000000002E-3</v>
      </c>
      <c r="G651">
        <v>1.9445580000000001E-3</v>
      </c>
      <c r="H651" t="s">
        <v>111</v>
      </c>
      <c r="I651" t="s">
        <v>210</v>
      </c>
      <c r="J651" t="s">
        <v>94</v>
      </c>
      <c r="K651" t="s">
        <v>94</v>
      </c>
      <c r="L651" t="s">
        <v>114</v>
      </c>
    </row>
    <row r="652" spans="1:12" x14ac:dyDescent="0.2">
      <c r="A652" t="s">
        <v>1151</v>
      </c>
      <c r="B652">
        <v>9</v>
      </c>
      <c r="C652">
        <v>139393595</v>
      </c>
      <c r="D652" t="s">
        <v>20</v>
      </c>
      <c r="E652" t="s">
        <v>121</v>
      </c>
      <c r="F652">
        <v>9.0983606999999994E-2</v>
      </c>
      <c r="G652" s="1">
        <v>2.95E-253</v>
      </c>
      <c r="H652" t="s">
        <v>60</v>
      </c>
      <c r="I652" t="s">
        <v>28</v>
      </c>
      <c r="J652" t="s">
        <v>29</v>
      </c>
      <c r="K652" t="s">
        <v>29</v>
      </c>
      <c r="L652" t="s">
        <v>63</v>
      </c>
    </row>
    <row r="653" spans="1:12" x14ac:dyDescent="0.2">
      <c r="A653" t="s">
        <v>1151</v>
      </c>
      <c r="B653">
        <v>9</v>
      </c>
      <c r="C653">
        <v>139411828</v>
      </c>
      <c r="D653" t="s">
        <v>37</v>
      </c>
      <c r="E653" t="s">
        <v>13</v>
      </c>
      <c r="F653">
        <v>0.26013986</v>
      </c>
      <c r="G653" s="1">
        <v>1.1700000000000001E-119</v>
      </c>
      <c r="H653" t="s">
        <v>60</v>
      </c>
      <c r="I653" t="s">
        <v>16</v>
      </c>
      <c r="J653" t="s">
        <v>342</v>
      </c>
      <c r="K653" t="s">
        <v>343</v>
      </c>
      <c r="L653" t="s">
        <v>63</v>
      </c>
    </row>
    <row r="654" spans="1:12" x14ac:dyDescent="0.2">
      <c r="A654" t="s">
        <v>1151</v>
      </c>
      <c r="B654">
        <v>9</v>
      </c>
      <c r="C654">
        <v>139412603</v>
      </c>
      <c r="D654" t="s">
        <v>20</v>
      </c>
      <c r="E654" t="s">
        <v>37</v>
      </c>
      <c r="F654">
        <v>0.41845139999999997</v>
      </c>
      <c r="G654">
        <v>0</v>
      </c>
      <c r="H654" t="s">
        <v>60</v>
      </c>
      <c r="I654" t="s">
        <v>16</v>
      </c>
      <c r="J654" t="s">
        <v>1131</v>
      </c>
      <c r="K654" t="s">
        <v>1132</v>
      </c>
      <c r="L654" t="s">
        <v>63</v>
      </c>
    </row>
    <row r="655" spans="1:12" x14ac:dyDescent="0.2">
      <c r="A655" t="s">
        <v>1157</v>
      </c>
      <c r="B655">
        <v>1</v>
      </c>
      <c r="C655">
        <v>27089676</v>
      </c>
      <c r="D655" t="s">
        <v>37</v>
      </c>
      <c r="E655" t="s">
        <v>20</v>
      </c>
      <c r="F655">
        <v>0.12260536399999999</v>
      </c>
      <c r="G655" s="1">
        <v>2.96E-149</v>
      </c>
      <c r="H655" t="s">
        <v>535</v>
      </c>
      <c r="I655" t="s">
        <v>32</v>
      </c>
      <c r="J655" t="s">
        <v>1117</v>
      </c>
      <c r="K655" t="s">
        <v>1118</v>
      </c>
      <c r="L655" t="s">
        <v>536</v>
      </c>
    </row>
    <row r="656" spans="1:12" x14ac:dyDescent="0.2">
      <c r="A656" t="s">
        <v>1157</v>
      </c>
      <c r="B656">
        <v>1</v>
      </c>
      <c r="C656">
        <v>27101173</v>
      </c>
      <c r="D656" t="s">
        <v>106</v>
      </c>
      <c r="E656" t="s">
        <v>94</v>
      </c>
      <c r="F656">
        <v>4.8135890000000001E-3</v>
      </c>
      <c r="G656" s="1">
        <v>4.3499999999999999E-6</v>
      </c>
      <c r="H656" t="s">
        <v>535</v>
      </c>
      <c r="I656" t="s">
        <v>28</v>
      </c>
      <c r="J656" t="s">
        <v>29</v>
      </c>
      <c r="K656" t="s">
        <v>29</v>
      </c>
      <c r="L656" t="s">
        <v>536</v>
      </c>
    </row>
    <row r="657" spans="1:12" x14ac:dyDescent="0.2">
      <c r="A657" t="s">
        <v>1157</v>
      </c>
      <c r="B657">
        <v>14</v>
      </c>
      <c r="C657">
        <v>95572080</v>
      </c>
      <c r="D657" t="s">
        <v>20</v>
      </c>
      <c r="E657" t="s">
        <v>121</v>
      </c>
      <c r="F657">
        <v>3.7209299999999999E-3</v>
      </c>
      <c r="G657">
        <v>1.2546009999999999E-3</v>
      </c>
      <c r="H657" t="s">
        <v>84</v>
      </c>
      <c r="I657" t="s">
        <v>28</v>
      </c>
      <c r="J657" t="s">
        <v>29</v>
      </c>
      <c r="K657" t="s">
        <v>29</v>
      </c>
      <c r="L657" t="s">
        <v>87</v>
      </c>
    </row>
    <row r="658" spans="1:12" x14ac:dyDescent="0.2">
      <c r="A658" t="s">
        <v>1157</v>
      </c>
      <c r="B658">
        <v>16</v>
      </c>
      <c r="C658">
        <v>9943632</v>
      </c>
      <c r="D658" t="s">
        <v>14</v>
      </c>
      <c r="E658" t="s">
        <v>13</v>
      </c>
      <c r="F658">
        <v>2.7372263000000001E-2</v>
      </c>
      <c r="G658" s="1">
        <v>9.5200000000000001E-15</v>
      </c>
      <c r="H658" t="s">
        <v>345</v>
      </c>
      <c r="I658" t="s">
        <v>16</v>
      </c>
      <c r="J658" t="s">
        <v>1158</v>
      </c>
      <c r="K658" t="s">
        <v>1159</v>
      </c>
      <c r="L658" t="s">
        <v>348</v>
      </c>
    </row>
    <row r="659" spans="1:12" x14ac:dyDescent="0.2">
      <c r="A659" t="s">
        <v>1157</v>
      </c>
      <c r="B659">
        <v>17</v>
      </c>
      <c r="C659">
        <v>7577135</v>
      </c>
      <c r="D659" t="s">
        <v>20</v>
      </c>
      <c r="E659" t="s">
        <v>94</v>
      </c>
      <c r="F659">
        <v>1.171875E-2</v>
      </c>
      <c r="G659" s="1">
        <v>4.94E-23</v>
      </c>
      <c r="H659" t="s">
        <v>266</v>
      </c>
      <c r="I659" t="s">
        <v>28</v>
      </c>
      <c r="J659" t="s">
        <v>29</v>
      </c>
      <c r="K659" t="s">
        <v>29</v>
      </c>
      <c r="L659" t="s">
        <v>269</v>
      </c>
    </row>
    <row r="660" spans="1:12" x14ac:dyDescent="0.2">
      <c r="A660" t="s">
        <v>1157</v>
      </c>
      <c r="B660">
        <v>17</v>
      </c>
      <c r="C660">
        <v>7577498</v>
      </c>
      <c r="D660" t="s">
        <v>37</v>
      </c>
      <c r="E660" t="s">
        <v>13</v>
      </c>
      <c r="F660">
        <v>2.5835865999999999E-2</v>
      </c>
      <c r="G660" s="1">
        <v>2.1200000000000001E-14</v>
      </c>
      <c r="H660" t="s">
        <v>266</v>
      </c>
      <c r="I660" t="s">
        <v>210</v>
      </c>
      <c r="J660" t="s">
        <v>94</v>
      </c>
      <c r="K660" t="s">
        <v>94</v>
      </c>
      <c r="L660" t="s">
        <v>269</v>
      </c>
    </row>
    <row r="661" spans="1:12" x14ac:dyDescent="0.2">
      <c r="A661" t="s">
        <v>1157</v>
      </c>
      <c r="B661">
        <v>18</v>
      </c>
      <c r="C661">
        <v>48573597</v>
      </c>
      <c r="D661" t="s">
        <v>13</v>
      </c>
      <c r="E661" t="s">
        <v>14</v>
      </c>
      <c r="F661">
        <v>7.8299779999999996E-3</v>
      </c>
      <c r="G661" s="1">
        <v>7.1200000000000002E-9</v>
      </c>
      <c r="H661" t="s">
        <v>781</v>
      </c>
      <c r="I661" t="s">
        <v>16</v>
      </c>
      <c r="J661" t="s">
        <v>1160</v>
      </c>
      <c r="K661" t="s">
        <v>1161</v>
      </c>
      <c r="L661" t="s">
        <v>784</v>
      </c>
    </row>
    <row r="662" spans="1:12" x14ac:dyDescent="0.2">
      <c r="A662" t="s">
        <v>1157</v>
      </c>
      <c r="B662">
        <v>2</v>
      </c>
      <c r="C662">
        <v>225370808</v>
      </c>
      <c r="D662" t="s">
        <v>37</v>
      </c>
      <c r="E662" t="s">
        <v>20</v>
      </c>
      <c r="F662">
        <v>1.7740430000000001E-2</v>
      </c>
      <c r="G662" s="1">
        <v>7.1800000000000006E-27</v>
      </c>
      <c r="H662" t="s">
        <v>271</v>
      </c>
      <c r="I662" t="s">
        <v>52</v>
      </c>
      <c r="J662" t="s">
        <v>1121</v>
      </c>
      <c r="K662" t="s">
        <v>1122</v>
      </c>
      <c r="L662" t="s">
        <v>274</v>
      </c>
    </row>
    <row r="663" spans="1:12" x14ac:dyDescent="0.2">
      <c r="A663" t="s">
        <v>1157</v>
      </c>
      <c r="B663">
        <v>3</v>
      </c>
      <c r="C663">
        <v>178921470</v>
      </c>
      <c r="D663" t="s">
        <v>13</v>
      </c>
      <c r="E663" t="s">
        <v>14</v>
      </c>
      <c r="F663">
        <v>6.9375620000000004E-3</v>
      </c>
      <c r="G663" s="1">
        <v>4.7899999999999999E-5</v>
      </c>
      <c r="H663" t="s">
        <v>360</v>
      </c>
      <c r="I663" t="s">
        <v>16</v>
      </c>
      <c r="J663" t="s">
        <v>1162</v>
      </c>
      <c r="K663" t="s">
        <v>1163</v>
      </c>
      <c r="L663" t="s">
        <v>363</v>
      </c>
    </row>
    <row r="664" spans="1:12" x14ac:dyDescent="0.2">
      <c r="A664" t="s">
        <v>1157</v>
      </c>
      <c r="B664">
        <v>4</v>
      </c>
      <c r="C664">
        <v>187629153</v>
      </c>
      <c r="D664" t="s">
        <v>20</v>
      </c>
      <c r="E664" t="s">
        <v>94</v>
      </c>
      <c r="F664">
        <v>9.4517960000000002E-3</v>
      </c>
      <c r="G664" s="1">
        <v>9.7199999999999997E-7</v>
      </c>
      <c r="H664" t="s">
        <v>31</v>
      </c>
      <c r="I664" t="s">
        <v>28</v>
      </c>
      <c r="J664" t="s">
        <v>29</v>
      </c>
      <c r="K664" t="s">
        <v>29</v>
      </c>
      <c r="L664" t="s">
        <v>35</v>
      </c>
    </row>
    <row r="665" spans="1:12" x14ac:dyDescent="0.2">
      <c r="A665" t="s">
        <v>1157</v>
      </c>
      <c r="B665">
        <v>7</v>
      </c>
      <c r="C665">
        <v>100678180</v>
      </c>
      <c r="D665" t="s">
        <v>14</v>
      </c>
      <c r="E665" t="s">
        <v>13</v>
      </c>
      <c r="F665">
        <v>1.8025751E-2</v>
      </c>
      <c r="G665" s="1">
        <v>1.3100000000000001E-14</v>
      </c>
      <c r="H665" t="s">
        <v>56</v>
      </c>
      <c r="I665" t="s">
        <v>52</v>
      </c>
      <c r="J665" t="s">
        <v>1143</v>
      </c>
      <c r="K665" t="s">
        <v>1144</v>
      </c>
      <c r="L665" t="s">
        <v>59</v>
      </c>
    </row>
    <row r="666" spans="1:12" x14ac:dyDescent="0.2">
      <c r="A666" t="s">
        <v>1157</v>
      </c>
      <c r="B666">
        <v>9</v>
      </c>
      <c r="C666">
        <v>139399406</v>
      </c>
      <c r="D666" t="s">
        <v>1164</v>
      </c>
      <c r="E666" t="s">
        <v>94</v>
      </c>
      <c r="F666">
        <v>9.6643325000000002E-2</v>
      </c>
      <c r="G666" s="1">
        <v>3.9099999999999998E-164</v>
      </c>
      <c r="H666" t="s">
        <v>60</v>
      </c>
      <c r="I666" t="s">
        <v>28</v>
      </c>
      <c r="J666" t="s">
        <v>29</v>
      </c>
      <c r="K666" t="s">
        <v>29</v>
      </c>
      <c r="L666" t="s">
        <v>63</v>
      </c>
    </row>
    <row r="667" spans="1:12" x14ac:dyDescent="0.2">
      <c r="A667" t="s">
        <v>1157</v>
      </c>
      <c r="B667">
        <v>9</v>
      </c>
      <c r="C667">
        <v>139402718</v>
      </c>
      <c r="D667" t="s">
        <v>14</v>
      </c>
      <c r="E667" t="s">
        <v>94</v>
      </c>
      <c r="F667">
        <v>1.8840579999999999E-2</v>
      </c>
      <c r="G667" s="1">
        <v>1.9799999999999999E-16</v>
      </c>
      <c r="H667" t="s">
        <v>60</v>
      </c>
      <c r="I667" t="s">
        <v>28</v>
      </c>
      <c r="J667" t="s">
        <v>29</v>
      </c>
      <c r="K667" t="s">
        <v>29</v>
      </c>
      <c r="L667" t="s">
        <v>63</v>
      </c>
    </row>
    <row r="668" spans="1:12" x14ac:dyDescent="0.2">
      <c r="A668" t="s">
        <v>1157</v>
      </c>
      <c r="B668">
        <v>9</v>
      </c>
      <c r="C668">
        <v>139410440</v>
      </c>
      <c r="D668" t="s">
        <v>14</v>
      </c>
      <c r="E668" t="s">
        <v>20</v>
      </c>
      <c r="F668">
        <v>3.6832413000000001E-2</v>
      </c>
      <c r="G668" s="1">
        <v>2.96E-11</v>
      </c>
      <c r="H668" t="s">
        <v>60</v>
      </c>
      <c r="I668" t="s">
        <v>32</v>
      </c>
      <c r="J668" t="s">
        <v>1165</v>
      </c>
      <c r="K668" t="s">
        <v>1166</v>
      </c>
      <c r="L668" t="s">
        <v>63</v>
      </c>
    </row>
    <row r="669" spans="1:12" x14ac:dyDescent="0.2">
      <c r="A669" t="s">
        <v>1157</v>
      </c>
      <c r="B669">
        <v>9</v>
      </c>
      <c r="C669">
        <v>139412603</v>
      </c>
      <c r="D669" t="s">
        <v>20</v>
      </c>
      <c r="E669" t="s">
        <v>37</v>
      </c>
      <c r="F669">
        <v>0.19439252300000001</v>
      </c>
      <c r="G669" s="1">
        <v>2.4200000000000001E-243</v>
      </c>
      <c r="H669" t="s">
        <v>60</v>
      </c>
      <c r="I669" t="s">
        <v>16</v>
      </c>
      <c r="J669" t="s">
        <v>1131</v>
      </c>
      <c r="K669" t="s">
        <v>1132</v>
      </c>
      <c r="L669" t="s">
        <v>63</v>
      </c>
    </row>
    <row r="670" spans="1:12" x14ac:dyDescent="0.2">
      <c r="A670" t="s">
        <v>1157</v>
      </c>
      <c r="B670">
        <v>9</v>
      </c>
      <c r="C670">
        <v>139412720</v>
      </c>
      <c r="D670" t="s">
        <v>14</v>
      </c>
      <c r="E670" t="s">
        <v>20</v>
      </c>
      <c r="F670">
        <v>7.104796E-3</v>
      </c>
      <c r="G670">
        <v>3.9588189999999997E-3</v>
      </c>
      <c r="H670" t="s">
        <v>60</v>
      </c>
      <c r="I670" t="s">
        <v>16</v>
      </c>
      <c r="J670" t="s">
        <v>1167</v>
      </c>
      <c r="K670" t="s">
        <v>1168</v>
      </c>
      <c r="L670" t="s">
        <v>63</v>
      </c>
    </row>
    <row r="671" spans="1:12" x14ac:dyDescent="0.2">
      <c r="A671" t="s">
        <v>1169</v>
      </c>
      <c r="B671">
        <v>1</v>
      </c>
      <c r="C671">
        <v>16464927</v>
      </c>
      <c r="D671" t="s">
        <v>20</v>
      </c>
      <c r="E671" t="s">
        <v>37</v>
      </c>
      <c r="F671">
        <v>2.8257457E-2</v>
      </c>
      <c r="G671" s="1">
        <v>6.2100000000000003E-31</v>
      </c>
      <c r="H671" t="s">
        <v>463</v>
      </c>
      <c r="I671" t="s">
        <v>210</v>
      </c>
      <c r="J671" t="s">
        <v>94</v>
      </c>
      <c r="K671" t="s">
        <v>94</v>
      </c>
      <c r="L671" t="s">
        <v>466</v>
      </c>
    </row>
    <row r="672" spans="1:12" x14ac:dyDescent="0.2">
      <c r="A672" t="s">
        <v>1169</v>
      </c>
      <c r="B672">
        <v>1</v>
      </c>
      <c r="C672">
        <v>27089676</v>
      </c>
      <c r="D672" t="s">
        <v>37</v>
      </c>
      <c r="E672" t="s">
        <v>20</v>
      </c>
      <c r="F672">
        <v>0.178107607</v>
      </c>
      <c r="G672" s="1">
        <v>4.5200000000000004E-227</v>
      </c>
      <c r="H672" t="s">
        <v>535</v>
      </c>
      <c r="I672" t="s">
        <v>32</v>
      </c>
      <c r="J672" t="s">
        <v>1117</v>
      </c>
      <c r="K672" t="s">
        <v>1118</v>
      </c>
      <c r="L672" t="s">
        <v>536</v>
      </c>
    </row>
    <row r="673" spans="1:12" x14ac:dyDescent="0.2">
      <c r="A673" t="s">
        <v>1169</v>
      </c>
      <c r="B673">
        <v>1</v>
      </c>
      <c r="C673">
        <v>120461937</v>
      </c>
      <c r="D673" t="s">
        <v>14</v>
      </c>
      <c r="E673" t="s">
        <v>13</v>
      </c>
      <c r="F673">
        <v>3.2258065000000002E-2</v>
      </c>
      <c r="G673" s="1">
        <v>1.27E-17</v>
      </c>
      <c r="H673" t="s">
        <v>102</v>
      </c>
      <c r="I673" t="s">
        <v>32</v>
      </c>
      <c r="J673" t="s">
        <v>1170</v>
      </c>
      <c r="K673" t="s">
        <v>1171</v>
      </c>
      <c r="L673" t="s">
        <v>105</v>
      </c>
    </row>
    <row r="674" spans="1:12" x14ac:dyDescent="0.2">
      <c r="A674" t="s">
        <v>1169</v>
      </c>
      <c r="B674">
        <v>1</v>
      </c>
      <c r="C674">
        <v>120469135</v>
      </c>
      <c r="D674" t="s">
        <v>37</v>
      </c>
      <c r="E674" t="s">
        <v>121</v>
      </c>
      <c r="F674">
        <v>2.8021015999999999E-2</v>
      </c>
      <c r="G674" s="1">
        <v>4.0499999999999998E-65</v>
      </c>
      <c r="H674" t="s">
        <v>102</v>
      </c>
      <c r="I674" t="s">
        <v>28</v>
      </c>
      <c r="J674" t="s">
        <v>29</v>
      </c>
      <c r="K674" t="s">
        <v>29</v>
      </c>
      <c r="L674" t="s">
        <v>105</v>
      </c>
    </row>
    <row r="675" spans="1:12" x14ac:dyDescent="0.2">
      <c r="A675" t="s">
        <v>1169</v>
      </c>
      <c r="B675">
        <v>1</v>
      </c>
      <c r="C675">
        <v>120480594</v>
      </c>
      <c r="D675" t="s">
        <v>1172</v>
      </c>
      <c r="E675" t="s">
        <v>94</v>
      </c>
      <c r="F675">
        <v>3.0640900000000002E-3</v>
      </c>
      <c r="G675" s="1">
        <v>5.0599999999999998E-6</v>
      </c>
      <c r="H675" t="s">
        <v>102</v>
      </c>
      <c r="I675" t="s">
        <v>28</v>
      </c>
      <c r="J675" t="s">
        <v>29</v>
      </c>
      <c r="K675" t="s">
        <v>29</v>
      </c>
      <c r="L675" t="s">
        <v>105</v>
      </c>
    </row>
    <row r="676" spans="1:12" x14ac:dyDescent="0.2">
      <c r="A676" t="s">
        <v>1169</v>
      </c>
      <c r="B676">
        <v>16</v>
      </c>
      <c r="C676">
        <v>3788647</v>
      </c>
      <c r="D676" t="s">
        <v>37</v>
      </c>
      <c r="E676" t="s">
        <v>13</v>
      </c>
      <c r="F676">
        <v>7.6169749999999998E-3</v>
      </c>
      <c r="G676">
        <v>3.5860639999999999E-3</v>
      </c>
      <c r="H676" t="s">
        <v>278</v>
      </c>
      <c r="I676" t="s">
        <v>16</v>
      </c>
      <c r="J676" t="s">
        <v>1173</v>
      </c>
      <c r="K676" t="s">
        <v>1174</v>
      </c>
      <c r="L676" t="s">
        <v>281</v>
      </c>
    </row>
    <row r="677" spans="1:12" x14ac:dyDescent="0.2">
      <c r="A677" t="s">
        <v>1169</v>
      </c>
      <c r="B677">
        <v>16</v>
      </c>
      <c r="C677">
        <v>9923438</v>
      </c>
      <c r="D677" t="s">
        <v>37</v>
      </c>
      <c r="E677" t="s">
        <v>20</v>
      </c>
      <c r="F677">
        <v>5.4945050000000002E-3</v>
      </c>
      <c r="G677">
        <v>6.5668180000000003E-3</v>
      </c>
      <c r="H677" t="s">
        <v>345</v>
      </c>
      <c r="I677" t="s">
        <v>16</v>
      </c>
      <c r="J677" t="s">
        <v>1152</v>
      </c>
      <c r="K677" t="s">
        <v>1153</v>
      </c>
      <c r="L677" t="s">
        <v>348</v>
      </c>
    </row>
    <row r="678" spans="1:12" x14ac:dyDescent="0.2">
      <c r="A678" t="s">
        <v>1169</v>
      </c>
      <c r="B678">
        <v>4</v>
      </c>
      <c r="C678">
        <v>187629302</v>
      </c>
      <c r="D678" t="s">
        <v>13</v>
      </c>
      <c r="E678" t="s">
        <v>121</v>
      </c>
      <c r="F678">
        <v>4.6692610000000001E-3</v>
      </c>
      <c r="G678" s="1">
        <v>1.19E-9</v>
      </c>
      <c r="H678" t="s">
        <v>31</v>
      </c>
      <c r="I678" t="s">
        <v>28</v>
      </c>
      <c r="J678" t="s">
        <v>29</v>
      </c>
      <c r="K678" t="s">
        <v>29</v>
      </c>
      <c r="L678" t="s">
        <v>35</v>
      </c>
    </row>
    <row r="679" spans="1:12" x14ac:dyDescent="0.2">
      <c r="A679" t="s">
        <v>1169</v>
      </c>
      <c r="B679">
        <v>7</v>
      </c>
      <c r="C679">
        <v>86415837</v>
      </c>
      <c r="D679" t="s">
        <v>14</v>
      </c>
      <c r="E679" t="s">
        <v>13</v>
      </c>
      <c r="F679">
        <v>1.1183597E-2</v>
      </c>
      <c r="G679" s="1">
        <v>3.2000000000000001E-7</v>
      </c>
      <c r="H679" t="s">
        <v>107</v>
      </c>
      <c r="I679" t="s">
        <v>52</v>
      </c>
      <c r="J679" t="s">
        <v>1175</v>
      </c>
      <c r="K679" t="s">
        <v>1176</v>
      </c>
      <c r="L679" t="s">
        <v>110</v>
      </c>
    </row>
    <row r="680" spans="1:12" x14ac:dyDescent="0.2">
      <c r="A680" t="s">
        <v>1169</v>
      </c>
      <c r="B680">
        <v>7</v>
      </c>
      <c r="C680">
        <v>152132725</v>
      </c>
      <c r="D680" t="s">
        <v>37</v>
      </c>
      <c r="E680" t="s">
        <v>13</v>
      </c>
      <c r="F680">
        <v>6.9461077999999996E-2</v>
      </c>
      <c r="G680" s="1">
        <v>7.6499999999999996E-101</v>
      </c>
      <c r="H680" t="s">
        <v>303</v>
      </c>
      <c r="I680" t="s">
        <v>16</v>
      </c>
      <c r="J680" t="s">
        <v>1177</v>
      </c>
      <c r="K680" t="s">
        <v>1178</v>
      </c>
      <c r="L680" t="s">
        <v>306</v>
      </c>
    </row>
    <row r="681" spans="1:12" x14ac:dyDescent="0.2">
      <c r="A681" t="s">
        <v>1169</v>
      </c>
      <c r="B681">
        <v>9</v>
      </c>
      <c r="C681">
        <v>139393595</v>
      </c>
      <c r="D681" t="s">
        <v>20</v>
      </c>
      <c r="E681" t="s">
        <v>121</v>
      </c>
      <c r="F681">
        <v>0.20867208700000001</v>
      </c>
      <c r="G681">
        <v>0</v>
      </c>
      <c r="H681" t="s">
        <v>60</v>
      </c>
      <c r="I681" t="s">
        <v>28</v>
      </c>
      <c r="J681" t="s">
        <v>29</v>
      </c>
      <c r="K681" t="s">
        <v>29</v>
      </c>
      <c r="L681" t="s">
        <v>63</v>
      </c>
    </row>
    <row r="682" spans="1:12" x14ac:dyDescent="0.2">
      <c r="A682" t="s">
        <v>1169</v>
      </c>
      <c r="B682">
        <v>9</v>
      </c>
      <c r="C682">
        <v>139412603</v>
      </c>
      <c r="D682" t="s">
        <v>20</v>
      </c>
      <c r="E682" t="s">
        <v>37</v>
      </c>
      <c r="F682">
        <v>0.26129032299999999</v>
      </c>
      <c r="G682">
        <v>0</v>
      </c>
      <c r="H682" t="s">
        <v>60</v>
      </c>
      <c r="I682" t="s">
        <v>16</v>
      </c>
      <c r="J682" t="s">
        <v>1131</v>
      </c>
      <c r="K682" t="s">
        <v>1132</v>
      </c>
      <c r="L682" t="s">
        <v>63</v>
      </c>
    </row>
    <row r="683" spans="1:12" x14ac:dyDescent="0.2">
      <c r="A683" t="s">
        <v>1169</v>
      </c>
      <c r="B683">
        <v>9</v>
      </c>
      <c r="C683">
        <v>139417556</v>
      </c>
      <c r="D683" t="s">
        <v>1179</v>
      </c>
      <c r="E683" t="s">
        <v>94</v>
      </c>
      <c r="F683">
        <v>3.755534E-2</v>
      </c>
      <c r="G683" s="1">
        <v>5.4700000000000003E-40</v>
      </c>
      <c r="H683" t="s">
        <v>60</v>
      </c>
      <c r="I683" t="s">
        <v>28</v>
      </c>
      <c r="J683" t="s">
        <v>29</v>
      </c>
      <c r="K683" t="s">
        <v>29</v>
      </c>
      <c r="L683" t="s">
        <v>63</v>
      </c>
    </row>
    <row r="684" spans="1:12" x14ac:dyDescent="0.2">
      <c r="A684" t="s">
        <v>1180</v>
      </c>
      <c r="B684">
        <v>1</v>
      </c>
      <c r="C684">
        <v>27089676</v>
      </c>
      <c r="D684" t="s">
        <v>37</v>
      </c>
      <c r="E684" t="s">
        <v>20</v>
      </c>
      <c r="F684">
        <v>0.14232209700000001</v>
      </c>
      <c r="G684" s="1">
        <v>5.2400000000000005E-178</v>
      </c>
      <c r="H684" t="s">
        <v>535</v>
      </c>
      <c r="I684" t="s">
        <v>32</v>
      </c>
      <c r="J684" t="s">
        <v>1117</v>
      </c>
      <c r="K684" t="s">
        <v>1118</v>
      </c>
      <c r="L684" t="s">
        <v>536</v>
      </c>
    </row>
    <row r="685" spans="1:12" x14ac:dyDescent="0.2">
      <c r="A685" t="s">
        <v>1180</v>
      </c>
      <c r="B685">
        <v>1</v>
      </c>
      <c r="C685">
        <v>27107213</v>
      </c>
      <c r="D685" t="s">
        <v>20</v>
      </c>
      <c r="E685" t="s">
        <v>94</v>
      </c>
      <c r="F685">
        <v>9.4488190000000007E-3</v>
      </c>
      <c r="G685" s="1">
        <v>1.9799999999999999E-8</v>
      </c>
      <c r="H685" t="s">
        <v>535</v>
      </c>
      <c r="I685" t="s">
        <v>28</v>
      </c>
      <c r="J685" t="s">
        <v>29</v>
      </c>
      <c r="K685" t="s">
        <v>29</v>
      </c>
      <c r="L685" t="s">
        <v>536</v>
      </c>
    </row>
    <row r="686" spans="1:12" x14ac:dyDescent="0.2">
      <c r="A686" t="s">
        <v>1180</v>
      </c>
      <c r="B686">
        <v>1</v>
      </c>
      <c r="C686">
        <v>120466308</v>
      </c>
      <c r="D686" t="s">
        <v>379</v>
      </c>
      <c r="E686" t="s">
        <v>94</v>
      </c>
      <c r="F686">
        <v>1.2244898000000001E-2</v>
      </c>
      <c r="G686" s="1">
        <v>4.8999999999999998E-23</v>
      </c>
      <c r="H686" t="s">
        <v>102</v>
      </c>
      <c r="I686" t="s">
        <v>28</v>
      </c>
      <c r="J686" t="s">
        <v>29</v>
      </c>
      <c r="K686" t="s">
        <v>29</v>
      </c>
      <c r="L686" t="s">
        <v>105</v>
      </c>
    </row>
    <row r="687" spans="1:12" x14ac:dyDescent="0.2">
      <c r="A687" t="s">
        <v>1180</v>
      </c>
      <c r="B687">
        <v>1</v>
      </c>
      <c r="C687">
        <v>120480594</v>
      </c>
      <c r="D687" t="s">
        <v>1172</v>
      </c>
      <c r="E687" t="s">
        <v>94</v>
      </c>
      <c r="F687">
        <v>8.2851060000000004E-3</v>
      </c>
      <c r="G687" s="1">
        <v>3.6899999999999997E-20</v>
      </c>
      <c r="H687" t="s">
        <v>102</v>
      </c>
      <c r="I687" t="s">
        <v>28</v>
      </c>
      <c r="J687" t="s">
        <v>29</v>
      </c>
      <c r="K687" t="s">
        <v>29</v>
      </c>
      <c r="L687" t="s">
        <v>105</v>
      </c>
    </row>
    <row r="688" spans="1:12" x14ac:dyDescent="0.2">
      <c r="A688" t="s">
        <v>1180</v>
      </c>
      <c r="B688">
        <v>1</v>
      </c>
      <c r="C688">
        <v>120512257</v>
      </c>
      <c r="D688" t="s">
        <v>37</v>
      </c>
      <c r="E688" t="s">
        <v>20</v>
      </c>
      <c r="F688">
        <v>0.103482587</v>
      </c>
      <c r="G688" s="1">
        <v>7.4900000000000006E-201</v>
      </c>
      <c r="H688" t="s">
        <v>102</v>
      </c>
      <c r="I688" t="s">
        <v>16</v>
      </c>
      <c r="J688" t="s">
        <v>1181</v>
      </c>
      <c r="K688" t="s">
        <v>1182</v>
      </c>
      <c r="L688" t="s">
        <v>105</v>
      </c>
    </row>
    <row r="689" spans="1:12" x14ac:dyDescent="0.2">
      <c r="A689" t="s">
        <v>1180</v>
      </c>
      <c r="B689">
        <v>1</v>
      </c>
      <c r="C689">
        <v>207648388</v>
      </c>
      <c r="D689" t="s">
        <v>37</v>
      </c>
      <c r="E689" t="s">
        <v>20</v>
      </c>
      <c r="F689">
        <v>2.8972782999999998E-2</v>
      </c>
      <c r="G689" s="1">
        <v>4.7300000000000001E-57</v>
      </c>
      <c r="H689" t="s">
        <v>467</v>
      </c>
      <c r="I689" t="s">
        <v>16</v>
      </c>
      <c r="J689" t="s">
        <v>1183</v>
      </c>
      <c r="K689" t="s">
        <v>1184</v>
      </c>
      <c r="L689" t="s">
        <v>470</v>
      </c>
    </row>
    <row r="690" spans="1:12" x14ac:dyDescent="0.2">
      <c r="A690" t="s">
        <v>1180</v>
      </c>
      <c r="B690">
        <v>12</v>
      </c>
      <c r="C690">
        <v>49426526</v>
      </c>
      <c r="D690" t="s">
        <v>14</v>
      </c>
      <c r="E690" t="s">
        <v>13</v>
      </c>
      <c r="F690">
        <v>8.0971659999999994E-3</v>
      </c>
      <c r="G690">
        <v>8.8884700000000001E-4</v>
      </c>
      <c r="H690" t="s">
        <v>130</v>
      </c>
      <c r="I690" t="s">
        <v>32</v>
      </c>
      <c r="J690" t="s">
        <v>1185</v>
      </c>
      <c r="K690" t="s">
        <v>1186</v>
      </c>
      <c r="L690" t="s">
        <v>133</v>
      </c>
    </row>
    <row r="691" spans="1:12" x14ac:dyDescent="0.2">
      <c r="A691" t="s">
        <v>1180</v>
      </c>
      <c r="B691">
        <v>17</v>
      </c>
      <c r="C691">
        <v>7577538</v>
      </c>
      <c r="D691" t="s">
        <v>37</v>
      </c>
      <c r="E691" t="s">
        <v>20</v>
      </c>
      <c r="F691">
        <v>5.8252427000000002E-2</v>
      </c>
      <c r="G691" s="1">
        <v>1.03E-64</v>
      </c>
      <c r="H691" t="s">
        <v>266</v>
      </c>
      <c r="I691" t="s">
        <v>16</v>
      </c>
      <c r="J691" t="s">
        <v>1187</v>
      </c>
      <c r="K691" t="s">
        <v>1188</v>
      </c>
      <c r="L691" t="s">
        <v>269</v>
      </c>
    </row>
    <row r="692" spans="1:12" x14ac:dyDescent="0.2">
      <c r="A692" t="s">
        <v>1180</v>
      </c>
      <c r="B692">
        <v>17</v>
      </c>
      <c r="C692">
        <v>7578439</v>
      </c>
      <c r="D692" t="s">
        <v>20</v>
      </c>
      <c r="E692" t="s">
        <v>13</v>
      </c>
      <c r="F692">
        <v>7.8299779999999996E-3</v>
      </c>
      <c r="G692">
        <v>9.1692700000000002E-3</v>
      </c>
      <c r="H692" t="s">
        <v>266</v>
      </c>
      <c r="I692" t="s">
        <v>16</v>
      </c>
      <c r="J692" t="s">
        <v>1189</v>
      </c>
      <c r="K692" t="s">
        <v>1190</v>
      </c>
      <c r="L692" t="s">
        <v>269</v>
      </c>
    </row>
    <row r="693" spans="1:12" x14ac:dyDescent="0.2">
      <c r="A693" t="s">
        <v>1180</v>
      </c>
      <c r="B693">
        <v>17</v>
      </c>
      <c r="C693">
        <v>7579331</v>
      </c>
      <c r="D693" t="s">
        <v>14</v>
      </c>
      <c r="E693" t="s">
        <v>13</v>
      </c>
      <c r="F693">
        <v>0.137829912</v>
      </c>
      <c r="G693" s="1">
        <v>4.9699999999999997E-134</v>
      </c>
      <c r="H693" t="s">
        <v>266</v>
      </c>
      <c r="I693" t="s">
        <v>16</v>
      </c>
      <c r="J693" t="s">
        <v>1191</v>
      </c>
      <c r="K693" t="s">
        <v>1192</v>
      </c>
      <c r="L693" t="s">
        <v>269</v>
      </c>
    </row>
    <row r="694" spans="1:12" x14ac:dyDescent="0.2">
      <c r="A694" t="s">
        <v>1180</v>
      </c>
      <c r="B694">
        <v>17</v>
      </c>
      <c r="C694">
        <v>29679328</v>
      </c>
      <c r="D694" t="s">
        <v>20</v>
      </c>
      <c r="E694" t="s">
        <v>14</v>
      </c>
      <c r="F694">
        <v>2.6833629999999998E-3</v>
      </c>
      <c r="G694">
        <v>4.9403700000000004E-3</v>
      </c>
      <c r="H694" t="s">
        <v>88</v>
      </c>
      <c r="I694" t="s">
        <v>16</v>
      </c>
      <c r="J694" t="s">
        <v>1193</v>
      </c>
      <c r="K694" t="s">
        <v>1194</v>
      </c>
      <c r="L694" t="s">
        <v>91</v>
      </c>
    </row>
    <row r="695" spans="1:12" x14ac:dyDescent="0.2">
      <c r="A695" t="s">
        <v>1180</v>
      </c>
      <c r="B695">
        <v>3</v>
      </c>
      <c r="C695">
        <v>38945566</v>
      </c>
      <c r="D695" t="s">
        <v>14</v>
      </c>
      <c r="E695" t="s">
        <v>20</v>
      </c>
      <c r="F695">
        <v>8.321775E-3</v>
      </c>
      <c r="G695" s="1">
        <v>3.5499999999999999E-6</v>
      </c>
      <c r="H695" t="s">
        <v>960</v>
      </c>
      <c r="I695" t="s">
        <v>52</v>
      </c>
      <c r="J695" t="s">
        <v>1195</v>
      </c>
      <c r="K695" t="s">
        <v>1196</v>
      </c>
      <c r="L695" t="s">
        <v>963</v>
      </c>
    </row>
    <row r="696" spans="1:12" x14ac:dyDescent="0.2">
      <c r="A696" t="s">
        <v>1180</v>
      </c>
      <c r="B696">
        <v>3</v>
      </c>
      <c r="C696">
        <v>47088029</v>
      </c>
      <c r="D696" t="s">
        <v>14</v>
      </c>
      <c r="E696" t="s">
        <v>13</v>
      </c>
      <c r="F696">
        <v>0.100795756</v>
      </c>
      <c r="G696" s="1">
        <v>8.1199999999999999E-72</v>
      </c>
      <c r="H696" t="s">
        <v>334</v>
      </c>
      <c r="I696" t="s">
        <v>16</v>
      </c>
      <c r="J696" t="s">
        <v>1197</v>
      </c>
      <c r="K696" t="s">
        <v>1198</v>
      </c>
      <c r="L696" t="s">
        <v>337</v>
      </c>
    </row>
    <row r="697" spans="1:12" x14ac:dyDescent="0.2">
      <c r="A697" t="s">
        <v>1180</v>
      </c>
      <c r="B697">
        <v>3</v>
      </c>
      <c r="C697">
        <v>178952090</v>
      </c>
      <c r="D697" t="s">
        <v>14</v>
      </c>
      <c r="E697" t="s">
        <v>37</v>
      </c>
      <c r="F697">
        <v>9.0628217999999997E-2</v>
      </c>
      <c r="G697" s="1">
        <v>8.0299999999999997E-199</v>
      </c>
      <c r="H697" t="s">
        <v>360</v>
      </c>
      <c r="I697" t="s">
        <v>16</v>
      </c>
      <c r="J697" t="s">
        <v>1199</v>
      </c>
      <c r="K697" t="s">
        <v>1200</v>
      </c>
      <c r="L697" t="s">
        <v>363</v>
      </c>
    </row>
    <row r="698" spans="1:12" x14ac:dyDescent="0.2">
      <c r="A698" t="s">
        <v>1180</v>
      </c>
      <c r="B698">
        <v>3</v>
      </c>
      <c r="C698">
        <v>181430558</v>
      </c>
      <c r="D698" t="s">
        <v>13</v>
      </c>
      <c r="E698" t="s">
        <v>14</v>
      </c>
      <c r="F698">
        <v>4.5506260000000003E-3</v>
      </c>
      <c r="G698">
        <v>3.4845850000000001E-3</v>
      </c>
      <c r="H698" t="s">
        <v>471</v>
      </c>
      <c r="I698" t="s">
        <v>16</v>
      </c>
      <c r="J698" t="s">
        <v>1201</v>
      </c>
      <c r="K698" t="s">
        <v>1202</v>
      </c>
      <c r="L698" t="s">
        <v>474</v>
      </c>
    </row>
    <row r="699" spans="1:12" x14ac:dyDescent="0.2">
      <c r="A699" t="s">
        <v>1180</v>
      </c>
      <c r="B699">
        <v>4</v>
      </c>
      <c r="C699">
        <v>187584536</v>
      </c>
      <c r="D699" t="s">
        <v>14</v>
      </c>
      <c r="E699" t="s">
        <v>94</v>
      </c>
      <c r="F699">
        <v>1.4681892E-2</v>
      </c>
      <c r="G699" s="1">
        <v>3.2600000000000001E-14</v>
      </c>
      <c r="H699" t="s">
        <v>31</v>
      </c>
      <c r="I699" t="s">
        <v>28</v>
      </c>
      <c r="J699" t="s">
        <v>29</v>
      </c>
      <c r="K699" t="s">
        <v>29</v>
      </c>
      <c r="L699" t="s">
        <v>35</v>
      </c>
    </row>
    <row r="700" spans="1:12" x14ac:dyDescent="0.2">
      <c r="A700" t="s">
        <v>1180</v>
      </c>
      <c r="B700">
        <v>4</v>
      </c>
      <c r="C700">
        <v>187629302</v>
      </c>
      <c r="D700" t="s">
        <v>13</v>
      </c>
      <c r="E700" t="s">
        <v>121</v>
      </c>
      <c r="F700">
        <v>2.7216173999999999E-2</v>
      </c>
      <c r="G700" s="1">
        <v>1.7799999999999999E-76</v>
      </c>
      <c r="H700" t="s">
        <v>31</v>
      </c>
      <c r="I700" t="s">
        <v>28</v>
      </c>
      <c r="J700" t="s">
        <v>29</v>
      </c>
      <c r="K700" t="s">
        <v>29</v>
      </c>
      <c r="L700" t="s">
        <v>35</v>
      </c>
    </row>
    <row r="701" spans="1:12" x14ac:dyDescent="0.2">
      <c r="A701" t="s">
        <v>1180</v>
      </c>
      <c r="B701">
        <v>7</v>
      </c>
      <c r="C701">
        <v>152132725</v>
      </c>
      <c r="D701" t="s">
        <v>37</v>
      </c>
      <c r="E701" t="s">
        <v>13</v>
      </c>
      <c r="F701">
        <v>6.7812797999999994E-2</v>
      </c>
      <c r="G701" s="1">
        <v>6.04E-121</v>
      </c>
      <c r="H701" t="s">
        <v>303</v>
      </c>
      <c r="I701" t="s">
        <v>16</v>
      </c>
      <c r="J701" t="s">
        <v>1177</v>
      </c>
      <c r="K701" t="s">
        <v>1178</v>
      </c>
      <c r="L701" t="s">
        <v>306</v>
      </c>
    </row>
    <row r="702" spans="1:12" x14ac:dyDescent="0.2">
      <c r="A702" t="s">
        <v>1180</v>
      </c>
      <c r="B702">
        <v>9</v>
      </c>
      <c r="C702">
        <v>139393674</v>
      </c>
      <c r="D702" t="s">
        <v>1203</v>
      </c>
      <c r="E702" t="s">
        <v>94</v>
      </c>
      <c r="F702">
        <v>1.037746E-2</v>
      </c>
      <c r="G702" s="1">
        <v>2.14E-21</v>
      </c>
      <c r="H702" t="s">
        <v>60</v>
      </c>
      <c r="I702" t="s">
        <v>28</v>
      </c>
      <c r="J702" t="s">
        <v>29</v>
      </c>
      <c r="K702" t="s">
        <v>29</v>
      </c>
      <c r="L702" t="s">
        <v>63</v>
      </c>
    </row>
    <row r="703" spans="1:12" x14ac:dyDescent="0.2">
      <c r="A703" t="s">
        <v>1180</v>
      </c>
      <c r="B703">
        <v>9</v>
      </c>
      <c r="C703">
        <v>139399406</v>
      </c>
      <c r="D703" t="s">
        <v>1164</v>
      </c>
      <c r="E703" t="s">
        <v>94</v>
      </c>
      <c r="F703">
        <v>1.8406413E-2</v>
      </c>
      <c r="G703" s="1">
        <v>1.25E-29</v>
      </c>
      <c r="H703" t="s">
        <v>60</v>
      </c>
      <c r="I703" t="s">
        <v>28</v>
      </c>
      <c r="J703" t="s">
        <v>29</v>
      </c>
      <c r="K703" t="s">
        <v>29</v>
      </c>
      <c r="L703" t="s">
        <v>63</v>
      </c>
    </row>
    <row r="704" spans="1:12" x14ac:dyDescent="0.2">
      <c r="A704" t="s">
        <v>1180</v>
      </c>
      <c r="B704">
        <v>9</v>
      </c>
      <c r="C704">
        <v>139412332</v>
      </c>
      <c r="D704" t="s">
        <v>37</v>
      </c>
      <c r="E704" t="s">
        <v>20</v>
      </c>
      <c r="F704">
        <v>3.4029389E-2</v>
      </c>
      <c r="G704" s="1">
        <v>2.5699999999999999E-54</v>
      </c>
      <c r="H704" t="s">
        <v>60</v>
      </c>
      <c r="I704" t="s">
        <v>16</v>
      </c>
      <c r="J704" t="s">
        <v>1204</v>
      </c>
      <c r="K704" t="s">
        <v>1205</v>
      </c>
      <c r="L704" t="s">
        <v>63</v>
      </c>
    </row>
    <row r="705" spans="1:12" x14ac:dyDescent="0.2">
      <c r="A705" t="s">
        <v>1180</v>
      </c>
      <c r="B705">
        <v>9</v>
      </c>
      <c r="C705">
        <v>139412603</v>
      </c>
      <c r="D705" t="s">
        <v>20</v>
      </c>
      <c r="E705" t="s">
        <v>37</v>
      </c>
      <c r="F705">
        <v>0.13342696600000001</v>
      </c>
      <c r="G705" s="1">
        <v>6.8300000000000003E-208</v>
      </c>
      <c r="H705" t="s">
        <v>60</v>
      </c>
      <c r="I705" t="s">
        <v>16</v>
      </c>
      <c r="J705" t="s">
        <v>1131</v>
      </c>
      <c r="K705" t="s">
        <v>1132</v>
      </c>
      <c r="L705" t="s">
        <v>63</v>
      </c>
    </row>
    <row r="706" spans="1:12" x14ac:dyDescent="0.2">
      <c r="A706" t="s">
        <v>1180</v>
      </c>
      <c r="B706">
        <v>9</v>
      </c>
      <c r="C706">
        <v>139417556</v>
      </c>
      <c r="D706" t="s">
        <v>1179</v>
      </c>
      <c r="E706" t="s">
        <v>94</v>
      </c>
      <c r="F706">
        <v>2.1833468000000002E-2</v>
      </c>
      <c r="G706" s="1">
        <v>2.1100000000000001E-26</v>
      </c>
      <c r="H706" t="s">
        <v>60</v>
      </c>
      <c r="I706" t="s">
        <v>28</v>
      </c>
      <c r="J706" t="s">
        <v>29</v>
      </c>
      <c r="K706" t="s">
        <v>29</v>
      </c>
      <c r="L706" t="s">
        <v>63</v>
      </c>
    </row>
    <row r="707" spans="1:12" x14ac:dyDescent="0.2">
      <c r="A707" t="s">
        <v>1206</v>
      </c>
      <c r="B707">
        <v>1</v>
      </c>
      <c r="C707">
        <v>16464927</v>
      </c>
      <c r="D707" t="s">
        <v>20</v>
      </c>
      <c r="E707" t="s">
        <v>37</v>
      </c>
      <c r="F707">
        <v>4.866562E-2</v>
      </c>
      <c r="G707" s="1">
        <v>4.3900000000000001E-60</v>
      </c>
      <c r="H707" t="s">
        <v>463</v>
      </c>
      <c r="I707" t="s">
        <v>210</v>
      </c>
      <c r="J707" t="s">
        <v>94</v>
      </c>
      <c r="K707" t="s">
        <v>94</v>
      </c>
      <c r="L707" t="s">
        <v>466</v>
      </c>
    </row>
    <row r="708" spans="1:12" x14ac:dyDescent="0.2">
      <c r="A708" t="s">
        <v>1206</v>
      </c>
      <c r="B708">
        <v>1</v>
      </c>
      <c r="C708">
        <v>120468360</v>
      </c>
      <c r="D708" t="s">
        <v>421</v>
      </c>
      <c r="E708" t="s">
        <v>94</v>
      </c>
      <c r="F708">
        <v>5.0728989999999996E-3</v>
      </c>
      <c r="G708">
        <v>9.4437730000000008E-3</v>
      </c>
      <c r="H708" t="s">
        <v>102</v>
      </c>
      <c r="I708" t="s">
        <v>28</v>
      </c>
      <c r="J708" t="s">
        <v>29</v>
      </c>
      <c r="K708" t="s">
        <v>29</v>
      </c>
      <c r="L708" t="s">
        <v>105</v>
      </c>
    </row>
    <row r="709" spans="1:12" x14ac:dyDescent="0.2">
      <c r="A709" t="s">
        <v>1206</v>
      </c>
      <c r="B709">
        <v>1</v>
      </c>
      <c r="C709">
        <v>120469135</v>
      </c>
      <c r="D709" t="s">
        <v>37</v>
      </c>
      <c r="E709" t="s">
        <v>121</v>
      </c>
      <c r="F709">
        <v>3.2069971000000003E-2</v>
      </c>
      <c r="G709" s="1">
        <v>7.4299999999999995E-69</v>
      </c>
      <c r="H709" t="s">
        <v>102</v>
      </c>
      <c r="I709" t="s">
        <v>28</v>
      </c>
      <c r="J709" t="s">
        <v>29</v>
      </c>
      <c r="K709" t="s">
        <v>29</v>
      </c>
      <c r="L709" t="s">
        <v>105</v>
      </c>
    </row>
    <row r="710" spans="1:12" x14ac:dyDescent="0.2">
      <c r="A710" t="s">
        <v>1206</v>
      </c>
      <c r="B710">
        <v>1</v>
      </c>
      <c r="C710">
        <v>152327839</v>
      </c>
      <c r="D710" t="s">
        <v>37</v>
      </c>
      <c r="E710" t="s">
        <v>94</v>
      </c>
      <c r="F710">
        <v>2.7932959999999998E-3</v>
      </c>
      <c r="G710">
        <v>4.5837489999999998E-3</v>
      </c>
      <c r="H710" t="s">
        <v>243</v>
      </c>
      <c r="I710" t="s">
        <v>28</v>
      </c>
      <c r="J710" t="s">
        <v>29</v>
      </c>
      <c r="K710" t="s">
        <v>29</v>
      </c>
      <c r="L710" t="s">
        <v>246</v>
      </c>
    </row>
    <row r="711" spans="1:12" x14ac:dyDescent="0.2">
      <c r="A711" t="s">
        <v>1206</v>
      </c>
      <c r="B711">
        <v>13</v>
      </c>
      <c r="C711">
        <v>48881524</v>
      </c>
      <c r="D711" t="s">
        <v>13</v>
      </c>
      <c r="E711" t="s">
        <v>20</v>
      </c>
      <c r="F711">
        <v>4.210526E-3</v>
      </c>
      <c r="G711">
        <v>3.742226E-3</v>
      </c>
      <c r="H711" t="s">
        <v>603</v>
      </c>
      <c r="I711" t="s">
        <v>52</v>
      </c>
      <c r="J711" t="s">
        <v>1207</v>
      </c>
      <c r="K711" t="s">
        <v>1208</v>
      </c>
      <c r="L711" t="s">
        <v>604</v>
      </c>
    </row>
    <row r="712" spans="1:12" x14ac:dyDescent="0.2">
      <c r="A712" t="s">
        <v>1206</v>
      </c>
      <c r="B712">
        <v>17</v>
      </c>
      <c r="C712">
        <v>7578445</v>
      </c>
      <c r="D712" t="s">
        <v>13</v>
      </c>
      <c r="E712" t="s">
        <v>20</v>
      </c>
      <c r="F712">
        <v>0.111570248</v>
      </c>
      <c r="G712" s="1">
        <v>1.0200000000000001E-178</v>
      </c>
      <c r="H712" t="s">
        <v>266</v>
      </c>
      <c r="I712" t="s">
        <v>16</v>
      </c>
      <c r="J712" t="s">
        <v>1209</v>
      </c>
      <c r="K712" t="s">
        <v>1210</v>
      </c>
      <c r="L712" t="s">
        <v>269</v>
      </c>
    </row>
    <row r="713" spans="1:12" x14ac:dyDescent="0.2">
      <c r="A713" t="s">
        <v>1206</v>
      </c>
      <c r="B713">
        <v>3</v>
      </c>
      <c r="C713">
        <v>47164660</v>
      </c>
      <c r="D713" t="s">
        <v>14</v>
      </c>
      <c r="E713" t="s">
        <v>37</v>
      </c>
      <c r="F713">
        <v>6.4882400000000002E-3</v>
      </c>
      <c r="G713" s="1">
        <v>3.28E-10</v>
      </c>
      <c r="H713" t="s">
        <v>334</v>
      </c>
      <c r="I713" t="s">
        <v>16</v>
      </c>
      <c r="J713" t="s">
        <v>1211</v>
      </c>
      <c r="K713" t="s">
        <v>1212</v>
      </c>
      <c r="L713" t="s">
        <v>337</v>
      </c>
    </row>
    <row r="714" spans="1:12" x14ac:dyDescent="0.2">
      <c r="A714" t="s">
        <v>1206</v>
      </c>
      <c r="B714">
        <v>4</v>
      </c>
      <c r="C714">
        <v>187629302</v>
      </c>
      <c r="D714" t="s">
        <v>13</v>
      </c>
      <c r="E714" t="s">
        <v>121</v>
      </c>
      <c r="F714">
        <v>7.5144508999999998E-2</v>
      </c>
      <c r="G714" s="1">
        <v>1.8200000000000001E-210</v>
      </c>
      <c r="H714" t="s">
        <v>31</v>
      </c>
      <c r="I714" t="s">
        <v>28</v>
      </c>
      <c r="J714" t="s">
        <v>29</v>
      </c>
      <c r="K714" t="s">
        <v>29</v>
      </c>
      <c r="L714" t="s">
        <v>35</v>
      </c>
    </row>
    <row r="715" spans="1:12" x14ac:dyDescent="0.2">
      <c r="A715" t="s">
        <v>1206</v>
      </c>
      <c r="B715">
        <v>7</v>
      </c>
      <c r="C715">
        <v>152132725</v>
      </c>
      <c r="D715" t="s">
        <v>37</v>
      </c>
      <c r="E715" t="s">
        <v>13</v>
      </c>
      <c r="F715">
        <v>8.4745759999999993E-3</v>
      </c>
      <c r="G715">
        <v>2.9539699999999998E-4</v>
      </c>
      <c r="H715" t="s">
        <v>303</v>
      </c>
      <c r="I715" t="s">
        <v>16</v>
      </c>
      <c r="J715" t="s">
        <v>1177</v>
      </c>
      <c r="K715" t="s">
        <v>1178</v>
      </c>
      <c r="L715" t="s">
        <v>306</v>
      </c>
    </row>
    <row r="716" spans="1:12" x14ac:dyDescent="0.2">
      <c r="A716" t="s">
        <v>1206</v>
      </c>
      <c r="B716">
        <v>9</v>
      </c>
      <c r="C716">
        <v>139393595</v>
      </c>
      <c r="D716" t="s">
        <v>20</v>
      </c>
      <c r="E716" t="s">
        <v>121</v>
      </c>
      <c r="F716">
        <v>0.15843137299999999</v>
      </c>
      <c r="G716">
        <v>0</v>
      </c>
      <c r="H716" t="s">
        <v>60</v>
      </c>
      <c r="I716" t="s">
        <v>28</v>
      </c>
      <c r="J716" t="s">
        <v>29</v>
      </c>
      <c r="K716" t="s">
        <v>29</v>
      </c>
      <c r="L716" t="s">
        <v>63</v>
      </c>
    </row>
    <row r="717" spans="1:12" x14ac:dyDescent="0.2">
      <c r="A717" t="s">
        <v>1206</v>
      </c>
      <c r="B717">
        <v>9</v>
      </c>
      <c r="C717">
        <v>139399822</v>
      </c>
      <c r="D717" t="s">
        <v>1213</v>
      </c>
      <c r="E717" t="s">
        <v>94</v>
      </c>
      <c r="F717">
        <v>5.3133129000000001E-2</v>
      </c>
      <c r="G717" s="1">
        <v>2.2700000000000001E-81</v>
      </c>
      <c r="H717" t="s">
        <v>60</v>
      </c>
      <c r="I717" t="s">
        <v>28</v>
      </c>
      <c r="J717" t="s">
        <v>29</v>
      </c>
      <c r="K717" t="s">
        <v>29</v>
      </c>
      <c r="L717" t="s">
        <v>63</v>
      </c>
    </row>
    <row r="718" spans="1:12" x14ac:dyDescent="0.2">
      <c r="A718" t="s">
        <v>1206</v>
      </c>
      <c r="B718">
        <v>9</v>
      </c>
      <c r="C718">
        <v>139412332</v>
      </c>
      <c r="D718" t="s">
        <v>37</v>
      </c>
      <c r="E718" t="s">
        <v>20</v>
      </c>
      <c r="F718">
        <v>0.19337511199999999</v>
      </c>
      <c r="G718">
        <v>0</v>
      </c>
      <c r="H718" t="s">
        <v>60</v>
      </c>
      <c r="I718" t="s">
        <v>16</v>
      </c>
      <c r="J718" t="s">
        <v>1204</v>
      </c>
      <c r="K718" t="s">
        <v>1205</v>
      </c>
      <c r="L718" t="s">
        <v>63</v>
      </c>
    </row>
    <row r="719" spans="1:12" x14ac:dyDescent="0.2">
      <c r="A719" t="s">
        <v>1206</v>
      </c>
      <c r="B719">
        <v>9</v>
      </c>
      <c r="C719">
        <v>139412366</v>
      </c>
      <c r="D719" t="s">
        <v>37</v>
      </c>
      <c r="E719" t="s">
        <v>13</v>
      </c>
      <c r="F719">
        <v>6.8584070999999996E-2</v>
      </c>
      <c r="G719" s="1">
        <v>5.0600000000000002E-75</v>
      </c>
      <c r="H719" t="s">
        <v>60</v>
      </c>
      <c r="I719" t="s">
        <v>16</v>
      </c>
      <c r="J719" t="s">
        <v>1214</v>
      </c>
      <c r="K719" t="s">
        <v>1215</v>
      </c>
      <c r="L719" t="s">
        <v>63</v>
      </c>
    </row>
    <row r="720" spans="1:12" x14ac:dyDescent="0.2">
      <c r="A720" t="s">
        <v>1206</v>
      </c>
      <c r="B720">
        <v>9</v>
      </c>
      <c r="C720">
        <v>139412603</v>
      </c>
      <c r="D720" t="s">
        <v>20</v>
      </c>
      <c r="E720" t="s">
        <v>37</v>
      </c>
      <c r="F720">
        <v>1.6793893000000001E-2</v>
      </c>
      <c r="G720" s="1">
        <v>1.14E-16</v>
      </c>
      <c r="H720" t="s">
        <v>60</v>
      </c>
      <c r="I720" t="s">
        <v>16</v>
      </c>
      <c r="J720" t="s">
        <v>1131</v>
      </c>
      <c r="K720" t="s">
        <v>1132</v>
      </c>
      <c r="L720" t="s">
        <v>63</v>
      </c>
    </row>
    <row r="721" spans="1:12" x14ac:dyDescent="0.2">
      <c r="A721" t="s">
        <v>1206</v>
      </c>
      <c r="B721">
        <v>9</v>
      </c>
      <c r="C721">
        <v>139413085</v>
      </c>
      <c r="D721" t="s">
        <v>14</v>
      </c>
      <c r="E721" t="s">
        <v>13</v>
      </c>
      <c r="F721">
        <v>0.16270337900000001</v>
      </c>
      <c r="G721">
        <v>1.3967100000000001E-4</v>
      </c>
      <c r="H721" t="s">
        <v>60</v>
      </c>
      <c r="I721" t="s">
        <v>16</v>
      </c>
      <c r="J721" t="s">
        <v>1216</v>
      </c>
      <c r="K721" t="s">
        <v>1217</v>
      </c>
      <c r="L721" t="s">
        <v>63</v>
      </c>
    </row>
    <row r="722" spans="1:12" x14ac:dyDescent="0.2">
      <c r="A722" t="s">
        <v>1218</v>
      </c>
      <c r="B722">
        <v>1</v>
      </c>
      <c r="C722">
        <v>27099975</v>
      </c>
      <c r="D722" t="s">
        <v>13</v>
      </c>
      <c r="E722" t="s">
        <v>121</v>
      </c>
      <c r="F722">
        <v>2.1367521E-2</v>
      </c>
      <c r="G722" s="1">
        <v>8.0500000000000002E-44</v>
      </c>
      <c r="H722" t="s">
        <v>535</v>
      </c>
      <c r="I722" t="s">
        <v>28</v>
      </c>
      <c r="J722" t="s">
        <v>29</v>
      </c>
      <c r="K722" t="s">
        <v>29</v>
      </c>
      <c r="L722" t="s">
        <v>536</v>
      </c>
    </row>
    <row r="723" spans="1:12" x14ac:dyDescent="0.2">
      <c r="A723" t="s">
        <v>1218</v>
      </c>
      <c r="B723">
        <v>1</v>
      </c>
      <c r="C723">
        <v>27106544</v>
      </c>
      <c r="D723" t="s">
        <v>14</v>
      </c>
      <c r="E723" t="s">
        <v>121</v>
      </c>
      <c r="F723">
        <v>6.7950170000000004E-3</v>
      </c>
      <c r="G723" s="1">
        <v>1.0800000000000001E-8</v>
      </c>
      <c r="H723" t="s">
        <v>535</v>
      </c>
      <c r="I723" t="s">
        <v>28</v>
      </c>
      <c r="J723" t="s">
        <v>29</v>
      </c>
      <c r="K723" t="s">
        <v>29</v>
      </c>
      <c r="L723" t="s">
        <v>536</v>
      </c>
    </row>
    <row r="724" spans="1:12" x14ac:dyDescent="0.2">
      <c r="A724" t="s">
        <v>1218</v>
      </c>
      <c r="B724">
        <v>1</v>
      </c>
      <c r="C724">
        <v>120510768</v>
      </c>
      <c r="D724" t="s">
        <v>20</v>
      </c>
      <c r="E724" t="s">
        <v>37</v>
      </c>
      <c r="F724">
        <v>4.0084387999999999E-2</v>
      </c>
      <c r="G724" s="1">
        <v>2.5500000000000001E-24</v>
      </c>
      <c r="H724" t="s">
        <v>102</v>
      </c>
      <c r="I724" t="s">
        <v>16</v>
      </c>
      <c r="J724" t="s">
        <v>1047</v>
      </c>
      <c r="K724" t="s">
        <v>1048</v>
      </c>
      <c r="L724" t="s">
        <v>105</v>
      </c>
    </row>
    <row r="725" spans="1:12" x14ac:dyDescent="0.2">
      <c r="A725" t="s">
        <v>1218</v>
      </c>
      <c r="B725">
        <v>16</v>
      </c>
      <c r="C725">
        <v>3817746</v>
      </c>
      <c r="D725" t="s">
        <v>20</v>
      </c>
      <c r="E725" t="s">
        <v>37</v>
      </c>
      <c r="F725">
        <v>7.4441689999999996E-3</v>
      </c>
      <c r="G725" s="1">
        <v>4.9599999999999999E-6</v>
      </c>
      <c r="H725" t="s">
        <v>278</v>
      </c>
      <c r="I725" t="s">
        <v>52</v>
      </c>
      <c r="J725" t="s">
        <v>1219</v>
      </c>
      <c r="K725" t="s">
        <v>1220</v>
      </c>
      <c r="L725" t="s">
        <v>281</v>
      </c>
    </row>
    <row r="726" spans="1:12" x14ac:dyDescent="0.2">
      <c r="A726" t="s">
        <v>1218</v>
      </c>
      <c r="B726">
        <v>16</v>
      </c>
      <c r="C726">
        <v>51176029</v>
      </c>
      <c r="D726" t="s">
        <v>37</v>
      </c>
      <c r="E726" t="s">
        <v>20</v>
      </c>
      <c r="F726">
        <v>1.0802469E-2</v>
      </c>
      <c r="G726">
        <v>2.34541E-4</v>
      </c>
      <c r="H726" t="s">
        <v>213</v>
      </c>
      <c r="I726" t="s">
        <v>16</v>
      </c>
      <c r="J726" t="s">
        <v>955</v>
      </c>
      <c r="K726" t="s">
        <v>956</v>
      </c>
      <c r="L726" t="s">
        <v>216</v>
      </c>
    </row>
    <row r="727" spans="1:12" x14ac:dyDescent="0.2">
      <c r="A727" t="s">
        <v>1218</v>
      </c>
      <c r="B727">
        <v>17</v>
      </c>
      <c r="C727">
        <v>7572989</v>
      </c>
      <c r="D727" t="s">
        <v>37</v>
      </c>
      <c r="E727" t="s">
        <v>13</v>
      </c>
      <c r="F727">
        <v>2.3032629999999998E-2</v>
      </c>
      <c r="G727" s="1">
        <v>1.9100000000000001E-25</v>
      </c>
      <c r="H727" t="s">
        <v>266</v>
      </c>
      <c r="I727" t="s">
        <v>16</v>
      </c>
      <c r="J727" t="s">
        <v>1221</v>
      </c>
      <c r="K727" t="s">
        <v>100</v>
      </c>
      <c r="L727" t="s">
        <v>269</v>
      </c>
    </row>
    <row r="728" spans="1:12" x14ac:dyDescent="0.2">
      <c r="A728" t="s">
        <v>1218</v>
      </c>
      <c r="B728">
        <v>17</v>
      </c>
      <c r="C728">
        <v>7577530</v>
      </c>
      <c r="D728" t="s">
        <v>20</v>
      </c>
      <c r="E728" t="s">
        <v>13</v>
      </c>
      <c r="F728">
        <v>8.2408875000000006E-2</v>
      </c>
      <c r="G728" s="1">
        <v>1.55E-110</v>
      </c>
      <c r="H728" t="s">
        <v>266</v>
      </c>
      <c r="I728" t="s">
        <v>16</v>
      </c>
      <c r="J728" t="s">
        <v>1222</v>
      </c>
      <c r="K728" t="s">
        <v>1223</v>
      </c>
      <c r="L728" t="s">
        <v>269</v>
      </c>
    </row>
    <row r="729" spans="1:12" x14ac:dyDescent="0.2">
      <c r="A729" t="s">
        <v>1218</v>
      </c>
      <c r="B729">
        <v>17</v>
      </c>
      <c r="C729">
        <v>7578445</v>
      </c>
      <c r="D729" t="s">
        <v>13</v>
      </c>
      <c r="E729" t="s">
        <v>20</v>
      </c>
      <c r="F729">
        <v>9.3582890000000005E-3</v>
      </c>
      <c r="G729" s="1">
        <v>3.2399999999999999E-8</v>
      </c>
      <c r="H729" t="s">
        <v>266</v>
      </c>
      <c r="I729" t="s">
        <v>16</v>
      </c>
      <c r="J729" t="s">
        <v>1209</v>
      </c>
      <c r="K729" t="s">
        <v>1210</v>
      </c>
      <c r="L729" t="s">
        <v>269</v>
      </c>
    </row>
    <row r="730" spans="1:12" x14ac:dyDescent="0.2">
      <c r="A730" t="s">
        <v>1218</v>
      </c>
      <c r="B730">
        <v>2</v>
      </c>
      <c r="C730">
        <v>21229845</v>
      </c>
      <c r="D730" t="s">
        <v>14</v>
      </c>
      <c r="E730" t="s">
        <v>20</v>
      </c>
      <c r="F730">
        <v>9.4117650000000008E-3</v>
      </c>
      <c r="G730" s="1">
        <v>1.25E-9</v>
      </c>
      <c r="H730" t="s">
        <v>95</v>
      </c>
      <c r="I730" t="s">
        <v>16</v>
      </c>
      <c r="J730" t="s">
        <v>1224</v>
      </c>
      <c r="K730" t="s">
        <v>1225</v>
      </c>
      <c r="L730" t="s">
        <v>96</v>
      </c>
    </row>
    <row r="731" spans="1:12" x14ac:dyDescent="0.2">
      <c r="A731" t="s">
        <v>1218</v>
      </c>
      <c r="B731">
        <v>2</v>
      </c>
      <c r="C731">
        <v>178095868</v>
      </c>
      <c r="D731" t="s">
        <v>20</v>
      </c>
      <c r="E731" t="s">
        <v>13</v>
      </c>
      <c r="F731">
        <v>8.7527349999999993E-3</v>
      </c>
      <c r="G731" s="1">
        <v>1.8800000000000001E-13</v>
      </c>
      <c r="H731" t="s">
        <v>165</v>
      </c>
      <c r="I731" t="s">
        <v>16</v>
      </c>
      <c r="J731" t="s">
        <v>1226</v>
      </c>
      <c r="K731" t="s">
        <v>1227</v>
      </c>
      <c r="L731" t="s">
        <v>168</v>
      </c>
    </row>
    <row r="732" spans="1:12" x14ac:dyDescent="0.2">
      <c r="A732" t="s">
        <v>1218</v>
      </c>
      <c r="B732">
        <v>2</v>
      </c>
      <c r="C732">
        <v>178098815</v>
      </c>
      <c r="D732" t="s">
        <v>20</v>
      </c>
      <c r="E732" t="s">
        <v>37</v>
      </c>
      <c r="F732">
        <v>2.8517109999999998E-2</v>
      </c>
      <c r="G732" s="1">
        <v>3.91E-59</v>
      </c>
      <c r="H732" t="s">
        <v>165</v>
      </c>
      <c r="I732" t="s">
        <v>16</v>
      </c>
      <c r="J732" t="s">
        <v>1228</v>
      </c>
      <c r="K732" t="s">
        <v>1229</v>
      </c>
      <c r="L732" t="s">
        <v>168</v>
      </c>
    </row>
    <row r="733" spans="1:12" x14ac:dyDescent="0.2">
      <c r="A733" t="s">
        <v>1218</v>
      </c>
      <c r="B733">
        <v>4</v>
      </c>
      <c r="C733">
        <v>187629302</v>
      </c>
      <c r="D733" t="s">
        <v>13</v>
      </c>
      <c r="E733" t="s">
        <v>121</v>
      </c>
      <c r="F733">
        <v>8.0707148000000006E-2</v>
      </c>
      <c r="G733" s="1">
        <v>2.6600000000000002E-240</v>
      </c>
      <c r="H733" t="s">
        <v>31</v>
      </c>
      <c r="I733" t="s">
        <v>28</v>
      </c>
      <c r="J733" t="s">
        <v>29</v>
      </c>
      <c r="K733" t="s">
        <v>29</v>
      </c>
      <c r="L733" t="s">
        <v>35</v>
      </c>
    </row>
    <row r="734" spans="1:12" x14ac:dyDescent="0.2">
      <c r="A734" t="s">
        <v>1218</v>
      </c>
      <c r="B734">
        <v>9</v>
      </c>
      <c r="C734">
        <v>139393350</v>
      </c>
      <c r="D734" t="s">
        <v>37</v>
      </c>
      <c r="E734" t="s">
        <v>94</v>
      </c>
      <c r="F734">
        <v>1.0280374E-2</v>
      </c>
      <c r="G734" s="1">
        <v>9.6500000000000007E-19</v>
      </c>
      <c r="H734" t="s">
        <v>60</v>
      </c>
      <c r="I734" t="s">
        <v>28</v>
      </c>
      <c r="J734" t="s">
        <v>29</v>
      </c>
      <c r="K734" t="s">
        <v>29</v>
      </c>
      <c r="L734" t="s">
        <v>63</v>
      </c>
    </row>
    <row r="735" spans="1:12" x14ac:dyDescent="0.2">
      <c r="A735" t="s">
        <v>1218</v>
      </c>
      <c r="B735">
        <v>9</v>
      </c>
      <c r="C735">
        <v>139393364</v>
      </c>
      <c r="D735" t="s">
        <v>13</v>
      </c>
      <c r="E735" t="s">
        <v>121</v>
      </c>
      <c r="F735">
        <v>5.3715309999999997E-3</v>
      </c>
      <c r="G735" s="1">
        <v>1.37E-9</v>
      </c>
      <c r="H735" t="s">
        <v>60</v>
      </c>
      <c r="I735" t="s">
        <v>28</v>
      </c>
      <c r="J735" t="s">
        <v>29</v>
      </c>
      <c r="K735" t="s">
        <v>29</v>
      </c>
      <c r="L735" t="s">
        <v>63</v>
      </c>
    </row>
    <row r="736" spans="1:12" x14ac:dyDescent="0.2">
      <c r="A736" t="s">
        <v>1218</v>
      </c>
      <c r="B736">
        <v>9</v>
      </c>
      <c r="C736">
        <v>139412332</v>
      </c>
      <c r="D736" t="s">
        <v>37</v>
      </c>
      <c r="E736" t="s">
        <v>20</v>
      </c>
      <c r="F736">
        <v>0.18704379600000001</v>
      </c>
      <c r="G736">
        <v>0</v>
      </c>
      <c r="H736" t="s">
        <v>60</v>
      </c>
      <c r="I736" t="s">
        <v>16</v>
      </c>
      <c r="J736" t="s">
        <v>1204</v>
      </c>
      <c r="K736" t="s">
        <v>1205</v>
      </c>
      <c r="L736" t="s">
        <v>63</v>
      </c>
    </row>
    <row r="737" spans="1:12" x14ac:dyDescent="0.2">
      <c r="A737" t="s">
        <v>1230</v>
      </c>
      <c r="B737">
        <v>16</v>
      </c>
      <c r="C737">
        <v>3786727</v>
      </c>
      <c r="D737" t="s">
        <v>20</v>
      </c>
      <c r="E737" t="s">
        <v>13</v>
      </c>
      <c r="F737">
        <v>6.6808059000000003E-2</v>
      </c>
      <c r="G737" s="1">
        <v>2.17E-131</v>
      </c>
      <c r="H737" t="s">
        <v>278</v>
      </c>
      <c r="I737" t="s">
        <v>16</v>
      </c>
      <c r="J737" t="s">
        <v>1231</v>
      </c>
      <c r="K737" t="s">
        <v>1232</v>
      </c>
      <c r="L737" t="s">
        <v>281</v>
      </c>
    </row>
    <row r="738" spans="1:12" x14ac:dyDescent="0.2">
      <c r="A738" t="s">
        <v>1230</v>
      </c>
      <c r="B738">
        <v>17</v>
      </c>
      <c r="C738">
        <v>7572931</v>
      </c>
      <c r="D738" t="s">
        <v>20</v>
      </c>
      <c r="E738" t="s">
        <v>13</v>
      </c>
      <c r="F738">
        <v>1.1166252999999999E-2</v>
      </c>
      <c r="G738" s="1">
        <v>1.54E-11</v>
      </c>
      <c r="H738" t="s">
        <v>266</v>
      </c>
      <c r="I738" t="s">
        <v>16</v>
      </c>
      <c r="J738" t="s">
        <v>1233</v>
      </c>
      <c r="K738" t="s">
        <v>1234</v>
      </c>
      <c r="L738" t="s">
        <v>269</v>
      </c>
    </row>
    <row r="739" spans="1:12" x14ac:dyDescent="0.2">
      <c r="A739" t="s">
        <v>1230</v>
      </c>
      <c r="B739">
        <v>17</v>
      </c>
      <c r="C739">
        <v>7574012</v>
      </c>
      <c r="D739" t="s">
        <v>37</v>
      </c>
      <c r="E739" t="s">
        <v>13</v>
      </c>
      <c r="F739">
        <v>2.0703934E-2</v>
      </c>
      <c r="G739" s="1">
        <v>8.2599999999999992E-9</v>
      </c>
      <c r="H739" t="s">
        <v>266</v>
      </c>
      <c r="I739" t="s">
        <v>32</v>
      </c>
      <c r="J739" t="s">
        <v>1235</v>
      </c>
      <c r="K739" t="s">
        <v>1236</v>
      </c>
      <c r="L739" t="s">
        <v>269</v>
      </c>
    </row>
    <row r="740" spans="1:12" x14ac:dyDescent="0.2">
      <c r="A740" t="s">
        <v>1230</v>
      </c>
      <c r="B740">
        <v>17</v>
      </c>
      <c r="C740">
        <v>7577124</v>
      </c>
      <c r="D740" t="s">
        <v>37</v>
      </c>
      <c r="E740" t="s">
        <v>13</v>
      </c>
      <c r="F740">
        <v>2.3529412E-2</v>
      </c>
      <c r="G740" s="1">
        <v>5.7599999999999996E-28</v>
      </c>
      <c r="H740" t="s">
        <v>266</v>
      </c>
      <c r="I740" t="s">
        <v>16</v>
      </c>
      <c r="J740" t="s">
        <v>1237</v>
      </c>
      <c r="K740" t="s">
        <v>1238</v>
      </c>
      <c r="L740" t="s">
        <v>269</v>
      </c>
    </row>
    <row r="741" spans="1:12" x14ac:dyDescent="0.2">
      <c r="A741" t="s">
        <v>1230</v>
      </c>
      <c r="B741">
        <v>3</v>
      </c>
      <c r="C741">
        <v>47164660</v>
      </c>
      <c r="D741" t="s">
        <v>14</v>
      </c>
      <c r="E741" t="s">
        <v>37</v>
      </c>
      <c r="F741">
        <v>3.466205E-3</v>
      </c>
      <c r="G741">
        <v>6.3324920000000003E-3</v>
      </c>
      <c r="H741" t="s">
        <v>334</v>
      </c>
      <c r="I741" t="s">
        <v>16</v>
      </c>
      <c r="J741" t="s">
        <v>1211</v>
      </c>
      <c r="K741" t="s">
        <v>1212</v>
      </c>
      <c r="L741" t="s">
        <v>337</v>
      </c>
    </row>
    <row r="742" spans="1:12" x14ac:dyDescent="0.2">
      <c r="A742" t="s">
        <v>1230</v>
      </c>
      <c r="B742">
        <v>9</v>
      </c>
      <c r="C742">
        <v>139393595</v>
      </c>
      <c r="D742" t="s">
        <v>20</v>
      </c>
      <c r="E742" t="s">
        <v>121</v>
      </c>
      <c r="F742">
        <v>2.2813687999999999E-2</v>
      </c>
      <c r="G742" s="1">
        <v>5.0999999999999999E-52</v>
      </c>
      <c r="H742" t="s">
        <v>60</v>
      </c>
      <c r="I742" t="s">
        <v>28</v>
      </c>
      <c r="J742" t="s">
        <v>29</v>
      </c>
      <c r="K742" t="s">
        <v>29</v>
      </c>
      <c r="L742" t="s">
        <v>63</v>
      </c>
    </row>
    <row r="743" spans="1:12" x14ac:dyDescent="0.2">
      <c r="A743" t="s">
        <v>1230</v>
      </c>
      <c r="B743">
        <v>9</v>
      </c>
      <c r="C743">
        <v>139399822</v>
      </c>
      <c r="D743" t="s">
        <v>1213</v>
      </c>
      <c r="E743" t="s">
        <v>94</v>
      </c>
      <c r="F743">
        <v>4.8459550999999997E-2</v>
      </c>
      <c r="G743" s="1">
        <v>2.0399999999999999E-68</v>
      </c>
      <c r="H743" t="s">
        <v>60</v>
      </c>
      <c r="I743" t="s">
        <v>28</v>
      </c>
      <c r="J743" t="s">
        <v>29</v>
      </c>
      <c r="K743" t="s">
        <v>29</v>
      </c>
      <c r="L743" t="s">
        <v>63</v>
      </c>
    </row>
    <row r="744" spans="1:12" x14ac:dyDescent="0.2">
      <c r="A744" t="s">
        <v>1230</v>
      </c>
      <c r="B744">
        <v>9</v>
      </c>
      <c r="C744">
        <v>139401244</v>
      </c>
      <c r="D744" t="s">
        <v>14</v>
      </c>
      <c r="E744" t="s">
        <v>94</v>
      </c>
      <c r="F744">
        <v>0.15239154599999999</v>
      </c>
      <c r="G744">
        <v>0</v>
      </c>
      <c r="H744" t="s">
        <v>60</v>
      </c>
      <c r="I744" t="s">
        <v>28</v>
      </c>
      <c r="J744" t="s">
        <v>29</v>
      </c>
      <c r="K744" t="s">
        <v>29</v>
      </c>
      <c r="L744" t="s">
        <v>63</v>
      </c>
    </row>
    <row r="745" spans="1:12" x14ac:dyDescent="0.2">
      <c r="A745" t="s">
        <v>1230</v>
      </c>
      <c r="B745">
        <v>9</v>
      </c>
      <c r="C745">
        <v>139401877</v>
      </c>
      <c r="D745" t="s">
        <v>13</v>
      </c>
      <c r="E745" t="s">
        <v>14</v>
      </c>
      <c r="F745">
        <v>8.5197020000000005E-3</v>
      </c>
      <c r="G745" s="1">
        <v>4.9599999999999999E-6</v>
      </c>
      <c r="H745" t="s">
        <v>60</v>
      </c>
      <c r="I745" t="s">
        <v>16</v>
      </c>
      <c r="J745" t="s">
        <v>1239</v>
      </c>
      <c r="K745" t="s">
        <v>1240</v>
      </c>
      <c r="L745" t="s">
        <v>63</v>
      </c>
    </row>
    <row r="746" spans="1:12" x14ac:dyDescent="0.2">
      <c r="A746" t="s">
        <v>1230</v>
      </c>
      <c r="B746">
        <v>9</v>
      </c>
      <c r="C746">
        <v>139412297</v>
      </c>
      <c r="D746" t="s">
        <v>37</v>
      </c>
      <c r="E746" t="s">
        <v>14</v>
      </c>
      <c r="F746">
        <v>0.18250235200000001</v>
      </c>
      <c r="G746">
        <v>0</v>
      </c>
      <c r="H746" t="s">
        <v>60</v>
      </c>
      <c r="I746" t="s">
        <v>16</v>
      </c>
      <c r="J746" t="s">
        <v>1241</v>
      </c>
      <c r="K746" t="s">
        <v>1242</v>
      </c>
      <c r="L746" t="s">
        <v>63</v>
      </c>
    </row>
    <row r="747" spans="1:12" x14ac:dyDescent="0.2">
      <c r="A747" t="s">
        <v>1230</v>
      </c>
      <c r="B747">
        <v>9</v>
      </c>
      <c r="C747">
        <v>139412366</v>
      </c>
      <c r="D747" t="s">
        <v>37</v>
      </c>
      <c r="E747" t="s">
        <v>13</v>
      </c>
      <c r="F747">
        <v>6.8292683000000007E-2</v>
      </c>
      <c r="G747" s="1">
        <v>2.8500000000000001E-68</v>
      </c>
      <c r="H747" t="s">
        <v>60</v>
      </c>
      <c r="I747" t="s">
        <v>16</v>
      </c>
      <c r="J747" t="s">
        <v>1214</v>
      </c>
      <c r="K747" t="s">
        <v>1215</v>
      </c>
      <c r="L747" t="s">
        <v>63</v>
      </c>
    </row>
    <row r="748" spans="1:12" x14ac:dyDescent="0.2">
      <c r="A748" t="s">
        <v>1230</v>
      </c>
      <c r="B748">
        <v>9</v>
      </c>
      <c r="C748">
        <v>139412663</v>
      </c>
      <c r="D748" t="s">
        <v>37</v>
      </c>
      <c r="E748" t="s">
        <v>13</v>
      </c>
      <c r="F748">
        <v>1.551481E-2</v>
      </c>
      <c r="G748" s="1">
        <v>1.1700000000000001E-9</v>
      </c>
      <c r="H748" t="s">
        <v>60</v>
      </c>
      <c r="I748" t="s">
        <v>16</v>
      </c>
      <c r="J748" t="s">
        <v>1243</v>
      </c>
      <c r="K748" t="s">
        <v>1244</v>
      </c>
      <c r="L748" t="s">
        <v>63</v>
      </c>
    </row>
    <row r="749" spans="1:12" x14ac:dyDescent="0.2">
      <c r="A749" t="s">
        <v>1230</v>
      </c>
      <c r="B749">
        <v>9</v>
      </c>
      <c r="C749">
        <v>139412690</v>
      </c>
      <c r="D749" t="s">
        <v>14</v>
      </c>
      <c r="E749" t="s">
        <v>20</v>
      </c>
      <c r="F749">
        <v>2.9806259000000002E-2</v>
      </c>
      <c r="G749" s="1">
        <v>4.4700000000000004E-31</v>
      </c>
      <c r="H749" t="s">
        <v>60</v>
      </c>
      <c r="I749" t="s">
        <v>16</v>
      </c>
      <c r="J749" t="s">
        <v>1245</v>
      </c>
      <c r="K749" t="s">
        <v>1246</v>
      </c>
      <c r="L749" t="s">
        <v>63</v>
      </c>
    </row>
    <row r="750" spans="1:12" x14ac:dyDescent="0.2">
      <c r="A750" t="s">
        <v>1230</v>
      </c>
      <c r="B750">
        <v>9</v>
      </c>
      <c r="C750">
        <v>139417560</v>
      </c>
      <c r="D750" t="s">
        <v>13</v>
      </c>
      <c r="E750" t="s">
        <v>20</v>
      </c>
      <c r="F750">
        <v>7.8504672999999997E-2</v>
      </c>
      <c r="G750" s="1">
        <v>3.1000000000000002E-85</v>
      </c>
      <c r="H750" t="s">
        <v>60</v>
      </c>
      <c r="I750" t="s">
        <v>16</v>
      </c>
      <c r="J750" t="s">
        <v>1247</v>
      </c>
      <c r="K750" t="s">
        <v>1248</v>
      </c>
      <c r="L750" t="s">
        <v>63</v>
      </c>
    </row>
    <row r="751" spans="1:12" x14ac:dyDescent="0.2">
      <c r="A751" t="s">
        <v>1230</v>
      </c>
      <c r="B751">
        <v>9</v>
      </c>
      <c r="C751">
        <v>139418351</v>
      </c>
      <c r="D751" t="s">
        <v>1249</v>
      </c>
      <c r="E751" t="s">
        <v>94</v>
      </c>
      <c r="F751">
        <v>1.1319198000000001E-2</v>
      </c>
      <c r="G751" s="1">
        <v>1.24E-15</v>
      </c>
      <c r="H751" t="s">
        <v>60</v>
      </c>
      <c r="I751" t="s">
        <v>28</v>
      </c>
      <c r="J751" t="s">
        <v>29</v>
      </c>
      <c r="K751" t="s">
        <v>29</v>
      </c>
      <c r="L751" t="s">
        <v>63</v>
      </c>
    </row>
    <row r="752" spans="1:12" x14ac:dyDescent="0.2">
      <c r="A752" t="s">
        <v>1250</v>
      </c>
      <c r="B752">
        <v>1</v>
      </c>
      <c r="C752">
        <v>152328154</v>
      </c>
      <c r="D752" t="s">
        <v>14</v>
      </c>
      <c r="E752" t="s">
        <v>20</v>
      </c>
      <c r="F752">
        <v>5.2910049999999997E-3</v>
      </c>
      <c r="G752" s="1">
        <v>9.78E-7</v>
      </c>
      <c r="H752" t="s">
        <v>243</v>
      </c>
      <c r="I752" t="s">
        <v>32</v>
      </c>
      <c r="J752" t="s">
        <v>1251</v>
      </c>
      <c r="K752" t="s">
        <v>1252</v>
      </c>
      <c r="L752" t="s">
        <v>246</v>
      </c>
    </row>
    <row r="753" spans="1:12" x14ac:dyDescent="0.2">
      <c r="A753" t="s">
        <v>1250</v>
      </c>
      <c r="B753">
        <v>12</v>
      </c>
      <c r="C753">
        <v>49420919</v>
      </c>
      <c r="D753" t="s">
        <v>14</v>
      </c>
      <c r="E753" t="s">
        <v>20</v>
      </c>
      <c r="F753">
        <v>8.6393089999999995E-3</v>
      </c>
      <c r="G753">
        <v>3.9305729999999997E-3</v>
      </c>
      <c r="H753" t="s">
        <v>130</v>
      </c>
      <c r="I753" t="s">
        <v>16</v>
      </c>
      <c r="J753" t="s">
        <v>1253</v>
      </c>
      <c r="K753" t="s">
        <v>1254</v>
      </c>
      <c r="L753" t="s">
        <v>133</v>
      </c>
    </row>
    <row r="754" spans="1:12" x14ac:dyDescent="0.2">
      <c r="A754" t="s">
        <v>1250</v>
      </c>
      <c r="B754">
        <v>2</v>
      </c>
      <c r="C754">
        <v>225342957</v>
      </c>
      <c r="D754" t="s">
        <v>20</v>
      </c>
      <c r="E754" t="s">
        <v>13</v>
      </c>
      <c r="F754">
        <v>4.5126350000000001E-3</v>
      </c>
      <c r="G754">
        <v>1.6154400000000001E-4</v>
      </c>
      <c r="H754" t="s">
        <v>271</v>
      </c>
      <c r="I754" t="s">
        <v>16</v>
      </c>
      <c r="J754" t="s">
        <v>1255</v>
      </c>
      <c r="K754" t="s">
        <v>1256</v>
      </c>
      <c r="L754" t="s">
        <v>274</v>
      </c>
    </row>
    <row r="755" spans="1:12" x14ac:dyDescent="0.2">
      <c r="A755" t="s">
        <v>1250</v>
      </c>
      <c r="B755">
        <v>3</v>
      </c>
      <c r="C755">
        <v>38991659</v>
      </c>
      <c r="D755" t="s">
        <v>14</v>
      </c>
      <c r="E755" t="s">
        <v>94</v>
      </c>
      <c r="F755">
        <v>4.5385779999999997E-3</v>
      </c>
      <c r="G755">
        <v>8.71652E-4</v>
      </c>
      <c r="H755" t="s">
        <v>960</v>
      </c>
      <c r="I755" t="s">
        <v>28</v>
      </c>
      <c r="J755" t="s">
        <v>29</v>
      </c>
      <c r="K755" t="s">
        <v>29</v>
      </c>
      <c r="L755" t="s">
        <v>963</v>
      </c>
    </row>
    <row r="756" spans="1:12" x14ac:dyDescent="0.2">
      <c r="A756" t="s">
        <v>1250</v>
      </c>
      <c r="B756">
        <v>4</v>
      </c>
      <c r="C756">
        <v>126408588</v>
      </c>
      <c r="D756" t="s">
        <v>14</v>
      </c>
      <c r="E756" t="s">
        <v>20</v>
      </c>
      <c r="F756">
        <v>6.0606059999999996E-3</v>
      </c>
      <c r="G756" s="1">
        <v>7.9499999999999994E-5</v>
      </c>
      <c r="H756" t="s">
        <v>42</v>
      </c>
      <c r="I756" t="s">
        <v>16</v>
      </c>
      <c r="J756" t="s">
        <v>1257</v>
      </c>
      <c r="K756" t="s">
        <v>1258</v>
      </c>
      <c r="L756" t="s">
        <v>45</v>
      </c>
    </row>
    <row r="757" spans="1:12" x14ac:dyDescent="0.2">
      <c r="A757" t="s">
        <v>1250</v>
      </c>
      <c r="B757">
        <v>9</v>
      </c>
      <c r="C757">
        <v>139393350</v>
      </c>
      <c r="D757" t="s">
        <v>37</v>
      </c>
      <c r="E757" t="s">
        <v>94</v>
      </c>
      <c r="F757">
        <v>1.5426497000000001E-2</v>
      </c>
      <c r="G757" s="1">
        <v>7.12E-32</v>
      </c>
      <c r="H757" t="s">
        <v>60</v>
      </c>
      <c r="I757" t="s">
        <v>28</v>
      </c>
      <c r="J757" t="s">
        <v>29</v>
      </c>
      <c r="K757" t="s">
        <v>29</v>
      </c>
      <c r="L757" t="s">
        <v>63</v>
      </c>
    </row>
    <row r="758" spans="1:12" x14ac:dyDescent="0.2">
      <c r="A758" t="s">
        <v>1250</v>
      </c>
      <c r="B758">
        <v>9</v>
      </c>
      <c r="C758">
        <v>139396743</v>
      </c>
      <c r="D758" t="s">
        <v>37</v>
      </c>
      <c r="E758" t="s">
        <v>13</v>
      </c>
      <c r="F758">
        <v>6.7759562999999995E-2</v>
      </c>
      <c r="G758" s="1">
        <v>2.6400000000000001E-97</v>
      </c>
      <c r="H758" t="s">
        <v>60</v>
      </c>
      <c r="I758" t="s">
        <v>32</v>
      </c>
      <c r="J758" t="s">
        <v>1259</v>
      </c>
      <c r="K758" t="s">
        <v>1260</v>
      </c>
      <c r="L758" t="s">
        <v>63</v>
      </c>
    </row>
    <row r="759" spans="1:12" x14ac:dyDescent="0.2">
      <c r="A759" t="s">
        <v>1250</v>
      </c>
      <c r="B759">
        <v>9</v>
      </c>
      <c r="C759">
        <v>139396788</v>
      </c>
      <c r="D759" t="s">
        <v>20</v>
      </c>
      <c r="E759" t="s">
        <v>13</v>
      </c>
      <c r="F759">
        <v>7.7173030000000004E-2</v>
      </c>
      <c r="G759" s="1">
        <v>1.11E-192</v>
      </c>
      <c r="H759" t="s">
        <v>60</v>
      </c>
      <c r="I759" t="s">
        <v>32</v>
      </c>
      <c r="J759" t="s">
        <v>1261</v>
      </c>
      <c r="K759" t="s">
        <v>1262</v>
      </c>
      <c r="L759" t="s">
        <v>63</v>
      </c>
    </row>
    <row r="760" spans="1:12" x14ac:dyDescent="0.2">
      <c r="A760" t="s">
        <v>1250</v>
      </c>
      <c r="B760">
        <v>9</v>
      </c>
      <c r="C760">
        <v>139396896</v>
      </c>
      <c r="D760" t="s">
        <v>13</v>
      </c>
      <c r="E760" t="s">
        <v>121</v>
      </c>
      <c r="F760">
        <v>6.9156290000000004E-3</v>
      </c>
      <c r="G760" s="1">
        <v>4.4500000000000001E-8</v>
      </c>
      <c r="H760" t="s">
        <v>60</v>
      </c>
      <c r="I760" t="s">
        <v>28</v>
      </c>
      <c r="J760" t="s">
        <v>29</v>
      </c>
      <c r="K760" t="s">
        <v>29</v>
      </c>
      <c r="L760" t="s">
        <v>63</v>
      </c>
    </row>
    <row r="761" spans="1:12" x14ac:dyDescent="0.2">
      <c r="A761" t="s">
        <v>1250</v>
      </c>
      <c r="B761">
        <v>9</v>
      </c>
      <c r="C761">
        <v>139400178</v>
      </c>
      <c r="D761" t="s">
        <v>14</v>
      </c>
      <c r="E761" t="s">
        <v>94</v>
      </c>
      <c r="F761">
        <v>1.0976948E-2</v>
      </c>
      <c r="G761" s="1">
        <v>3.18E-8</v>
      </c>
      <c r="H761" t="s">
        <v>60</v>
      </c>
      <c r="I761" t="s">
        <v>28</v>
      </c>
      <c r="J761" t="s">
        <v>29</v>
      </c>
      <c r="K761" t="s">
        <v>29</v>
      </c>
      <c r="L761" t="s">
        <v>63</v>
      </c>
    </row>
    <row r="762" spans="1:12" x14ac:dyDescent="0.2">
      <c r="A762" t="s">
        <v>1250</v>
      </c>
      <c r="B762">
        <v>9</v>
      </c>
      <c r="C762">
        <v>139402430</v>
      </c>
      <c r="D762" t="s">
        <v>13</v>
      </c>
      <c r="E762" t="s">
        <v>94</v>
      </c>
      <c r="F762">
        <v>2.7803522000000001E-2</v>
      </c>
      <c r="G762" s="1">
        <v>3.47E-61</v>
      </c>
      <c r="H762" t="s">
        <v>60</v>
      </c>
      <c r="I762" t="s">
        <v>28</v>
      </c>
      <c r="J762" t="s">
        <v>29</v>
      </c>
      <c r="K762" t="s">
        <v>29</v>
      </c>
      <c r="L762" t="s">
        <v>63</v>
      </c>
    </row>
    <row r="763" spans="1:12" x14ac:dyDescent="0.2">
      <c r="A763" t="s">
        <v>1250</v>
      </c>
      <c r="B763">
        <v>9</v>
      </c>
      <c r="C763">
        <v>139412218</v>
      </c>
      <c r="D763" t="s">
        <v>37</v>
      </c>
      <c r="E763" t="s">
        <v>20</v>
      </c>
      <c r="F763">
        <v>9.8823528999999993E-2</v>
      </c>
      <c r="G763" s="1">
        <v>2.92E-242</v>
      </c>
      <c r="H763" t="s">
        <v>60</v>
      </c>
      <c r="I763" t="s">
        <v>16</v>
      </c>
      <c r="J763" t="s">
        <v>1263</v>
      </c>
      <c r="K763" t="s">
        <v>1264</v>
      </c>
      <c r="L763" t="s">
        <v>63</v>
      </c>
    </row>
    <row r="764" spans="1:12" x14ac:dyDescent="0.2">
      <c r="A764" t="s">
        <v>1250</v>
      </c>
      <c r="B764">
        <v>9</v>
      </c>
      <c r="C764">
        <v>139412663</v>
      </c>
      <c r="D764" t="s">
        <v>37</v>
      </c>
      <c r="E764" t="s">
        <v>13</v>
      </c>
      <c r="F764">
        <v>0.11802030500000001</v>
      </c>
      <c r="G764" s="1">
        <v>1.1999999999999999E-171</v>
      </c>
      <c r="H764" t="s">
        <v>60</v>
      </c>
      <c r="I764" t="s">
        <v>16</v>
      </c>
      <c r="J764" t="s">
        <v>1243</v>
      </c>
      <c r="K764" t="s">
        <v>1244</v>
      </c>
      <c r="L764" t="s">
        <v>63</v>
      </c>
    </row>
    <row r="765" spans="1:12" x14ac:dyDescent="0.2">
      <c r="A765" t="s">
        <v>1265</v>
      </c>
      <c r="B765">
        <v>1</v>
      </c>
      <c r="C765">
        <v>27101672</v>
      </c>
      <c r="D765" t="s">
        <v>1266</v>
      </c>
      <c r="E765" t="s">
        <v>94</v>
      </c>
      <c r="F765">
        <v>8.3064420000000007E-3</v>
      </c>
      <c r="G765" s="1">
        <v>1.9499999999999999E-8</v>
      </c>
      <c r="H765" t="s">
        <v>535</v>
      </c>
      <c r="I765" t="s">
        <v>28</v>
      </c>
      <c r="J765" t="s">
        <v>29</v>
      </c>
      <c r="K765" t="s">
        <v>29</v>
      </c>
      <c r="L765" t="s">
        <v>536</v>
      </c>
    </row>
    <row r="766" spans="1:12" x14ac:dyDescent="0.2">
      <c r="A766" t="s">
        <v>1265</v>
      </c>
      <c r="B766">
        <v>1</v>
      </c>
      <c r="C766">
        <v>27106364</v>
      </c>
      <c r="D766" t="s">
        <v>37</v>
      </c>
      <c r="E766" t="s">
        <v>13</v>
      </c>
      <c r="F766">
        <v>9.9601589999999997E-3</v>
      </c>
      <c r="G766">
        <v>1.2452700000000001E-4</v>
      </c>
      <c r="H766" t="s">
        <v>535</v>
      </c>
      <c r="I766" t="s">
        <v>32</v>
      </c>
      <c r="J766" t="s">
        <v>1267</v>
      </c>
      <c r="K766" t="s">
        <v>1268</v>
      </c>
      <c r="L766" t="s">
        <v>536</v>
      </c>
    </row>
    <row r="767" spans="1:12" x14ac:dyDescent="0.2">
      <c r="A767" t="s">
        <v>1265</v>
      </c>
      <c r="B767">
        <v>1</v>
      </c>
      <c r="C767">
        <v>120506310</v>
      </c>
      <c r="D767" t="s">
        <v>1269</v>
      </c>
      <c r="E767" t="s">
        <v>94</v>
      </c>
      <c r="F767">
        <v>5.2102110000000002E-3</v>
      </c>
      <c r="G767" s="1">
        <v>1.7000000000000001E-10</v>
      </c>
      <c r="H767" t="s">
        <v>102</v>
      </c>
      <c r="I767" t="s">
        <v>28</v>
      </c>
      <c r="J767" t="s">
        <v>29</v>
      </c>
      <c r="K767" t="s">
        <v>29</v>
      </c>
      <c r="L767" t="s">
        <v>105</v>
      </c>
    </row>
    <row r="768" spans="1:12" x14ac:dyDescent="0.2">
      <c r="A768" t="s">
        <v>1265</v>
      </c>
      <c r="B768">
        <v>12</v>
      </c>
      <c r="C768">
        <v>47629581</v>
      </c>
      <c r="D768" t="s">
        <v>14</v>
      </c>
      <c r="E768" t="s">
        <v>13</v>
      </c>
      <c r="F768">
        <v>9.4086020000000003E-3</v>
      </c>
      <c r="G768" s="1">
        <v>8.7699999999999998E-8</v>
      </c>
      <c r="H768" t="s">
        <v>21</v>
      </c>
      <c r="I768" t="s">
        <v>52</v>
      </c>
      <c r="J768" t="s">
        <v>1270</v>
      </c>
      <c r="K768" t="s">
        <v>1271</v>
      </c>
      <c r="L768" t="s">
        <v>24</v>
      </c>
    </row>
    <row r="769" spans="1:12" x14ac:dyDescent="0.2">
      <c r="A769" t="s">
        <v>1265</v>
      </c>
      <c r="B769">
        <v>12</v>
      </c>
      <c r="C769">
        <v>49444844</v>
      </c>
      <c r="D769" t="s">
        <v>14</v>
      </c>
      <c r="E769" t="s">
        <v>13</v>
      </c>
      <c r="F769">
        <v>0.12032520300000001</v>
      </c>
      <c r="G769" s="1">
        <v>4.7899999999999996E-134</v>
      </c>
      <c r="H769" t="s">
        <v>130</v>
      </c>
      <c r="I769" t="s">
        <v>52</v>
      </c>
      <c r="J769" t="s">
        <v>1272</v>
      </c>
      <c r="K769" t="s">
        <v>1273</v>
      </c>
      <c r="L769" t="s">
        <v>133</v>
      </c>
    </row>
    <row r="770" spans="1:12" x14ac:dyDescent="0.2">
      <c r="A770" t="s">
        <v>1265</v>
      </c>
      <c r="B770">
        <v>17</v>
      </c>
      <c r="C770">
        <v>7572935</v>
      </c>
      <c r="D770" t="s">
        <v>1274</v>
      </c>
      <c r="E770" t="s">
        <v>94</v>
      </c>
      <c r="F770">
        <v>8.8316970999999994E-2</v>
      </c>
      <c r="G770" s="1">
        <v>1.08E-181</v>
      </c>
      <c r="H770" t="s">
        <v>266</v>
      </c>
      <c r="I770" t="s">
        <v>28</v>
      </c>
      <c r="J770" t="s">
        <v>29</v>
      </c>
      <c r="K770" t="s">
        <v>29</v>
      </c>
      <c r="L770" t="s">
        <v>269</v>
      </c>
    </row>
    <row r="771" spans="1:12" x14ac:dyDescent="0.2">
      <c r="A771" t="s">
        <v>1265</v>
      </c>
      <c r="B771">
        <v>17</v>
      </c>
      <c r="C771">
        <v>7579318</v>
      </c>
      <c r="D771" t="s">
        <v>13</v>
      </c>
      <c r="E771" t="s">
        <v>121</v>
      </c>
      <c r="F771">
        <v>7.3099419999999998E-3</v>
      </c>
      <c r="G771" s="1">
        <v>1.14E-7</v>
      </c>
      <c r="H771" t="s">
        <v>266</v>
      </c>
      <c r="I771" t="s">
        <v>28</v>
      </c>
      <c r="J771" t="s">
        <v>29</v>
      </c>
      <c r="K771" t="s">
        <v>29</v>
      </c>
      <c r="L771" t="s">
        <v>269</v>
      </c>
    </row>
    <row r="772" spans="1:12" x14ac:dyDescent="0.2">
      <c r="A772" t="s">
        <v>1265</v>
      </c>
      <c r="B772">
        <v>3</v>
      </c>
      <c r="C772">
        <v>178951986</v>
      </c>
      <c r="D772" t="s">
        <v>13</v>
      </c>
      <c r="E772" t="s">
        <v>37</v>
      </c>
      <c r="F772">
        <v>2.5146690000000002E-3</v>
      </c>
      <c r="G772">
        <v>9.4325799999999999E-4</v>
      </c>
      <c r="H772" t="s">
        <v>360</v>
      </c>
      <c r="I772" t="s">
        <v>16</v>
      </c>
      <c r="J772" t="s">
        <v>1275</v>
      </c>
      <c r="K772" t="s">
        <v>1276</v>
      </c>
      <c r="L772" t="s">
        <v>363</v>
      </c>
    </row>
    <row r="773" spans="1:12" x14ac:dyDescent="0.2">
      <c r="A773" t="s">
        <v>1265</v>
      </c>
      <c r="B773">
        <v>4</v>
      </c>
      <c r="C773">
        <v>187518928</v>
      </c>
      <c r="D773" t="s">
        <v>14</v>
      </c>
      <c r="E773" t="s">
        <v>20</v>
      </c>
      <c r="F773">
        <v>1.5825914999999999E-2</v>
      </c>
      <c r="G773" s="1">
        <v>1.5200000000000001E-23</v>
      </c>
      <c r="H773" t="s">
        <v>31</v>
      </c>
      <c r="I773" t="s">
        <v>32</v>
      </c>
      <c r="J773" t="s">
        <v>1277</v>
      </c>
      <c r="K773" t="s">
        <v>1278</v>
      </c>
      <c r="L773" t="s">
        <v>35</v>
      </c>
    </row>
    <row r="774" spans="1:12" x14ac:dyDescent="0.2">
      <c r="A774" t="s">
        <v>1265</v>
      </c>
      <c r="B774">
        <v>4</v>
      </c>
      <c r="C774">
        <v>187541401</v>
      </c>
      <c r="D774" t="s">
        <v>14</v>
      </c>
      <c r="E774" t="s">
        <v>121</v>
      </c>
      <c r="F774">
        <v>1.9017433E-2</v>
      </c>
      <c r="G774" s="1">
        <v>4.8399999999999999E-48</v>
      </c>
      <c r="H774" t="s">
        <v>31</v>
      </c>
      <c r="I774" t="s">
        <v>28</v>
      </c>
      <c r="J774" t="s">
        <v>29</v>
      </c>
      <c r="K774" t="s">
        <v>29</v>
      </c>
      <c r="L774" t="s">
        <v>35</v>
      </c>
    </row>
    <row r="775" spans="1:12" x14ac:dyDescent="0.2">
      <c r="A775" t="s">
        <v>1265</v>
      </c>
      <c r="B775">
        <v>4</v>
      </c>
      <c r="C775">
        <v>187541879</v>
      </c>
      <c r="D775" t="s">
        <v>14</v>
      </c>
      <c r="E775" t="s">
        <v>20</v>
      </c>
      <c r="F775">
        <v>5.9479550000000004E-3</v>
      </c>
      <c r="G775" s="1">
        <v>1.4500000000000001E-6</v>
      </c>
      <c r="H775" t="s">
        <v>31</v>
      </c>
      <c r="I775" t="s">
        <v>16</v>
      </c>
      <c r="J775" t="s">
        <v>1279</v>
      </c>
      <c r="K775" t="s">
        <v>1280</v>
      </c>
      <c r="L775" t="s">
        <v>35</v>
      </c>
    </row>
    <row r="776" spans="1:12" x14ac:dyDescent="0.2">
      <c r="A776" t="s">
        <v>1265</v>
      </c>
      <c r="B776">
        <v>7</v>
      </c>
      <c r="C776">
        <v>86468441</v>
      </c>
      <c r="D776" t="s">
        <v>37</v>
      </c>
      <c r="E776" t="s">
        <v>20</v>
      </c>
      <c r="F776">
        <v>2.7327071000000001E-2</v>
      </c>
      <c r="G776" s="1">
        <v>9.2399999999999996E-40</v>
      </c>
      <c r="H776" t="s">
        <v>107</v>
      </c>
      <c r="I776" t="s">
        <v>52</v>
      </c>
      <c r="J776" t="s">
        <v>1281</v>
      </c>
      <c r="K776" t="s">
        <v>1282</v>
      </c>
      <c r="L776" t="s">
        <v>110</v>
      </c>
    </row>
    <row r="777" spans="1:12" x14ac:dyDescent="0.2">
      <c r="A777" t="s">
        <v>1265</v>
      </c>
      <c r="B777">
        <v>7</v>
      </c>
      <c r="C777">
        <v>100696377</v>
      </c>
      <c r="D777" t="s">
        <v>20</v>
      </c>
      <c r="E777" t="s">
        <v>37</v>
      </c>
      <c r="F777">
        <v>7.3982739999999998E-3</v>
      </c>
      <c r="G777">
        <v>1.1388899999999999E-4</v>
      </c>
      <c r="H777" t="s">
        <v>56</v>
      </c>
      <c r="I777" t="s">
        <v>16</v>
      </c>
      <c r="J777" t="s">
        <v>1283</v>
      </c>
      <c r="K777" t="s">
        <v>1284</v>
      </c>
      <c r="L777" t="s">
        <v>59</v>
      </c>
    </row>
    <row r="778" spans="1:12" x14ac:dyDescent="0.2">
      <c r="A778" t="s">
        <v>1265</v>
      </c>
      <c r="B778">
        <v>9</v>
      </c>
      <c r="C778">
        <v>139399808</v>
      </c>
      <c r="D778" t="s">
        <v>13</v>
      </c>
      <c r="E778" t="s">
        <v>94</v>
      </c>
      <c r="F778">
        <v>0.27636363600000002</v>
      </c>
      <c r="G778">
        <v>0</v>
      </c>
      <c r="H778" t="s">
        <v>60</v>
      </c>
      <c r="I778" t="s">
        <v>28</v>
      </c>
      <c r="J778" t="s">
        <v>29</v>
      </c>
      <c r="K778" t="s">
        <v>29</v>
      </c>
      <c r="L778" t="s">
        <v>63</v>
      </c>
    </row>
    <row r="779" spans="1:12" x14ac:dyDescent="0.2">
      <c r="A779" t="s">
        <v>1285</v>
      </c>
      <c r="B779">
        <v>1</v>
      </c>
      <c r="C779">
        <v>27102137</v>
      </c>
      <c r="D779" t="s">
        <v>20</v>
      </c>
      <c r="E779" t="s">
        <v>13</v>
      </c>
      <c r="F779">
        <v>8.5015939999999995E-3</v>
      </c>
      <c r="G779" s="1">
        <v>1.7100000000000001E-11</v>
      </c>
      <c r="H779" t="s">
        <v>535</v>
      </c>
      <c r="I779" t="s">
        <v>32</v>
      </c>
      <c r="J779" t="s">
        <v>1286</v>
      </c>
      <c r="K779" t="s">
        <v>1287</v>
      </c>
      <c r="L779" t="s">
        <v>536</v>
      </c>
    </row>
    <row r="780" spans="1:12" x14ac:dyDescent="0.2">
      <c r="A780" t="s">
        <v>1285</v>
      </c>
      <c r="B780">
        <v>1</v>
      </c>
      <c r="C780">
        <v>27105877</v>
      </c>
      <c r="D780" t="s">
        <v>13</v>
      </c>
      <c r="E780" t="s">
        <v>20</v>
      </c>
      <c r="F780">
        <v>3.8022809999999998E-3</v>
      </c>
      <c r="G780">
        <v>1.68889E-4</v>
      </c>
      <c r="H780" t="s">
        <v>535</v>
      </c>
      <c r="I780" t="s">
        <v>32</v>
      </c>
      <c r="J780" t="s">
        <v>1288</v>
      </c>
      <c r="K780" t="s">
        <v>1289</v>
      </c>
      <c r="L780" t="s">
        <v>536</v>
      </c>
    </row>
    <row r="781" spans="1:12" x14ac:dyDescent="0.2">
      <c r="A781" t="s">
        <v>1285</v>
      </c>
      <c r="B781">
        <v>1</v>
      </c>
      <c r="C781">
        <v>120502063</v>
      </c>
      <c r="D781" t="s">
        <v>20</v>
      </c>
      <c r="E781" t="s">
        <v>37</v>
      </c>
      <c r="F781">
        <v>1.5665795999999999E-2</v>
      </c>
      <c r="G781" s="1">
        <v>1.5900000000000001E-27</v>
      </c>
      <c r="H781" t="s">
        <v>102</v>
      </c>
      <c r="I781" t="s">
        <v>16</v>
      </c>
      <c r="J781" t="s">
        <v>1290</v>
      </c>
      <c r="K781" t="s">
        <v>1291</v>
      </c>
      <c r="L781" t="s">
        <v>105</v>
      </c>
    </row>
    <row r="782" spans="1:12" x14ac:dyDescent="0.2">
      <c r="A782" t="s">
        <v>1285</v>
      </c>
      <c r="B782">
        <v>11</v>
      </c>
      <c r="C782">
        <v>118370048</v>
      </c>
      <c r="D782" t="s">
        <v>1292</v>
      </c>
      <c r="E782" t="s">
        <v>94</v>
      </c>
      <c r="F782">
        <v>1.0532253E-2</v>
      </c>
      <c r="G782" s="1">
        <v>1.92E-22</v>
      </c>
      <c r="H782" t="s">
        <v>163</v>
      </c>
      <c r="I782" t="s">
        <v>28</v>
      </c>
      <c r="J782" t="s">
        <v>29</v>
      </c>
      <c r="K782" t="s">
        <v>29</v>
      </c>
      <c r="L782" t="s">
        <v>164</v>
      </c>
    </row>
    <row r="783" spans="1:12" x14ac:dyDescent="0.2">
      <c r="A783" t="s">
        <v>1285</v>
      </c>
      <c r="B783">
        <v>16</v>
      </c>
      <c r="C783">
        <v>77393262</v>
      </c>
      <c r="D783" t="s">
        <v>14</v>
      </c>
      <c r="E783" t="s">
        <v>37</v>
      </c>
      <c r="F783">
        <v>7.8973350000000001E-3</v>
      </c>
      <c r="G783" s="1">
        <v>6.7600000000000004E-11</v>
      </c>
      <c r="H783" t="s">
        <v>287</v>
      </c>
      <c r="I783" t="s">
        <v>16</v>
      </c>
      <c r="J783" t="s">
        <v>1293</v>
      </c>
      <c r="K783" t="s">
        <v>1294</v>
      </c>
      <c r="L783" t="s">
        <v>290</v>
      </c>
    </row>
    <row r="784" spans="1:12" x14ac:dyDescent="0.2">
      <c r="A784" t="s">
        <v>1285</v>
      </c>
      <c r="B784">
        <v>17</v>
      </c>
      <c r="C784">
        <v>7576926</v>
      </c>
      <c r="D784" t="s">
        <v>1295</v>
      </c>
      <c r="E784" t="s">
        <v>94</v>
      </c>
      <c r="F784">
        <v>4.3711840000000002E-3</v>
      </c>
      <c r="G784" s="1">
        <v>1.33E-9</v>
      </c>
      <c r="H784" t="s">
        <v>266</v>
      </c>
      <c r="I784" t="s">
        <v>28</v>
      </c>
      <c r="J784" t="s">
        <v>29</v>
      </c>
      <c r="K784" t="s">
        <v>29</v>
      </c>
      <c r="L784" t="s">
        <v>269</v>
      </c>
    </row>
    <row r="785" spans="1:12" x14ac:dyDescent="0.2">
      <c r="A785" t="s">
        <v>1285</v>
      </c>
      <c r="B785">
        <v>17</v>
      </c>
      <c r="C785">
        <v>7578203</v>
      </c>
      <c r="D785" t="s">
        <v>37</v>
      </c>
      <c r="E785" t="s">
        <v>13</v>
      </c>
      <c r="F785">
        <v>9.9502489999999996E-3</v>
      </c>
      <c r="G785" s="1">
        <v>2.57E-6</v>
      </c>
      <c r="H785" t="s">
        <v>266</v>
      </c>
      <c r="I785" t="s">
        <v>16</v>
      </c>
      <c r="J785" t="s">
        <v>1296</v>
      </c>
      <c r="K785" t="s">
        <v>1297</v>
      </c>
      <c r="L785" t="s">
        <v>269</v>
      </c>
    </row>
    <row r="786" spans="1:12" x14ac:dyDescent="0.2">
      <c r="A786" t="s">
        <v>1285</v>
      </c>
      <c r="B786">
        <v>17</v>
      </c>
      <c r="C786">
        <v>7578272</v>
      </c>
      <c r="D786" t="s">
        <v>14</v>
      </c>
      <c r="E786" t="s">
        <v>13</v>
      </c>
      <c r="F786">
        <v>6.2632696000000002E-2</v>
      </c>
      <c r="G786" s="1">
        <v>2.9900000000000001E-66</v>
      </c>
      <c r="H786" t="s">
        <v>266</v>
      </c>
      <c r="I786" t="s">
        <v>16</v>
      </c>
      <c r="J786" t="s">
        <v>1298</v>
      </c>
      <c r="K786" t="s">
        <v>1299</v>
      </c>
      <c r="L786" t="s">
        <v>269</v>
      </c>
    </row>
    <row r="787" spans="1:12" x14ac:dyDescent="0.2">
      <c r="A787" t="s">
        <v>1285</v>
      </c>
      <c r="B787">
        <v>17</v>
      </c>
      <c r="C787">
        <v>7579318</v>
      </c>
      <c r="D787" t="s">
        <v>13</v>
      </c>
      <c r="E787" t="s">
        <v>121</v>
      </c>
      <c r="F787">
        <v>0.14947856300000001</v>
      </c>
      <c r="G787" s="1">
        <v>1.7E-296</v>
      </c>
      <c r="H787" t="s">
        <v>266</v>
      </c>
      <c r="I787" t="s">
        <v>28</v>
      </c>
      <c r="J787" t="s">
        <v>29</v>
      </c>
      <c r="K787" t="s">
        <v>29</v>
      </c>
      <c r="L787" t="s">
        <v>269</v>
      </c>
    </row>
    <row r="788" spans="1:12" x14ac:dyDescent="0.2">
      <c r="A788" t="s">
        <v>1285</v>
      </c>
      <c r="B788">
        <v>17</v>
      </c>
      <c r="C788">
        <v>29585438</v>
      </c>
      <c r="D788" t="s">
        <v>37</v>
      </c>
      <c r="E788" t="s">
        <v>94</v>
      </c>
      <c r="F788">
        <v>3.7418149999999999E-3</v>
      </c>
      <c r="G788">
        <v>5.9038579999999997E-3</v>
      </c>
      <c r="H788" t="s">
        <v>88</v>
      </c>
      <c r="I788" t="s">
        <v>28</v>
      </c>
      <c r="J788" t="s">
        <v>29</v>
      </c>
      <c r="K788" t="s">
        <v>29</v>
      </c>
      <c r="L788" t="s">
        <v>91</v>
      </c>
    </row>
    <row r="789" spans="1:12" x14ac:dyDescent="0.2">
      <c r="A789" t="s">
        <v>1285</v>
      </c>
      <c r="B789">
        <v>2</v>
      </c>
      <c r="C789">
        <v>21229586</v>
      </c>
      <c r="D789" t="s">
        <v>14</v>
      </c>
      <c r="E789" t="s">
        <v>20</v>
      </c>
      <c r="F789">
        <v>1.5909091E-2</v>
      </c>
      <c r="G789" s="1">
        <v>3.3899999999999998E-31</v>
      </c>
      <c r="H789" t="s">
        <v>95</v>
      </c>
      <c r="I789" t="s">
        <v>16</v>
      </c>
      <c r="J789" t="s">
        <v>1300</v>
      </c>
      <c r="K789" t="s">
        <v>1301</v>
      </c>
      <c r="L789" t="s">
        <v>96</v>
      </c>
    </row>
    <row r="790" spans="1:12" x14ac:dyDescent="0.2">
      <c r="A790" t="s">
        <v>1285</v>
      </c>
      <c r="B790">
        <v>20</v>
      </c>
      <c r="C790">
        <v>41419994</v>
      </c>
      <c r="D790" t="s">
        <v>14</v>
      </c>
      <c r="E790" t="s">
        <v>13</v>
      </c>
      <c r="F790">
        <v>9.049774E-3</v>
      </c>
      <c r="G790" s="1">
        <v>2.09E-9</v>
      </c>
      <c r="H790" t="s">
        <v>169</v>
      </c>
      <c r="I790" t="s">
        <v>52</v>
      </c>
      <c r="J790" t="s">
        <v>1302</v>
      </c>
      <c r="K790" t="s">
        <v>1303</v>
      </c>
      <c r="L790" t="s">
        <v>172</v>
      </c>
    </row>
    <row r="791" spans="1:12" x14ac:dyDescent="0.2">
      <c r="A791" t="s">
        <v>1285</v>
      </c>
      <c r="B791">
        <v>3</v>
      </c>
      <c r="C791">
        <v>178916933</v>
      </c>
      <c r="D791" t="s">
        <v>13</v>
      </c>
      <c r="E791" t="s">
        <v>20</v>
      </c>
      <c r="F791">
        <v>4.1785375E-2</v>
      </c>
      <c r="G791" s="1">
        <v>2.1E-85</v>
      </c>
      <c r="H791" t="s">
        <v>360</v>
      </c>
      <c r="I791" t="s">
        <v>16</v>
      </c>
      <c r="J791" t="s">
        <v>1304</v>
      </c>
      <c r="K791" t="s">
        <v>1305</v>
      </c>
      <c r="L791" t="s">
        <v>363</v>
      </c>
    </row>
    <row r="792" spans="1:12" x14ac:dyDescent="0.2">
      <c r="A792" t="s">
        <v>1285</v>
      </c>
      <c r="B792">
        <v>7</v>
      </c>
      <c r="C792">
        <v>113558282</v>
      </c>
      <c r="D792" t="s">
        <v>20</v>
      </c>
      <c r="E792" t="s">
        <v>94</v>
      </c>
      <c r="F792">
        <v>5.2029140000000003E-3</v>
      </c>
      <c r="G792">
        <v>2.3181069999999998E-3</v>
      </c>
      <c r="H792" t="s">
        <v>647</v>
      </c>
      <c r="I792" t="s">
        <v>28</v>
      </c>
      <c r="J792" t="s">
        <v>29</v>
      </c>
      <c r="K792" t="s">
        <v>29</v>
      </c>
      <c r="L792" t="s">
        <v>650</v>
      </c>
    </row>
    <row r="793" spans="1:12" x14ac:dyDescent="0.2">
      <c r="A793" t="s">
        <v>1285</v>
      </c>
      <c r="B793">
        <v>9</v>
      </c>
      <c r="C793">
        <v>139402823</v>
      </c>
      <c r="D793" t="s">
        <v>37</v>
      </c>
      <c r="E793" t="s">
        <v>20</v>
      </c>
      <c r="F793">
        <v>6.2827225E-2</v>
      </c>
      <c r="G793" s="1">
        <v>2.3399999999999998E-121</v>
      </c>
      <c r="H793" t="s">
        <v>60</v>
      </c>
      <c r="I793" t="s">
        <v>32</v>
      </c>
      <c r="J793" t="s">
        <v>1306</v>
      </c>
      <c r="K793" t="s">
        <v>1307</v>
      </c>
      <c r="L793" t="s">
        <v>63</v>
      </c>
    </row>
    <row r="794" spans="1:12" x14ac:dyDescent="0.2">
      <c r="A794" t="s">
        <v>1285</v>
      </c>
      <c r="B794">
        <v>9</v>
      </c>
      <c r="C794">
        <v>139404184</v>
      </c>
      <c r="D794" t="s">
        <v>37</v>
      </c>
      <c r="E794" t="s">
        <v>20</v>
      </c>
      <c r="F794">
        <v>3.047619E-2</v>
      </c>
      <c r="G794" s="1">
        <v>2.5699999999999999E-8</v>
      </c>
      <c r="H794" t="s">
        <v>60</v>
      </c>
      <c r="I794" t="s">
        <v>210</v>
      </c>
      <c r="J794" t="s">
        <v>94</v>
      </c>
      <c r="K794" t="s">
        <v>94</v>
      </c>
      <c r="L794" t="s">
        <v>63</v>
      </c>
    </row>
    <row r="795" spans="1:12" x14ac:dyDescent="0.2">
      <c r="A795" t="s">
        <v>1285</v>
      </c>
      <c r="B795">
        <v>9</v>
      </c>
      <c r="C795">
        <v>139413042</v>
      </c>
      <c r="D795" t="s">
        <v>37</v>
      </c>
      <c r="E795" t="s">
        <v>13</v>
      </c>
      <c r="F795">
        <v>2.4390243999999998E-2</v>
      </c>
      <c r="G795" s="1">
        <v>5.7400000000000003E-7</v>
      </c>
      <c r="H795" t="s">
        <v>60</v>
      </c>
      <c r="I795" t="s">
        <v>210</v>
      </c>
      <c r="J795" t="s">
        <v>94</v>
      </c>
      <c r="K795" t="s">
        <v>94</v>
      </c>
      <c r="L795" t="s">
        <v>63</v>
      </c>
    </row>
    <row r="796" spans="1:12" x14ac:dyDescent="0.2">
      <c r="A796" t="s">
        <v>1308</v>
      </c>
      <c r="B796">
        <v>1</v>
      </c>
      <c r="C796">
        <v>27101672</v>
      </c>
      <c r="D796" t="s">
        <v>1266</v>
      </c>
      <c r="E796" t="s">
        <v>94</v>
      </c>
      <c r="F796">
        <v>4.9848168999999998E-2</v>
      </c>
      <c r="G796" s="1">
        <v>1.0500000000000001E-70</v>
      </c>
      <c r="H796" t="s">
        <v>535</v>
      </c>
      <c r="I796" t="s">
        <v>28</v>
      </c>
      <c r="J796" t="s">
        <v>29</v>
      </c>
      <c r="K796" t="s">
        <v>29</v>
      </c>
      <c r="L796" t="s">
        <v>536</v>
      </c>
    </row>
    <row r="797" spans="1:12" x14ac:dyDescent="0.2">
      <c r="A797" t="s">
        <v>1308</v>
      </c>
      <c r="B797">
        <v>1</v>
      </c>
      <c r="C797">
        <v>120502038</v>
      </c>
      <c r="D797" t="s">
        <v>37</v>
      </c>
      <c r="E797" t="s">
        <v>13</v>
      </c>
      <c r="F797">
        <v>1.4209591000000001E-2</v>
      </c>
      <c r="G797" s="1">
        <v>4.6100000000000001E-18</v>
      </c>
      <c r="H797" t="s">
        <v>102</v>
      </c>
      <c r="I797" t="s">
        <v>16</v>
      </c>
      <c r="J797" t="s">
        <v>1309</v>
      </c>
      <c r="K797" t="s">
        <v>1310</v>
      </c>
      <c r="L797" t="s">
        <v>105</v>
      </c>
    </row>
    <row r="798" spans="1:12" x14ac:dyDescent="0.2">
      <c r="A798" t="s">
        <v>1308</v>
      </c>
      <c r="B798">
        <v>11</v>
      </c>
      <c r="C798">
        <v>118344245</v>
      </c>
      <c r="D798" t="s">
        <v>14</v>
      </c>
      <c r="E798" t="s">
        <v>13</v>
      </c>
      <c r="F798">
        <v>9.2236739999999994E-3</v>
      </c>
      <c r="G798" s="1">
        <v>1.61E-7</v>
      </c>
      <c r="H798" t="s">
        <v>163</v>
      </c>
      <c r="I798" t="s">
        <v>16</v>
      </c>
      <c r="J798" t="s">
        <v>1311</v>
      </c>
      <c r="K798" t="s">
        <v>1312</v>
      </c>
      <c r="L798" t="s">
        <v>164</v>
      </c>
    </row>
    <row r="799" spans="1:12" x14ac:dyDescent="0.2">
      <c r="A799" t="s">
        <v>1308</v>
      </c>
      <c r="B799">
        <v>12</v>
      </c>
      <c r="C799">
        <v>46233237</v>
      </c>
      <c r="D799" t="s">
        <v>13</v>
      </c>
      <c r="E799" t="s">
        <v>14</v>
      </c>
      <c r="F799">
        <v>1.0989011E-2</v>
      </c>
      <c r="G799" s="1">
        <v>1.6000000000000001E-24</v>
      </c>
      <c r="H799" t="s">
        <v>15</v>
      </c>
      <c r="I799" t="s">
        <v>16</v>
      </c>
      <c r="J799" t="s">
        <v>1313</v>
      </c>
      <c r="K799" t="s">
        <v>1314</v>
      </c>
      <c r="L799" t="s">
        <v>19</v>
      </c>
    </row>
    <row r="800" spans="1:12" x14ac:dyDescent="0.2">
      <c r="A800" t="s">
        <v>1308</v>
      </c>
      <c r="B800">
        <v>12</v>
      </c>
      <c r="C800">
        <v>47629581</v>
      </c>
      <c r="D800" t="s">
        <v>14</v>
      </c>
      <c r="E800" t="s">
        <v>13</v>
      </c>
      <c r="F800">
        <v>1.9875776000000001E-2</v>
      </c>
      <c r="G800" s="1">
        <v>1.04E-24</v>
      </c>
      <c r="H800" t="s">
        <v>21</v>
      </c>
      <c r="I800" t="s">
        <v>52</v>
      </c>
      <c r="J800" t="s">
        <v>1270</v>
      </c>
      <c r="K800" t="s">
        <v>1271</v>
      </c>
      <c r="L800" t="s">
        <v>24</v>
      </c>
    </row>
    <row r="801" spans="1:12" x14ac:dyDescent="0.2">
      <c r="A801" t="s">
        <v>1308</v>
      </c>
      <c r="B801">
        <v>14</v>
      </c>
      <c r="C801">
        <v>63447913</v>
      </c>
      <c r="D801" t="s">
        <v>20</v>
      </c>
      <c r="E801" t="s">
        <v>37</v>
      </c>
      <c r="F801">
        <v>6.4102559999999996E-3</v>
      </c>
      <c r="G801" s="1">
        <v>5.3499999999999996E-7</v>
      </c>
      <c r="H801" t="s">
        <v>1315</v>
      </c>
      <c r="I801" t="s">
        <v>16</v>
      </c>
      <c r="J801" t="s">
        <v>1316</v>
      </c>
      <c r="K801" t="s">
        <v>1317</v>
      </c>
      <c r="L801" t="s">
        <v>1318</v>
      </c>
    </row>
    <row r="802" spans="1:12" x14ac:dyDescent="0.2">
      <c r="A802" t="s">
        <v>1308</v>
      </c>
      <c r="B802">
        <v>17</v>
      </c>
      <c r="C802">
        <v>7578205</v>
      </c>
      <c r="D802" t="s">
        <v>37</v>
      </c>
      <c r="E802" t="s">
        <v>14</v>
      </c>
      <c r="F802">
        <v>1.2682927E-2</v>
      </c>
      <c r="G802" s="1">
        <v>4.3400000000000002E-23</v>
      </c>
      <c r="H802" t="s">
        <v>266</v>
      </c>
      <c r="I802" t="s">
        <v>16</v>
      </c>
      <c r="J802" t="s">
        <v>1319</v>
      </c>
      <c r="K802" t="s">
        <v>1320</v>
      </c>
      <c r="L802" t="s">
        <v>269</v>
      </c>
    </row>
    <row r="803" spans="1:12" x14ac:dyDescent="0.2">
      <c r="A803" t="s">
        <v>1308</v>
      </c>
      <c r="B803">
        <v>17</v>
      </c>
      <c r="C803">
        <v>7578272</v>
      </c>
      <c r="D803" t="s">
        <v>14</v>
      </c>
      <c r="E803" t="s">
        <v>13</v>
      </c>
      <c r="F803">
        <v>7.1065989999999999E-3</v>
      </c>
      <c r="G803">
        <v>7.9173899999999996E-4</v>
      </c>
      <c r="H803" t="s">
        <v>266</v>
      </c>
      <c r="I803" t="s">
        <v>16</v>
      </c>
      <c r="J803" t="s">
        <v>1298</v>
      </c>
      <c r="K803" t="s">
        <v>1299</v>
      </c>
      <c r="L803" t="s">
        <v>269</v>
      </c>
    </row>
    <row r="804" spans="1:12" x14ac:dyDescent="0.2">
      <c r="A804" t="s">
        <v>1308</v>
      </c>
      <c r="B804">
        <v>17</v>
      </c>
      <c r="C804">
        <v>7579318</v>
      </c>
      <c r="D804" t="s">
        <v>13</v>
      </c>
      <c r="E804" t="s">
        <v>121</v>
      </c>
      <c r="F804">
        <v>3.4762456999999997E-2</v>
      </c>
      <c r="G804" s="1">
        <v>4.2099999999999999E-64</v>
      </c>
      <c r="H804" t="s">
        <v>266</v>
      </c>
      <c r="I804" t="s">
        <v>28</v>
      </c>
      <c r="J804" t="s">
        <v>29</v>
      </c>
      <c r="K804" t="s">
        <v>29</v>
      </c>
      <c r="L804" t="s">
        <v>269</v>
      </c>
    </row>
    <row r="805" spans="1:12" x14ac:dyDescent="0.2">
      <c r="A805" t="s">
        <v>1308</v>
      </c>
      <c r="B805">
        <v>2</v>
      </c>
      <c r="C805">
        <v>225379354</v>
      </c>
      <c r="D805" t="s">
        <v>37</v>
      </c>
      <c r="E805" t="s">
        <v>13</v>
      </c>
      <c r="F805">
        <v>8.5990337999999999E-2</v>
      </c>
      <c r="G805" s="1">
        <v>2.4100000000000001E-154</v>
      </c>
      <c r="H805" t="s">
        <v>271</v>
      </c>
      <c r="I805" t="s">
        <v>32</v>
      </c>
      <c r="J805" t="s">
        <v>1321</v>
      </c>
      <c r="K805" t="s">
        <v>1322</v>
      </c>
      <c r="L805" t="s">
        <v>274</v>
      </c>
    </row>
    <row r="806" spans="1:12" x14ac:dyDescent="0.2">
      <c r="A806" t="s">
        <v>1308</v>
      </c>
      <c r="B806">
        <v>3</v>
      </c>
      <c r="C806">
        <v>47125730</v>
      </c>
      <c r="D806" t="s">
        <v>20</v>
      </c>
      <c r="E806" t="s">
        <v>37</v>
      </c>
      <c r="F806">
        <v>6.5040649999999998E-3</v>
      </c>
      <c r="G806" s="1">
        <v>2.7800000000000001E-8</v>
      </c>
      <c r="H806" t="s">
        <v>334</v>
      </c>
      <c r="I806" t="s">
        <v>16</v>
      </c>
      <c r="J806" t="s">
        <v>1323</v>
      </c>
      <c r="K806" t="s">
        <v>1324</v>
      </c>
      <c r="L806" t="s">
        <v>337</v>
      </c>
    </row>
    <row r="807" spans="1:12" x14ac:dyDescent="0.2">
      <c r="A807" t="s">
        <v>1308</v>
      </c>
      <c r="B807">
        <v>4</v>
      </c>
      <c r="C807">
        <v>126240990</v>
      </c>
      <c r="D807" t="s">
        <v>14</v>
      </c>
      <c r="E807" t="s">
        <v>20</v>
      </c>
      <c r="F807">
        <v>4.1180510000000002E-3</v>
      </c>
      <c r="G807">
        <v>2.4917800000000002E-4</v>
      </c>
      <c r="H807" t="s">
        <v>42</v>
      </c>
      <c r="I807" t="s">
        <v>16</v>
      </c>
      <c r="J807" t="s">
        <v>1325</v>
      </c>
      <c r="K807" t="s">
        <v>1326</v>
      </c>
      <c r="L807" t="s">
        <v>45</v>
      </c>
    </row>
    <row r="808" spans="1:12" x14ac:dyDescent="0.2">
      <c r="A808" t="s">
        <v>1308</v>
      </c>
      <c r="B808">
        <v>4</v>
      </c>
      <c r="C808">
        <v>126411313</v>
      </c>
      <c r="D808" t="s">
        <v>37</v>
      </c>
      <c r="E808" t="s">
        <v>13</v>
      </c>
      <c r="F808">
        <v>1.1074196999999999E-2</v>
      </c>
      <c r="G808">
        <v>1.9837219999999998E-3</v>
      </c>
      <c r="H808" t="s">
        <v>42</v>
      </c>
      <c r="I808" t="s">
        <v>16</v>
      </c>
      <c r="J808" t="s">
        <v>1327</v>
      </c>
      <c r="K808" t="s">
        <v>1328</v>
      </c>
      <c r="L808" t="s">
        <v>45</v>
      </c>
    </row>
    <row r="809" spans="1:12" x14ac:dyDescent="0.2">
      <c r="A809" t="s">
        <v>1308</v>
      </c>
      <c r="B809">
        <v>4</v>
      </c>
      <c r="C809">
        <v>187517808</v>
      </c>
      <c r="D809" t="s">
        <v>14</v>
      </c>
      <c r="E809" t="s">
        <v>13</v>
      </c>
      <c r="F809">
        <v>1.2670565E-2</v>
      </c>
      <c r="G809" s="1">
        <v>6.3600000000000001E-5</v>
      </c>
      <c r="H809" t="s">
        <v>31</v>
      </c>
      <c r="I809" t="s">
        <v>32</v>
      </c>
      <c r="J809" t="s">
        <v>1329</v>
      </c>
      <c r="K809" t="s">
        <v>1330</v>
      </c>
      <c r="L809" t="s">
        <v>35</v>
      </c>
    </row>
    <row r="810" spans="1:12" x14ac:dyDescent="0.2">
      <c r="A810" t="s">
        <v>1308</v>
      </c>
      <c r="B810">
        <v>4</v>
      </c>
      <c r="C810">
        <v>187518928</v>
      </c>
      <c r="D810" t="s">
        <v>14</v>
      </c>
      <c r="E810" t="s">
        <v>20</v>
      </c>
      <c r="F810">
        <v>0.106112054</v>
      </c>
      <c r="G810" s="1">
        <v>3.29E-262</v>
      </c>
      <c r="H810" t="s">
        <v>31</v>
      </c>
      <c r="I810" t="s">
        <v>32</v>
      </c>
      <c r="J810" t="s">
        <v>1277</v>
      </c>
      <c r="K810" t="s">
        <v>1278</v>
      </c>
      <c r="L810" t="s">
        <v>35</v>
      </c>
    </row>
    <row r="811" spans="1:12" x14ac:dyDescent="0.2">
      <c r="A811" t="s">
        <v>1308</v>
      </c>
      <c r="B811">
        <v>7</v>
      </c>
      <c r="C811">
        <v>86468441</v>
      </c>
      <c r="D811" t="s">
        <v>37</v>
      </c>
      <c r="E811" t="s">
        <v>20</v>
      </c>
      <c r="F811">
        <v>0.121971596</v>
      </c>
      <c r="G811" s="1">
        <v>1.68E-267</v>
      </c>
      <c r="H811" t="s">
        <v>107</v>
      </c>
      <c r="I811" t="s">
        <v>52</v>
      </c>
      <c r="J811" t="s">
        <v>1281</v>
      </c>
      <c r="K811" t="s">
        <v>1282</v>
      </c>
      <c r="L811" t="s">
        <v>110</v>
      </c>
    </row>
    <row r="812" spans="1:12" x14ac:dyDescent="0.2">
      <c r="A812" t="s">
        <v>1308</v>
      </c>
      <c r="B812">
        <v>7</v>
      </c>
      <c r="C812">
        <v>86493656</v>
      </c>
      <c r="D812" t="s">
        <v>37</v>
      </c>
      <c r="E812" t="s">
        <v>13</v>
      </c>
      <c r="F812">
        <v>1.3675214E-2</v>
      </c>
      <c r="G812" s="1">
        <v>5.41E-15</v>
      </c>
      <c r="H812" t="s">
        <v>107</v>
      </c>
      <c r="I812" t="s">
        <v>52</v>
      </c>
      <c r="J812" t="s">
        <v>1331</v>
      </c>
      <c r="K812" t="s">
        <v>1332</v>
      </c>
      <c r="L812" t="s">
        <v>110</v>
      </c>
    </row>
    <row r="813" spans="1:12" x14ac:dyDescent="0.2">
      <c r="A813" t="s">
        <v>1308</v>
      </c>
      <c r="B813">
        <v>9</v>
      </c>
      <c r="C813">
        <v>139395047</v>
      </c>
      <c r="D813" t="s">
        <v>14</v>
      </c>
      <c r="E813" t="s">
        <v>13</v>
      </c>
      <c r="F813">
        <v>1.7563117E-2</v>
      </c>
      <c r="G813" s="1">
        <v>7.1600000000000001E-9</v>
      </c>
      <c r="H813" t="s">
        <v>60</v>
      </c>
      <c r="I813" t="s">
        <v>16</v>
      </c>
      <c r="J813" t="s">
        <v>1333</v>
      </c>
      <c r="K813" t="s">
        <v>1334</v>
      </c>
      <c r="L813" t="s">
        <v>63</v>
      </c>
    </row>
    <row r="814" spans="1:12" x14ac:dyDescent="0.2">
      <c r="A814" t="s">
        <v>1308</v>
      </c>
      <c r="B814">
        <v>9</v>
      </c>
      <c r="C814">
        <v>139399952</v>
      </c>
      <c r="D814" t="s">
        <v>14</v>
      </c>
      <c r="E814" t="s">
        <v>13</v>
      </c>
      <c r="F814">
        <v>1.1261261E-2</v>
      </c>
      <c r="G814" s="1">
        <v>7.3500000000000003E-8</v>
      </c>
      <c r="H814" t="s">
        <v>60</v>
      </c>
      <c r="I814" t="s">
        <v>32</v>
      </c>
      <c r="J814" t="s">
        <v>1335</v>
      </c>
      <c r="K814" t="s">
        <v>1336</v>
      </c>
      <c r="L814" t="s">
        <v>63</v>
      </c>
    </row>
    <row r="815" spans="1:12" x14ac:dyDescent="0.2">
      <c r="A815" t="s">
        <v>1308</v>
      </c>
      <c r="B815">
        <v>9</v>
      </c>
      <c r="C815">
        <v>139400227</v>
      </c>
      <c r="D815" t="s">
        <v>37</v>
      </c>
      <c r="E815" t="s">
        <v>13</v>
      </c>
      <c r="F815">
        <v>2.3779725000000002E-2</v>
      </c>
      <c r="G815" s="1">
        <v>6.2600000000000002E-16</v>
      </c>
      <c r="H815" t="s">
        <v>60</v>
      </c>
      <c r="I815" t="s">
        <v>16</v>
      </c>
      <c r="J815" t="s">
        <v>1337</v>
      </c>
      <c r="K815" t="s">
        <v>1338</v>
      </c>
      <c r="L815" t="s">
        <v>63</v>
      </c>
    </row>
    <row r="816" spans="1:12" x14ac:dyDescent="0.2">
      <c r="A816" t="s">
        <v>1308</v>
      </c>
      <c r="B816">
        <v>9</v>
      </c>
      <c r="C816">
        <v>139412735</v>
      </c>
      <c r="D816" t="s">
        <v>37</v>
      </c>
      <c r="E816" t="s">
        <v>13</v>
      </c>
      <c r="F816">
        <v>4.8437500000000001E-2</v>
      </c>
      <c r="G816" s="1">
        <v>2.2599999999999999E-33</v>
      </c>
      <c r="H816" t="s">
        <v>60</v>
      </c>
      <c r="I816" t="s">
        <v>16</v>
      </c>
      <c r="J816" t="s">
        <v>1339</v>
      </c>
      <c r="K816" t="s">
        <v>1340</v>
      </c>
      <c r="L816" t="s">
        <v>63</v>
      </c>
    </row>
    <row r="817" spans="1:12" x14ac:dyDescent="0.2">
      <c r="A817" t="s">
        <v>1308</v>
      </c>
      <c r="B817">
        <v>9</v>
      </c>
      <c r="C817">
        <v>139413072</v>
      </c>
      <c r="D817" t="s">
        <v>13</v>
      </c>
      <c r="E817" t="s">
        <v>14</v>
      </c>
      <c r="F817">
        <v>0.123986095</v>
      </c>
      <c r="G817" s="1">
        <v>7.3300000000000001E-14</v>
      </c>
      <c r="H817" t="s">
        <v>60</v>
      </c>
      <c r="I817" t="s">
        <v>16</v>
      </c>
      <c r="J817" t="s">
        <v>1341</v>
      </c>
      <c r="K817" t="s">
        <v>1342</v>
      </c>
      <c r="L817" t="s">
        <v>63</v>
      </c>
    </row>
    <row r="818" spans="1:12" x14ac:dyDescent="0.2">
      <c r="A818" t="s">
        <v>1308</v>
      </c>
      <c r="B818">
        <v>9</v>
      </c>
      <c r="C818">
        <v>139418261</v>
      </c>
      <c r="D818" t="s">
        <v>20</v>
      </c>
      <c r="E818" t="s">
        <v>37</v>
      </c>
      <c r="F818">
        <v>2.2875817E-2</v>
      </c>
      <c r="G818" s="1">
        <v>9.9000000000000002E-32</v>
      </c>
      <c r="H818" t="s">
        <v>60</v>
      </c>
      <c r="I818" t="s">
        <v>16</v>
      </c>
      <c r="J818" t="s">
        <v>1343</v>
      </c>
      <c r="K818" t="s">
        <v>1344</v>
      </c>
      <c r="L818" t="s">
        <v>63</v>
      </c>
    </row>
    <row r="819" spans="1:12" x14ac:dyDescent="0.2">
      <c r="A819" t="s">
        <v>1345</v>
      </c>
      <c r="B819">
        <v>1</v>
      </c>
      <c r="C819">
        <v>152324776</v>
      </c>
      <c r="D819" t="s">
        <v>14</v>
      </c>
      <c r="E819" t="s">
        <v>20</v>
      </c>
      <c r="F819">
        <v>0.12509252400000001</v>
      </c>
      <c r="G819">
        <v>0</v>
      </c>
      <c r="H819" t="s">
        <v>243</v>
      </c>
      <c r="I819" t="s">
        <v>16</v>
      </c>
      <c r="J819" t="s">
        <v>1346</v>
      </c>
      <c r="K819" t="s">
        <v>1347</v>
      </c>
      <c r="L819" t="s">
        <v>246</v>
      </c>
    </row>
    <row r="820" spans="1:12" x14ac:dyDescent="0.2">
      <c r="A820" t="s">
        <v>1345</v>
      </c>
      <c r="B820">
        <v>12</v>
      </c>
      <c r="C820">
        <v>49432682</v>
      </c>
      <c r="D820" t="s">
        <v>37</v>
      </c>
      <c r="E820" t="s">
        <v>20</v>
      </c>
      <c r="F820">
        <v>1.0040161000000001E-2</v>
      </c>
      <c r="G820">
        <v>9.4918580000000006E-3</v>
      </c>
      <c r="H820" t="s">
        <v>130</v>
      </c>
      <c r="I820" t="s">
        <v>52</v>
      </c>
      <c r="J820" t="s">
        <v>1348</v>
      </c>
      <c r="K820" t="s">
        <v>1349</v>
      </c>
      <c r="L820" t="s">
        <v>133</v>
      </c>
    </row>
    <row r="821" spans="1:12" x14ac:dyDescent="0.2">
      <c r="A821" t="s">
        <v>1345</v>
      </c>
      <c r="B821">
        <v>14</v>
      </c>
      <c r="C821">
        <v>23445911</v>
      </c>
      <c r="D821" t="s">
        <v>37</v>
      </c>
      <c r="E821" t="s">
        <v>13</v>
      </c>
      <c r="F821">
        <v>1.4311269999999999E-2</v>
      </c>
      <c r="G821" s="1">
        <v>3.1600000000000002E-5</v>
      </c>
      <c r="H821" t="s">
        <v>80</v>
      </c>
      <c r="I821" t="s">
        <v>16</v>
      </c>
      <c r="J821" t="s">
        <v>1350</v>
      </c>
      <c r="K821" t="s">
        <v>1351</v>
      </c>
      <c r="L821" t="s">
        <v>83</v>
      </c>
    </row>
    <row r="822" spans="1:12" x14ac:dyDescent="0.2">
      <c r="A822" t="s">
        <v>1345</v>
      </c>
      <c r="B822">
        <v>17</v>
      </c>
      <c r="C822">
        <v>7577121</v>
      </c>
      <c r="D822" t="s">
        <v>14</v>
      </c>
      <c r="E822" t="s">
        <v>121</v>
      </c>
      <c r="F822">
        <v>9.1185410000000008E-3</v>
      </c>
      <c r="G822" s="1">
        <v>5.2300000000000001E-17</v>
      </c>
      <c r="H822" t="s">
        <v>266</v>
      </c>
      <c r="I822" t="s">
        <v>28</v>
      </c>
      <c r="J822" t="s">
        <v>29</v>
      </c>
      <c r="K822" t="s">
        <v>29</v>
      </c>
      <c r="L822" t="s">
        <v>269</v>
      </c>
    </row>
    <row r="823" spans="1:12" x14ac:dyDescent="0.2">
      <c r="A823" t="s">
        <v>1345</v>
      </c>
      <c r="B823">
        <v>17</v>
      </c>
      <c r="C823">
        <v>7578406</v>
      </c>
      <c r="D823" t="s">
        <v>37</v>
      </c>
      <c r="E823" t="s">
        <v>20</v>
      </c>
      <c r="F823">
        <v>2.3578363000000001E-2</v>
      </c>
      <c r="G823" s="1">
        <v>6.7199999999999994E-5</v>
      </c>
      <c r="H823" t="s">
        <v>266</v>
      </c>
      <c r="I823" t="s">
        <v>16</v>
      </c>
      <c r="J823" t="s">
        <v>358</v>
      </c>
      <c r="K823" t="s">
        <v>359</v>
      </c>
      <c r="L823" t="s">
        <v>269</v>
      </c>
    </row>
    <row r="824" spans="1:12" x14ac:dyDescent="0.2">
      <c r="A824" t="s">
        <v>1345</v>
      </c>
      <c r="B824">
        <v>17</v>
      </c>
      <c r="C824">
        <v>7578500</v>
      </c>
      <c r="D824" t="s">
        <v>14</v>
      </c>
      <c r="E824" t="s">
        <v>13</v>
      </c>
      <c r="F824">
        <v>1.2953368E-2</v>
      </c>
      <c r="G824" s="1">
        <v>3.1099999999999997E-5</v>
      </c>
      <c r="H824" t="s">
        <v>266</v>
      </c>
      <c r="I824" t="s">
        <v>32</v>
      </c>
      <c r="J824" t="s">
        <v>1352</v>
      </c>
      <c r="K824" t="s">
        <v>1353</v>
      </c>
      <c r="L824" t="s">
        <v>269</v>
      </c>
    </row>
    <row r="825" spans="1:12" x14ac:dyDescent="0.2">
      <c r="A825" t="s">
        <v>1345</v>
      </c>
      <c r="B825">
        <v>3</v>
      </c>
      <c r="C825">
        <v>189585667</v>
      </c>
      <c r="D825" t="s">
        <v>13</v>
      </c>
      <c r="E825" t="s">
        <v>14</v>
      </c>
      <c r="F825">
        <v>9.8743270000000005E-3</v>
      </c>
      <c r="G825" s="1">
        <v>4.5799999999999998E-14</v>
      </c>
      <c r="H825" t="s">
        <v>578</v>
      </c>
      <c r="I825" t="s">
        <v>16</v>
      </c>
      <c r="J825" t="s">
        <v>1354</v>
      </c>
      <c r="K825" t="s">
        <v>1355</v>
      </c>
      <c r="L825" t="s">
        <v>579</v>
      </c>
    </row>
    <row r="826" spans="1:12" x14ac:dyDescent="0.2">
      <c r="A826" t="s">
        <v>1345</v>
      </c>
      <c r="B826">
        <v>4</v>
      </c>
      <c r="C826">
        <v>187540683</v>
      </c>
      <c r="D826" t="s">
        <v>13</v>
      </c>
      <c r="E826" t="s">
        <v>94</v>
      </c>
      <c r="F826">
        <v>8.0889789999999996E-3</v>
      </c>
      <c r="G826" s="1">
        <v>3.06E-15</v>
      </c>
      <c r="H826" t="s">
        <v>31</v>
      </c>
      <c r="I826" t="s">
        <v>28</v>
      </c>
      <c r="J826" t="s">
        <v>29</v>
      </c>
      <c r="K826" t="s">
        <v>29</v>
      </c>
      <c r="L826" t="s">
        <v>35</v>
      </c>
    </row>
    <row r="827" spans="1:12" x14ac:dyDescent="0.2">
      <c r="A827" t="s">
        <v>1345</v>
      </c>
      <c r="B827">
        <v>4</v>
      </c>
      <c r="C827">
        <v>187541740</v>
      </c>
      <c r="D827" t="s">
        <v>14</v>
      </c>
      <c r="E827" t="s">
        <v>13</v>
      </c>
      <c r="F827">
        <v>1.5588464999999999E-2</v>
      </c>
      <c r="G827" s="1">
        <v>4.2899999999999997E-31</v>
      </c>
      <c r="H827" t="s">
        <v>31</v>
      </c>
      <c r="I827" t="s">
        <v>52</v>
      </c>
      <c r="J827" t="s">
        <v>1356</v>
      </c>
      <c r="K827" t="s">
        <v>1357</v>
      </c>
      <c r="L827" t="s">
        <v>35</v>
      </c>
    </row>
    <row r="828" spans="1:12" x14ac:dyDescent="0.2">
      <c r="A828" t="s">
        <v>1345</v>
      </c>
      <c r="B828">
        <v>4</v>
      </c>
      <c r="C828">
        <v>187627792</v>
      </c>
      <c r="D828" t="s">
        <v>20</v>
      </c>
      <c r="E828" t="s">
        <v>13</v>
      </c>
      <c r="F828">
        <v>6.0344828000000003E-2</v>
      </c>
      <c r="G828" s="1">
        <v>4.9599999999999996E-56</v>
      </c>
      <c r="H828" t="s">
        <v>31</v>
      </c>
      <c r="I828" t="s">
        <v>32</v>
      </c>
      <c r="J828" t="s">
        <v>1358</v>
      </c>
      <c r="K828" t="s">
        <v>1359</v>
      </c>
      <c r="L828" t="s">
        <v>35</v>
      </c>
    </row>
    <row r="829" spans="1:12" x14ac:dyDescent="0.2">
      <c r="A829" t="s">
        <v>1345</v>
      </c>
      <c r="B829">
        <v>4</v>
      </c>
      <c r="C829">
        <v>187630627</v>
      </c>
      <c r="D829" t="s">
        <v>1360</v>
      </c>
      <c r="E829" t="s">
        <v>94</v>
      </c>
      <c r="F829">
        <v>5.3650387000000001E-2</v>
      </c>
      <c r="G829" s="1">
        <v>4.3599999999999997E-139</v>
      </c>
      <c r="H829" t="s">
        <v>31</v>
      </c>
      <c r="I829" t="s">
        <v>28</v>
      </c>
      <c r="J829" t="s">
        <v>29</v>
      </c>
      <c r="K829" t="s">
        <v>29</v>
      </c>
      <c r="L829" t="s">
        <v>35</v>
      </c>
    </row>
    <row r="830" spans="1:12" x14ac:dyDescent="0.2">
      <c r="A830" t="s">
        <v>1345</v>
      </c>
      <c r="B830">
        <v>7</v>
      </c>
      <c r="C830">
        <v>151845500</v>
      </c>
      <c r="D830" t="s">
        <v>14</v>
      </c>
      <c r="E830" t="s">
        <v>13</v>
      </c>
      <c r="F830">
        <v>1.9029496E-2</v>
      </c>
      <c r="G830" s="1">
        <v>1.2999999999999999E-16</v>
      </c>
      <c r="H830" t="s">
        <v>303</v>
      </c>
      <c r="I830" t="s">
        <v>52</v>
      </c>
      <c r="J830" t="s">
        <v>1361</v>
      </c>
      <c r="K830" t="s">
        <v>1362</v>
      </c>
      <c r="L830" t="s">
        <v>306</v>
      </c>
    </row>
    <row r="831" spans="1:12" x14ac:dyDescent="0.2">
      <c r="A831" t="s">
        <v>1345</v>
      </c>
      <c r="B831">
        <v>9</v>
      </c>
      <c r="C831">
        <v>139393387</v>
      </c>
      <c r="D831" t="s">
        <v>1363</v>
      </c>
      <c r="E831" t="s">
        <v>94</v>
      </c>
      <c r="F831">
        <v>1.3177873E-2</v>
      </c>
      <c r="G831" s="1">
        <v>9.7000000000000001E-26</v>
      </c>
      <c r="H831" t="s">
        <v>60</v>
      </c>
      <c r="I831" t="s">
        <v>28</v>
      </c>
      <c r="J831" t="s">
        <v>29</v>
      </c>
      <c r="K831" t="s">
        <v>29</v>
      </c>
      <c r="L831" t="s">
        <v>63</v>
      </c>
    </row>
    <row r="832" spans="1:12" x14ac:dyDescent="0.2">
      <c r="A832" t="s">
        <v>1345</v>
      </c>
      <c r="B832">
        <v>9</v>
      </c>
      <c r="C832">
        <v>139401262</v>
      </c>
      <c r="D832" t="s">
        <v>14</v>
      </c>
      <c r="E832" t="s">
        <v>37</v>
      </c>
      <c r="F832">
        <v>8.3437110999999994E-2</v>
      </c>
      <c r="G832" s="1">
        <v>5.6299999999999999E-149</v>
      </c>
      <c r="H832" t="s">
        <v>60</v>
      </c>
      <c r="I832" t="s">
        <v>16</v>
      </c>
      <c r="J832" t="s">
        <v>1364</v>
      </c>
      <c r="K832" t="s">
        <v>1365</v>
      </c>
      <c r="L832" t="s">
        <v>63</v>
      </c>
    </row>
    <row r="833" spans="1:12" x14ac:dyDescent="0.2">
      <c r="A833" t="s">
        <v>1345</v>
      </c>
      <c r="B833">
        <v>9</v>
      </c>
      <c r="C833">
        <v>139407577</v>
      </c>
      <c r="D833" t="s">
        <v>37</v>
      </c>
      <c r="E833" t="s">
        <v>121</v>
      </c>
      <c r="F833">
        <v>4.6956522000000001E-2</v>
      </c>
      <c r="G833" s="1">
        <v>1.7E-63</v>
      </c>
      <c r="H833" t="s">
        <v>60</v>
      </c>
      <c r="I833" t="s">
        <v>28</v>
      </c>
      <c r="J833" t="s">
        <v>29</v>
      </c>
      <c r="K833" t="s">
        <v>29</v>
      </c>
      <c r="L833" t="s">
        <v>63</v>
      </c>
    </row>
    <row r="834" spans="1:12" x14ac:dyDescent="0.2">
      <c r="A834" t="s">
        <v>1345</v>
      </c>
      <c r="B834">
        <v>9</v>
      </c>
      <c r="C834">
        <v>139407929</v>
      </c>
      <c r="D834" t="s">
        <v>37</v>
      </c>
      <c r="E834" t="s">
        <v>94</v>
      </c>
      <c r="F834">
        <v>4.2979940000000003E-3</v>
      </c>
      <c r="G834">
        <v>3.6513499999999999E-4</v>
      </c>
      <c r="H834" t="s">
        <v>60</v>
      </c>
      <c r="I834" t="s">
        <v>28</v>
      </c>
      <c r="J834" t="s">
        <v>29</v>
      </c>
      <c r="K834" t="s">
        <v>29</v>
      </c>
      <c r="L834" t="s">
        <v>63</v>
      </c>
    </row>
    <row r="835" spans="1:12" x14ac:dyDescent="0.2">
      <c r="A835" t="s">
        <v>1345</v>
      </c>
      <c r="B835">
        <v>9</v>
      </c>
      <c r="C835">
        <v>139411828</v>
      </c>
      <c r="D835" t="s">
        <v>37</v>
      </c>
      <c r="E835" t="s">
        <v>13</v>
      </c>
      <c r="F835">
        <v>0.20949263500000001</v>
      </c>
      <c r="G835" s="1">
        <v>1.07E-87</v>
      </c>
      <c r="H835" t="s">
        <v>60</v>
      </c>
      <c r="I835" t="s">
        <v>16</v>
      </c>
      <c r="J835" t="s">
        <v>342</v>
      </c>
      <c r="K835" t="s">
        <v>343</v>
      </c>
      <c r="L835" t="s">
        <v>63</v>
      </c>
    </row>
    <row r="836" spans="1:12" x14ac:dyDescent="0.2">
      <c r="A836" t="s">
        <v>1345</v>
      </c>
      <c r="B836">
        <v>9</v>
      </c>
      <c r="C836">
        <v>139412610</v>
      </c>
      <c r="D836" t="s">
        <v>37</v>
      </c>
      <c r="E836" t="s">
        <v>13</v>
      </c>
      <c r="F836">
        <v>2.2847099999999999E-2</v>
      </c>
      <c r="G836" s="1">
        <v>2.7399999999999999E-14</v>
      </c>
      <c r="H836" t="s">
        <v>60</v>
      </c>
      <c r="I836" t="s">
        <v>16</v>
      </c>
      <c r="J836" t="s">
        <v>1366</v>
      </c>
      <c r="K836" t="s">
        <v>1367</v>
      </c>
      <c r="L836" t="s">
        <v>63</v>
      </c>
    </row>
    <row r="837" spans="1:12" x14ac:dyDescent="0.2">
      <c r="A837" t="s">
        <v>1368</v>
      </c>
      <c r="B837">
        <v>1</v>
      </c>
      <c r="C837">
        <v>27097750</v>
      </c>
      <c r="D837" t="s">
        <v>20</v>
      </c>
      <c r="E837" t="s">
        <v>94</v>
      </c>
      <c r="F837">
        <v>5.0632910000000001E-3</v>
      </c>
      <c r="G837">
        <v>7.2698499999999998E-4</v>
      </c>
      <c r="H837" t="s">
        <v>535</v>
      </c>
      <c r="I837" t="s">
        <v>28</v>
      </c>
      <c r="J837" t="s">
        <v>29</v>
      </c>
      <c r="K837" t="s">
        <v>29</v>
      </c>
      <c r="L837" t="s">
        <v>536</v>
      </c>
    </row>
    <row r="838" spans="1:12" x14ac:dyDescent="0.2">
      <c r="A838" t="s">
        <v>1368</v>
      </c>
      <c r="B838">
        <v>1</v>
      </c>
      <c r="C838">
        <v>207647215</v>
      </c>
      <c r="D838" t="s">
        <v>37</v>
      </c>
      <c r="E838" t="s">
        <v>20</v>
      </c>
      <c r="F838">
        <v>1.5330188999999999E-2</v>
      </c>
      <c r="G838" s="1">
        <v>1.2599999999999999E-7</v>
      </c>
      <c r="H838" t="s">
        <v>467</v>
      </c>
      <c r="I838" t="s">
        <v>16</v>
      </c>
      <c r="J838" t="s">
        <v>1369</v>
      </c>
      <c r="K838" t="s">
        <v>1370</v>
      </c>
      <c r="L838" t="s">
        <v>470</v>
      </c>
    </row>
    <row r="839" spans="1:12" x14ac:dyDescent="0.2">
      <c r="A839" t="s">
        <v>1368</v>
      </c>
      <c r="B839">
        <v>11</v>
      </c>
      <c r="C839">
        <v>118343245</v>
      </c>
      <c r="D839" t="s">
        <v>13</v>
      </c>
      <c r="E839" t="s">
        <v>20</v>
      </c>
      <c r="F839">
        <v>5.4844610000000004E-3</v>
      </c>
      <c r="G839" s="1">
        <v>4.3800000000000001E-5</v>
      </c>
      <c r="H839" t="s">
        <v>163</v>
      </c>
      <c r="I839" t="s">
        <v>52</v>
      </c>
      <c r="J839" t="s">
        <v>1371</v>
      </c>
      <c r="K839" t="s">
        <v>1372</v>
      </c>
      <c r="L839" t="s">
        <v>164</v>
      </c>
    </row>
    <row r="840" spans="1:12" x14ac:dyDescent="0.2">
      <c r="A840" t="s">
        <v>1368</v>
      </c>
      <c r="B840">
        <v>16</v>
      </c>
      <c r="C840">
        <v>3900441</v>
      </c>
      <c r="D840" t="s">
        <v>37</v>
      </c>
      <c r="E840" t="s">
        <v>20</v>
      </c>
      <c r="F840">
        <v>9.3896710000000005E-3</v>
      </c>
      <c r="G840" s="1">
        <v>2.3099999999999999E-5</v>
      </c>
      <c r="H840" t="s">
        <v>278</v>
      </c>
      <c r="I840" t="s">
        <v>16</v>
      </c>
      <c r="J840" t="s">
        <v>1373</v>
      </c>
      <c r="K840" t="s">
        <v>1374</v>
      </c>
      <c r="L840" t="s">
        <v>281</v>
      </c>
    </row>
    <row r="841" spans="1:12" x14ac:dyDescent="0.2">
      <c r="A841" t="s">
        <v>1368</v>
      </c>
      <c r="B841">
        <v>17</v>
      </c>
      <c r="C841">
        <v>7577121</v>
      </c>
      <c r="D841" t="s">
        <v>14</v>
      </c>
      <c r="E841" t="s">
        <v>37</v>
      </c>
      <c r="F841">
        <v>2.6863084999999998E-2</v>
      </c>
      <c r="G841" s="1">
        <v>5.1500000000000004E-57</v>
      </c>
      <c r="H841" t="s">
        <v>266</v>
      </c>
      <c r="I841" t="s">
        <v>16</v>
      </c>
      <c r="J841" t="s">
        <v>1375</v>
      </c>
      <c r="K841" t="s">
        <v>1376</v>
      </c>
      <c r="L841" t="s">
        <v>269</v>
      </c>
    </row>
    <row r="842" spans="1:12" x14ac:dyDescent="0.2">
      <c r="A842" t="s">
        <v>1368</v>
      </c>
      <c r="B842">
        <v>17</v>
      </c>
      <c r="C842">
        <v>7579318</v>
      </c>
      <c r="D842" t="s">
        <v>13</v>
      </c>
      <c r="E842" t="s">
        <v>121</v>
      </c>
      <c r="F842">
        <v>0.12935883000000001</v>
      </c>
      <c r="G842" s="1">
        <v>1.47E-261</v>
      </c>
      <c r="H842" t="s">
        <v>266</v>
      </c>
      <c r="I842" t="s">
        <v>28</v>
      </c>
      <c r="J842" t="s">
        <v>29</v>
      </c>
      <c r="K842" t="s">
        <v>29</v>
      </c>
      <c r="L842" t="s">
        <v>269</v>
      </c>
    </row>
    <row r="843" spans="1:12" x14ac:dyDescent="0.2">
      <c r="A843" t="s">
        <v>1368</v>
      </c>
      <c r="B843">
        <v>2</v>
      </c>
      <c r="C843">
        <v>166850752</v>
      </c>
      <c r="D843" t="s">
        <v>37</v>
      </c>
      <c r="E843" t="s">
        <v>20</v>
      </c>
      <c r="F843">
        <v>1.1891891999999999E-2</v>
      </c>
      <c r="G843" s="1">
        <v>2.7100000000000001E-13</v>
      </c>
      <c r="H843" t="s">
        <v>155</v>
      </c>
      <c r="I843" t="s">
        <v>16</v>
      </c>
      <c r="J843" t="s">
        <v>1377</v>
      </c>
      <c r="K843" t="s">
        <v>1378</v>
      </c>
      <c r="L843" t="s">
        <v>158</v>
      </c>
    </row>
    <row r="844" spans="1:12" x14ac:dyDescent="0.2">
      <c r="A844" t="s">
        <v>1368</v>
      </c>
      <c r="B844">
        <v>3</v>
      </c>
      <c r="C844">
        <v>178951961</v>
      </c>
      <c r="D844" t="s">
        <v>37</v>
      </c>
      <c r="E844" t="s">
        <v>94</v>
      </c>
      <c r="F844">
        <v>2.8382210000000001E-3</v>
      </c>
      <c r="G844">
        <v>2.8235389999999999E-3</v>
      </c>
      <c r="H844" t="s">
        <v>360</v>
      </c>
      <c r="I844" t="s">
        <v>28</v>
      </c>
      <c r="J844" t="s">
        <v>29</v>
      </c>
      <c r="K844" t="s">
        <v>29</v>
      </c>
      <c r="L844" t="s">
        <v>363</v>
      </c>
    </row>
    <row r="845" spans="1:12" x14ac:dyDescent="0.2">
      <c r="A845" t="s">
        <v>1368</v>
      </c>
      <c r="B845">
        <v>7</v>
      </c>
      <c r="C845">
        <v>55228004</v>
      </c>
      <c r="D845" t="s">
        <v>13</v>
      </c>
      <c r="E845" t="s">
        <v>14</v>
      </c>
      <c r="F845">
        <v>7.2289160000000002E-3</v>
      </c>
      <c r="G845" s="1">
        <v>3.2200000000000001E-6</v>
      </c>
      <c r="H845" t="s">
        <v>217</v>
      </c>
      <c r="I845" t="s">
        <v>16</v>
      </c>
      <c r="J845" t="s">
        <v>1379</v>
      </c>
      <c r="K845" t="s">
        <v>1380</v>
      </c>
      <c r="L845" t="s">
        <v>218</v>
      </c>
    </row>
    <row r="846" spans="1:12" x14ac:dyDescent="0.2">
      <c r="A846" t="s">
        <v>1368</v>
      </c>
      <c r="B846">
        <v>9</v>
      </c>
      <c r="C846">
        <v>139395069</v>
      </c>
      <c r="D846" t="s">
        <v>14</v>
      </c>
      <c r="E846" t="s">
        <v>94</v>
      </c>
      <c r="F846">
        <v>1.2396694E-2</v>
      </c>
      <c r="G846" s="1">
        <v>1.01E-25</v>
      </c>
      <c r="H846" t="s">
        <v>60</v>
      </c>
      <c r="I846" t="s">
        <v>28</v>
      </c>
      <c r="J846" t="s">
        <v>29</v>
      </c>
      <c r="K846" t="s">
        <v>29</v>
      </c>
      <c r="L846" t="s">
        <v>63</v>
      </c>
    </row>
    <row r="847" spans="1:12" x14ac:dyDescent="0.2">
      <c r="A847" t="s">
        <v>1368</v>
      </c>
      <c r="B847">
        <v>9</v>
      </c>
      <c r="C847">
        <v>139405100</v>
      </c>
      <c r="D847" t="s">
        <v>37</v>
      </c>
      <c r="E847" t="s">
        <v>20</v>
      </c>
      <c r="F847">
        <v>1.5822784999999999E-2</v>
      </c>
      <c r="G847" s="1">
        <v>5.1900000000000001E-13</v>
      </c>
      <c r="H847" t="s">
        <v>60</v>
      </c>
      <c r="I847" t="s">
        <v>210</v>
      </c>
      <c r="J847" t="s">
        <v>94</v>
      </c>
      <c r="K847" t="s">
        <v>94</v>
      </c>
      <c r="L847" t="s">
        <v>63</v>
      </c>
    </row>
    <row r="848" spans="1:12" x14ac:dyDescent="0.2">
      <c r="A848" t="s">
        <v>1368</v>
      </c>
      <c r="B848">
        <v>9</v>
      </c>
      <c r="C848">
        <v>139412372</v>
      </c>
      <c r="D848" t="s">
        <v>14</v>
      </c>
      <c r="E848" t="s">
        <v>13</v>
      </c>
      <c r="F848">
        <v>1.6304348E-2</v>
      </c>
      <c r="G848" s="1">
        <v>5.4199999999999997E-15</v>
      </c>
      <c r="H848" t="s">
        <v>60</v>
      </c>
      <c r="I848" t="s">
        <v>16</v>
      </c>
      <c r="J848" t="s">
        <v>1381</v>
      </c>
      <c r="K848" t="s">
        <v>1382</v>
      </c>
      <c r="L848" t="s">
        <v>63</v>
      </c>
    </row>
    <row r="849" spans="1:12" x14ac:dyDescent="0.2">
      <c r="A849" t="s">
        <v>1368</v>
      </c>
      <c r="B849">
        <v>9</v>
      </c>
      <c r="C849">
        <v>139413180</v>
      </c>
      <c r="D849" t="s">
        <v>37</v>
      </c>
      <c r="E849" t="s">
        <v>20</v>
      </c>
      <c r="F849">
        <v>7.0007954999999997E-2</v>
      </c>
      <c r="G849" s="1">
        <v>1.1900000000000001E-165</v>
      </c>
      <c r="H849" t="s">
        <v>60</v>
      </c>
      <c r="I849" t="s">
        <v>16</v>
      </c>
      <c r="J849" t="s">
        <v>1383</v>
      </c>
      <c r="K849" t="s">
        <v>1384</v>
      </c>
      <c r="L849" t="s">
        <v>63</v>
      </c>
    </row>
    <row r="850" spans="1:12" x14ac:dyDescent="0.2">
      <c r="A850" t="s">
        <v>1368</v>
      </c>
      <c r="B850">
        <v>9</v>
      </c>
      <c r="C850">
        <v>139417600</v>
      </c>
      <c r="D850" t="s">
        <v>1385</v>
      </c>
      <c r="E850" t="s">
        <v>94</v>
      </c>
      <c r="F850">
        <v>2.3554973E-2</v>
      </c>
      <c r="G850" s="1">
        <v>1.7299999999999999E-19</v>
      </c>
      <c r="H850" t="s">
        <v>60</v>
      </c>
      <c r="I850" t="s">
        <v>28</v>
      </c>
      <c r="J850" t="s">
        <v>29</v>
      </c>
      <c r="K850" t="s">
        <v>29</v>
      </c>
      <c r="L850" t="s">
        <v>63</v>
      </c>
    </row>
    <row r="851" spans="1:12" x14ac:dyDescent="0.2">
      <c r="A851" t="s">
        <v>1368</v>
      </c>
      <c r="B851">
        <v>9</v>
      </c>
      <c r="C851">
        <v>139418261</v>
      </c>
      <c r="D851" t="s">
        <v>20</v>
      </c>
      <c r="E851" t="s">
        <v>37</v>
      </c>
      <c r="F851">
        <v>1.1943540000000001E-2</v>
      </c>
      <c r="G851" s="1">
        <v>1.32E-12</v>
      </c>
      <c r="H851" t="s">
        <v>60</v>
      </c>
      <c r="I851" t="s">
        <v>16</v>
      </c>
      <c r="J851" t="s">
        <v>1343</v>
      </c>
      <c r="K851" t="s">
        <v>1344</v>
      </c>
      <c r="L851" t="s">
        <v>63</v>
      </c>
    </row>
    <row r="852" spans="1:12" x14ac:dyDescent="0.2">
      <c r="A852" t="s">
        <v>1368</v>
      </c>
      <c r="B852">
        <v>9</v>
      </c>
      <c r="C852">
        <v>139440177</v>
      </c>
      <c r="D852" t="s">
        <v>37</v>
      </c>
      <c r="E852" t="s">
        <v>13</v>
      </c>
      <c r="F852">
        <v>0.16</v>
      </c>
      <c r="G852" s="1">
        <v>1.1999999999999999E-14</v>
      </c>
      <c r="H852" t="s">
        <v>60</v>
      </c>
      <c r="I852" t="s">
        <v>210</v>
      </c>
      <c r="J852" t="s">
        <v>94</v>
      </c>
      <c r="K852" t="s">
        <v>94</v>
      </c>
      <c r="L852" t="s">
        <v>63</v>
      </c>
    </row>
    <row r="853" spans="1:12" x14ac:dyDescent="0.2">
      <c r="A853" t="s">
        <v>1368</v>
      </c>
      <c r="B853" t="s">
        <v>483</v>
      </c>
      <c r="C853">
        <v>47034466</v>
      </c>
      <c r="D853" t="s">
        <v>37</v>
      </c>
      <c r="E853" t="s">
        <v>20</v>
      </c>
      <c r="F853">
        <v>1.1235955000000001E-2</v>
      </c>
      <c r="G853" s="1">
        <v>2.2500000000000001E-5</v>
      </c>
      <c r="H853" t="s">
        <v>484</v>
      </c>
      <c r="I853" t="s">
        <v>16</v>
      </c>
      <c r="J853" t="s">
        <v>1386</v>
      </c>
      <c r="K853" t="s">
        <v>1387</v>
      </c>
      <c r="L853" t="s">
        <v>487</v>
      </c>
    </row>
    <row r="854" spans="1:12" x14ac:dyDescent="0.2">
      <c r="A854" t="s">
        <v>1388</v>
      </c>
      <c r="B854">
        <v>1</v>
      </c>
      <c r="C854">
        <v>27023352</v>
      </c>
      <c r="D854" t="s">
        <v>37</v>
      </c>
      <c r="E854" t="s">
        <v>20</v>
      </c>
      <c r="F854">
        <v>1.369863E-2</v>
      </c>
      <c r="G854">
        <v>3.7254079999999999E-3</v>
      </c>
      <c r="H854" t="s">
        <v>535</v>
      </c>
      <c r="I854" t="s">
        <v>16</v>
      </c>
      <c r="J854" t="s">
        <v>1389</v>
      </c>
      <c r="K854" t="s">
        <v>1390</v>
      </c>
      <c r="L854" t="s">
        <v>536</v>
      </c>
    </row>
    <row r="855" spans="1:12" x14ac:dyDescent="0.2">
      <c r="A855" t="s">
        <v>1388</v>
      </c>
      <c r="B855">
        <v>16</v>
      </c>
      <c r="C855">
        <v>3788675</v>
      </c>
      <c r="D855" t="s">
        <v>20</v>
      </c>
      <c r="E855" t="s">
        <v>37</v>
      </c>
      <c r="F855">
        <v>8.9858790000000004E-3</v>
      </c>
      <c r="G855">
        <v>1.8855099999999999E-4</v>
      </c>
      <c r="H855" t="s">
        <v>278</v>
      </c>
      <c r="I855" t="s">
        <v>210</v>
      </c>
      <c r="J855" t="s">
        <v>94</v>
      </c>
      <c r="K855" t="s">
        <v>94</v>
      </c>
      <c r="L855" t="s">
        <v>281</v>
      </c>
    </row>
    <row r="856" spans="1:12" x14ac:dyDescent="0.2">
      <c r="A856" t="s">
        <v>1388</v>
      </c>
      <c r="B856">
        <v>17</v>
      </c>
      <c r="C856">
        <v>7577548</v>
      </c>
      <c r="D856" t="s">
        <v>37</v>
      </c>
      <c r="E856" t="s">
        <v>20</v>
      </c>
      <c r="F856">
        <v>2.2935779999999999E-2</v>
      </c>
      <c r="G856">
        <v>7.3430499999999998E-4</v>
      </c>
      <c r="H856" t="s">
        <v>266</v>
      </c>
      <c r="I856" t="s">
        <v>16</v>
      </c>
      <c r="J856" t="s">
        <v>1391</v>
      </c>
      <c r="K856" t="s">
        <v>1392</v>
      </c>
      <c r="L856" t="s">
        <v>269</v>
      </c>
    </row>
    <row r="857" spans="1:12" x14ac:dyDescent="0.2">
      <c r="A857" t="s">
        <v>1388</v>
      </c>
      <c r="B857">
        <v>2</v>
      </c>
      <c r="C857">
        <v>225379354</v>
      </c>
      <c r="D857" t="s">
        <v>37</v>
      </c>
      <c r="E857" t="s">
        <v>13</v>
      </c>
      <c r="F857">
        <v>2.1782177999999999E-2</v>
      </c>
      <c r="G857" s="1">
        <v>2.04E-25</v>
      </c>
      <c r="H857" t="s">
        <v>271</v>
      </c>
      <c r="I857" t="s">
        <v>32</v>
      </c>
      <c r="J857" t="s">
        <v>1321</v>
      </c>
      <c r="K857" t="s">
        <v>1322</v>
      </c>
      <c r="L857" t="s">
        <v>274</v>
      </c>
    </row>
    <row r="858" spans="1:12" x14ac:dyDescent="0.2">
      <c r="A858" t="s">
        <v>1388</v>
      </c>
      <c r="B858">
        <v>5</v>
      </c>
      <c r="C858">
        <v>176662916</v>
      </c>
      <c r="D858" t="s">
        <v>106</v>
      </c>
      <c r="E858" t="s">
        <v>94</v>
      </c>
      <c r="F858">
        <v>3.7383889999999999E-3</v>
      </c>
      <c r="G858">
        <v>3.177816E-3</v>
      </c>
      <c r="H858" t="s">
        <v>148</v>
      </c>
      <c r="I858" t="s">
        <v>28</v>
      </c>
      <c r="J858" t="s">
        <v>29</v>
      </c>
      <c r="K858" t="s">
        <v>29</v>
      </c>
      <c r="L858" t="s">
        <v>151</v>
      </c>
    </row>
    <row r="859" spans="1:12" x14ac:dyDescent="0.2">
      <c r="A859" t="s">
        <v>1388</v>
      </c>
      <c r="B859">
        <v>5</v>
      </c>
      <c r="C859">
        <v>176678815</v>
      </c>
      <c r="D859" t="s">
        <v>13</v>
      </c>
      <c r="E859" t="s">
        <v>20</v>
      </c>
      <c r="F859">
        <v>9.6339110000000002E-3</v>
      </c>
      <c r="G859" s="1">
        <v>1.55E-6</v>
      </c>
      <c r="H859" t="s">
        <v>148</v>
      </c>
      <c r="I859" t="s">
        <v>16</v>
      </c>
      <c r="J859" t="s">
        <v>1393</v>
      </c>
      <c r="K859" t="s">
        <v>1394</v>
      </c>
      <c r="L859" t="s">
        <v>151</v>
      </c>
    </row>
    <row r="860" spans="1:12" x14ac:dyDescent="0.2">
      <c r="A860" t="s">
        <v>1388</v>
      </c>
      <c r="B860">
        <v>7</v>
      </c>
      <c r="C860">
        <v>128851498</v>
      </c>
      <c r="D860" t="s">
        <v>13</v>
      </c>
      <c r="E860" t="s">
        <v>14</v>
      </c>
      <c r="F860">
        <v>8.0482899999999996E-3</v>
      </c>
      <c r="G860">
        <v>1.888909E-3</v>
      </c>
      <c r="H860" t="s">
        <v>554</v>
      </c>
      <c r="I860" t="s">
        <v>16</v>
      </c>
      <c r="J860" t="s">
        <v>1395</v>
      </c>
      <c r="K860" t="s">
        <v>1396</v>
      </c>
      <c r="L860" t="s">
        <v>555</v>
      </c>
    </row>
    <row r="861" spans="1:12" x14ac:dyDescent="0.2">
      <c r="A861" t="s">
        <v>1388</v>
      </c>
      <c r="B861">
        <v>7</v>
      </c>
      <c r="C861">
        <v>151854948</v>
      </c>
      <c r="D861" t="s">
        <v>384</v>
      </c>
      <c r="E861" t="s">
        <v>94</v>
      </c>
      <c r="F861">
        <v>2.927008E-3</v>
      </c>
      <c r="G861">
        <v>7.6046499999999999E-4</v>
      </c>
      <c r="H861" t="s">
        <v>303</v>
      </c>
      <c r="I861" t="s">
        <v>28</v>
      </c>
      <c r="J861" t="s">
        <v>29</v>
      </c>
      <c r="K861" t="s">
        <v>29</v>
      </c>
      <c r="L861" t="s">
        <v>306</v>
      </c>
    </row>
    <row r="862" spans="1:12" x14ac:dyDescent="0.2">
      <c r="A862" t="s">
        <v>1388</v>
      </c>
      <c r="B862">
        <v>9</v>
      </c>
      <c r="C862">
        <v>139393659</v>
      </c>
      <c r="D862" t="s">
        <v>14</v>
      </c>
      <c r="E862" t="s">
        <v>13</v>
      </c>
      <c r="F862">
        <v>1.7130620999999999E-2</v>
      </c>
      <c r="G862" s="1">
        <v>2.0500000000000002E-15</v>
      </c>
      <c r="H862" t="s">
        <v>60</v>
      </c>
      <c r="I862" t="s">
        <v>16</v>
      </c>
      <c r="J862" t="s">
        <v>1397</v>
      </c>
      <c r="K862" t="s">
        <v>1398</v>
      </c>
      <c r="L862" t="s">
        <v>63</v>
      </c>
    </row>
    <row r="863" spans="1:12" x14ac:dyDescent="0.2">
      <c r="A863" t="s">
        <v>1388</v>
      </c>
      <c r="B863">
        <v>9</v>
      </c>
      <c r="C863">
        <v>139399952</v>
      </c>
      <c r="D863" t="s">
        <v>14</v>
      </c>
      <c r="E863" t="s">
        <v>13</v>
      </c>
      <c r="F863">
        <v>4.5620437999999999E-2</v>
      </c>
      <c r="G863" s="1">
        <v>2.0900000000000001E-52</v>
      </c>
      <c r="H863" t="s">
        <v>60</v>
      </c>
      <c r="I863" t="s">
        <v>32</v>
      </c>
      <c r="J863" t="s">
        <v>1335</v>
      </c>
      <c r="K863" t="s">
        <v>1336</v>
      </c>
      <c r="L863" t="s">
        <v>63</v>
      </c>
    </row>
    <row r="864" spans="1:12" x14ac:dyDescent="0.2">
      <c r="A864" t="s">
        <v>1388</v>
      </c>
      <c r="B864">
        <v>9</v>
      </c>
      <c r="C864">
        <v>139410452</v>
      </c>
      <c r="D864" t="s">
        <v>14</v>
      </c>
      <c r="E864" t="s">
        <v>121</v>
      </c>
      <c r="F864">
        <v>9.6774193999999994E-2</v>
      </c>
      <c r="G864">
        <v>1.9597500000000001E-4</v>
      </c>
      <c r="H864" t="s">
        <v>60</v>
      </c>
      <c r="I864" t="s">
        <v>28</v>
      </c>
      <c r="J864" t="s">
        <v>29</v>
      </c>
      <c r="K864" t="s">
        <v>29</v>
      </c>
      <c r="L864" t="s">
        <v>63</v>
      </c>
    </row>
    <row r="865" spans="1:12" x14ac:dyDescent="0.2">
      <c r="A865" t="s">
        <v>1388</v>
      </c>
      <c r="B865">
        <v>9</v>
      </c>
      <c r="C865">
        <v>139412735</v>
      </c>
      <c r="D865" t="s">
        <v>37</v>
      </c>
      <c r="E865" t="s">
        <v>13</v>
      </c>
      <c r="F865">
        <v>7.1844660000000005E-2</v>
      </c>
      <c r="G865" s="1">
        <v>2.1200000000000001E-45</v>
      </c>
      <c r="H865" t="s">
        <v>60</v>
      </c>
      <c r="I865" t="s">
        <v>16</v>
      </c>
      <c r="J865" t="s">
        <v>1339</v>
      </c>
      <c r="K865" t="s">
        <v>1340</v>
      </c>
      <c r="L865" t="s">
        <v>63</v>
      </c>
    </row>
    <row r="866" spans="1:12" x14ac:dyDescent="0.2">
      <c r="A866" t="s">
        <v>1388</v>
      </c>
      <c r="B866">
        <v>9</v>
      </c>
      <c r="C866">
        <v>139413072</v>
      </c>
      <c r="D866" t="s">
        <v>13</v>
      </c>
      <c r="E866" t="s">
        <v>14</v>
      </c>
      <c r="F866">
        <v>0.14537444899999999</v>
      </c>
      <c r="G866" s="1">
        <v>1.09E-15</v>
      </c>
      <c r="H866" t="s">
        <v>60</v>
      </c>
      <c r="I866" t="s">
        <v>16</v>
      </c>
      <c r="J866" t="s">
        <v>1341</v>
      </c>
      <c r="K866" t="s">
        <v>1342</v>
      </c>
      <c r="L866" t="s">
        <v>63</v>
      </c>
    </row>
    <row r="867" spans="1:12" x14ac:dyDescent="0.2">
      <c r="A867" t="s">
        <v>1388</v>
      </c>
      <c r="B867">
        <v>9</v>
      </c>
      <c r="C867">
        <v>139413088</v>
      </c>
      <c r="D867" t="s">
        <v>37</v>
      </c>
      <c r="E867" t="s">
        <v>13</v>
      </c>
      <c r="F867">
        <v>5.0583657999999997E-2</v>
      </c>
      <c r="G867" s="1">
        <v>9.5099999999999994E-57</v>
      </c>
      <c r="H867" t="s">
        <v>60</v>
      </c>
      <c r="I867" t="s">
        <v>16</v>
      </c>
      <c r="J867" t="s">
        <v>1399</v>
      </c>
      <c r="K867" t="s">
        <v>1400</v>
      </c>
      <c r="L867" t="s">
        <v>63</v>
      </c>
    </row>
    <row r="868" spans="1:12" x14ac:dyDescent="0.2">
      <c r="A868" t="s">
        <v>1388</v>
      </c>
      <c r="B868">
        <v>9</v>
      </c>
      <c r="C868">
        <v>139413161</v>
      </c>
      <c r="D868" t="s">
        <v>37</v>
      </c>
      <c r="E868" t="s">
        <v>14</v>
      </c>
      <c r="F868">
        <v>9.2205323000000006E-2</v>
      </c>
      <c r="G868" s="1">
        <v>4.2199999999999999E-10</v>
      </c>
      <c r="H868" t="s">
        <v>60</v>
      </c>
      <c r="I868" t="s">
        <v>16</v>
      </c>
      <c r="J868" t="s">
        <v>1401</v>
      </c>
      <c r="K868" t="s">
        <v>1402</v>
      </c>
      <c r="L868" t="s">
        <v>63</v>
      </c>
    </row>
    <row r="869" spans="1:12" x14ac:dyDescent="0.2">
      <c r="A869" t="s">
        <v>1388</v>
      </c>
      <c r="B869">
        <v>9</v>
      </c>
      <c r="C869">
        <v>139413213</v>
      </c>
      <c r="D869" t="s">
        <v>37</v>
      </c>
      <c r="E869" t="s">
        <v>20</v>
      </c>
      <c r="F869">
        <v>9.5185995999999995E-2</v>
      </c>
      <c r="G869" s="1">
        <v>2.8900000000000001E-7</v>
      </c>
      <c r="H869" t="s">
        <v>60</v>
      </c>
      <c r="I869" t="s">
        <v>16</v>
      </c>
      <c r="J869" t="s">
        <v>1403</v>
      </c>
      <c r="K869" t="s">
        <v>1404</v>
      </c>
      <c r="L869" t="s">
        <v>63</v>
      </c>
    </row>
    <row r="870" spans="1:12" x14ac:dyDescent="0.2">
      <c r="A870" t="s">
        <v>1388</v>
      </c>
      <c r="B870">
        <v>9</v>
      </c>
      <c r="C870">
        <v>139417372</v>
      </c>
      <c r="D870" t="s">
        <v>14</v>
      </c>
      <c r="E870" t="s">
        <v>94</v>
      </c>
      <c r="F870">
        <v>1.758794E-2</v>
      </c>
      <c r="G870" s="1">
        <v>1.0500000000000001E-9</v>
      </c>
      <c r="H870" t="s">
        <v>60</v>
      </c>
      <c r="I870" t="s">
        <v>28</v>
      </c>
      <c r="J870" t="s">
        <v>29</v>
      </c>
      <c r="K870" t="s">
        <v>29</v>
      </c>
      <c r="L870" t="s">
        <v>63</v>
      </c>
    </row>
    <row r="871" spans="1:12" x14ac:dyDescent="0.2">
      <c r="A871" t="s">
        <v>1405</v>
      </c>
      <c r="B871">
        <v>14</v>
      </c>
      <c r="C871">
        <v>23445874</v>
      </c>
      <c r="D871" t="s">
        <v>106</v>
      </c>
      <c r="E871" t="s">
        <v>94</v>
      </c>
      <c r="F871">
        <v>5.0278964000000002E-2</v>
      </c>
      <c r="G871" s="1">
        <v>1.1800000000000001E-90</v>
      </c>
      <c r="H871" t="s">
        <v>80</v>
      </c>
      <c r="I871" t="s">
        <v>28</v>
      </c>
      <c r="J871" t="s">
        <v>29</v>
      </c>
      <c r="K871" t="s">
        <v>29</v>
      </c>
      <c r="L871" t="s">
        <v>83</v>
      </c>
    </row>
    <row r="872" spans="1:12" x14ac:dyDescent="0.2">
      <c r="A872" t="s">
        <v>1405</v>
      </c>
      <c r="B872">
        <v>16</v>
      </c>
      <c r="C872">
        <v>77359891</v>
      </c>
      <c r="D872" t="s">
        <v>20</v>
      </c>
      <c r="E872" t="s">
        <v>94</v>
      </c>
      <c r="F872">
        <v>3.0581039999999999E-3</v>
      </c>
      <c r="G872">
        <v>4.6792900000000001E-4</v>
      </c>
      <c r="H872" t="s">
        <v>287</v>
      </c>
      <c r="I872" t="s">
        <v>28</v>
      </c>
      <c r="J872" t="s">
        <v>29</v>
      </c>
      <c r="K872" t="s">
        <v>29</v>
      </c>
      <c r="L872" t="s">
        <v>290</v>
      </c>
    </row>
    <row r="873" spans="1:12" x14ac:dyDescent="0.2">
      <c r="A873" t="s">
        <v>1405</v>
      </c>
      <c r="B873">
        <v>17</v>
      </c>
      <c r="C873">
        <v>7577521</v>
      </c>
      <c r="D873" t="s">
        <v>20</v>
      </c>
      <c r="E873" t="s">
        <v>13</v>
      </c>
      <c r="F873">
        <v>1.4150942999999999E-2</v>
      </c>
      <c r="G873" s="1">
        <v>2.2300000000000001E-13</v>
      </c>
      <c r="H873" t="s">
        <v>266</v>
      </c>
      <c r="I873" t="s">
        <v>16</v>
      </c>
      <c r="J873" t="s">
        <v>1406</v>
      </c>
      <c r="K873" t="s">
        <v>1407</v>
      </c>
      <c r="L873" t="s">
        <v>269</v>
      </c>
    </row>
    <row r="874" spans="1:12" x14ac:dyDescent="0.2">
      <c r="A874" t="s">
        <v>1405</v>
      </c>
      <c r="B874">
        <v>17</v>
      </c>
      <c r="C874">
        <v>7578538</v>
      </c>
      <c r="D874" t="s">
        <v>20</v>
      </c>
      <c r="E874" t="s">
        <v>37</v>
      </c>
      <c r="F874">
        <v>4.5563549000000002E-2</v>
      </c>
      <c r="G874" s="1">
        <v>2.9400000000000002E-80</v>
      </c>
      <c r="H874" t="s">
        <v>266</v>
      </c>
      <c r="I874" t="s">
        <v>16</v>
      </c>
      <c r="J874" t="s">
        <v>1408</v>
      </c>
      <c r="K874" t="s">
        <v>1409</v>
      </c>
      <c r="L874" t="s">
        <v>269</v>
      </c>
    </row>
    <row r="875" spans="1:12" x14ac:dyDescent="0.2">
      <c r="A875" t="s">
        <v>1405</v>
      </c>
      <c r="B875">
        <v>2</v>
      </c>
      <c r="C875">
        <v>166850752</v>
      </c>
      <c r="D875" t="s">
        <v>37</v>
      </c>
      <c r="E875" t="s">
        <v>20</v>
      </c>
      <c r="F875">
        <v>1.3245033E-2</v>
      </c>
      <c r="G875" s="1">
        <v>2.6300000000000001E-15</v>
      </c>
      <c r="H875" t="s">
        <v>155</v>
      </c>
      <c r="I875" t="s">
        <v>16</v>
      </c>
      <c r="J875" t="s">
        <v>1377</v>
      </c>
      <c r="K875" t="s">
        <v>1378</v>
      </c>
      <c r="L875" t="s">
        <v>158</v>
      </c>
    </row>
    <row r="876" spans="1:12" x14ac:dyDescent="0.2">
      <c r="A876" t="s">
        <v>1405</v>
      </c>
      <c r="B876">
        <v>9</v>
      </c>
      <c r="C876">
        <v>139401310</v>
      </c>
      <c r="D876" t="s">
        <v>14</v>
      </c>
      <c r="E876" t="s">
        <v>20</v>
      </c>
      <c r="F876">
        <v>9.4736839999999996E-3</v>
      </c>
      <c r="G876" s="1">
        <v>8.1900000000000001E-7</v>
      </c>
      <c r="H876" t="s">
        <v>60</v>
      </c>
      <c r="I876" t="s">
        <v>32</v>
      </c>
      <c r="J876" t="s">
        <v>1410</v>
      </c>
      <c r="K876" t="s">
        <v>1411</v>
      </c>
      <c r="L876" t="s">
        <v>63</v>
      </c>
    </row>
    <row r="877" spans="1:12" x14ac:dyDescent="0.2">
      <c r="A877" t="s">
        <v>1405</v>
      </c>
      <c r="B877">
        <v>9</v>
      </c>
      <c r="C877">
        <v>139405709</v>
      </c>
      <c r="D877" t="s">
        <v>37</v>
      </c>
      <c r="E877" t="s">
        <v>121</v>
      </c>
      <c r="F877">
        <v>0.127306273</v>
      </c>
      <c r="G877" s="1" t="s">
        <v>1412</v>
      </c>
      <c r="H877" t="s">
        <v>60</v>
      </c>
      <c r="I877" t="s">
        <v>28</v>
      </c>
      <c r="J877" t="s">
        <v>29</v>
      </c>
      <c r="K877" t="s">
        <v>29</v>
      </c>
      <c r="L877" t="s">
        <v>63</v>
      </c>
    </row>
    <row r="878" spans="1:12" x14ac:dyDescent="0.2">
      <c r="A878" t="s">
        <v>1405</v>
      </c>
      <c r="B878">
        <v>9</v>
      </c>
      <c r="C878">
        <v>139410452</v>
      </c>
      <c r="D878" t="s">
        <v>14</v>
      </c>
      <c r="E878" t="s">
        <v>121</v>
      </c>
      <c r="F878">
        <v>0.10391363000000001</v>
      </c>
      <c r="G878" s="1">
        <v>5.4500000000000003E-5</v>
      </c>
      <c r="H878" t="s">
        <v>60</v>
      </c>
      <c r="I878" t="s">
        <v>28</v>
      </c>
      <c r="J878" t="s">
        <v>29</v>
      </c>
      <c r="K878" t="s">
        <v>29</v>
      </c>
      <c r="L878" t="s">
        <v>63</v>
      </c>
    </row>
    <row r="879" spans="1:12" x14ac:dyDescent="0.2">
      <c r="A879" t="s">
        <v>1405</v>
      </c>
      <c r="B879">
        <v>9</v>
      </c>
      <c r="C879">
        <v>139412238</v>
      </c>
      <c r="D879" t="s">
        <v>14</v>
      </c>
      <c r="E879" t="s">
        <v>37</v>
      </c>
      <c r="F879">
        <v>1.2185834E-2</v>
      </c>
      <c r="G879" s="1">
        <v>6.8099999999999997E-27</v>
      </c>
      <c r="H879" t="s">
        <v>60</v>
      </c>
      <c r="I879" t="s">
        <v>16</v>
      </c>
      <c r="J879" t="s">
        <v>1070</v>
      </c>
      <c r="K879" t="s">
        <v>1071</v>
      </c>
      <c r="L879" t="s">
        <v>63</v>
      </c>
    </row>
    <row r="880" spans="1:12" x14ac:dyDescent="0.2">
      <c r="A880" t="s">
        <v>1405</v>
      </c>
      <c r="B880">
        <v>9</v>
      </c>
      <c r="C880">
        <v>139412594</v>
      </c>
      <c r="D880" t="s">
        <v>14</v>
      </c>
      <c r="E880" t="s">
        <v>20</v>
      </c>
      <c r="F880">
        <v>1.1164274E-2</v>
      </c>
      <c r="G880">
        <v>2.6333699999999999E-4</v>
      </c>
      <c r="H880" t="s">
        <v>60</v>
      </c>
      <c r="I880" t="s">
        <v>32</v>
      </c>
      <c r="J880" t="s">
        <v>1413</v>
      </c>
      <c r="K880" t="s">
        <v>1414</v>
      </c>
      <c r="L880" t="s">
        <v>63</v>
      </c>
    </row>
    <row r="881" spans="1:12" x14ac:dyDescent="0.2">
      <c r="A881" t="s">
        <v>1405</v>
      </c>
      <c r="B881">
        <v>9</v>
      </c>
      <c r="C881">
        <v>139413266</v>
      </c>
      <c r="D881" t="s">
        <v>13</v>
      </c>
      <c r="E881" t="s">
        <v>20</v>
      </c>
      <c r="F881">
        <v>1.4173228E-2</v>
      </c>
      <c r="G881" s="1">
        <v>7.6699999999999994E-12</v>
      </c>
      <c r="H881" t="s">
        <v>60</v>
      </c>
      <c r="I881" t="s">
        <v>32</v>
      </c>
      <c r="J881" t="s">
        <v>1415</v>
      </c>
      <c r="K881" t="s">
        <v>1416</v>
      </c>
      <c r="L881" t="s">
        <v>63</v>
      </c>
    </row>
    <row r="882" spans="1:12" x14ac:dyDescent="0.2">
      <c r="A882" t="s">
        <v>1405</v>
      </c>
      <c r="B882">
        <v>9</v>
      </c>
      <c r="C882">
        <v>139417489</v>
      </c>
      <c r="D882" t="s">
        <v>379</v>
      </c>
      <c r="E882" t="s">
        <v>94</v>
      </c>
      <c r="F882">
        <v>1.6216426999999999E-2</v>
      </c>
      <c r="G882" s="1">
        <v>8.8799999999999996E-17</v>
      </c>
      <c r="H882" t="s">
        <v>60</v>
      </c>
      <c r="I882" t="s">
        <v>28</v>
      </c>
      <c r="J882" t="s">
        <v>29</v>
      </c>
      <c r="K882" t="s">
        <v>29</v>
      </c>
      <c r="L882" t="s">
        <v>63</v>
      </c>
    </row>
    <row r="883" spans="1:12" x14ac:dyDescent="0.2">
      <c r="A883" t="s">
        <v>1405</v>
      </c>
      <c r="B883">
        <v>9</v>
      </c>
      <c r="C883">
        <v>139417600</v>
      </c>
      <c r="D883" t="s">
        <v>1385</v>
      </c>
      <c r="E883" t="s">
        <v>94</v>
      </c>
      <c r="F883">
        <v>0.111690786</v>
      </c>
      <c r="G883" s="1">
        <v>2.16E-87</v>
      </c>
      <c r="H883" t="s">
        <v>60</v>
      </c>
      <c r="I883" t="s">
        <v>28</v>
      </c>
      <c r="J883" t="s">
        <v>29</v>
      </c>
      <c r="K883" t="s">
        <v>29</v>
      </c>
      <c r="L883" t="s">
        <v>63</v>
      </c>
    </row>
    <row r="884" spans="1:12" x14ac:dyDescent="0.2">
      <c r="A884" t="s">
        <v>1405</v>
      </c>
      <c r="B884">
        <v>9</v>
      </c>
      <c r="C884">
        <v>139440177</v>
      </c>
      <c r="D884" t="s">
        <v>37</v>
      </c>
      <c r="E884" t="s">
        <v>13</v>
      </c>
      <c r="F884">
        <v>8.5714286000000001E-2</v>
      </c>
      <c r="G884">
        <v>1.155576E-3</v>
      </c>
      <c r="H884" t="s">
        <v>60</v>
      </c>
      <c r="I884" t="s">
        <v>210</v>
      </c>
      <c r="J884" t="s">
        <v>94</v>
      </c>
      <c r="K884" t="s">
        <v>94</v>
      </c>
      <c r="L884" t="s">
        <v>63</v>
      </c>
    </row>
    <row r="885" spans="1:12" x14ac:dyDescent="0.2">
      <c r="A885" t="s">
        <v>1417</v>
      </c>
      <c r="B885">
        <v>1</v>
      </c>
      <c r="C885">
        <v>120465377</v>
      </c>
      <c r="D885" t="s">
        <v>14</v>
      </c>
      <c r="E885" t="s">
        <v>20</v>
      </c>
      <c r="F885">
        <v>6.3613230000000003E-3</v>
      </c>
      <c r="G885">
        <v>1.04489E-4</v>
      </c>
      <c r="H885" t="s">
        <v>102</v>
      </c>
      <c r="I885" t="s">
        <v>16</v>
      </c>
      <c r="J885" t="s">
        <v>1418</v>
      </c>
      <c r="K885" t="s">
        <v>1419</v>
      </c>
      <c r="L885" t="s">
        <v>105</v>
      </c>
    </row>
    <row r="886" spans="1:12" x14ac:dyDescent="0.2">
      <c r="A886" t="s">
        <v>1417</v>
      </c>
      <c r="B886">
        <v>1</v>
      </c>
      <c r="C886">
        <v>120484263</v>
      </c>
      <c r="D886" t="s">
        <v>1420</v>
      </c>
      <c r="E886" t="s">
        <v>94</v>
      </c>
      <c r="F886">
        <v>8.6231539999999992E-3</v>
      </c>
      <c r="G886" s="1">
        <v>5.2900000000000002E-16</v>
      </c>
      <c r="H886" t="s">
        <v>102</v>
      </c>
      <c r="I886" t="s">
        <v>28</v>
      </c>
      <c r="J886" t="s">
        <v>29</v>
      </c>
      <c r="K886" t="s">
        <v>29</v>
      </c>
      <c r="L886" t="s">
        <v>105</v>
      </c>
    </row>
    <row r="887" spans="1:12" x14ac:dyDescent="0.2">
      <c r="A887" t="s">
        <v>1417</v>
      </c>
      <c r="B887">
        <v>1</v>
      </c>
      <c r="C887">
        <v>120510756</v>
      </c>
      <c r="D887" t="s">
        <v>37</v>
      </c>
      <c r="E887" t="s">
        <v>20</v>
      </c>
      <c r="F887">
        <v>1.6592920000000001E-2</v>
      </c>
      <c r="G887" s="1">
        <v>1.9000000000000001E-15</v>
      </c>
      <c r="H887" t="s">
        <v>102</v>
      </c>
      <c r="I887" t="s">
        <v>16</v>
      </c>
      <c r="J887" t="s">
        <v>1421</v>
      </c>
      <c r="K887" t="s">
        <v>1422</v>
      </c>
      <c r="L887" t="s">
        <v>105</v>
      </c>
    </row>
    <row r="888" spans="1:12" x14ac:dyDescent="0.2">
      <c r="A888" t="s">
        <v>1417</v>
      </c>
      <c r="B888">
        <v>1</v>
      </c>
      <c r="C888">
        <v>209961880</v>
      </c>
      <c r="D888" t="s">
        <v>20</v>
      </c>
      <c r="E888" t="s">
        <v>37</v>
      </c>
      <c r="F888">
        <v>2.7777777999999999E-2</v>
      </c>
      <c r="G888" s="1">
        <v>4.9599999999999995E-38</v>
      </c>
      <c r="H888" t="s">
        <v>712</v>
      </c>
      <c r="I888" t="s">
        <v>16</v>
      </c>
      <c r="J888" t="s">
        <v>1423</v>
      </c>
      <c r="K888" t="s">
        <v>1424</v>
      </c>
      <c r="L888" t="s">
        <v>715</v>
      </c>
    </row>
    <row r="889" spans="1:12" x14ac:dyDescent="0.2">
      <c r="A889" t="s">
        <v>1417</v>
      </c>
      <c r="B889">
        <v>11</v>
      </c>
      <c r="C889">
        <v>118375119</v>
      </c>
      <c r="D889" t="s">
        <v>1425</v>
      </c>
      <c r="E889" t="s">
        <v>94</v>
      </c>
      <c r="F889">
        <v>2.6659079999999998E-3</v>
      </c>
      <c r="G889">
        <v>6.6424699999999997E-4</v>
      </c>
      <c r="H889" t="s">
        <v>163</v>
      </c>
      <c r="I889" t="s">
        <v>28</v>
      </c>
      <c r="J889" t="s">
        <v>29</v>
      </c>
      <c r="K889" t="s">
        <v>29</v>
      </c>
      <c r="L889" t="s">
        <v>164</v>
      </c>
    </row>
    <row r="890" spans="1:12" x14ac:dyDescent="0.2">
      <c r="A890" t="s">
        <v>1417</v>
      </c>
      <c r="B890">
        <v>12</v>
      </c>
      <c r="C890">
        <v>46246313</v>
      </c>
      <c r="D890" t="s">
        <v>37</v>
      </c>
      <c r="E890" t="s">
        <v>20</v>
      </c>
      <c r="F890">
        <v>4.7984644999999999E-2</v>
      </c>
      <c r="G890" s="1">
        <v>7.8400000000000001E-65</v>
      </c>
      <c r="H890" t="s">
        <v>15</v>
      </c>
      <c r="I890" t="s">
        <v>52</v>
      </c>
      <c r="J890" t="s">
        <v>1426</v>
      </c>
      <c r="K890" t="s">
        <v>1427</v>
      </c>
      <c r="L890" t="s">
        <v>19</v>
      </c>
    </row>
    <row r="891" spans="1:12" x14ac:dyDescent="0.2">
      <c r="A891" t="s">
        <v>1417</v>
      </c>
      <c r="B891">
        <v>12</v>
      </c>
      <c r="C891">
        <v>49427431</v>
      </c>
      <c r="D891" t="s">
        <v>14</v>
      </c>
      <c r="E891" t="s">
        <v>121</v>
      </c>
      <c r="F891">
        <v>6.3775510000000004E-3</v>
      </c>
      <c r="G891" s="1">
        <v>1.11E-7</v>
      </c>
      <c r="H891" t="s">
        <v>130</v>
      </c>
      <c r="I891" t="s">
        <v>28</v>
      </c>
      <c r="J891" t="s">
        <v>29</v>
      </c>
      <c r="K891" t="s">
        <v>29</v>
      </c>
      <c r="L891" t="s">
        <v>133</v>
      </c>
    </row>
    <row r="892" spans="1:12" x14ac:dyDescent="0.2">
      <c r="A892" t="s">
        <v>1417</v>
      </c>
      <c r="B892">
        <v>16</v>
      </c>
      <c r="C892">
        <v>3831218</v>
      </c>
      <c r="D892" t="s">
        <v>14</v>
      </c>
      <c r="E892" t="s">
        <v>94</v>
      </c>
      <c r="F892">
        <v>4.9319728E-2</v>
      </c>
      <c r="G892" s="1">
        <v>1.3000000000000001E-61</v>
      </c>
      <c r="H892" t="s">
        <v>278</v>
      </c>
      <c r="I892" t="s">
        <v>28</v>
      </c>
      <c r="J892" t="s">
        <v>29</v>
      </c>
      <c r="K892" t="s">
        <v>29</v>
      </c>
      <c r="L892" t="s">
        <v>281</v>
      </c>
    </row>
    <row r="893" spans="1:12" x14ac:dyDescent="0.2">
      <c r="A893" t="s">
        <v>1417</v>
      </c>
      <c r="B893">
        <v>16</v>
      </c>
      <c r="C893">
        <v>3900796</v>
      </c>
      <c r="D893" t="s">
        <v>13</v>
      </c>
      <c r="E893" t="s">
        <v>37</v>
      </c>
      <c r="F893">
        <v>2.1857923000000001E-2</v>
      </c>
      <c r="G893" s="1">
        <v>1.7600000000000001E-30</v>
      </c>
      <c r="H893" t="s">
        <v>278</v>
      </c>
      <c r="I893" t="s">
        <v>52</v>
      </c>
      <c r="J893" t="s">
        <v>1428</v>
      </c>
      <c r="K893" t="s">
        <v>1429</v>
      </c>
      <c r="L893" t="s">
        <v>281</v>
      </c>
    </row>
    <row r="894" spans="1:12" x14ac:dyDescent="0.2">
      <c r="A894" t="s">
        <v>1417</v>
      </c>
      <c r="B894">
        <v>19</v>
      </c>
      <c r="C894">
        <v>15302584</v>
      </c>
      <c r="D894" t="s">
        <v>13</v>
      </c>
      <c r="E894" t="s">
        <v>20</v>
      </c>
      <c r="F894">
        <v>1.55902E-2</v>
      </c>
      <c r="G894" s="1">
        <v>9.61E-20</v>
      </c>
      <c r="H894" t="s">
        <v>38</v>
      </c>
      <c r="I894" t="s">
        <v>32</v>
      </c>
      <c r="J894" t="s">
        <v>1430</v>
      </c>
      <c r="K894" t="s">
        <v>1431</v>
      </c>
      <c r="L894" t="s">
        <v>41</v>
      </c>
    </row>
    <row r="895" spans="1:12" x14ac:dyDescent="0.2">
      <c r="A895" t="s">
        <v>1417</v>
      </c>
      <c r="B895">
        <v>9</v>
      </c>
      <c r="C895">
        <v>139410452</v>
      </c>
      <c r="D895" t="s">
        <v>14</v>
      </c>
      <c r="E895" t="s">
        <v>121</v>
      </c>
      <c r="F895">
        <v>0.121555916</v>
      </c>
      <c r="G895" s="1">
        <v>6.4500000000000001E-6</v>
      </c>
      <c r="H895" t="s">
        <v>60</v>
      </c>
      <c r="I895" t="s">
        <v>28</v>
      </c>
      <c r="J895" t="s">
        <v>29</v>
      </c>
      <c r="K895" t="s">
        <v>29</v>
      </c>
      <c r="L895" t="s">
        <v>63</v>
      </c>
    </row>
    <row r="896" spans="1:12" x14ac:dyDescent="0.2">
      <c r="A896" t="s">
        <v>1417</v>
      </c>
      <c r="B896">
        <v>9</v>
      </c>
      <c r="C896">
        <v>139413088</v>
      </c>
      <c r="D896" t="s">
        <v>37</v>
      </c>
      <c r="E896" t="s">
        <v>13</v>
      </c>
      <c r="F896">
        <v>0.41586538499999998</v>
      </c>
      <c r="G896">
        <v>0</v>
      </c>
      <c r="H896" t="s">
        <v>60</v>
      </c>
      <c r="I896" t="s">
        <v>16</v>
      </c>
      <c r="J896" t="s">
        <v>1399</v>
      </c>
      <c r="K896" t="s">
        <v>1400</v>
      </c>
      <c r="L896" t="s">
        <v>63</v>
      </c>
    </row>
    <row r="897" spans="1:12" x14ac:dyDescent="0.2">
      <c r="A897" t="s">
        <v>1417</v>
      </c>
      <c r="B897">
        <v>9</v>
      </c>
      <c r="C897">
        <v>139413213</v>
      </c>
      <c r="D897" t="s">
        <v>37</v>
      </c>
      <c r="E897" t="s">
        <v>20</v>
      </c>
      <c r="F897">
        <v>4.3869515999999997E-2</v>
      </c>
      <c r="G897">
        <v>9.3530750000000006E-3</v>
      </c>
      <c r="H897" t="s">
        <v>60</v>
      </c>
      <c r="I897" t="s">
        <v>16</v>
      </c>
      <c r="J897" t="s">
        <v>1403</v>
      </c>
      <c r="K897" t="s">
        <v>1404</v>
      </c>
      <c r="L897" t="s">
        <v>63</v>
      </c>
    </row>
    <row r="898" spans="1:12" x14ac:dyDescent="0.2">
      <c r="A898" t="s">
        <v>1432</v>
      </c>
      <c r="B898">
        <v>1</v>
      </c>
      <c r="C898">
        <v>27092731</v>
      </c>
      <c r="D898" t="s">
        <v>13</v>
      </c>
      <c r="E898" t="s">
        <v>14</v>
      </c>
      <c r="F898">
        <v>6.1124689999999997E-3</v>
      </c>
      <c r="G898">
        <v>1.5346439999999999E-3</v>
      </c>
      <c r="H898" t="s">
        <v>535</v>
      </c>
      <c r="I898" t="s">
        <v>16</v>
      </c>
      <c r="J898" t="s">
        <v>1433</v>
      </c>
      <c r="K898" t="s">
        <v>1434</v>
      </c>
      <c r="L898" t="s">
        <v>536</v>
      </c>
    </row>
    <row r="899" spans="1:12" x14ac:dyDescent="0.2">
      <c r="A899" t="s">
        <v>1432</v>
      </c>
      <c r="B899">
        <v>2</v>
      </c>
      <c r="C899">
        <v>166903458</v>
      </c>
      <c r="D899" t="s">
        <v>13</v>
      </c>
      <c r="E899" t="s">
        <v>20</v>
      </c>
      <c r="F899">
        <v>5.7887119999999997E-3</v>
      </c>
      <c r="G899">
        <v>6.1031460000000003E-3</v>
      </c>
      <c r="H899" t="s">
        <v>155</v>
      </c>
      <c r="I899" t="s">
        <v>16</v>
      </c>
      <c r="J899" t="s">
        <v>1435</v>
      </c>
      <c r="K899" t="s">
        <v>1436</v>
      </c>
      <c r="L899" t="s">
        <v>158</v>
      </c>
    </row>
    <row r="900" spans="1:12" x14ac:dyDescent="0.2">
      <c r="A900" t="s">
        <v>1432</v>
      </c>
      <c r="B900">
        <v>3</v>
      </c>
      <c r="C900">
        <v>178952084</v>
      </c>
      <c r="D900" t="s">
        <v>37</v>
      </c>
      <c r="E900" t="s">
        <v>20</v>
      </c>
      <c r="F900">
        <v>7.2239419999999997E-3</v>
      </c>
      <c r="G900" s="1">
        <v>6.2199999999999997E-6</v>
      </c>
      <c r="H900" t="s">
        <v>360</v>
      </c>
      <c r="I900" t="s">
        <v>16</v>
      </c>
      <c r="J900" t="s">
        <v>1437</v>
      </c>
      <c r="K900" t="s">
        <v>1438</v>
      </c>
      <c r="L900" t="s">
        <v>363</v>
      </c>
    </row>
    <row r="901" spans="1:12" x14ac:dyDescent="0.2">
      <c r="A901" t="s">
        <v>1432</v>
      </c>
      <c r="B901">
        <v>4</v>
      </c>
      <c r="C901">
        <v>187524703</v>
      </c>
      <c r="D901" t="s">
        <v>14</v>
      </c>
      <c r="E901" t="s">
        <v>37</v>
      </c>
      <c r="F901">
        <v>4.4483989999999996E-3</v>
      </c>
      <c r="G901" s="1">
        <v>6.2500000000000001E-5</v>
      </c>
      <c r="H901" t="s">
        <v>31</v>
      </c>
      <c r="I901" t="s">
        <v>32</v>
      </c>
      <c r="J901" t="s">
        <v>1439</v>
      </c>
      <c r="K901" t="s">
        <v>1440</v>
      </c>
      <c r="L901" t="s">
        <v>35</v>
      </c>
    </row>
    <row r="902" spans="1:12" x14ac:dyDescent="0.2">
      <c r="A902" t="s">
        <v>1432</v>
      </c>
      <c r="B902">
        <v>9</v>
      </c>
      <c r="C902">
        <v>139399878</v>
      </c>
      <c r="D902" t="s">
        <v>14</v>
      </c>
      <c r="E902" t="s">
        <v>37</v>
      </c>
      <c r="F902">
        <v>1.4677104E-2</v>
      </c>
      <c r="G902" s="1">
        <v>6.1300000000000001E-25</v>
      </c>
      <c r="H902" t="s">
        <v>60</v>
      </c>
      <c r="I902" t="s">
        <v>16</v>
      </c>
      <c r="J902" t="s">
        <v>1441</v>
      </c>
      <c r="K902" t="s">
        <v>1442</v>
      </c>
      <c r="L902" t="s">
        <v>63</v>
      </c>
    </row>
    <row r="903" spans="1:12" x14ac:dyDescent="0.2">
      <c r="A903" t="s">
        <v>1432</v>
      </c>
      <c r="B903">
        <v>9</v>
      </c>
      <c r="C903">
        <v>139401293</v>
      </c>
      <c r="D903" t="s">
        <v>13</v>
      </c>
      <c r="E903" t="s">
        <v>94</v>
      </c>
      <c r="F903">
        <v>2.3686921E-2</v>
      </c>
      <c r="G903" s="1">
        <v>2.5900000000000002E-47</v>
      </c>
      <c r="H903" t="s">
        <v>60</v>
      </c>
      <c r="I903" t="s">
        <v>28</v>
      </c>
      <c r="J903" t="s">
        <v>29</v>
      </c>
      <c r="K903" t="s">
        <v>29</v>
      </c>
      <c r="L903" t="s">
        <v>63</v>
      </c>
    </row>
    <row r="904" spans="1:12" x14ac:dyDescent="0.2">
      <c r="A904" t="s">
        <v>1432</v>
      </c>
      <c r="B904">
        <v>9</v>
      </c>
      <c r="C904">
        <v>139401339</v>
      </c>
      <c r="D904" t="s">
        <v>13</v>
      </c>
      <c r="E904" t="s">
        <v>121</v>
      </c>
      <c r="F904">
        <v>4.6296296000000001E-2</v>
      </c>
      <c r="G904" s="1">
        <v>2.4900000000000001E-86</v>
      </c>
      <c r="H904" t="s">
        <v>60</v>
      </c>
      <c r="I904" t="s">
        <v>28</v>
      </c>
      <c r="J904" t="s">
        <v>29</v>
      </c>
      <c r="K904" t="s">
        <v>29</v>
      </c>
      <c r="L904" t="s">
        <v>63</v>
      </c>
    </row>
    <row r="905" spans="1:12" x14ac:dyDescent="0.2">
      <c r="A905" t="s">
        <v>1432</v>
      </c>
      <c r="B905">
        <v>9</v>
      </c>
      <c r="C905">
        <v>139404213</v>
      </c>
      <c r="D905" t="s">
        <v>37</v>
      </c>
      <c r="E905" t="s">
        <v>13</v>
      </c>
      <c r="F905">
        <v>6.8115941999999999E-2</v>
      </c>
      <c r="G905" s="1">
        <v>1.24E-53</v>
      </c>
      <c r="H905" t="s">
        <v>60</v>
      </c>
      <c r="I905" t="s">
        <v>32</v>
      </c>
      <c r="J905" t="s">
        <v>1443</v>
      </c>
      <c r="K905" t="s">
        <v>1444</v>
      </c>
      <c r="L905" t="s">
        <v>63</v>
      </c>
    </row>
    <row r="906" spans="1:12" x14ac:dyDescent="0.2">
      <c r="A906" t="s">
        <v>1432</v>
      </c>
      <c r="B906">
        <v>9</v>
      </c>
      <c r="C906">
        <v>139405709</v>
      </c>
      <c r="D906" t="s">
        <v>37</v>
      </c>
      <c r="E906" t="s">
        <v>121</v>
      </c>
      <c r="F906">
        <v>0.173434856</v>
      </c>
      <c r="G906">
        <v>0</v>
      </c>
      <c r="H906" t="s">
        <v>60</v>
      </c>
      <c r="I906" t="s">
        <v>28</v>
      </c>
      <c r="J906" t="s">
        <v>29</v>
      </c>
      <c r="K906" t="s">
        <v>29</v>
      </c>
      <c r="L906" t="s">
        <v>63</v>
      </c>
    </row>
    <row r="907" spans="1:12" x14ac:dyDescent="0.2">
      <c r="A907" t="s">
        <v>1432</v>
      </c>
      <c r="B907">
        <v>9</v>
      </c>
      <c r="C907">
        <v>139410452</v>
      </c>
      <c r="D907" t="s">
        <v>14</v>
      </c>
      <c r="E907" t="s">
        <v>121</v>
      </c>
      <c r="F907">
        <v>0.15925394500000001</v>
      </c>
      <c r="G907" s="1">
        <v>7.6600000000000004E-9</v>
      </c>
      <c r="H907" t="s">
        <v>60</v>
      </c>
      <c r="I907" t="s">
        <v>28</v>
      </c>
      <c r="J907" t="s">
        <v>29</v>
      </c>
      <c r="K907" t="s">
        <v>29</v>
      </c>
      <c r="L907" t="s">
        <v>63</v>
      </c>
    </row>
    <row r="908" spans="1:12" x14ac:dyDescent="0.2">
      <c r="A908" t="s">
        <v>1432</v>
      </c>
      <c r="B908">
        <v>9</v>
      </c>
      <c r="C908">
        <v>139417489</v>
      </c>
      <c r="D908" t="s">
        <v>379</v>
      </c>
      <c r="E908" t="s">
        <v>94</v>
      </c>
      <c r="F908">
        <v>0.15372819099999999</v>
      </c>
      <c r="G908" s="1">
        <v>1.03E-228</v>
      </c>
      <c r="H908" t="s">
        <v>60</v>
      </c>
      <c r="I908" t="s">
        <v>28</v>
      </c>
      <c r="J908" t="s">
        <v>29</v>
      </c>
      <c r="K908" t="s">
        <v>29</v>
      </c>
      <c r="L908" t="s">
        <v>63</v>
      </c>
    </row>
    <row r="909" spans="1:12" x14ac:dyDescent="0.2">
      <c r="A909" t="s">
        <v>1432</v>
      </c>
      <c r="B909" t="s">
        <v>483</v>
      </c>
      <c r="C909">
        <v>47045544</v>
      </c>
      <c r="D909" t="s">
        <v>14</v>
      </c>
      <c r="E909" t="s">
        <v>20</v>
      </c>
      <c r="F909">
        <v>1.0752688E-2</v>
      </c>
      <c r="G909">
        <v>2.4861660000000002E-3</v>
      </c>
      <c r="H909" t="s">
        <v>484</v>
      </c>
      <c r="I909" t="s">
        <v>16</v>
      </c>
      <c r="J909" t="s">
        <v>1445</v>
      </c>
      <c r="K909" t="s">
        <v>1446</v>
      </c>
      <c r="L909" t="s">
        <v>487</v>
      </c>
    </row>
    <row r="910" spans="1:12" x14ac:dyDescent="0.2">
      <c r="A910" t="s">
        <v>1447</v>
      </c>
      <c r="B910">
        <v>1</v>
      </c>
      <c r="C910">
        <v>120462162</v>
      </c>
      <c r="D910" t="s">
        <v>37</v>
      </c>
      <c r="E910" t="s">
        <v>13</v>
      </c>
      <c r="F910">
        <v>1.309329E-2</v>
      </c>
      <c r="G910">
        <v>9.953029999999999E-4</v>
      </c>
      <c r="H910" t="s">
        <v>102</v>
      </c>
      <c r="I910" t="s">
        <v>32</v>
      </c>
      <c r="J910" t="s">
        <v>1448</v>
      </c>
      <c r="K910" t="s">
        <v>1449</v>
      </c>
      <c r="L910" t="s">
        <v>105</v>
      </c>
    </row>
    <row r="911" spans="1:12" x14ac:dyDescent="0.2">
      <c r="A911" t="s">
        <v>1447</v>
      </c>
      <c r="B911">
        <v>1</v>
      </c>
      <c r="C911">
        <v>209961880</v>
      </c>
      <c r="D911" t="s">
        <v>20</v>
      </c>
      <c r="E911" t="s">
        <v>37</v>
      </c>
      <c r="F911">
        <v>4.1948579E-2</v>
      </c>
      <c r="G911" s="1">
        <v>5.5999999999999996E-59</v>
      </c>
      <c r="H911" t="s">
        <v>712</v>
      </c>
      <c r="I911" t="s">
        <v>16</v>
      </c>
      <c r="J911" t="s">
        <v>1423</v>
      </c>
      <c r="K911" t="s">
        <v>1424</v>
      </c>
      <c r="L911" t="s">
        <v>715</v>
      </c>
    </row>
    <row r="912" spans="1:12" x14ac:dyDescent="0.2">
      <c r="A912" t="s">
        <v>1447</v>
      </c>
      <c r="B912">
        <v>11</v>
      </c>
      <c r="C912">
        <v>118343648</v>
      </c>
      <c r="D912" t="s">
        <v>20</v>
      </c>
      <c r="E912" t="s">
        <v>13</v>
      </c>
      <c r="F912">
        <v>3.6429869999999999E-3</v>
      </c>
      <c r="G912">
        <v>6.8740590000000001E-3</v>
      </c>
      <c r="H912" t="s">
        <v>163</v>
      </c>
      <c r="I912" t="s">
        <v>16</v>
      </c>
      <c r="J912" t="s">
        <v>1450</v>
      </c>
      <c r="K912" t="s">
        <v>1451</v>
      </c>
      <c r="L912" t="s">
        <v>164</v>
      </c>
    </row>
    <row r="913" spans="1:12" x14ac:dyDescent="0.2">
      <c r="A913" t="s">
        <v>1447</v>
      </c>
      <c r="B913">
        <v>11</v>
      </c>
      <c r="C913">
        <v>118366465</v>
      </c>
      <c r="D913" t="s">
        <v>13</v>
      </c>
      <c r="E913" t="s">
        <v>14</v>
      </c>
      <c r="F913">
        <v>1.0452962E-2</v>
      </c>
      <c r="G913" s="1">
        <v>1.86E-6</v>
      </c>
      <c r="H913" t="s">
        <v>163</v>
      </c>
      <c r="I913" t="s">
        <v>16</v>
      </c>
      <c r="J913" t="s">
        <v>1452</v>
      </c>
      <c r="K913" t="s">
        <v>1453</v>
      </c>
      <c r="L913" t="s">
        <v>164</v>
      </c>
    </row>
    <row r="914" spans="1:12" x14ac:dyDescent="0.2">
      <c r="A914" t="s">
        <v>1447</v>
      </c>
      <c r="B914">
        <v>11</v>
      </c>
      <c r="C914">
        <v>118377285</v>
      </c>
      <c r="D914" t="s">
        <v>14</v>
      </c>
      <c r="E914" t="s">
        <v>20</v>
      </c>
      <c r="F914">
        <v>3.8374718000000002E-2</v>
      </c>
      <c r="G914" s="1">
        <v>3.5399999999999999E-65</v>
      </c>
      <c r="H914" t="s">
        <v>163</v>
      </c>
      <c r="I914" t="s">
        <v>16</v>
      </c>
      <c r="J914" t="s">
        <v>1454</v>
      </c>
      <c r="K914" t="s">
        <v>1455</v>
      </c>
      <c r="L914" t="s">
        <v>164</v>
      </c>
    </row>
    <row r="915" spans="1:12" x14ac:dyDescent="0.2">
      <c r="A915" t="s">
        <v>1447</v>
      </c>
      <c r="B915">
        <v>16</v>
      </c>
      <c r="C915">
        <v>3831218</v>
      </c>
      <c r="D915" t="s">
        <v>14</v>
      </c>
      <c r="E915" t="s">
        <v>94</v>
      </c>
      <c r="F915">
        <v>7.0175439000000006E-2</v>
      </c>
      <c r="G915" s="1">
        <v>3.0100000000000001E-97</v>
      </c>
      <c r="H915" t="s">
        <v>278</v>
      </c>
      <c r="I915" t="s">
        <v>28</v>
      </c>
      <c r="J915" t="s">
        <v>29</v>
      </c>
      <c r="K915" t="s">
        <v>29</v>
      </c>
      <c r="L915" t="s">
        <v>281</v>
      </c>
    </row>
    <row r="916" spans="1:12" x14ac:dyDescent="0.2">
      <c r="A916" t="s">
        <v>1447</v>
      </c>
      <c r="B916">
        <v>17</v>
      </c>
      <c r="C916">
        <v>7577124</v>
      </c>
      <c r="D916" t="s">
        <v>37</v>
      </c>
      <c r="E916" t="s">
        <v>20</v>
      </c>
      <c r="F916">
        <v>7.8740159999999993E-3</v>
      </c>
      <c r="G916" s="1">
        <v>7.4700000000000001E-8</v>
      </c>
      <c r="H916" t="s">
        <v>266</v>
      </c>
      <c r="I916" t="s">
        <v>16</v>
      </c>
      <c r="J916" t="s">
        <v>1456</v>
      </c>
      <c r="K916" t="s">
        <v>1457</v>
      </c>
      <c r="L916" t="s">
        <v>269</v>
      </c>
    </row>
    <row r="917" spans="1:12" x14ac:dyDescent="0.2">
      <c r="A917" t="s">
        <v>1447</v>
      </c>
      <c r="B917">
        <v>17</v>
      </c>
      <c r="C917">
        <v>7577526</v>
      </c>
      <c r="D917" t="s">
        <v>13</v>
      </c>
      <c r="E917" t="s">
        <v>20</v>
      </c>
      <c r="F917">
        <v>7.0671379999999997E-3</v>
      </c>
      <c r="G917">
        <v>3.264173E-3</v>
      </c>
      <c r="H917" t="s">
        <v>266</v>
      </c>
      <c r="I917" t="s">
        <v>16</v>
      </c>
      <c r="J917" t="s">
        <v>1458</v>
      </c>
      <c r="K917" t="s">
        <v>1459</v>
      </c>
      <c r="L917" t="s">
        <v>269</v>
      </c>
    </row>
    <row r="918" spans="1:12" x14ac:dyDescent="0.2">
      <c r="A918" t="s">
        <v>1447</v>
      </c>
      <c r="B918">
        <v>17</v>
      </c>
      <c r="C918">
        <v>7578401</v>
      </c>
      <c r="D918" t="s">
        <v>14</v>
      </c>
      <c r="E918" t="s">
        <v>37</v>
      </c>
      <c r="F918">
        <v>6.1255739999999999E-3</v>
      </c>
      <c r="G918">
        <v>1.034096E-3</v>
      </c>
      <c r="H918" t="s">
        <v>266</v>
      </c>
      <c r="I918" t="s">
        <v>16</v>
      </c>
      <c r="J918" t="s">
        <v>1460</v>
      </c>
      <c r="K918" t="s">
        <v>1461</v>
      </c>
      <c r="L918" t="s">
        <v>269</v>
      </c>
    </row>
    <row r="919" spans="1:12" x14ac:dyDescent="0.2">
      <c r="A919" t="s">
        <v>1447</v>
      </c>
      <c r="B919">
        <v>19</v>
      </c>
      <c r="C919">
        <v>15302584</v>
      </c>
      <c r="D919" t="s">
        <v>13</v>
      </c>
      <c r="E919" t="s">
        <v>20</v>
      </c>
      <c r="F919">
        <v>6.4432990000000004E-3</v>
      </c>
      <c r="G919">
        <v>1.3792069999999999E-3</v>
      </c>
      <c r="H919" t="s">
        <v>38</v>
      </c>
      <c r="I919" t="s">
        <v>32</v>
      </c>
      <c r="J919" t="s">
        <v>1430</v>
      </c>
      <c r="K919" t="s">
        <v>1431</v>
      </c>
      <c r="L919" t="s">
        <v>41</v>
      </c>
    </row>
    <row r="920" spans="1:12" x14ac:dyDescent="0.2">
      <c r="A920" t="s">
        <v>1447</v>
      </c>
      <c r="B920">
        <v>7</v>
      </c>
      <c r="C920">
        <v>151835940</v>
      </c>
      <c r="D920" t="s">
        <v>13</v>
      </c>
      <c r="E920" t="s">
        <v>37</v>
      </c>
      <c r="F920">
        <v>3.2258059999999999E-3</v>
      </c>
      <c r="G920">
        <v>2.780827E-3</v>
      </c>
      <c r="H920" t="s">
        <v>303</v>
      </c>
      <c r="I920" t="s">
        <v>16</v>
      </c>
      <c r="J920" t="s">
        <v>1462</v>
      </c>
      <c r="K920" t="s">
        <v>1463</v>
      </c>
      <c r="L920" t="s">
        <v>306</v>
      </c>
    </row>
    <row r="921" spans="1:12" x14ac:dyDescent="0.2">
      <c r="A921" t="s">
        <v>1447</v>
      </c>
      <c r="B921">
        <v>9</v>
      </c>
      <c r="C921">
        <v>139396851</v>
      </c>
      <c r="D921" t="s">
        <v>37</v>
      </c>
      <c r="E921" t="s">
        <v>20</v>
      </c>
      <c r="F921">
        <v>1.9851117000000001E-2</v>
      </c>
      <c r="G921" s="1">
        <v>7.1900000000000002E-8</v>
      </c>
      <c r="H921" t="s">
        <v>60</v>
      </c>
      <c r="I921" t="s">
        <v>16</v>
      </c>
      <c r="J921" t="s">
        <v>1464</v>
      </c>
      <c r="K921" t="s">
        <v>1465</v>
      </c>
      <c r="L921" t="s">
        <v>63</v>
      </c>
    </row>
    <row r="922" spans="1:12" x14ac:dyDescent="0.2">
      <c r="A922" t="s">
        <v>1447</v>
      </c>
      <c r="B922">
        <v>9</v>
      </c>
      <c r="C922">
        <v>139412683</v>
      </c>
      <c r="D922" t="s">
        <v>14</v>
      </c>
      <c r="E922" t="s">
        <v>37</v>
      </c>
      <c r="F922">
        <v>1.0016694E-2</v>
      </c>
      <c r="G922" s="1">
        <v>6.2999999999999995E-8</v>
      </c>
      <c r="H922" t="s">
        <v>60</v>
      </c>
      <c r="I922" t="s">
        <v>16</v>
      </c>
      <c r="J922" t="s">
        <v>1466</v>
      </c>
      <c r="K922" t="s">
        <v>1467</v>
      </c>
      <c r="L922" t="s">
        <v>63</v>
      </c>
    </row>
    <row r="923" spans="1:12" x14ac:dyDescent="0.2">
      <c r="A923" t="s">
        <v>1447</v>
      </c>
      <c r="B923">
        <v>9</v>
      </c>
      <c r="C923">
        <v>139413088</v>
      </c>
      <c r="D923" t="s">
        <v>37</v>
      </c>
      <c r="E923" t="s">
        <v>13</v>
      </c>
      <c r="F923">
        <v>0.716713881</v>
      </c>
      <c r="G923">
        <v>0</v>
      </c>
      <c r="H923" t="s">
        <v>60</v>
      </c>
      <c r="I923" t="s">
        <v>16</v>
      </c>
      <c r="J923" t="s">
        <v>1399</v>
      </c>
      <c r="K923" t="s">
        <v>1400</v>
      </c>
      <c r="L923" t="s">
        <v>63</v>
      </c>
    </row>
    <row r="924" spans="1:12" x14ac:dyDescent="0.2">
      <c r="A924" t="s">
        <v>1447</v>
      </c>
      <c r="B924">
        <v>9</v>
      </c>
      <c r="C924">
        <v>139418328</v>
      </c>
      <c r="D924" t="s">
        <v>37</v>
      </c>
      <c r="E924" t="s">
        <v>94</v>
      </c>
      <c r="F924">
        <v>2.9829544999999999E-2</v>
      </c>
      <c r="G924" s="1">
        <v>1.53E-47</v>
      </c>
      <c r="H924" t="s">
        <v>60</v>
      </c>
      <c r="I924" t="s">
        <v>28</v>
      </c>
      <c r="J924" t="s">
        <v>29</v>
      </c>
      <c r="K924" t="s">
        <v>29</v>
      </c>
      <c r="L924" t="s">
        <v>63</v>
      </c>
    </row>
    <row r="925" spans="1:12" x14ac:dyDescent="0.2">
      <c r="A925" t="s">
        <v>1468</v>
      </c>
      <c r="B925">
        <v>1</v>
      </c>
      <c r="C925">
        <v>27106681</v>
      </c>
      <c r="D925" t="s">
        <v>14</v>
      </c>
      <c r="E925" t="s">
        <v>20</v>
      </c>
      <c r="F925">
        <v>1.3414634E-2</v>
      </c>
      <c r="G925" s="1">
        <v>2.6300000000000001E-15</v>
      </c>
      <c r="H925" t="s">
        <v>535</v>
      </c>
      <c r="I925" t="s">
        <v>32</v>
      </c>
      <c r="J925" t="s">
        <v>1469</v>
      </c>
      <c r="K925" t="s">
        <v>1470</v>
      </c>
      <c r="L925" t="s">
        <v>536</v>
      </c>
    </row>
    <row r="926" spans="1:12" x14ac:dyDescent="0.2">
      <c r="A926" t="s">
        <v>1468</v>
      </c>
      <c r="B926">
        <v>1</v>
      </c>
      <c r="C926">
        <v>120462123</v>
      </c>
      <c r="D926" t="s">
        <v>14</v>
      </c>
      <c r="E926" t="s">
        <v>13</v>
      </c>
      <c r="F926">
        <v>7.7021820000000001E-3</v>
      </c>
      <c r="G926" s="1">
        <v>6.3600000000000001E-5</v>
      </c>
      <c r="H926" t="s">
        <v>102</v>
      </c>
      <c r="I926" t="s">
        <v>32</v>
      </c>
      <c r="J926" t="s">
        <v>1471</v>
      </c>
      <c r="K926" t="s">
        <v>1472</v>
      </c>
      <c r="L926" t="s">
        <v>105</v>
      </c>
    </row>
    <row r="927" spans="1:12" x14ac:dyDescent="0.2">
      <c r="A927" t="s">
        <v>1468</v>
      </c>
      <c r="B927">
        <v>1</v>
      </c>
      <c r="C927">
        <v>120464968</v>
      </c>
      <c r="D927" t="s">
        <v>14</v>
      </c>
      <c r="E927" t="s">
        <v>13</v>
      </c>
      <c r="F927">
        <v>1.1893870000000001E-2</v>
      </c>
      <c r="G927" s="1">
        <v>1.9500000000000001E-7</v>
      </c>
      <c r="H927" t="s">
        <v>102</v>
      </c>
      <c r="I927" t="s">
        <v>32</v>
      </c>
      <c r="J927" t="s">
        <v>1473</v>
      </c>
      <c r="K927" t="s">
        <v>1474</v>
      </c>
      <c r="L927" t="s">
        <v>105</v>
      </c>
    </row>
    <row r="928" spans="1:12" x14ac:dyDescent="0.2">
      <c r="A928" t="s">
        <v>1468</v>
      </c>
      <c r="B928">
        <v>12</v>
      </c>
      <c r="C928">
        <v>46230371</v>
      </c>
      <c r="D928" t="s">
        <v>14</v>
      </c>
      <c r="E928" t="s">
        <v>13</v>
      </c>
      <c r="F928">
        <v>6.8807340000000003E-3</v>
      </c>
      <c r="G928" s="1">
        <v>6.1800000000000001E-6</v>
      </c>
      <c r="H928" t="s">
        <v>15</v>
      </c>
      <c r="I928" t="s">
        <v>210</v>
      </c>
      <c r="J928" t="s">
        <v>94</v>
      </c>
      <c r="K928" t="s">
        <v>94</v>
      </c>
      <c r="L928" t="s">
        <v>19</v>
      </c>
    </row>
    <row r="929" spans="1:12" x14ac:dyDescent="0.2">
      <c r="A929" t="s">
        <v>1468</v>
      </c>
      <c r="B929">
        <v>2</v>
      </c>
      <c r="C929">
        <v>225379491</v>
      </c>
      <c r="D929" t="s">
        <v>20</v>
      </c>
      <c r="E929" t="s">
        <v>37</v>
      </c>
      <c r="F929">
        <v>9.6501810000000007E-3</v>
      </c>
      <c r="G929" s="1">
        <v>7.7199999999999998E-7</v>
      </c>
      <c r="H929" t="s">
        <v>271</v>
      </c>
      <c r="I929" t="s">
        <v>210</v>
      </c>
      <c r="J929" t="s">
        <v>94</v>
      </c>
      <c r="K929" t="s">
        <v>94</v>
      </c>
      <c r="L929" t="s">
        <v>274</v>
      </c>
    </row>
    <row r="930" spans="1:12" x14ac:dyDescent="0.2">
      <c r="A930" t="s">
        <v>1468</v>
      </c>
      <c r="B930">
        <v>3</v>
      </c>
      <c r="C930">
        <v>178952085</v>
      </c>
      <c r="D930" t="s">
        <v>13</v>
      </c>
      <c r="E930" t="s">
        <v>14</v>
      </c>
      <c r="F930">
        <v>0.135775862</v>
      </c>
      <c r="G930" s="1">
        <v>3.3000000000000002E-9</v>
      </c>
      <c r="H930" t="s">
        <v>360</v>
      </c>
      <c r="I930" t="s">
        <v>16</v>
      </c>
      <c r="J930" t="s">
        <v>361</v>
      </c>
      <c r="K930" t="s">
        <v>362</v>
      </c>
      <c r="L930" t="s">
        <v>363</v>
      </c>
    </row>
    <row r="931" spans="1:12" x14ac:dyDescent="0.2">
      <c r="A931" t="s">
        <v>1468</v>
      </c>
      <c r="B931">
        <v>4</v>
      </c>
      <c r="C931">
        <v>187534290</v>
      </c>
      <c r="D931" t="s">
        <v>1475</v>
      </c>
      <c r="E931" t="s">
        <v>94</v>
      </c>
      <c r="F931">
        <v>4.3103539999999997E-3</v>
      </c>
      <c r="G931">
        <v>1.633036E-3</v>
      </c>
      <c r="H931" t="s">
        <v>31</v>
      </c>
      <c r="I931" t="s">
        <v>28</v>
      </c>
      <c r="J931" t="s">
        <v>29</v>
      </c>
      <c r="K931" t="s">
        <v>29</v>
      </c>
      <c r="L931" t="s">
        <v>35</v>
      </c>
    </row>
    <row r="932" spans="1:12" x14ac:dyDescent="0.2">
      <c r="A932" t="s">
        <v>1468</v>
      </c>
      <c r="B932">
        <v>4</v>
      </c>
      <c r="C932">
        <v>187539482</v>
      </c>
      <c r="D932" t="s">
        <v>13</v>
      </c>
      <c r="E932" t="s">
        <v>37</v>
      </c>
      <c r="F932">
        <v>2.3828439999999998E-3</v>
      </c>
      <c r="G932">
        <v>2.791132E-3</v>
      </c>
      <c r="H932" t="s">
        <v>31</v>
      </c>
      <c r="I932" t="s">
        <v>16</v>
      </c>
      <c r="J932" t="s">
        <v>1476</v>
      </c>
      <c r="K932" t="s">
        <v>1477</v>
      </c>
      <c r="L932" t="s">
        <v>35</v>
      </c>
    </row>
    <row r="933" spans="1:12" x14ac:dyDescent="0.2">
      <c r="A933" t="s">
        <v>1468</v>
      </c>
      <c r="B933">
        <v>5</v>
      </c>
      <c r="C933">
        <v>176562770</v>
      </c>
      <c r="D933" t="s">
        <v>37</v>
      </c>
      <c r="E933" t="s">
        <v>20</v>
      </c>
      <c r="F933">
        <v>6.4995360000000002E-3</v>
      </c>
      <c r="G933" s="1">
        <v>3.9799999999999999E-7</v>
      </c>
      <c r="H933" t="s">
        <v>148</v>
      </c>
      <c r="I933" t="s">
        <v>52</v>
      </c>
      <c r="J933" t="s">
        <v>1478</v>
      </c>
      <c r="K933" t="s">
        <v>1479</v>
      </c>
      <c r="L933" t="s">
        <v>151</v>
      </c>
    </row>
    <row r="934" spans="1:12" x14ac:dyDescent="0.2">
      <c r="A934" t="s">
        <v>1468</v>
      </c>
      <c r="B934">
        <v>7</v>
      </c>
      <c r="C934">
        <v>100681674</v>
      </c>
      <c r="D934" t="s">
        <v>37</v>
      </c>
      <c r="E934" t="s">
        <v>20</v>
      </c>
      <c r="F934">
        <v>7.1301250000000002E-3</v>
      </c>
      <c r="G934">
        <v>2.7478000000000002E-4</v>
      </c>
      <c r="H934" t="s">
        <v>56</v>
      </c>
      <c r="I934" t="s">
        <v>16</v>
      </c>
      <c r="J934" t="s">
        <v>1480</v>
      </c>
      <c r="K934" t="s">
        <v>1481</v>
      </c>
      <c r="L934" t="s">
        <v>59</v>
      </c>
    </row>
    <row r="935" spans="1:12" x14ac:dyDescent="0.2">
      <c r="A935" t="s">
        <v>1468</v>
      </c>
      <c r="B935">
        <v>9</v>
      </c>
      <c r="C935">
        <v>139399878</v>
      </c>
      <c r="D935" t="s">
        <v>14</v>
      </c>
      <c r="E935" t="s">
        <v>37</v>
      </c>
      <c r="F935">
        <v>0.22485875699999999</v>
      </c>
      <c r="G935">
        <v>0</v>
      </c>
      <c r="H935" t="s">
        <v>60</v>
      </c>
      <c r="I935" t="s">
        <v>16</v>
      </c>
      <c r="J935" t="s">
        <v>1441</v>
      </c>
      <c r="K935" t="s">
        <v>1442</v>
      </c>
      <c r="L935" t="s">
        <v>63</v>
      </c>
    </row>
    <row r="936" spans="1:12" x14ac:dyDescent="0.2">
      <c r="A936" t="s">
        <v>1468</v>
      </c>
      <c r="B936">
        <v>9</v>
      </c>
      <c r="C936">
        <v>139401339</v>
      </c>
      <c r="D936" t="s">
        <v>13</v>
      </c>
      <c r="E936" t="s">
        <v>121</v>
      </c>
      <c r="F936">
        <v>3.5112360000000002E-2</v>
      </c>
      <c r="G936" s="1">
        <v>2.7800000000000001E-54</v>
      </c>
      <c r="H936" t="s">
        <v>60</v>
      </c>
      <c r="I936" t="s">
        <v>28</v>
      </c>
      <c r="J936" t="s">
        <v>29</v>
      </c>
      <c r="K936" t="s">
        <v>29</v>
      </c>
      <c r="L936" t="s">
        <v>63</v>
      </c>
    </row>
    <row r="937" spans="1:12" x14ac:dyDescent="0.2">
      <c r="A937" t="s">
        <v>1468</v>
      </c>
      <c r="B937">
        <v>9</v>
      </c>
      <c r="C937">
        <v>139404213</v>
      </c>
      <c r="D937" t="s">
        <v>37</v>
      </c>
      <c r="E937" t="s">
        <v>13</v>
      </c>
      <c r="F937">
        <v>0.23834196899999999</v>
      </c>
      <c r="G937" s="1">
        <v>7.9900000000000003E-202</v>
      </c>
      <c r="H937" t="s">
        <v>60</v>
      </c>
      <c r="I937" t="s">
        <v>32</v>
      </c>
      <c r="J937" t="s">
        <v>1443</v>
      </c>
      <c r="K937" t="s">
        <v>1444</v>
      </c>
      <c r="L937" t="s">
        <v>63</v>
      </c>
    </row>
    <row r="938" spans="1:12" x14ac:dyDescent="0.2">
      <c r="A938" t="s">
        <v>1468</v>
      </c>
      <c r="B938">
        <v>9</v>
      </c>
      <c r="C938">
        <v>139412238</v>
      </c>
      <c r="D938" t="s">
        <v>14</v>
      </c>
      <c r="E938" t="s">
        <v>37</v>
      </c>
      <c r="F938">
        <v>1.2479201000000001E-2</v>
      </c>
      <c r="G938" s="1">
        <v>4.3299999999999997E-25</v>
      </c>
      <c r="H938" t="s">
        <v>60</v>
      </c>
      <c r="I938" t="s">
        <v>16</v>
      </c>
      <c r="J938" t="s">
        <v>1070</v>
      </c>
      <c r="K938" t="s">
        <v>1071</v>
      </c>
      <c r="L938" t="s">
        <v>63</v>
      </c>
    </row>
    <row r="939" spans="1:12" x14ac:dyDescent="0.2">
      <c r="A939" t="s">
        <v>1468</v>
      </c>
      <c r="B939">
        <v>9</v>
      </c>
      <c r="C939">
        <v>139412718</v>
      </c>
      <c r="D939" t="s">
        <v>13</v>
      </c>
      <c r="E939" t="s">
        <v>14</v>
      </c>
      <c r="F939">
        <v>1.2939002E-2</v>
      </c>
      <c r="G939" s="1">
        <v>4.8600000000000002E-9</v>
      </c>
      <c r="H939" t="s">
        <v>60</v>
      </c>
      <c r="I939" t="s">
        <v>16</v>
      </c>
      <c r="J939" t="s">
        <v>1482</v>
      </c>
      <c r="K939" t="s">
        <v>1483</v>
      </c>
      <c r="L939" t="s">
        <v>63</v>
      </c>
    </row>
    <row r="940" spans="1:12" x14ac:dyDescent="0.2">
      <c r="A940" t="s">
        <v>1468</v>
      </c>
      <c r="B940">
        <v>9</v>
      </c>
      <c r="C940">
        <v>139418241</v>
      </c>
      <c r="D940" t="s">
        <v>13</v>
      </c>
      <c r="E940" t="s">
        <v>20</v>
      </c>
      <c r="F940">
        <v>3.0219780000000002E-2</v>
      </c>
      <c r="G940" s="1">
        <v>5.67E-42</v>
      </c>
      <c r="H940" t="s">
        <v>60</v>
      </c>
      <c r="I940" t="s">
        <v>16</v>
      </c>
      <c r="J940" t="s">
        <v>1484</v>
      </c>
      <c r="K940" t="s">
        <v>1485</v>
      </c>
      <c r="L940" t="s">
        <v>63</v>
      </c>
    </row>
    <row r="941" spans="1:12" x14ac:dyDescent="0.2">
      <c r="A941" t="s">
        <v>1486</v>
      </c>
      <c r="B941">
        <v>1</v>
      </c>
      <c r="C941">
        <v>27093057</v>
      </c>
      <c r="D941" t="s">
        <v>14</v>
      </c>
      <c r="E941" t="s">
        <v>20</v>
      </c>
      <c r="F941">
        <v>7.716049E-3</v>
      </c>
      <c r="G941">
        <v>5.0760320000000003E-3</v>
      </c>
      <c r="H941" t="s">
        <v>535</v>
      </c>
      <c r="I941" t="s">
        <v>16</v>
      </c>
      <c r="J941" t="s">
        <v>1487</v>
      </c>
      <c r="K941" t="s">
        <v>1488</v>
      </c>
      <c r="L941" t="s">
        <v>536</v>
      </c>
    </row>
    <row r="942" spans="1:12" x14ac:dyDescent="0.2">
      <c r="A942" t="s">
        <v>1486</v>
      </c>
      <c r="B942">
        <v>11</v>
      </c>
      <c r="C942">
        <v>69466046</v>
      </c>
      <c r="D942" t="s">
        <v>20</v>
      </c>
      <c r="E942" t="s">
        <v>14</v>
      </c>
      <c r="F942">
        <v>1.4842301E-2</v>
      </c>
      <c r="G942" s="1">
        <v>8.3500000000000004E-15</v>
      </c>
      <c r="H942" t="s">
        <v>848</v>
      </c>
      <c r="I942" t="s">
        <v>16</v>
      </c>
      <c r="J942" t="s">
        <v>1489</v>
      </c>
      <c r="K942" t="s">
        <v>1490</v>
      </c>
      <c r="L942" t="s">
        <v>851</v>
      </c>
    </row>
    <row r="943" spans="1:12" x14ac:dyDescent="0.2">
      <c r="A943" t="s">
        <v>1486</v>
      </c>
      <c r="B943">
        <v>12</v>
      </c>
      <c r="C943">
        <v>49445692</v>
      </c>
      <c r="D943" t="s">
        <v>14</v>
      </c>
      <c r="E943" t="s">
        <v>20</v>
      </c>
      <c r="F943">
        <v>6.7491560000000001E-3</v>
      </c>
      <c r="G943">
        <v>6.4099899999999995E-4</v>
      </c>
      <c r="H943" t="s">
        <v>130</v>
      </c>
      <c r="I943" t="s">
        <v>16</v>
      </c>
      <c r="J943" t="s">
        <v>1491</v>
      </c>
      <c r="K943" t="s">
        <v>1492</v>
      </c>
      <c r="L943" t="s">
        <v>133</v>
      </c>
    </row>
    <row r="944" spans="1:12" x14ac:dyDescent="0.2">
      <c r="A944" t="s">
        <v>1486</v>
      </c>
      <c r="B944">
        <v>16</v>
      </c>
      <c r="C944">
        <v>3820986</v>
      </c>
      <c r="D944" t="s">
        <v>37</v>
      </c>
      <c r="E944" t="s">
        <v>20</v>
      </c>
      <c r="F944">
        <v>1.8604651E-2</v>
      </c>
      <c r="G944">
        <v>1.0599680000000001E-3</v>
      </c>
      <c r="H944" t="s">
        <v>278</v>
      </c>
      <c r="I944" t="s">
        <v>16</v>
      </c>
      <c r="J944" t="s">
        <v>1493</v>
      </c>
      <c r="K944" t="s">
        <v>1494</v>
      </c>
      <c r="L944" t="s">
        <v>281</v>
      </c>
    </row>
    <row r="945" spans="1:12" x14ac:dyDescent="0.2">
      <c r="A945" t="s">
        <v>1486</v>
      </c>
      <c r="B945">
        <v>16</v>
      </c>
      <c r="C945">
        <v>3831218</v>
      </c>
      <c r="D945" t="s">
        <v>14</v>
      </c>
      <c r="E945" t="s">
        <v>94</v>
      </c>
      <c r="F945">
        <v>2.7331190000000002E-2</v>
      </c>
      <c r="G945" s="1">
        <v>9.7700000000000003E-33</v>
      </c>
      <c r="H945" t="s">
        <v>278</v>
      </c>
      <c r="I945" t="s">
        <v>28</v>
      </c>
      <c r="J945" t="s">
        <v>29</v>
      </c>
      <c r="K945" t="s">
        <v>29</v>
      </c>
      <c r="L945" t="s">
        <v>281</v>
      </c>
    </row>
    <row r="946" spans="1:12" x14ac:dyDescent="0.2">
      <c r="A946" t="s">
        <v>1486</v>
      </c>
      <c r="B946">
        <v>16</v>
      </c>
      <c r="C946">
        <v>51175392</v>
      </c>
      <c r="D946" t="s">
        <v>14</v>
      </c>
      <c r="E946" t="s">
        <v>37</v>
      </c>
      <c r="F946">
        <v>5.4193548000000001E-2</v>
      </c>
      <c r="G946" s="1">
        <v>2.7299999999999999E-91</v>
      </c>
      <c r="H946" t="s">
        <v>213</v>
      </c>
      <c r="I946" t="s">
        <v>16</v>
      </c>
      <c r="J946" t="s">
        <v>1495</v>
      </c>
      <c r="K946" t="s">
        <v>1496</v>
      </c>
      <c r="L946" t="s">
        <v>216</v>
      </c>
    </row>
    <row r="947" spans="1:12" x14ac:dyDescent="0.2">
      <c r="A947" t="s">
        <v>1486</v>
      </c>
      <c r="B947">
        <v>17</v>
      </c>
      <c r="C947">
        <v>7577022</v>
      </c>
      <c r="D947" t="s">
        <v>14</v>
      </c>
      <c r="E947" t="s">
        <v>13</v>
      </c>
      <c r="F947">
        <v>1.8072288999999998E-2</v>
      </c>
      <c r="G947" s="1">
        <v>3.5600000000000002E-12</v>
      </c>
      <c r="H947" t="s">
        <v>266</v>
      </c>
      <c r="I947" t="s">
        <v>32</v>
      </c>
      <c r="J947" t="s">
        <v>1497</v>
      </c>
      <c r="K947" t="s">
        <v>1498</v>
      </c>
      <c r="L947" t="s">
        <v>269</v>
      </c>
    </row>
    <row r="948" spans="1:12" x14ac:dyDescent="0.2">
      <c r="A948" t="s">
        <v>1486</v>
      </c>
      <c r="B948">
        <v>17</v>
      </c>
      <c r="C948">
        <v>29509598</v>
      </c>
      <c r="D948" t="s">
        <v>37</v>
      </c>
      <c r="E948" t="s">
        <v>20</v>
      </c>
      <c r="F948">
        <v>7.9726650000000003E-3</v>
      </c>
      <c r="G948" s="1">
        <v>1.06E-5</v>
      </c>
      <c r="H948" t="s">
        <v>88</v>
      </c>
      <c r="I948" t="s">
        <v>16</v>
      </c>
      <c r="J948" t="s">
        <v>1499</v>
      </c>
      <c r="K948" t="s">
        <v>1500</v>
      </c>
      <c r="L948" t="s">
        <v>91</v>
      </c>
    </row>
    <row r="949" spans="1:12" x14ac:dyDescent="0.2">
      <c r="A949" t="s">
        <v>1486</v>
      </c>
      <c r="B949">
        <v>17</v>
      </c>
      <c r="C949">
        <v>29562977</v>
      </c>
      <c r="D949" t="s">
        <v>13</v>
      </c>
      <c r="E949" t="s">
        <v>14</v>
      </c>
      <c r="F949">
        <v>5.9171600000000003E-3</v>
      </c>
      <c r="G949">
        <v>2.2877499999999999E-4</v>
      </c>
      <c r="H949" t="s">
        <v>88</v>
      </c>
      <c r="I949" t="s">
        <v>52</v>
      </c>
      <c r="J949" t="s">
        <v>1501</v>
      </c>
      <c r="K949" t="s">
        <v>1502</v>
      </c>
      <c r="L949" t="s">
        <v>91</v>
      </c>
    </row>
    <row r="950" spans="1:12" x14ac:dyDescent="0.2">
      <c r="A950" t="s">
        <v>1486</v>
      </c>
      <c r="B950">
        <v>4</v>
      </c>
      <c r="C950">
        <v>187628363</v>
      </c>
      <c r="D950" t="s">
        <v>204</v>
      </c>
      <c r="E950" t="s">
        <v>94</v>
      </c>
      <c r="F950">
        <v>3.537756E-3</v>
      </c>
      <c r="G950">
        <v>4.0570500000000002E-4</v>
      </c>
      <c r="H950" t="s">
        <v>31</v>
      </c>
      <c r="I950" t="s">
        <v>28</v>
      </c>
      <c r="J950" t="s">
        <v>29</v>
      </c>
      <c r="K950" t="s">
        <v>29</v>
      </c>
      <c r="L950" t="s">
        <v>35</v>
      </c>
    </row>
    <row r="951" spans="1:12" x14ac:dyDescent="0.2">
      <c r="A951" t="s">
        <v>1486</v>
      </c>
      <c r="B951">
        <v>7</v>
      </c>
      <c r="C951">
        <v>116339438</v>
      </c>
      <c r="D951" t="s">
        <v>37</v>
      </c>
      <c r="E951" t="s">
        <v>20</v>
      </c>
      <c r="F951">
        <v>3.4253091999999999E-2</v>
      </c>
      <c r="G951" s="1">
        <v>9.2800000000000002E-67</v>
      </c>
      <c r="H951" t="s">
        <v>1503</v>
      </c>
      <c r="I951" t="s">
        <v>52</v>
      </c>
      <c r="J951" t="s">
        <v>1504</v>
      </c>
      <c r="K951" t="s">
        <v>1505</v>
      </c>
      <c r="L951" t="s">
        <v>1506</v>
      </c>
    </row>
    <row r="952" spans="1:12" x14ac:dyDescent="0.2">
      <c r="A952" t="s">
        <v>1486</v>
      </c>
      <c r="B952">
        <v>9</v>
      </c>
      <c r="C952">
        <v>139391118</v>
      </c>
      <c r="D952" t="s">
        <v>25</v>
      </c>
      <c r="E952" t="s">
        <v>94</v>
      </c>
      <c r="F952">
        <v>3.3241251999999999E-2</v>
      </c>
      <c r="G952" s="1">
        <v>5.7399999999999997E-41</v>
      </c>
      <c r="H952" t="s">
        <v>60</v>
      </c>
      <c r="I952" t="s">
        <v>28</v>
      </c>
      <c r="J952" t="s">
        <v>29</v>
      </c>
      <c r="K952" t="s">
        <v>29</v>
      </c>
      <c r="L952" t="s">
        <v>63</v>
      </c>
    </row>
    <row r="953" spans="1:12" x14ac:dyDescent="0.2">
      <c r="A953" t="s">
        <v>1486</v>
      </c>
      <c r="B953">
        <v>9</v>
      </c>
      <c r="C953">
        <v>139401355</v>
      </c>
      <c r="D953" t="s">
        <v>14</v>
      </c>
      <c r="E953" t="s">
        <v>20</v>
      </c>
      <c r="F953">
        <v>4.1033435E-2</v>
      </c>
      <c r="G953" s="1">
        <v>9.3600000000000005E-11</v>
      </c>
      <c r="H953" t="s">
        <v>60</v>
      </c>
      <c r="I953" t="s">
        <v>32</v>
      </c>
      <c r="J953" t="s">
        <v>1507</v>
      </c>
      <c r="K953" t="s">
        <v>1508</v>
      </c>
      <c r="L953" t="s">
        <v>63</v>
      </c>
    </row>
    <row r="954" spans="1:12" x14ac:dyDescent="0.2">
      <c r="A954" t="s">
        <v>1486</v>
      </c>
      <c r="B954">
        <v>9</v>
      </c>
      <c r="C954">
        <v>139411759</v>
      </c>
      <c r="D954" t="s">
        <v>20</v>
      </c>
      <c r="E954" t="s">
        <v>94</v>
      </c>
      <c r="F954">
        <v>5.7142856999999998E-2</v>
      </c>
      <c r="G954" s="1">
        <v>7.1099999999999995E-95</v>
      </c>
      <c r="H954" t="s">
        <v>60</v>
      </c>
      <c r="I954" t="s">
        <v>28</v>
      </c>
      <c r="J954" t="s">
        <v>29</v>
      </c>
      <c r="K954" t="s">
        <v>29</v>
      </c>
      <c r="L954" t="s">
        <v>63</v>
      </c>
    </row>
    <row r="955" spans="1:12" x14ac:dyDescent="0.2">
      <c r="A955" t="s">
        <v>1486</v>
      </c>
      <c r="B955">
        <v>9</v>
      </c>
      <c r="C955">
        <v>139412683</v>
      </c>
      <c r="D955" t="s">
        <v>14</v>
      </c>
      <c r="E955" t="s">
        <v>37</v>
      </c>
      <c r="F955">
        <v>3.0487805E-2</v>
      </c>
      <c r="G955" s="1">
        <v>4.6100000000000002E-39</v>
      </c>
      <c r="H955" t="s">
        <v>60</v>
      </c>
      <c r="I955" t="s">
        <v>16</v>
      </c>
      <c r="J955" t="s">
        <v>1466</v>
      </c>
      <c r="K955" t="s">
        <v>1467</v>
      </c>
      <c r="L955" t="s">
        <v>63</v>
      </c>
    </row>
    <row r="956" spans="1:12" x14ac:dyDescent="0.2">
      <c r="A956" t="s">
        <v>1486</v>
      </c>
      <c r="B956">
        <v>9</v>
      </c>
      <c r="C956">
        <v>139413088</v>
      </c>
      <c r="D956" t="s">
        <v>37</v>
      </c>
      <c r="E956" t="s">
        <v>13</v>
      </c>
      <c r="F956">
        <v>8.7301587E-2</v>
      </c>
      <c r="G956" s="1">
        <v>4.7600000000000002E-111</v>
      </c>
      <c r="H956" t="s">
        <v>60</v>
      </c>
      <c r="I956" t="s">
        <v>16</v>
      </c>
      <c r="J956" t="s">
        <v>1399</v>
      </c>
      <c r="K956" t="s">
        <v>1400</v>
      </c>
      <c r="L956" t="s">
        <v>63</v>
      </c>
    </row>
    <row r="957" spans="1:12" x14ac:dyDescent="0.2">
      <c r="A957" t="s">
        <v>1486</v>
      </c>
      <c r="B957">
        <v>9</v>
      </c>
      <c r="C957">
        <v>139413100</v>
      </c>
      <c r="D957" t="s">
        <v>37</v>
      </c>
      <c r="E957" t="s">
        <v>20</v>
      </c>
      <c r="F957">
        <v>0.33840304199999999</v>
      </c>
      <c r="G957" s="1">
        <v>4.1000000000000001E-41</v>
      </c>
      <c r="H957" t="s">
        <v>60</v>
      </c>
      <c r="I957" t="s">
        <v>16</v>
      </c>
      <c r="J957" t="s">
        <v>687</v>
      </c>
      <c r="K957" t="s">
        <v>688</v>
      </c>
      <c r="L957" t="s">
        <v>63</v>
      </c>
    </row>
    <row r="958" spans="1:12" x14ac:dyDescent="0.2">
      <c r="A958" t="s">
        <v>1486</v>
      </c>
      <c r="B958">
        <v>9</v>
      </c>
      <c r="C958">
        <v>139413132</v>
      </c>
      <c r="D958" t="s">
        <v>20</v>
      </c>
      <c r="E958" t="s">
        <v>13</v>
      </c>
      <c r="F958">
        <v>6.9546891E-2</v>
      </c>
      <c r="G958" s="1">
        <v>1.06E-135</v>
      </c>
      <c r="H958" t="s">
        <v>60</v>
      </c>
      <c r="I958" t="s">
        <v>16</v>
      </c>
      <c r="J958" t="s">
        <v>1509</v>
      </c>
      <c r="K958" t="s">
        <v>1510</v>
      </c>
      <c r="L958" t="s">
        <v>63</v>
      </c>
    </row>
    <row r="959" spans="1:12" x14ac:dyDescent="0.2">
      <c r="A959" t="s">
        <v>1486</v>
      </c>
      <c r="B959">
        <v>9</v>
      </c>
      <c r="C959">
        <v>139418328</v>
      </c>
      <c r="D959" t="s">
        <v>37</v>
      </c>
      <c r="E959" t="s">
        <v>94</v>
      </c>
      <c r="F959">
        <v>1.7647059E-2</v>
      </c>
      <c r="G959" s="1">
        <v>8.9999999999999998E-26</v>
      </c>
      <c r="H959" t="s">
        <v>60</v>
      </c>
      <c r="I959" t="s">
        <v>28</v>
      </c>
      <c r="J959" t="s">
        <v>29</v>
      </c>
      <c r="K959" t="s">
        <v>29</v>
      </c>
      <c r="L959" t="s">
        <v>63</v>
      </c>
    </row>
    <row r="960" spans="1:12" x14ac:dyDescent="0.2">
      <c r="A960" t="s">
        <v>1486</v>
      </c>
      <c r="B960" t="s">
        <v>483</v>
      </c>
      <c r="C960">
        <v>47041005</v>
      </c>
      <c r="D960" t="s">
        <v>37</v>
      </c>
      <c r="E960" t="s">
        <v>13</v>
      </c>
      <c r="F960">
        <v>1.8018018E-2</v>
      </c>
      <c r="G960">
        <v>3.0783999999999998E-4</v>
      </c>
      <c r="H960" t="s">
        <v>484</v>
      </c>
      <c r="I960" t="s">
        <v>16</v>
      </c>
      <c r="J960" t="s">
        <v>1511</v>
      </c>
      <c r="K960" t="s">
        <v>1512</v>
      </c>
      <c r="L960" t="s">
        <v>487</v>
      </c>
    </row>
    <row r="961" spans="1:12" x14ac:dyDescent="0.2">
      <c r="A961" t="s">
        <v>1513</v>
      </c>
      <c r="B961">
        <v>1</v>
      </c>
      <c r="C961">
        <v>27094431</v>
      </c>
      <c r="D961" t="s">
        <v>13</v>
      </c>
      <c r="E961" t="s">
        <v>94</v>
      </c>
      <c r="F961">
        <v>3.8709679999999998E-3</v>
      </c>
      <c r="G961">
        <v>7.3455480000000004E-3</v>
      </c>
      <c r="H961" t="s">
        <v>535</v>
      </c>
      <c r="I961" t="s">
        <v>28</v>
      </c>
      <c r="J961" t="s">
        <v>29</v>
      </c>
      <c r="K961" t="s">
        <v>29</v>
      </c>
      <c r="L961" t="s">
        <v>536</v>
      </c>
    </row>
    <row r="962" spans="1:12" x14ac:dyDescent="0.2">
      <c r="A962" t="s">
        <v>1513</v>
      </c>
      <c r="B962">
        <v>1</v>
      </c>
      <c r="C962">
        <v>120469236</v>
      </c>
      <c r="D962" t="s">
        <v>20</v>
      </c>
      <c r="E962" t="s">
        <v>13</v>
      </c>
      <c r="F962">
        <v>7.7720209999999996E-3</v>
      </c>
      <c r="G962" s="1">
        <v>4.9700000000000002E-5</v>
      </c>
      <c r="H962" t="s">
        <v>102</v>
      </c>
      <c r="I962" t="s">
        <v>210</v>
      </c>
      <c r="J962" t="s">
        <v>94</v>
      </c>
      <c r="K962" t="s">
        <v>94</v>
      </c>
      <c r="L962" t="s">
        <v>105</v>
      </c>
    </row>
    <row r="963" spans="1:12" x14ac:dyDescent="0.2">
      <c r="A963" t="s">
        <v>1513</v>
      </c>
      <c r="B963">
        <v>11</v>
      </c>
      <c r="C963">
        <v>69462783</v>
      </c>
      <c r="D963" t="s">
        <v>37</v>
      </c>
      <c r="E963" t="s">
        <v>14</v>
      </c>
      <c r="F963">
        <v>8.0213899999999998E-3</v>
      </c>
      <c r="G963" s="1">
        <v>5.2399999999999999E-8</v>
      </c>
      <c r="H963" t="s">
        <v>848</v>
      </c>
      <c r="I963" t="s">
        <v>16</v>
      </c>
      <c r="J963" t="s">
        <v>1514</v>
      </c>
      <c r="K963" t="s">
        <v>1515</v>
      </c>
      <c r="L963" t="s">
        <v>851</v>
      </c>
    </row>
    <row r="964" spans="1:12" x14ac:dyDescent="0.2">
      <c r="A964" t="s">
        <v>1513</v>
      </c>
      <c r="B964">
        <v>11</v>
      </c>
      <c r="C964">
        <v>118373900</v>
      </c>
      <c r="D964" t="s">
        <v>13</v>
      </c>
      <c r="E964" t="s">
        <v>121</v>
      </c>
      <c r="F964">
        <v>2.8598669999999999E-3</v>
      </c>
      <c r="G964">
        <v>9.9206209999999993E-3</v>
      </c>
      <c r="H964" t="s">
        <v>163</v>
      </c>
      <c r="I964" t="s">
        <v>28</v>
      </c>
      <c r="J964" t="s">
        <v>29</v>
      </c>
      <c r="K964" t="s">
        <v>29</v>
      </c>
      <c r="L964" t="s">
        <v>164</v>
      </c>
    </row>
    <row r="965" spans="1:12" x14ac:dyDescent="0.2">
      <c r="A965" t="s">
        <v>1513</v>
      </c>
      <c r="B965">
        <v>12</v>
      </c>
      <c r="C965">
        <v>49437529</v>
      </c>
      <c r="D965" t="s">
        <v>14</v>
      </c>
      <c r="E965" t="s">
        <v>37</v>
      </c>
      <c r="F965">
        <v>4.0322580000000004E-3</v>
      </c>
      <c r="G965">
        <v>7.1105090000000001E-3</v>
      </c>
      <c r="H965" t="s">
        <v>130</v>
      </c>
      <c r="I965" t="s">
        <v>16</v>
      </c>
      <c r="J965" t="s">
        <v>1516</v>
      </c>
      <c r="K965" t="s">
        <v>1517</v>
      </c>
      <c r="L965" t="s">
        <v>133</v>
      </c>
    </row>
    <row r="966" spans="1:12" x14ac:dyDescent="0.2">
      <c r="A966" t="s">
        <v>1513</v>
      </c>
      <c r="B966">
        <v>14</v>
      </c>
      <c r="C966">
        <v>95584052</v>
      </c>
      <c r="D966" t="s">
        <v>13</v>
      </c>
      <c r="E966" t="s">
        <v>20</v>
      </c>
      <c r="F966">
        <v>5.2044609999999998E-2</v>
      </c>
      <c r="G966" s="1">
        <v>1.0199999999999999E-35</v>
      </c>
      <c r="H966" t="s">
        <v>84</v>
      </c>
      <c r="I966" t="s">
        <v>52</v>
      </c>
      <c r="J966" t="s">
        <v>1518</v>
      </c>
      <c r="K966" t="s">
        <v>1519</v>
      </c>
      <c r="L966" t="s">
        <v>87</v>
      </c>
    </row>
    <row r="967" spans="1:12" x14ac:dyDescent="0.2">
      <c r="A967" t="s">
        <v>1513</v>
      </c>
      <c r="B967">
        <v>4</v>
      </c>
      <c r="C967">
        <v>126371527</v>
      </c>
      <c r="D967" t="s">
        <v>37</v>
      </c>
      <c r="E967" t="s">
        <v>20</v>
      </c>
      <c r="F967">
        <v>1.5274034000000001E-2</v>
      </c>
      <c r="G967" s="1">
        <v>4.1500000000000003E-17</v>
      </c>
      <c r="H967" t="s">
        <v>42</v>
      </c>
      <c r="I967" t="s">
        <v>16</v>
      </c>
      <c r="J967" t="s">
        <v>1520</v>
      </c>
      <c r="K967" t="s">
        <v>1521</v>
      </c>
      <c r="L967" t="s">
        <v>45</v>
      </c>
    </row>
    <row r="968" spans="1:12" x14ac:dyDescent="0.2">
      <c r="A968" t="s">
        <v>1513</v>
      </c>
      <c r="B968">
        <v>4</v>
      </c>
      <c r="C968">
        <v>187524110</v>
      </c>
      <c r="D968" t="s">
        <v>37</v>
      </c>
      <c r="E968" t="s">
        <v>20</v>
      </c>
      <c r="F968">
        <v>1.0796221E-2</v>
      </c>
      <c r="G968">
        <v>1.227847E-3</v>
      </c>
      <c r="H968" t="s">
        <v>31</v>
      </c>
      <c r="I968" t="s">
        <v>32</v>
      </c>
      <c r="J968" t="s">
        <v>1522</v>
      </c>
      <c r="K968" t="s">
        <v>1523</v>
      </c>
      <c r="L968" t="s">
        <v>35</v>
      </c>
    </row>
    <row r="969" spans="1:12" x14ac:dyDescent="0.2">
      <c r="A969" t="s">
        <v>1513</v>
      </c>
      <c r="B969">
        <v>9</v>
      </c>
      <c r="C969">
        <v>139399878</v>
      </c>
      <c r="D969" t="s">
        <v>14</v>
      </c>
      <c r="E969" t="s">
        <v>37</v>
      </c>
      <c r="F969">
        <v>0.106031128</v>
      </c>
      <c r="G969" s="1">
        <v>2.7400000000000002E-239</v>
      </c>
      <c r="H969" t="s">
        <v>60</v>
      </c>
      <c r="I969" t="s">
        <v>16</v>
      </c>
      <c r="J969" t="s">
        <v>1441</v>
      </c>
      <c r="K969" t="s">
        <v>1442</v>
      </c>
      <c r="L969" t="s">
        <v>63</v>
      </c>
    </row>
    <row r="970" spans="1:12" x14ac:dyDescent="0.2">
      <c r="A970" t="s">
        <v>1513</v>
      </c>
      <c r="B970">
        <v>9</v>
      </c>
      <c r="C970">
        <v>139403384</v>
      </c>
      <c r="D970" t="s">
        <v>14</v>
      </c>
      <c r="E970" t="s">
        <v>13</v>
      </c>
      <c r="F970">
        <v>4.1666666999999998E-2</v>
      </c>
      <c r="G970" s="1">
        <v>6.4699999999999997E-36</v>
      </c>
      <c r="H970" t="s">
        <v>60</v>
      </c>
      <c r="I970" t="s">
        <v>32</v>
      </c>
      <c r="J970" t="s">
        <v>1524</v>
      </c>
      <c r="K970" t="s">
        <v>1525</v>
      </c>
      <c r="L970" t="s">
        <v>63</v>
      </c>
    </row>
    <row r="971" spans="1:12" x14ac:dyDescent="0.2">
      <c r="A971" t="s">
        <v>1513</v>
      </c>
      <c r="B971">
        <v>9</v>
      </c>
      <c r="C971">
        <v>139404213</v>
      </c>
      <c r="D971" t="s">
        <v>37</v>
      </c>
      <c r="E971" t="s">
        <v>13</v>
      </c>
      <c r="F971">
        <v>8.9855071999999994E-2</v>
      </c>
      <c r="G971" s="1">
        <v>5.5000000000000001E-76</v>
      </c>
      <c r="H971" t="s">
        <v>60</v>
      </c>
      <c r="I971" t="s">
        <v>32</v>
      </c>
      <c r="J971" t="s">
        <v>1443</v>
      </c>
      <c r="K971" t="s">
        <v>1444</v>
      </c>
      <c r="L971" t="s">
        <v>63</v>
      </c>
    </row>
    <row r="972" spans="1:12" x14ac:dyDescent="0.2">
      <c r="A972" t="s">
        <v>1513</v>
      </c>
      <c r="B972">
        <v>9</v>
      </c>
      <c r="C972">
        <v>139413154</v>
      </c>
      <c r="D972" t="s">
        <v>1526</v>
      </c>
      <c r="E972" t="s">
        <v>94</v>
      </c>
      <c r="F972">
        <v>4.7966551000000003E-2</v>
      </c>
      <c r="G972" s="1">
        <v>7.1299999999999998E-127</v>
      </c>
      <c r="H972" t="s">
        <v>60</v>
      </c>
      <c r="I972" t="s">
        <v>28</v>
      </c>
      <c r="J972" t="s">
        <v>29</v>
      </c>
      <c r="K972" t="s">
        <v>29</v>
      </c>
      <c r="L972" t="s">
        <v>63</v>
      </c>
    </row>
    <row r="973" spans="1:12" x14ac:dyDescent="0.2">
      <c r="A973" t="s">
        <v>1513</v>
      </c>
      <c r="B973">
        <v>9</v>
      </c>
      <c r="C973">
        <v>139418241</v>
      </c>
      <c r="D973" t="s">
        <v>13</v>
      </c>
      <c r="E973" t="s">
        <v>20</v>
      </c>
      <c r="F973">
        <v>0.12604042800000001</v>
      </c>
      <c r="G973" s="1">
        <v>3.7299999999999998E-234</v>
      </c>
      <c r="H973" t="s">
        <v>60</v>
      </c>
      <c r="I973" t="s">
        <v>16</v>
      </c>
      <c r="J973" t="s">
        <v>1484</v>
      </c>
      <c r="K973" t="s">
        <v>1485</v>
      </c>
      <c r="L973" t="s">
        <v>63</v>
      </c>
    </row>
    <row r="974" spans="1:12" x14ac:dyDescent="0.2">
      <c r="A974" t="s">
        <v>1527</v>
      </c>
      <c r="B974">
        <v>1</v>
      </c>
      <c r="C974">
        <v>120466593</v>
      </c>
      <c r="D974" t="s">
        <v>37</v>
      </c>
      <c r="E974" t="s">
        <v>13</v>
      </c>
      <c r="F974">
        <v>2.1220158999999999E-2</v>
      </c>
      <c r="G974" s="1">
        <v>2.0099999999999999E-17</v>
      </c>
      <c r="H974" t="s">
        <v>102</v>
      </c>
      <c r="I974" t="s">
        <v>16</v>
      </c>
      <c r="J974" t="s">
        <v>1528</v>
      </c>
      <c r="K974" t="s">
        <v>1529</v>
      </c>
      <c r="L974" t="s">
        <v>105</v>
      </c>
    </row>
    <row r="975" spans="1:12" x14ac:dyDescent="0.2">
      <c r="A975" t="s">
        <v>1527</v>
      </c>
      <c r="B975">
        <v>1</v>
      </c>
      <c r="C975">
        <v>120468265</v>
      </c>
      <c r="D975" t="s">
        <v>14</v>
      </c>
      <c r="E975" t="s">
        <v>13</v>
      </c>
      <c r="F975">
        <v>1.2895662E-2</v>
      </c>
      <c r="G975" s="1">
        <v>5.24E-5</v>
      </c>
      <c r="H975" t="s">
        <v>102</v>
      </c>
      <c r="I975" t="s">
        <v>32</v>
      </c>
      <c r="J975" t="s">
        <v>1530</v>
      </c>
      <c r="K975" t="s">
        <v>1531</v>
      </c>
      <c r="L975" t="s">
        <v>105</v>
      </c>
    </row>
    <row r="976" spans="1:12" x14ac:dyDescent="0.2">
      <c r="A976" t="s">
        <v>1527</v>
      </c>
      <c r="B976">
        <v>1</v>
      </c>
      <c r="C976">
        <v>120512305</v>
      </c>
      <c r="D976" t="s">
        <v>37</v>
      </c>
      <c r="E976" t="s">
        <v>20</v>
      </c>
      <c r="F976">
        <v>2.8907922999999999E-2</v>
      </c>
      <c r="G976" s="1">
        <v>3.41E-46</v>
      </c>
      <c r="H976" t="s">
        <v>102</v>
      </c>
      <c r="I976" t="s">
        <v>16</v>
      </c>
      <c r="J976" t="s">
        <v>1532</v>
      </c>
      <c r="K976" t="s">
        <v>1533</v>
      </c>
      <c r="L976" t="s">
        <v>105</v>
      </c>
    </row>
    <row r="977" spans="1:12" x14ac:dyDescent="0.2">
      <c r="A977" t="s">
        <v>1527</v>
      </c>
      <c r="B977">
        <v>16</v>
      </c>
      <c r="C977">
        <v>51175392</v>
      </c>
      <c r="D977" t="s">
        <v>14</v>
      </c>
      <c r="E977" t="s">
        <v>37</v>
      </c>
      <c r="F977">
        <v>2.8750000000000001E-2</v>
      </c>
      <c r="G977" s="1">
        <v>4.53E-45</v>
      </c>
      <c r="H977" t="s">
        <v>213</v>
      </c>
      <c r="I977" t="s">
        <v>16</v>
      </c>
      <c r="J977" t="s">
        <v>1495</v>
      </c>
      <c r="K977" t="s">
        <v>1496</v>
      </c>
      <c r="L977" t="s">
        <v>216</v>
      </c>
    </row>
    <row r="978" spans="1:12" x14ac:dyDescent="0.2">
      <c r="A978" t="s">
        <v>1527</v>
      </c>
      <c r="B978">
        <v>17</v>
      </c>
      <c r="C978">
        <v>7577022</v>
      </c>
      <c r="D978" t="s">
        <v>14</v>
      </c>
      <c r="E978" t="s">
        <v>13</v>
      </c>
      <c r="F978">
        <v>1.7874876000000001E-2</v>
      </c>
      <c r="G978" s="1">
        <v>4.4700000000000001E-12</v>
      </c>
      <c r="H978" t="s">
        <v>266</v>
      </c>
      <c r="I978" t="s">
        <v>32</v>
      </c>
      <c r="J978" t="s">
        <v>1497</v>
      </c>
      <c r="K978" t="s">
        <v>1498</v>
      </c>
      <c r="L978" t="s">
        <v>269</v>
      </c>
    </row>
    <row r="979" spans="1:12" x14ac:dyDescent="0.2">
      <c r="A979" t="s">
        <v>1527</v>
      </c>
      <c r="B979">
        <v>17</v>
      </c>
      <c r="C979">
        <v>7578457</v>
      </c>
      <c r="D979" t="s">
        <v>37</v>
      </c>
      <c r="E979" t="s">
        <v>20</v>
      </c>
      <c r="F979">
        <v>3.6290322999999999E-2</v>
      </c>
      <c r="G979" s="1">
        <v>1.5999999999999999E-19</v>
      </c>
      <c r="H979" t="s">
        <v>266</v>
      </c>
      <c r="I979" t="s">
        <v>16</v>
      </c>
      <c r="J979" t="s">
        <v>1534</v>
      </c>
      <c r="K979" t="s">
        <v>1535</v>
      </c>
      <c r="L979" t="s">
        <v>269</v>
      </c>
    </row>
    <row r="980" spans="1:12" x14ac:dyDescent="0.2">
      <c r="A980" t="s">
        <v>1527</v>
      </c>
      <c r="B980">
        <v>17</v>
      </c>
      <c r="C980">
        <v>29585449</v>
      </c>
      <c r="D980" t="s">
        <v>37</v>
      </c>
      <c r="E980" t="s">
        <v>94</v>
      </c>
      <c r="F980">
        <v>3.4324939999999999E-3</v>
      </c>
      <c r="G980">
        <v>2.9087480000000001E-3</v>
      </c>
      <c r="H980" t="s">
        <v>88</v>
      </c>
      <c r="I980" t="s">
        <v>28</v>
      </c>
      <c r="J980" t="s">
        <v>29</v>
      </c>
      <c r="K980" t="s">
        <v>29</v>
      </c>
      <c r="L980" t="s">
        <v>91</v>
      </c>
    </row>
    <row r="981" spans="1:12" x14ac:dyDescent="0.2">
      <c r="A981" t="s">
        <v>1527</v>
      </c>
      <c r="B981">
        <v>17</v>
      </c>
      <c r="C981">
        <v>29664494</v>
      </c>
      <c r="D981" t="s">
        <v>14</v>
      </c>
      <c r="E981" t="s">
        <v>37</v>
      </c>
      <c r="F981">
        <v>2.9440629999999998E-3</v>
      </c>
      <c r="G981">
        <v>3.956284E-3</v>
      </c>
      <c r="H981" t="s">
        <v>88</v>
      </c>
      <c r="I981" t="s">
        <v>16</v>
      </c>
      <c r="J981" t="s">
        <v>1536</v>
      </c>
      <c r="K981" t="s">
        <v>1537</v>
      </c>
      <c r="L981" t="s">
        <v>91</v>
      </c>
    </row>
    <row r="982" spans="1:12" x14ac:dyDescent="0.2">
      <c r="A982" t="s">
        <v>1527</v>
      </c>
      <c r="B982">
        <v>19</v>
      </c>
      <c r="C982">
        <v>15302338</v>
      </c>
      <c r="D982" t="s">
        <v>14</v>
      </c>
      <c r="E982" t="s">
        <v>20</v>
      </c>
      <c r="F982">
        <v>6.0753339999999999E-3</v>
      </c>
      <c r="G982">
        <v>5.1974009999999999E-3</v>
      </c>
      <c r="H982" t="s">
        <v>38</v>
      </c>
      <c r="I982" t="s">
        <v>32</v>
      </c>
      <c r="J982" t="s">
        <v>1538</v>
      </c>
      <c r="K982" t="s">
        <v>1539</v>
      </c>
      <c r="L982" t="s">
        <v>41</v>
      </c>
    </row>
    <row r="983" spans="1:12" x14ac:dyDescent="0.2">
      <c r="A983" t="s">
        <v>1527</v>
      </c>
      <c r="B983">
        <v>2</v>
      </c>
      <c r="C983">
        <v>21234436</v>
      </c>
      <c r="D983" t="s">
        <v>373</v>
      </c>
      <c r="E983" t="s">
        <v>94</v>
      </c>
      <c r="F983">
        <v>2.8409189999999999E-3</v>
      </c>
      <c r="G983">
        <v>5.0913599999999999E-4</v>
      </c>
      <c r="H983" t="s">
        <v>95</v>
      </c>
      <c r="I983" t="s">
        <v>28</v>
      </c>
      <c r="J983" t="s">
        <v>29</v>
      </c>
      <c r="K983" t="s">
        <v>29</v>
      </c>
      <c r="L983" t="s">
        <v>96</v>
      </c>
    </row>
    <row r="984" spans="1:12" x14ac:dyDescent="0.2">
      <c r="A984" t="s">
        <v>1527</v>
      </c>
      <c r="B984">
        <v>2</v>
      </c>
      <c r="C984">
        <v>166908270</v>
      </c>
      <c r="D984" t="s">
        <v>14</v>
      </c>
      <c r="E984" t="s">
        <v>13</v>
      </c>
      <c r="F984">
        <v>3.8235294000000003E-2</v>
      </c>
      <c r="G984" s="1">
        <v>8.9700000000000003E-50</v>
      </c>
      <c r="H984" t="s">
        <v>155</v>
      </c>
      <c r="I984" t="s">
        <v>16</v>
      </c>
      <c r="J984" t="s">
        <v>1540</v>
      </c>
      <c r="K984" t="s">
        <v>1541</v>
      </c>
      <c r="L984" t="s">
        <v>158</v>
      </c>
    </row>
    <row r="985" spans="1:12" x14ac:dyDescent="0.2">
      <c r="A985" t="s">
        <v>1527</v>
      </c>
      <c r="B985">
        <v>3</v>
      </c>
      <c r="C985">
        <v>47163483</v>
      </c>
      <c r="D985" t="s">
        <v>20</v>
      </c>
      <c r="E985" t="s">
        <v>37</v>
      </c>
      <c r="F985">
        <v>5.1072519999999996E-3</v>
      </c>
      <c r="G985">
        <v>1.80037E-4</v>
      </c>
      <c r="H985" t="s">
        <v>334</v>
      </c>
      <c r="I985" t="s">
        <v>52</v>
      </c>
      <c r="J985" t="s">
        <v>335</v>
      </c>
      <c r="K985" t="s">
        <v>1542</v>
      </c>
      <c r="L985" t="s">
        <v>337</v>
      </c>
    </row>
    <row r="986" spans="1:12" x14ac:dyDescent="0.2">
      <c r="A986" t="s">
        <v>1527</v>
      </c>
      <c r="B986">
        <v>4</v>
      </c>
      <c r="C986">
        <v>1803411</v>
      </c>
      <c r="D986" t="s">
        <v>37</v>
      </c>
      <c r="E986" t="s">
        <v>20</v>
      </c>
      <c r="F986">
        <v>0.12704174200000001</v>
      </c>
      <c r="G986" s="1">
        <v>4.3100000000000002E-147</v>
      </c>
      <c r="H986" t="s">
        <v>542</v>
      </c>
      <c r="I986" t="s">
        <v>16</v>
      </c>
      <c r="J986" t="s">
        <v>1543</v>
      </c>
      <c r="K986" t="s">
        <v>1544</v>
      </c>
      <c r="L986" t="s">
        <v>545</v>
      </c>
    </row>
    <row r="987" spans="1:12" x14ac:dyDescent="0.2">
      <c r="A987" t="s">
        <v>1527</v>
      </c>
      <c r="B987">
        <v>4</v>
      </c>
      <c r="C987">
        <v>187549515</v>
      </c>
      <c r="D987" t="s">
        <v>14</v>
      </c>
      <c r="E987" t="s">
        <v>13</v>
      </c>
      <c r="F987">
        <v>5.5555555999999999E-2</v>
      </c>
      <c r="G987" s="1">
        <v>1.5100000000000001E-33</v>
      </c>
      <c r="H987" t="s">
        <v>31</v>
      </c>
      <c r="I987" t="s">
        <v>32</v>
      </c>
      <c r="J987" t="s">
        <v>1545</v>
      </c>
      <c r="K987" t="s">
        <v>1546</v>
      </c>
      <c r="L987" t="s">
        <v>35</v>
      </c>
    </row>
    <row r="988" spans="1:12" x14ac:dyDescent="0.2">
      <c r="A988" t="s">
        <v>1527</v>
      </c>
      <c r="B988">
        <v>7</v>
      </c>
      <c r="C988">
        <v>116339438</v>
      </c>
      <c r="D988" t="s">
        <v>37</v>
      </c>
      <c r="E988" t="s">
        <v>20</v>
      </c>
      <c r="F988">
        <v>7.6530610000000001E-3</v>
      </c>
      <c r="G988" s="1">
        <v>9.1800000000000004E-10</v>
      </c>
      <c r="H988" t="s">
        <v>1503</v>
      </c>
      <c r="I988" t="s">
        <v>52</v>
      </c>
      <c r="J988" t="s">
        <v>1504</v>
      </c>
      <c r="K988" t="s">
        <v>1505</v>
      </c>
      <c r="L988" t="s">
        <v>1506</v>
      </c>
    </row>
    <row r="989" spans="1:12" x14ac:dyDescent="0.2">
      <c r="A989" t="s">
        <v>1527</v>
      </c>
      <c r="B989">
        <v>9</v>
      </c>
      <c r="C989">
        <v>139391118</v>
      </c>
      <c r="D989" t="s">
        <v>25</v>
      </c>
      <c r="E989" t="s">
        <v>94</v>
      </c>
      <c r="F989">
        <v>0.17306100799999999</v>
      </c>
      <c r="G989" s="1">
        <v>9.2599999999999994E-239</v>
      </c>
      <c r="H989" t="s">
        <v>60</v>
      </c>
      <c r="I989" t="s">
        <v>28</v>
      </c>
      <c r="J989" t="s">
        <v>29</v>
      </c>
      <c r="K989" t="s">
        <v>29</v>
      </c>
      <c r="L989" t="s">
        <v>63</v>
      </c>
    </row>
    <row r="990" spans="1:12" x14ac:dyDescent="0.2">
      <c r="A990" t="s">
        <v>1527</v>
      </c>
      <c r="B990">
        <v>9</v>
      </c>
      <c r="C990">
        <v>139393594</v>
      </c>
      <c r="D990" t="s">
        <v>14</v>
      </c>
      <c r="E990" t="s">
        <v>121</v>
      </c>
      <c r="F990">
        <v>2.9268290000000001E-3</v>
      </c>
      <c r="G990">
        <v>3.6046899999999998E-3</v>
      </c>
      <c r="H990" t="s">
        <v>60</v>
      </c>
      <c r="I990" t="s">
        <v>28</v>
      </c>
      <c r="J990" t="s">
        <v>29</v>
      </c>
      <c r="K990" t="s">
        <v>29</v>
      </c>
      <c r="L990" t="s">
        <v>63</v>
      </c>
    </row>
    <row r="991" spans="1:12" x14ac:dyDescent="0.2">
      <c r="A991" t="s">
        <v>1527</v>
      </c>
      <c r="B991">
        <v>9</v>
      </c>
      <c r="C991">
        <v>139401355</v>
      </c>
      <c r="D991" t="s">
        <v>14</v>
      </c>
      <c r="E991" t="s">
        <v>20</v>
      </c>
      <c r="F991">
        <v>0.15629522400000001</v>
      </c>
      <c r="G991" s="1">
        <v>4.8600000000000001E-51</v>
      </c>
      <c r="H991" t="s">
        <v>60</v>
      </c>
      <c r="I991" t="s">
        <v>32</v>
      </c>
      <c r="J991" t="s">
        <v>1507</v>
      </c>
      <c r="K991" t="s">
        <v>1508</v>
      </c>
      <c r="L991" t="s">
        <v>63</v>
      </c>
    </row>
    <row r="992" spans="1:12" x14ac:dyDescent="0.2">
      <c r="A992" t="s">
        <v>1527</v>
      </c>
      <c r="B992">
        <v>9</v>
      </c>
      <c r="C992">
        <v>139413100</v>
      </c>
      <c r="D992" t="s">
        <v>37</v>
      </c>
      <c r="E992" t="s">
        <v>20</v>
      </c>
      <c r="F992">
        <v>0.49649368900000002</v>
      </c>
      <c r="G992" s="1">
        <v>1.04E-66</v>
      </c>
      <c r="H992" t="s">
        <v>60</v>
      </c>
      <c r="I992" t="s">
        <v>16</v>
      </c>
      <c r="J992" t="s">
        <v>687</v>
      </c>
      <c r="K992" t="s">
        <v>688</v>
      </c>
      <c r="L992" t="s">
        <v>63</v>
      </c>
    </row>
    <row r="993" spans="1:12" x14ac:dyDescent="0.2">
      <c r="A993" t="s">
        <v>1527</v>
      </c>
      <c r="B993">
        <v>9</v>
      </c>
      <c r="C993">
        <v>139413132</v>
      </c>
      <c r="D993" t="s">
        <v>20</v>
      </c>
      <c r="E993" t="s">
        <v>13</v>
      </c>
      <c r="F993">
        <v>2.9411764999999999E-2</v>
      </c>
      <c r="G993" s="1">
        <v>3.0300000000000001E-46</v>
      </c>
      <c r="H993" t="s">
        <v>60</v>
      </c>
      <c r="I993" t="s">
        <v>16</v>
      </c>
      <c r="J993" t="s">
        <v>1509</v>
      </c>
      <c r="K993" t="s">
        <v>1510</v>
      </c>
      <c r="L993" t="s">
        <v>63</v>
      </c>
    </row>
    <row r="994" spans="1:12" x14ac:dyDescent="0.2">
      <c r="A994" t="s">
        <v>1547</v>
      </c>
      <c r="B994">
        <v>17</v>
      </c>
      <c r="C994">
        <v>7572991</v>
      </c>
      <c r="D994" t="s">
        <v>20</v>
      </c>
      <c r="E994" t="s">
        <v>94</v>
      </c>
      <c r="F994">
        <v>3.6585366000000001E-2</v>
      </c>
      <c r="G994" s="1">
        <v>5.5300000000000004E-31</v>
      </c>
      <c r="H994" t="s">
        <v>266</v>
      </c>
      <c r="I994" t="s">
        <v>28</v>
      </c>
      <c r="J994" t="s">
        <v>29</v>
      </c>
      <c r="K994" t="s">
        <v>29</v>
      </c>
      <c r="L994" t="s">
        <v>269</v>
      </c>
    </row>
    <row r="995" spans="1:12" x14ac:dyDescent="0.2">
      <c r="A995" t="s">
        <v>1547</v>
      </c>
      <c r="B995">
        <v>17</v>
      </c>
      <c r="C995">
        <v>7577022</v>
      </c>
      <c r="D995" t="s">
        <v>14</v>
      </c>
      <c r="E995" t="s">
        <v>13</v>
      </c>
      <c r="F995">
        <v>8.4016392999999995E-2</v>
      </c>
      <c r="G995" s="1">
        <v>4.4600000000000002E-83</v>
      </c>
      <c r="H995" t="s">
        <v>266</v>
      </c>
      <c r="I995" t="s">
        <v>32</v>
      </c>
      <c r="J995" t="s">
        <v>1497</v>
      </c>
      <c r="K995" t="s">
        <v>1498</v>
      </c>
      <c r="L995" t="s">
        <v>269</v>
      </c>
    </row>
    <row r="996" spans="1:12" x14ac:dyDescent="0.2">
      <c r="A996" t="s">
        <v>1547</v>
      </c>
      <c r="B996">
        <v>19</v>
      </c>
      <c r="C996">
        <v>15303268</v>
      </c>
      <c r="D996" t="s">
        <v>37</v>
      </c>
      <c r="E996" t="s">
        <v>20</v>
      </c>
      <c r="F996">
        <v>4.5407637000000001E-2</v>
      </c>
      <c r="G996" s="1">
        <v>4.7799999999999995E-84</v>
      </c>
      <c r="H996" t="s">
        <v>38</v>
      </c>
      <c r="I996" t="s">
        <v>16</v>
      </c>
      <c r="J996" t="s">
        <v>1548</v>
      </c>
      <c r="K996" t="s">
        <v>1549</v>
      </c>
      <c r="L996" t="s">
        <v>41</v>
      </c>
    </row>
    <row r="997" spans="1:12" x14ac:dyDescent="0.2">
      <c r="A997" t="s">
        <v>1547</v>
      </c>
      <c r="B997">
        <v>4</v>
      </c>
      <c r="C997">
        <v>153249506</v>
      </c>
      <c r="D997" t="s">
        <v>20</v>
      </c>
      <c r="E997" t="s">
        <v>37</v>
      </c>
      <c r="F997">
        <v>7.7691449999999999E-3</v>
      </c>
      <c r="G997" s="1">
        <v>2.6599999999999999E-5</v>
      </c>
      <c r="H997" t="s">
        <v>493</v>
      </c>
      <c r="I997" t="s">
        <v>52</v>
      </c>
      <c r="J997" t="s">
        <v>1550</v>
      </c>
      <c r="K997" t="s">
        <v>1551</v>
      </c>
      <c r="L997" t="s">
        <v>496</v>
      </c>
    </row>
    <row r="998" spans="1:12" x14ac:dyDescent="0.2">
      <c r="A998" t="s">
        <v>1547</v>
      </c>
      <c r="B998">
        <v>9</v>
      </c>
      <c r="C998">
        <v>139391118</v>
      </c>
      <c r="D998" t="s">
        <v>25</v>
      </c>
      <c r="E998" t="s">
        <v>94</v>
      </c>
      <c r="F998">
        <v>2.8419272999999998E-2</v>
      </c>
      <c r="G998" s="1">
        <v>9.4900000000000006E-36</v>
      </c>
      <c r="H998" t="s">
        <v>60</v>
      </c>
      <c r="I998" t="s">
        <v>28</v>
      </c>
      <c r="J998" t="s">
        <v>29</v>
      </c>
      <c r="K998" t="s">
        <v>29</v>
      </c>
      <c r="L998" t="s">
        <v>63</v>
      </c>
    </row>
    <row r="999" spans="1:12" x14ac:dyDescent="0.2">
      <c r="A999" t="s">
        <v>1547</v>
      </c>
      <c r="B999">
        <v>9</v>
      </c>
      <c r="C999">
        <v>139393696</v>
      </c>
      <c r="D999" t="s">
        <v>14</v>
      </c>
      <c r="E999" t="s">
        <v>13</v>
      </c>
      <c r="F999">
        <v>9.2265943000000003E-2</v>
      </c>
      <c r="G999" s="1">
        <v>8.7799999999999998E-68</v>
      </c>
      <c r="H999" t="s">
        <v>60</v>
      </c>
      <c r="I999" t="s">
        <v>32</v>
      </c>
      <c r="J999" t="s">
        <v>1552</v>
      </c>
      <c r="K999" t="s">
        <v>1553</v>
      </c>
      <c r="L999" t="s">
        <v>63</v>
      </c>
    </row>
    <row r="1000" spans="1:12" x14ac:dyDescent="0.2">
      <c r="A1000" t="s">
        <v>1547</v>
      </c>
      <c r="B1000">
        <v>9</v>
      </c>
      <c r="C1000">
        <v>139401355</v>
      </c>
      <c r="D1000" t="s">
        <v>14</v>
      </c>
      <c r="E1000" t="s">
        <v>20</v>
      </c>
      <c r="F1000">
        <v>1.9746120999999998E-2</v>
      </c>
      <c r="G1000">
        <v>6.5472299999999996E-4</v>
      </c>
      <c r="H1000" t="s">
        <v>60</v>
      </c>
      <c r="I1000" t="s">
        <v>32</v>
      </c>
      <c r="J1000" t="s">
        <v>1507</v>
      </c>
      <c r="K1000" t="s">
        <v>1508</v>
      </c>
      <c r="L1000" t="s">
        <v>63</v>
      </c>
    </row>
    <row r="1001" spans="1:12" x14ac:dyDescent="0.2">
      <c r="A1001" t="s">
        <v>1547</v>
      </c>
      <c r="B1001">
        <v>9</v>
      </c>
      <c r="C1001">
        <v>139403384</v>
      </c>
      <c r="D1001" t="s">
        <v>14</v>
      </c>
      <c r="E1001" t="s">
        <v>13</v>
      </c>
      <c r="F1001">
        <v>2.3923445000000002E-2</v>
      </c>
      <c r="G1001" s="1">
        <v>7.4099999999999997E-13</v>
      </c>
      <c r="H1001" t="s">
        <v>60</v>
      </c>
      <c r="I1001" t="s">
        <v>32</v>
      </c>
      <c r="J1001" t="s">
        <v>1524</v>
      </c>
      <c r="K1001" t="s">
        <v>1525</v>
      </c>
      <c r="L1001" t="s">
        <v>63</v>
      </c>
    </row>
    <row r="1002" spans="1:12" x14ac:dyDescent="0.2">
      <c r="A1002" t="s">
        <v>1547</v>
      </c>
      <c r="B1002">
        <v>9</v>
      </c>
      <c r="C1002">
        <v>139412210</v>
      </c>
      <c r="D1002" t="s">
        <v>20</v>
      </c>
      <c r="E1002" t="s">
        <v>121</v>
      </c>
      <c r="F1002">
        <v>2.2281639999999998E-2</v>
      </c>
      <c r="G1002" s="1">
        <v>5.1500000000000002E-55</v>
      </c>
      <c r="H1002" t="s">
        <v>60</v>
      </c>
      <c r="I1002" t="s">
        <v>28</v>
      </c>
      <c r="J1002" t="s">
        <v>29</v>
      </c>
      <c r="K1002" t="s">
        <v>29</v>
      </c>
      <c r="L1002" t="s">
        <v>63</v>
      </c>
    </row>
    <row r="1003" spans="1:12" x14ac:dyDescent="0.2">
      <c r="A1003" t="s">
        <v>1547</v>
      </c>
      <c r="B1003">
        <v>9</v>
      </c>
      <c r="C1003">
        <v>139413154</v>
      </c>
      <c r="D1003" t="s">
        <v>1526</v>
      </c>
      <c r="E1003" t="s">
        <v>94</v>
      </c>
      <c r="F1003">
        <v>1.2394083E-2</v>
      </c>
      <c r="G1003" s="1">
        <v>3.2399999999999999E-27</v>
      </c>
      <c r="H1003" t="s">
        <v>60</v>
      </c>
      <c r="I1003" t="s">
        <v>28</v>
      </c>
      <c r="J1003" t="s">
        <v>29</v>
      </c>
      <c r="K1003" t="s">
        <v>29</v>
      </c>
      <c r="L1003" t="s">
        <v>63</v>
      </c>
    </row>
    <row r="1004" spans="1:12" x14ac:dyDescent="0.2">
      <c r="A1004" t="s">
        <v>1554</v>
      </c>
      <c r="B1004">
        <v>16</v>
      </c>
      <c r="C1004">
        <v>68847292</v>
      </c>
      <c r="D1004" t="s">
        <v>13</v>
      </c>
      <c r="E1004" t="s">
        <v>20</v>
      </c>
      <c r="F1004">
        <v>2.9005525000000001E-2</v>
      </c>
      <c r="G1004" s="1">
        <v>3.7399999999999996E-40</v>
      </c>
      <c r="H1004" t="s">
        <v>513</v>
      </c>
      <c r="I1004" t="s">
        <v>16</v>
      </c>
      <c r="J1004" t="s">
        <v>1555</v>
      </c>
      <c r="K1004" t="s">
        <v>1556</v>
      </c>
      <c r="L1004" t="s">
        <v>516</v>
      </c>
    </row>
    <row r="1005" spans="1:12" x14ac:dyDescent="0.2">
      <c r="A1005" t="s">
        <v>1554</v>
      </c>
      <c r="B1005">
        <v>17</v>
      </c>
      <c r="C1005">
        <v>7578190</v>
      </c>
      <c r="D1005" t="s">
        <v>20</v>
      </c>
      <c r="E1005" t="s">
        <v>37</v>
      </c>
      <c r="F1005">
        <v>2.3282886999999999E-2</v>
      </c>
      <c r="G1005" s="1">
        <v>2.96E-21</v>
      </c>
      <c r="H1005" t="s">
        <v>266</v>
      </c>
      <c r="I1005" t="s">
        <v>16</v>
      </c>
      <c r="J1005" t="s">
        <v>903</v>
      </c>
      <c r="K1005" t="s">
        <v>904</v>
      </c>
      <c r="L1005" t="s">
        <v>269</v>
      </c>
    </row>
    <row r="1006" spans="1:12" x14ac:dyDescent="0.2">
      <c r="A1006" t="s">
        <v>1554</v>
      </c>
      <c r="B1006">
        <v>20</v>
      </c>
      <c r="C1006">
        <v>41101138</v>
      </c>
      <c r="D1006" t="s">
        <v>37</v>
      </c>
      <c r="E1006" t="s">
        <v>13</v>
      </c>
      <c r="F1006">
        <v>8.6455330000000004E-3</v>
      </c>
      <c r="G1006">
        <v>2.8796109999999998E-3</v>
      </c>
      <c r="H1006" t="s">
        <v>169</v>
      </c>
      <c r="I1006" t="s">
        <v>16</v>
      </c>
      <c r="J1006" t="s">
        <v>1557</v>
      </c>
      <c r="K1006" t="s">
        <v>1558</v>
      </c>
      <c r="L1006" t="s">
        <v>172</v>
      </c>
    </row>
    <row r="1007" spans="1:12" x14ac:dyDescent="0.2">
      <c r="A1007" t="s">
        <v>1554</v>
      </c>
      <c r="B1007">
        <v>4</v>
      </c>
      <c r="C1007">
        <v>1803411</v>
      </c>
      <c r="D1007" t="s">
        <v>37</v>
      </c>
      <c r="E1007" t="s">
        <v>20</v>
      </c>
      <c r="F1007">
        <v>0.16610169499999999</v>
      </c>
      <c r="G1007" s="1">
        <v>1.31E-210</v>
      </c>
      <c r="H1007" t="s">
        <v>542</v>
      </c>
      <c r="I1007" t="s">
        <v>16</v>
      </c>
      <c r="J1007" t="s">
        <v>1543</v>
      </c>
      <c r="K1007" t="s">
        <v>1544</v>
      </c>
      <c r="L1007" t="s">
        <v>545</v>
      </c>
    </row>
    <row r="1008" spans="1:12" x14ac:dyDescent="0.2">
      <c r="A1008" t="s">
        <v>1554</v>
      </c>
      <c r="B1008">
        <v>4</v>
      </c>
      <c r="C1008">
        <v>187541952</v>
      </c>
      <c r="D1008" t="s">
        <v>37</v>
      </c>
      <c r="E1008" t="s">
        <v>13</v>
      </c>
      <c r="F1008">
        <v>1.1861314E-2</v>
      </c>
      <c r="G1008" s="1">
        <v>6.3100000000000003E-8</v>
      </c>
      <c r="H1008" t="s">
        <v>31</v>
      </c>
      <c r="I1008" t="s">
        <v>16</v>
      </c>
      <c r="J1008" t="s">
        <v>1559</v>
      </c>
      <c r="K1008" t="s">
        <v>1560</v>
      </c>
      <c r="L1008" t="s">
        <v>35</v>
      </c>
    </row>
    <row r="1009" spans="1:12" x14ac:dyDescent="0.2">
      <c r="A1009" t="s">
        <v>1554</v>
      </c>
      <c r="B1009">
        <v>9</v>
      </c>
      <c r="C1009">
        <v>139391118</v>
      </c>
      <c r="D1009" t="s">
        <v>25</v>
      </c>
      <c r="E1009" t="s">
        <v>94</v>
      </c>
      <c r="F1009">
        <v>4.6863430999999997E-2</v>
      </c>
      <c r="G1009" s="1">
        <v>1.4E-70</v>
      </c>
      <c r="H1009" t="s">
        <v>60</v>
      </c>
      <c r="I1009" t="s">
        <v>28</v>
      </c>
      <c r="J1009" t="s">
        <v>29</v>
      </c>
      <c r="K1009" t="s">
        <v>29</v>
      </c>
      <c r="L1009" t="s">
        <v>63</v>
      </c>
    </row>
    <row r="1010" spans="1:12" x14ac:dyDescent="0.2">
      <c r="A1010" t="s">
        <v>1554</v>
      </c>
      <c r="B1010">
        <v>9</v>
      </c>
      <c r="C1010">
        <v>139401355</v>
      </c>
      <c r="D1010" t="s">
        <v>14</v>
      </c>
      <c r="E1010" t="s">
        <v>20</v>
      </c>
      <c r="F1010">
        <v>4.9088358999999998E-2</v>
      </c>
      <c r="G1010" s="1">
        <v>3.0400000000000002E-14</v>
      </c>
      <c r="H1010" t="s">
        <v>60</v>
      </c>
      <c r="I1010" t="s">
        <v>32</v>
      </c>
      <c r="J1010" t="s">
        <v>1507</v>
      </c>
      <c r="K1010" t="s">
        <v>1508</v>
      </c>
      <c r="L1010" t="s">
        <v>63</v>
      </c>
    </row>
    <row r="1011" spans="1:12" x14ac:dyDescent="0.2">
      <c r="A1011" t="s">
        <v>1554</v>
      </c>
      <c r="B1011">
        <v>9</v>
      </c>
      <c r="C1011">
        <v>139401785</v>
      </c>
      <c r="D1011" t="s">
        <v>1561</v>
      </c>
      <c r="E1011" t="s">
        <v>94</v>
      </c>
      <c r="F1011">
        <v>2.6497243E-2</v>
      </c>
      <c r="G1011" s="1">
        <v>7.9600000000000004E-51</v>
      </c>
      <c r="H1011" t="s">
        <v>60</v>
      </c>
      <c r="I1011" t="s">
        <v>28</v>
      </c>
      <c r="J1011" t="s">
        <v>29</v>
      </c>
      <c r="K1011" t="s">
        <v>29</v>
      </c>
      <c r="L1011" t="s">
        <v>63</v>
      </c>
    </row>
    <row r="1012" spans="1:12" x14ac:dyDescent="0.2">
      <c r="A1012" t="s">
        <v>1554</v>
      </c>
      <c r="B1012">
        <v>9</v>
      </c>
      <c r="C1012">
        <v>139403371</v>
      </c>
      <c r="D1012" t="s">
        <v>37</v>
      </c>
      <c r="E1012" t="s">
        <v>94</v>
      </c>
      <c r="F1012">
        <v>1.5037594E-2</v>
      </c>
      <c r="G1012" s="1">
        <v>5.3399999999999998E-11</v>
      </c>
      <c r="H1012" t="s">
        <v>60</v>
      </c>
      <c r="I1012" t="s">
        <v>28</v>
      </c>
      <c r="J1012" t="s">
        <v>29</v>
      </c>
      <c r="K1012" t="s">
        <v>29</v>
      </c>
      <c r="L1012" t="s">
        <v>63</v>
      </c>
    </row>
    <row r="1013" spans="1:12" x14ac:dyDescent="0.2">
      <c r="A1013" t="s">
        <v>1554</v>
      </c>
      <c r="B1013">
        <v>9</v>
      </c>
      <c r="C1013">
        <v>139405202</v>
      </c>
      <c r="D1013" t="s">
        <v>14</v>
      </c>
      <c r="E1013" t="s">
        <v>121</v>
      </c>
      <c r="F1013">
        <v>2.1176470999999999E-2</v>
      </c>
      <c r="G1013" s="1">
        <v>4.4300000000000002E-39</v>
      </c>
      <c r="H1013" t="s">
        <v>60</v>
      </c>
      <c r="I1013" t="s">
        <v>28</v>
      </c>
      <c r="J1013" t="s">
        <v>29</v>
      </c>
      <c r="K1013" t="s">
        <v>29</v>
      </c>
      <c r="L1013" t="s">
        <v>63</v>
      </c>
    </row>
    <row r="1014" spans="1:12" x14ac:dyDescent="0.2">
      <c r="A1014" t="s">
        <v>1554</v>
      </c>
      <c r="B1014">
        <v>9</v>
      </c>
      <c r="C1014">
        <v>139407501</v>
      </c>
      <c r="D1014" t="s">
        <v>14</v>
      </c>
      <c r="E1014" t="s">
        <v>37</v>
      </c>
      <c r="F1014">
        <v>1.0714286E-2</v>
      </c>
      <c r="G1014" s="1">
        <v>1.0399999999999999E-9</v>
      </c>
      <c r="H1014" t="s">
        <v>60</v>
      </c>
      <c r="I1014" t="s">
        <v>32</v>
      </c>
      <c r="J1014" t="s">
        <v>1562</v>
      </c>
      <c r="K1014" t="s">
        <v>1563</v>
      </c>
      <c r="L1014" t="s">
        <v>63</v>
      </c>
    </row>
    <row r="1015" spans="1:12" x14ac:dyDescent="0.2">
      <c r="A1015" t="s">
        <v>1554</v>
      </c>
      <c r="B1015">
        <v>9</v>
      </c>
      <c r="C1015">
        <v>139407566</v>
      </c>
      <c r="D1015" t="s">
        <v>20</v>
      </c>
      <c r="E1015" t="s">
        <v>94</v>
      </c>
      <c r="F1015">
        <v>2.1111110999999998E-2</v>
      </c>
      <c r="G1015" s="1">
        <v>2.2799999999999999E-38</v>
      </c>
      <c r="H1015" t="s">
        <v>60</v>
      </c>
      <c r="I1015" t="s">
        <v>28</v>
      </c>
      <c r="J1015" t="s">
        <v>29</v>
      </c>
      <c r="K1015" t="s">
        <v>29</v>
      </c>
      <c r="L1015" t="s">
        <v>63</v>
      </c>
    </row>
    <row r="1016" spans="1:12" x14ac:dyDescent="0.2">
      <c r="A1016" t="s">
        <v>1554</v>
      </c>
      <c r="B1016">
        <v>9</v>
      </c>
      <c r="C1016">
        <v>139410542</v>
      </c>
      <c r="D1016" t="s">
        <v>14</v>
      </c>
      <c r="E1016" t="s">
        <v>13</v>
      </c>
      <c r="F1016">
        <v>8.4317030000000005E-3</v>
      </c>
      <c r="G1016">
        <v>1.6047629999999999E-3</v>
      </c>
      <c r="H1016" t="s">
        <v>60</v>
      </c>
      <c r="I1016" t="s">
        <v>52</v>
      </c>
      <c r="J1016" t="s">
        <v>1564</v>
      </c>
      <c r="K1016" t="s">
        <v>1565</v>
      </c>
      <c r="L1016" t="s">
        <v>63</v>
      </c>
    </row>
    <row r="1017" spans="1:12" x14ac:dyDescent="0.2">
      <c r="A1017" t="s">
        <v>1554</v>
      </c>
      <c r="B1017">
        <v>9</v>
      </c>
      <c r="C1017">
        <v>139412210</v>
      </c>
      <c r="D1017" t="s">
        <v>20</v>
      </c>
      <c r="E1017" t="s">
        <v>121</v>
      </c>
      <c r="F1017">
        <v>3.6900370000000002E-3</v>
      </c>
      <c r="G1017" s="1">
        <v>5.1900000000000003E-6</v>
      </c>
      <c r="H1017" t="s">
        <v>60</v>
      </c>
      <c r="I1017" t="s">
        <v>28</v>
      </c>
      <c r="J1017" t="s">
        <v>29</v>
      </c>
      <c r="K1017" t="s">
        <v>29</v>
      </c>
      <c r="L1017" t="s">
        <v>63</v>
      </c>
    </row>
    <row r="1018" spans="1:12" x14ac:dyDescent="0.2">
      <c r="A1018" t="s">
        <v>1554</v>
      </c>
      <c r="B1018">
        <v>9</v>
      </c>
      <c r="C1018">
        <v>139413100</v>
      </c>
      <c r="D1018" t="s">
        <v>37</v>
      </c>
      <c r="E1018" t="s">
        <v>20</v>
      </c>
      <c r="F1018">
        <v>0.3727162</v>
      </c>
      <c r="G1018" s="1">
        <v>1.6200000000000001E-46</v>
      </c>
      <c r="H1018" t="s">
        <v>60</v>
      </c>
      <c r="I1018" t="s">
        <v>16</v>
      </c>
      <c r="J1018" t="s">
        <v>687</v>
      </c>
      <c r="K1018" t="s">
        <v>688</v>
      </c>
      <c r="L1018" t="s">
        <v>63</v>
      </c>
    </row>
    <row r="1019" spans="1:12" x14ac:dyDescent="0.2">
      <c r="A1019" t="s">
        <v>1554</v>
      </c>
      <c r="B1019">
        <v>9</v>
      </c>
      <c r="C1019">
        <v>139418343</v>
      </c>
      <c r="D1019" t="s">
        <v>37</v>
      </c>
      <c r="E1019" t="s">
        <v>94</v>
      </c>
      <c r="F1019">
        <v>4.3307087000000001E-2</v>
      </c>
      <c r="G1019" s="1">
        <v>3.93E-68</v>
      </c>
      <c r="H1019" t="s">
        <v>60</v>
      </c>
      <c r="I1019" t="s">
        <v>28</v>
      </c>
      <c r="J1019" t="s">
        <v>29</v>
      </c>
      <c r="K1019" t="s">
        <v>29</v>
      </c>
      <c r="L1019" t="s">
        <v>63</v>
      </c>
    </row>
    <row r="1020" spans="1:12" x14ac:dyDescent="0.2">
      <c r="A1020" t="s">
        <v>1566</v>
      </c>
      <c r="B1020">
        <v>1</v>
      </c>
      <c r="C1020">
        <v>27101504</v>
      </c>
      <c r="D1020" t="s">
        <v>14</v>
      </c>
      <c r="E1020" t="s">
        <v>20</v>
      </c>
      <c r="F1020">
        <v>1.193634E-2</v>
      </c>
      <c r="G1020" s="1">
        <v>4.6800000000000003E-11</v>
      </c>
      <c r="H1020" t="s">
        <v>535</v>
      </c>
      <c r="I1020" t="s">
        <v>32</v>
      </c>
      <c r="J1020" t="s">
        <v>1567</v>
      </c>
      <c r="K1020" t="s">
        <v>1568</v>
      </c>
      <c r="L1020" t="s">
        <v>536</v>
      </c>
    </row>
    <row r="1021" spans="1:12" x14ac:dyDescent="0.2">
      <c r="A1021" t="s">
        <v>1566</v>
      </c>
      <c r="B1021">
        <v>1</v>
      </c>
      <c r="C1021">
        <v>120458375</v>
      </c>
      <c r="D1021" t="s">
        <v>14</v>
      </c>
      <c r="E1021" t="s">
        <v>37</v>
      </c>
      <c r="F1021">
        <v>3.0581039999999999E-3</v>
      </c>
      <c r="G1021">
        <v>6.1822300000000004E-3</v>
      </c>
      <c r="H1021" t="s">
        <v>102</v>
      </c>
      <c r="I1021" t="s">
        <v>16</v>
      </c>
      <c r="J1021" t="s">
        <v>1569</v>
      </c>
      <c r="K1021" t="s">
        <v>1570</v>
      </c>
      <c r="L1021" t="s">
        <v>105</v>
      </c>
    </row>
    <row r="1022" spans="1:12" x14ac:dyDescent="0.2">
      <c r="A1022" t="s">
        <v>1566</v>
      </c>
      <c r="B1022">
        <v>14</v>
      </c>
      <c r="C1022">
        <v>23442694</v>
      </c>
      <c r="D1022" t="s">
        <v>37</v>
      </c>
      <c r="E1022" t="s">
        <v>121</v>
      </c>
      <c r="F1022">
        <v>6.0240959999999996E-3</v>
      </c>
      <c r="G1022">
        <v>4.9992999999999999E-4</v>
      </c>
      <c r="H1022" t="s">
        <v>80</v>
      </c>
      <c r="I1022" t="s">
        <v>28</v>
      </c>
      <c r="J1022" t="s">
        <v>29</v>
      </c>
      <c r="K1022" t="s">
        <v>29</v>
      </c>
      <c r="L1022" t="s">
        <v>83</v>
      </c>
    </row>
    <row r="1023" spans="1:12" x14ac:dyDescent="0.2">
      <c r="A1023" t="s">
        <v>1566</v>
      </c>
      <c r="B1023">
        <v>14</v>
      </c>
      <c r="C1023">
        <v>95574830</v>
      </c>
      <c r="D1023" t="s">
        <v>37</v>
      </c>
      <c r="E1023" t="s">
        <v>13</v>
      </c>
      <c r="F1023">
        <v>8.0428949999999996E-3</v>
      </c>
      <c r="G1023">
        <v>8.2905159999999995E-3</v>
      </c>
      <c r="H1023" t="s">
        <v>84</v>
      </c>
      <c r="I1023" t="s">
        <v>16</v>
      </c>
      <c r="J1023" t="s">
        <v>1571</v>
      </c>
      <c r="K1023" t="s">
        <v>1572</v>
      </c>
      <c r="L1023" t="s">
        <v>87</v>
      </c>
    </row>
    <row r="1024" spans="1:12" x14ac:dyDescent="0.2">
      <c r="A1024" t="s">
        <v>1566</v>
      </c>
      <c r="B1024">
        <v>17</v>
      </c>
      <c r="C1024">
        <v>7577518</v>
      </c>
      <c r="D1024" t="s">
        <v>20</v>
      </c>
      <c r="E1024" t="s">
        <v>13</v>
      </c>
      <c r="F1024">
        <v>2.3842917000000002E-2</v>
      </c>
      <c r="G1024" s="1">
        <v>4.9000000000000003E-28</v>
      </c>
      <c r="H1024" t="s">
        <v>266</v>
      </c>
      <c r="I1024" t="s">
        <v>16</v>
      </c>
      <c r="J1024" t="s">
        <v>1573</v>
      </c>
      <c r="K1024" t="s">
        <v>1574</v>
      </c>
      <c r="L1024" t="s">
        <v>269</v>
      </c>
    </row>
    <row r="1025" spans="1:12" x14ac:dyDescent="0.2">
      <c r="A1025" t="s">
        <v>1566</v>
      </c>
      <c r="B1025">
        <v>17</v>
      </c>
      <c r="C1025">
        <v>7578400</v>
      </c>
      <c r="D1025" t="s">
        <v>14</v>
      </c>
      <c r="E1025" t="s">
        <v>13</v>
      </c>
      <c r="F1025">
        <v>1.0457516E-2</v>
      </c>
      <c r="G1025">
        <v>5.5197700000000002E-3</v>
      </c>
      <c r="H1025" t="s">
        <v>266</v>
      </c>
      <c r="I1025" t="s">
        <v>16</v>
      </c>
      <c r="J1025" t="s">
        <v>1057</v>
      </c>
      <c r="K1025" t="s">
        <v>1058</v>
      </c>
      <c r="L1025" t="s">
        <v>269</v>
      </c>
    </row>
    <row r="1026" spans="1:12" x14ac:dyDescent="0.2">
      <c r="A1026" t="s">
        <v>1566</v>
      </c>
      <c r="B1026">
        <v>2</v>
      </c>
      <c r="C1026">
        <v>166897944</v>
      </c>
      <c r="D1026" t="s">
        <v>13</v>
      </c>
      <c r="E1026" t="s">
        <v>20</v>
      </c>
      <c r="F1026">
        <v>7.0754720000000002E-3</v>
      </c>
      <c r="G1026">
        <v>3.3320310000000001E-3</v>
      </c>
      <c r="H1026" t="s">
        <v>155</v>
      </c>
      <c r="I1026" t="s">
        <v>16</v>
      </c>
      <c r="J1026" t="s">
        <v>1575</v>
      </c>
      <c r="K1026" t="s">
        <v>1576</v>
      </c>
      <c r="L1026" t="s">
        <v>158</v>
      </c>
    </row>
    <row r="1027" spans="1:12" x14ac:dyDescent="0.2">
      <c r="A1027" t="s">
        <v>1566</v>
      </c>
      <c r="B1027">
        <v>4</v>
      </c>
      <c r="C1027">
        <v>187519189</v>
      </c>
      <c r="D1027" t="s">
        <v>37</v>
      </c>
      <c r="E1027" t="s">
        <v>94</v>
      </c>
      <c r="F1027">
        <v>1.0309278E-2</v>
      </c>
      <c r="G1027">
        <v>1.452416E-3</v>
      </c>
      <c r="H1027" t="s">
        <v>31</v>
      </c>
      <c r="I1027" t="s">
        <v>28</v>
      </c>
      <c r="J1027" t="s">
        <v>29</v>
      </c>
      <c r="K1027" t="s">
        <v>29</v>
      </c>
      <c r="L1027" t="s">
        <v>35</v>
      </c>
    </row>
    <row r="1028" spans="1:12" x14ac:dyDescent="0.2">
      <c r="A1028" t="s">
        <v>1566</v>
      </c>
      <c r="B1028">
        <v>9</v>
      </c>
      <c r="C1028">
        <v>139393696</v>
      </c>
      <c r="D1028" t="s">
        <v>14</v>
      </c>
      <c r="E1028" t="s">
        <v>13</v>
      </c>
      <c r="F1028">
        <v>0.116868798</v>
      </c>
      <c r="G1028" s="1">
        <v>8.7799999999999998E-100</v>
      </c>
      <c r="H1028" t="s">
        <v>60</v>
      </c>
      <c r="I1028" t="s">
        <v>32</v>
      </c>
      <c r="J1028" t="s">
        <v>1552</v>
      </c>
      <c r="K1028" t="s">
        <v>1553</v>
      </c>
      <c r="L1028" t="s">
        <v>63</v>
      </c>
    </row>
    <row r="1029" spans="1:12" x14ac:dyDescent="0.2">
      <c r="A1029" t="s">
        <v>1566</v>
      </c>
      <c r="B1029">
        <v>9</v>
      </c>
      <c r="C1029">
        <v>139396888</v>
      </c>
      <c r="D1029" t="s">
        <v>1577</v>
      </c>
      <c r="E1029" t="s">
        <v>94</v>
      </c>
      <c r="F1029">
        <v>4.8750671000000002E-2</v>
      </c>
      <c r="G1029" s="1">
        <v>1.96E-88</v>
      </c>
      <c r="H1029" t="s">
        <v>60</v>
      </c>
      <c r="I1029" t="s">
        <v>28</v>
      </c>
      <c r="J1029" t="s">
        <v>29</v>
      </c>
      <c r="K1029" t="s">
        <v>29</v>
      </c>
      <c r="L1029" t="s">
        <v>63</v>
      </c>
    </row>
    <row r="1030" spans="1:12" x14ac:dyDescent="0.2">
      <c r="A1030" t="s">
        <v>1566</v>
      </c>
      <c r="B1030">
        <v>9</v>
      </c>
      <c r="C1030">
        <v>139403371</v>
      </c>
      <c r="D1030" t="s">
        <v>37</v>
      </c>
      <c r="E1030" t="s">
        <v>94</v>
      </c>
      <c r="F1030">
        <v>3.3936651999999998E-2</v>
      </c>
      <c r="G1030" s="1">
        <v>5.3999999999999996E-32</v>
      </c>
      <c r="H1030" t="s">
        <v>60</v>
      </c>
      <c r="I1030" t="s">
        <v>28</v>
      </c>
      <c r="J1030" t="s">
        <v>29</v>
      </c>
      <c r="K1030" t="s">
        <v>29</v>
      </c>
      <c r="L1030" t="s">
        <v>63</v>
      </c>
    </row>
    <row r="1031" spans="1:12" x14ac:dyDescent="0.2">
      <c r="A1031" t="s">
        <v>1566</v>
      </c>
      <c r="B1031">
        <v>9</v>
      </c>
      <c r="C1031">
        <v>139407501</v>
      </c>
      <c r="D1031" t="s">
        <v>14</v>
      </c>
      <c r="E1031" t="s">
        <v>37</v>
      </c>
      <c r="F1031">
        <v>0.04</v>
      </c>
      <c r="G1031" s="1">
        <v>1.65E-52</v>
      </c>
      <c r="H1031" t="s">
        <v>60</v>
      </c>
      <c r="I1031" t="s">
        <v>32</v>
      </c>
      <c r="J1031" t="s">
        <v>1562</v>
      </c>
      <c r="K1031" t="s">
        <v>1563</v>
      </c>
      <c r="L1031" t="s">
        <v>63</v>
      </c>
    </row>
    <row r="1032" spans="1:12" x14ac:dyDescent="0.2">
      <c r="A1032" t="s">
        <v>1566</v>
      </c>
      <c r="B1032">
        <v>9</v>
      </c>
      <c r="C1032">
        <v>139412210</v>
      </c>
      <c r="D1032" t="s">
        <v>20</v>
      </c>
      <c r="E1032" t="s">
        <v>121</v>
      </c>
      <c r="F1032">
        <v>0.145942408</v>
      </c>
      <c r="G1032">
        <v>0</v>
      </c>
      <c r="H1032" t="s">
        <v>60</v>
      </c>
      <c r="I1032" t="s">
        <v>28</v>
      </c>
      <c r="J1032" t="s">
        <v>29</v>
      </c>
      <c r="K1032" t="s">
        <v>29</v>
      </c>
      <c r="L1032" t="s">
        <v>63</v>
      </c>
    </row>
    <row r="1033" spans="1:12" x14ac:dyDescent="0.2">
      <c r="A1033" t="s">
        <v>1578</v>
      </c>
      <c r="B1033">
        <v>1</v>
      </c>
      <c r="C1033">
        <v>152330081</v>
      </c>
      <c r="D1033" t="s">
        <v>14</v>
      </c>
      <c r="E1033" t="s">
        <v>37</v>
      </c>
      <c r="F1033">
        <v>3.4305317000000002E-2</v>
      </c>
      <c r="G1033" s="1">
        <v>2.6799999999999999E-39</v>
      </c>
      <c r="H1033" t="s">
        <v>243</v>
      </c>
      <c r="I1033" t="s">
        <v>16</v>
      </c>
      <c r="J1033" t="s">
        <v>1579</v>
      </c>
      <c r="K1033" t="s">
        <v>1580</v>
      </c>
      <c r="L1033" t="s">
        <v>246</v>
      </c>
    </row>
    <row r="1034" spans="1:12" x14ac:dyDescent="0.2">
      <c r="A1034" t="s">
        <v>1578</v>
      </c>
      <c r="B1034">
        <v>12</v>
      </c>
      <c r="C1034">
        <v>49434541</v>
      </c>
      <c r="D1034" t="s">
        <v>37</v>
      </c>
      <c r="E1034" t="s">
        <v>94</v>
      </c>
      <c r="F1034">
        <v>7.3349629999999999E-3</v>
      </c>
      <c r="G1034">
        <v>7.5942750000000002E-3</v>
      </c>
      <c r="H1034" t="s">
        <v>130</v>
      </c>
      <c r="I1034" t="s">
        <v>28</v>
      </c>
      <c r="J1034" t="s">
        <v>29</v>
      </c>
      <c r="K1034" t="s">
        <v>29</v>
      </c>
      <c r="L1034" t="s">
        <v>133</v>
      </c>
    </row>
    <row r="1035" spans="1:12" x14ac:dyDescent="0.2">
      <c r="A1035" t="s">
        <v>1578</v>
      </c>
      <c r="B1035">
        <v>16</v>
      </c>
      <c r="C1035">
        <v>3788606</v>
      </c>
      <c r="D1035" t="s">
        <v>13</v>
      </c>
      <c r="E1035" t="s">
        <v>37</v>
      </c>
      <c r="F1035">
        <v>1.3681591999999999E-2</v>
      </c>
      <c r="G1035" s="1">
        <v>1.9700000000000001E-23</v>
      </c>
      <c r="H1035" t="s">
        <v>278</v>
      </c>
      <c r="I1035" t="s">
        <v>16</v>
      </c>
      <c r="J1035" t="s">
        <v>1581</v>
      </c>
      <c r="K1035" t="s">
        <v>1582</v>
      </c>
      <c r="L1035" t="s">
        <v>281</v>
      </c>
    </row>
    <row r="1036" spans="1:12" x14ac:dyDescent="0.2">
      <c r="A1036" t="s">
        <v>1578</v>
      </c>
      <c r="B1036">
        <v>17</v>
      </c>
      <c r="C1036">
        <v>7577545</v>
      </c>
      <c r="D1036" t="s">
        <v>20</v>
      </c>
      <c r="E1036" t="s">
        <v>37</v>
      </c>
      <c r="F1036">
        <v>4.8543689000000001E-2</v>
      </c>
      <c r="G1036" s="1">
        <v>1.4000000000000001E-26</v>
      </c>
      <c r="H1036" t="s">
        <v>266</v>
      </c>
      <c r="I1036" t="s">
        <v>16</v>
      </c>
      <c r="J1036" t="s">
        <v>1583</v>
      </c>
      <c r="K1036" t="s">
        <v>1584</v>
      </c>
      <c r="L1036" t="s">
        <v>269</v>
      </c>
    </row>
    <row r="1037" spans="1:12" x14ac:dyDescent="0.2">
      <c r="A1037" t="s">
        <v>1578</v>
      </c>
      <c r="B1037">
        <v>17</v>
      </c>
      <c r="C1037">
        <v>7578433</v>
      </c>
      <c r="D1037" t="s">
        <v>14</v>
      </c>
      <c r="E1037" t="s">
        <v>37</v>
      </c>
      <c r="F1037">
        <v>9.8634293999999997E-2</v>
      </c>
      <c r="G1037" s="1">
        <v>2.7900000000000001E-45</v>
      </c>
      <c r="H1037" t="s">
        <v>266</v>
      </c>
      <c r="I1037" t="s">
        <v>32</v>
      </c>
      <c r="J1037" t="s">
        <v>1585</v>
      </c>
      <c r="K1037" t="s">
        <v>1586</v>
      </c>
      <c r="L1037" t="s">
        <v>269</v>
      </c>
    </row>
    <row r="1038" spans="1:12" x14ac:dyDescent="0.2">
      <c r="A1038" t="s">
        <v>1578</v>
      </c>
      <c r="B1038">
        <v>19</v>
      </c>
      <c r="C1038">
        <v>15296090</v>
      </c>
      <c r="D1038" t="s">
        <v>14</v>
      </c>
      <c r="E1038" t="s">
        <v>20</v>
      </c>
      <c r="F1038">
        <v>1.7054264E-2</v>
      </c>
      <c r="G1038" s="1">
        <v>3.8600000000000001E-11</v>
      </c>
      <c r="H1038" t="s">
        <v>38</v>
      </c>
      <c r="I1038" t="s">
        <v>32</v>
      </c>
      <c r="J1038" t="s">
        <v>1587</v>
      </c>
      <c r="K1038" t="s">
        <v>1588</v>
      </c>
      <c r="L1038" t="s">
        <v>41</v>
      </c>
    </row>
    <row r="1039" spans="1:12" x14ac:dyDescent="0.2">
      <c r="A1039" t="s">
        <v>1578</v>
      </c>
      <c r="B1039">
        <v>4</v>
      </c>
      <c r="C1039">
        <v>1803411</v>
      </c>
      <c r="D1039" t="s">
        <v>37</v>
      </c>
      <c r="E1039" t="s">
        <v>20</v>
      </c>
      <c r="F1039">
        <v>3.7401574999999999E-2</v>
      </c>
      <c r="G1039" s="1">
        <v>3.5299999999999999E-32</v>
      </c>
      <c r="H1039" t="s">
        <v>542</v>
      </c>
      <c r="I1039" t="s">
        <v>16</v>
      </c>
      <c r="J1039" t="s">
        <v>1543</v>
      </c>
      <c r="K1039" t="s">
        <v>1544</v>
      </c>
      <c r="L1039" t="s">
        <v>545</v>
      </c>
    </row>
    <row r="1040" spans="1:12" x14ac:dyDescent="0.2">
      <c r="A1040" t="s">
        <v>1578</v>
      </c>
      <c r="B1040">
        <v>9</v>
      </c>
      <c r="C1040">
        <v>139400024</v>
      </c>
      <c r="D1040" t="s">
        <v>1589</v>
      </c>
      <c r="E1040" t="s">
        <v>94</v>
      </c>
      <c r="F1040">
        <v>0.13606358399999999</v>
      </c>
      <c r="G1040" s="1">
        <v>5.59E-283</v>
      </c>
      <c r="H1040" t="s">
        <v>60</v>
      </c>
      <c r="I1040" t="s">
        <v>28</v>
      </c>
      <c r="J1040" t="s">
        <v>29</v>
      </c>
      <c r="K1040" t="s">
        <v>29</v>
      </c>
      <c r="L1040" t="s">
        <v>63</v>
      </c>
    </row>
    <row r="1041" spans="1:12" x14ac:dyDescent="0.2">
      <c r="A1041" t="s">
        <v>1578</v>
      </c>
      <c r="B1041">
        <v>9</v>
      </c>
      <c r="C1041">
        <v>139401785</v>
      </c>
      <c r="D1041" t="s">
        <v>1561</v>
      </c>
      <c r="E1041" t="s">
        <v>94</v>
      </c>
      <c r="F1041">
        <v>4.7518315999999998E-2</v>
      </c>
      <c r="G1041" s="1">
        <v>1.37E-75</v>
      </c>
      <c r="H1041" t="s">
        <v>60</v>
      </c>
      <c r="I1041" t="s">
        <v>28</v>
      </c>
      <c r="J1041" t="s">
        <v>29</v>
      </c>
      <c r="K1041" t="s">
        <v>29</v>
      </c>
      <c r="L1041" t="s">
        <v>63</v>
      </c>
    </row>
    <row r="1042" spans="1:12" x14ac:dyDescent="0.2">
      <c r="A1042" t="s">
        <v>1578</v>
      </c>
      <c r="B1042">
        <v>9</v>
      </c>
      <c r="C1042">
        <v>139405202</v>
      </c>
      <c r="D1042" t="s">
        <v>14</v>
      </c>
      <c r="E1042" t="s">
        <v>121</v>
      </c>
      <c r="F1042">
        <v>7.4349439999999998E-3</v>
      </c>
      <c r="G1042" s="1">
        <v>6.7199999999999998E-11</v>
      </c>
      <c r="H1042" t="s">
        <v>60</v>
      </c>
      <c r="I1042" t="s">
        <v>28</v>
      </c>
      <c r="J1042" t="s">
        <v>29</v>
      </c>
      <c r="K1042" t="s">
        <v>29</v>
      </c>
      <c r="L1042" t="s">
        <v>63</v>
      </c>
    </row>
    <row r="1043" spans="1:12" x14ac:dyDescent="0.2">
      <c r="A1043" t="s">
        <v>1578</v>
      </c>
      <c r="B1043">
        <v>9</v>
      </c>
      <c r="C1043">
        <v>139409016</v>
      </c>
      <c r="D1043" t="s">
        <v>20</v>
      </c>
      <c r="E1043" t="s">
        <v>37</v>
      </c>
      <c r="F1043">
        <v>7.5063613000000001E-2</v>
      </c>
      <c r="G1043" s="1">
        <v>7.2699999999999996E-62</v>
      </c>
      <c r="H1043" t="s">
        <v>60</v>
      </c>
      <c r="I1043" t="s">
        <v>16</v>
      </c>
      <c r="J1043" t="s">
        <v>1590</v>
      </c>
      <c r="K1043" t="s">
        <v>1591</v>
      </c>
      <c r="L1043" t="s">
        <v>63</v>
      </c>
    </row>
    <row r="1044" spans="1:12" x14ac:dyDescent="0.2">
      <c r="A1044" t="s">
        <v>1578</v>
      </c>
      <c r="B1044">
        <v>9</v>
      </c>
      <c r="C1044">
        <v>139413100</v>
      </c>
      <c r="D1044" t="s">
        <v>37</v>
      </c>
      <c r="E1044" t="s">
        <v>20</v>
      </c>
      <c r="F1044">
        <v>0.123670213</v>
      </c>
      <c r="G1044" s="1">
        <v>1.6700000000000001E-11</v>
      </c>
      <c r="H1044" t="s">
        <v>60</v>
      </c>
      <c r="I1044" t="s">
        <v>16</v>
      </c>
      <c r="J1044" t="s">
        <v>687</v>
      </c>
      <c r="K1044" t="s">
        <v>688</v>
      </c>
      <c r="L1044" t="s">
        <v>63</v>
      </c>
    </row>
    <row r="1045" spans="1:12" x14ac:dyDescent="0.2">
      <c r="A1045" t="s">
        <v>1578</v>
      </c>
      <c r="B1045">
        <v>9</v>
      </c>
      <c r="C1045">
        <v>139418343</v>
      </c>
      <c r="D1045" t="s">
        <v>37</v>
      </c>
      <c r="E1045" t="s">
        <v>94</v>
      </c>
      <c r="F1045">
        <v>9.9585062000000002E-2</v>
      </c>
      <c r="G1045" s="1">
        <v>1.1799999999999999E-161</v>
      </c>
      <c r="H1045" t="s">
        <v>60</v>
      </c>
      <c r="I1045" t="s">
        <v>28</v>
      </c>
      <c r="J1045" t="s">
        <v>29</v>
      </c>
      <c r="K1045" t="s">
        <v>29</v>
      </c>
      <c r="L1045" t="s">
        <v>63</v>
      </c>
    </row>
    <row r="1046" spans="1:12" x14ac:dyDescent="0.2">
      <c r="A1046" t="s">
        <v>1592</v>
      </c>
      <c r="B1046">
        <v>10</v>
      </c>
      <c r="C1046">
        <v>123353257</v>
      </c>
      <c r="D1046" t="s">
        <v>14</v>
      </c>
      <c r="E1046" t="s">
        <v>20</v>
      </c>
      <c r="F1046">
        <v>7.6368876000000002E-2</v>
      </c>
      <c r="G1046" s="1">
        <v>2.3200000000000001E-107</v>
      </c>
      <c r="H1046" t="s">
        <v>672</v>
      </c>
      <c r="I1046" t="s">
        <v>16</v>
      </c>
      <c r="J1046" t="s">
        <v>1593</v>
      </c>
      <c r="K1046" t="s">
        <v>1594</v>
      </c>
      <c r="L1046" t="s">
        <v>675</v>
      </c>
    </row>
    <row r="1047" spans="1:12" x14ac:dyDescent="0.2">
      <c r="A1047" t="s">
        <v>1592</v>
      </c>
      <c r="B1047">
        <v>11</v>
      </c>
      <c r="C1047">
        <v>69456198</v>
      </c>
      <c r="D1047" t="s">
        <v>14</v>
      </c>
      <c r="E1047" t="s">
        <v>20</v>
      </c>
      <c r="F1047">
        <v>5.517241E-3</v>
      </c>
      <c r="G1047">
        <v>7.3326140000000003E-3</v>
      </c>
      <c r="H1047" t="s">
        <v>848</v>
      </c>
      <c r="I1047" t="s">
        <v>52</v>
      </c>
      <c r="J1047" t="s">
        <v>1595</v>
      </c>
      <c r="K1047" t="s">
        <v>1596</v>
      </c>
      <c r="L1047" t="s">
        <v>851</v>
      </c>
    </row>
    <row r="1048" spans="1:12" x14ac:dyDescent="0.2">
      <c r="A1048" t="s">
        <v>1592</v>
      </c>
      <c r="B1048">
        <v>11</v>
      </c>
      <c r="C1048">
        <v>118362532</v>
      </c>
      <c r="D1048" t="s">
        <v>37</v>
      </c>
      <c r="E1048" t="s">
        <v>20</v>
      </c>
      <c r="F1048">
        <v>5.2083329999999999E-3</v>
      </c>
      <c r="G1048">
        <v>2.9808650000000001E-3</v>
      </c>
      <c r="H1048" t="s">
        <v>163</v>
      </c>
      <c r="I1048" t="s">
        <v>52</v>
      </c>
      <c r="J1048" t="s">
        <v>1597</v>
      </c>
      <c r="K1048" t="s">
        <v>1598</v>
      </c>
      <c r="L1048" t="s">
        <v>164</v>
      </c>
    </row>
    <row r="1049" spans="1:12" x14ac:dyDescent="0.2">
      <c r="A1049" t="s">
        <v>1592</v>
      </c>
      <c r="B1049">
        <v>14</v>
      </c>
      <c r="C1049">
        <v>23451220</v>
      </c>
      <c r="D1049" t="s">
        <v>37</v>
      </c>
      <c r="E1049" t="s">
        <v>121</v>
      </c>
      <c r="F1049">
        <v>8.3449240000000001E-3</v>
      </c>
      <c r="G1049" s="1">
        <v>3.8400000000000002E-10</v>
      </c>
      <c r="H1049" t="s">
        <v>80</v>
      </c>
      <c r="I1049" t="s">
        <v>28</v>
      </c>
      <c r="J1049" t="s">
        <v>29</v>
      </c>
      <c r="K1049" t="s">
        <v>29</v>
      </c>
      <c r="L1049" t="s">
        <v>83</v>
      </c>
    </row>
    <row r="1050" spans="1:12" x14ac:dyDescent="0.2">
      <c r="A1050" t="s">
        <v>1592</v>
      </c>
      <c r="B1050">
        <v>16</v>
      </c>
      <c r="C1050">
        <v>51175892</v>
      </c>
      <c r="D1050" t="s">
        <v>14</v>
      </c>
      <c r="E1050" t="s">
        <v>13</v>
      </c>
      <c r="F1050">
        <v>5.617978E-3</v>
      </c>
      <c r="G1050">
        <v>5.5303840000000002E-3</v>
      </c>
      <c r="H1050" t="s">
        <v>213</v>
      </c>
      <c r="I1050" t="s">
        <v>16</v>
      </c>
      <c r="J1050" t="s">
        <v>1599</v>
      </c>
      <c r="K1050" t="s">
        <v>1600</v>
      </c>
      <c r="L1050" t="s">
        <v>216</v>
      </c>
    </row>
    <row r="1051" spans="1:12" x14ac:dyDescent="0.2">
      <c r="A1051" t="s">
        <v>1592</v>
      </c>
      <c r="B1051">
        <v>17</v>
      </c>
      <c r="C1051">
        <v>7577559</v>
      </c>
      <c r="D1051" t="s">
        <v>14</v>
      </c>
      <c r="E1051" t="s">
        <v>13</v>
      </c>
      <c r="F1051">
        <v>0.122330097</v>
      </c>
      <c r="G1051" s="1">
        <v>3.3499999999999999E-42</v>
      </c>
      <c r="H1051" t="s">
        <v>266</v>
      </c>
      <c r="I1051" t="s">
        <v>16</v>
      </c>
      <c r="J1051" t="s">
        <v>1601</v>
      </c>
      <c r="K1051" t="s">
        <v>1602</v>
      </c>
      <c r="L1051" t="s">
        <v>269</v>
      </c>
    </row>
    <row r="1052" spans="1:12" x14ac:dyDescent="0.2">
      <c r="A1052" t="s">
        <v>1592</v>
      </c>
      <c r="B1052">
        <v>17</v>
      </c>
      <c r="C1052">
        <v>7578369</v>
      </c>
      <c r="D1052" t="s">
        <v>13</v>
      </c>
      <c r="E1052" t="s">
        <v>37</v>
      </c>
      <c r="F1052">
        <v>6.8610629999999997E-3</v>
      </c>
      <c r="G1052" s="1">
        <v>1.03E-5</v>
      </c>
      <c r="H1052" t="s">
        <v>266</v>
      </c>
      <c r="I1052" t="s">
        <v>210</v>
      </c>
      <c r="J1052" t="s">
        <v>94</v>
      </c>
      <c r="K1052" t="s">
        <v>94</v>
      </c>
      <c r="L1052" t="s">
        <v>269</v>
      </c>
    </row>
    <row r="1053" spans="1:12" x14ac:dyDescent="0.2">
      <c r="A1053" t="s">
        <v>1592</v>
      </c>
      <c r="B1053">
        <v>17</v>
      </c>
      <c r="C1053">
        <v>7579313</v>
      </c>
      <c r="D1053" t="s">
        <v>14</v>
      </c>
      <c r="E1053" t="s">
        <v>13</v>
      </c>
      <c r="F1053">
        <v>7.1428570999999996E-2</v>
      </c>
      <c r="G1053" s="1">
        <v>4.5099999999999998E-31</v>
      </c>
      <c r="H1053" t="s">
        <v>266</v>
      </c>
      <c r="I1053" t="s">
        <v>16</v>
      </c>
      <c r="J1053" t="s">
        <v>1603</v>
      </c>
      <c r="K1053" t="s">
        <v>1604</v>
      </c>
      <c r="L1053" t="s">
        <v>269</v>
      </c>
    </row>
    <row r="1054" spans="1:12" x14ac:dyDescent="0.2">
      <c r="A1054" t="s">
        <v>1592</v>
      </c>
      <c r="B1054">
        <v>17</v>
      </c>
      <c r="C1054">
        <v>7579345</v>
      </c>
      <c r="D1054" t="s">
        <v>37</v>
      </c>
      <c r="E1054" t="s">
        <v>121</v>
      </c>
      <c r="F1054">
        <v>6.0606059999999996E-3</v>
      </c>
      <c r="G1054">
        <v>7.3352829999999997E-3</v>
      </c>
      <c r="H1054" t="s">
        <v>266</v>
      </c>
      <c r="I1054" t="s">
        <v>28</v>
      </c>
      <c r="J1054" t="s">
        <v>29</v>
      </c>
      <c r="K1054" t="s">
        <v>29</v>
      </c>
      <c r="L1054" t="s">
        <v>269</v>
      </c>
    </row>
    <row r="1055" spans="1:12" x14ac:dyDescent="0.2">
      <c r="A1055" t="s">
        <v>1592</v>
      </c>
      <c r="B1055">
        <v>17</v>
      </c>
      <c r="C1055">
        <v>7579569</v>
      </c>
      <c r="D1055" t="s">
        <v>948</v>
      </c>
      <c r="E1055" t="s">
        <v>94</v>
      </c>
      <c r="F1055">
        <v>3.0888529000000001E-2</v>
      </c>
      <c r="G1055" s="1">
        <v>1.65E-21</v>
      </c>
      <c r="H1055" t="s">
        <v>266</v>
      </c>
      <c r="I1055" t="s">
        <v>28</v>
      </c>
      <c r="J1055" t="s">
        <v>29</v>
      </c>
      <c r="K1055" t="s">
        <v>29</v>
      </c>
      <c r="L1055" t="s">
        <v>269</v>
      </c>
    </row>
    <row r="1056" spans="1:12" x14ac:dyDescent="0.2">
      <c r="A1056" t="s">
        <v>1592</v>
      </c>
      <c r="B1056">
        <v>17</v>
      </c>
      <c r="C1056">
        <v>29556370</v>
      </c>
      <c r="D1056" t="s">
        <v>13</v>
      </c>
      <c r="E1056" t="s">
        <v>20</v>
      </c>
      <c r="F1056">
        <v>1.3392856999999999E-2</v>
      </c>
      <c r="G1056" s="1">
        <v>3.9099999999999998E-20</v>
      </c>
      <c r="H1056" t="s">
        <v>88</v>
      </c>
      <c r="I1056" t="s">
        <v>16</v>
      </c>
      <c r="J1056" t="s">
        <v>1605</v>
      </c>
      <c r="K1056" t="s">
        <v>1606</v>
      </c>
      <c r="L1056" t="s">
        <v>91</v>
      </c>
    </row>
    <row r="1057" spans="1:12" x14ac:dyDescent="0.2">
      <c r="A1057" t="s">
        <v>1592</v>
      </c>
      <c r="B1057">
        <v>19</v>
      </c>
      <c r="C1057">
        <v>40761076</v>
      </c>
      <c r="D1057" t="s">
        <v>13</v>
      </c>
      <c r="E1057" t="s">
        <v>37</v>
      </c>
      <c r="F1057">
        <v>3.8659789999999999E-3</v>
      </c>
      <c r="G1057">
        <v>6.5935799999999999E-3</v>
      </c>
      <c r="H1057" t="s">
        <v>572</v>
      </c>
      <c r="I1057" t="s">
        <v>52</v>
      </c>
      <c r="J1057" t="s">
        <v>1607</v>
      </c>
      <c r="K1057" t="s">
        <v>1608</v>
      </c>
      <c r="L1057" t="s">
        <v>575</v>
      </c>
    </row>
    <row r="1058" spans="1:12" x14ac:dyDescent="0.2">
      <c r="A1058" t="s">
        <v>1592</v>
      </c>
      <c r="B1058">
        <v>2</v>
      </c>
      <c r="C1058">
        <v>178096249</v>
      </c>
      <c r="D1058" t="s">
        <v>13</v>
      </c>
      <c r="E1058" t="s">
        <v>94</v>
      </c>
      <c r="F1058">
        <v>3.0333669999999999E-3</v>
      </c>
      <c r="G1058">
        <v>5.2540599999999996E-4</v>
      </c>
      <c r="H1058" t="s">
        <v>165</v>
      </c>
      <c r="I1058" t="s">
        <v>28</v>
      </c>
      <c r="J1058" t="s">
        <v>29</v>
      </c>
      <c r="K1058" t="s">
        <v>29</v>
      </c>
      <c r="L1058" t="s">
        <v>168</v>
      </c>
    </row>
    <row r="1059" spans="1:12" x14ac:dyDescent="0.2">
      <c r="A1059" t="s">
        <v>1592</v>
      </c>
      <c r="B1059">
        <v>4</v>
      </c>
      <c r="C1059">
        <v>187532837</v>
      </c>
      <c r="D1059" t="s">
        <v>14</v>
      </c>
      <c r="E1059" t="s">
        <v>37</v>
      </c>
      <c r="F1059">
        <v>3.9577839999999998E-3</v>
      </c>
      <c r="G1059">
        <v>9.7209859999999992E-3</v>
      </c>
      <c r="H1059" t="s">
        <v>31</v>
      </c>
      <c r="I1059" t="s">
        <v>16</v>
      </c>
      <c r="J1059" t="s">
        <v>1609</v>
      </c>
      <c r="K1059" t="s">
        <v>1610</v>
      </c>
      <c r="L1059" t="s">
        <v>35</v>
      </c>
    </row>
    <row r="1060" spans="1:12" x14ac:dyDescent="0.2">
      <c r="A1060" t="s">
        <v>1592</v>
      </c>
      <c r="B1060">
        <v>4</v>
      </c>
      <c r="C1060">
        <v>187541961</v>
      </c>
      <c r="D1060" t="s">
        <v>1611</v>
      </c>
      <c r="E1060" t="s">
        <v>94</v>
      </c>
      <c r="F1060">
        <v>4.3906129999999998E-3</v>
      </c>
      <c r="G1060" s="1">
        <v>1.4999999999999999E-8</v>
      </c>
      <c r="H1060" t="s">
        <v>31</v>
      </c>
      <c r="I1060" t="s">
        <v>28</v>
      </c>
      <c r="J1060" t="s">
        <v>29</v>
      </c>
      <c r="K1060" t="s">
        <v>29</v>
      </c>
      <c r="L1060" t="s">
        <v>35</v>
      </c>
    </row>
    <row r="1061" spans="1:12" x14ac:dyDescent="0.2">
      <c r="A1061" t="s">
        <v>1592</v>
      </c>
      <c r="B1061">
        <v>7</v>
      </c>
      <c r="C1061">
        <v>151878974</v>
      </c>
      <c r="D1061" t="s">
        <v>13</v>
      </c>
      <c r="E1061" t="s">
        <v>94</v>
      </c>
      <c r="F1061">
        <v>3.8058990000000002E-3</v>
      </c>
      <c r="G1061">
        <v>3.0965559999999999E-3</v>
      </c>
      <c r="H1061" t="s">
        <v>303</v>
      </c>
      <c r="I1061" t="s">
        <v>28</v>
      </c>
      <c r="J1061" t="s">
        <v>29</v>
      </c>
      <c r="K1061" t="s">
        <v>29</v>
      </c>
      <c r="L1061" t="s">
        <v>306</v>
      </c>
    </row>
    <row r="1062" spans="1:12" x14ac:dyDescent="0.2">
      <c r="A1062" t="s">
        <v>1592</v>
      </c>
      <c r="B1062">
        <v>9</v>
      </c>
      <c r="C1062">
        <v>139396305</v>
      </c>
      <c r="D1062" t="s">
        <v>14</v>
      </c>
      <c r="E1062" t="s">
        <v>13</v>
      </c>
      <c r="F1062">
        <v>9.0673579999999993E-3</v>
      </c>
      <c r="G1062" s="1">
        <v>4.5600000000000001E-7</v>
      </c>
      <c r="H1062" t="s">
        <v>60</v>
      </c>
      <c r="I1062" t="s">
        <v>32</v>
      </c>
      <c r="J1062" t="s">
        <v>1612</v>
      </c>
      <c r="K1062" t="s">
        <v>1613</v>
      </c>
      <c r="L1062" t="s">
        <v>63</v>
      </c>
    </row>
    <row r="1063" spans="1:12" x14ac:dyDescent="0.2">
      <c r="A1063" t="s">
        <v>1592</v>
      </c>
      <c r="B1063">
        <v>9</v>
      </c>
      <c r="C1063">
        <v>139402493</v>
      </c>
      <c r="D1063" t="s">
        <v>13</v>
      </c>
      <c r="E1063" t="s">
        <v>37</v>
      </c>
      <c r="F1063">
        <v>6.1983469999999999E-3</v>
      </c>
      <c r="G1063" s="1">
        <v>6.3199999999999997E-9</v>
      </c>
      <c r="H1063" t="s">
        <v>60</v>
      </c>
      <c r="I1063" t="s">
        <v>16</v>
      </c>
      <c r="J1063" t="s">
        <v>1614</v>
      </c>
      <c r="K1063" t="s">
        <v>1615</v>
      </c>
      <c r="L1063" t="s">
        <v>63</v>
      </c>
    </row>
    <row r="1064" spans="1:12" x14ac:dyDescent="0.2">
      <c r="A1064" t="s">
        <v>1592</v>
      </c>
      <c r="B1064">
        <v>9</v>
      </c>
      <c r="C1064">
        <v>139407925</v>
      </c>
      <c r="D1064" t="s">
        <v>37</v>
      </c>
      <c r="E1064" t="s">
        <v>13</v>
      </c>
      <c r="F1064">
        <v>2.1990741000000001E-2</v>
      </c>
      <c r="G1064" s="1">
        <v>2.14E-17</v>
      </c>
      <c r="H1064" t="s">
        <v>60</v>
      </c>
      <c r="I1064" t="s">
        <v>32</v>
      </c>
      <c r="J1064" t="s">
        <v>1616</v>
      </c>
      <c r="K1064" t="s">
        <v>1617</v>
      </c>
      <c r="L1064" t="s">
        <v>63</v>
      </c>
    </row>
    <row r="1065" spans="1:12" x14ac:dyDescent="0.2">
      <c r="A1065" t="s">
        <v>1592</v>
      </c>
      <c r="B1065">
        <v>9</v>
      </c>
      <c r="C1065">
        <v>139412299</v>
      </c>
      <c r="D1065" t="s">
        <v>37</v>
      </c>
      <c r="E1065" t="s">
        <v>20</v>
      </c>
      <c r="F1065">
        <v>8.0855019E-2</v>
      </c>
      <c r="G1065" s="1">
        <v>8.1699999999999996E-120</v>
      </c>
      <c r="H1065" t="s">
        <v>60</v>
      </c>
      <c r="I1065" t="s">
        <v>16</v>
      </c>
      <c r="J1065" t="s">
        <v>1618</v>
      </c>
      <c r="K1065" t="s">
        <v>1619</v>
      </c>
      <c r="L1065" t="s">
        <v>63</v>
      </c>
    </row>
    <row r="1066" spans="1:12" x14ac:dyDescent="0.2">
      <c r="A1066" t="s">
        <v>1592</v>
      </c>
      <c r="B1066">
        <v>9</v>
      </c>
      <c r="C1066">
        <v>139413059</v>
      </c>
      <c r="D1066" t="s">
        <v>13</v>
      </c>
      <c r="E1066" t="s">
        <v>37</v>
      </c>
      <c r="F1066">
        <v>2.4208566000000001E-2</v>
      </c>
      <c r="G1066" s="1">
        <v>1.3500000000000001E-25</v>
      </c>
      <c r="H1066" t="s">
        <v>60</v>
      </c>
      <c r="I1066" t="s">
        <v>16</v>
      </c>
      <c r="J1066" t="s">
        <v>1620</v>
      </c>
      <c r="K1066" t="s">
        <v>1621</v>
      </c>
      <c r="L1066" t="s">
        <v>63</v>
      </c>
    </row>
    <row r="1067" spans="1:12" x14ac:dyDescent="0.2">
      <c r="A1067" t="s">
        <v>1592</v>
      </c>
      <c r="B1067">
        <v>9</v>
      </c>
      <c r="C1067">
        <v>139413072</v>
      </c>
      <c r="D1067" t="s">
        <v>13</v>
      </c>
      <c r="E1067" t="s">
        <v>14</v>
      </c>
      <c r="F1067">
        <v>4.9921997000000003E-2</v>
      </c>
      <c r="G1067">
        <v>2.2249600000000001E-4</v>
      </c>
      <c r="H1067" t="s">
        <v>60</v>
      </c>
      <c r="I1067" t="s">
        <v>16</v>
      </c>
      <c r="J1067" t="s">
        <v>1341</v>
      </c>
      <c r="K1067" t="s">
        <v>1342</v>
      </c>
      <c r="L1067" t="s">
        <v>63</v>
      </c>
    </row>
    <row r="1068" spans="1:12" x14ac:dyDescent="0.2">
      <c r="A1068" t="s">
        <v>1622</v>
      </c>
      <c r="B1068">
        <v>1</v>
      </c>
      <c r="C1068">
        <v>27089556</v>
      </c>
      <c r="D1068" t="s">
        <v>14</v>
      </c>
      <c r="E1068" t="s">
        <v>94</v>
      </c>
      <c r="F1068">
        <v>2.8037382999999999E-2</v>
      </c>
      <c r="G1068" s="1">
        <v>1.3E-22</v>
      </c>
      <c r="H1068" t="s">
        <v>535</v>
      </c>
      <c r="I1068" t="s">
        <v>28</v>
      </c>
      <c r="J1068" t="s">
        <v>29</v>
      </c>
      <c r="K1068" t="s">
        <v>29</v>
      </c>
      <c r="L1068" t="s">
        <v>536</v>
      </c>
    </row>
    <row r="1069" spans="1:12" x14ac:dyDescent="0.2">
      <c r="A1069" t="s">
        <v>1622</v>
      </c>
      <c r="B1069">
        <v>1</v>
      </c>
      <c r="C1069">
        <v>27099975</v>
      </c>
      <c r="D1069" t="s">
        <v>13</v>
      </c>
      <c r="E1069" t="s">
        <v>121</v>
      </c>
      <c r="F1069">
        <v>1.0588235E-2</v>
      </c>
      <c r="G1069" s="1">
        <v>3.9499999999999998E-18</v>
      </c>
      <c r="H1069" t="s">
        <v>535</v>
      </c>
      <c r="I1069" t="s">
        <v>28</v>
      </c>
      <c r="J1069" t="s">
        <v>29</v>
      </c>
      <c r="K1069" t="s">
        <v>29</v>
      </c>
      <c r="L1069" t="s">
        <v>536</v>
      </c>
    </row>
    <row r="1070" spans="1:12" x14ac:dyDescent="0.2">
      <c r="A1070" t="s">
        <v>1622</v>
      </c>
      <c r="B1070">
        <v>1</v>
      </c>
      <c r="C1070">
        <v>120491704</v>
      </c>
      <c r="D1070" t="s">
        <v>37</v>
      </c>
      <c r="E1070" t="s">
        <v>94</v>
      </c>
      <c r="F1070">
        <v>6.6006600000000004E-3</v>
      </c>
      <c r="G1070" s="1">
        <v>8.0899999999999997E-12</v>
      </c>
      <c r="H1070" t="s">
        <v>102</v>
      </c>
      <c r="I1070" t="s">
        <v>28</v>
      </c>
      <c r="J1070" t="s">
        <v>29</v>
      </c>
      <c r="K1070" t="s">
        <v>29</v>
      </c>
      <c r="L1070" t="s">
        <v>105</v>
      </c>
    </row>
    <row r="1071" spans="1:12" x14ac:dyDescent="0.2">
      <c r="A1071" t="s">
        <v>1622</v>
      </c>
      <c r="B1071">
        <v>11</v>
      </c>
      <c r="C1071">
        <v>118374075</v>
      </c>
      <c r="D1071" t="s">
        <v>13</v>
      </c>
      <c r="E1071" t="s">
        <v>14</v>
      </c>
      <c r="F1071">
        <v>5.3428319999999996E-3</v>
      </c>
      <c r="G1071" s="1">
        <v>2.5000000000000001E-5</v>
      </c>
      <c r="H1071" t="s">
        <v>163</v>
      </c>
      <c r="I1071" t="s">
        <v>16</v>
      </c>
      <c r="J1071" t="s">
        <v>1623</v>
      </c>
      <c r="K1071" t="s">
        <v>1624</v>
      </c>
      <c r="L1071" t="s">
        <v>164</v>
      </c>
    </row>
    <row r="1072" spans="1:12" x14ac:dyDescent="0.2">
      <c r="A1072" t="s">
        <v>1622</v>
      </c>
      <c r="B1072">
        <v>16</v>
      </c>
      <c r="C1072">
        <v>3781295</v>
      </c>
      <c r="D1072" t="s">
        <v>14</v>
      </c>
      <c r="E1072" t="s">
        <v>20</v>
      </c>
      <c r="F1072">
        <v>1.147541E-2</v>
      </c>
      <c r="G1072" s="1">
        <v>4.8699999999999998E-5</v>
      </c>
      <c r="H1072" t="s">
        <v>278</v>
      </c>
      <c r="I1072" t="s">
        <v>32</v>
      </c>
      <c r="J1072" t="s">
        <v>1625</v>
      </c>
      <c r="K1072" t="s">
        <v>1626</v>
      </c>
      <c r="L1072" t="s">
        <v>281</v>
      </c>
    </row>
    <row r="1073" spans="1:12" x14ac:dyDescent="0.2">
      <c r="A1073" t="s">
        <v>1622</v>
      </c>
      <c r="B1073">
        <v>16</v>
      </c>
      <c r="C1073">
        <v>3788606</v>
      </c>
      <c r="D1073" t="s">
        <v>13</v>
      </c>
      <c r="E1073" t="s">
        <v>37</v>
      </c>
      <c r="F1073">
        <v>7.2639230000000003E-3</v>
      </c>
      <c r="G1073" s="1">
        <v>3.6900000000000003E-11</v>
      </c>
      <c r="H1073" t="s">
        <v>278</v>
      </c>
      <c r="I1073" t="s">
        <v>16</v>
      </c>
      <c r="J1073" t="s">
        <v>1581</v>
      </c>
      <c r="K1073" t="s">
        <v>1582</v>
      </c>
      <c r="L1073" t="s">
        <v>281</v>
      </c>
    </row>
    <row r="1074" spans="1:12" x14ac:dyDescent="0.2">
      <c r="A1074" t="s">
        <v>1622</v>
      </c>
      <c r="B1074">
        <v>17</v>
      </c>
      <c r="C1074">
        <v>7578433</v>
      </c>
      <c r="D1074" t="s">
        <v>14</v>
      </c>
      <c r="E1074" t="s">
        <v>37</v>
      </c>
      <c r="F1074">
        <v>7.5842697000000001E-2</v>
      </c>
      <c r="G1074" s="1">
        <v>1.03E-35</v>
      </c>
      <c r="H1074" t="s">
        <v>266</v>
      </c>
      <c r="I1074" t="s">
        <v>32</v>
      </c>
      <c r="J1074" t="s">
        <v>1585</v>
      </c>
      <c r="K1074" t="s">
        <v>1586</v>
      </c>
      <c r="L1074" t="s">
        <v>269</v>
      </c>
    </row>
    <row r="1075" spans="1:12" x14ac:dyDescent="0.2">
      <c r="A1075" t="s">
        <v>1622</v>
      </c>
      <c r="B1075">
        <v>3</v>
      </c>
      <c r="C1075">
        <v>189612163</v>
      </c>
      <c r="D1075" t="s">
        <v>13</v>
      </c>
      <c r="E1075" t="s">
        <v>14</v>
      </c>
      <c r="F1075">
        <v>1.8007202999999999E-2</v>
      </c>
      <c r="G1075" s="1">
        <v>3.0399999999999998E-10</v>
      </c>
      <c r="H1075" t="s">
        <v>578</v>
      </c>
      <c r="I1075" t="s">
        <v>16</v>
      </c>
      <c r="J1075" t="s">
        <v>1627</v>
      </c>
      <c r="K1075" t="s">
        <v>1628</v>
      </c>
      <c r="L1075" t="s">
        <v>579</v>
      </c>
    </row>
    <row r="1076" spans="1:12" x14ac:dyDescent="0.2">
      <c r="A1076" t="s">
        <v>1622</v>
      </c>
      <c r="B1076">
        <v>6</v>
      </c>
      <c r="C1076">
        <v>70071163</v>
      </c>
      <c r="D1076" t="s">
        <v>13</v>
      </c>
      <c r="E1076" t="s">
        <v>14</v>
      </c>
      <c r="F1076">
        <v>4.0241449999999998E-3</v>
      </c>
      <c r="G1076">
        <v>6.2999309999999999E-3</v>
      </c>
      <c r="H1076" t="s">
        <v>297</v>
      </c>
      <c r="I1076" t="s">
        <v>16</v>
      </c>
      <c r="J1076" t="s">
        <v>1629</v>
      </c>
      <c r="K1076" t="s">
        <v>1630</v>
      </c>
      <c r="L1076" t="s">
        <v>300</v>
      </c>
    </row>
    <row r="1077" spans="1:12" x14ac:dyDescent="0.2">
      <c r="A1077" t="s">
        <v>1622</v>
      </c>
      <c r="B1077">
        <v>7</v>
      </c>
      <c r="C1077">
        <v>100683008</v>
      </c>
      <c r="D1077" t="s">
        <v>14</v>
      </c>
      <c r="E1077" t="s">
        <v>13</v>
      </c>
      <c r="F1077">
        <v>6.7624679999999998E-3</v>
      </c>
      <c r="G1077">
        <v>2.2463579999999999E-3</v>
      </c>
      <c r="H1077" t="s">
        <v>56</v>
      </c>
      <c r="I1077" t="s">
        <v>16</v>
      </c>
      <c r="J1077" t="s">
        <v>1631</v>
      </c>
      <c r="K1077" t="s">
        <v>1632</v>
      </c>
      <c r="L1077" t="s">
        <v>59</v>
      </c>
    </row>
    <row r="1078" spans="1:12" x14ac:dyDescent="0.2">
      <c r="A1078" t="s">
        <v>1622</v>
      </c>
      <c r="B1078">
        <v>9</v>
      </c>
      <c r="C1078">
        <v>139395286</v>
      </c>
      <c r="D1078" t="s">
        <v>37</v>
      </c>
      <c r="E1078" t="s">
        <v>121</v>
      </c>
      <c r="F1078">
        <v>7.6628349999999998E-3</v>
      </c>
      <c r="G1078" s="1">
        <v>8.2299999999999995E-5</v>
      </c>
      <c r="H1078" t="s">
        <v>60</v>
      </c>
      <c r="I1078" t="s">
        <v>28</v>
      </c>
      <c r="J1078" t="s">
        <v>29</v>
      </c>
      <c r="K1078" t="s">
        <v>29</v>
      </c>
      <c r="L1078" t="s">
        <v>63</v>
      </c>
    </row>
    <row r="1079" spans="1:12" x14ac:dyDescent="0.2">
      <c r="A1079" t="s">
        <v>1622</v>
      </c>
      <c r="B1079">
        <v>9</v>
      </c>
      <c r="C1079">
        <v>139400024</v>
      </c>
      <c r="D1079" t="s">
        <v>1589</v>
      </c>
      <c r="E1079" t="s">
        <v>94</v>
      </c>
      <c r="F1079">
        <v>6.6009953999999996E-2</v>
      </c>
      <c r="G1079" s="1">
        <v>1.1100000000000001E-149</v>
      </c>
      <c r="H1079" t="s">
        <v>60</v>
      </c>
      <c r="I1079" t="s">
        <v>28</v>
      </c>
      <c r="J1079" t="s">
        <v>29</v>
      </c>
      <c r="K1079" t="s">
        <v>29</v>
      </c>
      <c r="L1079" t="s">
        <v>63</v>
      </c>
    </row>
    <row r="1080" spans="1:12" x14ac:dyDescent="0.2">
      <c r="A1080" t="s">
        <v>1622</v>
      </c>
      <c r="B1080">
        <v>9</v>
      </c>
      <c r="C1080">
        <v>139401785</v>
      </c>
      <c r="D1080" t="s">
        <v>1561</v>
      </c>
      <c r="E1080" t="s">
        <v>94</v>
      </c>
      <c r="F1080">
        <v>7.0439509999999997E-3</v>
      </c>
      <c r="G1080" s="1">
        <v>7.9100000000000003E-11</v>
      </c>
      <c r="H1080" t="s">
        <v>60</v>
      </c>
      <c r="I1080" t="s">
        <v>28</v>
      </c>
      <c r="J1080" t="s">
        <v>29</v>
      </c>
      <c r="K1080" t="s">
        <v>29</v>
      </c>
      <c r="L1080" t="s">
        <v>63</v>
      </c>
    </row>
    <row r="1081" spans="1:12" x14ac:dyDescent="0.2">
      <c r="A1081" t="s">
        <v>1622</v>
      </c>
      <c r="B1081">
        <v>9</v>
      </c>
      <c r="C1081">
        <v>139409016</v>
      </c>
      <c r="D1081" t="s">
        <v>20</v>
      </c>
      <c r="E1081" t="s">
        <v>37</v>
      </c>
      <c r="F1081">
        <v>4.2081949E-2</v>
      </c>
      <c r="G1081" s="1">
        <v>9.0400000000000006E-36</v>
      </c>
      <c r="H1081" t="s">
        <v>60</v>
      </c>
      <c r="I1081" t="s">
        <v>16</v>
      </c>
      <c r="J1081" t="s">
        <v>1590</v>
      </c>
      <c r="K1081" t="s">
        <v>1591</v>
      </c>
      <c r="L1081" t="s">
        <v>63</v>
      </c>
    </row>
    <row r="1082" spans="1:12" x14ac:dyDescent="0.2">
      <c r="A1082" t="s">
        <v>1622</v>
      </c>
      <c r="B1082">
        <v>9</v>
      </c>
      <c r="C1082">
        <v>139412207</v>
      </c>
      <c r="D1082" t="s">
        <v>14</v>
      </c>
      <c r="E1082" t="s">
        <v>20</v>
      </c>
      <c r="F1082">
        <v>3.0505243000000001E-2</v>
      </c>
      <c r="G1082" s="1">
        <v>1.69E-53</v>
      </c>
      <c r="H1082" t="s">
        <v>60</v>
      </c>
      <c r="I1082" t="s">
        <v>16</v>
      </c>
      <c r="J1082" t="s">
        <v>1633</v>
      </c>
      <c r="K1082" t="s">
        <v>1634</v>
      </c>
      <c r="L1082" t="s">
        <v>63</v>
      </c>
    </row>
    <row r="1083" spans="1:12" x14ac:dyDescent="0.2">
      <c r="A1083" t="s">
        <v>1622</v>
      </c>
      <c r="B1083">
        <v>9</v>
      </c>
      <c r="C1083">
        <v>139412283</v>
      </c>
      <c r="D1083" t="s">
        <v>1635</v>
      </c>
      <c r="E1083" t="s">
        <v>94</v>
      </c>
      <c r="F1083">
        <v>0.136654788</v>
      </c>
      <c r="G1083">
        <v>0</v>
      </c>
      <c r="H1083" t="s">
        <v>60</v>
      </c>
      <c r="I1083" t="s">
        <v>28</v>
      </c>
      <c r="J1083" t="s">
        <v>29</v>
      </c>
      <c r="K1083" t="s">
        <v>29</v>
      </c>
      <c r="L1083" t="s">
        <v>63</v>
      </c>
    </row>
    <row r="1084" spans="1:12" x14ac:dyDescent="0.2">
      <c r="A1084" t="s">
        <v>1622</v>
      </c>
      <c r="B1084">
        <v>9</v>
      </c>
      <c r="C1084">
        <v>139412299</v>
      </c>
      <c r="D1084" t="s">
        <v>37</v>
      </c>
      <c r="E1084" t="s">
        <v>20</v>
      </c>
      <c r="F1084">
        <v>2.2999080000000002E-2</v>
      </c>
      <c r="G1084" s="1">
        <v>3.95E-29</v>
      </c>
      <c r="H1084" t="s">
        <v>60</v>
      </c>
      <c r="I1084" t="s">
        <v>16</v>
      </c>
      <c r="J1084" t="s">
        <v>1618</v>
      </c>
      <c r="K1084" t="s">
        <v>1619</v>
      </c>
      <c r="L1084" t="s">
        <v>63</v>
      </c>
    </row>
    <row r="1085" spans="1:12" x14ac:dyDescent="0.2">
      <c r="A1085" t="s">
        <v>1622</v>
      </c>
      <c r="B1085">
        <v>9</v>
      </c>
      <c r="C1085">
        <v>139413099</v>
      </c>
      <c r="D1085" t="s">
        <v>14</v>
      </c>
      <c r="E1085" t="s">
        <v>20</v>
      </c>
      <c r="F1085">
        <v>3.2902467999999997E-2</v>
      </c>
      <c r="G1085" s="1">
        <v>1.7199999999999999E-50</v>
      </c>
      <c r="H1085" t="s">
        <v>60</v>
      </c>
      <c r="I1085" t="s">
        <v>16</v>
      </c>
      <c r="J1085" t="s">
        <v>1636</v>
      </c>
      <c r="K1085" t="s">
        <v>1637</v>
      </c>
      <c r="L1085" t="s">
        <v>63</v>
      </c>
    </row>
    <row r="1086" spans="1:12" x14ac:dyDescent="0.2">
      <c r="A1086" t="s">
        <v>1622</v>
      </c>
      <c r="B1086">
        <v>9</v>
      </c>
      <c r="C1086">
        <v>139413214</v>
      </c>
      <c r="D1086" t="s">
        <v>37</v>
      </c>
      <c r="E1086" t="s">
        <v>20</v>
      </c>
      <c r="F1086">
        <v>0.26121979299999998</v>
      </c>
      <c r="G1086" s="1">
        <v>5.6E-11</v>
      </c>
      <c r="H1086" t="s">
        <v>60</v>
      </c>
      <c r="I1086" t="s">
        <v>16</v>
      </c>
      <c r="J1086" t="s">
        <v>1638</v>
      </c>
      <c r="K1086" t="s">
        <v>1639</v>
      </c>
      <c r="L1086" t="s">
        <v>63</v>
      </c>
    </row>
    <row r="1087" spans="1:12" x14ac:dyDescent="0.2">
      <c r="A1087" t="s">
        <v>1622</v>
      </c>
      <c r="B1087">
        <v>9</v>
      </c>
      <c r="C1087">
        <v>139418276</v>
      </c>
      <c r="D1087" t="s">
        <v>13</v>
      </c>
      <c r="E1087" t="s">
        <v>14</v>
      </c>
      <c r="F1087">
        <v>3.7499999999999999E-2</v>
      </c>
      <c r="G1087" s="1">
        <v>4.5600000000000001E-34</v>
      </c>
      <c r="H1087" t="s">
        <v>60</v>
      </c>
      <c r="I1087" t="s">
        <v>16</v>
      </c>
      <c r="J1087" t="s">
        <v>1640</v>
      </c>
      <c r="K1087" t="s">
        <v>1641</v>
      </c>
      <c r="L1087" t="s">
        <v>63</v>
      </c>
    </row>
    <row r="1088" spans="1:12" x14ac:dyDescent="0.2">
      <c r="A1088" t="s">
        <v>1622</v>
      </c>
      <c r="B1088">
        <v>9</v>
      </c>
      <c r="C1088">
        <v>139418343</v>
      </c>
      <c r="D1088" t="s">
        <v>37</v>
      </c>
      <c r="E1088" t="s">
        <v>94</v>
      </c>
      <c r="F1088">
        <v>8.9743589999999995E-3</v>
      </c>
      <c r="G1088" s="1">
        <v>1.9300000000000002E-9</v>
      </c>
      <c r="H1088" t="s">
        <v>60</v>
      </c>
      <c r="I1088" t="s">
        <v>28</v>
      </c>
      <c r="J1088" t="s">
        <v>29</v>
      </c>
      <c r="K1088" t="s">
        <v>29</v>
      </c>
      <c r="L1088" t="s">
        <v>63</v>
      </c>
    </row>
    <row r="1089" spans="1:12" x14ac:dyDescent="0.2">
      <c r="A1089" t="s">
        <v>1642</v>
      </c>
      <c r="B1089">
        <v>1</v>
      </c>
      <c r="C1089">
        <v>27100161</v>
      </c>
      <c r="D1089" t="s">
        <v>20</v>
      </c>
      <c r="E1089" t="s">
        <v>94</v>
      </c>
      <c r="F1089">
        <v>9.0415909999999999E-3</v>
      </c>
      <c r="G1089" s="1">
        <v>3.9499999999999998E-7</v>
      </c>
      <c r="H1089" t="s">
        <v>535</v>
      </c>
      <c r="I1089" t="s">
        <v>28</v>
      </c>
      <c r="J1089" t="s">
        <v>29</v>
      </c>
      <c r="K1089" t="s">
        <v>29</v>
      </c>
      <c r="L1089" t="s">
        <v>536</v>
      </c>
    </row>
    <row r="1090" spans="1:12" x14ac:dyDescent="0.2">
      <c r="A1090" t="s">
        <v>1642</v>
      </c>
      <c r="B1090">
        <v>1</v>
      </c>
      <c r="C1090">
        <v>120478176</v>
      </c>
      <c r="D1090" t="s">
        <v>14</v>
      </c>
      <c r="E1090" t="s">
        <v>13</v>
      </c>
      <c r="F1090">
        <v>6.2597809999999999E-3</v>
      </c>
      <c r="G1090" s="1">
        <v>1.3699999999999999E-5</v>
      </c>
      <c r="H1090" t="s">
        <v>102</v>
      </c>
      <c r="I1090" t="s">
        <v>32</v>
      </c>
      <c r="J1090" t="s">
        <v>1643</v>
      </c>
      <c r="K1090" t="s">
        <v>1644</v>
      </c>
      <c r="L1090" t="s">
        <v>105</v>
      </c>
    </row>
    <row r="1091" spans="1:12" x14ac:dyDescent="0.2">
      <c r="A1091" t="s">
        <v>1642</v>
      </c>
      <c r="B1091">
        <v>1</v>
      </c>
      <c r="C1091">
        <v>120480594</v>
      </c>
      <c r="D1091" t="s">
        <v>20</v>
      </c>
      <c r="E1091" t="s">
        <v>13</v>
      </c>
      <c r="F1091">
        <v>5.9021919999999997E-3</v>
      </c>
      <c r="G1091" s="1">
        <v>6.1600000000000001E-7</v>
      </c>
      <c r="H1091" t="s">
        <v>102</v>
      </c>
      <c r="I1091" t="s">
        <v>32</v>
      </c>
      <c r="J1091" t="s">
        <v>1645</v>
      </c>
      <c r="K1091" t="s">
        <v>1646</v>
      </c>
      <c r="L1091" t="s">
        <v>105</v>
      </c>
    </row>
    <row r="1092" spans="1:12" x14ac:dyDescent="0.2">
      <c r="A1092" t="s">
        <v>1642</v>
      </c>
      <c r="B1092">
        <v>12</v>
      </c>
      <c r="C1092">
        <v>49438672</v>
      </c>
      <c r="D1092" t="s">
        <v>20</v>
      </c>
      <c r="E1092" t="s">
        <v>13</v>
      </c>
      <c r="F1092">
        <v>5.747126E-3</v>
      </c>
      <c r="G1092">
        <v>8.0294199999999996E-4</v>
      </c>
      <c r="H1092" t="s">
        <v>130</v>
      </c>
      <c r="I1092" t="s">
        <v>52</v>
      </c>
      <c r="J1092" t="s">
        <v>1647</v>
      </c>
      <c r="K1092" t="s">
        <v>1648</v>
      </c>
      <c r="L1092" t="s">
        <v>133</v>
      </c>
    </row>
    <row r="1093" spans="1:12" x14ac:dyDescent="0.2">
      <c r="A1093" t="s">
        <v>1642</v>
      </c>
      <c r="B1093">
        <v>16</v>
      </c>
      <c r="C1093">
        <v>51173744</v>
      </c>
      <c r="D1093" t="s">
        <v>14</v>
      </c>
      <c r="E1093" t="s">
        <v>13</v>
      </c>
      <c r="F1093">
        <v>1.4227642E-2</v>
      </c>
      <c r="G1093" s="1">
        <v>8.2200000000000001E-12</v>
      </c>
      <c r="H1093" t="s">
        <v>213</v>
      </c>
      <c r="I1093" t="s">
        <v>16</v>
      </c>
      <c r="J1093" t="s">
        <v>1649</v>
      </c>
      <c r="K1093" t="s">
        <v>1650</v>
      </c>
      <c r="L1093" t="s">
        <v>216</v>
      </c>
    </row>
    <row r="1094" spans="1:12" x14ac:dyDescent="0.2">
      <c r="A1094" t="s">
        <v>1642</v>
      </c>
      <c r="B1094">
        <v>7</v>
      </c>
      <c r="C1094">
        <v>116397532</v>
      </c>
      <c r="D1094" t="s">
        <v>13</v>
      </c>
      <c r="E1094" t="s">
        <v>14</v>
      </c>
      <c r="F1094">
        <v>7.6419210000000003E-3</v>
      </c>
      <c r="G1094" s="1">
        <v>1.16E-8</v>
      </c>
      <c r="H1094" t="s">
        <v>1503</v>
      </c>
      <c r="I1094" t="s">
        <v>16</v>
      </c>
      <c r="J1094" t="s">
        <v>1651</v>
      </c>
      <c r="K1094" t="s">
        <v>1652</v>
      </c>
      <c r="L1094" t="s">
        <v>1506</v>
      </c>
    </row>
    <row r="1095" spans="1:12" x14ac:dyDescent="0.2">
      <c r="A1095" t="s">
        <v>1642</v>
      </c>
      <c r="B1095">
        <v>7</v>
      </c>
      <c r="C1095">
        <v>151873964</v>
      </c>
      <c r="D1095" t="s">
        <v>13</v>
      </c>
      <c r="E1095" t="s">
        <v>20</v>
      </c>
      <c r="F1095">
        <v>4.2625750000000002E-3</v>
      </c>
      <c r="G1095">
        <v>5.2412300000000004E-4</v>
      </c>
      <c r="H1095" t="s">
        <v>303</v>
      </c>
      <c r="I1095" t="s">
        <v>52</v>
      </c>
      <c r="J1095" t="s">
        <v>1653</v>
      </c>
      <c r="K1095" t="s">
        <v>1654</v>
      </c>
      <c r="L1095" t="s">
        <v>306</v>
      </c>
    </row>
    <row r="1096" spans="1:12" x14ac:dyDescent="0.2">
      <c r="A1096" t="s">
        <v>1642</v>
      </c>
      <c r="B1096">
        <v>9</v>
      </c>
      <c r="C1096">
        <v>139412283</v>
      </c>
      <c r="D1096" t="s">
        <v>1635</v>
      </c>
      <c r="E1096" t="s">
        <v>94</v>
      </c>
      <c r="F1096">
        <v>0.17996029699999999</v>
      </c>
      <c r="G1096">
        <v>0</v>
      </c>
      <c r="H1096" t="s">
        <v>60</v>
      </c>
      <c r="I1096" t="s">
        <v>28</v>
      </c>
      <c r="J1096" t="s">
        <v>29</v>
      </c>
      <c r="K1096" t="s">
        <v>29</v>
      </c>
      <c r="L1096" t="s">
        <v>63</v>
      </c>
    </row>
    <row r="1097" spans="1:12" x14ac:dyDescent="0.2">
      <c r="A1097" t="s">
        <v>1642</v>
      </c>
      <c r="B1097">
        <v>9</v>
      </c>
      <c r="C1097">
        <v>139412290</v>
      </c>
      <c r="D1097" t="s">
        <v>1655</v>
      </c>
      <c r="E1097" t="s">
        <v>94</v>
      </c>
      <c r="F1097">
        <v>4.5814935000000001E-2</v>
      </c>
      <c r="G1097" s="1">
        <v>4.2199999999999999E-7</v>
      </c>
      <c r="H1097" t="s">
        <v>60</v>
      </c>
      <c r="I1097" t="s">
        <v>28</v>
      </c>
      <c r="J1097" t="s">
        <v>29</v>
      </c>
      <c r="K1097" t="s">
        <v>29</v>
      </c>
      <c r="L1097" t="s">
        <v>63</v>
      </c>
    </row>
    <row r="1098" spans="1:12" x14ac:dyDescent="0.2">
      <c r="A1098" t="s">
        <v>1642</v>
      </c>
      <c r="B1098">
        <v>9</v>
      </c>
      <c r="C1098">
        <v>139412729</v>
      </c>
      <c r="D1098" t="s">
        <v>1656</v>
      </c>
      <c r="E1098" t="s">
        <v>1657</v>
      </c>
      <c r="F1098">
        <v>1.3257576E-2</v>
      </c>
      <c r="G1098" s="1">
        <v>2.1200000000000001E-9</v>
      </c>
      <c r="H1098" t="s">
        <v>60</v>
      </c>
      <c r="I1098" t="s">
        <v>28</v>
      </c>
      <c r="J1098" t="s">
        <v>29</v>
      </c>
      <c r="K1098" t="s">
        <v>29</v>
      </c>
      <c r="L1098" t="s">
        <v>63</v>
      </c>
    </row>
    <row r="1099" spans="1:12" x14ac:dyDescent="0.2">
      <c r="A1099" t="s">
        <v>1642</v>
      </c>
      <c r="B1099">
        <v>9</v>
      </c>
      <c r="C1099">
        <v>139413214</v>
      </c>
      <c r="D1099" t="s">
        <v>37</v>
      </c>
      <c r="E1099" t="s">
        <v>20</v>
      </c>
      <c r="F1099">
        <v>0.34497816599999997</v>
      </c>
      <c r="G1099" s="1">
        <v>4.0400000000000001E-16</v>
      </c>
      <c r="H1099" t="s">
        <v>60</v>
      </c>
      <c r="I1099" t="s">
        <v>16</v>
      </c>
      <c r="J1099" t="s">
        <v>1638</v>
      </c>
      <c r="K1099" t="s">
        <v>1639</v>
      </c>
      <c r="L1099" t="s">
        <v>63</v>
      </c>
    </row>
    <row r="1100" spans="1:12" x14ac:dyDescent="0.2">
      <c r="A1100" t="s">
        <v>1642</v>
      </c>
      <c r="B1100">
        <v>9</v>
      </c>
      <c r="C1100">
        <v>139418276</v>
      </c>
      <c r="D1100" t="s">
        <v>13</v>
      </c>
      <c r="E1100" t="s">
        <v>14</v>
      </c>
      <c r="F1100">
        <v>2.6063099999999999E-2</v>
      </c>
      <c r="G1100" s="1">
        <v>1.1200000000000001E-19</v>
      </c>
      <c r="H1100" t="s">
        <v>60</v>
      </c>
      <c r="I1100" t="s">
        <v>16</v>
      </c>
      <c r="J1100" t="s">
        <v>1640</v>
      </c>
      <c r="K1100" t="s">
        <v>1641</v>
      </c>
      <c r="L1100" t="s">
        <v>63</v>
      </c>
    </row>
    <row r="1101" spans="1:12" x14ac:dyDescent="0.2">
      <c r="A1101" t="s">
        <v>1658</v>
      </c>
      <c r="B1101">
        <v>11</v>
      </c>
      <c r="C1101">
        <v>533482</v>
      </c>
      <c r="D1101" t="s">
        <v>13</v>
      </c>
      <c r="E1101" t="s">
        <v>121</v>
      </c>
      <c r="F1101">
        <v>4.1121495000000001E-2</v>
      </c>
      <c r="G1101" s="1">
        <v>6.4300000000000001E-49</v>
      </c>
      <c r="H1101" t="s">
        <v>1659</v>
      </c>
      <c r="I1101" t="s">
        <v>28</v>
      </c>
      <c r="J1101" t="s">
        <v>29</v>
      </c>
      <c r="K1101" t="s">
        <v>29</v>
      </c>
      <c r="L1101" t="s">
        <v>1660</v>
      </c>
    </row>
    <row r="1102" spans="1:12" x14ac:dyDescent="0.2">
      <c r="A1102" t="s">
        <v>1658</v>
      </c>
      <c r="B1102">
        <v>16</v>
      </c>
      <c r="C1102">
        <v>51173744</v>
      </c>
      <c r="D1102" t="s">
        <v>14</v>
      </c>
      <c r="E1102" t="s">
        <v>13</v>
      </c>
      <c r="F1102">
        <v>8.1680280000000008E-3</v>
      </c>
      <c r="G1102">
        <v>1.6074899999999999E-4</v>
      </c>
      <c r="H1102" t="s">
        <v>213</v>
      </c>
      <c r="I1102" t="s">
        <v>16</v>
      </c>
      <c r="J1102" t="s">
        <v>1649</v>
      </c>
      <c r="K1102" t="s">
        <v>1650</v>
      </c>
      <c r="L1102" t="s">
        <v>216</v>
      </c>
    </row>
    <row r="1103" spans="1:12" x14ac:dyDescent="0.2">
      <c r="A1103" t="s">
        <v>1658</v>
      </c>
      <c r="B1103">
        <v>17</v>
      </c>
      <c r="C1103">
        <v>7577580</v>
      </c>
      <c r="D1103" t="s">
        <v>20</v>
      </c>
      <c r="E1103" t="s">
        <v>37</v>
      </c>
      <c r="F1103">
        <v>0.13488372100000001</v>
      </c>
      <c r="G1103" s="1">
        <v>2.5600000000000002E-128</v>
      </c>
      <c r="H1103" t="s">
        <v>266</v>
      </c>
      <c r="I1103" t="s">
        <v>16</v>
      </c>
      <c r="J1103" t="s">
        <v>1661</v>
      </c>
      <c r="K1103" t="s">
        <v>1662</v>
      </c>
      <c r="L1103" t="s">
        <v>269</v>
      </c>
    </row>
    <row r="1104" spans="1:12" x14ac:dyDescent="0.2">
      <c r="A1104" t="s">
        <v>1658</v>
      </c>
      <c r="B1104">
        <v>19</v>
      </c>
      <c r="C1104">
        <v>15300083</v>
      </c>
      <c r="D1104" t="s">
        <v>37</v>
      </c>
      <c r="E1104" t="s">
        <v>20</v>
      </c>
      <c r="F1104">
        <v>1.7127799999999999E-2</v>
      </c>
      <c r="G1104" s="1">
        <v>8.8400000000000001E-15</v>
      </c>
      <c r="H1104" t="s">
        <v>38</v>
      </c>
      <c r="I1104" t="s">
        <v>210</v>
      </c>
      <c r="J1104" t="s">
        <v>94</v>
      </c>
      <c r="K1104" t="s">
        <v>94</v>
      </c>
      <c r="L1104" t="s">
        <v>41</v>
      </c>
    </row>
    <row r="1105" spans="1:12" x14ac:dyDescent="0.2">
      <c r="A1105" t="s">
        <v>1658</v>
      </c>
      <c r="B1105">
        <v>2</v>
      </c>
      <c r="C1105">
        <v>228882689</v>
      </c>
      <c r="D1105" t="s">
        <v>37</v>
      </c>
      <c r="E1105" t="s">
        <v>14</v>
      </c>
      <c r="F1105">
        <v>3.6832409999999999E-3</v>
      </c>
      <c r="G1105">
        <v>9.3336840000000001E-3</v>
      </c>
      <c r="H1105" t="s">
        <v>223</v>
      </c>
      <c r="I1105" t="s">
        <v>16</v>
      </c>
      <c r="J1105" t="s">
        <v>1663</v>
      </c>
      <c r="K1105" t="s">
        <v>1664</v>
      </c>
      <c r="L1105" t="s">
        <v>226</v>
      </c>
    </row>
    <row r="1106" spans="1:12" x14ac:dyDescent="0.2">
      <c r="A1106" t="s">
        <v>1658</v>
      </c>
      <c r="B1106">
        <v>20</v>
      </c>
      <c r="C1106">
        <v>54961364</v>
      </c>
      <c r="D1106" t="s">
        <v>20</v>
      </c>
      <c r="E1106" t="s">
        <v>13</v>
      </c>
      <c r="F1106">
        <v>5.471956E-3</v>
      </c>
      <c r="G1106">
        <v>6.97008E-3</v>
      </c>
      <c r="H1106" t="s">
        <v>398</v>
      </c>
      <c r="I1106" t="s">
        <v>16</v>
      </c>
      <c r="J1106" t="s">
        <v>1665</v>
      </c>
      <c r="K1106" t="s">
        <v>1666</v>
      </c>
      <c r="L1106" t="s">
        <v>399</v>
      </c>
    </row>
    <row r="1107" spans="1:12" x14ac:dyDescent="0.2">
      <c r="A1107" t="s">
        <v>1658</v>
      </c>
      <c r="B1107">
        <v>4</v>
      </c>
      <c r="C1107">
        <v>187524138</v>
      </c>
      <c r="D1107" t="s">
        <v>37</v>
      </c>
      <c r="E1107" t="s">
        <v>13</v>
      </c>
      <c r="F1107">
        <v>1.6129032000000001E-2</v>
      </c>
      <c r="G1107" s="1">
        <v>9.3200000000000001E-9</v>
      </c>
      <c r="H1107" t="s">
        <v>31</v>
      </c>
      <c r="I1107" t="s">
        <v>32</v>
      </c>
      <c r="J1107" t="s">
        <v>1667</v>
      </c>
      <c r="K1107" t="s">
        <v>1668</v>
      </c>
      <c r="L1107" t="s">
        <v>35</v>
      </c>
    </row>
    <row r="1108" spans="1:12" x14ac:dyDescent="0.2">
      <c r="A1108" t="s">
        <v>1658</v>
      </c>
      <c r="B1108">
        <v>9</v>
      </c>
      <c r="C1108">
        <v>139410452</v>
      </c>
      <c r="D1108" t="s">
        <v>14</v>
      </c>
      <c r="E1108" t="s">
        <v>20</v>
      </c>
      <c r="F1108">
        <v>5.1181101999999999E-2</v>
      </c>
      <c r="G1108" s="1">
        <v>1.2200000000000001E-22</v>
      </c>
      <c r="H1108" t="s">
        <v>60</v>
      </c>
      <c r="I1108" t="s">
        <v>32</v>
      </c>
      <c r="J1108" t="s">
        <v>1669</v>
      </c>
      <c r="K1108" t="s">
        <v>1670</v>
      </c>
      <c r="L1108" t="s">
        <v>63</v>
      </c>
    </row>
    <row r="1109" spans="1:12" x14ac:dyDescent="0.2">
      <c r="A1109" t="s">
        <v>1658</v>
      </c>
      <c r="B1109">
        <v>9</v>
      </c>
      <c r="C1109">
        <v>139412224</v>
      </c>
      <c r="D1109" t="s">
        <v>13</v>
      </c>
      <c r="E1109" t="s">
        <v>14</v>
      </c>
      <c r="F1109">
        <v>1.0233918E-2</v>
      </c>
      <c r="G1109" s="1">
        <v>5.5800000000000001E-5</v>
      </c>
      <c r="H1109" t="s">
        <v>60</v>
      </c>
      <c r="I1109" t="s">
        <v>16</v>
      </c>
      <c r="J1109" t="s">
        <v>1671</v>
      </c>
      <c r="K1109" t="s">
        <v>1672</v>
      </c>
      <c r="L1109" t="s">
        <v>63</v>
      </c>
    </row>
    <row r="1110" spans="1:12" x14ac:dyDescent="0.2">
      <c r="A1110" t="s">
        <v>1658</v>
      </c>
      <c r="B1110">
        <v>9</v>
      </c>
      <c r="C1110">
        <v>139412290</v>
      </c>
      <c r="D1110" t="s">
        <v>1655</v>
      </c>
      <c r="E1110" t="s">
        <v>94</v>
      </c>
      <c r="F1110">
        <v>0.24602412700000001</v>
      </c>
      <c r="G1110" s="1">
        <v>1.6299999999999999E-45</v>
      </c>
      <c r="H1110" t="s">
        <v>60</v>
      </c>
      <c r="I1110" t="s">
        <v>28</v>
      </c>
      <c r="J1110" t="s">
        <v>29</v>
      </c>
      <c r="K1110" t="s">
        <v>29</v>
      </c>
      <c r="L1110" t="s">
        <v>63</v>
      </c>
    </row>
    <row r="1111" spans="1:12" x14ac:dyDescent="0.2">
      <c r="A1111" t="s">
        <v>1658</v>
      </c>
      <c r="B1111">
        <v>9</v>
      </c>
      <c r="C1111">
        <v>139412733</v>
      </c>
      <c r="D1111" t="s">
        <v>14</v>
      </c>
      <c r="E1111" t="s">
        <v>20</v>
      </c>
      <c r="F1111">
        <v>0.12087912100000001</v>
      </c>
      <c r="G1111" s="1">
        <v>7.7500000000000004E-49</v>
      </c>
      <c r="H1111" t="s">
        <v>60</v>
      </c>
      <c r="I1111" t="s">
        <v>16</v>
      </c>
      <c r="J1111" t="s">
        <v>1673</v>
      </c>
      <c r="K1111" t="s">
        <v>1674</v>
      </c>
      <c r="L1111" t="s">
        <v>63</v>
      </c>
    </row>
    <row r="1112" spans="1:12" x14ac:dyDescent="0.2">
      <c r="A1112" t="s">
        <v>1658</v>
      </c>
      <c r="B1112">
        <v>9</v>
      </c>
      <c r="C1112">
        <v>139413208</v>
      </c>
      <c r="D1112" t="s">
        <v>13</v>
      </c>
      <c r="E1112" t="s">
        <v>20</v>
      </c>
      <c r="F1112">
        <v>1.9390582E-2</v>
      </c>
      <c r="G1112" s="1">
        <v>4.4700000000000002E-24</v>
      </c>
      <c r="H1112" t="s">
        <v>60</v>
      </c>
      <c r="I1112" t="s">
        <v>16</v>
      </c>
      <c r="J1112" t="s">
        <v>1675</v>
      </c>
      <c r="K1112" t="s">
        <v>1676</v>
      </c>
      <c r="L1112" t="s">
        <v>63</v>
      </c>
    </row>
    <row r="1113" spans="1:12" x14ac:dyDescent="0.2">
      <c r="A1113" t="s">
        <v>1677</v>
      </c>
      <c r="B1113">
        <v>1</v>
      </c>
      <c r="C1113">
        <v>27092729</v>
      </c>
      <c r="D1113" t="s">
        <v>13</v>
      </c>
      <c r="E1113" t="s">
        <v>14</v>
      </c>
      <c r="F1113">
        <v>7.4183979999999997E-3</v>
      </c>
      <c r="G1113" s="1">
        <v>1.77E-5</v>
      </c>
      <c r="H1113" t="s">
        <v>535</v>
      </c>
      <c r="I1113" t="s">
        <v>16</v>
      </c>
      <c r="J1113" t="s">
        <v>1678</v>
      </c>
      <c r="K1113" t="s">
        <v>1679</v>
      </c>
      <c r="L1113" t="s">
        <v>536</v>
      </c>
    </row>
    <row r="1114" spans="1:12" x14ac:dyDescent="0.2">
      <c r="A1114" t="s">
        <v>1677</v>
      </c>
      <c r="B1114">
        <v>1</v>
      </c>
      <c r="C1114">
        <v>120510766</v>
      </c>
      <c r="D1114" t="s">
        <v>20</v>
      </c>
      <c r="E1114" t="s">
        <v>37</v>
      </c>
      <c r="F1114">
        <v>6.7720089999999998E-3</v>
      </c>
      <c r="G1114" s="1">
        <v>1.3999999999999999E-6</v>
      </c>
      <c r="H1114" t="s">
        <v>102</v>
      </c>
      <c r="I1114" t="s">
        <v>16</v>
      </c>
      <c r="J1114" t="s">
        <v>1680</v>
      </c>
      <c r="K1114" t="s">
        <v>1681</v>
      </c>
      <c r="L1114" t="s">
        <v>105</v>
      </c>
    </row>
    <row r="1115" spans="1:12" x14ac:dyDescent="0.2">
      <c r="A1115" t="s">
        <v>1677</v>
      </c>
      <c r="B1115">
        <v>12</v>
      </c>
      <c r="C1115">
        <v>49437549</v>
      </c>
      <c r="D1115" t="s">
        <v>20</v>
      </c>
      <c r="E1115" t="s">
        <v>13</v>
      </c>
      <c r="F1115">
        <v>8.5616440000000002E-3</v>
      </c>
      <c r="G1115">
        <v>1.82578E-4</v>
      </c>
      <c r="H1115" t="s">
        <v>130</v>
      </c>
      <c r="I1115" t="s">
        <v>16</v>
      </c>
      <c r="J1115" t="s">
        <v>1682</v>
      </c>
      <c r="K1115" t="s">
        <v>1683</v>
      </c>
      <c r="L1115" t="s">
        <v>133</v>
      </c>
    </row>
    <row r="1116" spans="1:12" x14ac:dyDescent="0.2">
      <c r="A1116" t="s">
        <v>1677</v>
      </c>
      <c r="B1116">
        <v>17</v>
      </c>
      <c r="C1116">
        <v>7577145</v>
      </c>
      <c r="D1116" t="s">
        <v>14</v>
      </c>
      <c r="E1116" t="s">
        <v>121</v>
      </c>
      <c r="F1116">
        <v>2.7428570999999999E-2</v>
      </c>
      <c r="G1116" s="1">
        <v>3.1600000000000001E-55</v>
      </c>
      <c r="H1116" t="s">
        <v>266</v>
      </c>
      <c r="I1116" t="s">
        <v>28</v>
      </c>
      <c r="J1116" t="s">
        <v>29</v>
      </c>
      <c r="K1116" t="s">
        <v>29</v>
      </c>
      <c r="L1116" t="s">
        <v>269</v>
      </c>
    </row>
    <row r="1117" spans="1:12" x14ac:dyDescent="0.2">
      <c r="A1117" t="s">
        <v>1677</v>
      </c>
      <c r="B1117">
        <v>17</v>
      </c>
      <c r="C1117">
        <v>7577580</v>
      </c>
      <c r="D1117" t="s">
        <v>20</v>
      </c>
      <c r="E1117" t="s">
        <v>37</v>
      </c>
      <c r="F1117">
        <v>3.7470726000000003E-2</v>
      </c>
      <c r="G1117" s="1">
        <v>4.3E-28</v>
      </c>
      <c r="H1117" t="s">
        <v>266</v>
      </c>
      <c r="I1117" t="s">
        <v>16</v>
      </c>
      <c r="J1117" t="s">
        <v>1661</v>
      </c>
      <c r="K1117" t="s">
        <v>1662</v>
      </c>
      <c r="L1117" t="s">
        <v>269</v>
      </c>
    </row>
    <row r="1118" spans="1:12" x14ac:dyDescent="0.2">
      <c r="A1118" t="s">
        <v>1677</v>
      </c>
      <c r="B1118">
        <v>17</v>
      </c>
      <c r="C1118">
        <v>7578394</v>
      </c>
      <c r="D1118" t="s">
        <v>20</v>
      </c>
      <c r="E1118" t="s">
        <v>37</v>
      </c>
      <c r="F1118">
        <v>4.9206349000000003E-2</v>
      </c>
      <c r="G1118" s="1">
        <v>4.0300000000000003E-62</v>
      </c>
      <c r="H1118" t="s">
        <v>266</v>
      </c>
      <c r="I1118" t="s">
        <v>16</v>
      </c>
      <c r="J1118" t="s">
        <v>975</v>
      </c>
      <c r="K1118" t="s">
        <v>976</v>
      </c>
      <c r="L1118" t="s">
        <v>269</v>
      </c>
    </row>
    <row r="1119" spans="1:12" x14ac:dyDescent="0.2">
      <c r="A1119" t="s">
        <v>1677</v>
      </c>
      <c r="B1119">
        <v>20</v>
      </c>
      <c r="C1119">
        <v>40911151</v>
      </c>
      <c r="D1119" t="s">
        <v>14</v>
      </c>
      <c r="E1119" t="s">
        <v>13</v>
      </c>
      <c r="F1119">
        <v>1.4925373E-2</v>
      </c>
      <c r="G1119" s="1">
        <v>6.5800000000000002E-13</v>
      </c>
      <c r="H1119" t="s">
        <v>169</v>
      </c>
      <c r="I1119" t="s">
        <v>52</v>
      </c>
      <c r="J1119" t="s">
        <v>1684</v>
      </c>
      <c r="K1119" t="s">
        <v>1685</v>
      </c>
      <c r="L1119" t="s">
        <v>172</v>
      </c>
    </row>
    <row r="1120" spans="1:12" x14ac:dyDescent="0.2">
      <c r="A1120" t="s">
        <v>1677</v>
      </c>
      <c r="B1120">
        <v>4</v>
      </c>
      <c r="C1120">
        <v>153251982</v>
      </c>
      <c r="D1120" t="s">
        <v>20</v>
      </c>
      <c r="E1120" t="s">
        <v>37</v>
      </c>
      <c r="F1120">
        <v>1.6393443000000001E-2</v>
      </c>
      <c r="G1120" s="1">
        <v>1.1200000000000001E-23</v>
      </c>
      <c r="H1120" t="s">
        <v>493</v>
      </c>
      <c r="I1120" t="s">
        <v>16</v>
      </c>
      <c r="J1120" t="s">
        <v>1686</v>
      </c>
      <c r="K1120" t="s">
        <v>1687</v>
      </c>
      <c r="L1120" t="s">
        <v>496</v>
      </c>
    </row>
    <row r="1121" spans="1:12" x14ac:dyDescent="0.2">
      <c r="A1121" t="s">
        <v>1677</v>
      </c>
      <c r="B1121">
        <v>7</v>
      </c>
      <c r="C1121">
        <v>55225359</v>
      </c>
      <c r="D1121" t="s">
        <v>20</v>
      </c>
      <c r="E1121" t="s">
        <v>13</v>
      </c>
      <c r="F1121">
        <v>4.6224960000000002E-3</v>
      </c>
      <c r="G1121">
        <v>7.7669699999999998E-3</v>
      </c>
      <c r="H1121" t="s">
        <v>217</v>
      </c>
      <c r="I1121" t="s">
        <v>16</v>
      </c>
      <c r="J1121" t="s">
        <v>1688</v>
      </c>
      <c r="K1121" t="s">
        <v>1689</v>
      </c>
      <c r="L1121" t="s">
        <v>218</v>
      </c>
    </row>
    <row r="1122" spans="1:12" x14ac:dyDescent="0.2">
      <c r="A1122" t="s">
        <v>1677</v>
      </c>
      <c r="B1122">
        <v>9</v>
      </c>
      <c r="C1122">
        <v>139396749</v>
      </c>
      <c r="D1122" t="s">
        <v>418</v>
      </c>
      <c r="E1122" t="s">
        <v>94</v>
      </c>
      <c r="F1122">
        <v>9.0841325000000001E-2</v>
      </c>
      <c r="G1122" s="1">
        <v>1.6100000000000001E-139</v>
      </c>
      <c r="H1122" t="s">
        <v>60</v>
      </c>
      <c r="I1122" t="s">
        <v>28</v>
      </c>
      <c r="J1122" t="s">
        <v>29</v>
      </c>
      <c r="K1122" t="s">
        <v>29</v>
      </c>
      <c r="L1122" t="s">
        <v>63</v>
      </c>
    </row>
    <row r="1123" spans="1:12" x14ac:dyDescent="0.2">
      <c r="A1123" t="s">
        <v>1677</v>
      </c>
      <c r="B1123">
        <v>9</v>
      </c>
      <c r="C1123">
        <v>139396850</v>
      </c>
      <c r="D1123" t="s">
        <v>37</v>
      </c>
      <c r="E1123" t="s">
        <v>121</v>
      </c>
      <c r="F1123">
        <v>6.9828721999999996E-2</v>
      </c>
      <c r="G1123" s="1">
        <v>4.9100000000000002E-126</v>
      </c>
      <c r="H1123" t="s">
        <v>60</v>
      </c>
      <c r="I1123" t="s">
        <v>28</v>
      </c>
      <c r="J1123" t="s">
        <v>29</v>
      </c>
      <c r="K1123" t="s">
        <v>29</v>
      </c>
      <c r="L1123" t="s">
        <v>63</v>
      </c>
    </row>
    <row r="1124" spans="1:12" x14ac:dyDescent="0.2">
      <c r="A1124" t="s">
        <v>1677</v>
      </c>
      <c r="B1124">
        <v>9</v>
      </c>
      <c r="C1124">
        <v>139411736</v>
      </c>
      <c r="D1124" t="s">
        <v>37</v>
      </c>
      <c r="E1124" t="s">
        <v>13</v>
      </c>
      <c r="F1124">
        <v>0.12343470500000001</v>
      </c>
      <c r="G1124" s="1">
        <v>1.13E-62</v>
      </c>
      <c r="H1124" t="s">
        <v>60</v>
      </c>
      <c r="I1124" t="s">
        <v>32</v>
      </c>
      <c r="J1124" t="s">
        <v>734</v>
      </c>
      <c r="K1124" t="s">
        <v>735</v>
      </c>
      <c r="L1124" t="s">
        <v>63</v>
      </c>
    </row>
    <row r="1125" spans="1:12" x14ac:dyDescent="0.2">
      <c r="A1125" t="s">
        <v>1677</v>
      </c>
      <c r="B1125">
        <v>9</v>
      </c>
      <c r="C1125">
        <v>139412252</v>
      </c>
      <c r="D1125" t="s">
        <v>37</v>
      </c>
      <c r="E1125" t="s">
        <v>20</v>
      </c>
      <c r="F1125">
        <v>3.3092036999999998E-2</v>
      </c>
      <c r="G1125" s="1">
        <v>5.5300000000000001E-12</v>
      </c>
      <c r="H1125" t="s">
        <v>60</v>
      </c>
      <c r="I1125" t="s">
        <v>16</v>
      </c>
      <c r="J1125" t="s">
        <v>1690</v>
      </c>
      <c r="K1125" t="s">
        <v>1691</v>
      </c>
      <c r="L1125" t="s">
        <v>63</v>
      </c>
    </row>
    <row r="1126" spans="1:12" x14ac:dyDescent="0.2">
      <c r="A1126" t="s">
        <v>1677</v>
      </c>
      <c r="B1126">
        <v>9</v>
      </c>
      <c r="C1126">
        <v>139412326</v>
      </c>
      <c r="D1126" t="s">
        <v>37</v>
      </c>
      <c r="E1126" t="s">
        <v>13</v>
      </c>
      <c r="F1126">
        <v>5.7471264000000001E-2</v>
      </c>
      <c r="G1126" s="1">
        <v>2.51E-44</v>
      </c>
      <c r="H1126" t="s">
        <v>60</v>
      </c>
      <c r="I1126" t="s">
        <v>16</v>
      </c>
      <c r="J1126" t="s">
        <v>1692</v>
      </c>
      <c r="K1126" t="s">
        <v>1693</v>
      </c>
      <c r="L1126" t="s">
        <v>63</v>
      </c>
    </row>
    <row r="1127" spans="1:12" x14ac:dyDescent="0.2">
      <c r="A1127" t="s">
        <v>1677</v>
      </c>
      <c r="B1127">
        <v>9</v>
      </c>
      <c r="C1127">
        <v>139412729</v>
      </c>
      <c r="D1127" t="s">
        <v>1656</v>
      </c>
      <c r="E1127" t="s">
        <v>1657</v>
      </c>
      <c r="F1127">
        <v>1.2738854000000001E-2</v>
      </c>
      <c r="G1127" s="1">
        <v>1.2100000000000001E-7</v>
      </c>
      <c r="H1127" t="s">
        <v>60</v>
      </c>
      <c r="I1127" t="s">
        <v>28</v>
      </c>
      <c r="J1127" t="s">
        <v>29</v>
      </c>
      <c r="K1127" t="s">
        <v>29</v>
      </c>
      <c r="L1127" t="s">
        <v>63</v>
      </c>
    </row>
    <row r="1128" spans="1:12" x14ac:dyDescent="0.2">
      <c r="A1128" t="s">
        <v>1694</v>
      </c>
      <c r="B1128">
        <v>1</v>
      </c>
      <c r="C1128">
        <v>120469202</v>
      </c>
      <c r="D1128" t="s">
        <v>14</v>
      </c>
      <c r="E1128" t="s">
        <v>13</v>
      </c>
      <c r="F1128">
        <v>2.7079303999999998E-2</v>
      </c>
      <c r="G1128" s="1">
        <v>1.4999999999999999E-41</v>
      </c>
      <c r="H1128" t="s">
        <v>102</v>
      </c>
      <c r="I1128" t="s">
        <v>16</v>
      </c>
      <c r="J1128" t="s">
        <v>1695</v>
      </c>
      <c r="K1128" t="s">
        <v>1696</v>
      </c>
      <c r="L1128" t="s">
        <v>105</v>
      </c>
    </row>
    <row r="1129" spans="1:12" x14ac:dyDescent="0.2">
      <c r="A1129" t="s">
        <v>1694</v>
      </c>
      <c r="B1129">
        <v>1</v>
      </c>
      <c r="C1129">
        <v>152325513</v>
      </c>
      <c r="D1129" t="s">
        <v>20</v>
      </c>
      <c r="E1129" t="s">
        <v>94</v>
      </c>
      <c r="F1129">
        <v>2.314815E-3</v>
      </c>
      <c r="G1129">
        <v>8.3810199999999997E-4</v>
      </c>
      <c r="H1129" t="s">
        <v>243</v>
      </c>
      <c r="I1129" t="s">
        <v>28</v>
      </c>
      <c r="J1129" t="s">
        <v>29</v>
      </c>
      <c r="K1129" t="s">
        <v>29</v>
      </c>
      <c r="L1129" t="s">
        <v>246</v>
      </c>
    </row>
    <row r="1130" spans="1:12" x14ac:dyDescent="0.2">
      <c r="A1130" t="s">
        <v>1694</v>
      </c>
      <c r="B1130">
        <v>12</v>
      </c>
      <c r="C1130">
        <v>46244078</v>
      </c>
      <c r="D1130" t="s">
        <v>37</v>
      </c>
      <c r="E1130" t="s">
        <v>13</v>
      </c>
      <c r="F1130">
        <v>9.3312599999999992E-3</v>
      </c>
      <c r="G1130">
        <v>1.245012E-3</v>
      </c>
      <c r="H1130" t="s">
        <v>15</v>
      </c>
      <c r="I1130" t="s">
        <v>52</v>
      </c>
      <c r="J1130" t="s">
        <v>1697</v>
      </c>
      <c r="K1130" t="s">
        <v>1698</v>
      </c>
      <c r="L1130" t="s">
        <v>19</v>
      </c>
    </row>
    <row r="1131" spans="1:12" x14ac:dyDescent="0.2">
      <c r="A1131" t="s">
        <v>1694</v>
      </c>
      <c r="B1131">
        <v>12</v>
      </c>
      <c r="C1131">
        <v>46285863</v>
      </c>
      <c r="D1131" t="s">
        <v>37</v>
      </c>
      <c r="E1131" t="s">
        <v>20</v>
      </c>
      <c r="F1131">
        <v>2.2727272999999999E-2</v>
      </c>
      <c r="G1131" s="1">
        <v>1.8600000000000001E-20</v>
      </c>
      <c r="H1131" t="s">
        <v>15</v>
      </c>
      <c r="I1131" t="s">
        <v>32</v>
      </c>
      <c r="J1131" t="s">
        <v>1699</v>
      </c>
      <c r="K1131" t="s">
        <v>1700</v>
      </c>
      <c r="L1131" t="s">
        <v>19</v>
      </c>
    </row>
    <row r="1132" spans="1:12" x14ac:dyDescent="0.2">
      <c r="A1132" t="s">
        <v>1694</v>
      </c>
      <c r="B1132">
        <v>17</v>
      </c>
      <c r="C1132">
        <v>7577580</v>
      </c>
      <c r="D1132" t="s">
        <v>20</v>
      </c>
      <c r="E1132" t="s">
        <v>37</v>
      </c>
      <c r="F1132">
        <v>4.0219378E-2</v>
      </c>
      <c r="G1132" s="1">
        <v>7.3399999999999999E-39</v>
      </c>
      <c r="H1132" t="s">
        <v>266</v>
      </c>
      <c r="I1132" t="s">
        <v>16</v>
      </c>
      <c r="J1132" t="s">
        <v>1661</v>
      </c>
      <c r="K1132" t="s">
        <v>1662</v>
      </c>
      <c r="L1132" t="s">
        <v>269</v>
      </c>
    </row>
    <row r="1133" spans="1:12" x14ac:dyDescent="0.2">
      <c r="A1133" t="s">
        <v>1694</v>
      </c>
      <c r="B1133">
        <v>4</v>
      </c>
      <c r="C1133">
        <v>187630802</v>
      </c>
      <c r="D1133" t="s">
        <v>13</v>
      </c>
      <c r="E1133" t="s">
        <v>121</v>
      </c>
      <c r="F1133">
        <v>3.1307551000000003E-2</v>
      </c>
      <c r="G1133" s="1">
        <v>1.7E-74</v>
      </c>
      <c r="H1133" t="s">
        <v>31</v>
      </c>
      <c r="I1133" t="s">
        <v>28</v>
      </c>
      <c r="J1133" t="s">
        <v>29</v>
      </c>
      <c r="K1133" t="s">
        <v>29</v>
      </c>
      <c r="L1133" t="s">
        <v>35</v>
      </c>
    </row>
    <row r="1134" spans="1:12" x14ac:dyDescent="0.2">
      <c r="A1134" t="s">
        <v>1694</v>
      </c>
      <c r="B1134">
        <v>8</v>
      </c>
      <c r="C1134">
        <v>38277156</v>
      </c>
      <c r="D1134" t="s">
        <v>37</v>
      </c>
      <c r="E1134" t="s">
        <v>20</v>
      </c>
      <c r="F1134">
        <v>1.8461538E-2</v>
      </c>
      <c r="G1134" s="1">
        <v>8.9500000000000005E-19</v>
      </c>
      <c r="H1134" t="s">
        <v>249</v>
      </c>
      <c r="I1134" t="s">
        <v>52</v>
      </c>
      <c r="J1134" t="s">
        <v>1701</v>
      </c>
      <c r="K1134" t="s">
        <v>1702</v>
      </c>
      <c r="L1134" t="s">
        <v>252</v>
      </c>
    </row>
    <row r="1135" spans="1:12" x14ac:dyDescent="0.2">
      <c r="A1135" t="s">
        <v>1694</v>
      </c>
      <c r="B1135">
        <v>9</v>
      </c>
      <c r="C1135">
        <v>139395180</v>
      </c>
      <c r="D1135" t="s">
        <v>14</v>
      </c>
      <c r="E1135" t="s">
        <v>94</v>
      </c>
      <c r="F1135">
        <v>0.108651911</v>
      </c>
      <c r="G1135" s="1">
        <v>8.6299999999999996E-248</v>
      </c>
      <c r="H1135" t="s">
        <v>60</v>
      </c>
      <c r="I1135" t="s">
        <v>28</v>
      </c>
      <c r="J1135" t="s">
        <v>29</v>
      </c>
      <c r="K1135" t="s">
        <v>29</v>
      </c>
      <c r="L1135" t="s">
        <v>63</v>
      </c>
    </row>
    <row r="1136" spans="1:12" x14ac:dyDescent="0.2">
      <c r="A1136" t="s">
        <v>1694</v>
      </c>
      <c r="B1136">
        <v>9</v>
      </c>
      <c r="C1136">
        <v>139402690</v>
      </c>
      <c r="D1136" t="s">
        <v>14</v>
      </c>
      <c r="E1136" t="s">
        <v>13</v>
      </c>
      <c r="F1136">
        <v>0.10719530100000001</v>
      </c>
      <c r="G1136" s="1">
        <v>1.1100000000000001E-25</v>
      </c>
      <c r="H1136" t="s">
        <v>60</v>
      </c>
      <c r="I1136" t="s">
        <v>32</v>
      </c>
      <c r="J1136" t="s">
        <v>1703</v>
      </c>
      <c r="K1136" t="s">
        <v>1704</v>
      </c>
      <c r="L1136" t="s">
        <v>63</v>
      </c>
    </row>
    <row r="1137" spans="1:12" x14ac:dyDescent="0.2">
      <c r="A1137" t="s">
        <v>1694</v>
      </c>
      <c r="B1137">
        <v>9</v>
      </c>
      <c r="C1137">
        <v>139411817</v>
      </c>
      <c r="D1137" t="s">
        <v>37</v>
      </c>
      <c r="E1137" t="s">
        <v>20</v>
      </c>
      <c r="F1137">
        <v>4.5070422999999998E-2</v>
      </c>
      <c r="G1137" s="1">
        <v>2.4100000000000002E-21</v>
      </c>
      <c r="H1137" t="s">
        <v>60</v>
      </c>
      <c r="I1137" t="s">
        <v>16</v>
      </c>
      <c r="J1137" t="s">
        <v>1705</v>
      </c>
      <c r="K1137" t="s">
        <v>1706</v>
      </c>
      <c r="L1137" t="s">
        <v>63</v>
      </c>
    </row>
    <row r="1138" spans="1:12" x14ac:dyDescent="0.2">
      <c r="A1138" t="s">
        <v>1694</v>
      </c>
      <c r="B1138">
        <v>9</v>
      </c>
      <c r="C1138">
        <v>139412733</v>
      </c>
      <c r="D1138" t="s">
        <v>14</v>
      </c>
      <c r="E1138" t="s">
        <v>20</v>
      </c>
      <c r="F1138">
        <v>0.31984585700000001</v>
      </c>
      <c r="G1138" s="1">
        <v>3.3199999999999999E-179</v>
      </c>
      <c r="H1138" t="s">
        <v>60</v>
      </c>
      <c r="I1138" t="s">
        <v>16</v>
      </c>
      <c r="J1138" t="s">
        <v>1673</v>
      </c>
      <c r="K1138" t="s">
        <v>1674</v>
      </c>
      <c r="L1138" t="s">
        <v>63</v>
      </c>
    </row>
    <row r="1139" spans="1:12" x14ac:dyDescent="0.2">
      <c r="A1139" t="s">
        <v>1694</v>
      </c>
      <c r="B1139">
        <v>9</v>
      </c>
      <c r="C1139">
        <v>139418318</v>
      </c>
      <c r="D1139" t="s">
        <v>20</v>
      </c>
      <c r="E1139" t="s">
        <v>37</v>
      </c>
      <c r="F1139">
        <v>7.6826195999999999E-2</v>
      </c>
      <c r="G1139" s="1">
        <v>8.5999999999999993E-9</v>
      </c>
      <c r="H1139" t="s">
        <v>60</v>
      </c>
      <c r="I1139" t="s">
        <v>16</v>
      </c>
      <c r="J1139" t="s">
        <v>1707</v>
      </c>
      <c r="K1139" t="s">
        <v>1708</v>
      </c>
      <c r="L1139" t="s">
        <v>63</v>
      </c>
    </row>
    <row r="1140" spans="1:12" x14ac:dyDescent="0.2">
      <c r="A1140" t="s">
        <v>1709</v>
      </c>
      <c r="B1140">
        <v>1</v>
      </c>
      <c r="C1140">
        <v>27023501</v>
      </c>
      <c r="D1140" t="s">
        <v>37</v>
      </c>
      <c r="E1140" t="s">
        <v>121</v>
      </c>
      <c r="F1140">
        <v>4.395604E-3</v>
      </c>
      <c r="G1140" s="1">
        <v>3.9900000000000001E-5</v>
      </c>
      <c r="H1140" t="s">
        <v>535</v>
      </c>
      <c r="I1140" t="s">
        <v>28</v>
      </c>
      <c r="J1140" t="s">
        <v>29</v>
      </c>
      <c r="K1140" t="s">
        <v>29</v>
      </c>
      <c r="L1140" t="s">
        <v>536</v>
      </c>
    </row>
    <row r="1141" spans="1:12" x14ac:dyDescent="0.2">
      <c r="A1141" t="s">
        <v>1709</v>
      </c>
      <c r="B1141">
        <v>1</v>
      </c>
      <c r="C1141">
        <v>27101282</v>
      </c>
      <c r="D1141" t="s">
        <v>1710</v>
      </c>
      <c r="E1141" t="s">
        <v>94</v>
      </c>
      <c r="F1141">
        <v>1.0491178E-2</v>
      </c>
      <c r="G1141" s="1">
        <v>1.3899999999999999E-13</v>
      </c>
      <c r="H1141" t="s">
        <v>535</v>
      </c>
      <c r="I1141" t="s">
        <v>28</v>
      </c>
      <c r="J1141" t="s">
        <v>29</v>
      </c>
      <c r="K1141" t="s">
        <v>29</v>
      </c>
      <c r="L1141" t="s">
        <v>536</v>
      </c>
    </row>
    <row r="1142" spans="1:12" x14ac:dyDescent="0.2">
      <c r="A1142" t="s">
        <v>1709</v>
      </c>
      <c r="B1142">
        <v>11</v>
      </c>
      <c r="C1142">
        <v>534215</v>
      </c>
      <c r="D1142" t="s">
        <v>20</v>
      </c>
      <c r="E1142" t="s">
        <v>121</v>
      </c>
      <c r="F1142">
        <v>9.0909089999999994E-3</v>
      </c>
      <c r="G1142" s="1">
        <v>1.6400000000000001E-8</v>
      </c>
      <c r="H1142" t="s">
        <v>1659</v>
      </c>
      <c r="I1142" t="s">
        <v>28</v>
      </c>
      <c r="J1142" t="s">
        <v>29</v>
      </c>
      <c r="K1142" t="s">
        <v>29</v>
      </c>
      <c r="L1142" t="s">
        <v>1660</v>
      </c>
    </row>
    <row r="1143" spans="1:12" x14ac:dyDescent="0.2">
      <c r="A1143" t="s">
        <v>1709</v>
      </c>
      <c r="B1143">
        <v>17</v>
      </c>
      <c r="C1143">
        <v>7573009</v>
      </c>
      <c r="D1143" t="s">
        <v>37</v>
      </c>
      <c r="E1143" t="s">
        <v>20</v>
      </c>
      <c r="F1143">
        <v>6.2630480000000002E-3</v>
      </c>
      <c r="G1143">
        <v>1.2495E-3</v>
      </c>
      <c r="H1143" t="s">
        <v>266</v>
      </c>
      <c r="I1143" t="s">
        <v>210</v>
      </c>
      <c r="J1143" t="s">
        <v>94</v>
      </c>
      <c r="K1143" t="s">
        <v>94</v>
      </c>
      <c r="L1143" t="s">
        <v>269</v>
      </c>
    </row>
    <row r="1144" spans="1:12" x14ac:dyDescent="0.2">
      <c r="A1144" t="s">
        <v>1709</v>
      </c>
      <c r="B1144">
        <v>17</v>
      </c>
      <c r="C1144">
        <v>7577058</v>
      </c>
      <c r="D1144" t="s">
        <v>37</v>
      </c>
      <c r="E1144" t="s">
        <v>13</v>
      </c>
      <c r="F1144">
        <v>1.1976048E-2</v>
      </c>
      <c r="G1144" s="1">
        <v>2.6400000000000001E-6</v>
      </c>
      <c r="H1144" t="s">
        <v>266</v>
      </c>
      <c r="I1144" t="s">
        <v>32</v>
      </c>
      <c r="J1144" t="s">
        <v>1711</v>
      </c>
      <c r="K1144" t="s">
        <v>1712</v>
      </c>
      <c r="L1144" t="s">
        <v>269</v>
      </c>
    </row>
    <row r="1145" spans="1:12" x14ac:dyDescent="0.2">
      <c r="A1145" t="s">
        <v>1709</v>
      </c>
      <c r="B1145">
        <v>17</v>
      </c>
      <c r="C1145">
        <v>7577580</v>
      </c>
      <c r="D1145" t="s">
        <v>20</v>
      </c>
      <c r="E1145" t="s">
        <v>37</v>
      </c>
      <c r="F1145">
        <v>6.6287878999999994E-2</v>
      </c>
      <c r="G1145" s="1">
        <v>1.36E-68</v>
      </c>
      <c r="H1145" t="s">
        <v>266</v>
      </c>
      <c r="I1145" t="s">
        <v>16</v>
      </c>
      <c r="J1145" t="s">
        <v>1661</v>
      </c>
      <c r="K1145" t="s">
        <v>1662</v>
      </c>
      <c r="L1145" t="s">
        <v>269</v>
      </c>
    </row>
    <row r="1146" spans="1:12" x14ac:dyDescent="0.2">
      <c r="A1146" t="s">
        <v>1709</v>
      </c>
      <c r="B1146">
        <v>17</v>
      </c>
      <c r="C1146">
        <v>7578379</v>
      </c>
      <c r="D1146" t="s">
        <v>20</v>
      </c>
      <c r="E1146" t="s">
        <v>94</v>
      </c>
      <c r="F1146">
        <v>8.0385849999999991E-3</v>
      </c>
      <c r="G1146" s="1">
        <v>1.4699999999999999E-8</v>
      </c>
      <c r="H1146" t="s">
        <v>266</v>
      </c>
      <c r="I1146" t="s">
        <v>28</v>
      </c>
      <c r="J1146" t="s">
        <v>29</v>
      </c>
      <c r="K1146" t="s">
        <v>29</v>
      </c>
      <c r="L1146" t="s">
        <v>269</v>
      </c>
    </row>
    <row r="1147" spans="1:12" x14ac:dyDescent="0.2">
      <c r="A1147" t="s">
        <v>1709</v>
      </c>
      <c r="B1147">
        <v>19</v>
      </c>
      <c r="C1147">
        <v>15289852</v>
      </c>
      <c r="D1147" t="s">
        <v>13</v>
      </c>
      <c r="E1147" t="s">
        <v>20</v>
      </c>
      <c r="F1147">
        <v>1.2867646999999999E-2</v>
      </c>
      <c r="G1147" s="1">
        <v>4.1700000000000003E-9</v>
      </c>
      <c r="H1147" t="s">
        <v>38</v>
      </c>
      <c r="I1147" t="s">
        <v>32</v>
      </c>
      <c r="J1147" t="s">
        <v>1713</v>
      </c>
      <c r="K1147" t="s">
        <v>1714</v>
      </c>
      <c r="L1147" t="s">
        <v>41</v>
      </c>
    </row>
    <row r="1148" spans="1:12" x14ac:dyDescent="0.2">
      <c r="A1148" t="s">
        <v>1709</v>
      </c>
      <c r="B1148">
        <v>5</v>
      </c>
      <c r="C1148">
        <v>176700780</v>
      </c>
      <c r="D1148" t="s">
        <v>13</v>
      </c>
      <c r="E1148" t="s">
        <v>14</v>
      </c>
      <c r="F1148">
        <v>5.4054050000000003E-3</v>
      </c>
      <c r="G1148">
        <v>2.3089790000000001E-3</v>
      </c>
      <c r="H1148" t="s">
        <v>148</v>
      </c>
      <c r="I1148" t="s">
        <v>16</v>
      </c>
      <c r="J1148" t="s">
        <v>1715</v>
      </c>
      <c r="K1148" t="s">
        <v>1716</v>
      </c>
      <c r="L1148" t="s">
        <v>151</v>
      </c>
    </row>
    <row r="1149" spans="1:12" x14ac:dyDescent="0.2">
      <c r="A1149" t="s">
        <v>1709</v>
      </c>
      <c r="B1149">
        <v>7</v>
      </c>
      <c r="C1149">
        <v>151849792</v>
      </c>
      <c r="D1149" t="s">
        <v>20</v>
      </c>
      <c r="E1149" t="s">
        <v>37</v>
      </c>
      <c r="F1149">
        <v>3.0060119999999999E-2</v>
      </c>
      <c r="G1149" s="1">
        <v>6.13E-27</v>
      </c>
      <c r="H1149" t="s">
        <v>303</v>
      </c>
      <c r="I1149" t="s">
        <v>16</v>
      </c>
      <c r="J1149" t="s">
        <v>1717</v>
      </c>
      <c r="K1149" t="s">
        <v>1718</v>
      </c>
      <c r="L1149" t="s">
        <v>306</v>
      </c>
    </row>
    <row r="1150" spans="1:12" x14ac:dyDescent="0.2">
      <c r="A1150" t="s">
        <v>1709</v>
      </c>
      <c r="B1150">
        <v>9</v>
      </c>
      <c r="C1150">
        <v>139395128</v>
      </c>
      <c r="D1150" t="s">
        <v>37</v>
      </c>
      <c r="E1150" t="s">
        <v>20</v>
      </c>
      <c r="F1150">
        <v>1.1834320000000001E-2</v>
      </c>
      <c r="G1150" s="1">
        <v>9.91E-6</v>
      </c>
      <c r="H1150" t="s">
        <v>60</v>
      </c>
      <c r="I1150" t="s">
        <v>16</v>
      </c>
      <c r="J1150" t="s">
        <v>1719</v>
      </c>
      <c r="K1150" t="s">
        <v>1720</v>
      </c>
      <c r="L1150" t="s">
        <v>63</v>
      </c>
    </row>
    <row r="1151" spans="1:12" x14ac:dyDescent="0.2">
      <c r="A1151" t="s">
        <v>1709</v>
      </c>
      <c r="B1151">
        <v>9</v>
      </c>
      <c r="C1151">
        <v>139395234</v>
      </c>
      <c r="D1151" t="s">
        <v>37</v>
      </c>
      <c r="E1151" t="s">
        <v>94</v>
      </c>
      <c r="F1151">
        <v>1.0498688000000001E-2</v>
      </c>
      <c r="G1151" s="1">
        <v>1.54E-13</v>
      </c>
      <c r="H1151" t="s">
        <v>60</v>
      </c>
      <c r="I1151" t="s">
        <v>28</v>
      </c>
      <c r="J1151" t="s">
        <v>29</v>
      </c>
      <c r="K1151" t="s">
        <v>29</v>
      </c>
      <c r="L1151" t="s">
        <v>63</v>
      </c>
    </row>
    <row r="1152" spans="1:12" x14ac:dyDescent="0.2">
      <c r="A1152" t="s">
        <v>1709</v>
      </c>
      <c r="B1152">
        <v>9</v>
      </c>
      <c r="C1152">
        <v>139396749</v>
      </c>
      <c r="D1152" t="s">
        <v>418</v>
      </c>
      <c r="E1152" t="s">
        <v>94</v>
      </c>
      <c r="F1152">
        <v>0.157683086</v>
      </c>
      <c r="G1152" s="1">
        <v>4.0099999999999999E-284</v>
      </c>
      <c r="H1152" t="s">
        <v>60</v>
      </c>
      <c r="I1152" t="s">
        <v>28</v>
      </c>
      <c r="J1152" t="s">
        <v>29</v>
      </c>
      <c r="K1152" t="s">
        <v>29</v>
      </c>
      <c r="L1152" t="s">
        <v>63</v>
      </c>
    </row>
    <row r="1153" spans="1:12" x14ac:dyDescent="0.2">
      <c r="A1153" t="s">
        <v>1709</v>
      </c>
      <c r="B1153">
        <v>9</v>
      </c>
      <c r="C1153">
        <v>139396850</v>
      </c>
      <c r="D1153" t="s">
        <v>37</v>
      </c>
      <c r="E1153" t="s">
        <v>121</v>
      </c>
      <c r="F1153">
        <v>4.9940547000000002E-2</v>
      </c>
      <c r="G1153" s="1">
        <v>4.51E-97</v>
      </c>
      <c r="H1153" t="s">
        <v>60</v>
      </c>
      <c r="I1153" t="s">
        <v>28</v>
      </c>
      <c r="J1153" t="s">
        <v>29</v>
      </c>
      <c r="K1153" t="s">
        <v>29</v>
      </c>
      <c r="L1153" t="s">
        <v>63</v>
      </c>
    </row>
    <row r="1154" spans="1:12" x14ac:dyDescent="0.2">
      <c r="A1154" t="s">
        <v>1709</v>
      </c>
      <c r="B1154">
        <v>9</v>
      </c>
      <c r="C1154">
        <v>139410067</v>
      </c>
      <c r="D1154" t="s">
        <v>13</v>
      </c>
      <c r="E1154" t="s">
        <v>20</v>
      </c>
      <c r="F1154">
        <v>1.0152283999999999E-2</v>
      </c>
      <c r="G1154" s="1">
        <v>1.1000000000000001E-6</v>
      </c>
      <c r="H1154" t="s">
        <v>60</v>
      </c>
      <c r="I1154" t="s">
        <v>16</v>
      </c>
      <c r="J1154" t="s">
        <v>1721</v>
      </c>
      <c r="K1154" t="s">
        <v>1722</v>
      </c>
      <c r="L1154" t="s">
        <v>63</v>
      </c>
    </row>
    <row r="1155" spans="1:12" x14ac:dyDescent="0.2">
      <c r="A1155" t="s">
        <v>1709</v>
      </c>
      <c r="B1155">
        <v>9</v>
      </c>
      <c r="C1155">
        <v>139411736</v>
      </c>
      <c r="D1155" t="s">
        <v>37</v>
      </c>
      <c r="E1155" t="s">
        <v>13</v>
      </c>
      <c r="F1155">
        <v>0.18364197500000001</v>
      </c>
      <c r="G1155" s="1">
        <v>1.54E-108</v>
      </c>
      <c r="H1155" t="s">
        <v>60</v>
      </c>
      <c r="I1155" t="s">
        <v>32</v>
      </c>
      <c r="J1155" t="s">
        <v>734</v>
      </c>
      <c r="K1155" t="s">
        <v>735</v>
      </c>
      <c r="L1155" t="s">
        <v>63</v>
      </c>
    </row>
    <row r="1156" spans="1:12" x14ac:dyDescent="0.2">
      <c r="A1156" t="s">
        <v>1709</v>
      </c>
      <c r="B1156">
        <v>9</v>
      </c>
      <c r="C1156">
        <v>139412584</v>
      </c>
      <c r="D1156" t="s">
        <v>37</v>
      </c>
      <c r="E1156" t="s">
        <v>13</v>
      </c>
      <c r="F1156">
        <v>2.8282827999999999E-2</v>
      </c>
      <c r="G1156" s="1">
        <v>5.8699999999999997E-6</v>
      </c>
      <c r="H1156" t="s">
        <v>60</v>
      </c>
      <c r="I1156" t="s">
        <v>210</v>
      </c>
      <c r="J1156" t="s">
        <v>94</v>
      </c>
      <c r="K1156" t="s">
        <v>94</v>
      </c>
      <c r="L1156" t="s">
        <v>63</v>
      </c>
    </row>
    <row r="1157" spans="1:12" x14ac:dyDescent="0.2">
      <c r="A1157" t="s">
        <v>1709</v>
      </c>
      <c r="B1157">
        <v>9</v>
      </c>
      <c r="C1157">
        <v>139412618</v>
      </c>
      <c r="D1157" t="s">
        <v>37</v>
      </c>
      <c r="E1157" t="s">
        <v>20</v>
      </c>
      <c r="F1157">
        <v>2.1739129999999999E-2</v>
      </c>
      <c r="G1157" s="1">
        <v>1.7E-5</v>
      </c>
      <c r="H1157" t="s">
        <v>60</v>
      </c>
      <c r="I1157" t="s">
        <v>16</v>
      </c>
      <c r="J1157" t="s">
        <v>1723</v>
      </c>
      <c r="K1157" t="s">
        <v>1724</v>
      </c>
      <c r="L1157" t="s">
        <v>63</v>
      </c>
    </row>
    <row r="1158" spans="1:12" x14ac:dyDescent="0.2">
      <c r="A1158" t="s">
        <v>1725</v>
      </c>
      <c r="B1158">
        <v>11</v>
      </c>
      <c r="C1158">
        <v>534215</v>
      </c>
      <c r="D1158" t="s">
        <v>20</v>
      </c>
      <c r="E1158" t="s">
        <v>121</v>
      </c>
      <c r="F1158">
        <v>3.1657355999999998E-2</v>
      </c>
      <c r="G1158" s="1">
        <v>8.3800000000000001E-38</v>
      </c>
      <c r="H1158" t="s">
        <v>1659</v>
      </c>
      <c r="I1158" t="s">
        <v>28</v>
      </c>
      <c r="J1158" t="s">
        <v>29</v>
      </c>
      <c r="K1158" t="s">
        <v>29</v>
      </c>
      <c r="L1158" t="s">
        <v>1660</v>
      </c>
    </row>
    <row r="1159" spans="1:12" x14ac:dyDescent="0.2">
      <c r="A1159" t="s">
        <v>1725</v>
      </c>
      <c r="B1159">
        <v>12</v>
      </c>
      <c r="C1159">
        <v>49431207</v>
      </c>
      <c r="D1159" t="s">
        <v>20</v>
      </c>
      <c r="E1159" t="s">
        <v>37</v>
      </c>
      <c r="F1159">
        <v>1.0230179000000001E-2</v>
      </c>
      <c r="G1159">
        <v>7.0941799999999996E-4</v>
      </c>
      <c r="H1159" t="s">
        <v>130</v>
      </c>
      <c r="I1159" t="s">
        <v>16</v>
      </c>
      <c r="J1159" t="s">
        <v>1726</v>
      </c>
      <c r="K1159" t="s">
        <v>1727</v>
      </c>
      <c r="L1159" t="s">
        <v>133</v>
      </c>
    </row>
    <row r="1160" spans="1:12" x14ac:dyDescent="0.2">
      <c r="A1160" t="s">
        <v>1725</v>
      </c>
      <c r="B1160">
        <v>16</v>
      </c>
      <c r="C1160">
        <v>51174261</v>
      </c>
      <c r="D1160" t="s">
        <v>14</v>
      </c>
      <c r="E1160" t="s">
        <v>13</v>
      </c>
      <c r="F1160">
        <v>5.2147238999999998E-2</v>
      </c>
      <c r="G1160" s="1">
        <v>4.5600000000000001E-43</v>
      </c>
      <c r="H1160" t="s">
        <v>213</v>
      </c>
      <c r="I1160" t="s">
        <v>52</v>
      </c>
      <c r="J1160" t="s">
        <v>1728</v>
      </c>
      <c r="K1160" t="s">
        <v>1729</v>
      </c>
      <c r="L1160" t="s">
        <v>216</v>
      </c>
    </row>
    <row r="1161" spans="1:12" x14ac:dyDescent="0.2">
      <c r="A1161" t="s">
        <v>1725</v>
      </c>
      <c r="B1161">
        <v>4</v>
      </c>
      <c r="C1161">
        <v>126337696</v>
      </c>
      <c r="D1161" t="s">
        <v>13</v>
      </c>
      <c r="E1161" t="s">
        <v>20</v>
      </c>
      <c r="F1161">
        <v>4.1322310000000001E-3</v>
      </c>
      <c r="G1161">
        <v>2.2679219999999999E-3</v>
      </c>
      <c r="H1161" t="s">
        <v>42</v>
      </c>
      <c r="I1161" t="s">
        <v>16</v>
      </c>
      <c r="J1161" t="s">
        <v>1730</v>
      </c>
      <c r="K1161" t="s">
        <v>1731</v>
      </c>
      <c r="L1161" t="s">
        <v>45</v>
      </c>
    </row>
    <row r="1162" spans="1:12" x14ac:dyDescent="0.2">
      <c r="A1162" t="s">
        <v>1725</v>
      </c>
      <c r="B1162">
        <v>4</v>
      </c>
      <c r="C1162">
        <v>187540232</v>
      </c>
      <c r="D1162" t="s">
        <v>1732</v>
      </c>
      <c r="E1162" t="s">
        <v>94</v>
      </c>
      <c r="F1162">
        <v>3.7282919999999998E-3</v>
      </c>
      <c r="G1162">
        <v>2.4965600000000001E-3</v>
      </c>
      <c r="H1162" t="s">
        <v>31</v>
      </c>
      <c r="I1162" t="s">
        <v>28</v>
      </c>
      <c r="J1162" t="s">
        <v>29</v>
      </c>
      <c r="K1162" t="s">
        <v>29</v>
      </c>
      <c r="L1162" t="s">
        <v>35</v>
      </c>
    </row>
    <row r="1163" spans="1:12" x14ac:dyDescent="0.2">
      <c r="A1163" t="s">
        <v>1725</v>
      </c>
      <c r="B1163">
        <v>7</v>
      </c>
      <c r="C1163">
        <v>151841968</v>
      </c>
      <c r="D1163" t="s">
        <v>20</v>
      </c>
      <c r="E1163" t="s">
        <v>13</v>
      </c>
      <c r="F1163">
        <v>5.7720059999999997E-3</v>
      </c>
      <c r="G1163">
        <v>6.6189200000000004E-3</v>
      </c>
      <c r="H1163" t="s">
        <v>303</v>
      </c>
      <c r="I1163" t="s">
        <v>210</v>
      </c>
      <c r="J1163" t="s">
        <v>94</v>
      </c>
      <c r="K1163" t="s">
        <v>94</v>
      </c>
      <c r="L1163" t="s">
        <v>306</v>
      </c>
    </row>
    <row r="1164" spans="1:12" x14ac:dyDescent="0.2">
      <c r="A1164" t="s">
        <v>1725</v>
      </c>
      <c r="B1164">
        <v>9</v>
      </c>
      <c r="C1164">
        <v>139391997</v>
      </c>
      <c r="D1164" t="s">
        <v>13</v>
      </c>
      <c r="E1164" t="s">
        <v>20</v>
      </c>
      <c r="F1164">
        <v>1.446281E-2</v>
      </c>
      <c r="G1164" s="1">
        <v>3.4900000000000001E-9</v>
      </c>
      <c r="H1164" t="s">
        <v>60</v>
      </c>
      <c r="I1164" t="s">
        <v>16</v>
      </c>
      <c r="J1164" t="s">
        <v>1733</v>
      </c>
      <c r="K1164" t="s">
        <v>1734</v>
      </c>
      <c r="L1164" t="s">
        <v>63</v>
      </c>
    </row>
    <row r="1165" spans="1:12" x14ac:dyDescent="0.2">
      <c r="A1165" t="s">
        <v>1725</v>
      </c>
      <c r="B1165">
        <v>9</v>
      </c>
      <c r="C1165">
        <v>139395180</v>
      </c>
      <c r="D1165" t="s">
        <v>14</v>
      </c>
      <c r="E1165" t="s">
        <v>94</v>
      </c>
      <c r="F1165">
        <v>0.226751592</v>
      </c>
      <c r="G1165">
        <v>0</v>
      </c>
      <c r="H1165" t="s">
        <v>60</v>
      </c>
      <c r="I1165" t="s">
        <v>28</v>
      </c>
      <c r="J1165" t="s">
        <v>29</v>
      </c>
      <c r="K1165" t="s">
        <v>29</v>
      </c>
      <c r="L1165" t="s">
        <v>63</v>
      </c>
    </row>
    <row r="1166" spans="1:12" x14ac:dyDescent="0.2">
      <c r="A1166" t="s">
        <v>1725</v>
      </c>
      <c r="B1166">
        <v>9</v>
      </c>
      <c r="C1166">
        <v>139402690</v>
      </c>
      <c r="D1166" t="s">
        <v>14</v>
      </c>
      <c r="E1166" t="s">
        <v>13</v>
      </c>
      <c r="F1166">
        <v>0.28321678300000003</v>
      </c>
      <c r="G1166" s="1">
        <v>8.9500000000000004E-73</v>
      </c>
      <c r="H1166" t="s">
        <v>60</v>
      </c>
      <c r="I1166" t="s">
        <v>32</v>
      </c>
      <c r="J1166" t="s">
        <v>1703</v>
      </c>
      <c r="K1166" t="s">
        <v>1704</v>
      </c>
      <c r="L1166" t="s">
        <v>63</v>
      </c>
    </row>
    <row r="1167" spans="1:12" x14ac:dyDescent="0.2">
      <c r="A1167" t="s">
        <v>1725</v>
      </c>
      <c r="B1167">
        <v>9</v>
      </c>
      <c r="C1167">
        <v>139409126</v>
      </c>
      <c r="D1167" t="s">
        <v>37</v>
      </c>
      <c r="E1167" t="s">
        <v>121</v>
      </c>
      <c r="F1167">
        <v>9.2449920000000005E-3</v>
      </c>
      <c r="G1167" s="1">
        <v>2.3000000000000001E-11</v>
      </c>
      <c r="H1167" t="s">
        <v>60</v>
      </c>
      <c r="I1167" t="s">
        <v>28</v>
      </c>
      <c r="J1167" t="s">
        <v>29</v>
      </c>
      <c r="K1167" t="s">
        <v>29</v>
      </c>
      <c r="L1167" t="s">
        <v>63</v>
      </c>
    </row>
    <row r="1168" spans="1:12" x14ac:dyDescent="0.2">
      <c r="A1168" t="s">
        <v>1725</v>
      </c>
      <c r="B1168">
        <v>9</v>
      </c>
      <c r="C1168">
        <v>139412237</v>
      </c>
      <c r="D1168" t="s">
        <v>1735</v>
      </c>
      <c r="E1168" t="s">
        <v>94</v>
      </c>
      <c r="F1168">
        <v>4.5506066999999997E-2</v>
      </c>
      <c r="G1168" s="1">
        <v>3.6900000000000002E-112</v>
      </c>
      <c r="H1168" t="s">
        <v>60</v>
      </c>
      <c r="I1168" t="s">
        <v>28</v>
      </c>
      <c r="J1168" t="s">
        <v>29</v>
      </c>
      <c r="K1168" t="s">
        <v>29</v>
      </c>
      <c r="L1168" t="s">
        <v>63</v>
      </c>
    </row>
    <row r="1169" spans="1:12" x14ac:dyDescent="0.2">
      <c r="A1169" t="s">
        <v>1725</v>
      </c>
      <c r="B1169">
        <v>9</v>
      </c>
      <c r="C1169">
        <v>139438553</v>
      </c>
      <c r="D1169" t="s">
        <v>14</v>
      </c>
      <c r="E1169" t="s">
        <v>13</v>
      </c>
      <c r="F1169">
        <v>1.6591252000000001E-2</v>
      </c>
      <c r="G1169" s="1">
        <v>5.3100000000000001E-9</v>
      </c>
      <c r="H1169" t="s">
        <v>60</v>
      </c>
      <c r="I1169" t="s">
        <v>52</v>
      </c>
      <c r="J1169" t="s">
        <v>1736</v>
      </c>
      <c r="K1169" t="s">
        <v>1737</v>
      </c>
      <c r="L1169" t="s">
        <v>63</v>
      </c>
    </row>
    <row r="1170" spans="1:12" x14ac:dyDescent="0.2">
      <c r="A1170" t="s">
        <v>1738</v>
      </c>
      <c r="B1170">
        <v>1</v>
      </c>
      <c r="C1170">
        <v>27057846</v>
      </c>
      <c r="D1170" t="s">
        <v>37</v>
      </c>
      <c r="E1170" t="s">
        <v>14</v>
      </c>
      <c r="F1170">
        <v>9.6852299999999995E-3</v>
      </c>
      <c r="G1170" s="1">
        <v>6.2299999999999999E-12</v>
      </c>
      <c r="H1170" t="s">
        <v>535</v>
      </c>
      <c r="I1170" t="s">
        <v>32</v>
      </c>
      <c r="J1170" t="s">
        <v>1739</v>
      </c>
      <c r="K1170" t="s">
        <v>1740</v>
      </c>
      <c r="L1170" t="s">
        <v>536</v>
      </c>
    </row>
    <row r="1171" spans="1:12" x14ac:dyDescent="0.2">
      <c r="A1171" t="s">
        <v>1738</v>
      </c>
      <c r="B1171">
        <v>1</v>
      </c>
      <c r="C1171">
        <v>152329737</v>
      </c>
      <c r="D1171" t="s">
        <v>37</v>
      </c>
      <c r="E1171" t="s">
        <v>20</v>
      </c>
      <c r="F1171">
        <v>7.5542969999999997E-3</v>
      </c>
      <c r="G1171" s="1">
        <v>1E-4</v>
      </c>
      <c r="H1171" t="s">
        <v>243</v>
      </c>
      <c r="I1171" t="s">
        <v>52</v>
      </c>
      <c r="J1171" t="s">
        <v>1741</v>
      </c>
      <c r="K1171" t="s">
        <v>1742</v>
      </c>
      <c r="L1171" t="s">
        <v>246</v>
      </c>
    </row>
    <row r="1172" spans="1:12" x14ac:dyDescent="0.2">
      <c r="A1172" t="s">
        <v>1738</v>
      </c>
      <c r="B1172">
        <v>11</v>
      </c>
      <c r="C1172">
        <v>118361956</v>
      </c>
      <c r="D1172" t="s">
        <v>13</v>
      </c>
      <c r="E1172" t="s">
        <v>14</v>
      </c>
      <c r="F1172">
        <v>5.1975049999999998E-3</v>
      </c>
      <c r="G1172">
        <v>1.0314479999999999E-3</v>
      </c>
      <c r="H1172" t="s">
        <v>163</v>
      </c>
      <c r="I1172" t="s">
        <v>16</v>
      </c>
      <c r="J1172" t="s">
        <v>1743</v>
      </c>
      <c r="K1172" t="s">
        <v>1744</v>
      </c>
      <c r="L1172" t="s">
        <v>164</v>
      </c>
    </row>
    <row r="1173" spans="1:12" x14ac:dyDescent="0.2">
      <c r="A1173" t="s">
        <v>1738</v>
      </c>
      <c r="B1173">
        <v>12</v>
      </c>
      <c r="C1173">
        <v>49421831</v>
      </c>
      <c r="D1173" t="s">
        <v>37</v>
      </c>
      <c r="E1173" t="s">
        <v>14</v>
      </c>
      <c r="F1173">
        <v>4.7619050000000003E-3</v>
      </c>
      <c r="G1173">
        <v>4.5006480000000003E-3</v>
      </c>
      <c r="H1173" t="s">
        <v>130</v>
      </c>
      <c r="I1173" t="s">
        <v>16</v>
      </c>
      <c r="J1173" t="s">
        <v>1745</v>
      </c>
      <c r="K1173" t="s">
        <v>1746</v>
      </c>
      <c r="L1173" t="s">
        <v>133</v>
      </c>
    </row>
    <row r="1174" spans="1:12" x14ac:dyDescent="0.2">
      <c r="A1174" t="s">
        <v>1738</v>
      </c>
      <c r="B1174">
        <v>17</v>
      </c>
      <c r="C1174">
        <v>7577105</v>
      </c>
      <c r="D1174" t="s">
        <v>14</v>
      </c>
      <c r="E1174" t="s">
        <v>13</v>
      </c>
      <c r="F1174">
        <v>5.7497182000000001E-2</v>
      </c>
      <c r="G1174" s="1">
        <v>1.9799999999999998E-80</v>
      </c>
      <c r="H1174" t="s">
        <v>266</v>
      </c>
      <c r="I1174" t="s">
        <v>16</v>
      </c>
      <c r="J1174" t="s">
        <v>1747</v>
      </c>
      <c r="K1174" t="s">
        <v>1748</v>
      </c>
      <c r="L1174" t="s">
        <v>269</v>
      </c>
    </row>
    <row r="1175" spans="1:12" x14ac:dyDescent="0.2">
      <c r="A1175" t="s">
        <v>1738</v>
      </c>
      <c r="B1175">
        <v>2</v>
      </c>
      <c r="C1175">
        <v>21230163</v>
      </c>
      <c r="D1175" t="s">
        <v>14</v>
      </c>
      <c r="E1175" t="s">
        <v>121</v>
      </c>
      <c r="F1175">
        <v>4.821601E-3</v>
      </c>
      <c r="G1175" s="1">
        <v>1.37E-8</v>
      </c>
      <c r="H1175" t="s">
        <v>95</v>
      </c>
      <c r="I1175" t="s">
        <v>28</v>
      </c>
      <c r="J1175" t="s">
        <v>29</v>
      </c>
      <c r="K1175" t="s">
        <v>29</v>
      </c>
      <c r="L1175" t="s">
        <v>96</v>
      </c>
    </row>
    <row r="1176" spans="1:12" x14ac:dyDescent="0.2">
      <c r="A1176" t="s">
        <v>1738</v>
      </c>
      <c r="B1176">
        <v>20</v>
      </c>
      <c r="C1176">
        <v>40980859</v>
      </c>
      <c r="D1176" t="s">
        <v>13</v>
      </c>
      <c r="E1176" t="s">
        <v>37</v>
      </c>
      <c r="F1176">
        <v>4.4313149999999999E-3</v>
      </c>
      <c r="G1176">
        <v>1.5332029999999999E-3</v>
      </c>
      <c r="H1176" t="s">
        <v>169</v>
      </c>
      <c r="I1176" t="s">
        <v>16</v>
      </c>
      <c r="J1176" t="s">
        <v>1749</v>
      </c>
      <c r="K1176" t="s">
        <v>1750</v>
      </c>
      <c r="L1176" t="s">
        <v>172</v>
      </c>
    </row>
    <row r="1177" spans="1:12" x14ac:dyDescent="0.2">
      <c r="A1177" t="s">
        <v>1738</v>
      </c>
      <c r="B1177">
        <v>4</v>
      </c>
      <c r="C1177">
        <v>187539207</v>
      </c>
      <c r="D1177" t="s">
        <v>20</v>
      </c>
      <c r="E1177" t="s">
        <v>94</v>
      </c>
      <c r="F1177">
        <v>1.1937557E-2</v>
      </c>
      <c r="G1177" s="1">
        <v>1.2499999999999999E-25</v>
      </c>
      <c r="H1177" t="s">
        <v>31</v>
      </c>
      <c r="I1177" t="s">
        <v>28</v>
      </c>
      <c r="J1177" t="s">
        <v>29</v>
      </c>
      <c r="K1177" t="s">
        <v>29</v>
      </c>
      <c r="L1177" t="s">
        <v>35</v>
      </c>
    </row>
    <row r="1178" spans="1:12" x14ac:dyDescent="0.2">
      <c r="A1178" t="s">
        <v>1738</v>
      </c>
      <c r="B1178">
        <v>7</v>
      </c>
      <c r="C1178">
        <v>148514329</v>
      </c>
      <c r="D1178" t="s">
        <v>14</v>
      </c>
      <c r="E1178" t="s">
        <v>20</v>
      </c>
      <c r="F1178">
        <v>5.6338029999999997E-3</v>
      </c>
      <c r="G1178">
        <v>3.7922680000000001E-3</v>
      </c>
      <c r="H1178" t="s">
        <v>46</v>
      </c>
      <c r="I1178" t="s">
        <v>52</v>
      </c>
      <c r="J1178" t="s">
        <v>1751</v>
      </c>
      <c r="K1178" t="s">
        <v>1752</v>
      </c>
      <c r="L1178" t="s">
        <v>49</v>
      </c>
    </row>
    <row r="1179" spans="1:12" x14ac:dyDescent="0.2">
      <c r="A1179" t="s">
        <v>1738</v>
      </c>
      <c r="B1179">
        <v>9</v>
      </c>
      <c r="C1179">
        <v>139391997</v>
      </c>
      <c r="D1179" t="s">
        <v>13</v>
      </c>
      <c r="E1179" t="s">
        <v>20</v>
      </c>
      <c r="F1179">
        <v>0.2</v>
      </c>
      <c r="G1179" s="1">
        <v>2.1100000000000002E-183</v>
      </c>
      <c r="H1179" t="s">
        <v>60</v>
      </c>
      <c r="I1179" t="s">
        <v>16</v>
      </c>
      <c r="J1179" t="s">
        <v>1733</v>
      </c>
      <c r="K1179" t="s">
        <v>1734</v>
      </c>
      <c r="L1179" t="s">
        <v>63</v>
      </c>
    </row>
    <row r="1180" spans="1:12" x14ac:dyDescent="0.2">
      <c r="A1180" t="s">
        <v>1738</v>
      </c>
      <c r="B1180">
        <v>9</v>
      </c>
      <c r="C1180">
        <v>139393379</v>
      </c>
      <c r="D1180" t="s">
        <v>37</v>
      </c>
      <c r="E1180" t="s">
        <v>20</v>
      </c>
      <c r="F1180">
        <v>2.3121387E-2</v>
      </c>
      <c r="G1180" s="1">
        <v>3.7400000000000001E-33</v>
      </c>
      <c r="H1180" t="s">
        <v>60</v>
      </c>
      <c r="I1180" t="s">
        <v>16</v>
      </c>
      <c r="J1180" t="s">
        <v>1753</v>
      </c>
      <c r="K1180" t="s">
        <v>1754</v>
      </c>
      <c r="L1180" t="s">
        <v>63</v>
      </c>
    </row>
    <row r="1181" spans="1:12" x14ac:dyDescent="0.2">
      <c r="A1181" t="s">
        <v>1738</v>
      </c>
      <c r="B1181">
        <v>9</v>
      </c>
      <c r="C1181">
        <v>139395180</v>
      </c>
      <c r="D1181" t="s">
        <v>14</v>
      </c>
      <c r="E1181" t="s">
        <v>94</v>
      </c>
      <c r="F1181">
        <v>1.5911873E-2</v>
      </c>
      <c r="G1181" s="1">
        <v>1.6000000000000001E-24</v>
      </c>
      <c r="H1181" t="s">
        <v>60</v>
      </c>
      <c r="I1181" t="s">
        <v>28</v>
      </c>
      <c r="J1181" t="s">
        <v>29</v>
      </c>
      <c r="K1181" t="s">
        <v>29</v>
      </c>
      <c r="L1181" t="s">
        <v>63</v>
      </c>
    </row>
    <row r="1182" spans="1:12" x14ac:dyDescent="0.2">
      <c r="A1182" t="s">
        <v>1738</v>
      </c>
      <c r="B1182">
        <v>9</v>
      </c>
      <c r="C1182">
        <v>139402475</v>
      </c>
      <c r="D1182" t="s">
        <v>37</v>
      </c>
      <c r="E1182" t="s">
        <v>13</v>
      </c>
      <c r="F1182">
        <v>0.02</v>
      </c>
      <c r="G1182" s="1">
        <v>1.1100000000000001E-15</v>
      </c>
      <c r="H1182" t="s">
        <v>60</v>
      </c>
      <c r="I1182" t="s">
        <v>32</v>
      </c>
      <c r="J1182" t="s">
        <v>1755</v>
      </c>
      <c r="K1182" t="s">
        <v>1756</v>
      </c>
      <c r="L1182" t="s">
        <v>63</v>
      </c>
    </row>
    <row r="1183" spans="1:12" x14ac:dyDescent="0.2">
      <c r="A1183" t="s">
        <v>1738</v>
      </c>
      <c r="B1183">
        <v>9</v>
      </c>
      <c r="C1183">
        <v>139412237</v>
      </c>
      <c r="D1183" t="s">
        <v>1735</v>
      </c>
      <c r="E1183" t="s">
        <v>94</v>
      </c>
      <c r="F1183">
        <v>0.16614515799999999</v>
      </c>
      <c r="G1183">
        <v>0</v>
      </c>
      <c r="H1183" t="s">
        <v>60</v>
      </c>
      <c r="I1183" t="s">
        <v>28</v>
      </c>
      <c r="J1183" t="s">
        <v>29</v>
      </c>
      <c r="K1183" t="s">
        <v>29</v>
      </c>
      <c r="L1183" t="s">
        <v>63</v>
      </c>
    </row>
    <row r="1184" spans="1:12" x14ac:dyDescent="0.2">
      <c r="A1184" t="s">
        <v>1757</v>
      </c>
      <c r="B1184">
        <v>11</v>
      </c>
      <c r="C1184">
        <v>118307614</v>
      </c>
      <c r="D1184" t="s">
        <v>37</v>
      </c>
      <c r="E1184" t="s">
        <v>14</v>
      </c>
      <c r="F1184">
        <v>7.1428569999999999E-3</v>
      </c>
      <c r="G1184">
        <v>7.9257189999999995E-3</v>
      </c>
      <c r="H1184" t="s">
        <v>163</v>
      </c>
      <c r="I1184" t="s">
        <v>16</v>
      </c>
      <c r="J1184" t="s">
        <v>1758</v>
      </c>
      <c r="K1184" t="s">
        <v>1759</v>
      </c>
      <c r="L1184" t="s">
        <v>164</v>
      </c>
    </row>
    <row r="1185" spans="1:12" x14ac:dyDescent="0.2">
      <c r="A1185" t="s">
        <v>1757</v>
      </c>
      <c r="B1185">
        <v>14</v>
      </c>
      <c r="C1185">
        <v>105239319</v>
      </c>
      <c r="D1185" t="s">
        <v>1760</v>
      </c>
      <c r="E1185" t="s">
        <v>94</v>
      </c>
      <c r="F1185">
        <v>9.8545850000000008E-3</v>
      </c>
      <c r="G1185" s="1">
        <v>1.61E-12</v>
      </c>
      <c r="H1185" t="s">
        <v>254</v>
      </c>
      <c r="I1185" t="s">
        <v>28</v>
      </c>
      <c r="J1185" t="s">
        <v>29</v>
      </c>
      <c r="K1185" t="s">
        <v>29</v>
      </c>
      <c r="L1185" t="s">
        <v>257</v>
      </c>
    </row>
    <row r="1186" spans="1:12" x14ac:dyDescent="0.2">
      <c r="A1186" t="s">
        <v>1757</v>
      </c>
      <c r="B1186">
        <v>17</v>
      </c>
      <c r="C1186">
        <v>7573925</v>
      </c>
      <c r="D1186" t="s">
        <v>13</v>
      </c>
      <c r="E1186" t="s">
        <v>37</v>
      </c>
      <c r="F1186">
        <v>6.5252849999999996E-3</v>
      </c>
      <c r="G1186" s="1">
        <v>2.83E-5</v>
      </c>
      <c r="H1186" t="s">
        <v>266</v>
      </c>
      <c r="I1186" t="s">
        <v>210</v>
      </c>
      <c r="J1186" t="s">
        <v>94</v>
      </c>
      <c r="K1186" t="s">
        <v>94</v>
      </c>
      <c r="L1186" t="s">
        <v>269</v>
      </c>
    </row>
    <row r="1187" spans="1:12" x14ac:dyDescent="0.2">
      <c r="A1187" t="s">
        <v>1757</v>
      </c>
      <c r="B1187">
        <v>17</v>
      </c>
      <c r="C1187">
        <v>7577105</v>
      </c>
      <c r="D1187" t="s">
        <v>14</v>
      </c>
      <c r="E1187" t="s">
        <v>13</v>
      </c>
      <c r="F1187">
        <v>1.3374486E-2</v>
      </c>
      <c r="G1187" s="1">
        <v>2.6699999999999999E-14</v>
      </c>
      <c r="H1187" t="s">
        <v>266</v>
      </c>
      <c r="I1187" t="s">
        <v>16</v>
      </c>
      <c r="J1187" t="s">
        <v>1747</v>
      </c>
      <c r="K1187" t="s">
        <v>1748</v>
      </c>
      <c r="L1187" t="s">
        <v>269</v>
      </c>
    </row>
    <row r="1188" spans="1:12" x14ac:dyDescent="0.2">
      <c r="A1188" t="s">
        <v>1757</v>
      </c>
      <c r="B1188">
        <v>17</v>
      </c>
      <c r="C1188">
        <v>7577121</v>
      </c>
      <c r="D1188" t="s">
        <v>14</v>
      </c>
      <c r="E1188" t="s">
        <v>13</v>
      </c>
      <c r="F1188">
        <v>0.100294985</v>
      </c>
      <c r="G1188" s="1">
        <v>2.2900000000000001E-66</v>
      </c>
      <c r="H1188" t="s">
        <v>266</v>
      </c>
      <c r="I1188" t="s">
        <v>16</v>
      </c>
      <c r="J1188" t="s">
        <v>821</v>
      </c>
      <c r="K1188" t="s">
        <v>822</v>
      </c>
      <c r="L1188" t="s">
        <v>269</v>
      </c>
    </row>
    <row r="1189" spans="1:12" x14ac:dyDescent="0.2">
      <c r="A1189" t="s">
        <v>1757</v>
      </c>
      <c r="B1189">
        <v>19</v>
      </c>
      <c r="C1189">
        <v>15311604</v>
      </c>
      <c r="D1189" t="s">
        <v>14</v>
      </c>
      <c r="E1189" t="s">
        <v>121</v>
      </c>
      <c r="F1189">
        <v>1.4869888E-2</v>
      </c>
      <c r="G1189">
        <v>2.9539799999999999E-4</v>
      </c>
      <c r="H1189" t="s">
        <v>38</v>
      </c>
      <c r="I1189" t="s">
        <v>28</v>
      </c>
      <c r="J1189" t="s">
        <v>29</v>
      </c>
      <c r="K1189" t="s">
        <v>29</v>
      </c>
      <c r="L1189" t="s">
        <v>41</v>
      </c>
    </row>
    <row r="1190" spans="1:12" x14ac:dyDescent="0.2">
      <c r="A1190" t="s">
        <v>1757</v>
      </c>
      <c r="B1190">
        <v>2</v>
      </c>
      <c r="C1190">
        <v>225379396</v>
      </c>
      <c r="D1190" t="s">
        <v>20</v>
      </c>
      <c r="E1190" t="s">
        <v>37</v>
      </c>
      <c r="F1190">
        <v>6.1183551000000003E-2</v>
      </c>
      <c r="G1190" s="1">
        <v>9.2800000000000005E-51</v>
      </c>
      <c r="H1190" t="s">
        <v>271</v>
      </c>
      <c r="I1190" t="s">
        <v>16</v>
      </c>
      <c r="J1190" t="s">
        <v>1761</v>
      </c>
      <c r="K1190" t="s">
        <v>1762</v>
      </c>
      <c r="L1190" t="s">
        <v>274</v>
      </c>
    </row>
    <row r="1191" spans="1:12" x14ac:dyDescent="0.2">
      <c r="A1191" t="s">
        <v>1757</v>
      </c>
      <c r="B1191">
        <v>20</v>
      </c>
      <c r="C1191">
        <v>40980859</v>
      </c>
      <c r="D1191" t="s">
        <v>13</v>
      </c>
      <c r="E1191" t="s">
        <v>37</v>
      </c>
      <c r="F1191">
        <v>4.0760869999999999E-3</v>
      </c>
      <c r="G1191">
        <v>2.0185590000000001E-3</v>
      </c>
      <c r="H1191" t="s">
        <v>169</v>
      </c>
      <c r="I1191" t="s">
        <v>16</v>
      </c>
      <c r="J1191" t="s">
        <v>1749</v>
      </c>
      <c r="K1191" t="s">
        <v>1750</v>
      </c>
      <c r="L1191" t="s">
        <v>172</v>
      </c>
    </row>
    <row r="1192" spans="1:12" x14ac:dyDescent="0.2">
      <c r="A1192" t="s">
        <v>1757</v>
      </c>
      <c r="B1192">
        <v>5</v>
      </c>
      <c r="C1192">
        <v>176722441</v>
      </c>
      <c r="D1192" t="s">
        <v>37</v>
      </c>
      <c r="E1192" t="s">
        <v>20</v>
      </c>
      <c r="F1192">
        <v>1.6453381999999999E-2</v>
      </c>
      <c r="G1192">
        <v>4.9829400000000004E-4</v>
      </c>
      <c r="H1192" t="s">
        <v>148</v>
      </c>
      <c r="I1192" t="s">
        <v>16</v>
      </c>
      <c r="J1192" t="s">
        <v>1763</v>
      </c>
      <c r="K1192" t="s">
        <v>1764</v>
      </c>
      <c r="L1192" t="s">
        <v>151</v>
      </c>
    </row>
    <row r="1193" spans="1:12" x14ac:dyDescent="0.2">
      <c r="A1193" t="s">
        <v>1757</v>
      </c>
      <c r="B1193">
        <v>6</v>
      </c>
      <c r="C1193">
        <v>69759194</v>
      </c>
      <c r="D1193" t="s">
        <v>37</v>
      </c>
      <c r="E1193" t="s">
        <v>20</v>
      </c>
      <c r="F1193">
        <v>1.0989011E-2</v>
      </c>
      <c r="G1193" s="1">
        <v>3.96E-5</v>
      </c>
      <c r="H1193" t="s">
        <v>297</v>
      </c>
      <c r="I1193" t="s">
        <v>52</v>
      </c>
      <c r="J1193" t="s">
        <v>1765</v>
      </c>
      <c r="K1193" t="s">
        <v>1766</v>
      </c>
      <c r="L1193" t="s">
        <v>300</v>
      </c>
    </row>
    <row r="1194" spans="1:12" x14ac:dyDescent="0.2">
      <c r="A1194" t="s">
        <v>1757</v>
      </c>
      <c r="B1194">
        <v>7</v>
      </c>
      <c r="C1194">
        <v>100676163</v>
      </c>
      <c r="D1194" t="s">
        <v>37</v>
      </c>
      <c r="E1194" t="s">
        <v>20</v>
      </c>
      <c r="F1194">
        <v>1.9827586000000001E-2</v>
      </c>
      <c r="G1194" s="1">
        <v>7.8399999999999998E-24</v>
      </c>
      <c r="H1194" t="s">
        <v>56</v>
      </c>
      <c r="I1194" t="s">
        <v>16</v>
      </c>
      <c r="J1194" t="s">
        <v>1767</v>
      </c>
      <c r="K1194" t="s">
        <v>1768</v>
      </c>
      <c r="L1194" t="s">
        <v>59</v>
      </c>
    </row>
    <row r="1195" spans="1:12" x14ac:dyDescent="0.2">
      <c r="A1195" t="s">
        <v>1757</v>
      </c>
      <c r="B1195">
        <v>9</v>
      </c>
      <c r="C1195">
        <v>139391997</v>
      </c>
      <c r="D1195" t="s">
        <v>13</v>
      </c>
      <c r="E1195" t="s">
        <v>20</v>
      </c>
      <c r="F1195">
        <v>2.2869022999999999E-2</v>
      </c>
      <c r="G1195" s="1">
        <v>9.41E-18</v>
      </c>
      <c r="H1195" t="s">
        <v>60</v>
      </c>
      <c r="I1195" t="s">
        <v>16</v>
      </c>
      <c r="J1195" t="s">
        <v>1733</v>
      </c>
      <c r="K1195" t="s">
        <v>1734</v>
      </c>
      <c r="L1195" t="s">
        <v>63</v>
      </c>
    </row>
    <row r="1196" spans="1:12" x14ac:dyDescent="0.2">
      <c r="A1196" t="s">
        <v>1757</v>
      </c>
      <c r="B1196">
        <v>9</v>
      </c>
      <c r="C1196">
        <v>139407990</v>
      </c>
      <c r="D1196" t="s">
        <v>37</v>
      </c>
      <c r="E1196" t="s">
        <v>14</v>
      </c>
      <c r="F1196">
        <v>6.1162080000000001E-2</v>
      </c>
      <c r="G1196" s="1">
        <v>8.2499999999999997E-87</v>
      </c>
      <c r="H1196" t="s">
        <v>60</v>
      </c>
      <c r="I1196" t="s">
        <v>210</v>
      </c>
      <c r="J1196" t="s">
        <v>94</v>
      </c>
      <c r="K1196" t="s">
        <v>94</v>
      </c>
      <c r="L1196" t="s">
        <v>63</v>
      </c>
    </row>
    <row r="1197" spans="1:12" x14ac:dyDescent="0.2">
      <c r="A1197" t="s">
        <v>1757</v>
      </c>
      <c r="B1197">
        <v>9</v>
      </c>
      <c r="C1197">
        <v>139412237</v>
      </c>
      <c r="D1197" t="s">
        <v>1735</v>
      </c>
      <c r="E1197" t="s">
        <v>94</v>
      </c>
      <c r="F1197">
        <v>3.7321286000000002E-2</v>
      </c>
      <c r="G1197" s="1">
        <v>3.8999999999999998E-96</v>
      </c>
      <c r="H1197" t="s">
        <v>60</v>
      </c>
      <c r="I1197" t="s">
        <v>28</v>
      </c>
      <c r="J1197" t="s">
        <v>29</v>
      </c>
      <c r="K1197" t="s">
        <v>29</v>
      </c>
      <c r="L1197" t="s">
        <v>63</v>
      </c>
    </row>
    <row r="1198" spans="1:12" x14ac:dyDescent="0.2">
      <c r="A1198" t="s">
        <v>1757</v>
      </c>
      <c r="B1198">
        <v>9</v>
      </c>
      <c r="C1198">
        <v>139412329</v>
      </c>
      <c r="D1198" t="s">
        <v>20</v>
      </c>
      <c r="E1198" t="s">
        <v>14</v>
      </c>
      <c r="F1198">
        <v>3.2769555999999998E-2</v>
      </c>
      <c r="G1198" s="1">
        <v>3.2799999999999999E-64</v>
      </c>
      <c r="H1198" t="s">
        <v>60</v>
      </c>
      <c r="I1198" t="s">
        <v>16</v>
      </c>
      <c r="J1198" t="s">
        <v>1769</v>
      </c>
      <c r="K1198" t="s">
        <v>1770</v>
      </c>
      <c r="L1198" t="s">
        <v>63</v>
      </c>
    </row>
    <row r="1199" spans="1:12" x14ac:dyDescent="0.2">
      <c r="A1199" t="s">
        <v>1771</v>
      </c>
      <c r="B1199">
        <v>12</v>
      </c>
      <c r="C1199">
        <v>46245968</v>
      </c>
      <c r="D1199" t="s">
        <v>13</v>
      </c>
      <c r="E1199" t="s">
        <v>94</v>
      </c>
      <c r="F1199">
        <v>1.1131725E-2</v>
      </c>
      <c r="G1199" s="1">
        <v>1.16E-17</v>
      </c>
      <c r="H1199" t="s">
        <v>15</v>
      </c>
      <c r="I1199" t="s">
        <v>28</v>
      </c>
      <c r="J1199" t="s">
        <v>29</v>
      </c>
      <c r="K1199" t="s">
        <v>29</v>
      </c>
      <c r="L1199" t="s">
        <v>19</v>
      </c>
    </row>
    <row r="1200" spans="1:12" x14ac:dyDescent="0.2">
      <c r="A1200" t="s">
        <v>1771</v>
      </c>
      <c r="B1200">
        <v>14</v>
      </c>
      <c r="C1200">
        <v>23445896</v>
      </c>
      <c r="D1200" t="s">
        <v>14</v>
      </c>
      <c r="E1200" t="s">
        <v>20</v>
      </c>
      <c r="F1200">
        <v>1.0144927999999999E-2</v>
      </c>
      <c r="G1200" s="1">
        <v>1.6199999999999999E-7</v>
      </c>
      <c r="H1200" t="s">
        <v>80</v>
      </c>
      <c r="I1200" t="s">
        <v>16</v>
      </c>
      <c r="J1200" t="s">
        <v>1772</v>
      </c>
      <c r="K1200" t="s">
        <v>1773</v>
      </c>
      <c r="L1200" t="s">
        <v>83</v>
      </c>
    </row>
    <row r="1201" spans="1:12" x14ac:dyDescent="0.2">
      <c r="A1201" t="s">
        <v>1771</v>
      </c>
      <c r="B1201">
        <v>14</v>
      </c>
      <c r="C1201">
        <v>105239319</v>
      </c>
      <c r="D1201" t="s">
        <v>1760</v>
      </c>
      <c r="E1201" t="s">
        <v>94</v>
      </c>
      <c r="F1201">
        <v>7.3101080000000001E-3</v>
      </c>
      <c r="G1201" s="1">
        <v>6.3199999999999997E-8</v>
      </c>
      <c r="H1201" t="s">
        <v>254</v>
      </c>
      <c r="I1201" t="s">
        <v>28</v>
      </c>
      <c r="J1201" t="s">
        <v>29</v>
      </c>
      <c r="K1201" t="s">
        <v>29</v>
      </c>
      <c r="L1201" t="s">
        <v>257</v>
      </c>
    </row>
    <row r="1202" spans="1:12" x14ac:dyDescent="0.2">
      <c r="A1202" t="s">
        <v>1771</v>
      </c>
      <c r="B1202">
        <v>17</v>
      </c>
      <c r="C1202">
        <v>7573002</v>
      </c>
      <c r="D1202" t="s">
        <v>37</v>
      </c>
      <c r="E1202" t="s">
        <v>94</v>
      </c>
      <c r="F1202">
        <v>1.446281E-2</v>
      </c>
      <c r="G1202" s="1">
        <v>5.3799999999999997E-26</v>
      </c>
      <c r="H1202" t="s">
        <v>266</v>
      </c>
      <c r="I1202" t="s">
        <v>28</v>
      </c>
      <c r="J1202" t="s">
        <v>29</v>
      </c>
      <c r="K1202" t="s">
        <v>29</v>
      </c>
      <c r="L1202" t="s">
        <v>269</v>
      </c>
    </row>
    <row r="1203" spans="1:12" x14ac:dyDescent="0.2">
      <c r="A1203" t="s">
        <v>1771</v>
      </c>
      <c r="B1203">
        <v>17</v>
      </c>
      <c r="C1203">
        <v>7577098</v>
      </c>
      <c r="D1203" t="s">
        <v>20</v>
      </c>
      <c r="E1203" t="s">
        <v>13</v>
      </c>
      <c r="F1203">
        <v>3.3846154000000003E-2</v>
      </c>
      <c r="G1203" s="1">
        <v>4.5899999999999999E-64</v>
      </c>
      <c r="H1203" t="s">
        <v>266</v>
      </c>
      <c r="I1203" t="s">
        <v>16</v>
      </c>
      <c r="J1203" t="s">
        <v>1774</v>
      </c>
      <c r="K1203" t="s">
        <v>1775</v>
      </c>
      <c r="L1203" t="s">
        <v>269</v>
      </c>
    </row>
    <row r="1204" spans="1:12" x14ac:dyDescent="0.2">
      <c r="A1204" t="s">
        <v>1771</v>
      </c>
      <c r="B1204">
        <v>17</v>
      </c>
      <c r="C1204">
        <v>7577138</v>
      </c>
      <c r="D1204" t="s">
        <v>37</v>
      </c>
      <c r="E1204" t="s">
        <v>20</v>
      </c>
      <c r="F1204">
        <v>8.2219939999999998E-3</v>
      </c>
      <c r="G1204" s="1">
        <v>6.8999999999999997E-5</v>
      </c>
      <c r="H1204" t="s">
        <v>266</v>
      </c>
      <c r="I1204" t="s">
        <v>16</v>
      </c>
      <c r="J1204" t="s">
        <v>1776</v>
      </c>
      <c r="K1204" t="s">
        <v>1777</v>
      </c>
      <c r="L1204" t="s">
        <v>269</v>
      </c>
    </row>
    <row r="1205" spans="1:12" x14ac:dyDescent="0.2">
      <c r="A1205" t="s">
        <v>1771</v>
      </c>
      <c r="B1205">
        <v>17</v>
      </c>
      <c r="C1205">
        <v>7578535</v>
      </c>
      <c r="D1205" t="s">
        <v>20</v>
      </c>
      <c r="E1205" t="s">
        <v>13</v>
      </c>
      <c r="F1205">
        <v>6.4885496000000001E-2</v>
      </c>
      <c r="G1205" s="1">
        <v>2.1700000000000001E-105</v>
      </c>
      <c r="H1205" t="s">
        <v>266</v>
      </c>
      <c r="I1205" t="s">
        <v>16</v>
      </c>
      <c r="J1205" t="s">
        <v>1778</v>
      </c>
      <c r="K1205" t="s">
        <v>1779</v>
      </c>
      <c r="L1205" t="s">
        <v>269</v>
      </c>
    </row>
    <row r="1206" spans="1:12" x14ac:dyDescent="0.2">
      <c r="A1206" t="s">
        <v>1771</v>
      </c>
      <c r="B1206">
        <v>17</v>
      </c>
      <c r="C1206">
        <v>7578547</v>
      </c>
      <c r="D1206" t="s">
        <v>14</v>
      </c>
      <c r="E1206" t="s">
        <v>94</v>
      </c>
      <c r="F1206">
        <v>7.352941E-3</v>
      </c>
      <c r="G1206">
        <v>2.4326420000000001E-3</v>
      </c>
      <c r="H1206" t="s">
        <v>266</v>
      </c>
      <c r="I1206" t="s">
        <v>28</v>
      </c>
      <c r="J1206" t="s">
        <v>29</v>
      </c>
      <c r="K1206" t="s">
        <v>29</v>
      </c>
      <c r="L1206" t="s">
        <v>269</v>
      </c>
    </row>
    <row r="1207" spans="1:12" x14ac:dyDescent="0.2">
      <c r="A1207" t="s">
        <v>1771</v>
      </c>
      <c r="B1207">
        <v>17</v>
      </c>
      <c r="C1207">
        <v>7579312</v>
      </c>
      <c r="D1207" t="s">
        <v>37</v>
      </c>
      <c r="E1207" t="s">
        <v>13</v>
      </c>
      <c r="F1207">
        <v>1.1204482E-2</v>
      </c>
      <c r="G1207">
        <v>6.1791220000000004E-3</v>
      </c>
      <c r="H1207" t="s">
        <v>266</v>
      </c>
      <c r="I1207" t="s">
        <v>52</v>
      </c>
      <c r="J1207" t="s">
        <v>1780</v>
      </c>
      <c r="K1207" t="s">
        <v>1781</v>
      </c>
      <c r="L1207" t="s">
        <v>269</v>
      </c>
    </row>
    <row r="1208" spans="1:12" x14ac:dyDescent="0.2">
      <c r="A1208" t="s">
        <v>1771</v>
      </c>
      <c r="B1208">
        <v>19</v>
      </c>
      <c r="C1208">
        <v>10599934</v>
      </c>
      <c r="D1208" t="s">
        <v>37</v>
      </c>
      <c r="E1208" t="s">
        <v>13</v>
      </c>
      <c r="F1208">
        <v>1.3232514000000001E-2</v>
      </c>
      <c r="G1208">
        <v>1.142978E-3</v>
      </c>
      <c r="H1208" t="s">
        <v>308</v>
      </c>
      <c r="I1208" t="s">
        <v>16</v>
      </c>
      <c r="J1208" t="s">
        <v>1782</v>
      </c>
      <c r="K1208" t="s">
        <v>1783</v>
      </c>
      <c r="L1208" t="s">
        <v>311</v>
      </c>
    </row>
    <row r="1209" spans="1:12" x14ac:dyDescent="0.2">
      <c r="A1209" t="s">
        <v>1771</v>
      </c>
      <c r="B1209">
        <v>2</v>
      </c>
      <c r="C1209">
        <v>212293174</v>
      </c>
      <c r="D1209" t="s">
        <v>20</v>
      </c>
      <c r="E1209" t="s">
        <v>37</v>
      </c>
      <c r="F1209">
        <v>6.2656639999999998E-3</v>
      </c>
      <c r="G1209">
        <v>1.122991E-3</v>
      </c>
      <c r="H1209" t="s">
        <v>51</v>
      </c>
      <c r="I1209" t="s">
        <v>16</v>
      </c>
      <c r="J1209" t="s">
        <v>1784</v>
      </c>
      <c r="K1209" t="s">
        <v>1785</v>
      </c>
      <c r="L1209" t="s">
        <v>55</v>
      </c>
    </row>
    <row r="1210" spans="1:12" x14ac:dyDescent="0.2">
      <c r="A1210" t="s">
        <v>1771</v>
      </c>
      <c r="B1210">
        <v>3</v>
      </c>
      <c r="C1210">
        <v>178951955</v>
      </c>
      <c r="D1210" t="s">
        <v>13</v>
      </c>
      <c r="E1210" t="s">
        <v>14</v>
      </c>
      <c r="F1210">
        <v>6.0790269999999999E-3</v>
      </c>
      <c r="G1210" s="1">
        <v>9.02E-6</v>
      </c>
      <c r="H1210" t="s">
        <v>360</v>
      </c>
      <c r="I1210" t="s">
        <v>16</v>
      </c>
      <c r="J1210" t="s">
        <v>1786</v>
      </c>
      <c r="K1210" t="s">
        <v>1787</v>
      </c>
      <c r="L1210" t="s">
        <v>363</v>
      </c>
    </row>
    <row r="1211" spans="1:12" x14ac:dyDescent="0.2">
      <c r="A1211" t="s">
        <v>1771</v>
      </c>
      <c r="B1211">
        <v>7</v>
      </c>
      <c r="C1211">
        <v>148543631</v>
      </c>
      <c r="D1211" t="s">
        <v>20</v>
      </c>
      <c r="E1211" t="s">
        <v>13</v>
      </c>
      <c r="F1211">
        <v>1.2782694000000001E-2</v>
      </c>
      <c r="G1211" s="1">
        <v>4.3399999999999996E-19</v>
      </c>
      <c r="H1211" t="s">
        <v>46</v>
      </c>
      <c r="I1211" t="s">
        <v>16</v>
      </c>
      <c r="J1211" t="s">
        <v>1788</v>
      </c>
      <c r="K1211" t="s">
        <v>1789</v>
      </c>
      <c r="L1211" t="s">
        <v>49</v>
      </c>
    </row>
    <row r="1212" spans="1:12" x14ac:dyDescent="0.2">
      <c r="A1212" t="s">
        <v>1771</v>
      </c>
      <c r="B1212">
        <v>9</v>
      </c>
      <c r="C1212">
        <v>139400158</v>
      </c>
      <c r="D1212" t="s">
        <v>37</v>
      </c>
      <c r="E1212" t="s">
        <v>20</v>
      </c>
      <c r="F1212">
        <v>1.4084507E-2</v>
      </c>
      <c r="G1212" s="1">
        <v>7.1100000000000008E-15</v>
      </c>
      <c r="H1212" t="s">
        <v>60</v>
      </c>
      <c r="I1212" t="s">
        <v>16</v>
      </c>
      <c r="J1212" t="s">
        <v>1790</v>
      </c>
      <c r="K1212" t="s">
        <v>1791</v>
      </c>
      <c r="L1212" t="s">
        <v>63</v>
      </c>
    </row>
    <row r="1213" spans="1:12" x14ac:dyDescent="0.2">
      <c r="A1213" t="s">
        <v>1771</v>
      </c>
      <c r="B1213">
        <v>9</v>
      </c>
      <c r="C1213">
        <v>139412248</v>
      </c>
      <c r="D1213" t="s">
        <v>14</v>
      </c>
      <c r="E1213" t="s">
        <v>20</v>
      </c>
      <c r="F1213">
        <v>2.5819265000000001E-2</v>
      </c>
      <c r="G1213" s="1">
        <v>1.02E-18</v>
      </c>
      <c r="H1213" t="s">
        <v>60</v>
      </c>
      <c r="I1213" t="s">
        <v>16</v>
      </c>
      <c r="J1213" t="s">
        <v>1792</v>
      </c>
      <c r="K1213" t="s">
        <v>1793</v>
      </c>
      <c r="L1213" t="s">
        <v>63</v>
      </c>
    </row>
    <row r="1214" spans="1:12" x14ac:dyDescent="0.2">
      <c r="A1214" t="s">
        <v>1771</v>
      </c>
      <c r="B1214">
        <v>9</v>
      </c>
      <c r="C1214">
        <v>139412326</v>
      </c>
      <c r="D1214" t="s">
        <v>37</v>
      </c>
      <c r="E1214" t="s">
        <v>13</v>
      </c>
      <c r="F1214">
        <v>1.5217391E-2</v>
      </c>
      <c r="G1214" s="1">
        <v>7.4199999999999996E-9</v>
      </c>
      <c r="H1214" t="s">
        <v>60</v>
      </c>
      <c r="I1214" t="s">
        <v>16</v>
      </c>
      <c r="J1214" t="s">
        <v>1692</v>
      </c>
      <c r="K1214" t="s">
        <v>1693</v>
      </c>
      <c r="L1214" t="s">
        <v>63</v>
      </c>
    </row>
    <row r="1215" spans="1:12" x14ac:dyDescent="0.2">
      <c r="A1215" t="s">
        <v>1771</v>
      </c>
      <c r="B1215">
        <v>9</v>
      </c>
      <c r="C1215">
        <v>139412329</v>
      </c>
      <c r="D1215" t="s">
        <v>20</v>
      </c>
      <c r="E1215" t="s">
        <v>14</v>
      </c>
      <c r="F1215">
        <v>3.9867109999999997E-2</v>
      </c>
      <c r="G1215" s="1">
        <v>5.7200000000000003E-77</v>
      </c>
      <c r="H1215" t="s">
        <v>60</v>
      </c>
      <c r="I1215" t="s">
        <v>16</v>
      </c>
      <c r="J1215" t="s">
        <v>1769</v>
      </c>
      <c r="K1215" t="s">
        <v>1770</v>
      </c>
      <c r="L1215" t="s">
        <v>63</v>
      </c>
    </row>
    <row r="1216" spans="1:12" x14ac:dyDescent="0.2">
      <c r="A1216" t="s">
        <v>1771</v>
      </c>
      <c r="B1216">
        <v>9</v>
      </c>
      <c r="C1216">
        <v>139413084</v>
      </c>
      <c r="D1216" t="s">
        <v>37</v>
      </c>
      <c r="E1216" t="s">
        <v>20</v>
      </c>
      <c r="F1216">
        <v>1.8749999999999999E-2</v>
      </c>
      <c r="G1216" s="1">
        <v>3.84E-8</v>
      </c>
      <c r="H1216" t="s">
        <v>60</v>
      </c>
      <c r="I1216" t="s">
        <v>16</v>
      </c>
      <c r="J1216" t="s">
        <v>1794</v>
      </c>
      <c r="K1216" t="s">
        <v>1795</v>
      </c>
      <c r="L1216" t="s">
        <v>63</v>
      </c>
    </row>
    <row r="1217" spans="1:12" x14ac:dyDescent="0.2">
      <c r="A1217" t="s">
        <v>1771</v>
      </c>
      <c r="B1217">
        <v>9</v>
      </c>
      <c r="C1217">
        <v>139413130</v>
      </c>
      <c r="D1217" t="s">
        <v>37</v>
      </c>
      <c r="E1217" t="s">
        <v>20</v>
      </c>
      <c r="F1217">
        <v>0.10714285699999999</v>
      </c>
      <c r="G1217" s="1">
        <v>3.0000000000000001E-6</v>
      </c>
      <c r="H1217" t="s">
        <v>60</v>
      </c>
      <c r="I1217" t="s">
        <v>16</v>
      </c>
      <c r="J1217" t="s">
        <v>66</v>
      </c>
      <c r="K1217" t="s">
        <v>67</v>
      </c>
      <c r="L1217" t="s">
        <v>63</v>
      </c>
    </row>
    <row r="1218" spans="1:12" x14ac:dyDescent="0.2">
      <c r="A1218" t="s">
        <v>1771</v>
      </c>
      <c r="B1218" t="s">
        <v>483</v>
      </c>
      <c r="C1218">
        <v>47044584</v>
      </c>
      <c r="D1218" t="s">
        <v>13</v>
      </c>
      <c r="E1218" t="s">
        <v>14</v>
      </c>
      <c r="F1218">
        <v>1.6736402000000001E-2</v>
      </c>
      <c r="G1218">
        <v>2.5622699999999998E-4</v>
      </c>
      <c r="H1218" t="s">
        <v>484</v>
      </c>
      <c r="I1218" t="s">
        <v>16</v>
      </c>
      <c r="J1218" t="s">
        <v>1796</v>
      </c>
      <c r="K1218" t="s">
        <v>1797</v>
      </c>
      <c r="L1218" t="s">
        <v>487</v>
      </c>
    </row>
    <row r="1219" spans="1:12" x14ac:dyDescent="0.2">
      <c r="A1219" t="s">
        <v>1798</v>
      </c>
      <c r="B1219">
        <v>1</v>
      </c>
      <c r="C1219">
        <v>27023597</v>
      </c>
      <c r="D1219" t="s">
        <v>13</v>
      </c>
      <c r="E1219" t="s">
        <v>20</v>
      </c>
      <c r="F1219">
        <v>2.1702837999999999E-2</v>
      </c>
      <c r="G1219" s="1">
        <v>1.0599999999999999E-21</v>
      </c>
      <c r="H1219" t="s">
        <v>535</v>
      </c>
      <c r="I1219" t="s">
        <v>32</v>
      </c>
      <c r="J1219" t="s">
        <v>1799</v>
      </c>
      <c r="K1219" t="s">
        <v>1800</v>
      </c>
      <c r="L1219" t="s">
        <v>536</v>
      </c>
    </row>
    <row r="1220" spans="1:12" x14ac:dyDescent="0.2">
      <c r="A1220" t="s">
        <v>1798</v>
      </c>
      <c r="B1220">
        <v>3</v>
      </c>
      <c r="C1220">
        <v>178941902</v>
      </c>
      <c r="D1220" t="s">
        <v>37</v>
      </c>
      <c r="E1220" t="s">
        <v>20</v>
      </c>
      <c r="F1220">
        <v>2.4504083999999999E-2</v>
      </c>
      <c r="G1220" s="1">
        <v>2.5100000000000001E-26</v>
      </c>
      <c r="H1220" t="s">
        <v>360</v>
      </c>
      <c r="I1220" t="s">
        <v>32</v>
      </c>
      <c r="J1220" t="s">
        <v>1801</v>
      </c>
      <c r="K1220" t="s">
        <v>1802</v>
      </c>
      <c r="L1220" t="s">
        <v>363</v>
      </c>
    </row>
    <row r="1221" spans="1:12" x14ac:dyDescent="0.2">
      <c r="A1221" t="s">
        <v>1798</v>
      </c>
      <c r="B1221">
        <v>5</v>
      </c>
      <c r="C1221">
        <v>176638165</v>
      </c>
      <c r="D1221" t="s">
        <v>37</v>
      </c>
      <c r="E1221" t="s">
        <v>20</v>
      </c>
      <c r="F1221">
        <v>1.6967125999999999E-2</v>
      </c>
      <c r="G1221" s="1">
        <v>1.1800000000000001E-18</v>
      </c>
      <c r="H1221" t="s">
        <v>148</v>
      </c>
      <c r="I1221" t="s">
        <v>16</v>
      </c>
      <c r="J1221" t="s">
        <v>1803</v>
      </c>
      <c r="K1221" t="s">
        <v>1804</v>
      </c>
      <c r="L1221" t="s">
        <v>151</v>
      </c>
    </row>
    <row r="1222" spans="1:12" x14ac:dyDescent="0.2">
      <c r="A1222" t="s">
        <v>1798</v>
      </c>
      <c r="B1222">
        <v>7</v>
      </c>
      <c r="C1222">
        <v>100681638</v>
      </c>
      <c r="D1222" t="s">
        <v>37</v>
      </c>
      <c r="E1222" t="s">
        <v>20</v>
      </c>
      <c r="F1222">
        <v>5.2264809999999998E-3</v>
      </c>
      <c r="G1222" s="1">
        <v>2.1100000000000001E-5</v>
      </c>
      <c r="H1222" t="s">
        <v>56</v>
      </c>
      <c r="I1222" t="s">
        <v>16</v>
      </c>
      <c r="J1222" t="s">
        <v>1805</v>
      </c>
      <c r="K1222" t="s">
        <v>1806</v>
      </c>
      <c r="L1222" t="s">
        <v>59</v>
      </c>
    </row>
    <row r="1223" spans="1:12" x14ac:dyDescent="0.2">
      <c r="A1223" t="s">
        <v>1798</v>
      </c>
      <c r="B1223">
        <v>9</v>
      </c>
      <c r="C1223">
        <v>139412240</v>
      </c>
      <c r="D1223" t="s">
        <v>37</v>
      </c>
      <c r="E1223" t="s">
        <v>13</v>
      </c>
      <c r="F1223">
        <v>0.24961240300000001</v>
      </c>
      <c r="G1223" s="1">
        <v>1.1200000000000001E-19</v>
      </c>
      <c r="H1223" t="s">
        <v>60</v>
      </c>
      <c r="I1223" t="s">
        <v>16</v>
      </c>
      <c r="J1223" t="s">
        <v>1807</v>
      </c>
      <c r="K1223" t="s">
        <v>1808</v>
      </c>
      <c r="L1223" t="s">
        <v>63</v>
      </c>
    </row>
    <row r="1224" spans="1:12" x14ac:dyDescent="0.2">
      <c r="A1224" t="s">
        <v>1798</v>
      </c>
      <c r="B1224">
        <v>9</v>
      </c>
      <c r="C1224">
        <v>139412278</v>
      </c>
      <c r="D1224" t="s">
        <v>37</v>
      </c>
      <c r="E1224" t="s">
        <v>20</v>
      </c>
      <c r="F1224">
        <v>1.758794E-2</v>
      </c>
      <c r="G1224" s="1">
        <v>3.55E-27</v>
      </c>
      <c r="H1224" t="s">
        <v>60</v>
      </c>
      <c r="I1224" t="s">
        <v>16</v>
      </c>
      <c r="J1224" t="s">
        <v>1084</v>
      </c>
      <c r="K1224" t="s">
        <v>1085</v>
      </c>
      <c r="L1224" t="s">
        <v>63</v>
      </c>
    </row>
    <row r="1225" spans="1:12" x14ac:dyDescent="0.2">
      <c r="A1225" t="s">
        <v>1798</v>
      </c>
      <c r="B1225">
        <v>9</v>
      </c>
      <c r="C1225">
        <v>139412326</v>
      </c>
      <c r="D1225" t="s">
        <v>204</v>
      </c>
      <c r="E1225" t="s">
        <v>384</v>
      </c>
      <c r="F1225">
        <v>5.9490084999999998E-2</v>
      </c>
      <c r="G1225" s="1">
        <v>6.0300000000000001E-39</v>
      </c>
      <c r="H1225" t="s">
        <v>60</v>
      </c>
      <c r="I1225" t="s">
        <v>28</v>
      </c>
      <c r="J1225" t="s">
        <v>29</v>
      </c>
      <c r="K1225" t="s">
        <v>29</v>
      </c>
      <c r="L1225" t="s">
        <v>63</v>
      </c>
    </row>
    <row r="1226" spans="1:12" x14ac:dyDescent="0.2">
      <c r="A1226" t="s">
        <v>1809</v>
      </c>
      <c r="B1226">
        <v>12</v>
      </c>
      <c r="C1226">
        <v>49444506</v>
      </c>
      <c r="D1226" t="s">
        <v>957</v>
      </c>
      <c r="E1226" t="s">
        <v>94</v>
      </c>
      <c r="F1226">
        <v>0.01</v>
      </c>
      <c r="G1226">
        <v>2.0298059999999999E-3</v>
      </c>
      <c r="H1226" t="s">
        <v>130</v>
      </c>
      <c r="I1226" t="s">
        <v>28</v>
      </c>
      <c r="J1226" t="s">
        <v>29</v>
      </c>
      <c r="K1226" t="s">
        <v>29</v>
      </c>
      <c r="L1226" t="s">
        <v>133</v>
      </c>
    </row>
    <row r="1227" spans="1:12" x14ac:dyDescent="0.2">
      <c r="A1227" t="s">
        <v>1809</v>
      </c>
      <c r="B1227">
        <v>16</v>
      </c>
      <c r="C1227">
        <v>3786204</v>
      </c>
      <c r="D1227" t="s">
        <v>37</v>
      </c>
      <c r="E1227" t="s">
        <v>13</v>
      </c>
      <c r="F1227">
        <v>1.7369727000000001E-2</v>
      </c>
      <c r="G1227">
        <v>3.47993E-4</v>
      </c>
      <c r="H1227" t="s">
        <v>278</v>
      </c>
      <c r="I1227" t="s">
        <v>16</v>
      </c>
      <c r="J1227" t="s">
        <v>1810</v>
      </c>
      <c r="K1227" t="s">
        <v>1811</v>
      </c>
      <c r="L1227" t="s">
        <v>281</v>
      </c>
    </row>
    <row r="1228" spans="1:12" x14ac:dyDescent="0.2">
      <c r="A1228" t="s">
        <v>1809</v>
      </c>
      <c r="B1228">
        <v>17</v>
      </c>
      <c r="C1228">
        <v>7577538</v>
      </c>
      <c r="D1228" t="s">
        <v>37</v>
      </c>
      <c r="E1228" t="s">
        <v>20</v>
      </c>
      <c r="F1228">
        <v>0.119096509</v>
      </c>
      <c r="G1228" s="1">
        <v>1E-107</v>
      </c>
      <c r="H1228" t="s">
        <v>266</v>
      </c>
      <c r="I1228" t="s">
        <v>16</v>
      </c>
      <c r="J1228" t="s">
        <v>1187</v>
      </c>
      <c r="K1228" t="s">
        <v>1188</v>
      </c>
      <c r="L1228" t="s">
        <v>269</v>
      </c>
    </row>
    <row r="1229" spans="1:12" x14ac:dyDescent="0.2">
      <c r="A1229" t="s">
        <v>1809</v>
      </c>
      <c r="B1229">
        <v>17</v>
      </c>
      <c r="C1229">
        <v>7578177</v>
      </c>
      <c r="D1229" t="s">
        <v>37</v>
      </c>
      <c r="E1229" t="s">
        <v>13</v>
      </c>
      <c r="F1229">
        <v>1.7513134999999999E-2</v>
      </c>
      <c r="G1229" s="1">
        <v>2.4100000000000002E-9</v>
      </c>
      <c r="H1229" t="s">
        <v>266</v>
      </c>
      <c r="I1229" t="s">
        <v>16</v>
      </c>
      <c r="J1229" t="s">
        <v>1812</v>
      </c>
      <c r="K1229" t="s">
        <v>1813</v>
      </c>
      <c r="L1229" t="s">
        <v>269</v>
      </c>
    </row>
    <row r="1230" spans="1:12" x14ac:dyDescent="0.2">
      <c r="A1230" t="s">
        <v>1809</v>
      </c>
      <c r="B1230">
        <v>17</v>
      </c>
      <c r="C1230">
        <v>7578177</v>
      </c>
      <c r="D1230" t="s">
        <v>37</v>
      </c>
      <c r="E1230" t="s">
        <v>14</v>
      </c>
      <c r="F1230">
        <v>1.5761820999999999E-2</v>
      </c>
      <c r="G1230" s="1">
        <v>6.2299999999999997E-17</v>
      </c>
      <c r="H1230" t="s">
        <v>266</v>
      </c>
      <c r="I1230" t="s">
        <v>16</v>
      </c>
      <c r="J1230" t="s">
        <v>1812</v>
      </c>
      <c r="K1230" t="s">
        <v>1814</v>
      </c>
      <c r="L1230" t="s">
        <v>269</v>
      </c>
    </row>
    <row r="1231" spans="1:12" x14ac:dyDescent="0.2">
      <c r="A1231" t="s">
        <v>1809</v>
      </c>
      <c r="B1231">
        <v>17</v>
      </c>
      <c r="C1231">
        <v>7578271</v>
      </c>
      <c r="D1231" t="s">
        <v>20</v>
      </c>
      <c r="E1231" t="s">
        <v>13</v>
      </c>
      <c r="F1231">
        <v>8.6655110000000007E-3</v>
      </c>
      <c r="G1231" s="1">
        <v>2.1500000000000001E-5</v>
      </c>
      <c r="H1231" t="s">
        <v>266</v>
      </c>
      <c r="I1231" t="s">
        <v>16</v>
      </c>
      <c r="J1231" t="s">
        <v>1815</v>
      </c>
      <c r="K1231" t="s">
        <v>1816</v>
      </c>
      <c r="L1231" t="s">
        <v>269</v>
      </c>
    </row>
    <row r="1232" spans="1:12" x14ac:dyDescent="0.2">
      <c r="A1232" t="s">
        <v>1809</v>
      </c>
      <c r="B1232">
        <v>19</v>
      </c>
      <c r="C1232">
        <v>15276693</v>
      </c>
      <c r="D1232" t="s">
        <v>14</v>
      </c>
      <c r="E1232" t="s">
        <v>20</v>
      </c>
      <c r="F1232">
        <v>6.3593E-3</v>
      </c>
      <c r="G1232">
        <v>9.5110219999999992E-3</v>
      </c>
      <c r="H1232" t="s">
        <v>38</v>
      </c>
      <c r="I1232" t="s">
        <v>16</v>
      </c>
      <c r="J1232" t="s">
        <v>1817</v>
      </c>
      <c r="K1232" t="s">
        <v>1818</v>
      </c>
      <c r="L1232" t="s">
        <v>41</v>
      </c>
    </row>
    <row r="1233" spans="1:12" x14ac:dyDescent="0.2">
      <c r="A1233" t="s">
        <v>1809</v>
      </c>
      <c r="B1233">
        <v>2</v>
      </c>
      <c r="C1233">
        <v>225400256</v>
      </c>
      <c r="D1233" t="s">
        <v>14</v>
      </c>
      <c r="E1233" t="s">
        <v>121</v>
      </c>
      <c r="F1233">
        <v>5.6603770000000003E-3</v>
      </c>
      <c r="G1233">
        <v>1.5392800000000001E-4</v>
      </c>
      <c r="H1233" t="s">
        <v>271</v>
      </c>
      <c r="I1233" t="s">
        <v>28</v>
      </c>
      <c r="J1233" t="s">
        <v>29</v>
      </c>
      <c r="K1233" t="s">
        <v>29</v>
      </c>
      <c r="L1233" t="s">
        <v>274</v>
      </c>
    </row>
    <row r="1234" spans="1:12" x14ac:dyDescent="0.2">
      <c r="A1234" t="s">
        <v>1809</v>
      </c>
      <c r="B1234">
        <v>7</v>
      </c>
      <c r="C1234">
        <v>100676061</v>
      </c>
      <c r="D1234" t="s">
        <v>37</v>
      </c>
      <c r="E1234" t="s">
        <v>94</v>
      </c>
      <c r="F1234">
        <v>4.7468349999999996E-3</v>
      </c>
      <c r="G1234">
        <v>6.389914E-3</v>
      </c>
      <c r="H1234" t="s">
        <v>56</v>
      </c>
      <c r="I1234" t="s">
        <v>28</v>
      </c>
      <c r="J1234" t="s">
        <v>29</v>
      </c>
      <c r="K1234" t="s">
        <v>29</v>
      </c>
      <c r="L1234" t="s">
        <v>59</v>
      </c>
    </row>
    <row r="1235" spans="1:12" x14ac:dyDescent="0.2">
      <c r="A1235" t="s">
        <v>1809</v>
      </c>
      <c r="B1235">
        <v>9</v>
      </c>
      <c r="C1235">
        <v>98242360</v>
      </c>
      <c r="D1235" t="s">
        <v>37</v>
      </c>
      <c r="E1235" t="s">
        <v>20</v>
      </c>
      <c r="F1235">
        <v>2.2608696000000001E-2</v>
      </c>
      <c r="G1235" s="1">
        <v>2.7099999999999999E-10</v>
      </c>
      <c r="H1235" t="s">
        <v>111</v>
      </c>
      <c r="I1235" t="s">
        <v>16</v>
      </c>
      <c r="J1235" t="s">
        <v>1305</v>
      </c>
      <c r="K1235" t="s">
        <v>1819</v>
      </c>
      <c r="L1235" t="s">
        <v>114</v>
      </c>
    </row>
    <row r="1236" spans="1:12" x14ac:dyDescent="0.2">
      <c r="A1236" t="s">
        <v>1809</v>
      </c>
      <c r="B1236">
        <v>9</v>
      </c>
      <c r="C1236">
        <v>139396819</v>
      </c>
      <c r="D1236" t="s">
        <v>379</v>
      </c>
      <c r="E1236" t="s">
        <v>94</v>
      </c>
      <c r="F1236">
        <v>0.22813256600000001</v>
      </c>
      <c r="G1236" s="1">
        <v>6.1899999999999997E-83</v>
      </c>
      <c r="H1236" t="s">
        <v>60</v>
      </c>
      <c r="I1236" t="s">
        <v>28</v>
      </c>
      <c r="J1236" t="s">
        <v>29</v>
      </c>
      <c r="K1236" t="s">
        <v>29</v>
      </c>
      <c r="L1236" t="s">
        <v>63</v>
      </c>
    </row>
    <row r="1237" spans="1:12" x14ac:dyDescent="0.2">
      <c r="A1237" t="s">
        <v>1809</v>
      </c>
      <c r="B1237">
        <v>9</v>
      </c>
      <c r="C1237">
        <v>139405100</v>
      </c>
      <c r="D1237" t="s">
        <v>37</v>
      </c>
      <c r="E1237" t="s">
        <v>13</v>
      </c>
      <c r="F1237">
        <v>2.1686746999999999E-2</v>
      </c>
      <c r="G1237" s="1">
        <v>1.33E-6</v>
      </c>
      <c r="H1237" t="s">
        <v>60</v>
      </c>
      <c r="I1237" t="s">
        <v>210</v>
      </c>
      <c r="J1237" t="s">
        <v>94</v>
      </c>
      <c r="K1237" t="s">
        <v>94</v>
      </c>
      <c r="L1237" t="s">
        <v>63</v>
      </c>
    </row>
    <row r="1238" spans="1:12" x14ac:dyDescent="0.2">
      <c r="A1238" t="s">
        <v>1809</v>
      </c>
      <c r="B1238">
        <v>9</v>
      </c>
      <c r="C1238">
        <v>139412238</v>
      </c>
      <c r="D1238" t="s">
        <v>14</v>
      </c>
      <c r="E1238" t="s">
        <v>20</v>
      </c>
      <c r="F1238">
        <v>2.6350460999999999E-2</v>
      </c>
      <c r="G1238" s="1">
        <v>1.5800000000000001E-22</v>
      </c>
      <c r="H1238" t="s">
        <v>60</v>
      </c>
      <c r="I1238" t="s">
        <v>16</v>
      </c>
      <c r="J1238" t="s">
        <v>1070</v>
      </c>
      <c r="K1238" t="s">
        <v>1820</v>
      </c>
      <c r="L1238" t="s">
        <v>63</v>
      </c>
    </row>
    <row r="1239" spans="1:12" x14ac:dyDescent="0.2">
      <c r="A1239" t="s">
        <v>1809</v>
      </c>
      <c r="B1239">
        <v>9</v>
      </c>
      <c r="C1239">
        <v>139412244</v>
      </c>
      <c r="D1239" t="s">
        <v>14</v>
      </c>
      <c r="E1239" t="s">
        <v>37</v>
      </c>
      <c r="F1239">
        <v>1.3089005000000001E-2</v>
      </c>
      <c r="G1239" s="1">
        <v>2.11E-15</v>
      </c>
      <c r="H1239" t="s">
        <v>60</v>
      </c>
      <c r="I1239" t="s">
        <v>16</v>
      </c>
      <c r="J1239" t="s">
        <v>1821</v>
      </c>
      <c r="K1239" t="s">
        <v>1822</v>
      </c>
      <c r="L1239" t="s">
        <v>63</v>
      </c>
    </row>
    <row r="1240" spans="1:12" x14ac:dyDescent="0.2">
      <c r="A1240" t="s">
        <v>1823</v>
      </c>
      <c r="B1240">
        <v>1</v>
      </c>
      <c r="C1240">
        <v>27099469</v>
      </c>
      <c r="D1240" t="s">
        <v>1824</v>
      </c>
      <c r="E1240" t="s">
        <v>20</v>
      </c>
      <c r="F1240">
        <v>1.0028653E-2</v>
      </c>
      <c r="G1240" s="1">
        <v>6.8799999999999998E-12</v>
      </c>
      <c r="H1240" t="s">
        <v>535</v>
      </c>
      <c r="I1240" t="s">
        <v>28</v>
      </c>
      <c r="J1240" t="s">
        <v>29</v>
      </c>
      <c r="K1240" t="s">
        <v>29</v>
      </c>
      <c r="L1240" t="s">
        <v>536</v>
      </c>
    </row>
    <row r="1241" spans="1:12" x14ac:dyDescent="0.2">
      <c r="A1241" t="s">
        <v>1823</v>
      </c>
      <c r="B1241">
        <v>1</v>
      </c>
      <c r="C1241">
        <v>27099480</v>
      </c>
      <c r="D1241" t="s">
        <v>20</v>
      </c>
      <c r="E1241" t="s">
        <v>94</v>
      </c>
      <c r="F1241">
        <v>1.6819572000000001E-2</v>
      </c>
      <c r="G1241" s="1">
        <v>2.1800000000000002E-22</v>
      </c>
      <c r="H1241" t="s">
        <v>535</v>
      </c>
      <c r="I1241" t="s">
        <v>28</v>
      </c>
      <c r="J1241" t="s">
        <v>29</v>
      </c>
      <c r="K1241" t="s">
        <v>29</v>
      </c>
      <c r="L1241" t="s">
        <v>536</v>
      </c>
    </row>
    <row r="1242" spans="1:12" x14ac:dyDescent="0.2">
      <c r="A1242" t="s">
        <v>1823</v>
      </c>
      <c r="B1242">
        <v>1</v>
      </c>
      <c r="C1242">
        <v>27101608</v>
      </c>
      <c r="D1242" t="s">
        <v>25</v>
      </c>
      <c r="E1242" t="s">
        <v>1475</v>
      </c>
      <c r="F1242">
        <v>3.3416899E-2</v>
      </c>
      <c r="G1242" s="1">
        <v>8.1499999999999995E-33</v>
      </c>
      <c r="H1242" t="s">
        <v>535</v>
      </c>
      <c r="I1242" t="s">
        <v>28</v>
      </c>
      <c r="J1242" t="s">
        <v>29</v>
      </c>
      <c r="K1242" t="s">
        <v>29</v>
      </c>
      <c r="L1242" t="s">
        <v>536</v>
      </c>
    </row>
    <row r="1243" spans="1:12" x14ac:dyDescent="0.2">
      <c r="A1243" t="s">
        <v>1823</v>
      </c>
      <c r="B1243">
        <v>16</v>
      </c>
      <c r="C1243">
        <v>51172856</v>
      </c>
      <c r="D1243" t="s">
        <v>37</v>
      </c>
      <c r="E1243" t="s">
        <v>20</v>
      </c>
      <c r="F1243">
        <v>9.5999999999999992E-3</v>
      </c>
      <c r="G1243">
        <v>9.0170579999999997E-3</v>
      </c>
      <c r="H1243" t="s">
        <v>213</v>
      </c>
      <c r="I1243" t="s">
        <v>16</v>
      </c>
      <c r="J1243" t="s">
        <v>1825</v>
      </c>
      <c r="K1243" t="s">
        <v>1826</v>
      </c>
      <c r="L1243" t="s">
        <v>216</v>
      </c>
    </row>
    <row r="1244" spans="1:12" x14ac:dyDescent="0.2">
      <c r="A1244" t="s">
        <v>1823</v>
      </c>
      <c r="B1244">
        <v>17</v>
      </c>
      <c r="C1244">
        <v>7573002</v>
      </c>
      <c r="D1244" t="s">
        <v>37</v>
      </c>
      <c r="E1244" t="s">
        <v>94</v>
      </c>
      <c r="F1244">
        <v>7.2727269999999997E-3</v>
      </c>
      <c r="G1244" s="1">
        <v>1.16E-8</v>
      </c>
      <c r="H1244" t="s">
        <v>266</v>
      </c>
      <c r="I1244" t="s">
        <v>28</v>
      </c>
      <c r="J1244" t="s">
        <v>29</v>
      </c>
      <c r="K1244" t="s">
        <v>29</v>
      </c>
      <c r="L1244" t="s">
        <v>269</v>
      </c>
    </row>
    <row r="1245" spans="1:12" x14ac:dyDescent="0.2">
      <c r="A1245" t="s">
        <v>1823</v>
      </c>
      <c r="B1245">
        <v>17</v>
      </c>
      <c r="C1245">
        <v>7578535</v>
      </c>
      <c r="D1245" t="s">
        <v>20</v>
      </c>
      <c r="E1245" t="s">
        <v>13</v>
      </c>
      <c r="F1245">
        <v>6.9156290000000004E-3</v>
      </c>
      <c r="G1245">
        <v>2.7284599999999998E-4</v>
      </c>
      <c r="H1245" t="s">
        <v>266</v>
      </c>
      <c r="I1245" t="s">
        <v>16</v>
      </c>
      <c r="J1245" t="s">
        <v>1778</v>
      </c>
      <c r="K1245" t="s">
        <v>1779</v>
      </c>
      <c r="L1245" t="s">
        <v>269</v>
      </c>
    </row>
    <row r="1246" spans="1:12" x14ac:dyDescent="0.2">
      <c r="A1246" t="s">
        <v>1823</v>
      </c>
      <c r="B1246">
        <v>17</v>
      </c>
      <c r="C1246">
        <v>7579528</v>
      </c>
      <c r="D1246" t="s">
        <v>37</v>
      </c>
      <c r="E1246" t="s">
        <v>20</v>
      </c>
      <c r="F1246">
        <v>8.5790884999999997E-2</v>
      </c>
      <c r="G1246" s="1">
        <v>1.62E-23</v>
      </c>
      <c r="H1246" t="s">
        <v>266</v>
      </c>
      <c r="I1246" t="s">
        <v>32</v>
      </c>
      <c r="J1246" t="s">
        <v>1827</v>
      </c>
      <c r="K1246" t="s">
        <v>1828</v>
      </c>
      <c r="L1246" t="s">
        <v>269</v>
      </c>
    </row>
    <row r="1247" spans="1:12" x14ac:dyDescent="0.2">
      <c r="A1247" t="s">
        <v>1823</v>
      </c>
      <c r="B1247">
        <v>19</v>
      </c>
      <c r="C1247">
        <v>15297689</v>
      </c>
      <c r="D1247" t="s">
        <v>37</v>
      </c>
      <c r="E1247" t="s">
        <v>20</v>
      </c>
      <c r="F1247">
        <v>8.7064680000000002E-3</v>
      </c>
      <c r="G1247" s="1">
        <v>1.0699999999999999E-6</v>
      </c>
      <c r="H1247" t="s">
        <v>38</v>
      </c>
      <c r="I1247" t="s">
        <v>16</v>
      </c>
      <c r="J1247" t="s">
        <v>1829</v>
      </c>
      <c r="K1247" t="s">
        <v>1830</v>
      </c>
      <c r="L1247" t="s">
        <v>41</v>
      </c>
    </row>
    <row r="1248" spans="1:12" x14ac:dyDescent="0.2">
      <c r="A1248" t="s">
        <v>1823</v>
      </c>
      <c r="B1248">
        <v>3</v>
      </c>
      <c r="C1248">
        <v>38888221</v>
      </c>
      <c r="D1248" t="s">
        <v>14</v>
      </c>
      <c r="E1248" t="s">
        <v>20</v>
      </c>
      <c r="F1248">
        <v>1.3675214E-2</v>
      </c>
      <c r="G1248" s="1">
        <v>1.07E-8</v>
      </c>
      <c r="H1248" t="s">
        <v>960</v>
      </c>
      <c r="I1248" t="s">
        <v>16</v>
      </c>
      <c r="J1248" t="s">
        <v>1831</v>
      </c>
      <c r="K1248" t="s">
        <v>1832</v>
      </c>
      <c r="L1248" t="s">
        <v>963</v>
      </c>
    </row>
    <row r="1249" spans="1:12" x14ac:dyDescent="0.2">
      <c r="A1249" t="s">
        <v>1823</v>
      </c>
      <c r="B1249">
        <v>4</v>
      </c>
      <c r="C1249">
        <v>153245373</v>
      </c>
      <c r="D1249" t="s">
        <v>37</v>
      </c>
      <c r="E1249" t="s">
        <v>13</v>
      </c>
      <c r="F1249">
        <v>9.1603050000000005E-3</v>
      </c>
      <c r="G1249">
        <v>8.8444920000000007E-3</v>
      </c>
      <c r="H1249" t="s">
        <v>493</v>
      </c>
      <c r="I1249" t="s">
        <v>16</v>
      </c>
      <c r="J1249" t="s">
        <v>1833</v>
      </c>
      <c r="K1249" t="s">
        <v>1834</v>
      </c>
      <c r="L1249" t="s">
        <v>496</v>
      </c>
    </row>
    <row r="1250" spans="1:12" x14ac:dyDescent="0.2">
      <c r="A1250" t="s">
        <v>1823</v>
      </c>
      <c r="B1250">
        <v>7</v>
      </c>
      <c r="C1250">
        <v>151835940</v>
      </c>
      <c r="D1250" t="s">
        <v>13</v>
      </c>
      <c r="E1250" t="s">
        <v>37</v>
      </c>
      <c r="F1250">
        <v>4.4444439999999997E-3</v>
      </c>
      <c r="G1250" s="1">
        <v>8.7499999999999992E-6</v>
      </c>
      <c r="H1250" t="s">
        <v>303</v>
      </c>
      <c r="I1250" t="s">
        <v>16</v>
      </c>
      <c r="J1250" t="s">
        <v>1462</v>
      </c>
      <c r="K1250" t="s">
        <v>1463</v>
      </c>
      <c r="L1250" t="s">
        <v>306</v>
      </c>
    </row>
    <row r="1251" spans="1:12" x14ac:dyDescent="0.2">
      <c r="A1251" t="s">
        <v>1823</v>
      </c>
      <c r="B1251">
        <v>9</v>
      </c>
      <c r="C1251">
        <v>139405258</v>
      </c>
      <c r="D1251" t="s">
        <v>37</v>
      </c>
      <c r="E1251" t="s">
        <v>13</v>
      </c>
      <c r="F1251">
        <v>1.9099590999999999E-2</v>
      </c>
      <c r="G1251" s="1">
        <v>6.9999999999999996E-10</v>
      </c>
      <c r="H1251" t="s">
        <v>60</v>
      </c>
      <c r="I1251" t="s">
        <v>210</v>
      </c>
      <c r="J1251" t="s">
        <v>94</v>
      </c>
      <c r="K1251" t="s">
        <v>94</v>
      </c>
      <c r="L1251" t="s">
        <v>63</v>
      </c>
    </row>
    <row r="1252" spans="1:12" x14ac:dyDescent="0.2">
      <c r="A1252" t="s">
        <v>1823</v>
      </c>
      <c r="B1252">
        <v>9</v>
      </c>
      <c r="C1252">
        <v>139412673</v>
      </c>
      <c r="D1252" t="s">
        <v>14</v>
      </c>
      <c r="E1252" t="s">
        <v>37</v>
      </c>
      <c r="F1252">
        <v>1.1320755E-2</v>
      </c>
      <c r="G1252" s="1">
        <v>3.9099999999999999E-9</v>
      </c>
      <c r="H1252" t="s">
        <v>60</v>
      </c>
      <c r="I1252" t="s">
        <v>16</v>
      </c>
      <c r="J1252" t="s">
        <v>1835</v>
      </c>
      <c r="K1252" t="s">
        <v>1836</v>
      </c>
      <c r="L1252" t="s">
        <v>63</v>
      </c>
    </row>
    <row r="1253" spans="1:12" x14ac:dyDescent="0.2">
      <c r="A1253" t="s">
        <v>1823</v>
      </c>
      <c r="B1253">
        <v>9</v>
      </c>
      <c r="C1253">
        <v>139412729</v>
      </c>
      <c r="D1253" t="s">
        <v>384</v>
      </c>
      <c r="E1253" t="s">
        <v>421</v>
      </c>
      <c r="F1253">
        <v>2.3162182999999999E-2</v>
      </c>
      <c r="G1253" s="1">
        <v>2.8599999999999999E-12</v>
      </c>
      <c r="H1253" t="s">
        <v>60</v>
      </c>
      <c r="I1253" t="s">
        <v>28</v>
      </c>
      <c r="J1253" t="s">
        <v>29</v>
      </c>
      <c r="K1253" t="s">
        <v>29</v>
      </c>
      <c r="L1253" t="s">
        <v>63</v>
      </c>
    </row>
    <row r="1254" spans="1:12" x14ac:dyDescent="0.2">
      <c r="A1254" t="s">
        <v>1823</v>
      </c>
      <c r="B1254">
        <v>9</v>
      </c>
      <c r="C1254">
        <v>139413130</v>
      </c>
      <c r="D1254" t="s">
        <v>37</v>
      </c>
      <c r="E1254" t="s">
        <v>20</v>
      </c>
      <c r="F1254">
        <v>6.6257669000000005E-2</v>
      </c>
      <c r="G1254">
        <v>2.3618979999999999E-3</v>
      </c>
      <c r="H1254" t="s">
        <v>60</v>
      </c>
      <c r="I1254" t="s">
        <v>16</v>
      </c>
      <c r="J1254" t="s">
        <v>66</v>
      </c>
      <c r="K1254" t="s">
        <v>67</v>
      </c>
      <c r="L1254" t="s">
        <v>63</v>
      </c>
    </row>
    <row r="1255" spans="1:12" x14ac:dyDescent="0.2">
      <c r="A1255" t="s">
        <v>1837</v>
      </c>
      <c r="B1255">
        <v>17</v>
      </c>
      <c r="C1255">
        <v>7577538</v>
      </c>
      <c r="D1255" t="s">
        <v>37</v>
      </c>
      <c r="E1255" t="s">
        <v>20</v>
      </c>
      <c r="F1255">
        <v>0.33179723500000002</v>
      </c>
      <c r="G1255">
        <v>0</v>
      </c>
      <c r="H1255" t="s">
        <v>266</v>
      </c>
      <c r="I1255" t="s">
        <v>16</v>
      </c>
      <c r="J1255" t="s">
        <v>1187</v>
      </c>
      <c r="K1255" t="s">
        <v>1188</v>
      </c>
      <c r="L1255" t="s">
        <v>269</v>
      </c>
    </row>
    <row r="1256" spans="1:12" x14ac:dyDescent="0.2">
      <c r="A1256" t="s">
        <v>1837</v>
      </c>
      <c r="B1256">
        <v>17</v>
      </c>
      <c r="C1256">
        <v>7578177</v>
      </c>
      <c r="D1256" t="s">
        <v>37</v>
      </c>
      <c r="E1256" t="s">
        <v>13</v>
      </c>
      <c r="F1256">
        <v>9.1811413999999994E-2</v>
      </c>
      <c r="G1256" s="1">
        <v>1.5899999999999999E-133</v>
      </c>
      <c r="H1256" t="s">
        <v>266</v>
      </c>
      <c r="I1256" t="s">
        <v>16</v>
      </c>
      <c r="J1256" t="s">
        <v>1812</v>
      </c>
      <c r="K1256" t="s">
        <v>1813</v>
      </c>
      <c r="L1256" t="s">
        <v>269</v>
      </c>
    </row>
    <row r="1257" spans="1:12" x14ac:dyDescent="0.2">
      <c r="A1257" t="s">
        <v>1837</v>
      </c>
      <c r="B1257">
        <v>19</v>
      </c>
      <c r="C1257">
        <v>15291546</v>
      </c>
      <c r="D1257" t="s">
        <v>37</v>
      </c>
      <c r="E1257" t="s">
        <v>13</v>
      </c>
      <c r="F1257">
        <v>4.5045044999999999E-2</v>
      </c>
      <c r="G1257" s="1">
        <v>6.4300000000000003E-60</v>
      </c>
      <c r="H1257" t="s">
        <v>38</v>
      </c>
      <c r="I1257" t="s">
        <v>32</v>
      </c>
      <c r="J1257" t="s">
        <v>1838</v>
      </c>
      <c r="K1257" t="s">
        <v>1839</v>
      </c>
      <c r="L1257" t="s">
        <v>41</v>
      </c>
    </row>
    <row r="1258" spans="1:12" x14ac:dyDescent="0.2">
      <c r="A1258" t="s">
        <v>1837</v>
      </c>
      <c r="B1258">
        <v>19</v>
      </c>
      <c r="C1258">
        <v>15296437</v>
      </c>
      <c r="D1258" t="s">
        <v>37</v>
      </c>
      <c r="E1258" t="s">
        <v>13</v>
      </c>
      <c r="F1258">
        <v>1.3872832E-2</v>
      </c>
      <c r="G1258" s="1">
        <v>1.0300000000000001E-10</v>
      </c>
      <c r="H1258" t="s">
        <v>38</v>
      </c>
      <c r="I1258" t="s">
        <v>32</v>
      </c>
      <c r="J1258" t="s">
        <v>1840</v>
      </c>
      <c r="K1258" t="s">
        <v>1841</v>
      </c>
      <c r="L1258" t="s">
        <v>41</v>
      </c>
    </row>
    <row r="1259" spans="1:12" x14ac:dyDescent="0.2">
      <c r="A1259" t="s">
        <v>1837</v>
      </c>
      <c r="B1259">
        <v>19</v>
      </c>
      <c r="C1259">
        <v>15299124</v>
      </c>
      <c r="D1259" t="s">
        <v>37</v>
      </c>
      <c r="E1259" t="s">
        <v>13</v>
      </c>
      <c r="F1259">
        <v>8.0394921999999994E-2</v>
      </c>
      <c r="G1259" s="1">
        <v>5.9500000000000004E-23</v>
      </c>
      <c r="H1259" t="s">
        <v>38</v>
      </c>
      <c r="I1259" t="s">
        <v>32</v>
      </c>
      <c r="J1259" t="s">
        <v>1842</v>
      </c>
      <c r="K1259" t="s">
        <v>1843</v>
      </c>
      <c r="L1259" t="s">
        <v>41</v>
      </c>
    </row>
    <row r="1260" spans="1:12" x14ac:dyDescent="0.2">
      <c r="A1260" t="s">
        <v>1837</v>
      </c>
      <c r="B1260">
        <v>3</v>
      </c>
      <c r="C1260">
        <v>38908842</v>
      </c>
      <c r="D1260" t="s">
        <v>14</v>
      </c>
      <c r="E1260" t="s">
        <v>13</v>
      </c>
      <c r="F1260">
        <v>7.8801332000000002E-2</v>
      </c>
      <c r="G1260" s="1">
        <v>1.29E-142</v>
      </c>
      <c r="H1260" t="s">
        <v>960</v>
      </c>
      <c r="I1260" t="s">
        <v>52</v>
      </c>
      <c r="J1260" t="s">
        <v>1844</v>
      </c>
      <c r="K1260" t="s">
        <v>1845</v>
      </c>
      <c r="L1260" t="s">
        <v>963</v>
      </c>
    </row>
    <row r="1261" spans="1:12" x14ac:dyDescent="0.2">
      <c r="A1261" t="s">
        <v>1837</v>
      </c>
      <c r="B1261">
        <v>4</v>
      </c>
      <c r="C1261">
        <v>187524907</v>
      </c>
      <c r="D1261" t="s">
        <v>384</v>
      </c>
      <c r="E1261" t="s">
        <v>94</v>
      </c>
      <c r="F1261">
        <v>5.1080565000000001E-2</v>
      </c>
      <c r="G1261" s="1">
        <v>3.5499999999999997E-136</v>
      </c>
      <c r="H1261" t="s">
        <v>31</v>
      </c>
      <c r="I1261" t="s">
        <v>28</v>
      </c>
      <c r="J1261" t="s">
        <v>29</v>
      </c>
      <c r="K1261" t="s">
        <v>29</v>
      </c>
      <c r="L1261" t="s">
        <v>35</v>
      </c>
    </row>
    <row r="1262" spans="1:12" x14ac:dyDescent="0.2">
      <c r="A1262" t="s">
        <v>1837</v>
      </c>
      <c r="B1262">
        <v>4</v>
      </c>
      <c r="C1262">
        <v>187629103</v>
      </c>
      <c r="D1262" t="s">
        <v>20</v>
      </c>
      <c r="E1262" t="s">
        <v>13</v>
      </c>
      <c r="F1262">
        <v>4.9407110000000004E-3</v>
      </c>
      <c r="G1262" s="1">
        <v>8.9900000000000003E-5</v>
      </c>
      <c r="H1262" t="s">
        <v>31</v>
      </c>
      <c r="I1262" t="s">
        <v>32</v>
      </c>
      <c r="J1262" t="s">
        <v>1846</v>
      </c>
      <c r="K1262" t="s">
        <v>1847</v>
      </c>
      <c r="L1262" t="s">
        <v>35</v>
      </c>
    </row>
    <row r="1263" spans="1:12" x14ac:dyDescent="0.2">
      <c r="A1263" t="s">
        <v>1837</v>
      </c>
      <c r="B1263">
        <v>7</v>
      </c>
      <c r="C1263">
        <v>151873276</v>
      </c>
      <c r="D1263" t="s">
        <v>37</v>
      </c>
      <c r="E1263" t="s">
        <v>13</v>
      </c>
      <c r="F1263">
        <v>1.1472275000000001E-2</v>
      </c>
      <c r="G1263">
        <v>2.3673990000000001E-3</v>
      </c>
      <c r="H1263" t="s">
        <v>303</v>
      </c>
      <c r="I1263" t="s">
        <v>16</v>
      </c>
      <c r="J1263" t="s">
        <v>1848</v>
      </c>
      <c r="K1263" t="s">
        <v>1849</v>
      </c>
      <c r="L1263" t="s">
        <v>306</v>
      </c>
    </row>
    <row r="1264" spans="1:12" x14ac:dyDescent="0.2">
      <c r="A1264" t="s">
        <v>1837</v>
      </c>
      <c r="B1264">
        <v>9</v>
      </c>
      <c r="C1264">
        <v>139404185</v>
      </c>
      <c r="D1264" t="s">
        <v>37</v>
      </c>
      <c r="E1264" t="s">
        <v>20</v>
      </c>
      <c r="F1264">
        <v>2.1686746999999999E-2</v>
      </c>
      <c r="G1264" s="1">
        <v>7.0899999999999996E-15</v>
      </c>
      <c r="H1264" t="s">
        <v>60</v>
      </c>
      <c r="I1264" t="s">
        <v>16</v>
      </c>
      <c r="J1264" t="s">
        <v>1850</v>
      </c>
      <c r="K1264" t="s">
        <v>1851</v>
      </c>
      <c r="L1264" t="s">
        <v>63</v>
      </c>
    </row>
    <row r="1265" spans="1:12" x14ac:dyDescent="0.2">
      <c r="A1265" t="s">
        <v>1837</v>
      </c>
      <c r="B1265">
        <v>9</v>
      </c>
      <c r="C1265">
        <v>139409012</v>
      </c>
      <c r="D1265" t="s">
        <v>37</v>
      </c>
      <c r="E1265" t="s">
        <v>121</v>
      </c>
      <c r="F1265">
        <v>3.3149170000000001E-3</v>
      </c>
      <c r="G1265">
        <v>6.1791299999999999E-4</v>
      </c>
      <c r="H1265" t="s">
        <v>60</v>
      </c>
      <c r="I1265" t="s">
        <v>28</v>
      </c>
      <c r="J1265" t="s">
        <v>29</v>
      </c>
      <c r="K1265" t="s">
        <v>29</v>
      </c>
      <c r="L1265" t="s">
        <v>63</v>
      </c>
    </row>
    <row r="1266" spans="1:12" x14ac:dyDescent="0.2">
      <c r="A1266" t="s">
        <v>1837</v>
      </c>
      <c r="B1266">
        <v>9</v>
      </c>
      <c r="C1266">
        <v>139412238</v>
      </c>
      <c r="D1266" t="s">
        <v>14</v>
      </c>
      <c r="E1266" t="s">
        <v>20</v>
      </c>
      <c r="F1266">
        <v>9.3220338999999999E-2</v>
      </c>
      <c r="G1266" s="1">
        <v>1.3300000000000001E-126</v>
      </c>
      <c r="H1266" t="s">
        <v>60</v>
      </c>
      <c r="I1266" t="s">
        <v>16</v>
      </c>
      <c r="J1266" t="s">
        <v>1070</v>
      </c>
      <c r="K1266" t="s">
        <v>1820</v>
      </c>
      <c r="L1266" t="s">
        <v>63</v>
      </c>
    </row>
    <row r="1267" spans="1:12" x14ac:dyDescent="0.2">
      <c r="A1267" t="s">
        <v>1852</v>
      </c>
      <c r="B1267">
        <v>1</v>
      </c>
      <c r="C1267">
        <v>27100292</v>
      </c>
      <c r="D1267" t="s">
        <v>14</v>
      </c>
      <c r="E1267" t="s">
        <v>37</v>
      </c>
      <c r="F1267">
        <v>1.2936611000000001E-2</v>
      </c>
      <c r="G1267" s="1">
        <v>1.2E-15</v>
      </c>
      <c r="H1267" t="s">
        <v>535</v>
      </c>
      <c r="I1267" t="s">
        <v>210</v>
      </c>
      <c r="J1267" t="s">
        <v>94</v>
      </c>
      <c r="K1267" t="s">
        <v>94</v>
      </c>
      <c r="L1267" t="s">
        <v>536</v>
      </c>
    </row>
    <row r="1268" spans="1:12" x14ac:dyDescent="0.2">
      <c r="A1268" t="s">
        <v>1852</v>
      </c>
      <c r="B1268">
        <v>1</v>
      </c>
      <c r="C1268">
        <v>27100834</v>
      </c>
      <c r="D1268" t="s">
        <v>1853</v>
      </c>
      <c r="E1268" t="s">
        <v>20</v>
      </c>
      <c r="F1268">
        <v>2.1016342E-2</v>
      </c>
      <c r="G1268" s="1">
        <v>9.7099999999999996E-12</v>
      </c>
      <c r="H1268" t="s">
        <v>535</v>
      </c>
      <c r="I1268" t="s">
        <v>28</v>
      </c>
      <c r="J1268" t="s">
        <v>29</v>
      </c>
      <c r="K1268" t="s">
        <v>29</v>
      </c>
      <c r="L1268" t="s">
        <v>536</v>
      </c>
    </row>
    <row r="1269" spans="1:12" x14ac:dyDescent="0.2">
      <c r="A1269" t="s">
        <v>1852</v>
      </c>
      <c r="B1269">
        <v>1</v>
      </c>
      <c r="C1269">
        <v>152329350</v>
      </c>
      <c r="D1269" t="s">
        <v>20</v>
      </c>
      <c r="E1269" t="s">
        <v>37</v>
      </c>
      <c r="F1269">
        <v>6.9444440000000001E-3</v>
      </c>
      <c r="G1269">
        <v>4.4015900000000003E-4</v>
      </c>
      <c r="H1269" t="s">
        <v>243</v>
      </c>
      <c r="I1269" t="s">
        <v>52</v>
      </c>
      <c r="J1269" t="s">
        <v>1854</v>
      </c>
      <c r="K1269" t="s">
        <v>1855</v>
      </c>
      <c r="L1269" t="s">
        <v>246</v>
      </c>
    </row>
    <row r="1270" spans="1:12" x14ac:dyDescent="0.2">
      <c r="A1270" t="s">
        <v>1852</v>
      </c>
      <c r="B1270">
        <v>19</v>
      </c>
      <c r="C1270">
        <v>15280982</v>
      </c>
      <c r="D1270" t="s">
        <v>37</v>
      </c>
      <c r="E1270" t="s">
        <v>20</v>
      </c>
      <c r="F1270">
        <v>1.1516314999999999E-2</v>
      </c>
      <c r="G1270" s="1">
        <v>7.6599999999999995E-7</v>
      </c>
      <c r="H1270" t="s">
        <v>38</v>
      </c>
      <c r="I1270" t="s">
        <v>210</v>
      </c>
      <c r="J1270" t="s">
        <v>94</v>
      </c>
      <c r="K1270" t="s">
        <v>94</v>
      </c>
      <c r="L1270" t="s">
        <v>41</v>
      </c>
    </row>
    <row r="1271" spans="1:12" x14ac:dyDescent="0.2">
      <c r="A1271" t="s">
        <v>1852</v>
      </c>
      <c r="B1271">
        <v>19</v>
      </c>
      <c r="C1271">
        <v>15299105</v>
      </c>
      <c r="D1271" t="s">
        <v>37</v>
      </c>
      <c r="E1271" t="s">
        <v>13</v>
      </c>
      <c r="F1271">
        <v>1.3043478000000001E-2</v>
      </c>
      <c r="G1271" s="1">
        <v>6.9699999999999997E-9</v>
      </c>
      <c r="H1271" t="s">
        <v>38</v>
      </c>
      <c r="I1271" t="s">
        <v>16</v>
      </c>
      <c r="J1271" t="s">
        <v>1856</v>
      </c>
      <c r="K1271" t="s">
        <v>1857</v>
      </c>
      <c r="L1271" t="s">
        <v>41</v>
      </c>
    </row>
    <row r="1272" spans="1:12" x14ac:dyDescent="0.2">
      <c r="A1272" t="s">
        <v>1852</v>
      </c>
      <c r="B1272">
        <v>3</v>
      </c>
      <c r="C1272">
        <v>47098933</v>
      </c>
      <c r="D1272" t="s">
        <v>20</v>
      </c>
      <c r="E1272" t="s">
        <v>37</v>
      </c>
      <c r="F1272">
        <v>5.3941909000000003E-2</v>
      </c>
      <c r="G1272" s="1">
        <v>1.9500000000000001E-84</v>
      </c>
      <c r="H1272" t="s">
        <v>334</v>
      </c>
      <c r="I1272" t="s">
        <v>16</v>
      </c>
      <c r="J1272" t="s">
        <v>1858</v>
      </c>
      <c r="K1272" t="s">
        <v>1859</v>
      </c>
      <c r="L1272" t="s">
        <v>337</v>
      </c>
    </row>
    <row r="1273" spans="1:12" x14ac:dyDescent="0.2">
      <c r="A1273" t="s">
        <v>1852</v>
      </c>
      <c r="B1273">
        <v>4</v>
      </c>
      <c r="C1273">
        <v>126370389</v>
      </c>
      <c r="D1273" t="s">
        <v>14</v>
      </c>
      <c r="E1273" t="s">
        <v>20</v>
      </c>
      <c r="F1273">
        <v>1.1789925E-2</v>
      </c>
      <c r="G1273" s="1">
        <v>1.6E-12</v>
      </c>
      <c r="H1273" t="s">
        <v>42</v>
      </c>
      <c r="I1273" t="s">
        <v>16</v>
      </c>
      <c r="J1273" t="s">
        <v>1860</v>
      </c>
      <c r="K1273" t="s">
        <v>1861</v>
      </c>
      <c r="L1273" t="s">
        <v>45</v>
      </c>
    </row>
    <row r="1274" spans="1:12" x14ac:dyDescent="0.2">
      <c r="A1274" t="s">
        <v>1852</v>
      </c>
      <c r="B1274">
        <v>4</v>
      </c>
      <c r="C1274">
        <v>153247297</v>
      </c>
      <c r="D1274" t="s">
        <v>14</v>
      </c>
      <c r="E1274" t="s">
        <v>37</v>
      </c>
      <c r="F1274">
        <v>2.5025024999999999E-2</v>
      </c>
      <c r="G1274" s="1">
        <v>8.2800000000000003E-45</v>
      </c>
      <c r="H1274" t="s">
        <v>493</v>
      </c>
      <c r="I1274" t="s">
        <v>16</v>
      </c>
      <c r="J1274" t="s">
        <v>1862</v>
      </c>
      <c r="K1274" t="s">
        <v>1863</v>
      </c>
      <c r="L1274" t="s">
        <v>496</v>
      </c>
    </row>
    <row r="1275" spans="1:12" x14ac:dyDescent="0.2">
      <c r="A1275" t="s">
        <v>1852</v>
      </c>
      <c r="B1275">
        <v>9</v>
      </c>
      <c r="C1275">
        <v>139396486</v>
      </c>
      <c r="D1275" t="s">
        <v>37</v>
      </c>
      <c r="E1275" t="s">
        <v>20</v>
      </c>
      <c r="F1275">
        <v>1.0330578999999999E-2</v>
      </c>
      <c r="G1275" s="1">
        <v>2.4499999999999999E-12</v>
      </c>
      <c r="H1275" t="s">
        <v>60</v>
      </c>
      <c r="I1275" t="s">
        <v>32</v>
      </c>
      <c r="J1275" t="s">
        <v>1864</v>
      </c>
      <c r="K1275" t="s">
        <v>1865</v>
      </c>
      <c r="L1275" t="s">
        <v>63</v>
      </c>
    </row>
    <row r="1276" spans="1:12" x14ac:dyDescent="0.2">
      <c r="A1276" t="s">
        <v>1852</v>
      </c>
      <c r="B1276">
        <v>9</v>
      </c>
      <c r="C1276">
        <v>139404185</v>
      </c>
      <c r="D1276" t="s">
        <v>37</v>
      </c>
      <c r="E1276" t="s">
        <v>20</v>
      </c>
      <c r="F1276">
        <v>7.7306733000000002E-2</v>
      </c>
      <c r="G1276" s="1">
        <v>3.4600000000000001E-67</v>
      </c>
      <c r="H1276" t="s">
        <v>60</v>
      </c>
      <c r="I1276" t="s">
        <v>16</v>
      </c>
      <c r="J1276" t="s">
        <v>1850</v>
      </c>
      <c r="K1276" t="s">
        <v>1851</v>
      </c>
      <c r="L1276" t="s">
        <v>63</v>
      </c>
    </row>
    <row r="1277" spans="1:12" x14ac:dyDescent="0.2">
      <c r="A1277" t="s">
        <v>1852</v>
      </c>
      <c r="B1277">
        <v>9</v>
      </c>
      <c r="C1277">
        <v>139409818</v>
      </c>
      <c r="D1277" t="s">
        <v>14</v>
      </c>
      <c r="E1277" t="s">
        <v>94</v>
      </c>
      <c r="F1277">
        <v>2.0080321000000002E-2</v>
      </c>
      <c r="G1277" s="1">
        <v>1.7199999999999999E-28</v>
      </c>
      <c r="H1277" t="s">
        <v>60</v>
      </c>
      <c r="I1277" t="s">
        <v>28</v>
      </c>
      <c r="J1277" t="s">
        <v>29</v>
      </c>
      <c r="K1277" t="s">
        <v>29</v>
      </c>
      <c r="L1277" t="s">
        <v>63</v>
      </c>
    </row>
    <row r="1278" spans="1:12" x14ac:dyDescent="0.2">
      <c r="A1278" t="s">
        <v>1852</v>
      </c>
      <c r="B1278">
        <v>9</v>
      </c>
      <c r="C1278">
        <v>139412673</v>
      </c>
      <c r="D1278" t="s">
        <v>14</v>
      </c>
      <c r="E1278" t="s">
        <v>37</v>
      </c>
      <c r="F1278">
        <v>1.0928962E-2</v>
      </c>
      <c r="G1278" s="1">
        <v>3.9700000000000001E-9</v>
      </c>
      <c r="H1278" t="s">
        <v>60</v>
      </c>
      <c r="I1278" t="s">
        <v>16</v>
      </c>
      <c r="J1278" t="s">
        <v>1835</v>
      </c>
      <c r="K1278" t="s">
        <v>1836</v>
      </c>
      <c r="L1278" t="s">
        <v>63</v>
      </c>
    </row>
    <row r="1279" spans="1:12" x14ac:dyDescent="0.2">
      <c r="A1279" t="s">
        <v>1852</v>
      </c>
      <c r="B1279">
        <v>9</v>
      </c>
      <c r="C1279">
        <v>139412729</v>
      </c>
      <c r="D1279" t="s">
        <v>13</v>
      </c>
      <c r="E1279" t="s">
        <v>14</v>
      </c>
      <c r="F1279">
        <v>1.1037528E-2</v>
      </c>
      <c r="G1279">
        <v>7.8991830000000006E-3</v>
      </c>
      <c r="H1279" t="s">
        <v>60</v>
      </c>
      <c r="I1279" t="s">
        <v>16</v>
      </c>
      <c r="J1279" t="s">
        <v>944</v>
      </c>
      <c r="K1279" t="s">
        <v>945</v>
      </c>
      <c r="L1279" t="s">
        <v>63</v>
      </c>
    </row>
    <row r="1280" spans="1:12" x14ac:dyDescent="0.2">
      <c r="A1280" t="s">
        <v>1866</v>
      </c>
      <c r="B1280">
        <v>1</v>
      </c>
      <c r="C1280">
        <v>16459795</v>
      </c>
      <c r="D1280" t="s">
        <v>20</v>
      </c>
      <c r="E1280" t="s">
        <v>13</v>
      </c>
      <c r="F1280">
        <v>7.9744819999999998E-3</v>
      </c>
      <c r="G1280">
        <v>1.0102099999999999E-4</v>
      </c>
      <c r="H1280" t="s">
        <v>463</v>
      </c>
      <c r="I1280" t="s">
        <v>16</v>
      </c>
      <c r="J1280" t="s">
        <v>1867</v>
      </c>
      <c r="K1280" t="s">
        <v>1868</v>
      </c>
      <c r="L1280" t="s">
        <v>466</v>
      </c>
    </row>
    <row r="1281" spans="1:12" x14ac:dyDescent="0.2">
      <c r="A1281" t="s">
        <v>1866</v>
      </c>
      <c r="B1281">
        <v>1</v>
      </c>
      <c r="C1281">
        <v>120506334</v>
      </c>
      <c r="D1281" t="s">
        <v>37</v>
      </c>
      <c r="E1281" t="s">
        <v>13</v>
      </c>
      <c r="F1281">
        <v>3.2303370999999997E-2</v>
      </c>
      <c r="G1281" s="1">
        <v>1.04E-30</v>
      </c>
      <c r="H1281" t="s">
        <v>102</v>
      </c>
      <c r="I1281" t="s">
        <v>16</v>
      </c>
      <c r="J1281" t="s">
        <v>1869</v>
      </c>
      <c r="K1281" t="s">
        <v>1870</v>
      </c>
      <c r="L1281" t="s">
        <v>105</v>
      </c>
    </row>
    <row r="1282" spans="1:12" x14ac:dyDescent="0.2">
      <c r="A1282" t="s">
        <v>1866</v>
      </c>
      <c r="B1282">
        <v>13</v>
      </c>
      <c r="C1282">
        <v>49037887</v>
      </c>
      <c r="D1282" t="s">
        <v>20</v>
      </c>
      <c r="E1282" t="s">
        <v>13</v>
      </c>
      <c r="F1282">
        <v>1.6853933000000001E-2</v>
      </c>
      <c r="G1282" s="1">
        <v>2.4999999999999999E-13</v>
      </c>
      <c r="H1282" t="s">
        <v>603</v>
      </c>
      <c r="I1282" t="s">
        <v>32</v>
      </c>
      <c r="J1282" t="s">
        <v>1871</v>
      </c>
      <c r="K1282" t="s">
        <v>1872</v>
      </c>
      <c r="L1282" t="s">
        <v>604</v>
      </c>
    </row>
    <row r="1283" spans="1:12" x14ac:dyDescent="0.2">
      <c r="A1283" t="s">
        <v>1866</v>
      </c>
      <c r="B1283">
        <v>13</v>
      </c>
      <c r="C1283">
        <v>49051514</v>
      </c>
      <c r="D1283" t="s">
        <v>13</v>
      </c>
      <c r="E1283" t="s">
        <v>14</v>
      </c>
      <c r="F1283">
        <v>9.3457939999999993E-3</v>
      </c>
      <c r="G1283">
        <v>9.1708499999999999E-4</v>
      </c>
      <c r="H1283" t="s">
        <v>603</v>
      </c>
      <c r="I1283" t="s">
        <v>16</v>
      </c>
      <c r="J1283" t="s">
        <v>1873</v>
      </c>
      <c r="K1283" t="s">
        <v>1874</v>
      </c>
      <c r="L1283" t="s">
        <v>604</v>
      </c>
    </row>
    <row r="1284" spans="1:12" x14ac:dyDescent="0.2">
      <c r="A1284" t="s">
        <v>1866</v>
      </c>
      <c r="B1284">
        <v>17</v>
      </c>
      <c r="C1284">
        <v>7577022</v>
      </c>
      <c r="D1284" t="s">
        <v>14</v>
      </c>
      <c r="E1284" t="s">
        <v>13</v>
      </c>
      <c r="F1284">
        <v>0.117732558</v>
      </c>
      <c r="G1284" s="1">
        <v>9.1600000000000001E-94</v>
      </c>
      <c r="H1284" t="s">
        <v>266</v>
      </c>
      <c r="I1284" t="s">
        <v>32</v>
      </c>
      <c r="J1284" t="s">
        <v>1497</v>
      </c>
      <c r="K1284" t="s">
        <v>1498</v>
      </c>
      <c r="L1284" t="s">
        <v>269</v>
      </c>
    </row>
    <row r="1285" spans="1:12" x14ac:dyDescent="0.2">
      <c r="A1285" t="s">
        <v>1866</v>
      </c>
      <c r="B1285">
        <v>17</v>
      </c>
      <c r="C1285">
        <v>7577538</v>
      </c>
      <c r="D1285" t="s">
        <v>37</v>
      </c>
      <c r="E1285" t="s">
        <v>20</v>
      </c>
      <c r="F1285">
        <v>0.22857142899999999</v>
      </c>
      <c r="G1285" s="1">
        <v>3.4600000000000001E-218</v>
      </c>
      <c r="H1285" t="s">
        <v>266</v>
      </c>
      <c r="I1285" t="s">
        <v>16</v>
      </c>
      <c r="J1285" t="s">
        <v>1187</v>
      </c>
      <c r="K1285" t="s">
        <v>1188</v>
      </c>
      <c r="L1285" t="s">
        <v>269</v>
      </c>
    </row>
    <row r="1286" spans="1:12" x14ac:dyDescent="0.2">
      <c r="A1286" t="s">
        <v>1866</v>
      </c>
      <c r="B1286">
        <v>17</v>
      </c>
      <c r="C1286">
        <v>7578177</v>
      </c>
      <c r="D1286" t="s">
        <v>37</v>
      </c>
      <c r="E1286" t="s">
        <v>13</v>
      </c>
      <c r="F1286">
        <v>0.10197368399999999</v>
      </c>
      <c r="G1286" s="1">
        <v>2.8399999999999998E-115</v>
      </c>
      <c r="H1286" t="s">
        <v>266</v>
      </c>
      <c r="I1286" t="s">
        <v>16</v>
      </c>
      <c r="J1286" t="s">
        <v>1812</v>
      </c>
      <c r="K1286" t="s">
        <v>1813</v>
      </c>
      <c r="L1286" t="s">
        <v>269</v>
      </c>
    </row>
    <row r="1287" spans="1:12" x14ac:dyDescent="0.2">
      <c r="A1287" t="s">
        <v>1866</v>
      </c>
      <c r="B1287">
        <v>17</v>
      </c>
      <c r="C1287">
        <v>7578271</v>
      </c>
      <c r="D1287" t="s">
        <v>20</v>
      </c>
      <c r="E1287" t="s">
        <v>37</v>
      </c>
      <c r="F1287">
        <v>7.0934256000000001E-2</v>
      </c>
      <c r="G1287" s="1">
        <v>1.2200000000000001E-85</v>
      </c>
      <c r="H1287" t="s">
        <v>266</v>
      </c>
      <c r="I1287" t="s">
        <v>16</v>
      </c>
      <c r="J1287" t="s">
        <v>1875</v>
      </c>
      <c r="K1287" t="s">
        <v>1876</v>
      </c>
      <c r="L1287" t="s">
        <v>269</v>
      </c>
    </row>
    <row r="1288" spans="1:12" x14ac:dyDescent="0.2">
      <c r="A1288" t="s">
        <v>1866</v>
      </c>
      <c r="B1288">
        <v>19</v>
      </c>
      <c r="C1288">
        <v>15276326</v>
      </c>
      <c r="D1288" t="s">
        <v>20</v>
      </c>
      <c r="E1288" t="s">
        <v>121</v>
      </c>
      <c r="F1288">
        <v>2.8355387999999999E-2</v>
      </c>
      <c r="G1288" s="1">
        <v>6.5700000000000004E-35</v>
      </c>
      <c r="H1288" t="s">
        <v>38</v>
      </c>
      <c r="I1288" t="s">
        <v>28</v>
      </c>
      <c r="J1288" t="s">
        <v>29</v>
      </c>
      <c r="K1288" t="s">
        <v>29</v>
      </c>
      <c r="L1288" t="s">
        <v>41</v>
      </c>
    </row>
    <row r="1289" spans="1:12" x14ac:dyDescent="0.2">
      <c r="A1289" t="s">
        <v>1866</v>
      </c>
      <c r="B1289">
        <v>3</v>
      </c>
      <c r="C1289">
        <v>38908842</v>
      </c>
      <c r="D1289" t="s">
        <v>14</v>
      </c>
      <c r="E1289" t="s">
        <v>13</v>
      </c>
      <c r="F1289">
        <v>9.2592590000000006E-3</v>
      </c>
      <c r="G1289">
        <v>6.2399999999999999E-4</v>
      </c>
      <c r="H1289" t="s">
        <v>960</v>
      </c>
      <c r="I1289" t="s">
        <v>52</v>
      </c>
      <c r="J1289" t="s">
        <v>1844</v>
      </c>
      <c r="K1289" t="s">
        <v>1845</v>
      </c>
      <c r="L1289" t="s">
        <v>963</v>
      </c>
    </row>
    <row r="1290" spans="1:12" x14ac:dyDescent="0.2">
      <c r="A1290" t="s">
        <v>1866</v>
      </c>
      <c r="B1290">
        <v>3</v>
      </c>
      <c r="C1290">
        <v>178952006</v>
      </c>
      <c r="D1290" t="s">
        <v>20</v>
      </c>
      <c r="E1290" t="s">
        <v>37</v>
      </c>
      <c r="F1290">
        <v>1.0903427E-2</v>
      </c>
      <c r="G1290" s="1">
        <v>6.5199999999999998E-9</v>
      </c>
      <c r="H1290" t="s">
        <v>360</v>
      </c>
      <c r="I1290" t="s">
        <v>16</v>
      </c>
      <c r="J1290" t="s">
        <v>1877</v>
      </c>
      <c r="K1290" t="s">
        <v>1878</v>
      </c>
      <c r="L1290" t="s">
        <v>363</v>
      </c>
    </row>
    <row r="1291" spans="1:12" x14ac:dyDescent="0.2">
      <c r="A1291" t="s">
        <v>1866</v>
      </c>
      <c r="B1291">
        <v>3</v>
      </c>
      <c r="C1291">
        <v>189582206</v>
      </c>
      <c r="D1291" t="s">
        <v>14</v>
      </c>
      <c r="E1291" t="s">
        <v>13</v>
      </c>
      <c r="F1291">
        <v>1.0335917E-2</v>
      </c>
      <c r="G1291">
        <v>7.5336500000000002E-3</v>
      </c>
      <c r="H1291" t="s">
        <v>578</v>
      </c>
      <c r="I1291" t="s">
        <v>52</v>
      </c>
      <c r="J1291" t="s">
        <v>1879</v>
      </c>
      <c r="K1291" t="s">
        <v>1880</v>
      </c>
      <c r="L1291" t="s">
        <v>579</v>
      </c>
    </row>
    <row r="1292" spans="1:12" x14ac:dyDescent="0.2">
      <c r="A1292" t="s">
        <v>1866</v>
      </c>
      <c r="B1292">
        <v>4</v>
      </c>
      <c r="C1292">
        <v>187628501</v>
      </c>
      <c r="D1292" t="s">
        <v>13</v>
      </c>
      <c r="E1292" t="s">
        <v>37</v>
      </c>
      <c r="F1292">
        <v>1.6806722999999999E-2</v>
      </c>
      <c r="G1292" s="1">
        <v>7.77E-25</v>
      </c>
      <c r="H1292" t="s">
        <v>31</v>
      </c>
      <c r="I1292" t="s">
        <v>32</v>
      </c>
      <c r="J1292" t="s">
        <v>1881</v>
      </c>
      <c r="K1292" t="s">
        <v>1882</v>
      </c>
      <c r="L1292" t="s">
        <v>35</v>
      </c>
    </row>
    <row r="1293" spans="1:12" x14ac:dyDescent="0.2">
      <c r="A1293" t="s">
        <v>1866</v>
      </c>
      <c r="B1293">
        <v>5</v>
      </c>
      <c r="C1293">
        <v>176715853</v>
      </c>
      <c r="D1293" t="s">
        <v>14</v>
      </c>
      <c r="E1293" t="s">
        <v>20</v>
      </c>
      <c r="F1293">
        <v>8.1300810000000008E-3</v>
      </c>
      <c r="G1293">
        <v>9.5246999999999997E-4</v>
      </c>
      <c r="H1293" t="s">
        <v>148</v>
      </c>
      <c r="I1293" t="s">
        <v>16</v>
      </c>
      <c r="J1293" t="s">
        <v>1883</v>
      </c>
      <c r="K1293" t="s">
        <v>1884</v>
      </c>
      <c r="L1293" t="s">
        <v>151</v>
      </c>
    </row>
    <row r="1294" spans="1:12" x14ac:dyDescent="0.2">
      <c r="A1294" t="s">
        <v>1866</v>
      </c>
      <c r="B1294">
        <v>9</v>
      </c>
      <c r="C1294">
        <v>98268777</v>
      </c>
      <c r="D1294" t="s">
        <v>37</v>
      </c>
      <c r="E1294" t="s">
        <v>20</v>
      </c>
      <c r="F1294">
        <v>6.8965520000000002E-3</v>
      </c>
      <c r="G1294">
        <v>7.4837020000000001E-3</v>
      </c>
      <c r="H1294" t="s">
        <v>111</v>
      </c>
      <c r="I1294" t="s">
        <v>52</v>
      </c>
      <c r="J1294" t="s">
        <v>1885</v>
      </c>
      <c r="K1294" t="s">
        <v>1886</v>
      </c>
      <c r="L1294" t="s">
        <v>114</v>
      </c>
    </row>
    <row r="1295" spans="1:12" x14ac:dyDescent="0.2">
      <c r="A1295" t="s">
        <v>1866</v>
      </c>
      <c r="B1295">
        <v>9</v>
      </c>
      <c r="C1295">
        <v>139400046</v>
      </c>
      <c r="D1295" t="s">
        <v>13</v>
      </c>
      <c r="E1295" t="s">
        <v>121</v>
      </c>
      <c r="F1295">
        <v>5.7061339999999999E-3</v>
      </c>
      <c r="G1295">
        <v>1.0954059999999999E-3</v>
      </c>
      <c r="H1295" t="s">
        <v>60</v>
      </c>
      <c r="I1295" t="s">
        <v>28</v>
      </c>
      <c r="J1295" t="s">
        <v>29</v>
      </c>
      <c r="K1295" t="s">
        <v>29</v>
      </c>
      <c r="L1295" t="s">
        <v>63</v>
      </c>
    </row>
    <row r="1296" spans="1:12" x14ac:dyDescent="0.2">
      <c r="A1296" t="s">
        <v>1866</v>
      </c>
      <c r="B1296">
        <v>9</v>
      </c>
      <c r="C1296">
        <v>139402783</v>
      </c>
      <c r="D1296" t="s">
        <v>14</v>
      </c>
      <c r="E1296" t="s">
        <v>13</v>
      </c>
      <c r="F1296">
        <v>3.6124795000000001E-2</v>
      </c>
      <c r="G1296" s="1">
        <v>2.4400000000000002E-16</v>
      </c>
      <c r="H1296" t="s">
        <v>60</v>
      </c>
      <c r="I1296" t="s">
        <v>32</v>
      </c>
      <c r="J1296" t="s">
        <v>1887</v>
      </c>
      <c r="K1296" t="s">
        <v>1888</v>
      </c>
      <c r="L1296" t="s">
        <v>63</v>
      </c>
    </row>
    <row r="1297" spans="1:12" x14ac:dyDescent="0.2">
      <c r="A1297" t="s">
        <v>1866</v>
      </c>
      <c r="B1297">
        <v>9</v>
      </c>
      <c r="C1297">
        <v>139413214</v>
      </c>
      <c r="D1297" t="s">
        <v>37</v>
      </c>
      <c r="E1297" t="s">
        <v>20</v>
      </c>
      <c r="F1297">
        <v>0.18708609300000001</v>
      </c>
      <c r="G1297" s="1">
        <v>4.7300000000000001E-7</v>
      </c>
      <c r="H1297" t="s">
        <v>60</v>
      </c>
      <c r="I1297" t="s">
        <v>16</v>
      </c>
      <c r="J1297" t="s">
        <v>1638</v>
      </c>
      <c r="K1297" t="s">
        <v>1639</v>
      </c>
      <c r="L1297" t="s">
        <v>63</v>
      </c>
    </row>
    <row r="1298" spans="1:12" x14ac:dyDescent="0.2">
      <c r="A1298" t="s">
        <v>1889</v>
      </c>
      <c r="B1298">
        <v>1</v>
      </c>
      <c r="C1298">
        <v>27092822</v>
      </c>
      <c r="D1298" t="s">
        <v>13</v>
      </c>
      <c r="E1298" t="s">
        <v>121</v>
      </c>
      <c r="F1298">
        <v>4.689332E-3</v>
      </c>
      <c r="G1298" s="1">
        <v>2.55E-5</v>
      </c>
      <c r="H1298" t="s">
        <v>535</v>
      </c>
      <c r="I1298" t="s">
        <v>28</v>
      </c>
      <c r="J1298" t="s">
        <v>29</v>
      </c>
      <c r="K1298" t="s">
        <v>29</v>
      </c>
      <c r="L1298" t="s">
        <v>536</v>
      </c>
    </row>
    <row r="1299" spans="1:12" x14ac:dyDescent="0.2">
      <c r="A1299" t="s">
        <v>1889</v>
      </c>
      <c r="B1299">
        <v>1</v>
      </c>
      <c r="C1299">
        <v>27100834</v>
      </c>
      <c r="D1299" t="s">
        <v>1853</v>
      </c>
      <c r="E1299" t="s">
        <v>20</v>
      </c>
      <c r="F1299">
        <v>2.5532376999999998E-2</v>
      </c>
      <c r="G1299" s="1">
        <v>8.0499999999999995E-19</v>
      </c>
      <c r="H1299" t="s">
        <v>535</v>
      </c>
      <c r="I1299" t="s">
        <v>28</v>
      </c>
      <c r="J1299" t="s">
        <v>29</v>
      </c>
      <c r="K1299" t="s">
        <v>29</v>
      </c>
      <c r="L1299" t="s">
        <v>536</v>
      </c>
    </row>
    <row r="1300" spans="1:12" x14ac:dyDescent="0.2">
      <c r="A1300" t="s">
        <v>1889</v>
      </c>
      <c r="B1300">
        <v>1</v>
      </c>
      <c r="C1300">
        <v>120491666</v>
      </c>
      <c r="D1300" t="s">
        <v>37</v>
      </c>
      <c r="E1300" t="s">
        <v>13</v>
      </c>
      <c r="F1300">
        <v>9.1491309999999996E-3</v>
      </c>
      <c r="G1300" s="1">
        <v>2.9399999999999998E-6</v>
      </c>
      <c r="H1300" t="s">
        <v>102</v>
      </c>
      <c r="I1300" t="s">
        <v>32</v>
      </c>
      <c r="J1300" t="s">
        <v>1890</v>
      </c>
      <c r="K1300" t="s">
        <v>1891</v>
      </c>
      <c r="L1300" t="s">
        <v>105</v>
      </c>
    </row>
    <row r="1301" spans="1:12" x14ac:dyDescent="0.2">
      <c r="A1301" t="s">
        <v>1889</v>
      </c>
      <c r="B1301">
        <v>13</v>
      </c>
      <c r="C1301">
        <v>49037887</v>
      </c>
      <c r="D1301" t="s">
        <v>20</v>
      </c>
      <c r="E1301" t="s">
        <v>13</v>
      </c>
      <c r="F1301">
        <v>1.4322916999999999E-2</v>
      </c>
      <c r="G1301" s="1">
        <v>4.55E-16</v>
      </c>
      <c r="H1301" t="s">
        <v>603</v>
      </c>
      <c r="I1301" t="s">
        <v>32</v>
      </c>
      <c r="J1301" t="s">
        <v>1871</v>
      </c>
      <c r="K1301" t="s">
        <v>1872</v>
      </c>
      <c r="L1301" t="s">
        <v>604</v>
      </c>
    </row>
    <row r="1302" spans="1:12" x14ac:dyDescent="0.2">
      <c r="A1302" t="s">
        <v>1889</v>
      </c>
      <c r="B1302">
        <v>14</v>
      </c>
      <c r="C1302">
        <v>23444096</v>
      </c>
      <c r="D1302" t="s">
        <v>26</v>
      </c>
      <c r="E1302" t="s">
        <v>94</v>
      </c>
      <c r="F1302">
        <v>6.5953310000000003E-3</v>
      </c>
      <c r="G1302" s="1">
        <v>1.7E-6</v>
      </c>
      <c r="H1302" t="s">
        <v>80</v>
      </c>
      <c r="I1302" t="s">
        <v>28</v>
      </c>
      <c r="J1302" t="s">
        <v>29</v>
      </c>
      <c r="K1302" t="s">
        <v>29</v>
      </c>
      <c r="L1302" t="s">
        <v>83</v>
      </c>
    </row>
    <row r="1303" spans="1:12" x14ac:dyDescent="0.2">
      <c r="A1303" t="s">
        <v>1889</v>
      </c>
      <c r="B1303">
        <v>17</v>
      </c>
      <c r="C1303">
        <v>7577538</v>
      </c>
      <c r="D1303" t="s">
        <v>37</v>
      </c>
      <c r="E1303" t="s">
        <v>20</v>
      </c>
      <c r="F1303">
        <v>2.1001616000000001E-2</v>
      </c>
      <c r="G1303" s="1">
        <v>1.13E-12</v>
      </c>
      <c r="H1303" t="s">
        <v>266</v>
      </c>
      <c r="I1303" t="s">
        <v>16</v>
      </c>
      <c r="J1303" t="s">
        <v>1187</v>
      </c>
      <c r="K1303" t="s">
        <v>1188</v>
      </c>
      <c r="L1303" t="s">
        <v>269</v>
      </c>
    </row>
    <row r="1304" spans="1:12" x14ac:dyDescent="0.2">
      <c r="A1304" t="s">
        <v>1889</v>
      </c>
      <c r="B1304">
        <v>17</v>
      </c>
      <c r="C1304">
        <v>7578446</v>
      </c>
      <c r="D1304" t="s">
        <v>20</v>
      </c>
      <c r="E1304" t="s">
        <v>13</v>
      </c>
      <c r="F1304">
        <v>1.2113054999999999E-2</v>
      </c>
      <c r="G1304" s="1">
        <v>1.5099999999999999E-5</v>
      </c>
      <c r="H1304" t="s">
        <v>266</v>
      </c>
      <c r="I1304" t="s">
        <v>16</v>
      </c>
      <c r="J1304" t="s">
        <v>1892</v>
      </c>
      <c r="K1304" t="s">
        <v>1893</v>
      </c>
      <c r="L1304" t="s">
        <v>269</v>
      </c>
    </row>
    <row r="1305" spans="1:12" x14ac:dyDescent="0.2">
      <c r="A1305" t="s">
        <v>1889</v>
      </c>
      <c r="B1305">
        <v>17</v>
      </c>
      <c r="C1305">
        <v>7579313</v>
      </c>
      <c r="D1305" t="s">
        <v>14</v>
      </c>
      <c r="E1305" t="s">
        <v>13</v>
      </c>
      <c r="F1305">
        <v>4.1791044999999999E-2</v>
      </c>
      <c r="G1305" s="1">
        <v>2.54E-18</v>
      </c>
      <c r="H1305" t="s">
        <v>266</v>
      </c>
      <c r="I1305" t="s">
        <v>16</v>
      </c>
      <c r="J1305" t="s">
        <v>1603</v>
      </c>
      <c r="K1305" t="s">
        <v>1604</v>
      </c>
      <c r="L1305" t="s">
        <v>269</v>
      </c>
    </row>
    <row r="1306" spans="1:12" x14ac:dyDescent="0.2">
      <c r="A1306" t="s">
        <v>1889</v>
      </c>
      <c r="B1306">
        <v>3</v>
      </c>
      <c r="C1306">
        <v>189526137</v>
      </c>
      <c r="D1306" t="s">
        <v>13</v>
      </c>
      <c r="E1306" t="s">
        <v>14</v>
      </c>
      <c r="F1306">
        <v>7.8917699999999993E-3</v>
      </c>
      <c r="G1306" s="1">
        <v>6.6199999999999997E-7</v>
      </c>
      <c r="H1306" t="s">
        <v>578</v>
      </c>
      <c r="I1306" t="s">
        <v>16</v>
      </c>
      <c r="J1306" t="s">
        <v>1894</v>
      </c>
      <c r="K1306" t="s">
        <v>1895</v>
      </c>
      <c r="L1306" t="s">
        <v>579</v>
      </c>
    </row>
    <row r="1307" spans="1:12" x14ac:dyDescent="0.2">
      <c r="A1307" t="s">
        <v>1889</v>
      </c>
      <c r="B1307">
        <v>7</v>
      </c>
      <c r="C1307">
        <v>100685921</v>
      </c>
      <c r="D1307" t="s">
        <v>13</v>
      </c>
      <c r="E1307" t="s">
        <v>37</v>
      </c>
      <c r="F1307">
        <v>8.0142479999999999E-3</v>
      </c>
      <c r="G1307" s="1">
        <v>4.5200000000000005E-16</v>
      </c>
      <c r="H1307" t="s">
        <v>56</v>
      </c>
      <c r="I1307" t="s">
        <v>16</v>
      </c>
      <c r="J1307" t="s">
        <v>1896</v>
      </c>
      <c r="K1307" t="s">
        <v>1897</v>
      </c>
      <c r="L1307" t="s">
        <v>59</v>
      </c>
    </row>
    <row r="1308" spans="1:12" x14ac:dyDescent="0.2">
      <c r="A1308" t="s">
        <v>1889</v>
      </c>
      <c r="B1308">
        <v>9</v>
      </c>
      <c r="C1308">
        <v>139404185</v>
      </c>
      <c r="D1308" t="s">
        <v>37</v>
      </c>
      <c r="E1308" t="s">
        <v>20</v>
      </c>
      <c r="F1308">
        <v>1.3392856999999999E-2</v>
      </c>
      <c r="G1308" s="1">
        <v>5.3400000000000002E-8</v>
      </c>
      <c r="H1308" t="s">
        <v>60</v>
      </c>
      <c r="I1308" t="s">
        <v>16</v>
      </c>
      <c r="J1308" t="s">
        <v>1850</v>
      </c>
      <c r="K1308" t="s">
        <v>1851</v>
      </c>
      <c r="L1308" t="s">
        <v>63</v>
      </c>
    </row>
    <row r="1309" spans="1:12" x14ac:dyDescent="0.2">
      <c r="A1309" t="s">
        <v>1889</v>
      </c>
      <c r="B1309">
        <v>9</v>
      </c>
      <c r="C1309">
        <v>139412651</v>
      </c>
      <c r="D1309" t="s">
        <v>37</v>
      </c>
      <c r="E1309" t="s">
        <v>20</v>
      </c>
      <c r="F1309">
        <v>9.661836E-3</v>
      </c>
      <c r="G1309">
        <v>9.368609E-3</v>
      </c>
      <c r="H1309" t="s">
        <v>60</v>
      </c>
      <c r="I1309" t="s">
        <v>16</v>
      </c>
      <c r="J1309" t="s">
        <v>1898</v>
      </c>
      <c r="K1309" t="s">
        <v>1899</v>
      </c>
      <c r="L1309" t="s">
        <v>63</v>
      </c>
    </row>
    <row r="1310" spans="1:12" x14ac:dyDescent="0.2">
      <c r="A1310" t="s">
        <v>1889</v>
      </c>
      <c r="B1310">
        <v>9</v>
      </c>
      <c r="C1310">
        <v>139412673</v>
      </c>
      <c r="D1310" t="s">
        <v>14</v>
      </c>
      <c r="E1310" t="s">
        <v>13</v>
      </c>
      <c r="F1310">
        <v>3.2000000000000001E-2</v>
      </c>
      <c r="G1310" s="1">
        <v>5.6599999999999998E-37</v>
      </c>
      <c r="H1310" t="s">
        <v>60</v>
      </c>
      <c r="I1310" t="s">
        <v>16</v>
      </c>
      <c r="J1310" t="s">
        <v>1900</v>
      </c>
      <c r="K1310" t="s">
        <v>1901</v>
      </c>
      <c r="L1310" t="s">
        <v>63</v>
      </c>
    </row>
    <row r="1311" spans="1:12" x14ac:dyDescent="0.2">
      <c r="A1311" t="s">
        <v>1889</v>
      </c>
      <c r="B1311">
        <v>9</v>
      </c>
      <c r="C1311">
        <v>139413060</v>
      </c>
      <c r="D1311" t="s">
        <v>37</v>
      </c>
      <c r="E1311" t="s">
        <v>20</v>
      </c>
      <c r="F1311">
        <v>1.9855596E-2</v>
      </c>
      <c r="G1311" s="1">
        <v>3.4499999999999998E-14</v>
      </c>
      <c r="H1311" t="s">
        <v>60</v>
      </c>
      <c r="I1311" t="s">
        <v>16</v>
      </c>
      <c r="J1311" t="s">
        <v>1902</v>
      </c>
      <c r="K1311" t="s">
        <v>1903</v>
      </c>
      <c r="L1311" t="s">
        <v>63</v>
      </c>
    </row>
    <row r="1312" spans="1:12" x14ac:dyDescent="0.2">
      <c r="A1312" t="s">
        <v>1889</v>
      </c>
      <c r="B1312">
        <v>9</v>
      </c>
      <c r="C1312">
        <v>139418228</v>
      </c>
      <c r="D1312" t="s">
        <v>37</v>
      </c>
      <c r="E1312" t="s">
        <v>20</v>
      </c>
      <c r="F1312">
        <v>1.7377567E-2</v>
      </c>
      <c r="G1312" s="1">
        <v>1.7600000000000001E-10</v>
      </c>
      <c r="H1312" t="s">
        <v>60</v>
      </c>
      <c r="I1312" t="s">
        <v>16</v>
      </c>
      <c r="J1312" t="s">
        <v>1904</v>
      </c>
      <c r="K1312" t="s">
        <v>1905</v>
      </c>
      <c r="L1312" t="s">
        <v>63</v>
      </c>
    </row>
    <row r="1313" spans="1:12" x14ac:dyDescent="0.2">
      <c r="A1313" t="s">
        <v>1906</v>
      </c>
      <c r="B1313">
        <v>1</v>
      </c>
      <c r="C1313">
        <v>120471597</v>
      </c>
      <c r="D1313" t="s">
        <v>13</v>
      </c>
      <c r="E1313" t="s">
        <v>20</v>
      </c>
      <c r="F1313">
        <v>5.2469136E-2</v>
      </c>
      <c r="G1313" s="1">
        <v>2.1199999999999999E-32</v>
      </c>
      <c r="H1313" t="s">
        <v>102</v>
      </c>
      <c r="I1313" t="s">
        <v>210</v>
      </c>
      <c r="J1313" t="s">
        <v>94</v>
      </c>
      <c r="K1313" t="s">
        <v>94</v>
      </c>
      <c r="L1313" t="s">
        <v>105</v>
      </c>
    </row>
    <row r="1314" spans="1:12" x14ac:dyDescent="0.2">
      <c r="A1314" t="s">
        <v>1906</v>
      </c>
      <c r="B1314">
        <v>16</v>
      </c>
      <c r="C1314">
        <v>68849493</v>
      </c>
      <c r="D1314" t="s">
        <v>37</v>
      </c>
      <c r="E1314" t="s">
        <v>14</v>
      </c>
      <c r="F1314">
        <v>7.802341E-3</v>
      </c>
      <c r="G1314" s="1">
        <v>3.3599999999999999E-7</v>
      </c>
      <c r="H1314" t="s">
        <v>513</v>
      </c>
      <c r="I1314" t="s">
        <v>16</v>
      </c>
      <c r="J1314" t="s">
        <v>1907</v>
      </c>
      <c r="K1314" t="s">
        <v>1908</v>
      </c>
      <c r="L1314" t="s">
        <v>516</v>
      </c>
    </row>
    <row r="1315" spans="1:12" x14ac:dyDescent="0.2">
      <c r="A1315" t="s">
        <v>1906</v>
      </c>
      <c r="B1315">
        <v>17</v>
      </c>
      <c r="C1315">
        <v>29664850</v>
      </c>
      <c r="D1315" t="s">
        <v>13</v>
      </c>
      <c r="E1315" t="s">
        <v>14</v>
      </c>
      <c r="F1315">
        <v>2.4154589000000001E-2</v>
      </c>
      <c r="G1315" s="1">
        <v>1.3199999999999999E-13</v>
      </c>
      <c r="H1315" t="s">
        <v>88</v>
      </c>
      <c r="I1315" t="s">
        <v>16</v>
      </c>
      <c r="J1315" t="s">
        <v>1909</v>
      </c>
      <c r="K1315" t="s">
        <v>1910</v>
      </c>
      <c r="L1315" t="s">
        <v>91</v>
      </c>
    </row>
    <row r="1316" spans="1:12" x14ac:dyDescent="0.2">
      <c r="A1316" t="s">
        <v>1906</v>
      </c>
      <c r="B1316">
        <v>2</v>
      </c>
      <c r="C1316">
        <v>166847867</v>
      </c>
      <c r="D1316" t="s">
        <v>14</v>
      </c>
      <c r="E1316" t="s">
        <v>121</v>
      </c>
      <c r="F1316">
        <v>8.2389290000000007E-3</v>
      </c>
      <c r="G1316" s="1">
        <v>4.0100000000000001E-10</v>
      </c>
      <c r="H1316" t="s">
        <v>155</v>
      </c>
      <c r="I1316" t="s">
        <v>28</v>
      </c>
      <c r="J1316" t="s">
        <v>29</v>
      </c>
      <c r="K1316" t="s">
        <v>29</v>
      </c>
      <c r="L1316" t="s">
        <v>158</v>
      </c>
    </row>
    <row r="1317" spans="1:12" x14ac:dyDescent="0.2">
      <c r="A1317" t="s">
        <v>1906</v>
      </c>
      <c r="B1317">
        <v>2</v>
      </c>
      <c r="C1317">
        <v>225362491</v>
      </c>
      <c r="D1317" t="s">
        <v>20</v>
      </c>
      <c r="E1317" t="s">
        <v>37</v>
      </c>
      <c r="F1317">
        <v>4.1884816999999998E-2</v>
      </c>
      <c r="G1317" s="1">
        <v>7.1299999999999998E-65</v>
      </c>
      <c r="H1317" t="s">
        <v>271</v>
      </c>
      <c r="I1317" t="s">
        <v>52</v>
      </c>
      <c r="J1317" t="s">
        <v>1911</v>
      </c>
      <c r="K1317" t="s">
        <v>1912</v>
      </c>
      <c r="L1317" t="s">
        <v>274</v>
      </c>
    </row>
    <row r="1318" spans="1:12" x14ac:dyDescent="0.2">
      <c r="A1318" t="s">
        <v>1906</v>
      </c>
      <c r="B1318">
        <v>4</v>
      </c>
      <c r="C1318">
        <v>187630818</v>
      </c>
      <c r="D1318" t="s">
        <v>20</v>
      </c>
      <c r="E1318" t="s">
        <v>94</v>
      </c>
      <c r="F1318">
        <v>6.0388945999999999E-2</v>
      </c>
      <c r="G1318" s="1">
        <v>1.52E-139</v>
      </c>
      <c r="H1318" t="s">
        <v>31</v>
      </c>
      <c r="I1318" t="s">
        <v>28</v>
      </c>
      <c r="J1318" t="s">
        <v>29</v>
      </c>
      <c r="K1318" t="s">
        <v>29</v>
      </c>
      <c r="L1318" t="s">
        <v>35</v>
      </c>
    </row>
    <row r="1319" spans="1:12" x14ac:dyDescent="0.2">
      <c r="A1319" t="s">
        <v>1906</v>
      </c>
      <c r="B1319">
        <v>7</v>
      </c>
      <c r="C1319">
        <v>55249150</v>
      </c>
      <c r="D1319" t="s">
        <v>37</v>
      </c>
      <c r="E1319" t="s">
        <v>14</v>
      </c>
      <c r="F1319">
        <v>3.1847133999999999E-2</v>
      </c>
      <c r="G1319" s="1">
        <v>1.21E-30</v>
      </c>
      <c r="H1319" t="s">
        <v>217</v>
      </c>
      <c r="I1319" t="s">
        <v>16</v>
      </c>
      <c r="J1319" t="s">
        <v>1913</v>
      </c>
      <c r="K1319" t="s">
        <v>1914</v>
      </c>
      <c r="L1319" t="s">
        <v>218</v>
      </c>
    </row>
    <row r="1320" spans="1:12" x14ac:dyDescent="0.2">
      <c r="A1320" t="s">
        <v>1906</v>
      </c>
      <c r="B1320">
        <v>9</v>
      </c>
      <c r="C1320">
        <v>139396809</v>
      </c>
      <c r="D1320" t="s">
        <v>25</v>
      </c>
      <c r="E1320" t="s">
        <v>94</v>
      </c>
      <c r="F1320">
        <v>3.4447077E-2</v>
      </c>
      <c r="G1320" s="1">
        <v>1.31E-69</v>
      </c>
      <c r="H1320" t="s">
        <v>60</v>
      </c>
      <c r="I1320" t="s">
        <v>28</v>
      </c>
      <c r="J1320" t="s">
        <v>29</v>
      </c>
      <c r="K1320" t="s">
        <v>29</v>
      </c>
      <c r="L1320" t="s">
        <v>63</v>
      </c>
    </row>
    <row r="1321" spans="1:12" x14ac:dyDescent="0.2">
      <c r="A1321" t="s">
        <v>1906</v>
      </c>
      <c r="B1321">
        <v>9</v>
      </c>
      <c r="C1321">
        <v>139396858</v>
      </c>
      <c r="D1321" t="s">
        <v>1915</v>
      </c>
      <c r="E1321" t="s">
        <v>94</v>
      </c>
      <c r="F1321">
        <v>7.1502754000000002E-2</v>
      </c>
      <c r="G1321" s="1">
        <v>7.9899999999999994E-126</v>
      </c>
      <c r="H1321" t="s">
        <v>60</v>
      </c>
      <c r="I1321" t="s">
        <v>28</v>
      </c>
      <c r="J1321" t="s">
        <v>29</v>
      </c>
      <c r="K1321" t="s">
        <v>29</v>
      </c>
      <c r="L1321" t="s">
        <v>63</v>
      </c>
    </row>
    <row r="1322" spans="1:12" x14ac:dyDescent="0.2">
      <c r="A1322" t="s">
        <v>1906</v>
      </c>
      <c r="B1322">
        <v>9</v>
      </c>
      <c r="C1322">
        <v>139399982</v>
      </c>
      <c r="D1322" t="s">
        <v>37</v>
      </c>
      <c r="E1322" t="s">
        <v>13</v>
      </c>
      <c r="F1322">
        <v>7.6411960000000001E-2</v>
      </c>
      <c r="G1322" s="1">
        <v>6.6900000000000002E-49</v>
      </c>
      <c r="H1322" t="s">
        <v>60</v>
      </c>
      <c r="I1322" t="s">
        <v>32</v>
      </c>
      <c r="J1322" t="s">
        <v>1916</v>
      </c>
      <c r="K1322" t="s">
        <v>1917</v>
      </c>
      <c r="L1322" t="s">
        <v>63</v>
      </c>
    </row>
    <row r="1323" spans="1:12" x14ac:dyDescent="0.2">
      <c r="A1323" t="s">
        <v>1906</v>
      </c>
      <c r="B1323">
        <v>9</v>
      </c>
      <c r="C1323">
        <v>139410145</v>
      </c>
      <c r="D1323" t="s">
        <v>37</v>
      </c>
      <c r="E1323" t="s">
        <v>121</v>
      </c>
      <c r="F1323">
        <v>7.1428570999999996E-2</v>
      </c>
      <c r="G1323" s="1">
        <v>6.32E-71</v>
      </c>
      <c r="H1323" t="s">
        <v>60</v>
      </c>
      <c r="I1323" t="s">
        <v>28</v>
      </c>
      <c r="J1323" t="s">
        <v>29</v>
      </c>
      <c r="K1323" t="s">
        <v>29</v>
      </c>
      <c r="L1323" t="s">
        <v>63</v>
      </c>
    </row>
    <row r="1324" spans="1:12" x14ac:dyDescent="0.2">
      <c r="A1324" t="s">
        <v>1906</v>
      </c>
      <c r="B1324">
        <v>9</v>
      </c>
      <c r="C1324">
        <v>139410452</v>
      </c>
      <c r="D1324" t="s">
        <v>14</v>
      </c>
      <c r="E1324" t="s">
        <v>20</v>
      </c>
      <c r="F1324">
        <v>1.5625E-2</v>
      </c>
      <c r="G1324">
        <v>3.02143E-4</v>
      </c>
      <c r="H1324" t="s">
        <v>60</v>
      </c>
      <c r="I1324" t="s">
        <v>32</v>
      </c>
      <c r="J1324" t="s">
        <v>1669</v>
      </c>
      <c r="K1324" t="s">
        <v>1670</v>
      </c>
      <c r="L1324" t="s">
        <v>63</v>
      </c>
    </row>
    <row r="1325" spans="1:12" x14ac:dyDescent="0.2">
      <c r="A1325" t="s">
        <v>1906</v>
      </c>
      <c r="B1325">
        <v>9</v>
      </c>
      <c r="C1325">
        <v>139412663</v>
      </c>
      <c r="D1325" t="s">
        <v>37</v>
      </c>
      <c r="E1325" t="s">
        <v>20</v>
      </c>
      <c r="F1325">
        <v>0.108552632</v>
      </c>
      <c r="G1325" s="1">
        <v>9.4299999999999999E-18</v>
      </c>
      <c r="H1325" t="s">
        <v>60</v>
      </c>
      <c r="I1325" t="s">
        <v>16</v>
      </c>
      <c r="J1325" t="s">
        <v>1918</v>
      </c>
      <c r="K1325" t="s">
        <v>1919</v>
      </c>
      <c r="L1325" t="s">
        <v>63</v>
      </c>
    </row>
    <row r="1326" spans="1:12" x14ac:dyDescent="0.2">
      <c r="A1326" t="s">
        <v>1906</v>
      </c>
      <c r="B1326">
        <v>9</v>
      </c>
      <c r="C1326">
        <v>139413161</v>
      </c>
      <c r="D1326" t="s">
        <v>37</v>
      </c>
      <c r="E1326" t="s">
        <v>13</v>
      </c>
      <c r="F1326">
        <v>1.9672130999999999E-2</v>
      </c>
      <c r="G1326" s="1">
        <v>6.64E-6</v>
      </c>
      <c r="H1326" t="s">
        <v>60</v>
      </c>
      <c r="I1326" t="s">
        <v>16</v>
      </c>
      <c r="J1326" t="s">
        <v>1401</v>
      </c>
      <c r="K1326" t="s">
        <v>1920</v>
      </c>
      <c r="L1326" t="s">
        <v>63</v>
      </c>
    </row>
    <row r="1327" spans="1:12" x14ac:dyDescent="0.2">
      <c r="A1327" t="s">
        <v>1921</v>
      </c>
      <c r="B1327">
        <v>1</v>
      </c>
      <c r="C1327">
        <v>27099063</v>
      </c>
      <c r="D1327" t="s">
        <v>20</v>
      </c>
      <c r="E1327" t="s">
        <v>121</v>
      </c>
      <c r="F1327">
        <v>1.0321100999999999E-2</v>
      </c>
      <c r="G1327" s="1">
        <v>2.9799999999999999E-15</v>
      </c>
      <c r="H1327" t="s">
        <v>535</v>
      </c>
      <c r="I1327" t="s">
        <v>28</v>
      </c>
      <c r="J1327" t="s">
        <v>29</v>
      </c>
      <c r="K1327" t="s">
        <v>29</v>
      </c>
      <c r="L1327" t="s">
        <v>536</v>
      </c>
    </row>
    <row r="1328" spans="1:12" x14ac:dyDescent="0.2">
      <c r="A1328" t="s">
        <v>1921</v>
      </c>
      <c r="B1328">
        <v>1</v>
      </c>
      <c r="C1328">
        <v>27106962</v>
      </c>
      <c r="D1328" t="s">
        <v>20</v>
      </c>
      <c r="E1328" t="s">
        <v>14</v>
      </c>
      <c r="F1328">
        <v>4.711425E-3</v>
      </c>
      <c r="G1328">
        <v>5.0754499999999998E-4</v>
      </c>
      <c r="H1328" t="s">
        <v>535</v>
      </c>
      <c r="I1328" t="s">
        <v>16</v>
      </c>
      <c r="J1328" t="s">
        <v>1922</v>
      </c>
      <c r="K1328" t="s">
        <v>1923</v>
      </c>
      <c r="L1328" t="s">
        <v>536</v>
      </c>
    </row>
    <row r="1329" spans="1:12" x14ac:dyDescent="0.2">
      <c r="A1329" t="s">
        <v>1921</v>
      </c>
      <c r="B1329">
        <v>17</v>
      </c>
      <c r="C1329">
        <v>7579355</v>
      </c>
      <c r="D1329" t="s">
        <v>384</v>
      </c>
      <c r="E1329" t="s">
        <v>1475</v>
      </c>
      <c r="F1329">
        <v>6.5196608000000003E-2</v>
      </c>
      <c r="G1329" s="1">
        <v>4.9100000000000001E-69</v>
      </c>
      <c r="H1329" t="s">
        <v>266</v>
      </c>
      <c r="I1329" t="s">
        <v>28</v>
      </c>
      <c r="J1329" t="s">
        <v>29</v>
      </c>
      <c r="K1329" t="s">
        <v>29</v>
      </c>
      <c r="L1329" t="s">
        <v>269</v>
      </c>
    </row>
    <row r="1330" spans="1:12" x14ac:dyDescent="0.2">
      <c r="A1330" t="s">
        <v>1921</v>
      </c>
      <c r="B1330">
        <v>17</v>
      </c>
      <c r="C1330">
        <v>37871770</v>
      </c>
      <c r="D1330" t="s">
        <v>37</v>
      </c>
      <c r="E1330" t="s">
        <v>121</v>
      </c>
      <c r="F1330">
        <v>4.5317220000000002E-3</v>
      </c>
      <c r="G1330">
        <v>2.0431580000000002E-3</v>
      </c>
      <c r="H1330" t="s">
        <v>27</v>
      </c>
      <c r="I1330" t="s">
        <v>28</v>
      </c>
      <c r="J1330" t="s">
        <v>29</v>
      </c>
      <c r="K1330" t="s">
        <v>29</v>
      </c>
      <c r="L1330" t="s">
        <v>30</v>
      </c>
    </row>
    <row r="1331" spans="1:12" x14ac:dyDescent="0.2">
      <c r="A1331" t="s">
        <v>1921</v>
      </c>
      <c r="B1331">
        <v>18</v>
      </c>
      <c r="C1331">
        <v>48575198</v>
      </c>
      <c r="D1331" t="s">
        <v>13</v>
      </c>
      <c r="E1331" t="s">
        <v>14</v>
      </c>
      <c r="F1331">
        <v>4.3672014000000002E-2</v>
      </c>
      <c r="G1331" s="1">
        <v>4.4800000000000001E-98</v>
      </c>
      <c r="H1331" t="s">
        <v>781</v>
      </c>
      <c r="I1331" t="s">
        <v>16</v>
      </c>
      <c r="J1331" t="s">
        <v>1924</v>
      </c>
      <c r="K1331" t="s">
        <v>1409</v>
      </c>
      <c r="L1331" t="s">
        <v>784</v>
      </c>
    </row>
    <row r="1332" spans="1:12" x14ac:dyDescent="0.2">
      <c r="A1332" t="s">
        <v>1921</v>
      </c>
      <c r="B1332">
        <v>4</v>
      </c>
      <c r="C1332">
        <v>126239315</v>
      </c>
      <c r="D1332" t="s">
        <v>37</v>
      </c>
      <c r="E1332" t="s">
        <v>94</v>
      </c>
      <c r="F1332">
        <v>3.8167940000000001E-3</v>
      </c>
      <c r="G1332">
        <v>4.8436010000000003E-3</v>
      </c>
      <c r="H1332" t="s">
        <v>42</v>
      </c>
      <c r="I1332" t="s">
        <v>28</v>
      </c>
      <c r="J1332" t="s">
        <v>29</v>
      </c>
      <c r="K1332" t="s">
        <v>29</v>
      </c>
      <c r="L1332" t="s">
        <v>45</v>
      </c>
    </row>
    <row r="1333" spans="1:12" x14ac:dyDescent="0.2">
      <c r="A1333" t="s">
        <v>1921</v>
      </c>
      <c r="B1333">
        <v>6</v>
      </c>
      <c r="C1333">
        <v>69653778</v>
      </c>
      <c r="D1333" t="s">
        <v>37</v>
      </c>
      <c r="E1333" t="s">
        <v>20</v>
      </c>
      <c r="F1333">
        <v>7.1111109999999998E-3</v>
      </c>
      <c r="G1333">
        <v>3.3431699999999999E-4</v>
      </c>
      <c r="H1333" t="s">
        <v>297</v>
      </c>
      <c r="I1333" t="s">
        <v>32</v>
      </c>
      <c r="J1333" t="s">
        <v>1925</v>
      </c>
      <c r="K1333" t="s">
        <v>1926</v>
      </c>
      <c r="L1333" t="s">
        <v>300</v>
      </c>
    </row>
    <row r="1334" spans="1:12" x14ac:dyDescent="0.2">
      <c r="A1334" t="s">
        <v>1921</v>
      </c>
      <c r="B1334">
        <v>7</v>
      </c>
      <c r="C1334">
        <v>100681314</v>
      </c>
      <c r="D1334" t="s">
        <v>13</v>
      </c>
      <c r="E1334" t="s">
        <v>121</v>
      </c>
      <c r="F1334">
        <v>2.336449E-3</v>
      </c>
      <c r="G1334">
        <v>9.4267299999999999E-4</v>
      </c>
      <c r="H1334" t="s">
        <v>56</v>
      </c>
      <c r="I1334" t="s">
        <v>28</v>
      </c>
      <c r="J1334" t="s">
        <v>29</v>
      </c>
      <c r="K1334" t="s">
        <v>29</v>
      </c>
      <c r="L1334" t="s">
        <v>59</v>
      </c>
    </row>
    <row r="1335" spans="1:12" x14ac:dyDescent="0.2">
      <c r="A1335" t="s">
        <v>1921</v>
      </c>
      <c r="B1335">
        <v>7</v>
      </c>
      <c r="C1335">
        <v>151859973</v>
      </c>
      <c r="D1335" t="s">
        <v>20</v>
      </c>
      <c r="E1335" t="s">
        <v>13</v>
      </c>
      <c r="F1335">
        <v>2.3809523999999999E-2</v>
      </c>
      <c r="G1335" s="1">
        <v>1.3499999999999999E-45</v>
      </c>
      <c r="H1335" t="s">
        <v>303</v>
      </c>
      <c r="I1335" t="s">
        <v>52</v>
      </c>
      <c r="J1335" t="s">
        <v>1927</v>
      </c>
      <c r="K1335" t="s">
        <v>1928</v>
      </c>
      <c r="L1335" t="s">
        <v>306</v>
      </c>
    </row>
    <row r="1336" spans="1:12" x14ac:dyDescent="0.2">
      <c r="A1336" t="s">
        <v>1921</v>
      </c>
      <c r="B1336">
        <v>9</v>
      </c>
      <c r="C1336">
        <v>139393661</v>
      </c>
      <c r="D1336" t="s">
        <v>1929</v>
      </c>
      <c r="E1336" t="s">
        <v>94</v>
      </c>
      <c r="F1336">
        <v>6.3524310000000004E-3</v>
      </c>
      <c r="G1336" s="1">
        <v>1.31E-8</v>
      </c>
      <c r="H1336" t="s">
        <v>60</v>
      </c>
      <c r="I1336" t="s">
        <v>28</v>
      </c>
      <c r="J1336" t="s">
        <v>29</v>
      </c>
      <c r="K1336" t="s">
        <v>29</v>
      </c>
      <c r="L1336" t="s">
        <v>63</v>
      </c>
    </row>
    <row r="1337" spans="1:12" x14ac:dyDescent="0.2">
      <c r="A1337" t="s">
        <v>1921</v>
      </c>
      <c r="B1337">
        <v>9</v>
      </c>
      <c r="C1337">
        <v>139396858</v>
      </c>
      <c r="D1337" t="s">
        <v>1915</v>
      </c>
      <c r="E1337" t="s">
        <v>94</v>
      </c>
      <c r="F1337">
        <v>1.3276807999999999E-2</v>
      </c>
      <c r="G1337" s="1">
        <v>2.5500000000000001E-20</v>
      </c>
      <c r="H1337" t="s">
        <v>60</v>
      </c>
      <c r="I1337" t="s">
        <v>28</v>
      </c>
      <c r="J1337" t="s">
        <v>29</v>
      </c>
      <c r="K1337" t="s">
        <v>29</v>
      </c>
      <c r="L1337" t="s">
        <v>63</v>
      </c>
    </row>
    <row r="1338" spans="1:12" x14ac:dyDescent="0.2">
      <c r="A1338" t="s">
        <v>1921</v>
      </c>
      <c r="B1338">
        <v>9</v>
      </c>
      <c r="C1338">
        <v>139399461</v>
      </c>
      <c r="D1338" t="s">
        <v>37</v>
      </c>
      <c r="E1338" t="s">
        <v>20</v>
      </c>
      <c r="F1338">
        <v>6.0959791999999999E-2</v>
      </c>
      <c r="G1338" s="1">
        <v>7.3499999999999999E-37</v>
      </c>
      <c r="H1338" t="s">
        <v>60</v>
      </c>
      <c r="I1338" t="s">
        <v>16</v>
      </c>
      <c r="J1338" t="s">
        <v>1930</v>
      </c>
      <c r="K1338" t="s">
        <v>1931</v>
      </c>
      <c r="L1338" t="s">
        <v>63</v>
      </c>
    </row>
    <row r="1339" spans="1:12" x14ac:dyDescent="0.2">
      <c r="A1339" t="s">
        <v>1921</v>
      </c>
      <c r="B1339">
        <v>9</v>
      </c>
      <c r="C1339">
        <v>139401380</v>
      </c>
      <c r="D1339" t="s">
        <v>20</v>
      </c>
      <c r="E1339" t="s">
        <v>94</v>
      </c>
      <c r="F1339">
        <v>2.3255814E-2</v>
      </c>
      <c r="G1339" s="1">
        <v>1.83E-20</v>
      </c>
      <c r="H1339" t="s">
        <v>60</v>
      </c>
      <c r="I1339" t="s">
        <v>28</v>
      </c>
      <c r="J1339" t="s">
        <v>29</v>
      </c>
      <c r="K1339" t="s">
        <v>29</v>
      </c>
      <c r="L1339" t="s">
        <v>63</v>
      </c>
    </row>
    <row r="1340" spans="1:12" x14ac:dyDescent="0.2">
      <c r="A1340" t="s">
        <v>1921</v>
      </c>
      <c r="B1340">
        <v>9</v>
      </c>
      <c r="C1340">
        <v>139405612</v>
      </c>
      <c r="D1340" t="s">
        <v>957</v>
      </c>
      <c r="E1340" t="s">
        <v>94</v>
      </c>
      <c r="F1340">
        <v>0.18422803900000001</v>
      </c>
      <c r="G1340">
        <v>0</v>
      </c>
      <c r="H1340" t="s">
        <v>60</v>
      </c>
      <c r="I1340" t="s">
        <v>28</v>
      </c>
      <c r="J1340" t="s">
        <v>29</v>
      </c>
      <c r="K1340" t="s">
        <v>29</v>
      </c>
      <c r="L1340" t="s">
        <v>63</v>
      </c>
    </row>
    <row r="1341" spans="1:12" x14ac:dyDescent="0.2">
      <c r="A1341" t="s">
        <v>1921</v>
      </c>
      <c r="B1341">
        <v>9</v>
      </c>
      <c r="C1341">
        <v>139412245</v>
      </c>
      <c r="D1341" t="s">
        <v>37</v>
      </c>
      <c r="E1341" t="s">
        <v>20</v>
      </c>
      <c r="F1341">
        <v>7.7154309000000004E-2</v>
      </c>
      <c r="G1341" s="1">
        <v>3.5200000000000001E-37</v>
      </c>
      <c r="H1341" t="s">
        <v>60</v>
      </c>
      <c r="I1341" t="s">
        <v>16</v>
      </c>
      <c r="J1341" t="s">
        <v>1932</v>
      </c>
      <c r="K1341" t="s">
        <v>1933</v>
      </c>
      <c r="L1341" t="s">
        <v>63</v>
      </c>
    </row>
    <row r="1342" spans="1:12" x14ac:dyDescent="0.2">
      <c r="A1342" t="s">
        <v>1921</v>
      </c>
      <c r="B1342">
        <v>9</v>
      </c>
      <c r="C1342">
        <v>139412252</v>
      </c>
      <c r="D1342" t="s">
        <v>37</v>
      </c>
      <c r="E1342" t="s">
        <v>20</v>
      </c>
      <c r="F1342">
        <v>5.3916581999999998E-2</v>
      </c>
      <c r="G1342" s="1">
        <v>3.3900000000000001E-22</v>
      </c>
      <c r="H1342" t="s">
        <v>60</v>
      </c>
      <c r="I1342" t="s">
        <v>16</v>
      </c>
      <c r="J1342" t="s">
        <v>1690</v>
      </c>
      <c r="K1342" t="s">
        <v>1691</v>
      </c>
      <c r="L1342" t="s">
        <v>63</v>
      </c>
    </row>
    <row r="1343" spans="1:12" x14ac:dyDescent="0.2">
      <c r="A1343" t="s">
        <v>1921</v>
      </c>
      <c r="B1343">
        <v>9</v>
      </c>
      <c r="C1343">
        <v>139412675</v>
      </c>
      <c r="D1343" t="s">
        <v>20</v>
      </c>
      <c r="E1343" t="s">
        <v>37</v>
      </c>
      <c r="F1343">
        <v>8.6142321999999993E-2</v>
      </c>
      <c r="G1343" s="1">
        <v>1.1800000000000001E-9</v>
      </c>
      <c r="H1343" t="s">
        <v>60</v>
      </c>
      <c r="I1343" t="s">
        <v>16</v>
      </c>
      <c r="J1343" t="s">
        <v>1934</v>
      </c>
      <c r="K1343" t="s">
        <v>1935</v>
      </c>
      <c r="L1343" t="s">
        <v>63</v>
      </c>
    </row>
    <row r="1344" spans="1:12" x14ac:dyDescent="0.2">
      <c r="A1344" t="s">
        <v>1936</v>
      </c>
      <c r="B1344">
        <v>1</v>
      </c>
      <c r="C1344">
        <v>27057811</v>
      </c>
      <c r="D1344" t="s">
        <v>37</v>
      </c>
      <c r="E1344" t="s">
        <v>121</v>
      </c>
      <c r="F1344">
        <v>8.8495580000000004E-3</v>
      </c>
      <c r="G1344" s="1">
        <v>1.2400000000000001E-9</v>
      </c>
      <c r="H1344" t="s">
        <v>535</v>
      </c>
      <c r="I1344" t="s">
        <v>28</v>
      </c>
      <c r="J1344" t="s">
        <v>29</v>
      </c>
      <c r="K1344" t="s">
        <v>29</v>
      </c>
      <c r="L1344" t="s">
        <v>536</v>
      </c>
    </row>
    <row r="1345" spans="1:12" x14ac:dyDescent="0.2">
      <c r="A1345" t="s">
        <v>1936</v>
      </c>
      <c r="B1345">
        <v>1</v>
      </c>
      <c r="C1345">
        <v>120464975</v>
      </c>
      <c r="D1345" t="s">
        <v>37</v>
      </c>
      <c r="E1345" t="s">
        <v>121</v>
      </c>
      <c r="F1345">
        <v>6.9808029999999998E-3</v>
      </c>
      <c r="G1345" s="1">
        <v>6.3999999999999997E-6</v>
      </c>
      <c r="H1345" t="s">
        <v>102</v>
      </c>
      <c r="I1345" t="s">
        <v>28</v>
      </c>
      <c r="J1345" t="s">
        <v>29</v>
      </c>
      <c r="K1345" t="s">
        <v>29</v>
      </c>
      <c r="L1345" t="s">
        <v>105</v>
      </c>
    </row>
    <row r="1346" spans="1:12" x14ac:dyDescent="0.2">
      <c r="A1346" t="s">
        <v>1936</v>
      </c>
      <c r="B1346">
        <v>1</v>
      </c>
      <c r="C1346">
        <v>120469120</v>
      </c>
      <c r="D1346" t="s">
        <v>13</v>
      </c>
      <c r="E1346" t="s">
        <v>20</v>
      </c>
      <c r="F1346">
        <v>1.9493177E-2</v>
      </c>
      <c r="G1346" s="1">
        <v>1.12E-16</v>
      </c>
      <c r="H1346" t="s">
        <v>102</v>
      </c>
      <c r="I1346" t="s">
        <v>210</v>
      </c>
      <c r="J1346" t="s">
        <v>94</v>
      </c>
      <c r="K1346" t="s">
        <v>94</v>
      </c>
      <c r="L1346" t="s">
        <v>105</v>
      </c>
    </row>
    <row r="1347" spans="1:12" x14ac:dyDescent="0.2">
      <c r="A1347" t="s">
        <v>1936</v>
      </c>
      <c r="B1347">
        <v>1</v>
      </c>
      <c r="C1347">
        <v>209965701</v>
      </c>
      <c r="D1347" t="s">
        <v>20</v>
      </c>
      <c r="E1347" t="s">
        <v>14</v>
      </c>
      <c r="F1347">
        <v>8.5653099999999996E-3</v>
      </c>
      <c r="G1347">
        <v>9.5617749999999998E-3</v>
      </c>
      <c r="H1347" t="s">
        <v>712</v>
      </c>
      <c r="I1347" t="s">
        <v>16</v>
      </c>
      <c r="J1347" t="s">
        <v>1937</v>
      </c>
      <c r="K1347" t="s">
        <v>1938</v>
      </c>
      <c r="L1347" t="s">
        <v>715</v>
      </c>
    </row>
    <row r="1348" spans="1:12" x14ac:dyDescent="0.2">
      <c r="A1348" t="s">
        <v>1936</v>
      </c>
      <c r="B1348">
        <v>14</v>
      </c>
      <c r="C1348">
        <v>105242040</v>
      </c>
      <c r="D1348" t="s">
        <v>14</v>
      </c>
      <c r="E1348" t="s">
        <v>20</v>
      </c>
      <c r="F1348">
        <v>1.3303769E-2</v>
      </c>
      <c r="G1348">
        <v>1.8767129999999999E-3</v>
      </c>
      <c r="H1348" t="s">
        <v>254</v>
      </c>
      <c r="I1348" t="s">
        <v>16</v>
      </c>
      <c r="J1348" t="s">
        <v>1939</v>
      </c>
      <c r="K1348" t="s">
        <v>1940</v>
      </c>
      <c r="L1348" t="s">
        <v>257</v>
      </c>
    </row>
    <row r="1349" spans="1:12" x14ac:dyDescent="0.2">
      <c r="A1349" t="s">
        <v>1936</v>
      </c>
      <c r="B1349">
        <v>2</v>
      </c>
      <c r="C1349">
        <v>212530089</v>
      </c>
      <c r="D1349" t="s">
        <v>20</v>
      </c>
      <c r="E1349" t="s">
        <v>13</v>
      </c>
      <c r="F1349">
        <v>7.5471699999999997E-3</v>
      </c>
      <c r="G1349">
        <v>3.6777060000000002E-3</v>
      </c>
      <c r="H1349" t="s">
        <v>51</v>
      </c>
      <c r="I1349" t="s">
        <v>52</v>
      </c>
      <c r="J1349" t="s">
        <v>1941</v>
      </c>
      <c r="K1349" t="s">
        <v>1942</v>
      </c>
      <c r="L1349" t="s">
        <v>55</v>
      </c>
    </row>
    <row r="1350" spans="1:12" x14ac:dyDescent="0.2">
      <c r="A1350" t="s">
        <v>1936</v>
      </c>
      <c r="B1350">
        <v>2</v>
      </c>
      <c r="C1350">
        <v>225362491</v>
      </c>
      <c r="D1350" t="s">
        <v>20</v>
      </c>
      <c r="E1350" t="s">
        <v>37</v>
      </c>
      <c r="F1350">
        <v>1.5283843E-2</v>
      </c>
      <c r="G1350" s="1">
        <v>3.7699999999999999E-10</v>
      </c>
      <c r="H1350" t="s">
        <v>271</v>
      </c>
      <c r="I1350" t="s">
        <v>52</v>
      </c>
      <c r="J1350" t="s">
        <v>1911</v>
      </c>
      <c r="K1350" t="s">
        <v>1912</v>
      </c>
      <c r="L1350" t="s">
        <v>274</v>
      </c>
    </row>
    <row r="1351" spans="1:12" x14ac:dyDescent="0.2">
      <c r="A1351" t="s">
        <v>1936</v>
      </c>
      <c r="B1351">
        <v>7</v>
      </c>
      <c r="C1351">
        <v>128843395</v>
      </c>
      <c r="D1351" t="s">
        <v>37</v>
      </c>
      <c r="E1351" t="s">
        <v>20</v>
      </c>
      <c r="F1351">
        <v>1.4018691999999999E-2</v>
      </c>
      <c r="G1351">
        <v>3.9823439999999996E-3</v>
      </c>
      <c r="H1351" t="s">
        <v>554</v>
      </c>
      <c r="I1351" t="s">
        <v>16</v>
      </c>
      <c r="J1351" t="s">
        <v>1943</v>
      </c>
      <c r="K1351" t="s">
        <v>1944</v>
      </c>
      <c r="L1351" t="s">
        <v>555</v>
      </c>
    </row>
    <row r="1352" spans="1:12" x14ac:dyDescent="0.2">
      <c r="A1352" t="s">
        <v>1936</v>
      </c>
      <c r="B1352">
        <v>8</v>
      </c>
      <c r="C1352">
        <v>38275870</v>
      </c>
      <c r="D1352" t="s">
        <v>13</v>
      </c>
      <c r="E1352" t="s">
        <v>20</v>
      </c>
      <c r="F1352">
        <v>9.9502489999999996E-3</v>
      </c>
      <c r="G1352">
        <v>2.8637999999999998E-4</v>
      </c>
      <c r="H1352" t="s">
        <v>249</v>
      </c>
      <c r="I1352" t="s">
        <v>16</v>
      </c>
      <c r="J1352" t="s">
        <v>1945</v>
      </c>
      <c r="K1352" t="s">
        <v>1946</v>
      </c>
      <c r="L1352" t="s">
        <v>252</v>
      </c>
    </row>
    <row r="1353" spans="1:12" x14ac:dyDescent="0.2">
      <c r="A1353" t="s">
        <v>1936</v>
      </c>
      <c r="B1353">
        <v>9</v>
      </c>
      <c r="C1353">
        <v>139396858</v>
      </c>
      <c r="D1353" t="s">
        <v>1915</v>
      </c>
      <c r="E1353" t="s">
        <v>94</v>
      </c>
      <c r="F1353">
        <v>8.8446076999999998E-2</v>
      </c>
      <c r="G1353" s="1">
        <v>2.4000000000000001E-111</v>
      </c>
      <c r="H1353" t="s">
        <v>60</v>
      </c>
      <c r="I1353" t="s">
        <v>28</v>
      </c>
      <c r="J1353" t="s">
        <v>29</v>
      </c>
      <c r="K1353" t="s">
        <v>29</v>
      </c>
      <c r="L1353" t="s">
        <v>63</v>
      </c>
    </row>
    <row r="1354" spans="1:12" x14ac:dyDescent="0.2">
      <c r="A1354" t="s">
        <v>1936</v>
      </c>
      <c r="B1354">
        <v>9</v>
      </c>
      <c r="C1354">
        <v>139399982</v>
      </c>
      <c r="D1354" t="s">
        <v>37</v>
      </c>
      <c r="E1354" t="s">
        <v>13</v>
      </c>
      <c r="F1354">
        <v>2.955665E-2</v>
      </c>
      <c r="G1354" s="1">
        <v>2.03E-11</v>
      </c>
      <c r="H1354" t="s">
        <v>60</v>
      </c>
      <c r="I1354" t="s">
        <v>32</v>
      </c>
      <c r="J1354" t="s">
        <v>1916</v>
      </c>
      <c r="K1354" t="s">
        <v>1917</v>
      </c>
      <c r="L1354" t="s">
        <v>63</v>
      </c>
    </row>
    <row r="1355" spans="1:12" x14ac:dyDescent="0.2">
      <c r="A1355" t="s">
        <v>1936</v>
      </c>
      <c r="B1355">
        <v>9</v>
      </c>
      <c r="C1355">
        <v>139401806</v>
      </c>
      <c r="D1355" t="s">
        <v>25</v>
      </c>
      <c r="E1355" t="s">
        <v>1475</v>
      </c>
      <c r="F1355">
        <v>0.12958088400000001</v>
      </c>
      <c r="G1355" s="1">
        <v>2.06E-140</v>
      </c>
      <c r="H1355" t="s">
        <v>60</v>
      </c>
      <c r="I1355" t="s">
        <v>28</v>
      </c>
      <c r="J1355" t="s">
        <v>29</v>
      </c>
      <c r="K1355" t="s">
        <v>29</v>
      </c>
      <c r="L1355" t="s">
        <v>63</v>
      </c>
    </row>
    <row r="1356" spans="1:12" x14ac:dyDescent="0.2">
      <c r="A1356" t="s">
        <v>1936</v>
      </c>
      <c r="B1356">
        <v>9</v>
      </c>
      <c r="C1356">
        <v>139407485</v>
      </c>
      <c r="D1356" t="s">
        <v>1947</v>
      </c>
      <c r="E1356" t="s">
        <v>94</v>
      </c>
      <c r="F1356">
        <v>7.6116097999999993E-2</v>
      </c>
      <c r="G1356" s="1">
        <v>1.2E-42</v>
      </c>
      <c r="H1356" t="s">
        <v>60</v>
      </c>
      <c r="I1356" t="s">
        <v>28</v>
      </c>
      <c r="J1356" t="s">
        <v>29</v>
      </c>
      <c r="K1356" t="s">
        <v>29</v>
      </c>
      <c r="L1356" t="s">
        <v>63</v>
      </c>
    </row>
    <row r="1357" spans="1:12" x14ac:dyDescent="0.2">
      <c r="A1357" t="s">
        <v>1936</v>
      </c>
      <c r="B1357">
        <v>9</v>
      </c>
      <c r="C1357">
        <v>139410145</v>
      </c>
      <c r="D1357" t="s">
        <v>37</v>
      </c>
      <c r="E1357" t="s">
        <v>121</v>
      </c>
      <c r="F1357">
        <v>8.1355932000000006E-2</v>
      </c>
      <c r="G1357" s="1">
        <v>9.4800000000000003E-60</v>
      </c>
      <c r="H1357" t="s">
        <v>60</v>
      </c>
      <c r="I1357" t="s">
        <v>28</v>
      </c>
      <c r="J1357" t="s">
        <v>29</v>
      </c>
      <c r="K1357" t="s">
        <v>29</v>
      </c>
      <c r="L1357" t="s">
        <v>63</v>
      </c>
    </row>
    <row r="1358" spans="1:12" x14ac:dyDescent="0.2">
      <c r="A1358" t="s">
        <v>1936</v>
      </c>
      <c r="B1358" t="s">
        <v>483</v>
      </c>
      <c r="C1358">
        <v>47034443</v>
      </c>
      <c r="D1358" t="s">
        <v>37</v>
      </c>
      <c r="E1358" t="s">
        <v>20</v>
      </c>
      <c r="F1358">
        <v>2.1645022E-2</v>
      </c>
      <c r="G1358">
        <v>2.15749E-4</v>
      </c>
      <c r="H1358" t="s">
        <v>484</v>
      </c>
      <c r="I1358" t="s">
        <v>52</v>
      </c>
      <c r="J1358" t="s">
        <v>1948</v>
      </c>
      <c r="K1358" t="s">
        <v>1949</v>
      </c>
      <c r="L1358" t="s">
        <v>487</v>
      </c>
    </row>
    <row r="1359" spans="1:12" x14ac:dyDescent="0.2">
      <c r="A1359" t="s">
        <v>1950</v>
      </c>
      <c r="B1359">
        <v>1</v>
      </c>
      <c r="C1359">
        <v>120469120</v>
      </c>
      <c r="D1359" t="s">
        <v>13</v>
      </c>
      <c r="E1359" t="s">
        <v>20</v>
      </c>
      <c r="F1359">
        <v>2.3012551999999999E-2</v>
      </c>
      <c r="G1359" s="1">
        <v>1.06E-39</v>
      </c>
      <c r="H1359" t="s">
        <v>102</v>
      </c>
      <c r="I1359" t="s">
        <v>210</v>
      </c>
      <c r="J1359" t="s">
        <v>94</v>
      </c>
      <c r="K1359" t="s">
        <v>94</v>
      </c>
      <c r="L1359" t="s">
        <v>105</v>
      </c>
    </row>
    <row r="1360" spans="1:12" x14ac:dyDescent="0.2">
      <c r="A1360" t="s">
        <v>1950</v>
      </c>
      <c r="B1360">
        <v>1</v>
      </c>
      <c r="C1360">
        <v>120502063</v>
      </c>
      <c r="D1360" t="s">
        <v>20</v>
      </c>
      <c r="E1360" t="s">
        <v>37</v>
      </c>
      <c r="F1360">
        <v>8.9285709999999997E-3</v>
      </c>
      <c r="G1360" s="1">
        <v>1.9100000000000001E-11</v>
      </c>
      <c r="H1360" t="s">
        <v>102</v>
      </c>
      <c r="I1360" t="s">
        <v>16</v>
      </c>
      <c r="J1360" t="s">
        <v>1290</v>
      </c>
      <c r="K1360" t="s">
        <v>1291</v>
      </c>
      <c r="L1360" t="s">
        <v>105</v>
      </c>
    </row>
    <row r="1361" spans="1:12" x14ac:dyDescent="0.2">
      <c r="A1361" t="s">
        <v>1950</v>
      </c>
      <c r="B1361">
        <v>17</v>
      </c>
      <c r="C1361">
        <v>7577093</v>
      </c>
      <c r="D1361" t="s">
        <v>37</v>
      </c>
      <c r="E1361" t="s">
        <v>20</v>
      </c>
      <c r="F1361">
        <v>1.4115091999999999E-2</v>
      </c>
      <c r="G1361" s="1">
        <v>3.0099999999999998E-8</v>
      </c>
      <c r="H1361" t="s">
        <v>266</v>
      </c>
      <c r="I1361" t="s">
        <v>16</v>
      </c>
      <c r="J1361" t="s">
        <v>1951</v>
      </c>
      <c r="K1361" t="s">
        <v>1952</v>
      </c>
      <c r="L1361" t="s">
        <v>269</v>
      </c>
    </row>
    <row r="1362" spans="1:12" x14ac:dyDescent="0.2">
      <c r="A1362" t="s">
        <v>1950</v>
      </c>
      <c r="B1362">
        <v>17</v>
      </c>
      <c r="C1362">
        <v>7578394</v>
      </c>
      <c r="D1362" t="s">
        <v>20</v>
      </c>
      <c r="E1362" t="s">
        <v>37</v>
      </c>
      <c r="F1362">
        <v>6.0975609999999996E-3</v>
      </c>
      <c r="G1362">
        <v>6.3713629999999997E-3</v>
      </c>
      <c r="H1362" t="s">
        <v>266</v>
      </c>
      <c r="I1362" t="s">
        <v>16</v>
      </c>
      <c r="J1362" t="s">
        <v>975</v>
      </c>
      <c r="K1362" t="s">
        <v>976</v>
      </c>
      <c r="L1362" t="s">
        <v>269</v>
      </c>
    </row>
    <row r="1363" spans="1:12" x14ac:dyDescent="0.2">
      <c r="A1363" t="s">
        <v>1950</v>
      </c>
      <c r="B1363">
        <v>17</v>
      </c>
      <c r="C1363">
        <v>7579355</v>
      </c>
      <c r="D1363" t="s">
        <v>384</v>
      </c>
      <c r="E1363" t="s">
        <v>1475</v>
      </c>
      <c r="F1363">
        <v>7.2156954999999995E-2</v>
      </c>
      <c r="G1363" s="1">
        <v>2.0299999999999999E-80</v>
      </c>
      <c r="H1363" t="s">
        <v>266</v>
      </c>
      <c r="I1363" t="s">
        <v>28</v>
      </c>
      <c r="J1363" t="s">
        <v>29</v>
      </c>
      <c r="K1363" t="s">
        <v>29</v>
      </c>
      <c r="L1363" t="s">
        <v>269</v>
      </c>
    </row>
    <row r="1364" spans="1:12" x14ac:dyDescent="0.2">
      <c r="A1364" t="s">
        <v>1950</v>
      </c>
      <c r="B1364">
        <v>17</v>
      </c>
      <c r="C1364">
        <v>7579383</v>
      </c>
      <c r="D1364" t="s">
        <v>20</v>
      </c>
      <c r="E1364" t="s">
        <v>94</v>
      </c>
      <c r="F1364">
        <v>1.793722E-2</v>
      </c>
      <c r="G1364" s="1">
        <v>1.0899999999999999E-11</v>
      </c>
      <c r="H1364" t="s">
        <v>266</v>
      </c>
      <c r="I1364" t="s">
        <v>28</v>
      </c>
      <c r="J1364" t="s">
        <v>29</v>
      </c>
      <c r="K1364" t="s">
        <v>29</v>
      </c>
      <c r="L1364" t="s">
        <v>269</v>
      </c>
    </row>
    <row r="1365" spans="1:12" x14ac:dyDescent="0.2">
      <c r="A1365" t="s">
        <v>1950</v>
      </c>
      <c r="B1365">
        <v>2</v>
      </c>
      <c r="C1365">
        <v>166850924</v>
      </c>
      <c r="D1365" t="s">
        <v>14</v>
      </c>
      <c r="E1365" t="s">
        <v>20</v>
      </c>
      <c r="F1365">
        <v>1.1627907E-2</v>
      </c>
      <c r="G1365">
        <v>3.1835499999999998E-4</v>
      </c>
      <c r="H1365" t="s">
        <v>155</v>
      </c>
      <c r="I1365" t="s">
        <v>16</v>
      </c>
      <c r="J1365" t="s">
        <v>1953</v>
      </c>
      <c r="K1365" t="s">
        <v>1954</v>
      </c>
      <c r="L1365" t="s">
        <v>158</v>
      </c>
    </row>
    <row r="1366" spans="1:12" x14ac:dyDescent="0.2">
      <c r="A1366" t="s">
        <v>1950</v>
      </c>
      <c r="B1366">
        <v>20</v>
      </c>
      <c r="C1366">
        <v>54961582</v>
      </c>
      <c r="D1366" t="s">
        <v>14</v>
      </c>
      <c r="E1366" t="s">
        <v>37</v>
      </c>
      <c r="F1366">
        <v>5.0813009999999999E-3</v>
      </c>
      <c r="G1366" s="1">
        <v>4.8199999999999999E-5</v>
      </c>
      <c r="H1366" t="s">
        <v>398</v>
      </c>
      <c r="I1366" t="s">
        <v>16</v>
      </c>
      <c r="J1366" t="s">
        <v>1955</v>
      </c>
      <c r="K1366" t="s">
        <v>1956</v>
      </c>
      <c r="L1366" t="s">
        <v>399</v>
      </c>
    </row>
    <row r="1367" spans="1:12" x14ac:dyDescent="0.2">
      <c r="A1367" t="s">
        <v>1950</v>
      </c>
      <c r="B1367">
        <v>4</v>
      </c>
      <c r="C1367">
        <v>187524774</v>
      </c>
      <c r="D1367" t="s">
        <v>14</v>
      </c>
      <c r="E1367" t="s">
        <v>13</v>
      </c>
      <c r="F1367">
        <v>1.7690874999999998E-2</v>
      </c>
      <c r="G1367" s="1">
        <v>9.7599999999999999E-27</v>
      </c>
      <c r="H1367" t="s">
        <v>31</v>
      </c>
      <c r="I1367" t="s">
        <v>32</v>
      </c>
      <c r="J1367" t="s">
        <v>1957</v>
      </c>
      <c r="K1367" t="s">
        <v>1958</v>
      </c>
      <c r="L1367" t="s">
        <v>35</v>
      </c>
    </row>
    <row r="1368" spans="1:12" x14ac:dyDescent="0.2">
      <c r="A1368" t="s">
        <v>1950</v>
      </c>
      <c r="B1368">
        <v>4</v>
      </c>
      <c r="C1368">
        <v>187539881</v>
      </c>
      <c r="D1368" t="s">
        <v>14</v>
      </c>
      <c r="E1368" t="s">
        <v>20</v>
      </c>
      <c r="F1368">
        <v>6.1243143999999999E-2</v>
      </c>
      <c r="G1368" s="1">
        <v>1.85E-124</v>
      </c>
      <c r="H1368" t="s">
        <v>31</v>
      </c>
      <c r="I1368" t="s">
        <v>16</v>
      </c>
      <c r="J1368" t="s">
        <v>1959</v>
      </c>
      <c r="K1368" t="s">
        <v>1960</v>
      </c>
      <c r="L1368" t="s">
        <v>35</v>
      </c>
    </row>
    <row r="1369" spans="1:12" x14ac:dyDescent="0.2">
      <c r="A1369" t="s">
        <v>1950</v>
      </c>
      <c r="B1369">
        <v>7</v>
      </c>
      <c r="C1369">
        <v>151860389</v>
      </c>
      <c r="D1369" t="s">
        <v>13</v>
      </c>
      <c r="E1369" t="s">
        <v>20</v>
      </c>
      <c r="F1369">
        <v>2.0292207999999999E-2</v>
      </c>
      <c r="G1369" s="1">
        <v>2.2599999999999999E-42</v>
      </c>
      <c r="H1369" t="s">
        <v>303</v>
      </c>
      <c r="I1369" t="s">
        <v>16</v>
      </c>
      <c r="J1369" t="s">
        <v>1961</v>
      </c>
      <c r="K1369" t="s">
        <v>1962</v>
      </c>
      <c r="L1369" t="s">
        <v>306</v>
      </c>
    </row>
    <row r="1370" spans="1:12" x14ac:dyDescent="0.2">
      <c r="A1370" t="s">
        <v>1950</v>
      </c>
      <c r="B1370">
        <v>9</v>
      </c>
      <c r="C1370">
        <v>139391887</v>
      </c>
      <c r="D1370" t="s">
        <v>14</v>
      </c>
      <c r="E1370" t="s">
        <v>13</v>
      </c>
      <c r="F1370">
        <v>1.6059957E-2</v>
      </c>
      <c r="G1370" s="1">
        <v>1.0099999999999999E-11</v>
      </c>
      <c r="H1370" t="s">
        <v>60</v>
      </c>
      <c r="I1370" t="s">
        <v>32</v>
      </c>
      <c r="J1370" t="s">
        <v>1963</v>
      </c>
      <c r="K1370" t="s">
        <v>1964</v>
      </c>
      <c r="L1370" t="s">
        <v>63</v>
      </c>
    </row>
    <row r="1371" spans="1:12" x14ac:dyDescent="0.2">
      <c r="A1371" t="s">
        <v>1950</v>
      </c>
      <c r="B1371">
        <v>9</v>
      </c>
      <c r="C1371">
        <v>139396764</v>
      </c>
      <c r="D1371" t="s">
        <v>20</v>
      </c>
      <c r="E1371" t="s">
        <v>13</v>
      </c>
      <c r="F1371">
        <v>3.4965034999999998E-2</v>
      </c>
      <c r="G1371" s="1">
        <v>7.3399999999999994E-58</v>
      </c>
      <c r="H1371" t="s">
        <v>60</v>
      </c>
      <c r="I1371" t="s">
        <v>32</v>
      </c>
      <c r="J1371" t="s">
        <v>1965</v>
      </c>
      <c r="K1371" t="s">
        <v>1966</v>
      </c>
      <c r="L1371" t="s">
        <v>63</v>
      </c>
    </row>
    <row r="1372" spans="1:12" x14ac:dyDescent="0.2">
      <c r="A1372" t="s">
        <v>1950</v>
      </c>
      <c r="B1372">
        <v>9</v>
      </c>
      <c r="C1372">
        <v>139396858</v>
      </c>
      <c r="D1372" t="s">
        <v>1915</v>
      </c>
      <c r="E1372" t="s">
        <v>94</v>
      </c>
      <c r="F1372">
        <v>5.0397630999999998E-2</v>
      </c>
      <c r="G1372" s="1">
        <v>3.05E-96</v>
      </c>
      <c r="H1372" t="s">
        <v>60</v>
      </c>
      <c r="I1372" t="s">
        <v>28</v>
      </c>
      <c r="J1372" t="s">
        <v>29</v>
      </c>
      <c r="K1372" t="s">
        <v>29</v>
      </c>
      <c r="L1372" t="s">
        <v>63</v>
      </c>
    </row>
    <row r="1373" spans="1:12" x14ac:dyDescent="0.2">
      <c r="A1373" t="s">
        <v>1950</v>
      </c>
      <c r="B1373">
        <v>9</v>
      </c>
      <c r="C1373">
        <v>139405612</v>
      </c>
      <c r="D1373" t="s">
        <v>957</v>
      </c>
      <c r="E1373" t="s">
        <v>94</v>
      </c>
      <c r="F1373">
        <v>0.12595973899999999</v>
      </c>
      <c r="G1373" s="1">
        <v>1.7199999999999998E-275</v>
      </c>
      <c r="H1373" t="s">
        <v>60</v>
      </c>
      <c r="I1373" t="s">
        <v>28</v>
      </c>
      <c r="J1373" t="s">
        <v>29</v>
      </c>
      <c r="K1373" t="s">
        <v>29</v>
      </c>
      <c r="L1373" t="s">
        <v>63</v>
      </c>
    </row>
    <row r="1374" spans="1:12" x14ac:dyDescent="0.2">
      <c r="A1374" t="s">
        <v>1950</v>
      </c>
      <c r="B1374">
        <v>9</v>
      </c>
      <c r="C1374">
        <v>139410145</v>
      </c>
      <c r="D1374" t="s">
        <v>37</v>
      </c>
      <c r="E1374" t="s">
        <v>121</v>
      </c>
      <c r="F1374">
        <v>3.7296036999999997E-2</v>
      </c>
      <c r="G1374" s="1">
        <v>1.1499999999999999E-35</v>
      </c>
      <c r="H1374" t="s">
        <v>60</v>
      </c>
      <c r="I1374" t="s">
        <v>28</v>
      </c>
      <c r="J1374" t="s">
        <v>29</v>
      </c>
      <c r="K1374" t="s">
        <v>29</v>
      </c>
      <c r="L1374" t="s">
        <v>63</v>
      </c>
    </row>
    <row r="1375" spans="1:12" x14ac:dyDescent="0.2">
      <c r="A1375" t="s">
        <v>1950</v>
      </c>
      <c r="B1375">
        <v>9</v>
      </c>
      <c r="C1375">
        <v>139412685</v>
      </c>
      <c r="D1375" t="s">
        <v>13</v>
      </c>
      <c r="E1375" t="s">
        <v>20</v>
      </c>
      <c r="F1375">
        <v>2.4242423999999999E-2</v>
      </c>
      <c r="G1375" s="1">
        <v>2.77E-8</v>
      </c>
      <c r="H1375" t="s">
        <v>60</v>
      </c>
      <c r="I1375" t="s">
        <v>16</v>
      </c>
      <c r="J1375" t="s">
        <v>1967</v>
      </c>
      <c r="K1375" t="s">
        <v>1968</v>
      </c>
      <c r="L1375" t="s">
        <v>63</v>
      </c>
    </row>
    <row r="1376" spans="1:12" x14ac:dyDescent="0.2">
      <c r="A1376" t="s">
        <v>1969</v>
      </c>
      <c r="B1376">
        <v>1</v>
      </c>
      <c r="C1376">
        <v>120497819</v>
      </c>
      <c r="D1376" t="s">
        <v>14</v>
      </c>
      <c r="E1376" t="s">
        <v>20</v>
      </c>
      <c r="F1376">
        <v>1.3888889E-2</v>
      </c>
      <c r="G1376" s="1">
        <v>4.0500000000000002E-20</v>
      </c>
      <c r="H1376" t="s">
        <v>102</v>
      </c>
      <c r="I1376" t="s">
        <v>16</v>
      </c>
      <c r="J1376" t="s">
        <v>1970</v>
      </c>
      <c r="K1376" t="s">
        <v>1971</v>
      </c>
      <c r="L1376" t="s">
        <v>105</v>
      </c>
    </row>
    <row r="1377" spans="1:12" x14ac:dyDescent="0.2">
      <c r="A1377" t="s">
        <v>1969</v>
      </c>
      <c r="B1377">
        <v>1</v>
      </c>
      <c r="C1377">
        <v>207643265</v>
      </c>
      <c r="D1377" t="s">
        <v>37</v>
      </c>
      <c r="E1377" t="s">
        <v>20</v>
      </c>
      <c r="F1377">
        <v>2.9378530999999999E-2</v>
      </c>
      <c r="G1377" s="1">
        <v>2.17E-22</v>
      </c>
      <c r="H1377" t="s">
        <v>467</v>
      </c>
      <c r="I1377" t="s">
        <v>16</v>
      </c>
      <c r="J1377" t="s">
        <v>1972</v>
      </c>
      <c r="K1377" t="s">
        <v>1973</v>
      </c>
      <c r="L1377" t="s">
        <v>470</v>
      </c>
    </row>
    <row r="1378" spans="1:12" x14ac:dyDescent="0.2">
      <c r="A1378" t="s">
        <v>1969</v>
      </c>
      <c r="B1378">
        <v>12</v>
      </c>
      <c r="C1378">
        <v>49432262</v>
      </c>
      <c r="D1378" t="s">
        <v>13</v>
      </c>
      <c r="E1378" t="s">
        <v>37</v>
      </c>
      <c r="F1378">
        <v>5.3120850000000002E-3</v>
      </c>
      <c r="G1378" s="1">
        <v>8.0099999999999995E-5</v>
      </c>
      <c r="H1378" t="s">
        <v>130</v>
      </c>
      <c r="I1378" t="s">
        <v>52</v>
      </c>
      <c r="J1378" t="s">
        <v>1974</v>
      </c>
      <c r="K1378" t="s">
        <v>1975</v>
      </c>
      <c r="L1378" t="s">
        <v>133</v>
      </c>
    </row>
    <row r="1379" spans="1:12" x14ac:dyDescent="0.2">
      <c r="A1379" t="s">
        <v>1969</v>
      </c>
      <c r="B1379">
        <v>2</v>
      </c>
      <c r="C1379">
        <v>228882070</v>
      </c>
      <c r="D1379" t="s">
        <v>14</v>
      </c>
      <c r="E1379" t="s">
        <v>13</v>
      </c>
      <c r="F1379">
        <v>9.4339620000000006E-3</v>
      </c>
      <c r="G1379">
        <v>1.924558E-3</v>
      </c>
      <c r="H1379" t="s">
        <v>223</v>
      </c>
      <c r="I1379" t="s">
        <v>16</v>
      </c>
      <c r="J1379" t="s">
        <v>1976</v>
      </c>
      <c r="K1379" t="s">
        <v>1977</v>
      </c>
      <c r="L1379" t="s">
        <v>226</v>
      </c>
    </row>
    <row r="1380" spans="1:12" x14ac:dyDescent="0.2">
      <c r="A1380" t="s">
        <v>1969</v>
      </c>
      <c r="B1380">
        <v>4</v>
      </c>
      <c r="C1380">
        <v>187525595</v>
      </c>
      <c r="D1380" t="s">
        <v>37</v>
      </c>
      <c r="E1380" t="s">
        <v>14</v>
      </c>
      <c r="F1380">
        <v>6.0882799999999997E-3</v>
      </c>
      <c r="G1380" s="1">
        <v>2.5000000000000001E-5</v>
      </c>
      <c r="H1380" t="s">
        <v>31</v>
      </c>
      <c r="I1380" t="s">
        <v>16</v>
      </c>
      <c r="J1380" t="s">
        <v>1978</v>
      </c>
      <c r="K1380" t="s">
        <v>1979</v>
      </c>
      <c r="L1380" t="s">
        <v>35</v>
      </c>
    </row>
    <row r="1381" spans="1:12" x14ac:dyDescent="0.2">
      <c r="A1381" t="s">
        <v>1969</v>
      </c>
      <c r="B1381">
        <v>5</v>
      </c>
      <c r="C1381">
        <v>176684066</v>
      </c>
      <c r="D1381" t="s">
        <v>20</v>
      </c>
      <c r="E1381" t="s">
        <v>37</v>
      </c>
      <c r="F1381">
        <v>5.0968399999999997E-2</v>
      </c>
      <c r="G1381" s="1">
        <v>6.0299999999999997E-105</v>
      </c>
      <c r="H1381" t="s">
        <v>148</v>
      </c>
      <c r="I1381" t="s">
        <v>16</v>
      </c>
      <c r="J1381" t="s">
        <v>1980</v>
      </c>
      <c r="K1381" t="s">
        <v>1981</v>
      </c>
      <c r="L1381" t="s">
        <v>151</v>
      </c>
    </row>
    <row r="1382" spans="1:12" x14ac:dyDescent="0.2">
      <c r="A1382" t="s">
        <v>1969</v>
      </c>
      <c r="B1382">
        <v>7</v>
      </c>
      <c r="C1382">
        <v>86468356</v>
      </c>
      <c r="D1382" t="s">
        <v>14</v>
      </c>
      <c r="E1382" t="s">
        <v>13</v>
      </c>
      <c r="F1382">
        <v>1.8558952E-2</v>
      </c>
      <c r="G1382" s="1">
        <v>2.3800000000000002E-16</v>
      </c>
      <c r="H1382" t="s">
        <v>107</v>
      </c>
      <c r="I1382" t="s">
        <v>16</v>
      </c>
      <c r="J1382" t="s">
        <v>1982</v>
      </c>
      <c r="K1382" t="s">
        <v>1983</v>
      </c>
      <c r="L1382" t="s">
        <v>110</v>
      </c>
    </row>
    <row r="1383" spans="1:12" x14ac:dyDescent="0.2">
      <c r="A1383" t="s">
        <v>1969</v>
      </c>
      <c r="B1383">
        <v>7</v>
      </c>
      <c r="C1383">
        <v>140507847</v>
      </c>
      <c r="D1383" t="s">
        <v>13</v>
      </c>
      <c r="E1383" t="s">
        <v>37</v>
      </c>
      <c r="F1383">
        <v>3.1250000000000002E-3</v>
      </c>
      <c r="G1383">
        <v>5.5195959999999999E-3</v>
      </c>
      <c r="H1383" t="s">
        <v>911</v>
      </c>
      <c r="I1383" t="s">
        <v>16</v>
      </c>
      <c r="J1383" t="s">
        <v>1984</v>
      </c>
      <c r="K1383" t="s">
        <v>1985</v>
      </c>
      <c r="L1383" t="s">
        <v>914</v>
      </c>
    </row>
    <row r="1384" spans="1:12" x14ac:dyDescent="0.2">
      <c r="A1384" t="s">
        <v>1969</v>
      </c>
      <c r="B1384">
        <v>9</v>
      </c>
      <c r="C1384">
        <v>139393408</v>
      </c>
      <c r="D1384" t="s">
        <v>204</v>
      </c>
      <c r="E1384" t="s">
        <v>94</v>
      </c>
      <c r="F1384">
        <v>6.317736E-3</v>
      </c>
      <c r="G1384" s="1">
        <v>1.4800000000000001E-10</v>
      </c>
      <c r="H1384" t="s">
        <v>60</v>
      </c>
      <c r="I1384" t="s">
        <v>28</v>
      </c>
      <c r="J1384" t="s">
        <v>29</v>
      </c>
      <c r="K1384" t="s">
        <v>29</v>
      </c>
      <c r="L1384" t="s">
        <v>63</v>
      </c>
    </row>
    <row r="1385" spans="1:12" x14ac:dyDescent="0.2">
      <c r="A1385" t="s">
        <v>1969</v>
      </c>
      <c r="B1385">
        <v>9</v>
      </c>
      <c r="C1385">
        <v>139396858</v>
      </c>
      <c r="D1385" t="s">
        <v>1915</v>
      </c>
      <c r="E1385" t="s">
        <v>94</v>
      </c>
      <c r="F1385">
        <v>4.5628744999999998E-2</v>
      </c>
      <c r="G1385" s="1">
        <v>5.9100000000000006E-79</v>
      </c>
      <c r="H1385" t="s">
        <v>60</v>
      </c>
      <c r="I1385" t="s">
        <v>28</v>
      </c>
      <c r="J1385" t="s">
        <v>29</v>
      </c>
      <c r="K1385" t="s">
        <v>29</v>
      </c>
      <c r="L1385" t="s">
        <v>63</v>
      </c>
    </row>
    <row r="1386" spans="1:12" x14ac:dyDescent="0.2">
      <c r="A1386" t="s">
        <v>1969</v>
      </c>
      <c r="B1386">
        <v>9</v>
      </c>
      <c r="C1386">
        <v>139401066</v>
      </c>
      <c r="D1386" t="s">
        <v>13</v>
      </c>
      <c r="E1386" t="s">
        <v>94</v>
      </c>
      <c r="F1386">
        <v>2.056962E-2</v>
      </c>
      <c r="G1386" s="1">
        <v>1.3900000000000001E-26</v>
      </c>
      <c r="H1386" t="s">
        <v>60</v>
      </c>
      <c r="I1386" t="s">
        <v>28</v>
      </c>
      <c r="J1386" t="s">
        <v>29</v>
      </c>
      <c r="K1386" t="s">
        <v>29</v>
      </c>
      <c r="L1386" t="s">
        <v>63</v>
      </c>
    </row>
    <row r="1387" spans="1:12" x14ac:dyDescent="0.2">
      <c r="A1387" t="s">
        <v>1969</v>
      </c>
      <c r="B1387">
        <v>9</v>
      </c>
      <c r="C1387">
        <v>139401806</v>
      </c>
      <c r="D1387" t="s">
        <v>25</v>
      </c>
      <c r="E1387" t="s">
        <v>1475</v>
      </c>
      <c r="F1387">
        <v>0.13746593200000001</v>
      </c>
      <c r="G1387" s="1">
        <v>2.53E-231</v>
      </c>
      <c r="H1387" t="s">
        <v>60</v>
      </c>
      <c r="I1387" t="s">
        <v>28</v>
      </c>
      <c r="J1387" t="s">
        <v>29</v>
      </c>
      <c r="K1387" t="s">
        <v>29</v>
      </c>
      <c r="L1387" t="s">
        <v>63</v>
      </c>
    </row>
    <row r="1388" spans="1:12" x14ac:dyDescent="0.2">
      <c r="A1388" t="s">
        <v>1969</v>
      </c>
      <c r="B1388">
        <v>9</v>
      </c>
      <c r="C1388">
        <v>139405613</v>
      </c>
      <c r="D1388" t="s">
        <v>957</v>
      </c>
      <c r="E1388" t="s">
        <v>94</v>
      </c>
      <c r="F1388">
        <v>3.4207529999999999E-3</v>
      </c>
      <c r="G1388">
        <v>5.6190000000000005E-4</v>
      </c>
      <c r="H1388" t="s">
        <v>60</v>
      </c>
      <c r="I1388" t="s">
        <v>28</v>
      </c>
      <c r="J1388" t="s">
        <v>29</v>
      </c>
      <c r="K1388" t="s">
        <v>29</v>
      </c>
      <c r="L1388" t="s">
        <v>63</v>
      </c>
    </row>
    <row r="1389" spans="1:12" x14ac:dyDescent="0.2">
      <c r="A1389" t="s">
        <v>1969</v>
      </c>
      <c r="B1389">
        <v>9</v>
      </c>
      <c r="C1389">
        <v>139407485</v>
      </c>
      <c r="D1389" t="s">
        <v>1947</v>
      </c>
      <c r="E1389" t="s">
        <v>94</v>
      </c>
      <c r="F1389">
        <v>6.9404411999999999E-2</v>
      </c>
      <c r="G1389" s="1">
        <v>3.41E-66</v>
      </c>
      <c r="H1389" t="s">
        <v>60</v>
      </c>
      <c r="I1389" t="s">
        <v>28</v>
      </c>
      <c r="J1389" t="s">
        <v>29</v>
      </c>
      <c r="K1389" t="s">
        <v>29</v>
      </c>
      <c r="L1389" t="s">
        <v>63</v>
      </c>
    </row>
    <row r="1390" spans="1:12" x14ac:dyDescent="0.2">
      <c r="A1390" t="s">
        <v>1969</v>
      </c>
      <c r="B1390">
        <v>9</v>
      </c>
      <c r="C1390">
        <v>139410145</v>
      </c>
      <c r="D1390" t="s">
        <v>37</v>
      </c>
      <c r="E1390" t="s">
        <v>121</v>
      </c>
      <c r="F1390">
        <v>2.5751072999999999E-2</v>
      </c>
      <c r="G1390" s="1">
        <v>1.45E-25</v>
      </c>
      <c r="H1390" t="s">
        <v>60</v>
      </c>
      <c r="I1390" t="s">
        <v>28</v>
      </c>
      <c r="J1390" t="s">
        <v>29</v>
      </c>
      <c r="K1390" t="s">
        <v>29</v>
      </c>
      <c r="L1390" t="s">
        <v>63</v>
      </c>
    </row>
    <row r="1391" spans="1:12" x14ac:dyDescent="0.2">
      <c r="A1391" t="s">
        <v>1969</v>
      </c>
      <c r="B1391">
        <v>9</v>
      </c>
      <c r="C1391">
        <v>139412231</v>
      </c>
      <c r="D1391" t="s">
        <v>37</v>
      </c>
      <c r="E1391" t="s">
        <v>13</v>
      </c>
      <c r="F1391">
        <v>9.0400746000000004E-2</v>
      </c>
      <c r="G1391" s="1">
        <v>8.7199999999999996E-162</v>
      </c>
      <c r="H1391" t="s">
        <v>60</v>
      </c>
      <c r="I1391" t="s">
        <v>16</v>
      </c>
      <c r="J1391" t="s">
        <v>1986</v>
      </c>
      <c r="K1391" t="s">
        <v>1843</v>
      </c>
      <c r="L1391" t="s">
        <v>63</v>
      </c>
    </row>
    <row r="1392" spans="1:12" x14ac:dyDescent="0.2">
      <c r="A1392" t="s">
        <v>1969</v>
      </c>
      <c r="B1392">
        <v>9</v>
      </c>
      <c r="C1392">
        <v>139412352</v>
      </c>
      <c r="D1392" t="s">
        <v>14</v>
      </c>
      <c r="E1392" t="s">
        <v>121</v>
      </c>
      <c r="F1392">
        <v>2.2946859999999999E-2</v>
      </c>
      <c r="G1392" s="1">
        <v>2.0599999999999999E-42</v>
      </c>
      <c r="H1392" t="s">
        <v>60</v>
      </c>
      <c r="I1392" t="s">
        <v>28</v>
      </c>
      <c r="J1392" t="s">
        <v>29</v>
      </c>
      <c r="K1392" t="s">
        <v>29</v>
      </c>
      <c r="L1392" t="s">
        <v>63</v>
      </c>
    </row>
    <row r="1393" spans="1:12" x14ac:dyDescent="0.2">
      <c r="A1393" t="s">
        <v>1969</v>
      </c>
      <c r="B1393">
        <v>9</v>
      </c>
      <c r="C1393">
        <v>139412647</v>
      </c>
      <c r="D1393" t="s">
        <v>1987</v>
      </c>
      <c r="E1393" t="s">
        <v>94</v>
      </c>
      <c r="F1393">
        <v>4.474351E-2</v>
      </c>
      <c r="G1393" s="1">
        <v>1.9099999999999999E-65</v>
      </c>
      <c r="H1393" t="s">
        <v>60</v>
      </c>
      <c r="I1393" t="s">
        <v>28</v>
      </c>
      <c r="J1393" t="s">
        <v>29</v>
      </c>
      <c r="K1393" t="s">
        <v>29</v>
      </c>
      <c r="L1393" t="s">
        <v>63</v>
      </c>
    </row>
    <row r="1394" spans="1:12" x14ac:dyDescent="0.2">
      <c r="A1394" t="s">
        <v>1988</v>
      </c>
      <c r="B1394">
        <v>1</v>
      </c>
      <c r="C1394">
        <v>27023729</v>
      </c>
      <c r="D1394" t="s">
        <v>1989</v>
      </c>
      <c r="E1394" t="s">
        <v>14</v>
      </c>
      <c r="F1394">
        <v>5.6863310000000002E-3</v>
      </c>
      <c r="G1394">
        <v>4.2646999999999997E-4</v>
      </c>
      <c r="H1394" t="s">
        <v>535</v>
      </c>
      <c r="I1394" t="s">
        <v>28</v>
      </c>
      <c r="J1394" t="s">
        <v>29</v>
      </c>
      <c r="K1394" t="s">
        <v>29</v>
      </c>
      <c r="L1394" t="s">
        <v>536</v>
      </c>
    </row>
    <row r="1395" spans="1:12" x14ac:dyDescent="0.2">
      <c r="A1395" t="s">
        <v>1988</v>
      </c>
      <c r="B1395">
        <v>1</v>
      </c>
      <c r="C1395">
        <v>27106482</v>
      </c>
      <c r="D1395" t="s">
        <v>20</v>
      </c>
      <c r="E1395" t="s">
        <v>37</v>
      </c>
      <c r="F1395">
        <v>2.1220158999999999E-2</v>
      </c>
      <c r="G1395" s="1">
        <v>9.6699999999999994E-14</v>
      </c>
      <c r="H1395" t="s">
        <v>535</v>
      </c>
      <c r="I1395" t="s">
        <v>52</v>
      </c>
      <c r="J1395" t="s">
        <v>1990</v>
      </c>
      <c r="K1395" t="s">
        <v>1991</v>
      </c>
      <c r="L1395" t="s">
        <v>536</v>
      </c>
    </row>
    <row r="1396" spans="1:12" x14ac:dyDescent="0.2">
      <c r="A1396" t="s">
        <v>1988</v>
      </c>
      <c r="B1396">
        <v>1</v>
      </c>
      <c r="C1396">
        <v>209961876</v>
      </c>
      <c r="D1396" t="s">
        <v>14</v>
      </c>
      <c r="E1396" t="s">
        <v>94</v>
      </c>
      <c r="F1396">
        <v>4.0705560000000003E-3</v>
      </c>
      <c r="G1396">
        <v>4.4004830000000002E-3</v>
      </c>
      <c r="H1396" t="s">
        <v>712</v>
      </c>
      <c r="I1396" t="s">
        <v>28</v>
      </c>
      <c r="J1396" t="s">
        <v>29</v>
      </c>
      <c r="K1396" t="s">
        <v>29</v>
      </c>
      <c r="L1396" t="s">
        <v>715</v>
      </c>
    </row>
    <row r="1397" spans="1:12" x14ac:dyDescent="0.2">
      <c r="A1397" t="s">
        <v>1988</v>
      </c>
      <c r="B1397">
        <v>11</v>
      </c>
      <c r="C1397">
        <v>118392770</v>
      </c>
      <c r="D1397" t="s">
        <v>25</v>
      </c>
      <c r="E1397" t="s">
        <v>94</v>
      </c>
      <c r="F1397">
        <v>1.2787912E-2</v>
      </c>
      <c r="G1397" s="1">
        <v>8.0600000000000003E-18</v>
      </c>
      <c r="H1397" t="s">
        <v>163</v>
      </c>
      <c r="I1397" t="s">
        <v>28</v>
      </c>
      <c r="J1397" t="s">
        <v>29</v>
      </c>
      <c r="K1397" t="s">
        <v>29</v>
      </c>
      <c r="L1397" t="s">
        <v>164</v>
      </c>
    </row>
    <row r="1398" spans="1:12" x14ac:dyDescent="0.2">
      <c r="A1398" t="s">
        <v>1988</v>
      </c>
      <c r="B1398">
        <v>16</v>
      </c>
      <c r="C1398">
        <v>77387717</v>
      </c>
      <c r="D1398" t="s">
        <v>20</v>
      </c>
      <c r="E1398" t="s">
        <v>13</v>
      </c>
      <c r="F1398">
        <v>1.0180995E-2</v>
      </c>
      <c r="G1398" s="1">
        <v>3.0799999999999998E-12</v>
      </c>
      <c r="H1398" t="s">
        <v>287</v>
      </c>
      <c r="I1398" t="s">
        <v>16</v>
      </c>
      <c r="J1398" t="s">
        <v>1992</v>
      </c>
      <c r="K1398" t="s">
        <v>1993</v>
      </c>
      <c r="L1398" t="s">
        <v>290</v>
      </c>
    </row>
    <row r="1399" spans="1:12" x14ac:dyDescent="0.2">
      <c r="A1399" t="s">
        <v>1988</v>
      </c>
      <c r="B1399">
        <v>17</v>
      </c>
      <c r="C1399">
        <v>7577093</v>
      </c>
      <c r="D1399" t="s">
        <v>37</v>
      </c>
      <c r="E1399" t="s">
        <v>20</v>
      </c>
      <c r="F1399">
        <v>4.4794188999999998E-2</v>
      </c>
      <c r="G1399" s="1">
        <v>4.4899999999999999E-36</v>
      </c>
      <c r="H1399" t="s">
        <v>266</v>
      </c>
      <c r="I1399" t="s">
        <v>16</v>
      </c>
      <c r="J1399" t="s">
        <v>1951</v>
      </c>
      <c r="K1399" t="s">
        <v>1952</v>
      </c>
      <c r="L1399" t="s">
        <v>269</v>
      </c>
    </row>
    <row r="1400" spans="1:12" x14ac:dyDescent="0.2">
      <c r="A1400" t="s">
        <v>1988</v>
      </c>
      <c r="B1400">
        <v>17</v>
      </c>
      <c r="C1400">
        <v>7578190</v>
      </c>
      <c r="D1400" t="s">
        <v>20</v>
      </c>
      <c r="E1400" t="s">
        <v>37</v>
      </c>
      <c r="F1400">
        <v>6.6666666999999999E-2</v>
      </c>
      <c r="G1400" s="1">
        <v>4.6799999999999996E-65</v>
      </c>
      <c r="H1400" t="s">
        <v>266</v>
      </c>
      <c r="I1400" t="s">
        <v>16</v>
      </c>
      <c r="J1400" t="s">
        <v>903</v>
      </c>
      <c r="K1400" t="s">
        <v>904</v>
      </c>
      <c r="L1400" t="s">
        <v>269</v>
      </c>
    </row>
    <row r="1401" spans="1:12" x14ac:dyDescent="0.2">
      <c r="A1401" t="s">
        <v>1988</v>
      </c>
      <c r="B1401">
        <v>17</v>
      </c>
      <c r="C1401">
        <v>7579383</v>
      </c>
      <c r="D1401" t="s">
        <v>20</v>
      </c>
      <c r="E1401" t="s">
        <v>94</v>
      </c>
      <c r="F1401">
        <v>4.8101265999999997E-2</v>
      </c>
      <c r="G1401" s="1">
        <v>1.3800000000000001E-37</v>
      </c>
      <c r="H1401" t="s">
        <v>266</v>
      </c>
      <c r="I1401" t="s">
        <v>28</v>
      </c>
      <c r="J1401" t="s">
        <v>29</v>
      </c>
      <c r="K1401" t="s">
        <v>29</v>
      </c>
      <c r="L1401" t="s">
        <v>269</v>
      </c>
    </row>
    <row r="1402" spans="1:12" x14ac:dyDescent="0.2">
      <c r="A1402" t="s">
        <v>1988</v>
      </c>
      <c r="B1402">
        <v>17</v>
      </c>
      <c r="C1402">
        <v>37879802</v>
      </c>
      <c r="D1402" t="s">
        <v>14</v>
      </c>
      <c r="E1402" t="s">
        <v>94</v>
      </c>
      <c r="F1402">
        <v>6.6964290000000003E-3</v>
      </c>
      <c r="G1402">
        <v>1.3446179999999999E-3</v>
      </c>
      <c r="H1402" t="s">
        <v>27</v>
      </c>
      <c r="I1402" t="s">
        <v>28</v>
      </c>
      <c r="J1402" t="s">
        <v>29</v>
      </c>
      <c r="K1402" t="s">
        <v>29</v>
      </c>
      <c r="L1402" t="s">
        <v>30</v>
      </c>
    </row>
    <row r="1403" spans="1:12" x14ac:dyDescent="0.2">
      <c r="A1403" t="s">
        <v>1988</v>
      </c>
      <c r="B1403">
        <v>20</v>
      </c>
      <c r="C1403">
        <v>40709535</v>
      </c>
      <c r="D1403" t="s">
        <v>20</v>
      </c>
      <c r="E1403" t="s">
        <v>37</v>
      </c>
      <c r="F1403">
        <v>1.1627907E-2</v>
      </c>
      <c r="G1403">
        <v>5.0816050000000003E-3</v>
      </c>
      <c r="H1403" t="s">
        <v>169</v>
      </c>
      <c r="I1403" t="s">
        <v>16</v>
      </c>
      <c r="J1403" t="s">
        <v>1994</v>
      </c>
      <c r="K1403" t="s">
        <v>1995</v>
      </c>
      <c r="L1403" t="s">
        <v>172</v>
      </c>
    </row>
    <row r="1404" spans="1:12" x14ac:dyDescent="0.2">
      <c r="A1404" t="s">
        <v>1988</v>
      </c>
      <c r="B1404">
        <v>4</v>
      </c>
      <c r="C1404">
        <v>187524342</v>
      </c>
      <c r="D1404" t="s">
        <v>13</v>
      </c>
      <c r="E1404" t="s">
        <v>20</v>
      </c>
      <c r="F1404">
        <v>1.4457831000000001E-2</v>
      </c>
      <c r="G1404" s="1">
        <v>1.59E-8</v>
      </c>
      <c r="H1404" t="s">
        <v>31</v>
      </c>
      <c r="I1404" t="s">
        <v>16</v>
      </c>
      <c r="J1404" t="s">
        <v>1996</v>
      </c>
      <c r="K1404" t="s">
        <v>1997</v>
      </c>
      <c r="L1404" t="s">
        <v>35</v>
      </c>
    </row>
    <row r="1405" spans="1:12" x14ac:dyDescent="0.2">
      <c r="A1405" t="s">
        <v>1988</v>
      </c>
      <c r="B1405">
        <v>4</v>
      </c>
      <c r="C1405">
        <v>187524774</v>
      </c>
      <c r="D1405" t="s">
        <v>14</v>
      </c>
      <c r="E1405" t="s">
        <v>13</v>
      </c>
      <c r="F1405">
        <v>3.313253E-2</v>
      </c>
      <c r="G1405" s="1">
        <v>2.4099999999999999E-57</v>
      </c>
      <c r="H1405" t="s">
        <v>31</v>
      </c>
      <c r="I1405" t="s">
        <v>32</v>
      </c>
      <c r="J1405" t="s">
        <v>1957</v>
      </c>
      <c r="K1405" t="s">
        <v>1958</v>
      </c>
      <c r="L1405" t="s">
        <v>35</v>
      </c>
    </row>
    <row r="1406" spans="1:12" x14ac:dyDescent="0.2">
      <c r="A1406" t="s">
        <v>1988</v>
      </c>
      <c r="B1406">
        <v>4</v>
      </c>
      <c r="C1406">
        <v>187539046</v>
      </c>
      <c r="D1406" t="s">
        <v>20</v>
      </c>
      <c r="E1406" t="s">
        <v>37</v>
      </c>
      <c r="F1406">
        <v>5.9642150000000001E-3</v>
      </c>
      <c r="G1406" s="1">
        <v>6.1299999999999998E-6</v>
      </c>
      <c r="H1406" t="s">
        <v>31</v>
      </c>
      <c r="I1406" t="s">
        <v>52</v>
      </c>
      <c r="J1406" t="s">
        <v>1998</v>
      </c>
      <c r="K1406" t="s">
        <v>1999</v>
      </c>
      <c r="L1406" t="s">
        <v>35</v>
      </c>
    </row>
    <row r="1407" spans="1:12" x14ac:dyDescent="0.2">
      <c r="A1407" t="s">
        <v>1988</v>
      </c>
      <c r="B1407">
        <v>7</v>
      </c>
      <c r="C1407">
        <v>151860389</v>
      </c>
      <c r="D1407" t="s">
        <v>13</v>
      </c>
      <c r="E1407" t="s">
        <v>20</v>
      </c>
      <c r="F1407">
        <v>5.6338029999999997E-3</v>
      </c>
      <c r="G1407" s="1">
        <v>2.1399999999999998E-5</v>
      </c>
      <c r="H1407" t="s">
        <v>303</v>
      </c>
      <c r="I1407" t="s">
        <v>16</v>
      </c>
      <c r="J1407" t="s">
        <v>1961</v>
      </c>
      <c r="K1407" t="s">
        <v>1962</v>
      </c>
      <c r="L1407" t="s">
        <v>306</v>
      </c>
    </row>
    <row r="1408" spans="1:12" x14ac:dyDescent="0.2">
      <c r="A1408" t="s">
        <v>1988</v>
      </c>
      <c r="B1408">
        <v>9</v>
      </c>
      <c r="C1408">
        <v>139391887</v>
      </c>
      <c r="D1408" t="s">
        <v>14</v>
      </c>
      <c r="E1408" t="s">
        <v>13</v>
      </c>
      <c r="F1408">
        <v>7.8563409999999993E-3</v>
      </c>
      <c r="G1408">
        <v>1.434989E-3</v>
      </c>
      <c r="H1408" t="s">
        <v>60</v>
      </c>
      <c r="I1408" t="s">
        <v>32</v>
      </c>
      <c r="J1408" t="s">
        <v>1963</v>
      </c>
      <c r="K1408" t="s">
        <v>1964</v>
      </c>
      <c r="L1408" t="s">
        <v>63</v>
      </c>
    </row>
    <row r="1409" spans="1:12" x14ac:dyDescent="0.2">
      <c r="A1409" t="s">
        <v>1988</v>
      </c>
      <c r="B1409">
        <v>9</v>
      </c>
      <c r="C1409">
        <v>139393408</v>
      </c>
      <c r="D1409" t="s">
        <v>204</v>
      </c>
      <c r="E1409" t="s">
        <v>94</v>
      </c>
      <c r="F1409">
        <v>1.4807183E-2</v>
      </c>
      <c r="G1409" s="1">
        <v>3.1400000000000001E-27</v>
      </c>
      <c r="H1409" t="s">
        <v>60</v>
      </c>
      <c r="I1409" t="s">
        <v>28</v>
      </c>
      <c r="J1409" t="s">
        <v>29</v>
      </c>
      <c r="K1409" t="s">
        <v>29</v>
      </c>
      <c r="L1409" t="s">
        <v>63</v>
      </c>
    </row>
    <row r="1410" spans="1:12" x14ac:dyDescent="0.2">
      <c r="A1410" t="s">
        <v>1988</v>
      </c>
      <c r="B1410">
        <v>9</v>
      </c>
      <c r="C1410">
        <v>139396764</v>
      </c>
      <c r="D1410" t="s">
        <v>20</v>
      </c>
      <c r="E1410" t="s">
        <v>13</v>
      </c>
      <c r="F1410">
        <v>4.8693587000000003E-2</v>
      </c>
      <c r="G1410" s="1">
        <v>4.5599999999999998E-84</v>
      </c>
      <c r="H1410" t="s">
        <v>60</v>
      </c>
      <c r="I1410" t="s">
        <v>32</v>
      </c>
      <c r="J1410" t="s">
        <v>1965</v>
      </c>
      <c r="K1410" t="s">
        <v>1966</v>
      </c>
      <c r="L1410" t="s">
        <v>63</v>
      </c>
    </row>
    <row r="1411" spans="1:12" x14ac:dyDescent="0.2">
      <c r="A1411" t="s">
        <v>1988</v>
      </c>
      <c r="B1411">
        <v>9</v>
      </c>
      <c r="C1411">
        <v>139396858</v>
      </c>
      <c r="D1411" t="s">
        <v>1915</v>
      </c>
      <c r="E1411" t="s">
        <v>94</v>
      </c>
      <c r="F1411">
        <v>1.9869951E-2</v>
      </c>
      <c r="G1411" s="1">
        <v>1.45E-32</v>
      </c>
      <c r="H1411" t="s">
        <v>60</v>
      </c>
      <c r="I1411" t="s">
        <v>28</v>
      </c>
      <c r="J1411" t="s">
        <v>29</v>
      </c>
      <c r="K1411" t="s">
        <v>29</v>
      </c>
      <c r="L1411" t="s">
        <v>63</v>
      </c>
    </row>
    <row r="1412" spans="1:12" x14ac:dyDescent="0.2">
      <c r="A1412" t="s">
        <v>1988</v>
      </c>
      <c r="B1412">
        <v>9</v>
      </c>
      <c r="C1412">
        <v>139403377</v>
      </c>
      <c r="D1412" t="s">
        <v>2000</v>
      </c>
      <c r="E1412" t="s">
        <v>94</v>
      </c>
      <c r="F1412">
        <v>1.020129E-2</v>
      </c>
      <c r="G1412" s="1">
        <v>1.5999999999999999E-6</v>
      </c>
      <c r="H1412" t="s">
        <v>60</v>
      </c>
      <c r="I1412" t="s">
        <v>28</v>
      </c>
      <c r="J1412" t="s">
        <v>29</v>
      </c>
      <c r="K1412" t="s">
        <v>29</v>
      </c>
      <c r="L1412" t="s">
        <v>63</v>
      </c>
    </row>
    <row r="1413" spans="1:12" x14ac:dyDescent="0.2">
      <c r="A1413" t="s">
        <v>1988</v>
      </c>
      <c r="B1413">
        <v>9</v>
      </c>
      <c r="C1413">
        <v>139410145</v>
      </c>
      <c r="D1413" t="s">
        <v>37</v>
      </c>
      <c r="E1413" t="s">
        <v>121</v>
      </c>
      <c r="F1413">
        <v>2.5000000000000001E-2</v>
      </c>
      <c r="G1413" s="1">
        <v>2.2600000000000001E-21</v>
      </c>
      <c r="H1413" t="s">
        <v>60</v>
      </c>
      <c r="I1413" t="s">
        <v>28</v>
      </c>
      <c r="J1413" t="s">
        <v>29</v>
      </c>
      <c r="K1413" t="s">
        <v>29</v>
      </c>
      <c r="L1413" t="s">
        <v>63</v>
      </c>
    </row>
    <row r="1414" spans="1:12" x14ac:dyDescent="0.2">
      <c r="A1414" t="s">
        <v>1988</v>
      </c>
      <c r="B1414">
        <v>9</v>
      </c>
      <c r="C1414">
        <v>139412627</v>
      </c>
      <c r="D1414" t="s">
        <v>37</v>
      </c>
      <c r="E1414" t="s">
        <v>20</v>
      </c>
      <c r="F1414">
        <v>1.5410959E-2</v>
      </c>
      <c r="G1414" s="1">
        <v>2.1199999999999999E-7</v>
      </c>
      <c r="H1414" t="s">
        <v>60</v>
      </c>
      <c r="I1414" t="s">
        <v>16</v>
      </c>
      <c r="J1414" t="s">
        <v>2001</v>
      </c>
      <c r="K1414" t="s">
        <v>2002</v>
      </c>
      <c r="L1414" t="s">
        <v>63</v>
      </c>
    </row>
    <row r="1415" spans="1:12" x14ac:dyDescent="0.2">
      <c r="A1415" t="s">
        <v>1988</v>
      </c>
      <c r="B1415">
        <v>9</v>
      </c>
      <c r="C1415">
        <v>139412685</v>
      </c>
      <c r="D1415" t="s">
        <v>13</v>
      </c>
      <c r="E1415" t="s">
        <v>20</v>
      </c>
      <c r="F1415">
        <v>3.8338657999999998E-2</v>
      </c>
      <c r="G1415" s="1">
        <v>3.02E-14</v>
      </c>
      <c r="H1415" t="s">
        <v>60</v>
      </c>
      <c r="I1415" t="s">
        <v>16</v>
      </c>
      <c r="J1415" t="s">
        <v>1967</v>
      </c>
      <c r="K1415" t="s">
        <v>1968</v>
      </c>
      <c r="L1415" t="s">
        <v>63</v>
      </c>
    </row>
    <row r="1416" spans="1:12" x14ac:dyDescent="0.2">
      <c r="A1416" t="s">
        <v>2003</v>
      </c>
      <c r="B1416">
        <v>1</v>
      </c>
      <c r="C1416">
        <v>120497819</v>
      </c>
      <c r="D1416" t="s">
        <v>14</v>
      </c>
      <c r="E1416" t="s">
        <v>20</v>
      </c>
      <c r="F1416">
        <v>6.1797752999999997E-2</v>
      </c>
      <c r="G1416" s="1">
        <v>2.32E-112</v>
      </c>
      <c r="H1416" t="s">
        <v>102</v>
      </c>
      <c r="I1416" t="s">
        <v>16</v>
      </c>
      <c r="J1416" t="s">
        <v>1970</v>
      </c>
      <c r="K1416" t="s">
        <v>1971</v>
      </c>
      <c r="L1416" t="s">
        <v>105</v>
      </c>
    </row>
    <row r="1417" spans="1:12" x14ac:dyDescent="0.2">
      <c r="A1417" t="s">
        <v>2003</v>
      </c>
      <c r="B1417">
        <v>1</v>
      </c>
      <c r="C1417">
        <v>207643265</v>
      </c>
      <c r="D1417" t="s">
        <v>37</v>
      </c>
      <c r="E1417" t="s">
        <v>20</v>
      </c>
      <c r="F1417">
        <v>4.8492792E-2</v>
      </c>
      <c r="G1417" s="1">
        <v>7.2699999999999995E-38</v>
      </c>
      <c r="H1417" t="s">
        <v>467</v>
      </c>
      <c r="I1417" t="s">
        <v>16</v>
      </c>
      <c r="J1417" t="s">
        <v>1972</v>
      </c>
      <c r="K1417" t="s">
        <v>1973</v>
      </c>
      <c r="L1417" t="s">
        <v>470</v>
      </c>
    </row>
    <row r="1418" spans="1:12" x14ac:dyDescent="0.2">
      <c r="A1418" t="s">
        <v>2003</v>
      </c>
      <c r="B1418">
        <v>12</v>
      </c>
      <c r="C1418">
        <v>49432262</v>
      </c>
      <c r="D1418" t="s">
        <v>13</v>
      </c>
      <c r="E1418" t="s">
        <v>37</v>
      </c>
      <c r="F1418">
        <v>1.1873351000000001E-2</v>
      </c>
      <c r="G1418" s="1">
        <v>4.1400000000000002E-16</v>
      </c>
      <c r="H1418" t="s">
        <v>130</v>
      </c>
      <c r="I1418" t="s">
        <v>52</v>
      </c>
      <c r="J1418" t="s">
        <v>1974</v>
      </c>
      <c r="K1418" t="s">
        <v>1975</v>
      </c>
      <c r="L1418" t="s">
        <v>133</v>
      </c>
    </row>
    <row r="1419" spans="1:12" x14ac:dyDescent="0.2">
      <c r="A1419" t="s">
        <v>2003</v>
      </c>
      <c r="B1419">
        <v>14</v>
      </c>
      <c r="C1419">
        <v>95570354</v>
      </c>
      <c r="D1419" t="s">
        <v>20</v>
      </c>
      <c r="E1419" t="s">
        <v>94</v>
      </c>
      <c r="F1419">
        <v>3.6991369999999999E-3</v>
      </c>
      <c r="G1419">
        <v>1.2733589999999999E-3</v>
      </c>
      <c r="H1419" t="s">
        <v>84</v>
      </c>
      <c r="I1419" t="s">
        <v>28</v>
      </c>
      <c r="J1419" t="s">
        <v>29</v>
      </c>
      <c r="K1419" t="s">
        <v>29</v>
      </c>
      <c r="L1419" t="s">
        <v>87</v>
      </c>
    </row>
    <row r="1420" spans="1:12" x14ac:dyDescent="0.2">
      <c r="A1420" t="s">
        <v>2003</v>
      </c>
      <c r="B1420">
        <v>4</v>
      </c>
      <c r="C1420">
        <v>187628741</v>
      </c>
      <c r="D1420" t="s">
        <v>14</v>
      </c>
      <c r="E1420" t="s">
        <v>20</v>
      </c>
      <c r="F1420">
        <v>6.1728399999999998E-3</v>
      </c>
      <c r="G1420">
        <v>1.9528550000000001E-3</v>
      </c>
      <c r="H1420" t="s">
        <v>31</v>
      </c>
      <c r="I1420" t="s">
        <v>52</v>
      </c>
      <c r="J1420" t="s">
        <v>2004</v>
      </c>
      <c r="K1420" t="s">
        <v>2005</v>
      </c>
      <c r="L1420" t="s">
        <v>35</v>
      </c>
    </row>
    <row r="1421" spans="1:12" x14ac:dyDescent="0.2">
      <c r="A1421" t="s">
        <v>2003</v>
      </c>
      <c r="B1421">
        <v>9</v>
      </c>
      <c r="C1421">
        <v>98215768</v>
      </c>
      <c r="D1421" t="s">
        <v>14</v>
      </c>
      <c r="E1421" t="s">
        <v>13</v>
      </c>
      <c r="F1421">
        <v>8.6505190000000006E-3</v>
      </c>
      <c r="G1421">
        <v>2.65717E-4</v>
      </c>
      <c r="H1421" t="s">
        <v>111</v>
      </c>
      <c r="I1421" t="s">
        <v>52</v>
      </c>
      <c r="J1421" t="s">
        <v>2006</v>
      </c>
      <c r="K1421" t="s">
        <v>2007</v>
      </c>
      <c r="L1421" t="s">
        <v>114</v>
      </c>
    </row>
    <row r="1422" spans="1:12" x14ac:dyDescent="0.2">
      <c r="A1422" t="s">
        <v>2003</v>
      </c>
      <c r="B1422">
        <v>9</v>
      </c>
      <c r="C1422">
        <v>139395098</v>
      </c>
      <c r="D1422" t="s">
        <v>13</v>
      </c>
      <c r="E1422" t="s">
        <v>14</v>
      </c>
      <c r="F1422">
        <v>7.8828830000000003E-3</v>
      </c>
      <c r="G1422" s="1">
        <v>3.67E-6</v>
      </c>
      <c r="H1422" t="s">
        <v>60</v>
      </c>
      <c r="I1422" t="s">
        <v>16</v>
      </c>
      <c r="J1422" t="s">
        <v>2008</v>
      </c>
      <c r="K1422" t="s">
        <v>2009</v>
      </c>
      <c r="L1422" t="s">
        <v>63</v>
      </c>
    </row>
    <row r="1423" spans="1:12" x14ac:dyDescent="0.2">
      <c r="A1423" t="s">
        <v>2003</v>
      </c>
      <c r="B1423">
        <v>9</v>
      </c>
      <c r="C1423">
        <v>139412231</v>
      </c>
      <c r="D1423" t="s">
        <v>37</v>
      </c>
      <c r="E1423" t="s">
        <v>13</v>
      </c>
      <c r="F1423">
        <v>0.13226452899999999</v>
      </c>
      <c r="G1423" s="1">
        <v>1.2900000000000001E-239</v>
      </c>
      <c r="H1423" t="s">
        <v>60</v>
      </c>
      <c r="I1423" t="s">
        <v>16</v>
      </c>
      <c r="J1423" t="s">
        <v>1986</v>
      </c>
      <c r="K1423" t="s">
        <v>1843</v>
      </c>
      <c r="L1423" t="s">
        <v>63</v>
      </c>
    </row>
    <row r="1424" spans="1:12" x14ac:dyDescent="0.2">
      <c r="A1424" t="s">
        <v>2003</v>
      </c>
      <c r="B1424">
        <v>9</v>
      </c>
      <c r="C1424">
        <v>139412352</v>
      </c>
      <c r="D1424" t="s">
        <v>14</v>
      </c>
      <c r="E1424" t="s">
        <v>121</v>
      </c>
      <c r="F1424">
        <v>5.4658384999999997E-2</v>
      </c>
      <c r="G1424" s="1">
        <v>1.4000000000000001E-103</v>
      </c>
      <c r="H1424" t="s">
        <v>60</v>
      </c>
      <c r="I1424" t="s">
        <v>28</v>
      </c>
      <c r="J1424" t="s">
        <v>29</v>
      </c>
      <c r="K1424" t="s">
        <v>29</v>
      </c>
      <c r="L1424" t="s">
        <v>63</v>
      </c>
    </row>
    <row r="1425" spans="1:12" x14ac:dyDescent="0.2">
      <c r="A1425" t="s">
        <v>2003</v>
      </c>
      <c r="B1425">
        <v>9</v>
      </c>
      <c r="C1425">
        <v>139412647</v>
      </c>
      <c r="D1425" t="s">
        <v>1987</v>
      </c>
      <c r="E1425" t="s">
        <v>94</v>
      </c>
      <c r="F1425">
        <v>0.19480183600000001</v>
      </c>
      <c r="G1425" s="1">
        <v>3.7500000000000002E-251</v>
      </c>
      <c r="H1425" t="s">
        <v>60</v>
      </c>
      <c r="I1425" t="s">
        <v>28</v>
      </c>
      <c r="J1425" t="s">
        <v>29</v>
      </c>
      <c r="K1425" t="s">
        <v>29</v>
      </c>
      <c r="L1425" t="s">
        <v>63</v>
      </c>
    </row>
    <row r="1426" spans="1:12" x14ac:dyDescent="0.2">
      <c r="A1426" t="s">
        <v>2010</v>
      </c>
      <c r="B1426">
        <v>1</v>
      </c>
      <c r="C1426">
        <v>27092822</v>
      </c>
      <c r="D1426" t="s">
        <v>13</v>
      </c>
      <c r="E1426" t="s">
        <v>121</v>
      </c>
      <c r="F1426">
        <v>1.6077169999999998E-2</v>
      </c>
      <c r="G1426" s="1">
        <v>1.2300000000000001E-20</v>
      </c>
      <c r="H1426" t="s">
        <v>535</v>
      </c>
      <c r="I1426" t="s">
        <v>28</v>
      </c>
      <c r="J1426" t="s">
        <v>29</v>
      </c>
      <c r="K1426" t="s">
        <v>29</v>
      </c>
      <c r="L1426" t="s">
        <v>536</v>
      </c>
    </row>
    <row r="1427" spans="1:12" x14ac:dyDescent="0.2">
      <c r="A1427" t="s">
        <v>2010</v>
      </c>
      <c r="B1427">
        <v>1</v>
      </c>
      <c r="C1427">
        <v>209961876</v>
      </c>
      <c r="D1427" t="s">
        <v>14</v>
      </c>
      <c r="E1427" t="s">
        <v>94</v>
      </c>
      <c r="F1427">
        <v>6.9444440000000001E-3</v>
      </c>
      <c r="G1427" s="1">
        <v>8.4500000000000004E-6</v>
      </c>
      <c r="H1427" t="s">
        <v>712</v>
      </c>
      <c r="I1427" t="s">
        <v>28</v>
      </c>
      <c r="J1427" t="s">
        <v>29</v>
      </c>
      <c r="K1427" t="s">
        <v>29</v>
      </c>
      <c r="L1427" t="s">
        <v>715</v>
      </c>
    </row>
    <row r="1428" spans="1:12" x14ac:dyDescent="0.2">
      <c r="A1428" t="s">
        <v>2010</v>
      </c>
      <c r="B1428">
        <v>11</v>
      </c>
      <c r="C1428">
        <v>118339520</v>
      </c>
      <c r="D1428" t="s">
        <v>14</v>
      </c>
      <c r="E1428" t="s">
        <v>20</v>
      </c>
      <c r="F1428">
        <v>7.7186963999999997E-2</v>
      </c>
      <c r="G1428" s="1">
        <v>4.4099999999999998E-91</v>
      </c>
      <c r="H1428" t="s">
        <v>163</v>
      </c>
      <c r="I1428" t="s">
        <v>32</v>
      </c>
      <c r="J1428" t="s">
        <v>2011</v>
      </c>
      <c r="K1428" t="s">
        <v>2012</v>
      </c>
      <c r="L1428" t="s">
        <v>164</v>
      </c>
    </row>
    <row r="1429" spans="1:12" x14ac:dyDescent="0.2">
      <c r="A1429" t="s">
        <v>2010</v>
      </c>
      <c r="B1429">
        <v>12</v>
      </c>
      <c r="C1429">
        <v>46233126</v>
      </c>
      <c r="D1429" t="s">
        <v>37</v>
      </c>
      <c r="E1429" t="s">
        <v>14</v>
      </c>
      <c r="F1429">
        <v>7.1174380000000002E-3</v>
      </c>
      <c r="G1429">
        <v>1.4329300000000001E-4</v>
      </c>
      <c r="H1429" t="s">
        <v>15</v>
      </c>
      <c r="I1429" t="s">
        <v>16</v>
      </c>
      <c r="J1429" t="s">
        <v>2013</v>
      </c>
      <c r="K1429" t="s">
        <v>2014</v>
      </c>
      <c r="L1429" t="s">
        <v>19</v>
      </c>
    </row>
    <row r="1430" spans="1:12" x14ac:dyDescent="0.2">
      <c r="A1430" t="s">
        <v>2010</v>
      </c>
      <c r="B1430">
        <v>16</v>
      </c>
      <c r="C1430">
        <v>68853310</v>
      </c>
      <c r="D1430" t="s">
        <v>13</v>
      </c>
      <c r="E1430" t="s">
        <v>14</v>
      </c>
      <c r="F1430">
        <v>8.3472449999999997E-3</v>
      </c>
      <c r="G1430" s="1">
        <v>3.1099999999999997E-5</v>
      </c>
      <c r="H1430" t="s">
        <v>513</v>
      </c>
      <c r="I1430" t="s">
        <v>16</v>
      </c>
      <c r="J1430" t="s">
        <v>2015</v>
      </c>
      <c r="K1430" t="s">
        <v>2016</v>
      </c>
      <c r="L1430" t="s">
        <v>516</v>
      </c>
    </row>
    <row r="1431" spans="1:12" x14ac:dyDescent="0.2">
      <c r="A1431" t="s">
        <v>2010</v>
      </c>
      <c r="B1431">
        <v>17</v>
      </c>
      <c r="C1431">
        <v>7577120</v>
      </c>
      <c r="D1431" t="s">
        <v>37</v>
      </c>
      <c r="E1431" t="s">
        <v>20</v>
      </c>
      <c r="F1431">
        <v>1.4619883E-2</v>
      </c>
      <c r="G1431" s="1">
        <v>2.0599999999999999E-5</v>
      </c>
      <c r="H1431" t="s">
        <v>266</v>
      </c>
      <c r="I1431" t="s">
        <v>16</v>
      </c>
      <c r="J1431" t="s">
        <v>2017</v>
      </c>
      <c r="K1431" t="s">
        <v>2018</v>
      </c>
      <c r="L1431" t="s">
        <v>269</v>
      </c>
    </row>
    <row r="1432" spans="1:12" x14ac:dyDescent="0.2">
      <c r="A1432" t="s">
        <v>2010</v>
      </c>
      <c r="B1432">
        <v>17</v>
      </c>
      <c r="C1432">
        <v>7578190</v>
      </c>
      <c r="D1432" t="s">
        <v>20</v>
      </c>
      <c r="E1432" t="s">
        <v>37</v>
      </c>
      <c r="F1432">
        <v>2.5083612000000002E-2</v>
      </c>
      <c r="G1432" s="1">
        <v>5.5500000000000002E-17</v>
      </c>
      <c r="H1432" t="s">
        <v>266</v>
      </c>
      <c r="I1432" t="s">
        <v>16</v>
      </c>
      <c r="J1432" t="s">
        <v>903</v>
      </c>
      <c r="K1432" t="s">
        <v>904</v>
      </c>
      <c r="L1432" t="s">
        <v>269</v>
      </c>
    </row>
    <row r="1433" spans="1:12" x14ac:dyDescent="0.2">
      <c r="A1433" t="s">
        <v>2010</v>
      </c>
      <c r="B1433">
        <v>2</v>
      </c>
      <c r="C1433">
        <v>225400324</v>
      </c>
      <c r="D1433" t="s">
        <v>20</v>
      </c>
      <c r="E1433" t="s">
        <v>37</v>
      </c>
      <c r="F1433">
        <v>7.1556349999999996E-3</v>
      </c>
      <c r="G1433">
        <v>8.3787029999999995E-3</v>
      </c>
      <c r="H1433" t="s">
        <v>271</v>
      </c>
      <c r="I1433" t="s">
        <v>16</v>
      </c>
      <c r="J1433" t="s">
        <v>2019</v>
      </c>
      <c r="K1433" t="s">
        <v>2020</v>
      </c>
      <c r="L1433" t="s">
        <v>274</v>
      </c>
    </row>
    <row r="1434" spans="1:12" x14ac:dyDescent="0.2">
      <c r="A1434" t="s">
        <v>2010</v>
      </c>
      <c r="B1434">
        <v>2</v>
      </c>
      <c r="C1434">
        <v>228882070</v>
      </c>
      <c r="D1434" t="s">
        <v>14</v>
      </c>
      <c r="E1434" t="s">
        <v>13</v>
      </c>
      <c r="F1434">
        <v>3.3928570999999998E-2</v>
      </c>
      <c r="G1434" s="1">
        <v>3.9500000000000002E-24</v>
      </c>
      <c r="H1434" t="s">
        <v>223</v>
      </c>
      <c r="I1434" t="s">
        <v>16</v>
      </c>
      <c r="J1434" t="s">
        <v>1976</v>
      </c>
      <c r="K1434" t="s">
        <v>1977</v>
      </c>
      <c r="L1434" t="s">
        <v>226</v>
      </c>
    </row>
    <row r="1435" spans="1:12" x14ac:dyDescent="0.2">
      <c r="A1435" t="s">
        <v>2010</v>
      </c>
      <c r="B1435">
        <v>20</v>
      </c>
      <c r="C1435">
        <v>40730859</v>
      </c>
      <c r="D1435" t="s">
        <v>14</v>
      </c>
      <c r="E1435" t="s">
        <v>94</v>
      </c>
      <c r="F1435">
        <v>5.8027080000000002E-3</v>
      </c>
      <c r="G1435">
        <v>2.6758499999999998E-4</v>
      </c>
      <c r="H1435" t="s">
        <v>169</v>
      </c>
      <c r="I1435" t="s">
        <v>28</v>
      </c>
      <c r="J1435" t="s">
        <v>29</v>
      </c>
      <c r="K1435" t="s">
        <v>29</v>
      </c>
      <c r="L1435" t="s">
        <v>172</v>
      </c>
    </row>
    <row r="1436" spans="1:12" x14ac:dyDescent="0.2">
      <c r="A1436" t="s">
        <v>2010</v>
      </c>
      <c r="B1436">
        <v>4</v>
      </c>
      <c r="C1436">
        <v>187539046</v>
      </c>
      <c r="D1436" t="s">
        <v>20</v>
      </c>
      <c r="E1436" t="s">
        <v>37</v>
      </c>
      <c r="F1436">
        <v>1.2857143E-2</v>
      </c>
      <c r="G1436" s="1">
        <v>7.9500000000000005E-13</v>
      </c>
      <c r="H1436" t="s">
        <v>31</v>
      </c>
      <c r="I1436" t="s">
        <v>52</v>
      </c>
      <c r="J1436" t="s">
        <v>1998</v>
      </c>
      <c r="K1436" t="s">
        <v>1999</v>
      </c>
      <c r="L1436" t="s">
        <v>35</v>
      </c>
    </row>
    <row r="1437" spans="1:12" x14ac:dyDescent="0.2">
      <c r="A1437" t="s">
        <v>2010</v>
      </c>
      <c r="B1437">
        <v>7</v>
      </c>
      <c r="C1437">
        <v>148526870</v>
      </c>
      <c r="D1437" t="s">
        <v>13</v>
      </c>
      <c r="E1437" t="s">
        <v>14</v>
      </c>
      <c r="F1437">
        <v>6.7911710000000004E-3</v>
      </c>
      <c r="G1437">
        <v>6.5188010000000003E-3</v>
      </c>
      <c r="H1437" t="s">
        <v>46</v>
      </c>
      <c r="I1437" t="s">
        <v>16</v>
      </c>
      <c r="J1437" t="s">
        <v>2021</v>
      </c>
      <c r="K1437" t="s">
        <v>2022</v>
      </c>
      <c r="L1437" t="s">
        <v>49</v>
      </c>
    </row>
    <row r="1438" spans="1:12" x14ac:dyDescent="0.2">
      <c r="A1438" t="s">
        <v>2010</v>
      </c>
      <c r="B1438">
        <v>9</v>
      </c>
      <c r="C1438">
        <v>139393408</v>
      </c>
      <c r="D1438" t="s">
        <v>204</v>
      </c>
      <c r="E1438" t="s">
        <v>94</v>
      </c>
      <c r="F1438">
        <v>0.12873029599999999</v>
      </c>
      <c r="G1438" s="1">
        <v>1.52E-266</v>
      </c>
      <c r="H1438" t="s">
        <v>60</v>
      </c>
      <c r="I1438" t="s">
        <v>28</v>
      </c>
      <c r="J1438" t="s">
        <v>29</v>
      </c>
      <c r="K1438" t="s">
        <v>29</v>
      </c>
      <c r="L1438" t="s">
        <v>63</v>
      </c>
    </row>
    <row r="1439" spans="1:12" x14ac:dyDescent="0.2">
      <c r="A1439" t="s">
        <v>2010</v>
      </c>
      <c r="B1439">
        <v>9</v>
      </c>
      <c r="C1439">
        <v>139412627</v>
      </c>
      <c r="D1439" t="s">
        <v>37</v>
      </c>
      <c r="E1439" t="s">
        <v>20</v>
      </c>
      <c r="F1439">
        <v>0.111864407</v>
      </c>
      <c r="G1439" s="1">
        <v>6.6700000000000004E-123</v>
      </c>
      <c r="H1439" t="s">
        <v>60</v>
      </c>
      <c r="I1439" t="s">
        <v>16</v>
      </c>
      <c r="J1439" t="s">
        <v>2001</v>
      </c>
      <c r="K1439" t="s">
        <v>2002</v>
      </c>
      <c r="L1439" t="s">
        <v>63</v>
      </c>
    </row>
    <row r="1440" spans="1:12" x14ac:dyDescent="0.2">
      <c r="A1440" t="s">
        <v>2010</v>
      </c>
      <c r="B1440">
        <v>9</v>
      </c>
      <c r="C1440">
        <v>139412685</v>
      </c>
      <c r="D1440" t="s">
        <v>13</v>
      </c>
      <c r="E1440" t="s">
        <v>20</v>
      </c>
      <c r="F1440">
        <v>0.22513089</v>
      </c>
      <c r="G1440" s="1">
        <v>2.03E-98</v>
      </c>
      <c r="H1440" t="s">
        <v>60</v>
      </c>
      <c r="I1440" t="s">
        <v>16</v>
      </c>
      <c r="J1440" t="s">
        <v>1967</v>
      </c>
      <c r="K1440" t="s">
        <v>1968</v>
      </c>
      <c r="L1440" t="s">
        <v>63</v>
      </c>
    </row>
    <row r="1441" spans="1:12" x14ac:dyDescent="0.2">
      <c r="A1441" t="s">
        <v>2023</v>
      </c>
      <c r="B1441">
        <v>12</v>
      </c>
      <c r="C1441">
        <v>49428688</v>
      </c>
      <c r="D1441" t="s">
        <v>1824</v>
      </c>
      <c r="E1441" t="s">
        <v>94</v>
      </c>
      <c r="F1441">
        <v>4.8431878999999997E-2</v>
      </c>
      <c r="G1441" s="1">
        <v>7.2399999999999993E-83</v>
      </c>
      <c r="H1441" t="s">
        <v>130</v>
      </c>
      <c r="I1441" t="s">
        <v>28</v>
      </c>
      <c r="J1441" t="s">
        <v>29</v>
      </c>
      <c r="K1441" t="s">
        <v>29</v>
      </c>
      <c r="L1441" t="s">
        <v>133</v>
      </c>
    </row>
    <row r="1442" spans="1:12" x14ac:dyDescent="0.2">
      <c r="A1442" t="s">
        <v>2023</v>
      </c>
      <c r="B1442">
        <v>12</v>
      </c>
      <c r="C1442">
        <v>49437180</v>
      </c>
      <c r="D1442" t="s">
        <v>20</v>
      </c>
      <c r="E1442" t="s">
        <v>37</v>
      </c>
      <c r="F1442">
        <v>8.4745759999999993E-3</v>
      </c>
      <c r="G1442" s="1">
        <v>8.6700000000000007E-5</v>
      </c>
      <c r="H1442" t="s">
        <v>130</v>
      </c>
      <c r="I1442" t="s">
        <v>52</v>
      </c>
      <c r="J1442" t="s">
        <v>2024</v>
      </c>
      <c r="K1442" t="s">
        <v>2025</v>
      </c>
      <c r="L1442" t="s">
        <v>133</v>
      </c>
    </row>
    <row r="1443" spans="1:12" x14ac:dyDescent="0.2">
      <c r="A1443" t="s">
        <v>2023</v>
      </c>
      <c r="B1443">
        <v>14</v>
      </c>
      <c r="C1443">
        <v>105237155</v>
      </c>
      <c r="D1443" t="s">
        <v>37</v>
      </c>
      <c r="E1443" t="s">
        <v>14</v>
      </c>
      <c r="F1443">
        <v>4.9504950000000001E-3</v>
      </c>
      <c r="G1443">
        <v>6.426022E-3</v>
      </c>
      <c r="H1443" t="s">
        <v>254</v>
      </c>
      <c r="I1443" t="s">
        <v>52</v>
      </c>
      <c r="J1443" t="s">
        <v>2026</v>
      </c>
      <c r="K1443" t="s">
        <v>2027</v>
      </c>
      <c r="L1443" t="s">
        <v>257</v>
      </c>
    </row>
    <row r="1444" spans="1:12" x14ac:dyDescent="0.2">
      <c r="A1444" t="s">
        <v>2023</v>
      </c>
      <c r="B1444">
        <v>16</v>
      </c>
      <c r="C1444">
        <v>3788645</v>
      </c>
      <c r="D1444" t="s">
        <v>20</v>
      </c>
      <c r="E1444" t="s">
        <v>13</v>
      </c>
      <c r="F1444">
        <v>1.0558069E-2</v>
      </c>
      <c r="G1444" s="1">
        <v>1.97E-9</v>
      </c>
      <c r="H1444" t="s">
        <v>278</v>
      </c>
      <c r="I1444" t="s">
        <v>16</v>
      </c>
      <c r="J1444" t="s">
        <v>2028</v>
      </c>
      <c r="K1444" t="s">
        <v>2029</v>
      </c>
      <c r="L1444" t="s">
        <v>281</v>
      </c>
    </row>
    <row r="1445" spans="1:12" x14ac:dyDescent="0.2">
      <c r="A1445" t="s">
        <v>2023</v>
      </c>
      <c r="B1445">
        <v>16</v>
      </c>
      <c r="C1445">
        <v>77353842</v>
      </c>
      <c r="D1445" t="s">
        <v>14</v>
      </c>
      <c r="E1445" t="s">
        <v>13</v>
      </c>
      <c r="F1445">
        <v>1.0204082E-2</v>
      </c>
      <c r="G1445">
        <v>5.6140499999999996E-4</v>
      </c>
      <c r="H1445" t="s">
        <v>287</v>
      </c>
      <c r="I1445" t="s">
        <v>52</v>
      </c>
      <c r="J1445" t="s">
        <v>2030</v>
      </c>
      <c r="K1445" t="s">
        <v>2031</v>
      </c>
      <c r="L1445" t="s">
        <v>290</v>
      </c>
    </row>
    <row r="1446" spans="1:12" x14ac:dyDescent="0.2">
      <c r="A1446" t="s">
        <v>2023</v>
      </c>
      <c r="B1446">
        <v>22</v>
      </c>
      <c r="C1446">
        <v>38161706</v>
      </c>
      <c r="D1446" t="s">
        <v>14</v>
      </c>
      <c r="E1446" t="s">
        <v>13</v>
      </c>
      <c r="F1446">
        <v>7.9051380000000008E-3</v>
      </c>
      <c r="G1446">
        <v>5.7826420000000002E-3</v>
      </c>
      <c r="H1446" t="s">
        <v>234</v>
      </c>
      <c r="I1446" t="s">
        <v>16</v>
      </c>
      <c r="J1446" t="s">
        <v>2032</v>
      </c>
      <c r="K1446" t="s">
        <v>2033</v>
      </c>
      <c r="L1446" t="s">
        <v>237</v>
      </c>
    </row>
    <row r="1447" spans="1:12" x14ac:dyDescent="0.2">
      <c r="A1447" t="s">
        <v>2023</v>
      </c>
      <c r="B1447">
        <v>4</v>
      </c>
      <c r="C1447">
        <v>187628741</v>
      </c>
      <c r="D1447" t="s">
        <v>14</v>
      </c>
      <c r="E1447" t="s">
        <v>20</v>
      </c>
      <c r="F1447">
        <v>2.528445E-2</v>
      </c>
      <c r="G1447" s="1">
        <v>2.59E-33</v>
      </c>
      <c r="H1447" t="s">
        <v>31</v>
      </c>
      <c r="I1447" t="s">
        <v>52</v>
      </c>
      <c r="J1447" t="s">
        <v>2004</v>
      </c>
      <c r="K1447" t="s">
        <v>2005</v>
      </c>
      <c r="L1447" t="s">
        <v>35</v>
      </c>
    </row>
    <row r="1448" spans="1:12" x14ac:dyDescent="0.2">
      <c r="A1448" t="s">
        <v>2023</v>
      </c>
      <c r="B1448">
        <v>9</v>
      </c>
      <c r="C1448">
        <v>139393418</v>
      </c>
      <c r="D1448" t="s">
        <v>13</v>
      </c>
      <c r="E1448" t="s">
        <v>121</v>
      </c>
      <c r="F1448">
        <v>1.4605648000000001E-2</v>
      </c>
      <c r="G1448" s="1">
        <v>4.76E-30</v>
      </c>
      <c r="H1448" t="s">
        <v>60</v>
      </c>
      <c r="I1448" t="s">
        <v>28</v>
      </c>
      <c r="J1448" t="s">
        <v>29</v>
      </c>
      <c r="K1448" t="s">
        <v>29</v>
      </c>
      <c r="L1448" t="s">
        <v>63</v>
      </c>
    </row>
    <row r="1449" spans="1:12" x14ac:dyDescent="0.2">
      <c r="A1449" t="s">
        <v>2023</v>
      </c>
      <c r="B1449">
        <v>9</v>
      </c>
      <c r="C1449">
        <v>139395098</v>
      </c>
      <c r="D1449" t="s">
        <v>13</v>
      </c>
      <c r="E1449" t="s">
        <v>14</v>
      </c>
      <c r="F1449">
        <v>1.9588639000000001E-2</v>
      </c>
      <c r="G1449" s="1">
        <v>7.3199999999999998E-30</v>
      </c>
      <c r="H1449" t="s">
        <v>60</v>
      </c>
      <c r="I1449" t="s">
        <v>16</v>
      </c>
      <c r="J1449" t="s">
        <v>2008</v>
      </c>
      <c r="K1449" t="s">
        <v>2009</v>
      </c>
      <c r="L1449" t="s">
        <v>63</v>
      </c>
    </row>
    <row r="1450" spans="1:12" x14ac:dyDescent="0.2">
      <c r="A1450" t="s">
        <v>2023</v>
      </c>
      <c r="B1450">
        <v>9</v>
      </c>
      <c r="C1450">
        <v>139400022</v>
      </c>
      <c r="D1450" t="s">
        <v>37</v>
      </c>
      <c r="E1450" t="s">
        <v>121</v>
      </c>
      <c r="F1450">
        <v>4.3699187E-2</v>
      </c>
      <c r="G1450" s="1">
        <v>2.5899999999999999E-77</v>
      </c>
      <c r="H1450" t="s">
        <v>60</v>
      </c>
      <c r="I1450" t="s">
        <v>28</v>
      </c>
      <c r="J1450" t="s">
        <v>29</v>
      </c>
      <c r="K1450" t="s">
        <v>29</v>
      </c>
      <c r="L1450" t="s">
        <v>63</v>
      </c>
    </row>
    <row r="1451" spans="1:12" x14ac:dyDescent="0.2">
      <c r="A1451" t="s">
        <v>2023</v>
      </c>
      <c r="B1451">
        <v>9</v>
      </c>
      <c r="C1451">
        <v>139407576</v>
      </c>
      <c r="D1451" t="s">
        <v>14</v>
      </c>
      <c r="E1451" t="s">
        <v>20</v>
      </c>
      <c r="F1451">
        <v>4.0389972000000003E-2</v>
      </c>
      <c r="G1451" s="1">
        <v>4.65E-53</v>
      </c>
      <c r="H1451" t="s">
        <v>60</v>
      </c>
      <c r="I1451" t="s">
        <v>32</v>
      </c>
      <c r="J1451" t="s">
        <v>2034</v>
      </c>
      <c r="K1451" t="s">
        <v>2035</v>
      </c>
      <c r="L1451" t="s">
        <v>63</v>
      </c>
    </row>
    <row r="1452" spans="1:12" x14ac:dyDescent="0.2">
      <c r="A1452" t="s">
        <v>2023</v>
      </c>
      <c r="B1452">
        <v>9</v>
      </c>
      <c r="C1452">
        <v>139407963</v>
      </c>
      <c r="D1452" t="s">
        <v>37</v>
      </c>
      <c r="E1452" t="s">
        <v>20</v>
      </c>
      <c r="F1452">
        <v>0.40682414700000002</v>
      </c>
      <c r="G1452" s="1">
        <v>3.4100000000000001E-208</v>
      </c>
      <c r="H1452" t="s">
        <v>60</v>
      </c>
      <c r="I1452" t="s">
        <v>32</v>
      </c>
      <c r="J1452" t="s">
        <v>2036</v>
      </c>
      <c r="K1452" t="s">
        <v>2037</v>
      </c>
      <c r="L1452" t="s">
        <v>63</v>
      </c>
    </row>
    <row r="1453" spans="1:12" x14ac:dyDescent="0.2">
      <c r="A1453" t="s">
        <v>2023</v>
      </c>
      <c r="B1453">
        <v>9</v>
      </c>
      <c r="C1453">
        <v>139412647</v>
      </c>
      <c r="D1453" t="s">
        <v>1987</v>
      </c>
      <c r="E1453" t="s">
        <v>94</v>
      </c>
      <c r="F1453">
        <v>8.9904128999999999E-2</v>
      </c>
      <c r="G1453" s="1">
        <v>5.2100000000000003E-137</v>
      </c>
      <c r="H1453" t="s">
        <v>60</v>
      </c>
      <c r="I1453" t="s">
        <v>28</v>
      </c>
      <c r="J1453" t="s">
        <v>29</v>
      </c>
      <c r="K1453" t="s">
        <v>29</v>
      </c>
      <c r="L1453" t="s">
        <v>63</v>
      </c>
    </row>
    <row r="1454" spans="1:12" x14ac:dyDescent="0.2">
      <c r="A1454" t="s">
        <v>2038</v>
      </c>
      <c r="B1454">
        <v>1</v>
      </c>
      <c r="C1454">
        <v>27106243</v>
      </c>
      <c r="D1454" t="s">
        <v>13</v>
      </c>
      <c r="E1454" t="s">
        <v>121</v>
      </c>
      <c r="F1454">
        <v>5.0420170000000002E-3</v>
      </c>
      <c r="G1454" s="1">
        <v>6.7099999999999996E-10</v>
      </c>
      <c r="H1454" t="s">
        <v>535</v>
      </c>
      <c r="I1454" t="s">
        <v>28</v>
      </c>
      <c r="J1454" t="s">
        <v>29</v>
      </c>
      <c r="K1454" t="s">
        <v>29</v>
      </c>
      <c r="L1454" t="s">
        <v>536</v>
      </c>
    </row>
    <row r="1455" spans="1:12" x14ac:dyDescent="0.2">
      <c r="A1455" t="s">
        <v>2038</v>
      </c>
      <c r="B1455">
        <v>10</v>
      </c>
      <c r="C1455">
        <v>123298202</v>
      </c>
      <c r="D1455" t="s">
        <v>20</v>
      </c>
      <c r="E1455" t="s">
        <v>37</v>
      </c>
      <c r="F1455">
        <v>1.5037594E-2</v>
      </c>
      <c r="G1455" s="1">
        <v>1.04E-12</v>
      </c>
      <c r="H1455" t="s">
        <v>672</v>
      </c>
      <c r="I1455" t="s">
        <v>16</v>
      </c>
      <c r="J1455" t="s">
        <v>2039</v>
      </c>
      <c r="K1455" t="s">
        <v>2040</v>
      </c>
      <c r="L1455" t="s">
        <v>675</v>
      </c>
    </row>
    <row r="1456" spans="1:12" x14ac:dyDescent="0.2">
      <c r="A1456" t="s">
        <v>2038</v>
      </c>
      <c r="B1456">
        <v>12</v>
      </c>
      <c r="C1456">
        <v>49428688</v>
      </c>
      <c r="D1456" t="s">
        <v>1824</v>
      </c>
      <c r="E1456" t="s">
        <v>94</v>
      </c>
      <c r="F1456">
        <v>3.3334467E-2</v>
      </c>
      <c r="G1456" s="1">
        <v>4.8600000000000001E-64</v>
      </c>
      <c r="H1456" t="s">
        <v>130</v>
      </c>
      <c r="I1456" t="s">
        <v>28</v>
      </c>
      <c r="J1456" t="s">
        <v>29</v>
      </c>
      <c r="K1456" t="s">
        <v>29</v>
      </c>
      <c r="L1456" t="s">
        <v>133</v>
      </c>
    </row>
    <row r="1457" spans="1:12" x14ac:dyDescent="0.2">
      <c r="A1457" t="s">
        <v>2038</v>
      </c>
      <c r="B1457">
        <v>16</v>
      </c>
      <c r="C1457">
        <v>3786727</v>
      </c>
      <c r="D1457" t="s">
        <v>20</v>
      </c>
      <c r="E1457" t="s">
        <v>13</v>
      </c>
      <c r="F1457">
        <v>1.3592233E-2</v>
      </c>
      <c r="G1457" s="1">
        <v>9.0299999999999997E-21</v>
      </c>
      <c r="H1457" t="s">
        <v>278</v>
      </c>
      <c r="I1457" t="s">
        <v>16</v>
      </c>
      <c r="J1457" t="s">
        <v>1231</v>
      </c>
      <c r="K1457" t="s">
        <v>1232</v>
      </c>
      <c r="L1457" t="s">
        <v>281</v>
      </c>
    </row>
    <row r="1458" spans="1:12" x14ac:dyDescent="0.2">
      <c r="A1458" t="s">
        <v>2038</v>
      </c>
      <c r="B1458">
        <v>17</v>
      </c>
      <c r="C1458">
        <v>7577098</v>
      </c>
      <c r="D1458" t="s">
        <v>20</v>
      </c>
      <c r="E1458" t="s">
        <v>13</v>
      </c>
      <c r="F1458">
        <v>7.1501530000000002E-3</v>
      </c>
      <c r="G1458" s="1">
        <v>6.4000000000000004E-8</v>
      </c>
      <c r="H1458" t="s">
        <v>266</v>
      </c>
      <c r="I1458" t="s">
        <v>16</v>
      </c>
      <c r="J1458" t="s">
        <v>1774</v>
      </c>
      <c r="K1458" t="s">
        <v>1775</v>
      </c>
      <c r="L1458" t="s">
        <v>269</v>
      </c>
    </row>
    <row r="1459" spans="1:12" x14ac:dyDescent="0.2">
      <c r="A1459" t="s">
        <v>2038</v>
      </c>
      <c r="B1459">
        <v>17</v>
      </c>
      <c r="C1459">
        <v>7577120</v>
      </c>
      <c r="D1459" t="s">
        <v>37</v>
      </c>
      <c r="E1459" t="s">
        <v>20</v>
      </c>
      <c r="F1459">
        <v>3.2069971000000003E-2</v>
      </c>
      <c r="G1459" s="1">
        <v>7.1799999999999995E-23</v>
      </c>
      <c r="H1459" t="s">
        <v>266</v>
      </c>
      <c r="I1459" t="s">
        <v>16</v>
      </c>
      <c r="J1459" t="s">
        <v>2017</v>
      </c>
      <c r="K1459" t="s">
        <v>2018</v>
      </c>
      <c r="L1459" t="s">
        <v>269</v>
      </c>
    </row>
    <row r="1460" spans="1:12" x14ac:dyDescent="0.2">
      <c r="A1460" t="s">
        <v>2038</v>
      </c>
      <c r="B1460">
        <v>17</v>
      </c>
      <c r="C1460">
        <v>7578266</v>
      </c>
      <c r="D1460" t="s">
        <v>20</v>
      </c>
      <c r="E1460" t="s">
        <v>13</v>
      </c>
      <c r="F1460">
        <v>1.2222222E-2</v>
      </c>
      <c r="G1460" s="1">
        <v>2.6399999999999999E-15</v>
      </c>
      <c r="H1460" t="s">
        <v>266</v>
      </c>
      <c r="I1460" t="s">
        <v>16</v>
      </c>
      <c r="J1460" t="s">
        <v>2041</v>
      </c>
      <c r="K1460" t="s">
        <v>2042</v>
      </c>
      <c r="L1460" t="s">
        <v>269</v>
      </c>
    </row>
    <row r="1461" spans="1:12" x14ac:dyDescent="0.2">
      <c r="A1461" t="s">
        <v>2038</v>
      </c>
      <c r="B1461">
        <v>9</v>
      </c>
      <c r="C1461">
        <v>21994345</v>
      </c>
      <c r="D1461" t="s">
        <v>37</v>
      </c>
      <c r="E1461" t="s">
        <v>20</v>
      </c>
      <c r="F1461">
        <v>1.6928657999999999E-2</v>
      </c>
      <c r="G1461" s="1">
        <v>6.7299999999999998E-12</v>
      </c>
      <c r="H1461" t="s">
        <v>2043</v>
      </c>
      <c r="I1461" t="s">
        <v>16</v>
      </c>
      <c r="J1461" t="s">
        <v>2044</v>
      </c>
      <c r="K1461" t="s">
        <v>2045</v>
      </c>
      <c r="L1461" t="s">
        <v>2046</v>
      </c>
    </row>
    <row r="1462" spans="1:12" x14ac:dyDescent="0.2">
      <c r="A1462" t="s">
        <v>2038</v>
      </c>
      <c r="B1462">
        <v>9</v>
      </c>
      <c r="C1462">
        <v>139393389</v>
      </c>
      <c r="D1462" t="s">
        <v>2047</v>
      </c>
      <c r="E1462" t="s">
        <v>94</v>
      </c>
      <c r="F1462">
        <v>2.7093195E-2</v>
      </c>
      <c r="G1462" s="1">
        <v>1.5200000000000002E-67</v>
      </c>
      <c r="H1462" t="s">
        <v>60</v>
      </c>
      <c r="I1462" t="s">
        <v>28</v>
      </c>
      <c r="J1462" t="s">
        <v>29</v>
      </c>
      <c r="K1462" t="s">
        <v>29</v>
      </c>
      <c r="L1462" t="s">
        <v>63</v>
      </c>
    </row>
    <row r="1463" spans="1:12" x14ac:dyDescent="0.2">
      <c r="A1463" t="s">
        <v>2038</v>
      </c>
      <c r="B1463">
        <v>9</v>
      </c>
      <c r="C1463">
        <v>139393408</v>
      </c>
      <c r="D1463" t="s">
        <v>204</v>
      </c>
      <c r="E1463" t="s">
        <v>94</v>
      </c>
      <c r="F1463">
        <v>5.4684097000000001E-2</v>
      </c>
      <c r="G1463" s="1">
        <v>3.7599999999999997E-136</v>
      </c>
      <c r="H1463" t="s">
        <v>60</v>
      </c>
      <c r="I1463" t="s">
        <v>28</v>
      </c>
      <c r="J1463" t="s">
        <v>29</v>
      </c>
      <c r="K1463" t="s">
        <v>29</v>
      </c>
      <c r="L1463" t="s">
        <v>63</v>
      </c>
    </row>
    <row r="1464" spans="1:12" x14ac:dyDescent="0.2">
      <c r="A1464" t="s">
        <v>2038</v>
      </c>
      <c r="B1464">
        <v>9</v>
      </c>
      <c r="C1464">
        <v>139400022</v>
      </c>
      <c r="D1464" t="s">
        <v>37</v>
      </c>
      <c r="E1464" t="s">
        <v>121</v>
      </c>
      <c r="F1464">
        <v>3.6476868000000003E-2</v>
      </c>
      <c r="G1464" s="1">
        <v>1.0500000000000001E-70</v>
      </c>
      <c r="H1464" t="s">
        <v>60</v>
      </c>
      <c r="I1464" t="s">
        <v>28</v>
      </c>
      <c r="J1464" t="s">
        <v>29</v>
      </c>
      <c r="K1464" t="s">
        <v>29</v>
      </c>
      <c r="L1464" t="s">
        <v>63</v>
      </c>
    </row>
    <row r="1465" spans="1:12" x14ac:dyDescent="0.2">
      <c r="A1465" t="s">
        <v>2038</v>
      </c>
      <c r="B1465">
        <v>9</v>
      </c>
      <c r="C1465">
        <v>139401080</v>
      </c>
      <c r="D1465" t="s">
        <v>37</v>
      </c>
      <c r="E1465" t="s">
        <v>13</v>
      </c>
      <c r="F1465">
        <v>0.18758815200000001</v>
      </c>
      <c r="G1465" s="1">
        <v>1.4200000000000001E-29</v>
      </c>
      <c r="H1465" t="s">
        <v>60</v>
      </c>
      <c r="I1465" t="s">
        <v>32</v>
      </c>
      <c r="J1465" t="s">
        <v>220</v>
      </c>
      <c r="K1465" t="s">
        <v>221</v>
      </c>
      <c r="L1465" t="s">
        <v>63</v>
      </c>
    </row>
    <row r="1466" spans="1:12" x14ac:dyDescent="0.2">
      <c r="A1466" t="s">
        <v>2038</v>
      </c>
      <c r="B1466">
        <v>9</v>
      </c>
      <c r="C1466">
        <v>139407576</v>
      </c>
      <c r="D1466" t="s">
        <v>14</v>
      </c>
      <c r="E1466" t="s">
        <v>20</v>
      </c>
      <c r="F1466">
        <v>3.6697248000000002E-2</v>
      </c>
      <c r="G1466" s="1">
        <v>5.6099999999999999E-57</v>
      </c>
      <c r="H1466" t="s">
        <v>60</v>
      </c>
      <c r="I1466" t="s">
        <v>32</v>
      </c>
      <c r="J1466" t="s">
        <v>2034</v>
      </c>
      <c r="K1466" t="s">
        <v>2035</v>
      </c>
      <c r="L1466" t="s">
        <v>63</v>
      </c>
    </row>
    <row r="1467" spans="1:12" x14ac:dyDescent="0.2">
      <c r="A1467" t="s">
        <v>2038</v>
      </c>
      <c r="B1467">
        <v>9</v>
      </c>
      <c r="C1467">
        <v>139409156</v>
      </c>
      <c r="D1467" t="s">
        <v>20</v>
      </c>
      <c r="E1467" t="s">
        <v>13</v>
      </c>
      <c r="F1467">
        <v>1.9402985000000001E-2</v>
      </c>
      <c r="G1467" s="1">
        <v>7.7199999999999999E-20</v>
      </c>
      <c r="H1467" t="s">
        <v>60</v>
      </c>
      <c r="I1467" t="s">
        <v>210</v>
      </c>
      <c r="J1467" t="s">
        <v>94</v>
      </c>
      <c r="K1467" t="s">
        <v>94</v>
      </c>
      <c r="L1467" t="s">
        <v>63</v>
      </c>
    </row>
    <row r="1468" spans="1:12" x14ac:dyDescent="0.2">
      <c r="A1468" t="s">
        <v>2038</v>
      </c>
      <c r="B1468">
        <v>9</v>
      </c>
      <c r="C1468">
        <v>139412611</v>
      </c>
      <c r="D1468" t="s">
        <v>2048</v>
      </c>
      <c r="E1468" t="s">
        <v>94</v>
      </c>
      <c r="F1468">
        <v>1.6080392999999998E-2</v>
      </c>
      <c r="G1468" s="1">
        <v>1.4800000000000001E-22</v>
      </c>
      <c r="H1468" t="s">
        <v>60</v>
      </c>
      <c r="I1468" t="s">
        <v>28</v>
      </c>
      <c r="J1468" t="s">
        <v>29</v>
      </c>
      <c r="K1468" t="s">
        <v>29</v>
      </c>
      <c r="L1468" t="s">
        <v>63</v>
      </c>
    </row>
    <row r="1469" spans="1:12" x14ac:dyDescent="0.2">
      <c r="A1469" t="s">
        <v>2038</v>
      </c>
      <c r="B1469">
        <v>9</v>
      </c>
      <c r="C1469">
        <v>139412685</v>
      </c>
      <c r="D1469" t="s">
        <v>13</v>
      </c>
      <c r="E1469" t="s">
        <v>20</v>
      </c>
      <c r="F1469">
        <v>1.8759018999999998E-2</v>
      </c>
      <c r="G1469" s="1">
        <v>4.2400000000000001E-6</v>
      </c>
      <c r="H1469" t="s">
        <v>60</v>
      </c>
      <c r="I1469" t="s">
        <v>16</v>
      </c>
      <c r="J1469" t="s">
        <v>1967</v>
      </c>
      <c r="K1469" t="s">
        <v>1968</v>
      </c>
      <c r="L1469" t="s">
        <v>63</v>
      </c>
    </row>
    <row r="1470" spans="1:12" x14ac:dyDescent="0.2">
      <c r="A1470" t="s">
        <v>2038</v>
      </c>
      <c r="B1470">
        <v>9</v>
      </c>
      <c r="C1470">
        <v>139412690</v>
      </c>
      <c r="D1470" t="s">
        <v>14</v>
      </c>
      <c r="E1470" t="s">
        <v>13</v>
      </c>
      <c r="F1470">
        <v>0.10422535199999999</v>
      </c>
      <c r="G1470" s="1">
        <v>2.1400000000000002E-34</v>
      </c>
      <c r="H1470" t="s">
        <v>60</v>
      </c>
      <c r="I1470" t="s">
        <v>16</v>
      </c>
      <c r="J1470" t="s">
        <v>205</v>
      </c>
      <c r="K1470" t="s">
        <v>206</v>
      </c>
      <c r="L1470" t="s">
        <v>63</v>
      </c>
    </row>
    <row r="1471" spans="1:12" x14ac:dyDescent="0.2">
      <c r="A1471" t="s">
        <v>2038</v>
      </c>
      <c r="B1471">
        <v>9</v>
      </c>
      <c r="C1471">
        <v>139413207</v>
      </c>
      <c r="D1471" t="s">
        <v>37</v>
      </c>
      <c r="E1471" t="s">
        <v>13</v>
      </c>
      <c r="F1471">
        <v>2.2497188000000001E-2</v>
      </c>
      <c r="G1471" s="1">
        <v>1.2299999999999999E-17</v>
      </c>
      <c r="H1471" t="s">
        <v>60</v>
      </c>
      <c r="I1471" t="s">
        <v>16</v>
      </c>
      <c r="J1471" t="s">
        <v>2049</v>
      </c>
      <c r="K1471" t="s">
        <v>2050</v>
      </c>
      <c r="L1471" t="s">
        <v>63</v>
      </c>
    </row>
    <row r="1472" spans="1:12" x14ac:dyDescent="0.2">
      <c r="A1472" t="s">
        <v>2051</v>
      </c>
      <c r="B1472">
        <v>1</v>
      </c>
      <c r="C1472">
        <v>120461101</v>
      </c>
      <c r="D1472" t="s">
        <v>14</v>
      </c>
      <c r="E1472" t="s">
        <v>13</v>
      </c>
      <c r="F1472">
        <v>1.0496182999999999E-2</v>
      </c>
      <c r="G1472" s="1">
        <v>1.92E-7</v>
      </c>
      <c r="H1472" t="s">
        <v>102</v>
      </c>
      <c r="I1472" t="s">
        <v>16</v>
      </c>
      <c r="J1472" t="s">
        <v>2052</v>
      </c>
      <c r="K1472" t="s">
        <v>2053</v>
      </c>
      <c r="L1472" t="s">
        <v>105</v>
      </c>
    </row>
    <row r="1473" spans="1:12" x14ac:dyDescent="0.2">
      <c r="A1473" t="s">
        <v>2051</v>
      </c>
      <c r="B1473">
        <v>10</v>
      </c>
      <c r="C1473">
        <v>123298202</v>
      </c>
      <c r="D1473" t="s">
        <v>20</v>
      </c>
      <c r="E1473" t="s">
        <v>37</v>
      </c>
      <c r="F1473">
        <v>0.13714902800000001</v>
      </c>
      <c r="G1473" s="1">
        <v>4.0999999999999998E-155</v>
      </c>
      <c r="H1473" t="s">
        <v>672</v>
      </c>
      <c r="I1473" t="s">
        <v>16</v>
      </c>
      <c r="J1473" t="s">
        <v>2039</v>
      </c>
      <c r="K1473" t="s">
        <v>2040</v>
      </c>
      <c r="L1473" t="s">
        <v>675</v>
      </c>
    </row>
    <row r="1474" spans="1:12" x14ac:dyDescent="0.2">
      <c r="A1474" t="s">
        <v>2051</v>
      </c>
      <c r="B1474">
        <v>12</v>
      </c>
      <c r="C1474">
        <v>46254707</v>
      </c>
      <c r="D1474" t="s">
        <v>13</v>
      </c>
      <c r="E1474" t="s">
        <v>14</v>
      </c>
      <c r="F1474">
        <v>1.6059957E-2</v>
      </c>
      <c r="G1474" s="1">
        <v>2.3999999999999999E-21</v>
      </c>
      <c r="H1474" t="s">
        <v>15</v>
      </c>
      <c r="I1474" t="s">
        <v>16</v>
      </c>
      <c r="J1474" t="s">
        <v>2054</v>
      </c>
      <c r="K1474" t="s">
        <v>2055</v>
      </c>
      <c r="L1474" t="s">
        <v>19</v>
      </c>
    </row>
    <row r="1475" spans="1:12" x14ac:dyDescent="0.2">
      <c r="A1475" t="s">
        <v>2051</v>
      </c>
      <c r="B1475">
        <v>12</v>
      </c>
      <c r="C1475">
        <v>49428688</v>
      </c>
      <c r="D1475" t="s">
        <v>1824</v>
      </c>
      <c r="E1475" t="s">
        <v>94</v>
      </c>
      <c r="F1475">
        <v>4.6692973999999998E-2</v>
      </c>
      <c r="G1475" s="1">
        <v>1.51E-84</v>
      </c>
      <c r="H1475" t="s">
        <v>130</v>
      </c>
      <c r="I1475" t="s">
        <v>28</v>
      </c>
      <c r="J1475" t="s">
        <v>29</v>
      </c>
      <c r="K1475" t="s">
        <v>29</v>
      </c>
      <c r="L1475" t="s">
        <v>133</v>
      </c>
    </row>
    <row r="1476" spans="1:12" x14ac:dyDescent="0.2">
      <c r="A1476" t="s">
        <v>2051</v>
      </c>
      <c r="B1476">
        <v>16</v>
      </c>
      <c r="C1476">
        <v>3786727</v>
      </c>
      <c r="D1476" t="s">
        <v>20</v>
      </c>
      <c r="E1476" t="s">
        <v>13</v>
      </c>
      <c r="F1476">
        <v>7.5301204999999996E-2</v>
      </c>
      <c r="G1476" s="1">
        <v>1.2400000000000001E-157</v>
      </c>
      <c r="H1476" t="s">
        <v>278</v>
      </c>
      <c r="I1476" t="s">
        <v>16</v>
      </c>
      <c r="J1476" t="s">
        <v>1231</v>
      </c>
      <c r="K1476" t="s">
        <v>1232</v>
      </c>
      <c r="L1476" t="s">
        <v>281</v>
      </c>
    </row>
    <row r="1477" spans="1:12" x14ac:dyDescent="0.2">
      <c r="A1477" t="s">
        <v>2051</v>
      </c>
      <c r="B1477">
        <v>17</v>
      </c>
      <c r="C1477">
        <v>7577098</v>
      </c>
      <c r="D1477" t="s">
        <v>20</v>
      </c>
      <c r="E1477" t="s">
        <v>13</v>
      </c>
      <c r="F1477">
        <v>4.9407110000000004E-3</v>
      </c>
      <c r="G1477">
        <v>1.06906E-4</v>
      </c>
      <c r="H1477" t="s">
        <v>266</v>
      </c>
      <c r="I1477" t="s">
        <v>16</v>
      </c>
      <c r="J1477" t="s">
        <v>1774</v>
      </c>
      <c r="K1477" t="s">
        <v>1775</v>
      </c>
      <c r="L1477" t="s">
        <v>269</v>
      </c>
    </row>
    <row r="1478" spans="1:12" x14ac:dyDescent="0.2">
      <c r="A1478" t="s">
        <v>2051</v>
      </c>
      <c r="B1478">
        <v>17</v>
      </c>
      <c r="C1478">
        <v>7578235</v>
      </c>
      <c r="D1478" t="s">
        <v>20</v>
      </c>
      <c r="E1478" t="s">
        <v>37</v>
      </c>
      <c r="F1478">
        <v>8.6585365999999997E-2</v>
      </c>
      <c r="G1478" s="1">
        <v>1.7999999999999999E-11</v>
      </c>
      <c r="H1478" t="s">
        <v>266</v>
      </c>
      <c r="I1478" t="s">
        <v>16</v>
      </c>
      <c r="J1478" t="s">
        <v>1108</v>
      </c>
      <c r="K1478" t="s">
        <v>1109</v>
      </c>
      <c r="L1478" t="s">
        <v>269</v>
      </c>
    </row>
    <row r="1479" spans="1:12" x14ac:dyDescent="0.2">
      <c r="A1479" t="s">
        <v>2051</v>
      </c>
      <c r="B1479">
        <v>17</v>
      </c>
      <c r="C1479">
        <v>7578530</v>
      </c>
      <c r="D1479" t="s">
        <v>13</v>
      </c>
      <c r="E1479" t="s">
        <v>121</v>
      </c>
      <c r="F1479">
        <v>1.8518519000000001E-2</v>
      </c>
      <c r="G1479" s="1">
        <v>1.31E-32</v>
      </c>
      <c r="H1479" t="s">
        <v>266</v>
      </c>
      <c r="I1479" t="s">
        <v>28</v>
      </c>
      <c r="J1479" t="s">
        <v>29</v>
      </c>
      <c r="K1479" t="s">
        <v>29</v>
      </c>
      <c r="L1479" t="s">
        <v>269</v>
      </c>
    </row>
    <row r="1480" spans="1:12" x14ac:dyDescent="0.2">
      <c r="A1480" t="s">
        <v>2051</v>
      </c>
      <c r="B1480">
        <v>6</v>
      </c>
      <c r="C1480">
        <v>32163877</v>
      </c>
      <c r="D1480" t="s">
        <v>14</v>
      </c>
      <c r="E1480" t="s">
        <v>13</v>
      </c>
      <c r="F1480">
        <v>1.8652849999999999E-2</v>
      </c>
      <c r="G1480" s="1">
        <v>1.26E-16</v>
      </c>
      <c r="H1480" t="s">
        <v>368</v>
      </c>
      <c r="I1480" t="s">
        <v>52</v>
      </c>
      <c r="J1480" t="s">
        <v>2056</v>
      </c>
      <c r="K1480" t="s">
        <v>2057</v>
      </c>
      <c r="L1480" t="s">
        <v>371</v>
      </c>
    </row>
    <row r="1481" spans="1:12" x14ac:dyDescent="0.2">
      <c r="A1481" t="s">
        <v>2051</v>
      </c>
      <c r="B1481">
        <v>7</v>
      </c>
      <c r="C1481">
        <v>116435967</v>
      </c>
      <c r="D1481" t="s">
        <v>13</v>
      </c>
      <c r="E1481" t="s">
        <v>14</v>
      </c>
      <c r="F1481">
        <v>1.4381592E-2</v>
      </c>
      <c r="G1481" s="1">
        <v>2.25E-11</v>
      </c>
      <c r="H1481" t="s">
        <v>1503</v>
      </c>
      <c r="I1481" t="s">
        <v>16</v>
      </c>
      <c r="J1481" t="s">
        <v>2058</v>
      </c>
      <c r="K1481" t="s">
        <v>2059</v>
      </c>
      <c r="L1481" t="s">
        <v>1506</v>
      </c>
    </row>
    <row r="1482" spans="1:12" x14ac:dyDescent="0.2">
      <c r="A1482" t="s">
        <v>2051</v>
      </c>
      <c r="B1482">
        <v>9</v>
      </c>
      <c r="C1482">
        <v>21994345</v>
      </c>
      <c r="D1482" t="s">
        <v>37</v>
      </c>
      <c r="E1482" t="s">
        <v>20</v>
      </c>
      <c r="F1482">
        <v>0.123978202</v>
      </c>
      <c r="G1482" s="1">
        <v>9.6699999999999997E-109</v>
      </c>
      <c r="H1482" t="s">
        <v>2043</v>
      </c>
      <c r="I1482" t="s">
        <v>16</v>
      </c>
      <c r="J1482" t="s">
        <v>2044</v>
      </c>
      <c r="K1482" t="s">
        <v>2045</v>
      </c>
      <c r="L1482" t="s">
        <v>2046</v>
      </c>
    </row>
    <row r="1483" spans="1:12" x14ac:dyDescent="0.2">
      <c r="A1483" t="s">
        <v>2051</v>
      </c>
      <c r="B1483">
        <v>9</v>
      </c>
      <c r="C1483">
        <v>139393389</v>
      </c>
      <c r="D1483" t="s">
        <v>2047</v>
      </c>
      <c r="E1483" t="s">
        <v>94</v>
      </c>
      <c r="F1483">
        <v>1.397138E-2</v>
      </c>
      <c r="G1483" s="1">
        <v>3.9199999999999998E-32</v>
      </c>
      <c r="H1483" t="s">
        <v>60</v>
      </c>
      <c r="I1483" t="s">
        <v>28</v>
      </c>
      <c r="J1483" t="s">
        <v>29</v>
      </c>
      <c r="K1483" t="s">
        <v>29</v>
      </c>
      <c r="L1483" t="s">
        <v>63</v>
      </c>
    </row>
    <row r="1484" spans="1:12" x14ac:dyDescent="0.2">
      <c r="A1484" t="s">
        <v>2051</v>
      </c>
      <c r="B1484">
        <v>9</v>
      </c>
      <c r="C1484">
        <v>139396362</v>
      </c>
      <c r="D1484" t="s">
        <v>37</v>
      </c>
      <c r="E1484" t="s">
        <v>13</v>
      </c>
      <c r="F1484">
        <v>3.5460993000000003E-2</v>
      </c>
      <c r="G1484" s="1">
        <v>2.2499999999999999E-28</v>
      </c>
      <c r="H1484" t="s">
        <v>60</v>
      </c>
      <c r="I1484" t="s">
        <v>32</v>
      </c>
      <c r="J1484" t="s">
        <v>2060</v>
      </c>
      <c r="K1484" t="s">
        <v>2061</v>
      </c>
      <c r="L1484" t="s">
        <v>63</v>
      </c>
    </row>
    <row r="1485" spans="1:12" x14ac:dyDescent="0.2">
      <c r="A1485" t="s">
        <v>2051</v>
      </c>
      <c r="B1485">
        <v>9</v>
      </c>
      <c r="C1485">
        <v>139400022</v>
      </c>
      <c r="D1485" t="s">
        <v>37</v>
      </c>
      <c r="E1485" t="s">
        <v>121</v>
      </c>
      <c r="F1485">
        <v>4.1899441000000003E-2</v>
      </c>
      <c r="G1485" s="1">
        <v>4.5399999999999997E-80</v>
      </c>
      <c r="H1485" t="s">
        <v>60</v>
      </c>
      <c r="I1485" t="s">
        <v>28</v>
      </c>
      <c r="J1485" t="s">
        <v>29</v>
      </c>
      <c r="K1485" t="s">
        <v>29</v>
      </c>
      <c r="L1485" t="s">
        <v>63</v>
      </c>
    </row>
    <row r="1486" spans="1:12" x14ac:dyDescent="0.2">
      <c r="A1486" t="s">
        <v>2051</v>
      </c>
      <c r="B1486">
        <v>9</v>
      </c>
      <c r="C1486">
        <v>139402492</v>
      </c>
      <c r="D1486" t="s">
        <v>37</v>
      </c>
      <c r="E1486" t="s">
        <v>13</v>
      </c>
      <c r="F1486">
        <v>1.1615627999999999E-2</v>
      </c>
      <c r="G1486" s="1">
        <v>8.1699999999999997E-9</v>
      </c>
      <c r="H1486" t="s">
        <v>60</v>
      </c>
      <c r="I1486" t="s">
        <v>16</v>
      </c>
      <c r="J1486" t="s">
        <v>2062</v>
      </c>
      <c r="K1486" t="s">
        <v>2063</v>
      </c>
      <c r="L1486" t="s">
        <v>63</v>
      </c>
    </row>
    <row r="1487" spans="1:12" x14ac:dyDescent="0.2">
      <c r="A1487" t="s">
        <v>2051</v>
      </c>
      <c r="B1487">
        <v>9</v>
      </c>
      <c r="C1487">
        <v>139403365</v>
      </c>
      <c r="D1487" t="s">
        <v>2064</v>
      </c>
      <c r="E1487" t="s">
        <v>94</v>
      </c>
      <c r="F1487">
        <v>1.2796761E-2</v>
      </c>
      <c r="G1487" s="1">
        <v>9.3700000000000005E-9</v>
      </c>
      <c r="H1487" t="s">
        <v>60</v>
      </c>
      <c r="I1487" t="s">
        <v>28</v>
      </c>
      <c r="J1487" t="s">
        <v>29</v>
      </c>
      <c r="K1487" t="s">
        <v>29</v>
      </c>
      <c r="L1487" t="s">
        <v>63</v>
      </c>
    </row>
    <row r="1488" spans="1:12" x14ac:dyDescent="0.2">
      <c r="A1488" t="s">
        <v>2051</v>
      </c>
      <c r="B1488">
        <v>9</v>
      </c>
      <c r="C1488">
        <v>139407576</v>
      </c>
      <c r="D1488" t="s">
        <v>14</v>
      </c>
      <c r="E1488" t="s">
        <v>20</v>
      </c>
      <c r="F1488">
        <v>4.3708609000000002E-2</v>
      </c>
      <c r="G1488" s="1">
        <v>3.7199999999999999E-61</v>
      </c>
      <c r="H1488" t="s">
        <v>60</v>
      </c>
      <c r="I1488" t="s">
        <v>32</v>
      </c>
      <c r="J1488" t="s">
        <v>2034</v>
      </c>
      <c r="K1488" t="s">
        <v>2035</v>
      </c>
      <c r="L1488" t="s">
        <v>63</v>
      </c>
    </row>
    <row r="1489" spans="1:12" x14ac:dyDescent="0.2">
      <c r="A1489" t="s">
        <v>2051</v>
      </c>
      <c r="B1489">
        <v>9</v>
      </c>
      <c r="C1489">
        <v>139409156</v>
      </c>
      <c r="D1489" t="s">
        <v>20</v>
      </c>
      <c r="E1489" t="s">
        <v>13</v>
      </c>
      <c r="F1489">
        <v>0.14710743800000001</v>
      </c>
      <c r="G1489" s="1">
        <v>1.07E-198</v>
      </c>
      <c r="H1489" t="s">
        <v>60</v>
      </c>
      <c r="I1489" t="s">
        <v>210</v>
      </c>
      <c r="J1489" t="s">
        <v>94</v>
      </c>
      <c r="K1489" t="s">
        <v>94</v>
      </c>
      <c r="L1489" t="s">
        <v>63</v>
      </c>
    </row>
    <row r="1490" spans="1:12" x14ac:dyDescent="0.2">
      <c r="A1490" t="s">
        <v>2051</v>
      </c>
      <c r="B1490">
        <v>9</v>
      </c>
      <c r="C1490">
        <v>139412611</v>
      </c>
      <c r="D1490" t="s">
        <v>2048</v>
      </c>
      <c r="E1490" t="s">
        <v>94</v>
      </c>
      <c r="F1490">
        <v>6.5927634999999998E-2</v>
      </c>
      <c r="G1490" s="1">
        <v>9.5100000000000005E-92</v>
      </c>
      <c r="H1490" t="s">
        <v>60</v>
      </c>
      <c r="I1490" t="s">
        <v>28</v>
      </c>
      <c r="J1490" t="s">
        <v>29</v>
      </c>
      <c r="K1490" t="s">
        <v>29</v>
      </c>
      <c r="L1490" t="s">
        <v>63</v>
      </c>
    </row>
    <row r="1491" spans="1:12" x14ac:dyDescent="0.2">
      <c r="A1491" t="s">
        <v>2051</v>
      </c>
      <c r="B1491">
        <v>9</v>
      </c>
      <c r="C1491">
        <v>139412690</v>
      </c>
      <c r="D1491" t="s">
        <v>14</v>
      </c>
      <c r="E1491" t="s">
        <v>13</v>
      </c>
      <c r="F1491">
        <v>0.26974664700000001</v>
      </c>
      <c r="G1491" s="1">
        <v>1.44E-96</v>
      </c>
      <c r="H1491" t="s">
        <v>60</v>
      </c>
      <c r="I1491" t="s">
        <v>16</v>
      </c>
      <c r="J1491" t="s">
        <v>205</v>
      </c>
      <c r="K1491" t="s">
        <v>206</v>
      </c>
      <c r="L1491" t="s">
        <v>63</v>
      </c>
    </row>
    <row r="1492" spans="1:12" x14ac:dyDescent="0.2">
      <c r="A1492" t="s">
        <v>2065</v>
      </c>
      <c r="B1492">
        <v>12</v>
      </c>
      <c r="C1492">
        <v>49428688</v>
      </c>
      <c r="D1492" t="s">
        <v>1824</v>
      </c>
      <c r="E1492" t="s">
        <v>94</v>
      </c>
      <c r="F1492">
        <v>7.9820940000000003E-3</v>
      </c>
      <c r="G1492" s="1">
        <v>4.8099999999999997E-13</v>
      </c>
      <c r="H1492" t="s">
        <v>130</v>
      </c>
      <c r="I1492" t="s">
        <v>28</v>
      </c>
      <c r="J1492" t="s">
        <v>29</v>
      </c>
      <c r="K1492" t="s">
        <v>29</v>
      </c>
      <c r="L1492" t="s">
        <v>133</v>
      </c>
    </row>
    <row r="1493" spans="1:12" x14ac:dyDescent="0.2">
      <c r="A1493" t="s">
        <v>2065</v>
      </c>
      <c r="B1493">
        <v>16</v>
      </c>
      <c r="C1493">
        <v>3929882</v>
      </c>
      <c r="D1493" t="s">
        <v>14</v>
      </c>
      <c r="E1493" t="s">
        <v>13</v>
      </c>
      <c r="F1493">
        <v>2.4844720000000001E-2</v>
      </c>
      <c r="G1493" s="1">
        <v>2.5100000000000001E-32</v>
      </c>
      <c r="H1493" t="s">
        <v>278</v>
      </c>
      <c r="I1493" t="s">
        <v>52</v>
      </c>
      <c r="J1493" t="s">
        <v>2066</v>
      </c>
      <c r="K1493" t="s">
        <v>2067</v>
      </c>
      <c r="L1493" t="s">
        <v>281</v>
      </c>
    </row>
    <row r="1494" spans="1:12" x14ac:dyDescent="0.2">
      <c r="A1494" t="s">
        <v>2065</v>
      </c>
      <c r="B1494">
        <v>17</v>
      </c>
      <c r="C1494">
        <v>7578406</v>
      </c>
      <c r="D1494" t="s">
        <v>37</v>
      </c>
      <c r="E1494" t="s">
        <v>20</v>
      </c>
      <c r="F1494">
        <v>2.9150823999999999E-2</v>
      </c>
      <c r="G1494" s="1">
        <v>1.8099999999999999E-7</v>
      </c>
      <c r="H1494" t="s">
        <v>266</v>
      </c>
      <c r="I1494" t="s">
        <v>16</v>
      </c>
      <c r="J1494" t="s">
        <v>358</v>
      </c>
      <c r="K1494" t="s">
        <v>359</v>
      </c>
      <c r="L1494" t="s">
        <v>269</v>
      </c>
    </row>
    <row r="1495" spans="1:12" x14ac:dyDescent="0.2">
      <c r="A1495" t="s">
        <v>2065</v>
      </c>
      <c r="B1495">
        <v>17</v>
      </c>
      <c r="C1495">
        <v>7579716</v>
      </c>
      <c r="D1495" t="s">
        <v>14</v>
      </c>
      <c r="E1495" t="s">
        <v>94</v>
      </c>
      <c r="F1495">
        <v>1.2820513E-2</v>
      </c>
      <c r="G1495" s="1">
        <v>2.2000000000000001E-7</v>
      </c>
      <c r="H1495" t="s">
        <v>266</v>
      </c>
      <c r="I1495" t="s">
        <v>28</v>
      </c>
      <c r="J1495" t="s">
        <v>29</v>
      </c>
      <c r="K1495" t="s">
        <v>29</v>
      </c>
      <c r="L1495" t="s">
        <v>269</v>
      </c>
    </row>
    <row r="1496" spans="1:12" x14ac:dyDescent="0.2">
      <c r="A1496" t="s">
        <v>2065</v>
      </c>
      <c r="B1496">
        <v>19</v>
      </c>
      <c r="C1496">
        <v>15285167</v>
      </c>
      <c r="D1496" t="s">
        <v>37</v>
      </c>
      <c r="E1496" t="s">
        <v>14</v>
      </c>
      <c r="F1496">
        <v>3.8071070000000001E-3</v>
      </c>
      <c r="G1496">
        <v>5.0821479999999999E-3</v>
      </c>
      <c r="H1496" t="s">
        <v>38</v>
      </c>
      <c r="I1496" t="s">
        <v>16</v>
      </c>
      <c r="J1496" t="s">
        <v>2068</v>
      </c>
      <c r="K1496" t="s">
        <v>2069</v>
      </c>
      <c r="L1496" t="s">
        <v>41</v>
      </c>
    </row>
    <row r="1497" spans="1:12" x14ac:dyDescent="0.2">
      <c r="A1497" t="s">
        <v>2065</v>
      </c>
      <c r="B1497">
        <v>2</v>
      </c>
      <c r="C1497">
        <v>228883906</v>
      </c>
      <c r="D1497" t="s">
        <v>14</v>
      </c>
      <c r="E1497" t="s">
        <v>20</v>
      </c>
      <c r="F1497">
        <v>2.2851920000000001E-2</v>
      </c>
      <c r="G1497" s="1">
        <v>8.4100000000000001E-24</v>
      </c>
      <c r="H1497" t="s">
        <v>223</v>
      </c>
      <c r="I1497" t="s">
        <v>16</v>
      </c>
      <c r="J1497" t="s">
        <v>2070</v>
      </c>
      <c r="K1497" t="s">
        <v>2071</v>
      </c>
      <c r="L1497" t="s">
        <v>226</v>
      </c>
    </row>
    <row r="1498" spans="1:12" x14ac:dyDescent="0.2">
      <c r="A1498" t="s">
        <v>2065</v>
      </c>
      <c r="B1498">
        <v>4</v>
      </c>
      <c r="C1498">
        <v>1808350</v>
      </c>
      <c r="D1498" t="s">
        <v>20</v>
      </c>
      <c r="E1498" t="s">
        <v>37</v>
      </c>
      <c r="F1498">
        <v>7.5901329999999998E-3</v>
      </c>
      <c r="G1498">
        <v>5.0872219999999998E-3</v>
      </c>
      <c r="H1498" t="s">
        <v>542</v>
      </c>
      <c r="I1498" t="s">
        <v>16</v>
      </c>
      <c r="J1498" t="s">
        <v>2072</v>
      </c>
      <c r="K1498" t="s">
        <v>2073</v>
      </c>
      <c r="L1498" t="s">
        <v>545</v>
      </c>
    </row>
    <row r="1499" spans="1:12" x14ac:dyDescent="0.2">
      <c r="A1499" t="s">
        <v>2065</v>
      </c>
      <c r="B1499">
        <v>7</v>
      </c>
      <c r="C1499">
        <v>116435967</v>
      </c>
      <c r="D1499" t="s">
        <v>13</v>
      </c>
      <c r="E1499" t="s">
        <v>14</v>
      </c>
      <c r="F1499">
        <v>0.111583422</v>
      </c>
      <c r="G1499" s="1">
        <v>4.1300000000000001E-112</v>
      </c>
      <c r="H1499" t="s">
        <v>1503</v>
      </c>
      <c r="I1499" t="s">
        <v>16</v>
      </c>
      <c r="J1499" t="s">
        <v>2058</v>
      </c>
      <c r="K1499" t="s">
        <v>2059</v>
      </c>
      <c r="L1499" t="s">
        <v>1506</v>
      </c>
    </row>
    <row r="1500" spans="1:12" x14ac:dyDescent="0.2">
      <c r="A1500" t="s">
        <v>2065</v>
      </c>
      <c r="B1500">
        <v>9</v>
      </c>
      <c r="C1500">
        <v>21994345</v>
      </c>
      <c r="D1500" t="s">
        <v>37</v>
      </c>
      <c r="E1500" t="s">
        <v>20</v>
      </c>
      <c r="F1500">
        <v>1.1587485999999999E-2</v>
      </c>
      <c r="G1500" s="1">
        <v>2.9200000000000002E-7</v>
      </c>
      <c r="H1500" t="s">
        <v>2043</v>
      </c>
      <c r="I1500" t="s">
        <v>16</v>
      </c>
      <c r="J1500" t="s">
        <v>2044</v>
      </c>
      <c r="K1500" t="s">
        <v>2045</v>
      </c>
      <c r="L1500" t="s">
        <v>2046</v>
      </c>
    </row>
    <row r="1501" spans="1:12" x14ac:dyDescent="0.2">
      <c r="A1501" t="s">
        <v>2065</v>
      </c>
      <c r="B1501">
        <v>9</v>
      </c>
      <c r="C1501">
        <v>98244432</v>
      </c>
      <c r="D1501" t="s">
        <v>14</v>
      </c>
      <c r="E1501" t="s">
        <v>13</v>
      </c>
      <c r="F1501">
        <v>5.4406960000000001E-3</v>
      </c>
      <c r="G1501">
        <v>2.7921899999999999E-3</v>
      </c>
      <c r="H1501" t="s">
        <v>111</v>
      </c>
      <c r="I1501" t="s">
        <v>16</v>
      </c>
      <c r="J1501" t="s">
        <v>2074</v>
      </c>
      <c r="K1501" t="s">
        <v>273</v>
      </c>
      <c r="L1501" t="s">
        <v>114</v>
      </c>
    </row>
    <row r="1502" spans="1:12" x14ac:dyDescent="0.2">
      <c r="A1502" t="s">
        <v>2065</v>
      </c>
      <c r="B1502">
        <v>9</v>
      </c>
      <c r="C1502">
        <v>139399250</v>
      </c>
      <c r="D1502" t="s">
        <v>14</v>
      </c>
      <c r="E1502" t="s">
        <v>121</v>
      </c>
      <c r="F1502">
        <v>0.115044248</v>
      </c>
      <c r="G1502" s="1">
        <v>8.2000000000000003E-206</v>
      </c>
      <c r="H1502" t="s">
        <v>60</v>
      </c>
      <c r="I1502" t="s">
        <v>28</v>
      </c>
      <c r="J1502" t="s">
        <v>29</v>
      </c>
      <c r="K1502" t="s">
        <v>29</v>
      </c>
      <c r="L1502" t="s">
        <v>63</v>
      </c>
    </row>
    <row r="1503" spans="1:12" x14ac:dyDescent="0.2">
      <c r="A1503" t="s">
        <v>2065</v>
      </c>
      <c r="B1503">
        <v>9</v>
      </c>
      <c r="C1503">
        <v>139400022</v>
      </c>
      <c r="D1503" t="s">
        <v>37</v>
      </c>
      <c r="E1503" t="s">
        <v>121</v>
      </c>
      <c r="F1503">
        <v>6.9868999999999999E-3</v>
      </c>
      <c r="G1503" s="1">
        <v>1.72E-7</v>
      </c>
      <c r="H1503" t="s">
        <v>60</v>
      </c>
      <c r="I1503" t="s">
        <v>28</v>
      </c>
      <c r="J1503" t="s">
        <v>29</v>
      </c>
      <c r="K1503" t="s">
        <v>29</v>
      </c>
      <c r="L1503" t="s">
        <v>63</v>
      </c>
    </row>
    <row r="1504" spans="1:12" x14ac:dyDescent="0.2">
      <c r="A1504" t="s">
        <v>2065</v>
      </c>
      <c r="B1504">
        <v>9</v>
      </c>
      <c r="C1504">
        <v>139400215</v>
      </c>
      <c r="D1504" t="s">
        <v>13</v>
      </c>
      <c r="E1504" t="s">
        <v>94</v>
      </c>
      <c r="F1504">
        <v>2.4291498000000002E-2</v>
      </c>
      <c r="G1504">
        <v>8.3754139999999994E-3</v>
      </c>
      <c r="H1504" t="s">
        <v>60</v>
      </c>
      <c r="I1504" t="s">
        <v>28</v>
      </c>
      <c r="J1504" t="s">
        <v>29</v>
      </c>
      <c r="K1504" t="s">
        <v>29</v>
      </c>
      <c r="L1504" t="s">
        <v>63</v>
      </c>
    </row>
    <row r="1505" spans="1:12" x14ac:dyDescent="0.2">
      <c r="A1505" t="s">
        <v>2065</v>
      </c>
      <c r="B1505">
        <v>9</v>
      </c>
      <c r="C1505">
        <v>139402492</v>
      </c>
      <c r="D1505" t="s">
        <v>37</v>
      </c>
      <c r="E1505" t="s">
        <v>13</v>
      </c>
      <c r="F1505">
        <v>0.14627151099999999</v>
      </c>
      <c r="G1505" s="1">
        <v>6.1799999999999995E-297</v>
      </c>
      <c r="H1505" t="s">
        <v>60</v>
      </c>
      <c r="I1505" t="s">
        <v>16</v>
      </c>
      <c r="J1505" t="s">
        <v>2062</v>
      </c>
      <c r="K1505" t="s">
        <v>2063</v>
      </c>
      <c r="L1505" t="s">
        <v>63</v>
      </c>
    </row>
    <row r="1506" spans="1:12" x14ac:dyDescent="0.2">
      <c r="A1506" t="s">
        <v>2065</v>
      </c>
      <c r="B1506">
        <v>9</v>
      </c>
      <c r="C1506">
        <v>139402719</v>
      </c>
      <c r="D1506" t="s">
        <v>14</v>
      </c>
      <c r="E1506" t="s">
        <v>20</v>
      </c>
      <c r="F1506">
        <v>7.2202170000000001E-3</v>
      </c>
      <c r="G1506" s="1">
        <v>4.4499999999999997E-5</v>
      </c>
      <c r="H1506" t="s">
        <v>60</v>
      </c>
      <c r="I1506" t="s">
        <v>16</v>
      </c>
      <c r="J1506" t="s">
        <v>2075</v>
      </c>
      <c r="K1506" t="s">
        <v>2076</v>
      </c>
      <c r="L1506" t="s">
        <v>63</v>
      </c>
    </row>
    <row r="1507" spans="1:12" x14ac:dyDescent="0.2">
      <c r="A1507" t="s">
        <v>2065</v>
      </c>
      <c r="B1507">
        <v>9</v>
      </c>
      <c r="C1507">
        <v>139407576</v>
      </c>
      <c r="D1507" t="s">
        <v>14</v>
      </c>
      <c r="E1507" t="s">
        <v>20</v>
      </c>
      <c r="F1507">
        <v>8.5574569999999992E-3</v>
      </c>
      <c r="G1507" s="1">
        <v>4.5600000000000001E-7</v>
      </c>
      <c r="H1507" t="s">
        <v>60</v>
      </c>
      <c r="I1507" t="s">
        <v>32</v>
      </c>
      <c r="J1507" t="s">
        <v>2034</v>
      </c>
      <c r="K1507" t="s">
        <v>2035</v>
      </c>
      <c r="L1507" t="s">
        <v>63</v>
      </c>
    </row>
    <row r="1508" spans="1:12" x14ac:dyDescent="0.2">
      <c r="A1508" t="s">
        <v>2065</v>
      </c>
      <c r="B1508">
        <v>9</v>
      </c>
      <c r="C1508">
        <v>139409156</v>
      </c>
      <c r="D1508" t="s">
        <v>20</v>
      </c>
      <c r="E1508" t="s">
        <v>13</v>
      </c>
      <c r="F1508">
        <v>1.0540183999999999E-2</v>
      </c>
      <c r="G1508" s="1">
        <v>1.31E-9</v>
      </c>
      <c r="H1508" t="s">
        <v>60</v>
      </c>
      <c r="I1508" t="s">
        <v>210</v>
      </c>
      <c r="J1508" t="s">
        <v>94</v>
      </c>
      <c r="K1508" t="s">
        <v>94</v>
      </c>
      <c r="L1508" t="s">
        <v>63</v>
      </c>
    </row>
    <row r="1509" spans="1:12" x14ac:dyDescent="0.2">
      <c r="A1509" t="s">
        <v>2065</v>
      </c>
      <c r="B1509">
        <v>9</v>
      </c>
      <c r="C1509">
        <v>139412326</v>
      </c>
      <c r="D1509" t="s">
        <v>37</v>
      </c>
      <c r="E1509" t="s">
        <v>13</v>
      </c>
      <c r="F1509">
        <v>1.3489209E-2</v>
      </c>
      <c r="G1509" s="1">
        <v>5.4400000000000002E-9</v>
      </c>
      <c r="H1509" t="s">
        <v>60</v>
      </c>
      <c r="I1509" t="s">
        <v>16</v>
      </c>
      <c r="J1509" t="s">
        <v>1692</v>
      </c>
      <c r="K1509" t="s">
        <v>1693</v>
      </c>
      <c r="L1509" t="s">
        <v>63</v>
      </c>
    </row>
    <row r="1510" spans="1:12" x14ac:dyDescent="0.2">
      <c r="A1510" t="s">
        <v>2065</v>
      </c>
      <c r="B1510">
        <v>9</v>
      </c>
      <c r="C1510">
        <v>139413087</v>
      </c>
      <c r="D1510" t="s">
        <v>20</v>
      </c>
      <c r="E1510" t="s">
        <v>37</v>
      </c>
      <c r="F1510">
        <v>4.2997542999999999E-2</v>
      </c>
      <c r="G1510" s="1">
        <v>1.61E-25</v>
      </c>
      <c r="H1510" t="s">
        <v>60</v>
      </c>
      <c r="I1510" t="s">
        <v>16</v>
      </c>
      <c r="J1510" t="s">
        <v>2077</v>
      </c>
      <c r="K1510" t="s">
        <v>2078</v>
      </c>
      <c r="L1510" t="s">
        <v>63</v>
      </c>
    </row>
    <row r="1511" spans="1:12" x14ac:dyDescent="0.2">
      <c r="A1511" t="s">
        <v>2065</v>
      </c>
      <c r="B1511">
        <v>9</v>
      </c>
      <c r="C1511">
        <v>139417476</v>
      </c>
      <c r="D1511" t="s">
        <v>14</v>
      </c>
      <c r="E1511" t="s">
        <v>13</v>
      </c>
      <c r="F1511">
        <v>2.0376175999999999E-2</v>
      </c>
      <c r="G1511">
        <v>5.3353999999999999E-4</v>
      </c>
      <c r="H1511" t="s">
        <v>60</v>
      </c>
      <c r="I1511" t="s">
        <v>16</v>
      </c>
      <c r="J1511" t="s">
        <v>2079</v>
      </c>
      <c r="K1511" t="s">
        <v>2080</v>
      </c>
      <c r="L1511" t="s">
        <v>63</v>
      </c>
    </row>
    <row r="1512" spans="1:12" x14ac:dyDescent="0.2">
      <c r="A1512" t="s">
        <v>2081</v>
      </c>
      <c r="B1512">
        <v>1</v>
      </c>
      <c r="C1512">
        <v>27100183</v>
      </c>
      <c r="D1512" t="s">
        <v>37</v>
      </c>
      <c r="E1512" t="s">
        <v>20</v>
      </c>
      <c r="F1512">
        <v>3.1578947000000003E-2</v>
      </c>
      <c r="G1512" s="1">
        <v>7.4199999999999998E-19</v>
      </c>
      <c r="H1512" t="s">
        <v>535</v>
      </c>
      <c r="I1512" t="s">
        <v>32</v>
      </c>
      <c r="J1512" t="s">
        <v>2082</v>
      </c>
      <c r="K1512" t="s">
        <v>2083</v>
      </c>
      <c r="L1512" t="s">
        <v>536</v>
      </c>
    </row>
    <row r="1513" spans="1:12" x14ac:dyDescent="0.2">
      <c r="A1513" t="s">
        <v>2081</v>
      </c>
      <c r="B1513">
        <v>10</v>
      </c>
      <c r="C1513">
        <v>123256142</v>
      </c>
      <c r="D1513" t="s">
        <v>14</v>
      </c>
      <c r="E1513" t="s">
        <v>13</v>
      </c>
      <c r="F1513">
        <v>4.6031745999999998E-2</v>
      </c>
      <c r="G1513" s="1">
        <v>6.8199999999999999E-36</v>
      </c>
      <c r="H1513" t="s">
        <v>672</v>
      </c>
      <c r="I1513" t="s">
        <v>52</v>
      </c>
      <c r="J1513" t="s">
        <v>2084</v>
      </c>
      <c r="K1513" t="s">
        <v>2085</v>
      </c>
      <c r="L1513" t="s">
        <v>675</v>
      </c>
    </row>
    <row r="1514" spans="1:12" x14ac:dyDescent="0.2">
      <c r="A1514" t="s">
        <v>2081</v>
      </c>
      <c r="B1514">
        <v>12</v>
      </c>
      <c r="C1514">
        <v>46231128</v>
      </c>
      <c r="D1514" t="s">
        <v>13</v>
      </c>
      <c r="E1514" t="s">
        <v>14</v>
      </c>
      <c r="F1514">
        <v>7.0052539999999998E-3</v>
      </c>
      <c r="G1514">
        <v>5.3068250000000003E-3</v>
      </c>
      <c r="H1514" t="s">
        <v>15</v>
      </c>
      <c r="I1514" t="s">
        <v>16</v>
      </c>
      <c r="J1514" t="s">
        <v>2086</v>
      </c>
      <c r="K1514" t="s">
        <v>2087</v>
      </c>
      <c r="L1514" t="s">
        <v>19</v>
      </c>
    </row>
    <row r="1515" spans="1:12" x14ac:dyDescent="0.2">
      <c r="A1515" t="s">
        <v>2081</v>
      </c>
      <c r="B1515">
        <v>16</v>
      </c>
      <c r="C1515">
        <v>3929882</v>
      </c>
      <c r="D1515" t="s">
        <v>14</v>
      </c>
      <c r="E1515" t="s">
        <v>13</v>
      </c>
      <c r="F1515">
        <v>9.7116843999999994E-2</v>
      </c>
      <c r="G1515" s="1">
        <v>9.53E-135</v>
      </c>
      <c r="H1515" t="s">
        <v>278</v>
      </c>
      <c r="I1515" t="s">
        <v>52</v>
      </c>
      <c r="J1515" t="s">
        <v>2066</v>
      </c>
      <c r="K1515" t="s">
        <v>2067</v>
      </c>
      <c r="L1515" t="s">
        <v>281</v>
      </c>
    </row>
    <row r="1516" spans="1:12" x14ac:dyDescent="0.2">
      <c r="A1516" t="s">
        <v>2081</v>
      </c>
      <c r="B1516">
        <v>16</v>
      </c>
      <c r="C1516">
        <v>9857325</v>
      </c>
      <c r="D1516" t="s">
        <v>14</v>
      </c>
      <c r="E1516" t="s">
        <v>13</v>
      </c>
      <c r="F1516">
        <v>2.8368793999999999E-2</v>
      </c>
      <c r="G1516" s="1">
        <v>1.7299999999999999E-30</v>
      </c>
      <c r="H1516" t="s">
        <v>345</v>
      </c>
      <c r="I1516" t="s">
        <v>16</v>
      </c>
      <c r="J1516" t="s">
        <v>2088</v>
      </c>
      <c r="K1516" t="s">
        <v>2089</v>
      </c>
      <c r="L1516" t="s">
        <v>348</v>
      </c>
    </row>
    <row r="1517" spans="1:12" x14ac:dyDescent="0.2">
      <c r="A1517" t="s">
        <v>2081</v>
      </c>
      <c r="B1517">
        <v>16</v>
      </c>
      <c r="C1517">
        <v>9892242</v>
      </c>
      <c r="D1517" t="s">
        <v>20</v>
      </c>
      <c r="E1517" t="s">
        <v>37</v>
      </c>
      <c r="F1517">
        <v>7.6103500000000001E-3</v>
      </c>
      <c r="G1517" s="1">
        <v>4.3800000000000001E-5</v>
      </c>
      <c r="H1517" t="s">
        <v>345</v>
      </c>
      <c r="I1517" t="s">
        <v>16</v>
      </c>
      <c r="J1517" t="s">
        <v>2090</v>
      </c>
      <c r="K1517" t="s">
        <v>2091</v>
      </c>
      <c r="L1517" t="s">
        <v>348</v>
      </c>
    </row>
    <row r="1518" spans="1:12" x14ac:dyDescent="0.2">
      <c r="A1518" t="s">
        <v>2081</v>
      </c>
      <c r="B1518">
        <v>16</v>
      </c>
      <c r="C1518">
        <v>77401510</v>
      </c>
      <c r="D1518" t="s">
        <v>37</v>
      </c>
      <c r="E1518" t="s">
        <v>20</v>
      </c>
      <c r="F1518">
        <v>7.9239299999999992E-3</v>
      </c>
      <c r="G1518">
        <v>2.9579350000000001E-3</v>
      </c>
      <c r="H1518" t="s">
        <v>287</v>
      </c>
      <c r="I1518" t="s">
        <v>52</v>
      </c>
      <c r="J1518" t="s">
        <v>2092</v>
      </c>
      <c r="K1518" t="s">
        <v>2093</v>
      </c>
      <c r="L1518" t="s">
        <v>290</v>
      </c>
    </row>
    <row r="1519" spans="1:12" x14ac:dyDescent="0.2">
      <c r="A1519" t="s">
        <v>2081</v>
      </c>
      <c r="B1519">
        <v>17</v>
      </c>
      <c r="C1519">
        <v>7578271</v>
      </c>
      <c r="D1519" t="s">
        <v>20</v>
      </c>
      <c r="E1519" t="s">
        <v>13</v>
      </c>
      <c r="F1519">
        <v>8.1491712999999993E-2</v>
      </c>
      <c r="G1519" s="1">
        <v>2.4800000000000002E-130</v>
      </c>
      <c r="H1519" t="s">
        <v>266</v>
      </c>
      <c r="I1519" t="s">
        <v>16</v>
      </c>
      <c r="J1519" t="s">
        <v>1815</v>
      </c>
      <c r="K1519" t="s">
        <v>1816</v>
      </c>
      <c r="L1519" t="s">
        <v>269</v>
      </c>
    </row>
    <row r="1520" spans="1:12" x14ac:dyDescent="0.2">
      <c r="A1520" t="s">
        <v>2081</v>
      </c>
      <c r="B1520">
        <v>17</v>
      </c>
      <c r="C1520">
        <v>7578394</v>
      </c>
      <c r="D1520" t="s">
        <v>20</v>
      </c>
      <c r="E1520" t="s">
        <v>13</v>
      </c>
      <c r="F1520">
        <v>1.7713366000000001E-2</v>
      </c>
      <c r="G1520" s="1">
        <v>2.0999999999999999E-17</v>
      </c>
      <c r="H1520" t="s">
        <v>266</v>
      </c>
      <c r="I1520" t="s">
        <v>16</v>
      </c>
      <c r="J1520" t="s">
        <v>2094</v>
      </c>
      <c r="K1520" t="s">
        <v>2095</v>
      </c>
      <c r="L1520" t="s">
        <v>269</v>
      </c>
    </row>
    <row r="1521" spans="1:12" x14ac:dyDescent="0.2">
      <c r="A1521" t="s">
        <v>2081</v>
      </c>
      <c r="B1521">
        <v>19</v>
      </c>
      <c r="C1521">
        <v>15302305</v>
      </c>
      <c r="D1521" t="s">
        <v>37</v>
      </c>
      <c r="E1521" t="s">
        <v>13</v>
      </c>
      <c r="F1521">
        <v>9.8684210000000005E-3</v>
      </c>
      <c r="G1521">
        <v>6.7127899999999999E-4</v>
      </c>
      <c r="H1521" t="s">
        <v>38</v>
      </c>
      <c r="I1521" t="s">
        <v>52</v>
      </c>
      <c r="J1521" t="s">
        <v>2096</v>
      </c>
      <c r="K1521" t="s">
        <v>2097</v>
      </c>
      <c r="L1521" t="s">
        <v>41</v>
      </c>
    </row>
    <row r="1522" spans="1:12" x14ac:dyDescent="0.2">
      <c r="A1522" t="s">
        <v>2081</v>
      </c>
      <c r="B1522">
        <v>2</v>
      </c>
      <c r="C1522">
        <v>212285209</v>
      </c>
      <c r="D1522" t="s">
        <v>14</v>
      </c>
      <c r="E1522" t="s">
        <v>37</v>
      </c>
      <c r="F1522">
        <v>4.4510390000000004E-3</v>
      </c>
      <c r="G1522">
        <v>5.0069260000000001E-3</v>
      </c>
      <c r="H1522" t="s">
        <v>51</v>
      </c>
      <c r="I1522" t="s">
        <v>16</v>
      </c>
      <c r="J1522" t="s">
        <v>2098</v>
      </c>
      <c r="K1522" t="s">
        <v>2099</v>
      </c>
      <c r="L1522" t="s">
        <v>55</v>
      </c>
    </row>
    <row r="1523" spans="1:12" x14ac:dyDescent="0.2">
      <c r="A1523" t="s">
        <v>2081</v>
      </c>
      <c r="B1523">
        <v>2</v>
      </c>
      <c r="C1523">
        <v>228883906</v>
      </c>
      <c r="D1523" t="s">
        <v>14</v>
      </c>
      <c r="E1523" t="s">
        <v>20</v>
      </c>
      <c r="F1523">
        <v>8.7452471000000004E-2</v>
      </c>
      <c r="G1523" s="1">
        <v>8.2199999999999998E-85</v>
      </c>
      <c r="H1523" t="s">
        <v>223</v>
      </c>
      <c r="I1523" t="s">
        <v>16</v>
      </c>
      <c r="J1523" t="s">
        <v>2070</v>
      </c>
      <c r="K1523" t="s">
        <v>2071</v>
      </c>
      <c r="L1523" t="s">
        <v>226</v>
      </c>
    </row>
    <row r="1524" spans="1:12" x14ac:dyDescent="0.2">
      <c r="A1524" t="s">
        <v>2081</v>
      </c>
      <c r="B1524">
        <v>7</v>
      </c>
      <c r="C1524">
        <v>55086994</v>
      </c>
      <c r="D1524" t="s">
        <v>14</v>
      </c>
      <c r="E1524" t="s">
        <v>13</v>
      </c>
      <c r="F1524">
        <v>0.03</v>
      </c>
      <c r="G1524" s="1">
        <v>5.7099999999999997E-18</v>
      </c>
      <c r="H1524" t="s">
        <v>217</v>
      </c>
      <c r="I1524" t="s">
        <v>52</v>
      </c>
      <c r="J1524" t="s">
        <v>2100</v>
      </c>
      <c r="K1524" t="s">
        <v>2101</v>
      </c>
      <c r="L1524" t="s">
        <v>218</v>
      </c>
    </row>
    <row r="1525" spans="1:12" x14ac:dyDescent="0.2">
      <c r="A1525" t="s">
        <v>2081</v>
      </c>
      <c r="B1525">
        <v>7</v>
      </c>
      <c r="C1525">
        <v>100679691</v>
      </c>
      <c r="D1525" t="s">
        <v>37</v>
      </c>
      <c r="E1525" t="s">
        <v>14</v>
      </c>
      <c r="F1525">
        <v>4.0540539999999996E-3</v>
      </c>
      <c r="G1525">
        <v>3.0618479999999998E-3</v>
      </c>
      <c r="H1525" t="s">
        <v>56</v>
      </c>
      <c r="I1525" t="s">
        <v>16</v>
      </c>
      <c r="J1525" t="s">
        <v>2102</v>
      </c>
      <c r="K1525" t="s">
        <v>2103</v>
      </c>
      <c r="L1525" t="s">
        <v>59</v>
      </c>
    </row>
    <row r="1526" spans="1:12" x14ac:dyDescent="0.2">
      <c r="A1526" t="s">
        <v>2081</v>
      </c>
      <c r="B1526">
        <v>9</v>
      </c>
      <c r="C1526">
        <v>139399250</v>
      </c>
      <c r="D1526" t="s">
        <v>14</v>
      </c>
      <c r="E1526" t="s">
        <v>121</v>
      </c>
      <c r="F1526">
        <v>7.8296702999999995E-2</v>
      </c>
      <c r="G1526" s="1">
        <v>2.2399999999999999E-128</v>
      </c>
      <c r="H1526" t="s">
        <v>60</v>
      </c>
      <c r="I1526" t="s">
        <v>28</v>
      </c>
      <c r="J1526" t="s">
        <v>29</v>
      </c>
      <c r="K1526" t="s">
        <v>29</v>
      </c>
      <c r="L1526" t="s">
        <v>63</v>
      </c>
    </row>
    <row r="1527" spans="1:12" x14ac:dyDescent="0.2">
      <c r="A1527" t="s">
        <v>2081</v>
      </c>
      <c r="B1527">
        <v>9</v>
      </c>
      <c r="C1527">
        <v>139402492</v>
      </c>
      <c r="D1527" t="s">
        <v>37</v>
      </c>
      <c r="E1527" t="s">
        <v>13</v>
      </c>
      <c r="F1527">
        <v>6.0141509000000003E-2</v>
      </c>
      <c r="G1527" s="1">
        <v>3.02E-84</v>
      </c>
      <c r="H1527" t="s">
        <v>60</v>
      </c>
      <c r="I1527" t="s">
        <v>16</v>
      </c>
      <c r="J1527" t="s">
        <v>2062</v>
      </c>
      <c r="K1527" t="s">
        <v>2063</v>
      </c>
      <c r="L1527" t="s">
        <v>63</v>
      </c>
    </row>
    <row r="1528" spans="1:12" x14ac:dyDescent="0.2">
      <c r="A1528" t="s">
        <v>2081</v>
      </c>
      <c r="B1528">
        <v>9</v>
      </c>
      <c r="C1528">
        <v>139412300</v>
      </c>
      <c r="D1528" t="s">
        <v>13</v>
      </c>
      <c r="E1528" t="s">
        <v>14</v>
      </c>
      <c r="F1528">
        <v>7.1507151000000005E-2</v>
      </c>
      <c r="G1528" s="1">
        <v>1.67E-136</v>
      </c>
      <c r="H1528" t="s">
        <v>60</v>
      </c>
      <c r="I1528" t="s">
        <v>16</v>
      </c>
      <c r="J1528" t="s">
        <v>2104</v>
      </c>
      <c r="K1528" t="s">
        <v>2105</v>
      </c>
      <c r="L1528" t="s">
        <v>63</v>
      </c>
    </row>
    <row r="1529" spans="1:12" x14ac:dyDescent="0.2">
      <c r="A1529" t="s">
        <v>2081</v>
      </c>
      <c r="B1529">
        <v>9</v>
      </c>
      <c r="C1529">
        <v>139413087</v>
      </c>
      <c r="D1529" t="s">
        <v>20</v>
      </c>
      <c r="E1529" t="s">
        <v>37</v>
      </c>
      <c r="F1529">
        <v>0.14950634700000001</v>
      </c>
      <c r="G1529" s="1">
        <v>2.6599999999999999E-94</v>
      </c>
      <c r="H1529" t="s">
        <v>60</v>
      </c>
      <c r="I1529" t="s">
        <v>16</v>
      </c>
      <c r="J1529" t="s">
        <v>2077</v>
      </c>
      <c r="K1529" t="s">
        <v>2078</v>
      </c>
      <c r="L1529" t="s">
        <v>63</v>
      </c>
    </row>
    <row r="1530" spans="1:12" x14ac:dyDescent="0.2">
      <c r="A1530" t="s">
        <v>2106</v>
      </c>
      <c r="B1530">
        <v>1</v>
      </c>
      <c r="C1530">
        <v>16475416</v>
      </c>
      <c r="D1530" t="s">
        <v>20</v>
      </c>
      <c r="E1530" t="s">
        <v>37</v>
      </c>
      <c r="F1530">
        <v>1.7316017E-2</v>
      </c>
      <c r="G1530" s="1">
        <v>1.3699999999999999E-10</v>
      </c>
      <c r="H1530" t="s">
        <v>463</v>
      </c>
      <c r="I1530" t="s">
        <v>16</v>
      </c>
      <c r="J1530" t="s">
        <v>2107</v>
      </c>
      <c r="K1530" t="s">
        <v>2108</v>
      </c>
      <c r="L1530" t="s">
        <v>466</v>
      </c>
    </row>
    <row r="1531" spans="1:12" x14ac:dyDescent="0.2">
      <c r="A1531" t="s">
        <v>2106</v>
      </c>
      <c r="B1531">
        <v>14</v>
      </c>
      <c r="C1531">
        <v>63511895</v>
      </c>
      <c r="D1531" t="s">
        <v>37</v>
      </c>
      <c r="E1531" t="s">
        <v>13</v>
      </c>
      <c r="F1531">
        <v>1.3793102999999999E-2</v>
      </c>
      <c r="G1531">
        <v>1.1579330000000001E-3</v>
      </c>
      <c r="H1531" t="s">
        <v>1315</v>
      </c>
      <c r="I1531" t="s">
        <v>16</v>
      </c>
      <c r="J1531" t="s">
        <v>2109</v>
      </c>
      <c r="K1531" t="s">
        <v>2110</v>
      </c>
      <c r="L1531" t="s">
        <v>1318</v>
      </c>
    </row>
    <row r="1532" spans="1:12" x14ac:dyDescent="0.2">
      <c r="A1532" t="s">
        <v>2106</v>
      </c>
      <c r="B1532">
        <v>17</v>
      </c>
      <c r="C1532">
        <v>7577599</v>
      </c>
      <c r="D1532" t="s">
        <v>37</v>
      </c>
      <c r="E1532" t="s">
        <v>121</v>
      </c>
      <c r="F1532">
        <v>9.478673E-3</v>
      </c>
      <c r="G1532" s="1">
        <v>8.5099999999999998E-6</v>
      </c>
      <c r="H1532" t="s">
        <v>266</v>
      </c>
      <c r="I1532" t="s">
        <v>28</v>
      </c>
      <c r="J1532" t="s">
        <v>29</v>
      </c>
      <c r="K1532" t="s">
        <v>29</v>
      </c>
      <c r="L1532" t="s">
        <v>269</v>
      </c>
    </row>
    <row r="1533" spans="1:12" x14ac:dyDescent="0.2">
      <c r="A1533" t="s">
        <v>2106</v>
      </c>
      <c r="B1533">
        <v>17</v>
      </c>
      <c r="C1533">
        <v>7578206</v>
      </c>
      <c r="D1533" t="s">
        <v>2111</v>
      </c>
      <c r="E1533" t="s">
        <v>94</v>
      </c>
      <c r="F1533">
        <v>2.1080405E-2</v>
      </c>
      <c r="G1533" s="1">
        <v>6.4300000000000003E-34</v>
      </c>
      <c r="H1533" t="s">
        <v>266</v>
      </c>
      <c r="I1533" t="s">
        <v>28</v>
      </c>
      <c r="J1533" t="s">
        <v>29</v>
      </c>
      <c r="K1533" t="s">
        <v>29</v>
      </c>
      <c r="L1533" t="s">
        <v>269</v>
      </c>
    </row>
    <row r="1534" spans="1:12" x14ac:dyDescent="0.2">
      <c r="A1534" t="s">
        <v>2106</v>
      </c>
      <c r="B1534">
        <v>17</v>
      </c>
      <c r="C1534">
        <v>7578271</v>
      </c>
      <c r="D1534" t="s">
        <v>20</v>
      </c>
      <c r="E1534" t="s">
        <v>13</v>
      </c>
      <c r="F1534">
        <v>1.9726858999999999E-2</v>
      </c>
      <c r="G1534" s="1">
        <v>3.9499999999999999E-22</v>
      </c>
      <c r="H1534" t="s">
        <v>266</v>
      </c>
      <c r="I1534" t="s">
        <v>16</v>
      </c>
      <c r="J1534" t="s">
        <v>1815</v>
      </c>
      <c r="K1534" t="s">
        <v>1816</v>
      </c>
      <c r="L1534" t="s">
        <v>269</v>
      </c>
    </row>
    <row r="1535" spans="1:12" x14ac:dyDescent="0.2">
      <c r="A1535" t="s">
        <v>2106</v>
      </c>
      <c r="B1535">
        <v>2</v>
      </c>
      <c r="C1535">
        <v>21228155</v>
      </c>
      <c r="D1535" t="s">
        <v>13</v>
      </c>
      <c r="E1535" t="s">
        <v>14</v>
      </c>
      <c r="F1535">
        <v>9.5419849999999994E-3</v>
      </c>
      <c r="G1535" s="1">
        <v>6.7700000000000004E-13</v>
      </c>
      <c r="H1535" t="s">
        <v>95</v>
      </c>
      <c r="I1535" t="s">
        <v>16</v>
      </c>
      <c r="J1535" t="s">
        <v>2112</v>
      </c>
      <c r="K1535" t="s">
        <v>2113</v>
      </c>
      <c r="L1535" t="s">
        <v>96</v>
      </c>
    </row>
    <row r="1536" spans="1:12" x14ac:dyDescent="0.2">
      <c r="A1536" t="s">
        <v>2106</v>
      </c>
      <c r="B1536">
        <v>2</v>
      </c>
      <c r="C1536">
        <v>202151238</v>
      </c>
      <c r="D1536" t="s">
        <v>13</v>
      </c>
      <c r="E1536" t="s">
        <v>94</v>
      </c>
      <c r="F1536">
        <v>3.9954337999999999E-2</v>
      </c>
      <c r="G1536" s="1">
        <v>2.0200000000000001E-78</v>
      </c>
      <c r="H1536" t="s">
        <v>610</v>
      </c>
      <c r="I1536" t="s">
        <v>28</v>
      </c>
      <c r="J1536" t="s">
        <v>29</v>
      </c>
      <c r="K1536" t="s">
        <v>29</v>
      </c>
      <c r="L1536" t="s">
        <v>613</v>
      </c>
    </row>
    <row r="1537" spans="1:12" x14ac:dyDescent="0.2">
      <c r="A1537" t="s">
        <v>2106</v>
      </c>
      <c r="B1537">
        <v>9</v>
      </c>
      <c r="C1537">
        <v>139402552</v>
      </c>
      <c r="D1537" t="s">
        <v>37</v>
      </c>
      <c r="E1537" t="s">
        <v>13</v>
      </c>
      <c r="F1537">
        <v>5.5873925999999997E-2</v>
      </c>
      <c r="G1537" s="1">
        <v>1.0700000000000001E-60</v>
      </c>
      <c r="H1537" t="s">
        <v>60</v>
      </c>
      <c r="I1537" t="s">
        <v>16</v>
      </c>
      <c r="J1537" t="s">
        <v>2114</v>
      </c>
      <c r="K1537" t="s">
        <v>2115</v>
      </c>
      <c r="L1537" t="s">
        <v>63</v>
      </c>
    </row>
    <row r="1538" spans="1:12" x14ac:dyDescent="0.2">
      <c r="A1538" t="s">
        <v>2106</v>
      </c>
      <c r="B1538">
        <v>9</v>
      </c>
      <c r="C1538">
        <v>139409037</v>
      </c>
      <c r="D1538" t="s">
        <v>2116</v>
      </c>
      <c r="E1538" t="s">
        <v>94</v>
      </c>
      <c r="F1538">
        <v>9.2211740000000004E-3</v>
      </c>
      <c r="G1538" s="1">
        <v>1.8700000000000001E-11</v>
      </c>
      <c r="H1538" t="s">
        <v>60</v>
      </c>
      <c r="I1538" t="s">
        <v>28</v>
      </c>
      <c r="J1538" t="s">
        <v>29</v>
      </c>
      <c r="K1538" t="s">
        <v>29</v>
      </c>
      <c r="L1538" t="s">
        <v>63</v>
      </c>
    </row>
    <row r="1539" spans="1:12" x14ac:dyDescent="0.2">
      <c r="A1539" t="s">
        <v>2106</v>
      </c>
      <c r="B1539">
        <v>9</v>
      </c>
      <c r="C1539">
        <v>139412218</v>
      </c>
      <c r="D1539" t="s">
        <v>37</v>
      </c>
      <c r="E1539" t="s">
        <v>20</v>
      </c>
      <c r="F1539">
        <v>2.5316456000000001E-2</v>
      </c>
      <c r="G1539" s="1">
        <v>2.1600000000000002E-28</v>
      </c>
      <c r="H1539" t="s">
        <v>60</v>
      </c>
      <c r="I1539" t="s">
        <v>16</v>
      </c>
      <c r="J1539" t="s">
        <v>1263</v>
      </c>
      <c r="K1539" t="s">
        <v>1264</v>
      </c>
      <c r="L1539" t="s">
        <v>63</v>
      </c>
    </row>
    <row r="1540" spans="1:12" x14ac:dyDescent="0.2">
      <c r="A1540" t="s">
        <v>2106</v>
      </c>
      <c r="B1540">
        <v>9</v>
      </c>
      <c r="C1540">
        <v>139412300</v>
      </c>
      <c r="D1540" t="s">
        <v>13</v>
      </c>
      <c r="E1540" t="s">
        <v>14</v>
      </c>
      <c r="F1540">
        <v>0.13857677900000001</v>
      </c>
      <c r="G1540" s="1">
        <v>5.0499999999999999E-253</v>
      </c>
      <c r="H1540" t="s">
        <v>60</v>
      </c>
      <c r="I1540" t="s">
        <v>16</v>
      </c>
      <c r="J1540" t="s">
        <v>2104</v>
      </c>
      <c r="K1540" t="s">
        <v>2105</v>
      </c>
      <c r="L1540" t="s">
        <v>63</v>
      </c>
    </row>
    <row r="1541" spans="1:12" x14ac:dyDescent="0.2">
      <c r="A1541" t="s">
        <v>2106</v>
      </c>
      <c r="B1541">
        <v>9</v>
      </c>
      <c r="C1541">
        <v>139412685</v>
      </c>
      <c r="D1541" t="s">
        <v>13</v>
      </c>
      <c r="E1541" t="s">
        <v>14</v>
      </c>
      <c r="F1541">
        <v>6.4960630000000005E-2</v>
      </c>
      <c r="G1541" s="1">
        <v>2.81E-41</v>
      </c>
      <c r="H1541" t="s">
        <v>60</v>
      </c>
      <c r="I1541" t="s">
        <v>16</v>
      </c>
      <c r="J1541" t="s">
        <v>2117</v>
      </c>
      <c r="K1541" t="s">
        <v>2118</v>
      </c>
      <c r="L1541" t="s">
        <v>63</v>
      </c>
    </row>
    <row r="1542" spans="1:12" x14ac:dyDescent="0.2">
      <c r="A1542" t="s">
        <v>2119</v>
      </c>
      <c r="B1542">
        <v>1</v>
      </c>
      <c r="C1542">
        <v>27100834</v>
      </c>
      <c r="D1542" t="s">
        <v>1853</v>
      </c>
      <c r="E1542" t="s">
        <v>20</v>
      </c>
      <c r="F1542">
        <v>5.0007086999999999E-2</v>
      </c>
      <c r="G1542" s="1">
        <v>6.1799999999999997E-47</v>
      </c>
      <c r="H1542" t="s">
        <v>535</v>
      </c>
      <c r="I1542" t="s">
        <v>28</v>
      </c>
      <c r="J1542" t="s">
        <v>29</v>
      </c>
      <c r="K1542" t="s">
        <v>29</v>
      </c>
      <c r="L1542" t="s">
        <v>536</v>
      </c>
    </row>
    <row r="1543" spans="1:12" x14ac:dyDescent="0.2">
      <c r="A1543" t="s">
        <v>2119</v>
      </c>
      <c r="B1543">
        <v>1</v>
      </c>
      <c r="C1543">
        <v>120461127</v>
      </c>
      <c r="D1543" t="s">
        <v>37</v>
      </c>
      <c r="E1543" t="s">
        <v>13</v>
      </c>
      <c r="F1543">
        <v>6.8728519999999996E-3</v>
      </c>
      <c r="G1543">
        <v>4.4533399999999998E-4</v>
      </c>
      <c r="H1543" t="s">
        <v>102</v>
      </c>
      <c r="I1543" t="s">
        <v>16</v>
      </c>
      <c r="J1543" t="s">
        <v>2120</v>
      </c>
      <c r="K1543" t="s">
        <v>2121</v>
      </c>
      <c r="L1543" t="s">
        <v>105</v>
      </c>
    </row>
    <row r="1544" spans="1:12" x14ac:dyDescent="0.2">
      <c r="A1544" t="s">
        <v>2119</v>
      </c>
      <c r="B1544">
        <v>1</v>
      </c>
      <c r="C1544">
        <v>120464904</v>
      </c>
      <c r="D1544" t="s">
        <v>20</v>
      </c>
      <c r="E1544" t="s">
        <v>37</v>
      </c>
      <c r="F1544">
        <v>4.830918E-3</v>
      </c>
      <c r="G1544">
        <v>1.4598879999999999E-3</v>
      </c>
      <c r="H1544" t="s">
        <v>102</v>
      </c>
      <c r="I1544" t="s">
        <v>16</v>
      </c>
      <c r="J1544" t="s">
        <v>2122</v>
      </c>
      <c r="K1544" t="s">
        <v>2123</v>
      </c>
      <c r="L1544" t="s">
        <v>105</v>
      </c>
    </row>
    <row r="1545" spans="1:12" x14ac:dyDescent="0.2">
      <c r="A1545" t="s">
        <v>2119</v>
      </c>
      <c r="B1545">
        <v>1</v>
      </c>
      <c r="C1545">
        <v>120480050</v>
      </c>
      <c r="D1545" t="s">
        <v>37</v>
      </c>
      <c r="E1545" t="s">
        <v>20</v>
      </c>
      <c r="F1545">
        <v>4.3141592999999999E-2</v>
      </c>
      <c r="G1545" s="1">
        <v>2.55E-42</v>
      </c>
      <c r="H1545" t="s">
        <v>102</v>
      </c>
      <c r="I1545" t="s">
        <v>16</v>
      </c>
      <c r="J1545" t="s">
        <v>2124</v>
      </c>
      <c r="K1545" t="s">
        <v>2125</v>
      </c>
      <c r="L1545" t="s">
        <v>105</v>
      </c>
    </row>
    <row r="1546" spans="1:12" x14ac:dyDescent="0.2">
      <c r="A1546" t="s">
        <v>2119</v>
      </c>
      <c r="B1546">
        <v>11</v>
      </c>
      <c r="C1546">
        <v>69465979</v>
      </c>
      <c r="D1546" t="s">
        <v>14</v>
      </c>
      <c r="E1546" t="s">
        <v>20</v>
      </c>
      <c r="F1546">
        <v>9.3506493999999996E-2</v>
      </c>
      <c r="G1546" s="1">
        <v>7.6600000000000005E-41</v>
      </c>
      <c r="H1546" t="s">
        <v>848</v>
      </c>
      <c r="I1546" t="s">
        <v>32</v>
      </c>
      <c r="J1546" t="s">
        <v>2126</v>
      </c>
      <c r="K1546" t="s">
        <v>2127</v>
      </c>
      <c r="L1546" t="s">
        <v>851</v>
      </c>
    </row>
    <row r="1547" spans="1:12" x14ac:dyDescent="0.2">
      <c r="A1547" t="s">
        <v>2119</v>
      </c>
      <c r="B1547">
        <v>11</v>
      </c>
      <c r="C1547">
        <v>118373458</v>
      </c>
      <c r="D1547" t="s">
        <v>13</v>
      </c>
      <c r="E1547" t="s">
        <v>94</v>
      </c>
      <c r="F1547">
        <v>7.0898599000000007E-2</v>
      </c>
      <c r="G1547" s="1">
        <v>2.3100000000000001E-192</v>
      </c>
      <c r="H1547" t="s">
        <v>163</v>
      </c>
      <c r="I1547" t="s">
        <v>28</v>
      </c>
      <c r="J1547" t="s">
        <v>29</v>
      </c>
      <c r="K1547" t="s">
        <v>29</v>
      </c>
      <c r="L1547" t="s">
        <v>164</v>
      </c>
    </row>
    <row r="1548" spans="1:12" x14ac:dyDescent="0.2">
      <c r="A1548" t="s">
        <v>2119</v>
      </c>
      <c r="B1548">
        <v>16</v>
      </c>
      <c r="C1548">
        <v>9923428</v>
      </c>
      <c r="D1548" t="s">
        <v>20</v>
      </c>
      <c r="E1548" t="s">
        <v>37</v>
      </c>
      <c r="F1548">
        <v>4.9833890000000004E-3</v>
      </c>
      <c r="G1548">
        <v>2.08062E-3</v>
      </c>
      <c r="H1548" t="s">
        <v>345</v>
      </c>
      <c r="I1548" t="s">
        <v>16</v>
      </c>
      <c r="J1548" t="s">
        <v>2128</v>
      </c>
      <c r="K1548" t="s">
        <v>2129</v>
      </c>
      <c r="L1548" t="s">
        <v>348</v>
      </c>
    </row>
    <row r="1549" spans="1:12" x14ac:dyDescent="0.2">
      <c r="A1549" t="s">
        <v>2119</v>
      </c>
      <c r="B1549">
        <v>16</v>
      </c>
      <c r="C1549">
        <v>68867353</v>
      </c>
      <c r="D1549" t="s">
        <v>13</v>
      </c>
      <c r="E1549" t="s">
        <v>14</v>
      </c>
      <c r="F1549">
        <v>1.6824394999999999E-2</v>
      </c>
      <c r="G1549" s="1">
        <v>4.5699999999999999E-24</v>
      </c>
      <c r="H1549" t="s">
        <v>513</v>
      </c>
      <c r="I1549" t="s">
        <v>16</v>
      </c>
      <c r="J1549" t="s">
        <v>2130</v>
      </c>
      <c r="K1549" t="s">
        <v>2131</v>
      </c>
      <c r="L1549" t="s">
        <v>516</v>
      </c>
    </row>
    <row r="1550" spans="1:12" x14ac:dyDescent="0.2">
      <c r="A1550" t="s">
        <v>2119</v>
      </c>
      <c r="B1550">
        <v>17</v>
      </c>
      <c r="C1550">
        <v>7578271</v>
      </c>
      <c r="D1550" t="s">
        <v>20</v>
      </c>
      <c r="E1550" t="s">
        <v>37</v>
      </c>
      <c r="F1550">
        <v>8.5561500000000002E-3</v>
      </c>
      <c r="G1550" s="1">
        <v>1.8200000000000001E-8</v>
      </c>
      <c r="H1550" t="s">
        <v>266</v>
      </c>
      <c r="I1550" t="s">
        <v>16</v>
      </c>
      <c r="J1550" t="s">
        <v>1875</v>
      </c>
      <c r="K1550" t="s">
        <v>1876</v>
      </c>
      <c r="L1550" t="s">
        <v>269</v>
      </c>
    </row>
    <row r="1551" spans="1:12" x14ac:dyDescent="0.2">
      <c r="A1551" t="s">
        <v>2119</v>
      </c>
      <c r="B1551">
        <v>19</v>
      </c>
      <c r="C1551">
        <v>15271475</v>
      </c>
      <c r="D1551" t="s">
        <v>13</v>
      </c>
      <c r="E1551" t="s">
        <v>14</v>
      </c>
      <c r="F1551">
        <v>2.5062656999999999E-2</v>
      </c>
      <c r="G1551" s="1">
        <v>5.5500000000000004E-12</v>
      </c>
      <c r="H1551" t="s">
        <v>38</v>
      </c>
      <c r="I1551" t="s">
        <v>2132</v>
      </c>
      <c r="J1551" t="s">
        <v>2133</v>
      </c>
      <c r="K1551" t="s">
        <v>2134</v>
      </c>
      <c r="L1551" t="s">
        <v>41</v>
      </c>
    </row>
    <row r="1552" spans="1:12" x14ac:dyDescent="0.2">
      <c r="A1552" t="s">
        <v>2119</v>
      </c>
      <c r="B1552">
        <v>19</v>
      </c>
      <c r="C1552">
        <v>15272439</v>
      </c>
      <c r="D1552" t="s">
        <v>14</v>
      </c>
      <c r="E1552" t="s">
        <v>94</v>
      </c>
      <c r="F1552">
        <v>3.6730949999999999E-3</v>
      </c>
      <c r="G1552">
        <v>2.3185100000000001E-4</v>
      </c>
      <c r="H1552" t="s">
        <v>38</v>
      </c>
      <c r="I1552" t="s">
        <v>28</v>
      </c>
      <c r="J1552" t="s">
        <v>29</v>
      </c>
      <c r="K1552" t="s">
        <v>29</v>
      </c>
      <c r="L1552" t="s">
        <v>41</v>
      </c>
    </row>
    <row r="1553" spans="1:12" x14ac:dyDescent="0.2">
      <c r="A1553" t="s">
        <v>2119</v>
      </c>
      <c r="B1553">
        <v>4</v>
      </c>
      <c r="C1553">
        <v>175897038</v>
      </c>
      <c r="D1553" t="s">
        <v>14</v>
      </c>
      <c r="E1553" t="s">
        <v>13</v>
      </c>
      <c r="F1553">
        <v>7.8878179999999996E-3</v>
      </c>
      <c r="G1553" s="1">
        <v>7.8100000000000001E-5</v>
      </c>
      <c r="H1553" t="s">
        <v>291</v>
      </c>
      <c r="I1553" t="s">
        <v>16</v>
      </c>
      <c r="J1553" t="s">
        <v>2135</v>
      </c>
      <c r="K1553" t="s">
        <v>2136</v>
      </c>
      <c r="L1553" t="s">
        <v>294</v>
      </c>
    </row>
    <row r="1554" spans="1:12" x14ac:dyDescent="0.2">
      <c r="A1554" t="s">
        <v>2119</v>
      </c>
      <c r="B1554">
        <v>7</v>
      </c>
      <c r="C1554">
        <v>100696626</v>
      </c>
      <c r="D1554" t="s">
        <v>14</v>
      </c>
      <c r="E1554" t="s">
        <v>20</v>
      </c>
      <c r="F1554">
        <v>7.4468090000000004E-3</v>
      </c>
      <c r="G1554" s="1">
        <v>9.9000000000000001E-6</v>
      </c>
      <c r="H1554" t="s">
        <v>56</v>
      </c>
      <c r="I1554" t="s">
        <v>16</v>
      </c>
      <c r="J1554" t="s">
        <v>2137</v>
      </c>
      <c r="K1554" t="s">
        <v>2138</v>
      </c>
      <c r="L1554" t="s">
        <v>59</v>
      </c>
    </row>
    <row r="1555" spans="1:12" x14ac:dyDescent="0.2">
      <c r="A1555" t="s">
        <v>2119</v>
      </c>
      <c r="B1555">
        <v>9</v>
      </c>
      <c r="C1555">
        <v>139396305</v>
      </c>
      <c r="D1555" t="s">
        <v>14</v>
      </c>
      <c r="E1555" t="s">
        <v>13</v>
      </c>
      <c r="F1555">
        <v>1.0650888000000001E-2</v>
      </c>
      <c r="G1555" s="1">
        <v>5.3500000000000003E-11</v>
      </c>
      <c r="H1555" t="s">
        <v>60</v>
      </c>
      <c r="I1555" t="s">
        <v>32</v>
      </c>
      <c r="J1555" t="s">
        <v>1612</v>
      </c>
      <c r="K1555" t="s">
        <v>1613</v>
      </c>
      <c r="L1555" t="s">
        <v>63</v>
      </c>
    </row>
    <row r="1556" spans="1:12" x14ac:dyDescent="0.2">
      <c r="A1556" t="s">
        <v>2119</v>
      </c>
      <c r="B1556">
        <v>9</v>
      </c>
      <c r="C1556">
        <v>139412240</v>
      </c>
      <c r="D1556" t="s">
        <v>37</v>
      </c>
      <c r="E1556" t="s">
        <v>13</v>
      </c>
      <c r="F1556">
        <v>0.167765568</v>
      </c>
      <c r="G1556" s="1">
        <v>5.8099999999999997E-12</v>
      </c>
      <c r="H1556" t="s">
        <v>60</v>
      </c>
      <c r="I1556" t="s">
        <v>16</v>
      </c>
      <c r="J1556" t="s">
        <v>1807</v>
      </c>
      <c r="K1556" t="s">
        <v>1808</v>
      </c>
      <c r="L1556" t="s">
        <v>63</v>
      </c>
    </row>
    <row r="1557" spans="1:12" x14ac:dyDescent="0.2">
      <c r="A1557" t="s">
        <v>2139</v>
      </c>
      <c r="B1557">
        <v>1</v>
      </c>
      <c r="C1557">
        <v>27057693</v>
      </c>
      <c r="D1557" t="s">
        <v>14</v>
      </c>
      <c r="E1557" t="s">
        <v>94</v>
      </c>
      <c r="F1557">
        <v>3.4562210000000002E-3</v>
      </c>
      <c r="G1557">
        <v>3.8747769999999998E-3</v>
      </c>
      <c r="H1557" t="s">
        <v>535</v>
      </c>
      <c r="I1557" t="s">
        <v>28</v>
      </c>
      <c r="J1557" t="s">
        <v>29</v>
      </c>
      <c r="K1557" t="s">
        <v>29</v>
      </c>
      <c r="L1557" t="s">
        <v>536</v>
      </c>
    </row>
    <row r="1558" spans="1:12" x14ac:dyDescent="0.2">
      <c r="A1558" t="s">
        <v>2139</v>
      </c>
      <c r="B1558">
        <v>1</v>
      </c>
      <c r="C1558">
        <v>120493434</v>
      </c>
      <c r="D1558" t="s">
        <v>37</v>
      </c>
      <c r="E1558" t="s">
        <v>13</v>
      </c>
      <c r="F1558">
        <v>9.2250920000000007E-3</v>
      </c>
      <c r="G1558" s="1">
        <v>6.9299999999999997E-6</v>
      </c>
      <c r="H1558" t="s">
        <v>102</v>
      </c>
      <c r="I1558" t="s">
        <v>32</v>
      </c>
      <c r="J1558" t="s">
        <v>2140</v>
      </c>
      <c r="K1558" t="s">
        <v>2141</v>
      </c>
      <c r="L1558" t="s">
        <v>105</v>
      </c>
    </row>
    <row r="1559" spans="1:12" x14ac:dyDescent="0.2">
      <c r="A1559" t="s">
        <v>2139</v>
      </c>
      <c r="B1559">
        <v>1</v>
      </c>
      <c r="C1559">
        <v>120506219</v>
      </c>
      <c r="D1559" t="s">
        <v>14</v>
      </c>
      <c r="E1559" t="s">
        <v>121</v>
      </c>
      <c r="F1559">
        <v>1.2841091000000001E-2</v>
      </c>
      <c r="G1559" s="1">
        <v>1.59E-14</v>
      </c>
      <c r="H1559" t="s">
        <v>102</v>
      </c>
      <c r="I1559" t="s">
        <v>28</v>
      </c>
      <c r="J1559" t="s">
        <v>29</v>
      </c>
      <c r="K1559" t="s">
        <v>29</v>
      </c>
      <c r="L1559" t="s">
        <v>105</v>
      </c>
    </row>
    <row r="1560" spans="1:12" x14ac:dyDescent="0.2">
      <c r="A1560" t="s">
        <v>2139</v>
      </c>
      <c r="B1560">
        <v>17</v>
      </c>
      <c r="C1560">
        <v>7577568</v>
      </c>
      <c r="D1560" t="s">
        <v>37</v>
      </c>
      <c r="E1560" t="s">
        <v>20</v>
      </c>
      <c r="F1560">
        <v>1.0135135E-2</v>
      </c>
      <c r="G1560" s="1">
        <v>9.91E-6</v>
      </c>
      <c r="H1560" t="s">
        <v>266</v>
      </c>
      <c r="I1560" t="s">
        <v>16</v>
      </c>
      <c r="J1560" t="s">
        <v>2142</v>
      </c>
      <c r="K1560" t="s">
        <v>2143</v>
      </c>
      <c r="L1560" t="s">
        <v>269</v>
      </c>
    </row>
    <row r="1561" spans="1:12" x14ac:dyDescent="0.2">
      <c r="A1561" t="s">
        <v>2139</v>
      </c>
      <c r="B1561">
        <v>19</v>
      </c>
      <c r="C1561">
        <v>15278060</v>
      </c>
      <c r="D1561" t="s">
        <v>37</v>
      </c>
      <c r="E1561" t="s">
        <v>20</v>
      </c>
      <c r="F1561">
        <v>1.3937282E-2</v>
      </c>
      <c r="G1561" s="1">
        <v>1.34E-5</v>
      </c>
      <c r="H1561" t="s">
        <v>38</v>
      </c>
      <c r="I1561" t="s">
        <v>16</v>
      </c>
      <c r="J1561" t="s">
        <v>2144</v>
      </c>
      <c r="K1561" t="s">
        <v>2145</v>
      </c>
      <c r="L1561" t="s">
        <v>41</v>
      </c>
    </row>
    <row r="1562" spans="1:12" x14ac:dyDescent="0.2">
      <c r="A1562" t="s">
        <v>2139</v>
      </c>
      <c r="B1562">
        <v>19</v>
      </c>
      <c r="C1562">
        <v>15308382</v>
      </c>
      <c r="D1562" t="s">
        <v>13</v>
      </c>
      <c r="E1562" t="s">
        <v>121</v>
      </c>
      <c r="F1562">
        <v>2.7322404000000002E-2</v>
      </c>
      <c r="G1562" s="1">
        <v>4.9700000000000004E-10</v>
      </c>
      <c r="H1562" t="s">
        <v>38</v>
      </c>
      <c r="I1562" t="s">
        <v>28</v>
      </c>
      <c r="J1562" t="s">
        <v>29</v>
      </c>
      <c r="K1562" t="s">
        <v>29</v>
      </c>
      <c r="L1562" t="s">
        <v>41</v>
      </c>
    </row>
    <row r="1563" spans="1:12" x14ac:dyDescent="0.2">
      <c r="A1563" t="s">
        <v>2139</v>
      </c>
      <c r="B1563">
        <v>2</v>
      </c>
      <c r="C1563">
        <v>166870382</v>
      </c>
      <c r="D1563" t="s">
        <v>1154</v>
      </c>
      <c r="E1563" t="s">
        <v>94</v>
      </c>
      <c r="F1563">
        <v>2.7958990000000001E-3</v>
      </c>
      <c r="G1563">
        <v>4.2829000000000001E-3</v>
      </c>
      <c r="H1563" t="s">
        <v>155</v>
      </c>
      <c r="I1563" t="s">
        <v>28</v>
      </c>
      <c r="J1563" t="s">
        <v>29</v>
      </c>
      <c r="K1563" t="s">
        <v>29</v>
      </c>
      <c r="L1563" t="s">
        <v>158</v>
      </c>
    </row>
    <row r="1564" spans="1:12" x14ac:dyDescent="0.2">
      <c r="A1564" t="s">
        <v>2139</v>
      </c>
      <c r="B1564">
        <v>2</v>
      </c>
      <c r="C1564">
        <v>178096647</v>
      </c>
      <c r="D1564" t="s">
        <v>13</v>
      </c>
      <c r="E1564" t="s">
        <v>20</v>
      </c>
      <c r="F1564">
        <v>4.6168049999999999E-3</v>
      </c>
      <c r="G1564" s="1">
        <v>4.5299999999999998E-6</v>
      </c>
      <c r="H1564" t="s">
        <v>165</v>
      </c>
      <c r="I1564" t="s">
        <v>16</v>
      </c>
      <c r="J1564" t="s">
        <v>2146</v>
      </c>
      <c r="K1564" t="s">
        <v>2147</v>
      </c>
      <c r="L1564" t="s">
        <v>168</v>
      </c>
    </row>
    <row r="1565" spans="1:12" x14ac:dyDescent="0.2">
      <c r="A1565" t="s">
        <v>2139</v>
      </c>
      <c r="B1565">
        <v>2</v>
      </c>
      <c r="C1565">
        <v>202149790</v>
      </c>
      <c r="D1565" t="s">
        <v>37</v>
      </c>
      <c r="E1565" t="s">
        <v>94</v>
      </c>
      <c r="F1565">
        <v>3.3812339999999999E-3</v>
      </c>
      <c r="G1565">
        <v>2.2669719999999999E-3</v>
      </c>
      <c r="H1565" t="s">
        <v>610</v>
      </c>
      <c r="I1565" t="s">
        <v>28</v>
      </c>
      <c r="J1565" t="s">
        <v>29</v>
      </c>
      <c r="K1565" t="s">
        <v>29</v>
      </c>
      <c r="L1565" t="s">
        <v>613</v>
      </c>
    </row>
    <row r="1566" spans="1:12" x14ac:dyDescent="0.2">
      <c r="A1566" t="s">
        <v>2139</v>
      </c>
      <c r="B1566">
        <v>3</v>
      </c>
      <c r="C1566">
        <v>178941902</v>
      </c>
      <c r="D1566" t="s">
        <v>37</v>
      </c>
      <c r="E1566" t="s">
        <v>20</v>
      </c>
      <c r="F1566">
        <v>5.3864169000000003E-2</v>
      </c>
      <c r="G1566" s="1">
        <v>1.2799999999999999E-74</v>
      </c>
      <c r="H1566" t="s">
        <v>360</v>
      </c>
      <c r="I1566" t="s">
        <v>32</v>
      </c>
      <c r="J1566" t="s">
        <v>1801</v>
      </c>
      <c r="K1566" t="s">
        <v>1802</v>
      </c>
      <c r="L1566" t="s">
        <v>363</v>
      </c>
    </row>
    <row r="1567" spans="1:12" x14ac:dyDescent="0.2">
      <c r="A1567" t="s">
        <v>2139</v>
      </c>
      <c r="B1567">
        <v>7</v>
      </c>
      <c r="C1567">
        <v>55248992</v>
      </c>
      <c r="D1567" t="s">
        <v>20</v>
      </c>
      <c r="E1567" t="s">
        <v>94</v>
      </c>
      <c r="F1567">
        <v>6.6371679999999997E-3</v>
      </c>
      <c r="G1567">
        <v>7.3405300000000003E-4</v>
      </c>
      <c r="H1567" t="s">
        <v>217</v>
      </c>
      <c r="I1567" t="s">
        <v>28</v>
      </c>
      <c r="J1567" t="s">
        <v>29</v>
      </c>
      <c r="K1567" t="s">
        <v>29</v>
      </c>
      <c r="L1567" t="s">
        <v>218</v>
      </c>
    </row>
    <row r="1568" spans="1:12" x14ac:dyDescent="0.2">
      <c r="A1568" t="s">
        <v>2139</v>
      </c>
      <c r="B1568">
        <v>7</v>
      </c>
      <c r="C1568">
        <v>55268958</v>
      </c>
      <c r="D1568" t="s">
        <v>37</v>
      </c>
      <c r="E1568" t="s">
        <v>20</v>
      </c>
      <c r="F1568">
        <v>1.1235955000000001E-2</v>
      </c>
      <c r="G1568" s="1">
        <v>9.0499999999999997E-6</v>
      </c>
      <c r="H1568" t="s">
        <v>217</v>
      </c>
      <c r="I1568" t="s">
        <v>52</v>
      </c>
      <c r="J1568" t="s">
        <v>2148</v>
      </c>
      <c r="K1568" t="s">
        <v>2149</v>
      </c>
      <c r="L1568" t="s">
        <v>218</v>
      </c>
    </row>
    <row r="1569" spans="1:12" x14ac:dyDescent="0.2">
      <c r="A1569" t="s">
        <v>2139</v>
      </c>
      <c r="B1569">
        <v>9</v>
      </c>
      <c r="C1569">
        <v>139412240</v>
      </c>
      <c r="D1569" t="s">
        <v>37</v>
      </c>
      <c r="E1569" t="s">
        <v>13</v>
      </c>
      <c r="F1569">
        <v>0.4224</v>
      </c>
      <c r="G1569" s="1">
        <v>4.6499999999999999E-39</v>
      </c>
      <c r="H1569" t="s">
        <v>60</v>
      </c>
      <c r="I1569" t="s">
        <v>16</v>
      </c>
      <c r="J1569" t="s">
        <v>1807</v>
      </c>
      <c r="K1569" t="s">
        <v>1808</v>
      </c>
      <c r="L1569" t="s">
        <v>63</v>
      </c>
    </row>
    <row r="1570" spans="1:12" x14ac:dyDescent="0.2">
      <c r="A1570" t="s">
        <v>2139</v>
      </c>
      <c r="B1570">
        <v>9</v>
      </c>
      <c r="C1570">
        <v>139418174</v>
      </c>
      <c r="D1570" t="s">
        <v>37</v>
      </c>
      <c r="E1570" t="s">
        <v>20</v>
      </c>
      <c r="F1570">
        <v>0.340659341</v>
      </c>
      <c r="G1570" s="1">
        <v>2.4699999999999998E-282</v>
      </c>
      <c r="H1570" t="s">
        <v>60</v>
      </c>
      <c r="I1570" t="s">
        <v>32</v>
      </c>
      <c r="J1570" t="s">
        <v>2150</v>
      </c>
      <c r="K1570" t="s">
        <v>2151</v>
      </c>
      <c r="L1570" t="s">
        <v>63</v>
      </c>
    </row>
    <row r="1571" spans="1:12" x14ac:dyDescent="0.2">
      <c r="A1571" t="s">
        <v>2152</v>
      </c>
      <c r="B1571">
        <v>1</v>
      </c>
      <c r="C1571">
        <v>27057972</v>
      </c>
      <c r="D1571" t="s">
        <v>37</v>
      </c>
      <c r="E1571" t="s">
        <v>13</v>
      </c>
      <c r="F1571">
        <v>2.1420518999999999E-2</v>
      </c>
      <c r="G1571" s="1">
        <v>5.6999999999999996E-22</v>
      </c>
      <c r="H1571" t="s">
        <v>535</v>
      </c>
      <c r="I1571" t="s">
        <v>32</v>
      </c>
      <c r="J1571" t="s">
        <v>2153</v>
      </c>
      <c r="K1571" t="s">
        <v>2154</v>
      </c>
      <c r="L1571" t="s">
        <v>536</v>
      </c>
    </row>
    <row r="1572" spans="1:12" x14ac:dyDescent="0.2">
      <c r="A1572" t="s">
        <v>2152</v>
      </c>
      <c r="B1572">
        <v>1</v>
      </c>
      <c r="C1572">
        <v>27100292</v>
      </c>
      <c r="D1572" t="s">
        <v>14</v>
      </c>
      <c r="E1572" t="s">
        <v>37</v>
      </c>
      <c r="F1572">
        <v>1.3745703999999999E-2</v>
      </c>
      <c r="G1572" s="1">
        <v>4.64E-19</v>
      </c>
      <c r="H1572" t="s">
        <v>535</v>
      </c>
      <c r="I1572" t="s">
        <v>210</v>
      </c>
      <c r="J1572" t="s">
        <v>94</v>
      </c>
      <c r="K1572" t="s">
        <v>94</v>
      </c>
      <c r="L1572" t="s">
        <v>536</v>
      </c>
    </row>
    <row r="1573" spans="1:12" x14ac:dyDescent="0.2">
      <c r="A1573" t="s">
        <v>2152</v>
      </c>
      <c r="B1573">
        <v>1</v>
      </c>
      <c r="C1573">
        <v>27100834</v>
      </c>
      <c r="D1573" t="s">
        <v>1853</v>
      </c>
      <c r="E1573" t="s">
        <v>20</v>
      </c>
      <c r="F1573">
        <v>2.7211338000000002E-2</v>
      </c>
      <c r="G1573" s="1">
        <v>4.66E-21</v>
      </c>
      <c r="H1573" t="s">
        <v>535</v>
      </c>
      <c r="I1573" t="s">
        <v>28</v>
      </c>
      <c r="J1573" t="s">
        <v>29</v>
      </c>
      <c r="K1573" t="s">
        <v>29</v>
      </c>
      <c r="L1573" t="s">
        <v>536</v>
      </c>
    </row>
    <row r="1574" spans="1:12" x14ac:dyDescent="0.2">
      <c r="A1574" t="s">
        <v>2152</v>
      </c>
      <c r="B1574">
        <v>1</v>
      </c>
      <c r="C1574">
        <v>120480050</v>
      </c>
      <c r="D1574" t="s">
        <v>37</v>
      </c>
      <c r="E1574" t="s">
        <v>20</v>
      </c>
      <c r="F1574">
        <v>6.9892472999999997E-2</v>
      </c>
      <c r="G1574" s="1">
        <v>1.3300000000000001E-64</v>
      </c>
      <c r="H1574" t="s">
        <v>102</v>
      </c>
      <c r="I1574" t="s">
        <v>16</v>
      </c>
      <c r="J1574" t="s">
        <v>2124</v>
      </c>
      <c r="K1574" t="s">
        <v>2125</v>
      </c>
      <c r="L1574" t="s">
        <v>105</v>
      </c>
    </row>
    <row r="1575" spans="1:12" x14ac:dyDescent="0.2">
      <c r="A1575" t="s">
        <v>2152</v>
      </c>
      <c r="B1575">
        <v>1</v>
      </c>
      <c r="C1575">
        <v>120497719</v>
      </c>
      <c r="D1575" t="s">
        <v>37</v>
      </c>
      <c r="E1575" t="s">
        <v>20</v>
      </c>
      <c r="F1575">
        <v>1.7733990000000002E-2</v>
      </c>
      <c r="G1575" s="1">
        <v>2.9599999999999998E-28</v>
      </c>
      <c r="H1575" t="s">
        <v>102</v>
      </c>
      <c r="I1575" t="s">
        <v>52</v>
      </c>
      <c r="J1575" t="s">
        <v>2155</v>
      </c>
      <c r="K1575" t="s">
        <v>2156</v>
      </c>
      <c r="L1575" t="s">
        <v>105</v>
      </c>
    </row>
    <row r="1576" spans="1:12" x14ac:dyDescent="0.2">
      <c r="A1576" t="s">
        <v>2152</v>
      </c>
      <c r="B1576">
        <v>11</v>
      </c>
      <c r="C1576">
        <v>69465979</v>
      </c>
      <c r="D1576" t="s">
        <v>14</v>
      </c>
      <c r="E1576" t="s">
        <v>20</v>
      </c>
      <c r="F1576">
        <v>3.6253776000000001E-2</v>
      </c>
      <c r="G1576" s="1">
        <v>9.6300000000000004E-13</v>
      </c>
      <c r="H1576" t="s">
        <v>848</v>
      </c>
      <c r="I1576" t="s">
        <v>32</v>
      </c>
      <c r="J1576" t="s">
        <v>2126</v>
      </c>
      <c r="K1576" t="s">
        <v>2127</v>
      </c>
      <c r="L1576" t="s">
        <v>851</v>
      </c>
    </row>
    <row r="1577" spans="1:12" x14ac:dyDescent="0.2">
      <c r="A1577" t="s">
        <v>2152</v>
      </c>
      <c r="B1577">
        <v>11</v>
      </c>
      <c r="C1577">
        <v>118373458</v>
      </c>
      <c r="D1577" t="s">
        <v>13</v>
      </c>
      <c r="E1577" t="s">
        <v>94</v>
      </c>
      <c r="F1577">
        <v>4.5454544999999999E-2</v>
      </c>
      <c r="G1577" s="1">
        <v>8.8199999999999998E-103</v>
      </c>
      <c r="H1577" t="s">
        <v>163</v>
      </c>
      <c r="I1577" t="s">
        <v>28</v>
      </c>
      <c r="J1577" t="s">
        <v>29</v>
      </c>
      <c r="K1577" t="s">
        <v>29</v>
      </c>
      <c r="L1577" t="s">
        <v>164</v>
      </c>
    </row>
    <row r="1578" spans="1:12" x14ac:dyDescent="0.2">
      <c r="A1578" t="s">
        <v>2152</v>
      </c>
      <c r="B1578">
        <v>17</v>
      </c>
      <c r="C1578">
        <v>7578508</v>
      </c>
      <c r="D1578" t="s">
        <v>37</v>
      </c>
      <c r="E1578" t="s">
        <v>20</v>
      </c>
      <c r="F1578">
        <v>1.8773466999999999E-2</v>
      </c>
      <c r="G1578" s="1">
        <v>2.4299999999999999E-10</v>
      </c>
      <c r="H1578" t="s">
        <v>266</v>
      </c>
      <c r="I1578" t="s">
        <v>16</v>
      </c>
      <c r="J1578" t="s">
        <v>2157</v>
      </c>
      <c r="K1578" t="s">
        <v>2158</v>
      </c>
      <c r="L1578" t="s">
        <v>269</v>
      </c>
    </row>
    <row r="1579" spans="1:12" x14ac:dyDescent="0.2">
      <c r="A1579" t="s">
        <v>2152</v>
      </c>
      <c r="B1579">
        <v>17</v>
      </c>
      <c r="C1579">
        <v>7579313</v>
      </c>
      <c r="D1579" t="s">
        <v>14</v>
      </c>
      <c r="E1579" t="s">
        <v>13</v>
      </c>
      <c r="F1579">
        <v>3.9215686E-2</v>
      </c>
      <c r="G1579" s="1">
        <v>3.1499999999999999E-16</v>
      </c>
      <c r="H1579" t="s">
        <v>266</v>
      </c>
      <c r="I1579" t="s">
        <v>16</v>
      </c>
      <c r="J1579" t="s">
        <v>1603</v>
      </c>
      <c r="K1579" t="s">
        <v>1604</v>
      </c>
      <c r="L1579" t="s">
        <v>269</v>
      </c>
    </row>
    <row r="1580" spans="1:12" x14ac:dyDescent="0.2">
      <c r="A1580" t="s">
        <v>2152</v>
      </c>
      <c r="B1580">
        <v>17</v>
      </c>
      <c r="C1580">
        <v>7579445</v>
      </c>
      <c r="D1580" t="s">
        <v>14</v>
      </c>
      <c r="E1580" t="s">
        <v>121</v>
      </c>
      <c r="F1580">
        <v>3.7313433E-2</v>
      </c>
      <c r="G1580" s="1">
        <v>2.4299999999999999E-32</v>
      </c>
      <c r="H1580" t="s">
        <v>266</v>
      </c>
      <c r="I1580" t="s">
        <v>28</v>
      </c>
      <c r="J1580" t="s">
        <v>29</v>
      </c>
      <c r="K1580" t="s">
        <v>29</v>
      </c>
      <c r="L1580" t="s">
        <v>269</v>
      </c>
    </row>
    <row r="1581" spans="1:12" x14ac:dyDescent="0.2">
      <c r="A1581" t="s">
        <v>2152</v>
      </c>
      <c r="B1581">
        <v>17</v>
      </c>
      <c r="C1581">
        <v>7579528</v>
      </c>
      <c r="D1581" t="s">
        <v>37</v>
      </c>
      <c r="E1581" t="s">
        <v>20</v>
      </c>
      <c r="F1581">
        <v>0.123393316</v>
      </c>
      <c r="G1581" s="1">
        <v>6.8699999999999998E-36</v>
      </c>
      <c r="H1581" t="s">
        <v>266</v>
      </c>
      <c r="I1581" t="s">
        <v>32</v>
      </c>
      <c r="J1581" t="s">
        <v>1827</v>
      </c>
      <c r="K1581" t="s">
        <v>1828</v>
      </c>
      <c r="L1581" t="s">
        <v>269</v>
      </c>
    </row>
    <row r="1582" spans="1:12" x14ac:dyDescent="0.2">
      <c r="A1582" t="s">
        <v>2152</v>
      </c>
      <c r="B1582">
        <v>2</v>
      </c>
      <c r="C1582">
        <v>21239443</v>
      </c>
      <c r="D1582" t="s">
        <v>14</v>
      </c>
      <c r="E1582" t="s">
        <v>13</v>
      </c>
      <c r="F1582">
        <v>2.826087E-2</v>
      </c>
      <c r="G1582" s="1">
        <v>8.4799999999999997E-35</v>
      </c>
      <c r="H1582" t="s">
        <v>95</v>
      </c>
      <c r="I1582" t="s">
        <v>16</v>
      </c>
      <c r="J1582" t="s">
        <v>2159</v>
      </c>
      <c r="K1582" t="s">
        <v>2160</v>
      </c>
      <c r="L1582" t="s">
        <v>96</v>
      </c>
    </row>
    <row r="1583" spans="1:12" x14ac:dyDescent="0.2">
      <c r="A1583" t="s">
        <v>2152</v>
      </c>
      <c r="B1583">
        <v>3</v>
      </c>
      <c r="C1583">
        <v>38950638</v>
      </c>
      <c r="D1583" t="s">
        <v>14</v>
      </c>
      <c r="E1583" t="s">
        <v>13</v>
      </c>
      <c r="F1583">
        <v>5.0064184999999997E-2</v>
      </c>
      <c r="G1583" s="1">
        <v>3.3099999999999999E-73</v>
      </c>
      <c r="H1583" t="s">
        <v>960</v>
      </c>
      <c r="I1583" t="s">
        <v>52</v>
      </c>
      <c r="J1583" t="s">
        <v>2161</v>
      </c>
      <c r="K1583" t="s">
        <v>2162</v>
      </c>
      <c r="L1583" t="s">
        <v>963</v>
      </c>
    </row>
    <row r="1584" spans="1:12" x14ac:dyDescent="0.2">
      <c r="A1584" t="s">
        <v>2152</v>
      </c>
      <c r="B1584">
        <v>7</v>
      </c>
      <c r="C1584">
        <v>116340303</v>
      </c>
      <c r="D1584" t="s">
        <v>20</v>
      </c>
      <c r="E1584" t="s">
        <v>94</v>
      </c>
      <c r="F1584">
        <v>3.8610039999999999E-3</v>
      </c>
      <c r="G1584">
        <v>2.6450689999999999E-3</v>
      </c>
      <c r="H1584" t="s">
        <v>1503</v>
      </c>
      <c r="I1584" t="s">
        <v>28</v>
      </c>
      <c r="J1584" t="s">
        <v>29</v>
      </c>
      <c r="K1584" t="s">
        <v>29</v>
      </c>
      <c r="L1584" t="s">
        <v>1506</v>
      </c>
    </row>
    <row r="1585" spans="1:12" x14ac:dyDescent="0.2">
      <c r="A1585" t="s">
        <v>2152</v>
      </c>
      <c r="B1585">
        <v>9</v>
      </c>
      <c r="C1585">
        <v>98209322</v>
      </c>
      <c r="D1585" t="s">
        <v>14</v>
      </c>
      <c r="E1585" t="s">
        <v>94</v>
      </c>
      <c r="F1585">
        <v>4.7904189999999998E-3</v>
      </c>
      <c r="G1585">
        <v>2.1848140000000002E-3</v>
      </c>
      <c r="H1585" t="s">
        <v>111</v>
      </c>
      <c r="I1585" t="s">
        <v>28</v>
      </c>
      <c r="J1585" t="s">
        <v>29</v>
      </c>
      <c r="K1585" t="s">
        <v>29</v>
      </c>
      <c r="L1585" t="s">
        <v>114</v>
      </c>
    </row>
    <row r="1586" spans="1:12" x14ac:dyDescent="0.2">
      <c r="A1586" t="s">
        <v>2152</v>
      </c>
      <c r="B1586">
        <v>9</v>
      </c>
      <c r="C1586">
        <v>139396536</v>
      </c>
      <c r="D1586" t="s">
        <v>14</v>
      </c>
      <c r="E1586" t="s">
        <v>94</v>
      </c>
      <c r="F1586">
        <v>6.7873300000000003E-3</v>
      </c>
      <c r="G1586">
        <v>1.7652400000000001E-4</v>
      </c>
      <c r="H1586" t="s">
        <v>60</v>
      </c>
      <c r="I1586" t="s">
        <v>28</v>
      </c>
      <c r="J1586" t="s">
        <v>29</v>
      </c>
      <c r="K1586" t="s">
        <v>29</v>
      </c>
      <c r="L1586" t="s">
        <v>63</v>
      </c>
    </row>
    <row r="1587" spans="1:12" x14ac:dyDescent="0.2">
      <c r="A1587" t="s">
        <v>2152</v>
      </c>
      <c r="B1587">
        <v>9</v>
      </c>
      <c r="C1587">
        <v>139402493</v>
      </c>
      <c r="D1587" t="s">
        <v>13</v>
      </c>
      <c r="E1587" t="s">
        <v>14</v>
      </c>
      <c r="F1587">
        <v>1.1916583999999999E-2</v>
      </c>
      <c r="G1587" s="1">
        <v>9.7899999999999993E-16</v>
      </c>
      <c r="H1587" t="s">
        <v>60</v>
      </c>
      <c r="I1587" t="s">
        <v>16</v>
      </c>
      <c r="J1587" t="s">
        <v>2163</v>
      </c>
      <c r="K1587" t="s">
        <v>2164</v>
      </c>
      <c r="L1587" t="s">
        <v>63</v>
      </c>
    </row>
    <row r="1588" spans="1:12" x14ac:dyDescent="0.2">
      <c r="A1588" t="s">
        <v>2152</v>
      </c>
      <c r="B1588">
        <v>9</v>
      </c>
      <c r="C1588">
        <v>139412242</v>
      </c>
      <c r="D1588" t="s">
        <v>13</v>
      </c>
      <c r="E1588" t="s">
        <v>37</v>
      </c>
      <c r="F1588">
        <v>2.4859663000000001E-2</v>
      </c>
      <c r="G1588" s="1">
        <v>6.7199999999999997E-61</v>
      </c>
      <c r="H1588" t="s">
        <v>60</v>
      </c>
      <c r="I1588" t="s">
        <v>16</v>
      </c>
      <c r="J1588" t="s">
        <v>2165</v>
      </c>
      <c r="K1588" t="s">
        <v>2166</v>
      </c>
      <c r="L1588" t="s">
        <v>63</v>
      </c>
    </row>
    <row r="1589" spans="1:12" x14ac:dyDescent="0.2">
      <c r="A1589" t="s">
        <v>2152</v>
      </c>
      <c r="B1589">
        <v>9</v>
      </c>
      <c r="C1589">
        <v>139413084</v>
      </c>
      <c r="D1589" t="s">
        <v>37</v>
      </c>
      <c r="E1589" t="s">
        <v>20</v>
      </c>
      <c r="F1589">
        <v>1.1749347E-2</v>
      </c>
      <c r="G1589">
        <v>5.5233099999999998E-4</v>
      </c>
      <c r="H1589" t="s">
        <v>60</v>
      </c>
      <c r="I1589" t="s">
        <v>16</v>
      </c>
      <c r="J1589" t="s">
        <v>1794</v>
      </c>
      <c r="K1589" t="s">
        <v>1795</v>
      </c>
      <c r="L1589" t="s">
        <v>63</v>
      </c>
    </row>
    <row r="1590" spans="1:12" x14ac:dyDescent="0.2">
      <c r="A1590" t="s">
        <v>2167</v>
      </c>
      <c r="B1590">
        <v>1</v>
      </c>
      <c r="C1590">
        <v>120480050</v>
      </c>
      <c r="D1590" t="s">
        <v>37</v>
      </c>
      <c r="E1590" t="s">
        <v>20</v>
      </c>
      <c r="F1590">
        <v>2.5850339999999999E-2</v>
      </c>
      <c r="G1590" s="1">
        <v>1.7599999999999999E-17</v>
      </c>
      <c r="H1590" t="s">
        <v>102</v>
      </c>
      <c r="I1590" t="s">
        <v>16</v>
      </c>
      <c r="J1590" t="s">
        <v>2124</v>
      </c>
      <c r="K1590" t="s">
        <v>2125</v>
      </c>
      <c r="L1590" t="s">
        <v>105</v>
      </c>
    </row>
    <row r="1591" spans="1:12" x14ac:dyDescent="0.2">
      <c r="A1591" t="s">
        <v>2167</v>
      </c>
      <c r="B1591">
        <v>1</v>
      </c>
      <c r="C1591">
        <v>120497762</v>
      </c>
      <c r="D1591" t="s">
        <v>13</v>
      </c>
      <c r="E1591" t="s">
        <v>121</v>
      </c>
      <c r="F1591">
        <v>7.3260069999999998E-3</v>
      </c>
      <c r="G1591" s="1">
        <v>1.7500000000000001E-14</v>
      </c>
      <c r="H1591" t="s">
        <v>102</v>
      </c>
      <c r="I1591" t="s">
        <v>28</v>
      </c>
      <c r="J1591" t="s">
        <v>29</v>
      </c>
      <c r="K1591" t="s">
        <v>29</v>
      </c>
      <c r="L1591" t="s">
        <v>105</v>
      </c>
    </row>
    <row r="1592" spans="1:12" x14ac:dyDescent="0.2">
      <c r="A1592" t="s">
        <v>2167</v>
      </c>
      <c r="B1592">
        <v>14</v>
      </c>
      <c r="C1592">
        <v>23451096</v>
      </c>
      <c r="D1592" t="s">
        <v>379</v>
      </c>
      <c r="E1592" t="s">
        <v>94</v>
      </c>
      <c r="F1592">
        <v>9.3772890000000005E-3</v>
      </c>
      <c r="G1592">
        <v>4.0689699999999998E-4</v>
      </c>
      <c r="H1592" t="s">
        <v>80</v>
      </c>
      <c r="I1592" t="s">
        <v>28</v>
      </c>
      <c r="J1592" t="s">
        <v>29</v>
      </c>
      <c r="K1592" t="s">
        <v>29</v>
      </c>
      <c r="L1592" t="s">
        <v>83</v>
      </c>
    </row>
    <row r="1593" spans="1:12" x14ac:dyDescent="0.2">
      <c r="A1593" t="s">
        <v>2167</v>
      </c>
      <c r="B1593">
        <v>16</v>
      </c>
      <c r="C1593">
        <v>68867353</v>
      </c>
      <c r="D1593" t="s">
        <v>13</v>
      </c>
      <c r="E1593" t="s">
        <v>14</v>
      </c>
      <c r="F1593">
        <v>1.0899183E-2</v>
      </c>
      <c r="G1593" s="1">
        <v>8.5400000000000005E-10</v>
      </c>
      <c r="H1593" t="s">
        <v>513</v>
      </c>
      <c r="I1593" t="s">
        <v>16</v>
      </c>
      <c r="J1593" t="s">
        <v>2130</v>
      </c>
      <c r="K1593" t="s">
        <v>2131</v>
      </c>
      <c r="L1593" t="s">
        <v>516</v>
      </c>
    </row>
    <row r="1594" spans="1:12" x14ac:dyDescent="0.2">
      <c r="A1594" t="s">
        <v>2167</v>
      </c>
      <c r="B1594">
        <v>2</v>
      </c>
      <c r="C1594">
        <v>166894441</v>
      </c>
      <c r="D1594" t="s">
        <v>14</v>
      </c>
      <c r="E1594" t="s">
        <v>13</v>
      </c>
      <c r="F1594">
        <v>6.7080744999999997E-2</v>
      </c>
      <c r="G1594" s="1">
        <v>3.59E-76</v>
      </c>
      <c r="H1594" t="s">
        <v>155</v>
      </c>
      <c r="I1594" t="s">
        <v>16</v>
      </c>
      <c r="J1594" t="s">
        <v>2168</v>
      </c>
      <c r="K1594" t="s">
        <v>2169</v>
      </c>
      <c r="L1594" t="s">
        <v>158</v>
      </c>
    </row>
    <row r="1595" spans="1:12" x14ac:dyDescent="0.2">
      <c r="A1595" t="s">
        <v>2167</v>
      </c>
      <c r="B1595">
        <v>4</v>
      </c>
      <c r="C1595">
        <v>187542442</v>
      </c>
      <c r="D1595" t="s">
        <v>37</v>
      </c>
      <c r="E1595" t="s">
        <v>121</v>
      </c>
      <c r="F1595">
        <v>3.639672E-3</v>
      </c>
      <c r="G1595" s="1">
        <v>3.63E-6</v>
      </c>
      <c r="H1595" t="s">
        <v>31</v>
      </c>
      <c r="I1595" t="s">
        <v>28</v>
      </c>
      <c r="J1595" t="s">
        <v>29</v>
      </c>
      <c r="K1595" t="s">
        <v>29</v>
      </c>
      <c r="L1595" t="s">
        <v>35</v>
      </c>
    </row>
    <row r="1596" spans="1:12" x14ac:dyDescent="0.2">
      <c r="A1596" t="s">
        <v>2167</v>
      </c>
      <c r="B1596">
        <v>7</v>
      </c>
      <c r="C1596">
        <v>86415654</v>
      </c>
      <c r="D1596" t="s">
        <v>14</v>
      </c>
      <c r="E1596" t="s">
        <v>13</v>
      </c>
      <c r="F1596">
        <v>8.5106379999999992E-3</v>
      </c>
      <c r="G1596">
        <v>2.6495910000000002E-3</v>
      </c>
      <c r="H1596" t="s">
        <v>107</v>
      </c>
      <c r="I1596" t="s">
        <v>52</v>
      </c>
      <c r="J1596" t="s">
        <v>2170</v>
      </c>
      <c r="K1596" t="s">
        <v>2171</v>
      </c>
      <c r="L1596" t="s">
        <v>110</v>
      </c>
    </row>
    <row r="1597" spans="1:12" x14ac:dyDescent="0.2">
      <c r="A1597" t="s">
        <v>2167</v>
      </c>
      <c r="B1597">
        <v>7</v>
      </c>
      <c r="C1597">
        <v>116422130</v>
      </c>
      <c r="D1597" t="s">
        <v>13</v>
      </c>
      <c r="E1597" t="s">
        <v>14</v>
      </c>
      <c r="F1597">
        <v>5.1020409999999999E-3</v>
      </c>
      <c r="G1597">
        <v>9.6867159999999997E-3</v>
      </c>
      <c r="H1597" t="s">
        <v>1503</v>
      </c>
      <c r="I1597" t="s">
        <v>16</v>
      </c>
      <c r="J1597" t="s">
        <v>2172</v>
      </c>
      <c r="K1597" t="s">
        <v>2173</v>
      </c>
      <c r="L1597" t="s">
        <v>1506</v>
      </c>
    </row>
    <row r="1598" spans="1:12" x14ac:dyDescent="0.2">
      <c r="A1598" t="s">
        <v>2167</v>
      </c>
      <c r="B1598">
        <v>9</v>
      </c>
      <c r="C1598">
        <v>139412240</v>
      </c>
      <c r="D1598" t="s">
        <v>37</v>
      </c>
      <c r="E1598" t="s">
        <v>13</v>
      </c>
      <c r="F1598">
        <v>0.37186897899999999</v>
      </c>
      <c r="G1598" s="1">
        <v>1.85E-32</v>
      </c>
      <c r="H1598" t="s">
        <v>60</v>
      </c>
      <c r="I1598" t="s">
        <v>16</v>
      </c>
      <c r="J1598" t="s">
        <v>1807</v>
      </c>
      <c r="K1598" t="s">
        <v>1808</v>
      </c>
      <c r="L1598" t="s">
        <v>63</v>
      </c>
    </row>
    <row r="1599" spans="1:12" x14ac:dyDescent="0.2">
      <c r="A1599" t="s">
        <v>2167</v>
      </c>
      <c r="B1599">
        <v>9</v>
      </c>
      <c r="C1599">
        <v>139412242</v>
      </c>
      <c r="D1599" t="s">
        <v>13</v>
      </c>
      <c r="E1599" t="s">
        <v>37</v>
      </c>
      <c r="F1599">
        <v>6.737247E-3</v>
      </c>
      <c r="G1599" s="1">
        <v>3.84E-9</v>
      </c>
      <c r="H1599" t="s">
        <v>60</v>
      </c>
      <c r="I1599" t="s">
        <v>16</v>
      </c>
      <c r="J1599" t="s">
        <v>2165</v>
      </c>
      <c r="K1599" t="s">
        <v>2166</v>
      </c>
      <c r="L1599" t="s">
        <v>63</v>
      </c>
    </row>
    <row r="1600" spans="1:12" x14ac:dyDescent="0.2">
      <c r="A1600" t="s">
        <v>2167</v>
      </c>
      <c r="B1600">
        <v>9</v>
      </c>
      <c r="C1600">
        <v>139418174</v>
      </c>
      <c r="D1600" t="s">
        <v>37</v>
      </c>
      <c r="E1600" t="s">
        <v>20</v>
      </c>
      <c r="F1600">
        <v>0.20996441299999999</v>
      </c>
      <c r="G1600" s="1">
        <v>2.1500000000000001E-130</v>
      </c>
      <c r="H1600" t="s">
        <v>60</v>
      </c>
      <c r="I1600" t="s">
        <v>32</v>
      </c>
      <c r="J1600" t="s">
        <v>2150</v>
      </c>
      <c r="K1600" t="s">
        <v>2151</v>
      </c>
      <c r="L1600" t="s">
        <v>63</v>
      </c>
    </row>
    <row r="1601" spans="1:12" x14ac:dyDescent="0.2">
      <c r="A1601" t="s">
        <v>2174</v>
      </c>
      <c r="B1601">
        <v>1</v>
      </c>
      <c r="C1601">
        <v>27057972</v>
      </c>
      <c r="D1601" t="s">
        <v>37</v>
      </c>
      <c r="E1601" t="s">
        <v>13</v>
      </c>
      <c r="F1601">
        <v>3.6383682000000001E-2</v>
      </c>
      <c r="G1601" s="1">
        <v>2.65E-47</v>
      </c>
      <c r="H1601" t="s">
        <v>535</v>
      </c>
      <c r="I1601" t="s">
        <v>32</v>
      </c>
      <c r="J1601" t="s">
        <v>2153</v>
      </c>
      <c r="K1601" t="s">
        <v>2154</v>
      </c>
      <c r="L1601" t="s">
        <v>536</v>
      </c>
    </row>
    <row r="1602" spans="1:12" x14ac:dyDescent="0.2">
      <c r="A1602" t="s">
        <v>2174</v>
      </c>
      <c r="B1602">
        <v>17</v>
      </c>
      <c r="C1602">
        <v>7579528</v>
      </c>
      <c r="D1602" t="s">
        <v>37</v>
      </c>
      <c r="E1602" t="s">
        <v>20</v>
      </c>
      <c r="F1602">
        <v>0.170483461</v>
      </c>
      <c r="G1602" s="1">
        <v>2.0100000000000001E-52</v>
      </c>
      <c r="H1602" t="s">
        <v>266</v>
      </c>
      <c r="I1602" t="s">
        <v>32</v>
      </c>
      <c r="J1602" t="s">
        <v>1827</v>
      </c>
      <c r="K1602" t="s">
        <v>1828</v>
      </c>
      <c r="L1602" t="s">
        <v>269</v>
      </c>
    </row>
    <row r="1603" spans="1:12" x14ac:dyDescent="0.2">
      <c r="A1603" t="s">
        <v>2174</v>
      </c>
      <c r="B1603">
        <v>3</v>
      </c>
      <c r="C1603">
        <v>47098385</v>
      </c>
      <c r="D1603" t="s">
        <v>13</v>
      </c>
      <c r="E1603" t="s">
        <v>20</v>
      </c>
      <c r="F1603">
        <v>4.9566289999999997E-3</v>
      </c>
      <c r="G1603">
        <v>2.9764399999999999E-3</v>
      </c>
      <c r="H1603" t="s">
        <v>334</v>
      </c>
      <c r="I1603" t="s">
        <v>16</v>
      </c>
      <c r="J1603" t="s">
        <v>2175</v>
      </c>
      <c r="K1603" t="s">
        <v>2176</v>
      </c>
      <c r="L1603" t="s">
        <v>337</v>
      </c>
    </row>
    <row r="1604" spans="1:12" x14ac:dyDescent="0.2">
      <c r="A1604" t="s">
        <v>2174</v>
      </c>
      <c r="B1604">
        <v>7</v>
      </c>
      <c r="C1604">
        <v>151859575</v>
      </c>
      <c r="D1604" t="s">
        <v>20</v>
      </c>
      <c r="E1604" t="s">
        <v>14</v>
      </c>
      <c r="F1604">
        <v>2.314815E-3</v>
      </c>
      <c r="G1604">
        <v>8.1801300000000003E-4</v>
      </c>
      <c r="H1604" t="s">
        <v>303</v>
      </c>
      <c r="I1604" t="s">
        <v>16</v>
      </c>
      <c r="J1604" t="s">
        <v>2177</v>
      </c>
      <c r="K1604" t="s">
        <v>2178</v>
      </c>
      <c r="L1604" t="s">
        <v>306</v>
      </c>
    </row>
    <row r="1605" spans="1:12" x14ac:dyDescent="0.2">
      <c r="A1605" t="s">
        <v>2174</v>
      </c>
      <c r="B1605">
        <v>9</v>
      </c>
      <c r="C1605">
        <v>139401297</v>
      </c>
      <c r="D1605" t="s">
        <v>2179</v>
      </c>
      <c r="E1605" t="s">
        <v>94</v>
      </c>
      <c r="F1605">
        <v>5.0530850000000002E-2</v>
      </c>
      <c r="G1605" s="1">
        <v>1.1E-99</v>
      </c>
      <c r="H1605" t="s">
        <v>60</v>
      </c>
      <c r="I1605" t="s">
        <v>28</v>
      </c>
      <c r="J1605" t="s">
        <v>29</v>
      </c>
      <c r="K1605" t="s">
        <v>29</v>
      </c>
      <c r="L1605" t="s">
        <v>63</v>
      </c>
    </row>
    <row r="1606" spans="1:12" x14ac:dyDescent="0.2">
      <c r="A1606" t="s">
        <v>2174</v>
      </c>
      <c r="B1606">
        <v>9</v>
      </c>
      <c r="C1606">
        <v>139405159</v>
      </c>
      <c r="D1606" t="s">
        <v>14</v>
      </c>
      <c r="E1606" t="s">
        <v>13</v>
      </c>
      <c r="F1606">
        <v>2.1276595999999998E-2</v>
      </c>
      <c r="G1606" s="1">
        <v>7.0300000000000005E-11</v>
      </c>
      <c r="H1606" t="s">
        <v>60</v>
      </c>
      <c r="I1606" t="s">
        <v>32</v>
      </c>
      <c r="J1606" t="s">
        <v>2180</v>
      </c>
      <c r="K1606" t="s">
        <v>2181</v>
      </c>
      <c r="L1606" t="s">
        <v>63</v>
      </c>
    </row>
    <row r="1607" spans="1:12" x14ac:dyDescent="0.2">
      <c r="A1607" t="s">
        <v>2174</v>
      </c>
      <c r="B1607">
        <v>9</v>
      </c>
      <c r="C1607">
        <v>139412242</v>
      </c>
      <c r="D1607" t="s">
        <v>13</v>
      </c>
      <c r="E1607" t="s">
        <v>37</v>
      </c>
      <c r="F1607">
        <v>0.30946698500000003</v>
      </c>
      <c r="G1607">
        <v>0</v>
      </c>
      <c r="H1607" t="s">
        <v>60</v>
      </c>
      <c r="I1607" t="s">
        <v>16</v>
      </c>
      <c r="J1607" t="s">
        <v>2165</v>
      </c>
      <c r="K1607" t="s">
        <v>2166</v>
      </c>
      <c r="L1607" t="s">
        <v>63</v>
      </c>
    </row>
    <row r="1608" spans="1:12" x14ac:dyDescent="0.2">
      <c r="A1608" t="s">
        <v>2174</v>
      </c>
      <c r="B1608">
        <v>9</v>
      </c>
      <c r="C1608">
        <v>139412245</v>
      </c>
      <c r="D1608" t="s">
        <v>37</v>
      </c>
      <c r="E1608" t="s">
        <v>13</v>
      </c>
      <c r="F1608">
        <v>9.2158448000000004E-2</v>
      </c>
      <c r="G1608" s="1">
        <v>1.02E-200</v>
      </c>
      <c r="H1608" t="s">
        <v>60</v>
      </c>
      <c r="I1608" t="s">
        <v>16</v>
      </c>
      <c r="J1608" t="s">
        <v>2182</v>
      </c>
      <c r="K1608" t="s">
        <v>2183</v>
      </c>
      <c r="L1608" t="s">
        <v>63</v>
      </c>
    </row>
    <row r="1609" spans="1:12" x14ac:dyDescent="0.2">
      <c r="A1609" t="s">
        <v>2184</v>
      </c>
      <c r="B1609">
        <v>1</v>
      </c>
      <c r="C1609">
        <v>27107017</v>
      </c>
      <c r="D1609" t="s">
        <v>37</v>
      </c>
      <c r="E1609" t="s">
        <v>121</v>
      </c>
      <c r="F1609">
        <v>5.6625139999999996E-3</v>
      </c>
      <c r="G1609" s="1">
        <v>3.0100000000000001E-7</v>
      </c>
      <c r="H1609" t="s">
        <v>535</v>
      </c>
      <c r="I1609" t="s">
        <v>28</v>
      </c>
      <c r="J1609" t="s">
        <v>29</v>
      </c>
      <c r="K1609" t="s">
        <v>29</v>
      </c>
      <c r="L1609" t="s">
        <v>536</v>
      </c>
    </row>
    <row r="1610" spans="1:12" x14ac:dyDescent="0.2">
      <c r="A1610" t="s">
        <v>2184</v>
      </c>
      <c r="B1610">
        <v>17</v>
      </c>
      <c r="C1610">
        <v>7578402</v>
      </c>
      <c r="D1610" t="s">
        <v>14</v>
      </c>
      <c r="E1610" t="s">
        <v>37</v>
      </c>
      <c r="F1610">
        <v>1.1925043E-2</v>
      </c>
      <c r="G1610">
        <v>1.0262769999999999E-3</v>
      </c>
      <c r="H1610" t="s">
        <v>266</v>
      </c>
      <c r="I1610" t="s">
        <v>16</v>
      </c>
      <c r="J1610" t="s">
        <v>2185</v>
      </c>
      <c r="K1610" t="s">
        <v>2186</v>
      </c>
      <c r="L1610" t="s">
        <v>269</v>
      </c>
    </row>
    <row r="1611" spans="1:12" x14ac:dyDescent="0.2">
      <c r="A1611" t="s">
        <v>2184</v>
      </c>
      <c r="B1611">
        <v>2</v>
      </c>
      <c r="C1611">
        <v>166894441</v>
      </c>
      <c r="D1611" t="s">
        <v>14</v>
      </c>
      <c r="E1611" t="s">
        <v>13</v>
      </c>
      <c r="F1611">
        <v>3.2531825E-2</v>
      </c>
      <c r="G1611" s="1">
        <v>2.4499999999999999E-27</v>
      </c>
      <c r="H1611" t="s">
        <v>155</v>
      </c>
      <c r="I1611" t="s">
        <v>16</v>
      </c>
      <c r="J1611" t="s">
        <v>2168</v>
      </c>
      <c r="K1611" t="s">
        <v>2169</v>
      </c>
      <c r="L1611" t="s">
        <v>158</v>
      </c>
    </row>
    <row r="1612" spans="1:12" x14ac:dyDescent="0.2">
      <c r="A1612" t="s">
        <v>2184</v>
      </c>
      <c r="B1612">
        <v>3</v>
      </c>
      <c r="C1612">
        <v>47165545</v>
      </c>
      <c r="D1612" t="s">
        <v>14</v>
      </c>
      <c r="E1612" t="s">
        <v>37</v>
      </c>
      <c r="F1612">
        <v>1.2032086000000001E-2</v>
      </c>
      <c r="G1612" s="1">
        <v>5.4700000000000001E-15</v>
      </c>
      <c r="H1612" t="s">
        <v>334</v>
      </c>
      <c r="I1612" t="s">
        <v>16</v>
      </c>
      <c r="J1612" t="s">
        <v>2187</v>
      </c>
      <c r="K1612" t="s">
        <v>2188</v>
      </c>
      <c r="L1612" t="s">
        <v>337</v>
      </c>
    </row>
    <row r="1613" spans="1:12" x14ac:dyDescent="0.2">
      <c r="A1613" t="s">
        <v>2184</v>
      </c>
      <c r="B1613">
        <v>3</v>
      </c>
      <c r="C1613">
        <v>189582114</v>
      </c>
      <c r="D1613" t="s">
        <v>13</v>
      </c>
      <c r="E1613" t="s">
        <v>14</v>
      </c>
      <c r="F1613">
        <v>9.7799510000000003E-3</v>
      </c>
      <c r="G1613" s="1">
        <v>1.02E-10</v>
      </c>
      <c r="H1613" t="s">
        <v>578</v>
      </c>
      <c r="I1613" t="s">
        <v>16</v>
      </c>
      <c r="J1613" t="s">
        <v>2189</v>
      </c>
      <c r="K1613" t="s">
        <v>2190</v>
      </c>
      <c r="L1613" t="s">
        <v>579</v>
      </c>
    </row>
    <row r="1614" spans="1:12" x14ac:dyDescent="0.2">
      <c r="A1614" t="s">
        <v>2184</v>
      </c>
      <c r="B1614">
        <v>4</v>
      </c>
      <c r="C1614">
        <v>187541466</v>
      </c>
      <c r="D1614" t="s">
        <v>37</v>
      </c>
      <c r="E1614" t="s">
        <v>121</v>
      </c>
      <c r="F1614">
        <v>3.6575229000000001E-2</v>
      </c>
      <c r="G1614" s="1">
        <v>1.6E-99</v>
      </c>
      <c r="H1614" t="s">
        <v>31</v>
      </c>
      <c r="I1614" t="s">
        <v>28</v>
      </c>
      <c r="J1614" t="s">
        <v>29</v>
      </c>
      <c r="K1614" t="s">
        <v>29</v>
      </c>
      <c r="L1614" t="s">
        <v>35</v>
      </c>
    </row>
    <row r="1615" spans="1:12" x14ac:dyDescent="0.2">
      <c r="A1615" t="s">
        <v>2184</v>
      </c>
      <c r="B1615">
        <v>7</v>
      </c>
      <c r="C1615">
        <v>86416112</v>
      </c>
      <c r="D1615" t="s">
        <v>14</v>
      </c>
      <c r="E1615" t="s">
        <v>13</v>
      </c>
      <c r="F1615">
        <v>3.6677453999999998E-2</v>
      </c>
      <c r="G1615" s="1">
        <v>8.4399999999999996E-34</v>
      </c>
      <c r="H1615" t="s">
        <v>107</v>
      </c>
      <c r="I1615" t="s">
        <v>16</v>
      </c>
      <c r="J1615" t="s">
        <v>2191</v>
      </c>
      <c r="K1615" t="s">
        <v>2192</v>
      </c>
      <c r="L1615" t="s">
        <v>110</v>
      </c>
    </row>
    <row r="1616" spans="1:12" x14ac:dyDescent="0.2">
      <c r="A1616" t="s">
        <v>2184</v>
      </c>
      <c r="B1616">
        <v>7</v>
      </c>
      <c r="C1616">
        <v>151864310</v>
      </c>
      <c r="D1616" t="s">
        <v>37</v>
      </c>
      <c r="E1616" t="s">
        <v>94</v>
      </c>
      <c r="F1616">
        <v>3.1479540000000001E-3</v>
      </c>
      <c r="G1616">
        <v>4.9062499999999996E-4</v>
      </c>
      <c r="H1616" t="s">
        <v>303</v>
      </c>
      <c r="I1616" t="s">
        <v>28</v>
      </c>
      <c r="J1616" t="s">
        <v>29</v>
      </c>
      <c r="K1616" t="s">
        <v>29</v>
      </c>
      <c r="L1616" t="s">
        <v>306</v>
      </c>
    </row>
    <row r="1617" spans="1:12" x14ac:dyDescent="0.2">
      <c r="A1617" t="s">
        <v>2184</v>
      </c>
      <c r="B1617">
        <v>9</v>
      </c>
      <c r="C1617">
        <v>98211583</v>
      </c>
      <c r="D1617" t="s">
        <v>20</v>
      </c>
      <c r="E1617" t="s">
        <v>37</v>
      </c>
      <c r="F1617">
        <v>1.0830325E-2</v>
      </c>
      <c r="G1617">
        <v>6.0324799999999998E-3</v>
      </c>
      <c r="H1617" t="s">
        <v>111</v>
      </c>
      <c r="I1617" t="s">
        <v>16</v>
      </c>
      <c r="J1617" t="s">
        <v>2193</v>
      </c>
      <c r="K1617" t="s">
        <v>2194</v>
      </c>
      <c r="L1617" t="s">
        <v>114</v>
      </c>
    </row>
    <row r="1618" spans="1:12" x14ac:dyDescent="0.2">
      <c r="A1618" t="s">
        <v>2184</v>
      </c>
      <c r="B1618">
        <v>9</v>
      </c>
      <c r="C1618">
        <v>139400227</v>
      </c>
      <c r="D1618" t="s">
        <v>37</v>
      </c>
      <c r="E1618" t="s">
        <v>94</v>
      </c>
      <c r="F1618">
        <v>4.743083E-2</v>
      </c>
      <c r="G1618" s="1">
        <v>3.5199999999999999E-54</v>
      </c>
      <c r="H1618" t="s">
        <v>60</v>
      </c>
      <c r="I1618" t="s">
        <v>28</v>
      </c>
      <c r="J1618" t="s">
        <v>29</v>
      </c>
      <c r="K1618" t="s">
        <v>29</v>
      </c>
      <c r="L1618" t="s">
        <v>63</v>
      </c>
    </row>
    <row r="1619" spans="1:12" x14ac:dyDescent="0.2">
      <c r="A1619" t="s">
        <v>2184</v>
      </c>
      <c r="B1619">
        <v>9</v>
      </c>
      <c r="C1619">
        <v>139401765</v>
      </c>
      <c r="D1619" t="s">
        <v>37</v>
      </c>
      <c r="E1619" t="s">
        <v>94</v>
      </c>
      <c r="F1619">
        <v>4.8465266999999999E-2</v>
      </c>
      <c r="G1619" s="1">
        <v>7.7999999999999995E-51</v>
      </c>
      <c r="H1619" t="s">
        <v>60</v>
      </c>
      <c r="I1619" t="s">
        <v>28</v>
      </c>
      <c r="J1619" t="s">
        <v>29</v>
      </c>
      <c r="K1619" t="s">
        <v>29</v>
      </c>
      <c r="L1619" t="s">
        <v>63</v>
      </c>
    </row>
    <row r="1620" spans="1:12" x14ac:dyDescent="0.2">
      <c r="A1620" t="s">
        <v>2184</v>
      </c>
      <c r="B1620">
        <v>9</v>
      </c>
      <c r="C1620">
        <v>139411736</v>
      </c>
      <c r="D1620" t="s">
        <v>37</v>
      </c>
      <c r="E1620" t="s">
        <v>13</v>
      </c>
      <c r="F1620">
        <v>6.8100358E-2</v>
      </c>
      <c r="G1620" s="1">
        <v>5.5700000000000002E-32</v>
      </c>
      <c r="H1620" t="s">
        <v>60</v>
      </c>
      <c r="I1620" t="s">
        <v>32</v>
      </c>
      <c r="J1620" t="s">
        <v>734</v>
      </c>
      <c r="K1620" t="s">
        <v>735</v>
      </c>
      <c r="L1620" t="s">
        <v>63</v>
      </c>
    </row>
    <row r="1621" spans="1:12" x14ac:dyDescent="0.2">
      <c r="A1621" t="s">
        <v>2184</v>
      </c>
      <c r="B1621">
        <v>9</v>
      </c>
      <c r="C1621">
        <v>139412233</v>
      </c>
      <c r="D1621" t="s">
        <v>13</v>
      </c>
      <c r="E1621" t="s">
        <v>14</v>
      </c>
      <c r="F1621">
        <v>9.9435027999999995E-2</v>
      </c>
      <c r="G1621" s="1">
        <v>2.9E-11</v>
      </c>
      <c r="H1621" t="s">
        <v>60</v>
      </c>
      <c r="I1621" t="s">
        <v>16</v>
      </c>
      <c r="J1621" t="s">
        <v>2195</v>
      </c>
      <c r="K1621" t="s">
        <v>2196</v>
      </c>
      <c r="L1621" t="s">
        <v>63</v>
      </c>
    </row>
    <row r="1622" spans="1:12" x14ac:dyDescent="0.2">
      <c r="A1622" t="s">
        <v>2184</v>
      </c>
      <c r="B1622">
        <v>9</v>
      </c>
      <c r="C1622">
        <v>139412260</v>
      </c>
      <c r="D1622" t="s">
        <v>2197</v>
      </c>
      <c r="E1622" t="s">
        <v>94</v>
      </c>
      <c r="F1622">
        <v>3.3686788000000002E-2</v>
      </c>
      <c r="G1622" s="1">
        <v>1.4799999999999999E-70</v>
      </c>
      <c r="H1622" t="s">
        <v>60</v>
      </c>
      <c r="I1622" t="s">
        <v>28</v>
      </c>
      <c r="J1622" t="s">
        <v>29</v>
      </c>
      <c r="K1622" t="s">
        <v>29</v>
      </c>
      <c r="L1622" t="s">
        <v>63</v>
      </c>
    </row>
    <row r="1623" spans="1:12" x14ac:dyDescent="0.2">
      <c r="A1623" t="s">
        <v>2184</v>
      </c>
      <c r="B1623">
        <v>9</v>
      </c>
      <c r="C1623">
        <v>139412744</v>
      </c>
      <c r="D1623" t="s">
        <v>37</v>
      </c>
      <c r="E1623" t="s">
        <v>20</v>
      </c>
      <c r="F1623">
        <v>4.1463415000000003E-2</v>
      </c>
      <c r="G1623">
        <v>5.0105940000000002E-3</v>
      </c>
      <c r="H1623" t="s">
        <v>60</v>
      </c>
      <c r="I1623" t="s">
        <v>16</v>
      </c>
      <c r="J1623" t="s">
        <v>2198</v>
      </c>
      <c r="K1623" t="s">
        <v>2199</v>
      </c>
      <c r="L1623" t="s">
        <v>63</v>
      </c>
    </row>
    <row r="1624" spans="1:12" x14ac:dyDescent="0.2">
      <c r="A1624" t="s">
        <v>2184</v>
      </c>
      <c r="B1624">
        <v>9</v>
      </c>
      <c r="C1624">
        <v>139413070</v>
      </c>
      <c r="D1624" t="s">
        <v>400</v>
      </c>
      <c r="E1624" t="s">
        <v>94</v>
      </c>
      <c r="F1624">
        <v>2.4427316000000001E-2</v>
      </c>
      <c r="G1624">
        <v>2.7674850000000001E-3</v>
      </c>
      <c r="H1624" t="s">
        <v>60</v>
      </c>
      <c r="I1624" t="s">
        <v>28</v>
      </c>
      <c r="J1624" t="s">
        <v>29</v>
      </c>
      <c r="K1624" t="s">
        <v>29</v>
      </c>
      <c r="L1624" t="s">
        <v>63</v>
      </c>
    </row>
    <row r="1625" spans="1:12" x14ac:dyDescent="0.2">
      <c r="A1625" t="s">
        <v>2184</v>
      </c>
      <c r="B1625">
        <v>9</v>
      </c>
      <c r="C1625">
        <v>139418174</v>
      </c>
      <c r="D1625" t="s">
        <v>37</v>
      </c>
      <c r="E1625" t="s">
        <v>20</v>
      </c>
      <c r="F1625">
        <v>2.2222222E-2</v>
      </c>
      <c r="G1625" s="1">
        <v>1.9599999999999999E-6</v>
      </c>
      <c r="H1625" t="s">
        <v>60</v>
      </c>
      <c r="I1625" t="s">
        <v>32</v>
      </c>
      <c r="J1625" t="s">
        <v>2150</v>
      </c>
      <c r="K1625" t="s">
        <v>2151</v>
      </c>
      <c r="L1625" t="s">
        <v>63</v>
      </c>
    </row>
    <row r="1626" spans="1:12" x14ac:dyDescent="0.2">
      <c r="A1626" t="s">
        <v>2200</v>
      </c>
      <c r="B1626">
        <v>1</v>
      </c>
      <c r="C1626">
        <v>16464565</v>
      </c>
      <c r="D1626" t="s">
        <v>14</v>
      </c>
      <c r="E1626" t="s">
        <v>13</v>
      </c>
      <c r="F1626">
        <v>1.0135135E-2</v>
      </c>
      <c r="G1626">
        <v>1.00599E-4</v>
      </c>
      <c r="H1626" t="s">
        <v>463</v>
      </c>
      <c r="I1626" t="s">
        <v>52</v>
      </c>
      <c r="J1626" t="s">
        <v>2201</v>
      </c>
      <c r="K1626" t="s">
        <v>2202</v>
      </c>
      <c r="L1626" t="s">
        <v>466</v>
      </c>
    </row>
    <row r="1627" spans="1:12" x14ac:dyDescent="0.2">
      <c r="A1627" t="s">
        <v>2200</v>
      </c>
      <c r="B1627">
        <v>1</v>
      </c>
      <c r="C1627">
        <v>120464947</v>
      </c>
      <c r="D1627" t="s">
        <v>14</v>
      </c>
      <c r="E1627" t="s">
        <v>13</v>
      </c>
      <c r="F1627">
        <v>1.4744146E-2</v>
      </c>
      <c r="G1627" s="1">
        <v>4.0799999999999999E-26</v>
      </c>
      <c r="H1627" t="s">
        <v>102</v>
      </c>
      <c r="I1627" t="s">
        <v>16</v>
      </c>
      <c r="J1627" t="s">
        <v>2203</v>
      </c>
      <c r="K1627" t="s">
        <v>2204</v>
      </c>
      <c r="L1627" t="s">
        <v>105</v>
      </c>
    </row>
    <row r="1628" spans="1:12" x14ac:dyDescent="0.2">
      <c r="A1628" t="s">
        <v>2200</v>
      </c>
      <c r="B1628">
        <v>11</v>
      </c>
      <c r="C1628">
        <v>69466028</v>
      </c>
      <c r="D1628" t="s">
        <v>13</v>
      </c>
      <c r="E1628" t="s">
        <v>20</v>
      </c>
      <c r="F1628">
        <v>1.3445377999999999E-2</v>
      </c>
      <c r="G1628" s="1">
        <v>4.4299999999999998E-13</v>
      </c>
      <c r="H1628" t="s">
        <v>848</v>
      </c>
      <c r="I1628" t="s">
        <v>16</v>
      </c>
      <c r="J1628" t="s">
        <v>2205</v>
      </c>
      <c r="K1628" t="s">
        <v>2206</v>
      </c>
      <c r="L1628" t="s">
        <v>851</v>
      </c>
    </row>
    <row r="1629" spans="1:12" x14ac:dyDescent="0.2">
      <c r="A1629" t="s">
        <v>2200</v>
      </c>
      <c r="B1629">
        <v>11</v>
      </c>
      <c r="C1629">
        <v>118344773</v>
      </c>
      <c r="D1629" t="s">
        <v>14</v>
      </c>
      <c r="E1629" t="s">
        <v>37</v>
      </c>
      <c r="F1629">
        <v>3.587444E-3</v>
      </c>
      <c r="G1629">
        <v>3.252338E-3</v>
      </c>
      <c r="H1629" t="s">
        <v>163</v>
      </c>
      <c r="I1629" t="s">
        <v>16</v>
      </c>
      <c r="J1629" t="s">
        <v>2207</v>
      </c>
      <c r="K1629" t="s">
        <v>2208</v>
      </c>
      <c r="L1629" t="s">
        <v>164</v>
      </c>
    </row>
    <row r="1630" spans="1:12" x14ac:dyDescent="0.2">
      <c r="A1630" t="s">
        <v>2200</v>
      </c>
      <c r="B1630">
        <v>12</v>
      </c>
      <c r="C1630">
        <v>49442464</v>
      </c>
      <c r="D1630" t="s">
        <v>14</v>
      </c>
      <c r="E1630" t="s">
        <v>37</v>
      </c>
      <c r="F1630">
        <v>1.6036655E-2</v>
      </c>
      <c r="G1630" s="1">
        <v>9.7999999999999998E-26</v>
      </c>
      <c r="H1630" t="s">
        <v>130</v>
      </c>
      <c r="I1630" t="s">
        <v>16</v>
      </c>
      <c r="J1630" t="s">
        <v>2209</v>
      </c>
      <c r="K1630" t="s">
        <v>2210</v>
      </c>
      <c r="L1630" t="s">
        <v>133</v>
      </c>
    </row>
    <row r="1631" spans="1:12" x14ac:dyDescent="0.2">
      <c r="A1631" t="s">
        <v>2200</v>
      </c>
      <c r="B1631">
        <v>16</v>
      </c>
      <c r="C1631">
        <v>9858624</v>
      </c>
      <c r="D1631" t="s">
        <v>20</v>
      </c>
      <c r="E1631" t="s">
        <v>13</v>
      </c>
      <c r="F1631">
        <v>3.649635E-3</v>
      </c>
      <c r="G1631">
        <v>6.6451519999999997E-3</v>
      </c>
      <c r="H1631" t="s">
        <v>345</v>
      </c>
      <c r="I1631" t="s">
        <v>16</v>
      </c>
      <c r="J1631" t="s">
        <v>2211</v>
      </c>
      <c r="K1631" t="s">
        <v>2212</v>
      </c>
      <c r="L1631" t="s">
        <v>348</v>
      </c>
    </row>
    <row r="1632" spans="1:12" x14ac:dyDescent="0.2">
      <c r="A1632" t="s">
        <v>2200</v>
      </c>
      <c r="B1632">
        <v>17</v>
      </c>
      <c r="C1632">
        <v>7577563</v>
      </c>
      <c r="D1632" t="s">
        <v>20</v>
      </c>
      <c r="E1632" t="s">
        <v>14</v>
      </c>
      <c r="F1632">
        <v>6.9808029999999998E-3</v>
      </c>
      <c r="G1632" s="1">
        <v>7.6299999999999998E-5</v>
      </c>
      <c r="H1632" t="s">
        <v>266</v>
      </c>
      <c r="I1632" t="s">
        <v>16</v>
      </c>
      <c r="J1632" t="s">
        <v>2213</v>
      </c>
      <c r="K1632" t="s">
        <v>2214</v>
      </c>
      <c r="L1632" t="s">
        <v>269</v>
      </c>
    </row>
    <row r="1633" spans="1:12" x14ac:dyDescent="0.2">
      <c r="A1633" t="s">
        <v>2200</v>
      </c>
      <c r="B1633">
        <v>17</v>
      </c>
      <c r="C1633">
        <v>7578228</v>
      </c>
      <c r="D1633" t="s">
        <v>13</v>
      </c>
      <c r="E1633" t="s">
        <v>121</v>
      </c>
      <c r="F1633">
        <v>9.4438609999999996E-3</v>
      </c>
      <c r="G1633" s="1">
        <v>7.4499999999999996E-18</v>
      </c>
      <c r="H1633" t="s">
        <v>266</v>
      </c>
      <c r="I1633" t="s">
        <v>28</v>
      </c>
      <c r="J1633" t="s">
        <v>29</v>
      </c>
      <c r="K1633" t="s">
        <v>29</v>
      </c>
      <c r="L1633" t="s">
        <v>269</v>
      </c>
    </row>
    <row r="1634" spans="1:12" x14ac:dyDescent="0.2">
      <c r="A1634" t="s">
        <v>2200</v>
      </c>
      <c r="B1634">
        <v>17</v>
      </c>
      <c r="C1634">
        <v>7578266</v>
      </c>
      <c r="D1634" t="s">
        <v>20</v>
      </c>
      <c r="E1634" t="s">
        <v>37</v>
      </c>
      <c r="F1634">
        <v>4.6783629999999996E-3</v>
      </c>
      <c r="G1634">
        <v>7.6027409999999997E-3</v>
      </c>
      <c r="H1634" t="s">
        <v>266</v>
      </c>
      <c r="I1634" t="s">
        <v>16</v>
      </c>
      <c r="J1634" t="s">
        <v>2215</v>
      </c>
      <c r="K1634" t="s">
        <v>2216</v>
      </c>
      <c r="L1634" t="s">
        <v>269</v>
      </c>
    </row>
    <row r="1635" spans="1:12" x14ac:dyDescent="0.2">
      <c r="A1635" t="s">
        <v>2200</v>
      </c>
      <c r="B1635">
        <v>19</v>
      </c>
      <c r="C1635">
        <v>15276608</v>
      </c>
      <c r="D1635" t="s">
        <v>37</v>
      </c>
      <c r="E1635" t="s">
        <v>94</v>
      </c>
      <c r="F1635">
        <v>1.6806722999999999E-2</v>
      </c>
      <c r="G1635" s="1">
        <v>1.04E-13</v>
      </c>
      <c r="H1635" t="s">
        <v>38</v>
      </c>
      <c r="I1635" t="s">
        <v>28</v>
      </c>
      <c r="J1635" t="s">
        <v>29</v>
      </c>
      <c r="K1635" t="s">
        <v>29</v>
      </c>
      <c r="L1635" t="s">
        <v>41</v>
      </c>
    </row>
    <row r="1636" spans="1:12" x14ac:dyDescent="0.2">
      <c r="A1636" t="s">
        <v>2200</v>
      </c>
      <c r="B1636">
        <v>19</v>
      </c>
      <c r="C1636">
        <v>15276683</v>
      </c>
      <c r="D1636" t="s">
        <v>14</v>
      </c>
      <c r="E1636" t="s">
        <v>13</v>
      </c>
      <c r="F1636">
        <v>3.3175354999999997E-2</v>
      </c>
      <c r="G1636" s="1">
        <v>2.5900000000000001E-34</v>
      </c>
      <c r="H1636" t="s">
        <v>38</v>
      </c>
      <c r="I1636" t="s">
        <v>16</v>
      </c>
      <c r="J1636" t="s">
        <v>2217</v>
      </c>
      <c r="K1636" t="s">
        <v>2218</v>
      </c>
      <c r="L1636" t="s">
        <v>41</v>
      </c>
    </row>
    <row r="1637" spans="1:12" x14ac:dyDescent="0.2">
      <c r="A1637" t="s">
        <v>2200</v>
      </c>
      <c r="B1637">
        <v>19</v>
      </c>
      <c r="C1637">
        <v>15297689</v>
      </c>
      <c r="D1637" t="s">
        <v>37</v>
      </c>
      <c r="E1637" t="s">
        <v>20</v>
      </c>
      <c r="F1637">
        <v>5.6561090000000003E-3</v>
      </c>
      <c r="G1637">
        <v>2.0328960000000002E-3</v>
      </c>
      <c r="H1637" t="s">
        <v>38</v>
      </c>
      <c r="I1637" t="s">
        <v>16</v>
      </c>
      <c r="J1637" t="s">
        <v>1829</v>
      </c>
      <c r="K1637" t="s">
        <v>1830</v>
      </c>
      <c r="L1637" t="s">
        <v>41</v>
      </c>
    </row>
    <row r="1638" spans="1:12" x14ac:dyDescent="0.2">
      <c r="A1638" t="s">
        <v>2200</v>
      </c>
      <c r="B1638">
        <v>2</v>
      </c>
      <c r="C1638">
        <v>212251645</v>
      </c>
      <c r="D1638" t="s">
        <v>20</v>
      </c>
      <c r="E1638" t="s">
        <v>37</v>
      </c>
      <c r="F1638">
        <v>1.6797311999999998E-2</v>
      </c>
      <c r="G1638" s="1">
        <v>4.9399999999999995E-10</v>
      </c>
      <c r="H1638" t="s">
        <v>51</v>
      </c>
      <c r="I1638" t="s">
        <v>52</v>
      </c>
      <c r="J1638" t="s">
        <v>2219</v>
      </c>
      <c r="K1638" t="s">
        <v>2220</v>
      </c>
      <c r="L1638" t="s">
        <v>55</v>
      </c>
    </row>
    <row r="1639" spans="1:12" x14ac:dyDescent="0.2">
      <c r="A1639" t="s">
        <v>2200</v>
      </c>
      <c r="B1639">
        <v>22</v>
      </c>
      <c r="C1639">
        <v>38120407</v>
      </c>
      <c r="D1639" t="s">
        <v>37</v>
      </c>
      <c r="E1639" t="s">
        <v>14</v>
      </c>
      <c r="F1639">
        <v>4.5045049999999998E-3</v>
      </c>
      <c r="G1639">
        <v>1.3235530000000001E-3</v>
      </c>
      <c r="H1639" t="s">
        <v>234</v>
      </c>
      <c r="I1639" t="s">
        <v>16</v>
      </c>
      <c r="J1639" t="s">
        <v>2221</v>
      </c>
      <c r="K1639" t="s">
        <v>2222</v>
      </c>
      <c r="L1639" t="s">
        <v>237</v>
      </c>
    </row>
    <row r="1640" spans="1:12" x14ac:dyDescent="0.2">
      <c r="A1640" t="s">
        <v>2200</v>
      </c>
      <c r="B1640">
        <v>4</v>
      </c>
      <c r="C1640">
        <v>187524468</v>
      </c>
      <c r="D1640" t="s">
        <v>384</v>
      </c>
      <c r="E1640" t="s">
        <v>94</v>
      </c>
      <c r="F1640">
        <v>1.7612540999999999E-2</v>
      </c>
      <c r="G1640" s="1">
        <v>1.8299999999999999E-36</v>
      </c>
      <c r="H1640" t="s">
        <v>31</v>
      </c>
      <c r="I1640" t="s">
        <v>28</v>
      </c>
      <c r="J1640" t="s">
        <v>29</v>
      </c>
      <c r="K1640" t="s">
        <v>29</v>
      </c>
      <c r="L1640" t="s">
        <v>35</v>
      </c>
    </row>
    <row r="1641" spans="1:12" x14ac:dyDescent="0.2">
      <c r="A1641" t="s">
        <v>2200</v>
      </c>
      <c r="B1641">
        <v>4</v>
      </c>
      <c r="C1641">
        <v>187557992</v>
      </c>
      <c r="D1641" t="s">
        <v>20</v>
      </c>
      <c r="E1641" t="s">
        <v>37</v>
      </c>
      <c r="F1641">
        <v>8.2493129999999994E-3</v>
      </c>
      <c r="G1641" s="1">
        <v>2.29E-7</v>
      </c>
      <c r="H1641" t="s">
        <v>31</v>
      </c>
      <c r="I1641" t="s">
        <v>16</v>
      </c>
      <c r="J1641" t="s">
        <v>2223</v>
      </c>
      <c r="K1641" t="s">
        <v>2224</v>
      </c>
      <c r="L1641" t="s">
        <v>35</v>
      </c>
    </row>
    <row r="1642" spans="1:12" x14ac:dyDescent="0.2">
      <c r="A1642" t="s">
        <v>2200</v>
      </c>
      <c r="B1642">
        <v>7</v>
      </c>
      <c r="C1642">
        <v>140494128</v>
      </c>
      <c r="D1642" t="s">
        <v>20</v>
      </c>
      <c r="E1642" t="s">
        <v>37</v>
      </c>
      <c r="F1642">
        <v>8.1081079999999993E-3</v>
      </c>
      <c r="G1642">
        <v>2.220643E-3</v>
      </c>
      <c r="H1642" t="s">
        <v>911</v>
      </c>
      <c r="I1642" t="s">
        <v>16</v>
      </c>
      <c r="J1642" t="s">
        <v>2225</v>
      </c>
      <c r="K1642" t="s">
        <v>2226</v>
      </c>
      <c r="L1642" t="s">
        <v>914</v>
      </c>
    </row>
    <row r="1643" spans="1:12" x14ac:dyDescent="0.2">
      <c r="A1643" t="s">
        <v>2200</v>
      </c>
      <c r="B1643">
        <v>7</v>
      </c>
      <c r="C1643">
        <v>151854891</v>
      </c>
      <c r="D1643" t="s">
        <v>13</v>
      </c>
      <c r="E1643" t="s">
        <v>20</v>
      </c>
      <c r="F1643">
        <v>7.5349839999999998E-3</v>
      </c>
      <c r="G1643" s="1">
        <v>2.39E-6</v>
      </c>
      <c r="H1643" t="s">
        <v>303</v>
      </c>
      <c r="I1643" t="s">
        <v>52</v>
      </c>
      <c r="J1643" t="s">
        <v>2227</v>
      </c>
      <c r="K1643" t="s">
        <v>2228</v>
      </c>
      <c r="L1643" t="s">
        <v>306</v>
      </c>
    </row>
    <row r="1644" spans="1:12" x14ac:dyDescent="0.2">
      <c r="A1644" t="s">
        <v>2200</v>
      </c>
      <c r="B1644">
        <v>7</v>
      </c>
      <c r="C1644">
        <v>152027758</v>
      </c>
      <c r="D1644" t="s">
        <v>14</v>
      </c>
      <c r="E1644" t="s">
        <v>13</v>
      </c>
      <c r="F1644">
        <v>5.736138E-3</v>
      </c>
      <c r="G1644">
        <v>4.0030400000000002E-3</v>
      </c>
      <c r="H1644" t="s">
        <v>303</v>
      </c>
      <c r="I1644" t="s">
        <v>16</v>
      </c>
      <c r="J1644" t="s">
        <v>2229</v>
      </c>
      <c r="K1644" t="s">
        <v>2230</v>
      </c>
      <c r="L1644" t="s">
        <v>306</v>
      </c>
    </row>
    <row r="1645" spans="1:12" x14ac:dyDescent="0.2">
      <c r="A1645" t="s">
        <v>2200</v>
      </c>
      <c r="B1645">
        <v>9</v>
      </c>
      <c r="C1645">
        <v>139393664</v>
      </c>
      <c r="D1645" t="s">
        <v>13</v>
      </c>
      <c r="E1645" t="s">
        <v>94</v>
      </c>
      <c r="F1645">
        <v>1.4568157999999999E-2</v>
      </c>
      <c r="G1645" s="1">
        <v>4.9299999999999998E-26</v>
      </c>
      <c r="H1645" t="s">
        <v>60</v>
      </c>
      <c r="I1645" t="s">
        <v>28</v>
      </c>
      <c r="J1645" t="s">
        <v>29</v>
      </c>
      <c r="K1645" t="s">
        <v>29</v>
      </c>
      <c r="L1645" t="s">
        <v>63</v>
      </c>
    </row>
    <row r="1646" spans="1:12" x14ac:dyDescent="0.2">
      <c r="A1646" t="s">
        <v>2200</v>
      </c>
      <c r="B1646">
        <v>9</v>
      </c>
      <c r="C1646">
        <v>139396214</v>
      </c>
      <c r="D1646" t="s">
        <v>20</v>
      </c>
      <c r="E1646" t="s">
        <v>37</v>
      </c>
      <c r="F1646">
        <v>1.7828200999999998E-2</v>
      </c>
      <c r="G1646" s="1">
        <v>2.1699999999999999E-5</v>
      </c>
      <c r="H1646" t="s">
        <v>60</v>
      </c>
      <c r="I1646" t="s">
        <v>16</v>
      </c>
      <c r="J1646" t="s">
        <v>2231</v>
      </c>
      <c r="K1646" t="s">
        <v>2232</v>
      </c>
      <c r="L1646" t="s">
        <v>63</v>
      </c>
    </row>
    <row r="1647" spans="1:12" x14ac:dyDescent="0.2">
      <c r="A1647" t="s">
        <v>2200</v>
      </c>
      <c r="B1647">
        <v>9</v>
      </c>
      <c r="C1647">
        <v>139399163</v>
      </c>
      <c r="D1647" t="s">
        <v>37</v>
      </c>
      <c r="E1647" t="s">
        <v>94</v>
      </c>
      <c r="F1647">
        <v>2.7247956E-2</v>
      </c>
      <c r="G1647" s="1">
        <v>1.8800000000000002E-15</v>
      </c>
      <c r="H1647" t="s">
        <v>60</v>
      </c>
      <c r="I1647" t="s">
        <v>28</v>
      </c>
      <c r="J1647" t="s">
        <v>29</v>
      </c>
      <c r="K1647" t="s">
        <v>29</v>
      </c>
      <c r="L1647" t="s">
        <v>63</v>
      </c>
    </row>
    <row r="1648" spans="1:12" x14ac:dyDescent="0.2">
      <c r="A1648" t="s">
        <v>2200</v>
      </c>
      <c r="B1648">
        <v>9</v>
      </c>
      <c r="C1648">
        <v>139399915</v>
      </c>
      <c r="D1648" t="s">
        <v>20</v>
      </c>
      <c r="E1648" t="s">
        <v>37</v>
      </c>
      <c r="F1648">
        <v>6.8100358E-2</v>
      </c>
      <c r="G1648" s="1">
        <v>3.2299999999999999E-151</v>
      </c>
      <c r="H1648" t="s">
        <v>60</v>
      </c>
      <c r="I1648" t="s">
        <v>16</v>
      </c>
      <c r="J1648" t="s">
        <v>2233</v>
      </c>
      <c r="K1648" t="s">
        <v>2234</v>
      </c>
      <c r="L1648" t="s">
        <v>63</v>
      </c>
    </row>
    <row r="1649" spans="1:12" x14ac:dyDescent="0.2">
      <c r="A1649" t="s">
        <v>2200</v>
      </c>
      <c r="B1649">
        <v>9</v>
      </c>
      <c r="C1649">
        <v>139401297</v>
      </c>
      <c r="D1649" t="s">
        <v>2179</v>
      </c>
      <c r="E1649" t="s">
        <v>94</v>
      </c>
      <c r="F1649">
        <v>3.8474253E-2</v>
      </c>
      <c r="G1649" s="1">
        <v>1.8200000000000001E-77</v>
      </c>
      <c r="H1649" t="s">
        <v>60</v>
      </c>
      <c r="I1649" t="s">
        <v>28</v>
      </c>
      <c r="J1649" t="s">
        <v>29</v>
      </c>
      <c r="K1649" t="s">
        <v>29</v>
      </c>
      <c r="L1649" t="s">
        <v>63</v>
      </c>
    </row>
    <row r="1650" spans="1:12" x14ac:dyDescent="0.2">
      <c r="A1650" t="s">
        <v>2200</v>
      </c>
      <c r="B1650">
        <v>9</v>
      </c>
      <c r="C1650">
        <v>139411819</v>
      </c>
      <c r="D1650" t="s">
        <v>37</v>
      </c>
      <c r="E1650" t="s">
        <v>20</v>
      </c>
      <c r="F1650">
        <v>1.4025245E-2</v>
      </c>
      <c r="G1650" s="1">
        <v>1.3599999999999999E-6</v>
      </c>
      <c r="H1650" t="s">
        <v>60</v>
      </c>
      <c r="I1650" t="s">
        <v>16</v>
      </c>
      <c r="J1650" t="s">
        <v>2235</v>
      </c>
      <c r="K1650" t="s">
        <v>2236</v>
      </c>
      <c r="L1650" t="s">
        <v>63</v>
      </c>
    </row>
    <row r="1651" spans="1:12" x14ac:dyDescent="0.2">
      <c r="A1651" t="s">
        <v>2200</v>
      </c>
      <c r="B1651">
        <v>9</v>
      </c>
      <c r="C1651">
        <v>139412242</v>
      </c>
      <c r="D1651" t="s">
        <v>13</v>
      </c>
      <c r="E1651" t="s">
        <v>37</v>
      </c>
      <c r="F1651">
        <v>4.7389557999999998E-2</v>
      </c>
      <c r="G1651" s="1">
        <v>9.9999999999999993E-125</v>
      </c>
      <c r="H1651" t="s">
        <v>60</v>
      </c>
      <c r="I1651" t="s">
        <v>16</v>
      </c>
      <c r="J1651" t="s">
        <v>2165</v>
      </c>
      <c r="K1651" t="s">
        <v>2166</v>
      </c>
      <c r="L1651" t="s">
        <v>63</v>
      </c>
    </row>
    <row r="1652" spans="1:12" x14ac:dyDescent="0.2">
      <c r="A1652" t="s">
        <v>2200</v>
      </c>
      <c r="B1652">
        <v>9</v>
      </c>
      <c r="C1652">
        <v>139412245</v>
      </c>
      <c r="D1652" t="s">
        <v>37</v>
      </c>
      <c r="E1652" t="s">
        <v>13</v>
      </c>
      <c r="F1652">
        <v>9.4370861E-2</v>
      </c>
      <c r="G1652" s="1">
        <v>4.4000000000000002E-202</v>
      </c>
      <c r="H1652" t="s">
        <v>60</v>
      </c>
      <c r="I1652" t="s">
        <v>16</v>
      </c>
      <c r="J1652" t="s">
        <v>2182</v>
      </c>
      <c r="K1652" t="s">
        <v>2183</v>
      </c>
      <c r="L1652" t="s">
        <v>63</v>
      </c>
    </row>
    <row r="1653" spans="1:12" x14ac:dyDescent="0.2">
      <c r="A1653" t="s">
        <v>2200</v>
      </c>
      <c r="B1653">
        <v>9</v>
      </c>
      <c r="C1653">
        <v>139412252</v>
      </c>
      <c r="D1653" t="s">
        <v>37</v>
      </c>
      <c r="E1653" t="s">
        <v>14</v>
      </c>
      <c r="F1653">
        <v>8.2987549999999997E-3</v>
      </c>
      <c r="G1653" s="1">
        <v>3.3800000000000002E-13</v>
      </c>
      <c r="H1653" t="s">
        <v>60</v>
      </c>
      <c r="I1653" t="s">
        <v>16</v>
      </c>
      <c r="J1653" t="s">
        <v>2237</v>
      </c>
      <c r="K1653" t="s">
        <v>2238</v>
      </c>
      <c r="L1653" t="s">
        <v>63</v>
      </c>
    </row>
    <row r="1654" spans="1:12" x14ac:dyDescent="0.2">
      <c r="A1654" t="s">
        <v>2239</v>
      </c>
      <c r="B1654">
        <v>1</v>
      </c>
      <c r="C1654">
        <v>120464947</v>
      </c>
      <c r="D1654" t="s">
        <v>14</v>
      </c>
      <c r="E1654" t="s">
        <v>13</v>
      </c>
      <c r="F1654">
        <v>1.3440860000000001E-2</v>
      </c>
      <c r="G1654" s="1">
        <v>2.4E-22</v>
      </c>
      <c r="H1654" t="s">
        <v>102</v>
      </c>
      <c r="I1654" t="s">
        <v>16</v>
      </c>
      <c r="J1654" t="s">
        <v>2203</v>
      </c>
      <c r="K1654" t="s">
        <v>2204</v>
      </c>
      <c r="L1654" t="s">
        <v>105</v>
      </c>
    </row>
    <row r="1655" spans="1:12" x14ac:dyDescent="0.2">
      <c r="A1655" t="s">
        <v>2239</v>
      </c>
      <c r="B1655">
        <v>16</v>
      </c>
      <c r="C1655">
        <v>9858293</v>
      </c>
      <c r="D1655" t="s">
        <v>379</v>
      </c>
      <c r="E1655" t="s">
        <v>94</v>
      </c>
      <c r="F1655">
        <v>3.1480089999999998E-3</v>
      </c>
      <c r="G1655">
        <v>2.2459910000000001E-3</v>
      </c>
      <c r="H1655" t="s">
        <v>345</v>
      </c>
      <c r="I1655" t="s">
        <v>28</v>
      </c>
      <c r="J1655" t="s">
        <v>29</v>
      </c>
      <c r="K1655" t="s">
        <v>29</v>
      </c>
      <c r="L1655" t="s">
        <v>348</v>
      </c>
    </row>
    <row r="1656" spans="1:12" x14ac:dyDescent="0.2">
      <c r="A1656" t="s">
        <v>2239</v>
      </c>
      <c r="B1656">
        <v>17</v>
      </c>
      <c r="C1656">
        <v>7577538</v>
      </c>
      <c r="D1656" t="s">
        <v>37</v>
      </c>
      <c r="E1656" t="s">
        <v>20</v>
      </c>
      <c r="F1656">
        <v>3.5541194999999998E-2</v>
      </c>
      <c r="G1656" s="1">
        <v>2.6699999999999998E-28</v>
      </c>
      <c r="H1656" t="s">
        <v>266</v>
      </c>
      <c r="I1656" t="s">
        <v>16</v>
      </c>
      <c r="J1656" t="s">
        <v>1187</v>
      </c>
      <c r="K1656" t="s">
        <v>1188</v>
      </c>
      <c r="L1656" t="s">
        <v>269</v>
      </c>
    </row>
    <row r="1657" spans="1:12" x14ac:dyDescent="0.2">
      <c r="A1657" t="s">
        <v>2239</v>
      </c>
      <c r="B1657">
        <v>17</v>
      </c>
      <c r="C1657">
        <v>7577563</v>
      </c>
      <c r="D1657" t="s">
        <v>20</v>
      </c>
      <c r="E1657" t="s">
        <v>14</v>
      </c>
      <c r="F1657">
        <v>3.0357143E-2</v>
      </c>
      <c r="G1657" s="1">
        <v>1.38E-35</v>
      </c>
      <c r="H1657" t="s">
        <v>266</v>
      </c>
      <c r="I1657" t="s">
        <v>16</v>
      </c>
      <c r="J1657" t="s">
        <v>2213</v>
      </c>
      <c r="K1657" t="s">
        <v>2214</v>
      </c>
      <c r="L1657" t="s">
        <v>269</v>
      </c>
    </row>
    <row r="1658" spans="1:12" x14ac:dyDescent="0.2">
      <c r="A1658" t="s">
        <v>2239</v>
      </c>
      <c r="B1658">
        <v>17</v>
      </c>
      <c r="C1658">
        <v>7578228</v>
      </c>
      <c r="D1658" t="s">
        <v>13</v>
      </c>
      <c r="E1658" t="s">
        <v>121</v>
      </c>
      <c r="F1658">
        <v>3.3222590000000001E-3</v>
      </c>
      <c r="G1658">
        <v>5.6360799999999995E-4</v>
      </c>
      <c r="H1658" t="s">
        <v>266</v>
      </c>
      <c r="I1658" t="s">
        <v>28</v>
      </c>
      <c r="J1658" t="s">
        <v>29</v>
      </c>
      <c r="K1658" t="s">
        <v>29</v>
      </c>
      <c r="L1658" t="s">
        <v>269</v>
      </c>
    </row>
    <row r="1659" spans="1:12" x14ac:dyDescent="0.2">
      <c r="A1659" t="s">
        <v>2239</v>
      </c>
      <c r="B1659">
        <v>17</v>
      </c>
      <c r="C1659">
        <v>7578402</v>
      </c>
      <c r="D1659" t="s">
        <v>14</v>
      </c>
      <c r="E1659" t="s">
        <v>37</v>
      </c>
      <c r="F1659">
        <v>6.1744965999999998E-2</v>
      </c>
      <c r="G1659" s="1">
        <v>2.2500000000000002E-34</v>
      </c>
      <c r="H1659" t="s">
        <v>266</v>
      </c>
      <c r="I1659" t="s">
        <v>16</v>
      </c>
      <c r="J1659" t="s">
        <v>2185</v>
      </c>
      <c r="K1659" t="s">
        <v>2186</v>
      </c>
      <c r="L1659" t="s">
        <v>269</v>
      </c>
    </row>
    <row r="1660" spans="1:12" x14ac:dyDescent="0.2">
      <c r="A1660" t="s">
        <v>2239</v>
      </c>
      <c r="B1660">
        <v>19</v>
      </c>
      <c r="C1660">
        <v>15276608</v>
      </c>
      <c r="D1660" t="s">
        <v>37</v>
      </c>
      <c r="E1660" t="s">
        <v>94</v>
      </c>
      <c r="F1660">
        <v>1.0351967E-2</v>
      </c>
      <c r="G1660" s="1">
        <v>6.3900000000000004E-7</v>
      </c>
      <c r="H1660" t="s">
        <v>38</v>
      </c>
      <c r="I1660" t="s">
        <v>28</v>
      </c>
      <c r="J1660" t="s">
        <v>29</v>
      </c>
      <c r="K1660" t="s">
        <v>29</v>
      </c>
      <c r="L1660" t="s">
        <v>41</v>
      </c>
    </row>
    <row r="1661" spans="1:12" x14ac:dyDescent="0.2">
      <c r="A1661" t="s">
        <v>2239</v>
      </c>
      <c r="B1661">
        <v>2</v>
      </c>
      <c r="C1661">
        <v>212251645</v>
      </c>
      <c r="D1661" t="s">
        <v>20</v>
      </c>
      <c r="E1661" t="s">
        <v>37</v>
      </c>
      <c r="F1661">
        <v>9.0206190000000006E-3</v>
      </c>
      <c r="G1661">
        <v>1.8663530000000001E-3</v>
      </c>
      <c r="H1661" t="s">
        <v>51</v>
      </c>
      <c r="I1661" t="s">
        <v>52</v>
      </c>
      <c r="J1661" t="s">
        <v>2219</v>
      </c>
      <c r="K1661" t="s">
        <v>2220</v>
      </c>
      <c r="L1661" t="s">
        <v>55</v>
      </c>
    </row>
    <row r="1662" spans="1:12" x14ac:dyDescent="0.2">
      <c r="A1662" t="s">
        <v>2239</v>
      </c>
      <c r="B1662">
        <v>2</v>
      </c>
      <c r="C1662">
        <v>225371708</v>
      </c>
      <c r="D1662" t="s">
        <v>13</v>
      </c>
      <c r="E1662" t="s">
        <v>37</v>
      </c>
      <c r="F1662">
        <v>3.3259420000000001E-3</v>
      </c>
      <c r="G1662">
        <v>5.4580500000000001E-4</v>
      </c>
      <c r="H1662" t="s">
        <v>271</v>
      </c>
      <c r="I1662" t="s">
        <v>16</v>
      </c>
      <c r="J1662" t="s">
        <v>2240</v>
      </c>
      <c r="K1662" t="s">
        <v>2241</v>
      </c>
      <c r="L1662" t="s">
        <v>274</v>
      </c>
    </row>
    <row r="1663" spans="1:12" x14ac:dyDescent="0.2">
      <c r="A1663" t="s">
        <v>2239</v>
      </c>
      <c r="B1663">
        <v>3</v>
      </c>
      <c r="C1663">
        <v>47125454</v>
      </c>
      <c r="D1663" t="s">
        <v>20</v>
      </c>
      <c r="E1663" t="s">
        <v>14</v>
      </c>
      <c r="F1663">
        <v>2.566296E-3</v>
      </c>
      <c r="G1663">
        <v>3.9158709999999996E-3</v>
      </c>
      <c r="H1663" t="s">
        <v>334</v>
      </c>
      <c r="I1663" t="s">
        <v>16</v>
      </c>
      <c r="J1663" t="s">
        <v>2242</v>
      </c>
      <c r="K1663" t="s">
        <v>2243</v>
      </c>
      <c r="L1663" t="s">
        <v>337</v>
      </c>
    </row>
    <row r="1664" spans="1:12" x14ac:dyDescent="0.2">
      <c r="A1664" t="s">
        <v>2239</v>
      </c>
      <c r="B1664">
        <v>3</v>
      </c>
      <c r="C1664">
        <v>47165545</v>
      </c>
      <c r="D1664" t="s">
        <v>14</v>
      </c>
      <c r="E1664" t="s">
        <v>37</v>
      </c>
      <c r="F1664">
        <v>5.3315994999999998E-2</v>
      </c>
      <c r="G1664" s="1">
        <v>2.07E-90</v>
      </c>
      <c r="H1664" t="s">
        <v>334</v>
      </c>
      <c r="I1664" t="s">
        <v>16</v>
      </c>
      <c r="J1664" t="s">
        <v>2187</v>
      </c>
      <c r="K1664" t="s">
        <v>2188</v>
      </c>
      <c r="L1664" t="s">
        <v>337</v>
      </c>
    </row>
    <row r="1665" spans="1:12" x14ac:dyDescent="0.2">
      <c r="A1665" t="s">
        <v>2239</v>
      </c>
      <c r="B1665">
        <v>7</v>
      </c>
      <c r="C1665">
        <v>100677088</v>
      </c>
      <c r="D1665" t="s">
        <v>13</v>
      </c>
      <c r="E1665" t="s">
        <v>94</v>
      </c>
      <c r="F1665">
        <v>2.6785709999999998E-3</v>
      </c>
      <c r="G1665">
        <v>4.3310609999999998E-3</v>
      </c>
      <c r="H1665" t="s">
        <v>56</v>
      </c>
      <c r="I1665" t="s">
        <v>28</v>
      </c>
      <c r="J1665" t="s">
        <v>29</v>
      </c>
      <c r="K1665" t="s">
        <v>29</v>
      </c>
      <c r="L1665" t="s">
        <v>59</v>
      </c>
    </row>
    <row r="1666" spans="1:12" x14ac:dyDescent="0.2">
      <c r="A1666" t="s">
        <v>2239</v>
      </c>
      <c r="B1666">
        <v>9</v>
      </c>
      <c r="C1666">
        <v>139396486</v>
      </c>
      <c r="D1666" t="s">
        <v>37</v>
      </c>
      <c r="E1666" t="s">
        <v>20</v>
      </c>
      <c r="F1666">
        <v>5.8252429999999999E-3</v>
      </c>
      <c r="G1666">
        <v>1.5716699999999999E-4</v>
      </c>
      <c r="H1666" t="s">
        <v>60</v>
      </c>
      <c r="I1666" t="s">
        <v>32</v>
      </c>
      <c r="J1666" t="s">
        <v>1864</v>
      </c>
      <c r="K1666" t="s">
        <v>1865</v>
      </c>
      <c r="L1666" t="s">
        <v>63</v>
      </c>
    </row>
    <row r="1667" spans="1:12" x14ac:dyDescent="0.2">
      <c r="A1667" t="s">
        <v>2239</v>
      </c>
      <c r="B1667">
        <v>9</v>
      </c>
      <c r="C1667">
        <v>139401765</v>
      </c>
      <c r="D1667" t="s">
        <v>37</v>
      </c>
      <c r="E1667" t="s">
        <v>94</v>
      </c>
      <c r="F1667">
        <v>8.6131387000000004E-2</v>
      </c>
      <c r="G1667" s="1">
        <v>3.4500000000000001E-112</v>
      </c>
      <c r="H1667" t="s">
        <v>60</v>
      </c>
      <c r="I1667" t="s">
        <v>28</v>
      </c>
      <c r="J1667" t="s">
        <v>29</v>
      </c>
      <c r="K1667" t="s">
        <v>29</v>
      </c>
      <c r="L1667" t="s">
        <v>63</v>
      </c>
    </row>
    <row r="1668" spans="1:12" x14ac:dyDescent="0.2">
      <c r="A1668" t="s">
        <v>2239</v>
      </c>
      <c r="B1668">
        <v>9</v>
      </c>
      <c r="C1668">
        <v>139405159</v>
      </c>
      <c r="D1668" t="s">
        <v>14</v>
      </c>
      <c r="E1668" t="s">
        <v>13</v>
      </c>
      <c r="F1668">
        <v>9.9009900000000001E-3</v>
      </c>
      <c r="G1668">
        <v>1.6983740000000001E-3</v>
      </c>
      <c r="H1668" t="s">
        <v>60</v>
      </c>
      <c r="I1668" t="s">
        <v>32</v>
      </c>
      <c r="J1668" t="s">
        <v>2180</v>
      </c>
      <c r="K1668" t="s">
        <v>2181</v>
      </c>
      <c r="L1668" t="s">
        <v>63</v>
      </c>
    </row>
    <row r="1669" spans="1:12" x14ac:dyDescent="0.2">
      <c r="A1669" t="s">
        <v>2239</v>
      </c>
      <c r="B1669">
        <v>9</v>
      </c>
      <c r="C1669">
        <v>139411736</v>
      </c>
      <c r="D1669" t="s">
        <v>37</v>
      </c>
      <c r="E1669" t="s">
        <v>13</v>
      </c>
      <c r="F1669">
        <v>9.3904448000000001E-2</v>
      </c>
      <c r="G1669" s="1">
        <v>5.5200000000000001E-49</v>
      </c>
      <c r="H1669" t="s">
        <v>60</v>
      </c>
      <c r="I1669" t="s">
        <v>32</v>
      </c>
      <c r="J1669" t="s">
        <v>734</v>
      </c>
      <c r="K1669" t="s">
        <v>735</v>
      </c>
      <c r="L1669" t="s">
        <v>63</v>
      </c>
    </row>
    <row r="1670" spans="1:12" x14ac:dyDescent="0.2">
      <c r="A1670" t="s">
        <v>2239</v>
      </c>
      <c r="B1670">
        <v>9</v>
      </c>
      <c r="C1670">
        <v>139412233</v>
      </c>
      <c r="D1670" t="s">
        <v>13</v>
      </c>
      <c r="E1670" t="s">
        <v>14</v>
      </c>
      <c r="F1670">
        <v>0.16</v>
      </c>
      <c r="G1670" s="1">
        <v>5.3099999999999999E-20</v>
      </c>
      <c r="H1670" t="s">
        <v>60</v>
      </c>
      <c r="I1670" t="s">
        <v>16</v>
      </c>
      <c r="J1670" t="s">
        <v>2195</v>
      </c>
      <c r="K1670" t="s">
        <v>2196</v>
      </c>
      <c r="L1670" t="s">
        <v>63</v>
      </c>
    </row>
    <row r="1671" spans="1:12" x14ac:dyDescent="0.2">
      <c r="A1671" t="s">
        <v>2239</v>
      </c>
      <c r="B1671">
        <v>9</v>
      </c>
      <c r="C1671">
        <v>139413264</v>
      </c>
      <c r="D1671" t="s">
        <v>14</v>
      </c>
      <c r="E1671" t="s">
        <v>121</v>
      </c>
      <c r="F1671">
        <v>1.6611296000000001E-2</v>
      </c>
      <c r="G1671" s="1">
        <v>2.1600000000000001E-20</v>
      </c>
      <c r="H1671" t="s">
        <v>60</v>
      </c>
      <c r="I1671" t="s">
        <v>28</v>
      </c>
      <c r="J1671" t="s">
        <v>29</v>
      </c>
      <c r="K1671" t="s">
        <v>29</v>
      </c>
      <c r="L1671" t="s">
        <v>63</v>
      </c>
    </row>
    <row r="1672" spans="1:12" x14ac:dyDescent="0.2">
      <c r="A1672" t="s">
        <v>2239</v>
      </c>
      <c r="B1672">
        <v>9</v>
      </c>
      <c r="C1672">
        <v>139418228</v>
      </c>
      <c r="D1672" t="s">
        <v>37</v>
      </c>
      <c r="E1672" t="s">
        <v>94</v>
      </c>
      <c r="F1672">
        <v>5.8823528999999999E-2</v>
      </c>
      <c r="G1672" s="1">
        <v>3.6500000000000002E-36</v>
      </c>
      <c r="H1672" t="s">
        <v>60</v>
      </c>
      <c r="I1672" t="s">
        <v>28</v>
      </c>
      <c r="J1672" t="s">
        <v>29</v>
      </c>
      <c r="K1672" t="s">
        <v>29</v>
      </c>
      <c r="L1672" t="s">
        <v>63</v>
      </c>
    </row>
    <row r="1673" spans="1:12" x14ac:dyDescent="0.2">
      <c r="A1673" t="s">
        <v>2244</v>
      </c>
      <c r="B1673">
        <v>1</v>
      </c>
      <c r="C1673">
        <v>27087465</v>
      </c>
      <c r="D1673" t="s">
        <v>37</v>
      </c>
      <c r="E1673" t="s">
        <v>20</v>
      </c>
      <c r="F1673">
        <v>8.313539E-3</v>
      </c>
      <c r="G1673">
        <v>1.0036750000000001E-3</v>
      </c>
      <c r="H1673" t="s">
        <v>535</v>
      </c>
      <c r="I1673" t="s">
        <v>16</v>
      </c>
      <c r="J1673" t="s">
        <v>2245</v>
      </c>
      <c r="K1673" t="s">
        <v>2246</v>
      </c>
      <c r="L1673" t="s">
        <v>536</v>
      </c>
    </row>
    <row r="1674" spans="1:12" x14ac:dyDescent="0.2">
      <c r="A1674" t="s">
        <v>2244</v>
      </c>
      <c r="B1674">
        <v>1</v>
      </c>
      <c r="C1674">
        <v>27099042</v>
      </c>
      <c r="D1674" t="s">
        <v>37</v>
      </c>
      <c r="E1674" t="s">
        <v>94</v>
      </c>
      <c r="F1674">
        <v>3.5294117999999999E-2</v>
      </c>
      <c r="G1674" s="1">
        <v>3.7999999999999997E-55</v>
      </c>
      <c r="H1674" t="s">
        <v>535</v>
      </c>
      <c r="I1674" t="s">
        <v>28</v>
      </c>
      <c r="J1674" t="s">
        <v>29</v>
      </c>
      <c r="K1674" t="s">
        <v>29</v>
      </c>
      <c r="L1674" t="s">
        <v>536</v>
      </c>
    </row>
    <row r="1675" spans="1:12" x14ac:dyDescent="0.2">
      <c r="A1675" t="s">
        <v>2244</v>
      </c>
      <c r="B1675">
        <v>1</v>
      </c>
      <c r="C1675">
        <v>120464947</v>
      </c>
      <c r="D1675" t="s">
        <v>14</v>
      </c>
      <c r="E1675" t="s">
        <v>13</v>
      </c>
      <c r="F1675">
        <v>2.5089606E-2</v>
      </c>
      <c r="G1675" s="1">
        <v>1.0200000000000001E-49</v>
      </c>
      <c r="H1675" t="s">
        <v>102</v>
      </c>
      <c r="I1675" t="s">
        <v>16</v>
      </c>
      <c r="J1675" t="s">
        <v>2203</v>
      </c>
      <c r="K1675" t="s">
        <v>2204</v>
      </c>
      <c r="L1675" t="s">
        <v>105</v>
      </c>
    </row>
    <row r="1676" spans="1:12" x14ac:dyDescent="0.2">
      <c r="A1676" t="s">
        <v>2244</v>
      </c>
      <c r="B1676">
        <v>1</v>
      </c>
      <c r="C1676">
        <v>120466603</v>
      </c>
      <c r="D1676" t="s">
        <v>37</v>
      </c>
      <c r="E1676" t="s">
        <v>121</v>
      </c>
      <c r="F1676">
        <v>7.1123760000000001E-3</v>
      </c>
      <c r="G1676" s="1">
        <v>1.03E-8</v>
      </c>
      <c r="H1676" t="s">
        <v>102</v>
      </c>
      <c r="I1676" t="s">
        <v>28</v>
      </c>
      <c r="J1676" t="s">
        <v>29</v>
      </c>
      <c r="K1676" t="s">
        <v>29</v>
      </c>
      <c r="L1676" t="s">
        <v>105</v>
      </c>
    </row>
    <row r="1677" spans="1:12" x14ac:dyDescent="0.2">
      <c r="A1677" t="s">
        <v>2244</v>
      </c>
      <c r="B1677">
        <v>1</v>
      </c>
      <c r="C1677">
        <v>152324339</v>
      </c>
      <c r="D1677" t="s">
        <v>20</v>
      </c>
      <c r="E1677" t="s">
        <v>14</v>
      </c>
      <c r="F1677">
        <v>7.3289899999999996E-3</v>
      </c>
      <c r="G1677" s="1">
        <v>7.4200000000000003E-17</v>
      </c>
      <c r="H1677" t="s">
        <v>243</v>
      </c>
      <c r="I1677" t="s">
        <v>16</v>
      </c>
      <c r="J1677" t="s">
        <v>2247</v>
      </c>
      <c r="K1677" t="s">
        <v>2248</v>
      </c>
      <c r="L1677" t="s">
        <v>246</v>
      </c>
    </row>
    <row r="1678" spans="1:12" x14ac:dyDescent="0.2">
      <c r="A1678" t="s">
        <v>2244</v>
      </c>
      <c r="B1678">
        <v>11</v>
      </c>
      <c r="C1678">
        <v>69466028</v>
      </c>
      <c r="D1678" t="s">
        <v>13</v>
      </c>
      <c r="E1678" t="s">
        <v>20</v>
      </c>
      <c r="F1678">
        <v>2.3214286000000001E-2</v>
      </c>
      <c r="G1678" s="1">
        <v>5.6699999999999996E-25</v>
      </c>
      <c r="H1678" t="s">
        <v>848</v>
      </c>
      <c r="I1678" t="s">
        <v>16</v>
      </c>
      <c r="J1678" t="s">
        <v>2205</v>
      </c>
      <c r="K1678" t="s">
        <v>2206</v>
      </c>
      <c r="L1678" t="s">
        <v>851</v>
      </c>
    </row>
    <row r="1679" spans="1:12" x14ac:dyDescent="0.2">
      <c r="A1679" t="s">
        <v>2244</v>
      </c>
      <c r="B1679">
        <v>12</v>
      </c>
      <c r="C1679">
        <v>46245361</v>
      </c>
      <c r="D1679" t="s">
        <v>37</v>
      </c>
      <c r="E1679" t="s">
        <v>20</v>
      </c>
      <c r="F1679">
        <v>8.9374380000000007E-3</v>
      </c>
      <c r="G1679" s="1">
        <v>1.3000000000000001E-8</v>
      </c>
      <c r="H1679" t="s">
        <v>15</v>
      </c>
      <c r="I1679" t="s">
        <v>16</v>
      </c>
      <c r="J1679" t="s">
        <v>2249</v>
      </c>
      <c r="K1679" t="s">
        <v>2250</v>
      </c>
      <c r="L1679" t="s">
        <v>19</v>
      </c>
    </row>
    <row r="1680" spans="1:12" x14ac:dyDescent="0.2">
      <c r="A1680" t="s">
        <v>2244</v>
      </c>
      <c r="B1680">
        <v>12</v>
      </c>
      <c r="C1680">
        <v>49446395</v>
      </c>
      <c r="D1680" t="s">
        <v>20</v>
      </c>
      <c r="E1680" t="s">
        <v>37</v>
      </c>
      <c r="F1680">
        <v>1.2658228000000001E-2</v>
      </c>
      <c r="G1680" s="1">
        <v>2.5899999999999999E-14</v>
      </c>
      <c r="H1680" t="s">
        <v>130</v>
      </c>
      <c r="I1680" t="s">
        <v>16</v>
      </c>
      <c r="J1680" t="s">
        <v>2251</v>
      </c>
      <c r="K1680" t="s">
        <v>2252</v>
      </c>
      <c r="L1680" t="s">
        <v>133</v>
      </c>
    </row>
    <row r="1681" spans="1:12" x14ac:dyDescent="0.2">
      <c r="A1681" t="s">
        <v>2244</v>
      </c>
      <c r="B1681">
        <v>17</v>
      </c>
      <c r="C1681">
        <v>7577563</v>
      </c>
      <c r="D1681" t="s">
        <v>20</v>
      </c>
      <c r="E1681" t="s">
        <v>14</v>
      </c>
      <c r="F1681">
        <v>3.125E-2</v>
      </c>
      <c r="G1681" s="1">
        <v>1.2299999999999999E-37</v>
      </c>
      <c r="H1681" t="s">
        <v>266</v>
      </c>
      <c r="I1681" t="s">
        <v>16</v>
      </c>
      <c r="J1681" t="s">
        <v>2213</v>
      </c>
      <c r="K1681" t="s">
        <v>2214</v>
      </c>
      <c r="L1681" t="s">
        <v>269</v>
      </c>
    </row>
    <row r="1682" spans="1:12" x14ac:dyDescent="0.2">
      <c r="A1682" t="s">
        <v>2244</v>
      </c>
      <c r="B1682">
        <v>17</v>
      </c>
      <c r="C1682">
        <v>7578228</v>
      </c>
      <c r="D1682" t="s">
        <v>13</v>
      </c>
      <c r="E1682" t="s">
        <v>121</v>
      </c>
      <c r="F1682">
        <v>1.6835017000000001E-2</v>
      </c>
      <c r="G1682" s="1">
        <v>1.5399999999999999E-32</v>
      </c>
      <c r="H1682" t="s">
        <v>266</v>
      </c>
      <c r="I1682" t="s">
        <v>28</v>
      </c>
      <c r="J1682" t="s">
        <v>29</v>
      </c>
      <c r="K1682" t="s">
        <v>29</v>
      </c>
      <c r="L1682" t="s">
        <v>269</v>
      </c>
    </row>
    <row r="1683" spans="1:12" x14ac:dyDescent="0.2">
      <c r="A1683" t="s">
        <v>2244</v>
      </c>
      <c r="B1683">
        <v>19</v>
      </c>
      <c r="C1683">
        <v>15276608</v>
      </c>
      <c r="D1683" t="s">
        <v>37</v>
      </c>
      <c r="E1683" t="s">
        <v>94</v>
      </c>
      <c r="F1683">
        <v>5.3995679999999997E-2</v>
      </c>
      <c r="G1683" s="1">
        <v>1.9099999999999999E-54</v>
      </c>
      <c r="H1683" t="s">
        <v>38</v>
      </c>
      <c r="I1683" t="s">
        <v>28</v>
      </c>
      <c r="J1683" t="s">
        <v>29</v>
      </c>
      <c r="K1683" t="s">
        <v>29</v>
      </c>
      <c r="L1683" t="s">
        <v>41</v>
      </c>
    </row>
    <row r="1684" spans="1:12" x14ac:dyDescent="0.2">
      <c r="A1684" t="s">
        <v>2244</v>
      </c>
      <c r="B1684">
        <v>2</v>
      </c>
      <c r="C1684">
        <v>178129301</v>
      </c>
      <c r="D1684" t="s">
        <v>20</v>
      </c>
      <c r="E1684" t="s">
        <v>37</v>
      </c>
      <c r="F1684">
        <v>1.5584416E-2</v>
      </c>
      <c r="G1684" s="1">
        <v>3.1100000000000002E-7</v>
      </c>
      <c r="H1684" t="s">
        <v>165</v>
      </c>
      <c r="I1684" t="s">
        <v>16</v>
      </c>
      <c r="J1684" t="s">
        <v>2253</v>
      </c>
      <c r="K1684" t="s">
        <v>2254</v>
      </c>
      <c r="L1684" t="s">
        <v>168</v>
      </c>
    </row>
    <row r="1685" spans="1:12" x14ac:dyDescent="0.2">
      <c r="A1685" t="s">
        <v>2244</v>
      </c>
      <c r="B1685">
        <v>4</v>
      </c>
      <c r="C1685">
        <v>187524468</v>
      </c>
      <c r="D1685" t="s">
        <v>384</v>
      </c>
      <c r="E1685" t="s">
        <v>94</v>
      </c>
      <c r="F1685">
        <v>1.6997173000000001E-2</v>
      </c>
      <c r="G1685" s="1">
        <v>2.4200000000000001E-30</v>
      </c>
      <c r="H1685" t="s">
        <v>31</v>
      </c>
      <c r="I1685" t="s">
        <v>28</v>
      </c>
      <c r="J1685" t="s">
        <v>29</v>
      </c>
      <c r="K1685" t="s">
        <v>29</v>
      </c>
      <c r="L1685" t="s">
        <v>35</v>
      </c>
    </row>
    <row r="1686" spans="1:12" x14ac:dyDescent="0.2">
      <c r="A1686" t="s">
        <v>2244</v>
      </c>
      <c r="B1686">
        <v>7</v>
      </c>
      <c r="C1686">
        <v>116397501</v>
      </c>
      <c r="D1686" t="s">
        <v>13</v>
      </c>
      <c r="E1686" t="s">
        <v>14</v>
      </c>
      <c r="F1686">
        <v>3.5629453999999998E-2</v>
      </c>
      <c r="G1686" s="1">
        <v>6.7199999999999993E-52</v>
      </c>
      <c r="H1686" t="s">
        <v>1503</v>
      </c>
      <c r="I1686" t="s">
        <v>16</v>
      </c>
      <c r="J1686" t="s">
        <v>2255</v>
      </c>
      <c r="K1686" t="s">
        <v>2256</v>
      </c>
      <c r="L1686" t="s">
        <v>1506</v>
      </c>
    </row>
    <row r="1687" spans="1:12" x14ac:dyDescent="0.2">
      <c r="A1687" t="s">
        <v>2244</v>
      </c>
      <c r="B1687">
        <v>7</v>
      </c>
      <c r="C1687">
        <v>128849128</v>
      </c>
      <c r="D1687" t="s">
        <v>13</v>
      </c>
      <c r="E1687" t="s">
        <v>14</v>
      </c>
      <c r="F1687">
        <v>7.6481839999999997E-3</v>
      </c>
      <c r="G1687">
        <v>8.3920880000000007E-3</v>
      </c>
      <c r="H1687" t="s">
        <v>554</v>
      </c>
      <c r="I1687" t="s">
        <v>210</v>
      </c>
      <c r="J1687" t="s">
        <v>94</v>
      </c>
      <c r="K1687" t="s">
        <v>94</v>
      </c>
      <c r="L1687" t="s">
        <v>555</v>
      </c>
    </row>
    <row r="1688" spans="1:12" x14ac:dyDescent="0.2">
      <c r="A1688" t="s">
        <v>2244</v>
      </c>
      <c r="B1688">
        <v>9</v>
      </c>
      <c r="C1688">
        <v>139412231</v>
      </c>
      <c r="D1688" t="s">
        <v>37</v>
      </c>
      <c r="E1688" t="s">
        <v>20</v>
      </c>
      <c r="F1688">
        <v>1.2787724E-2</v>
      </c>
      <c r="G1688" s="1">
        <v>2.4199999999999998E-13</v>
      </c>
      <c r="H1688" t="s">
        <v>60</v>
      </c>
      <c r="I1688" t="s">
        <v>16</v>
      </c>
      <c r="J1688" t="s">
        <v>2257</v>
      </c>
      <c r="K1688" t="s">
        <v>2258</v>
      </c>
      <c r="L1688" t="s">
        <v>63</v>
      </c>
    </row>
    <row r="1689" spans="1:12" x14ac:dyDescent="0.2">
      <c r="A1689" t="s">
        <v>2244</v>
      </c>
      <c r="B1689">
        <v>9</v>
      </c>
      <c r="C1689">
        <v>139412246</v>
      </c>
      <c r="D1689" t="s">
        <v>13</v>
      </c>
      <c r="E1689" t="s">
        <v>20</v>
      </c>
      <c r="F1689">
        <v>3.4042553000000003E-2</v>
      </c>
      <c r="G1689" s="1">
        <v>1.3799999999999999E-79</v>
      </c>
      <c r="H1689" t="s">
        <v>60</v>
      </c>
      <c r="I1689" t="s">
        <v>16</v>
      </c>
      <c r="J1689" t="s">
        <v>2259</v>
      </c>
      <c r="K1689" t="s">
        <v>1946</v>
      </c>
      <c r="L1689" t="s">
        <v>63</v>
      </c>
    </row>
    <row r="1690" spans="1:12" x14ac:dyDescent="0.2">
      <c r="A1690" t="s">
        <v>2244</v>
      </c>
      <c r="B1690">
        <v>9</v>
      </c>
      <c r="C1690">
        <v>139412364</v>
      </c>
      <c r="D1690" t="s">
        <v>14</v>
      </c>
      <c r="E1690" t="s">
        <v>121</v>
      </c>
      <c r="F1690">
        <v>3.7735849999999999E-3</v>
      </c>
      <c r="G1690">
        <v>3.312134E-3</v>
      </c>
      <c r="H1690" t="s">
        <v>60</v>
      </c>
      <c r="I1690" t="s">
        <v>28</v>
      </c>
      <c r="J1690" t="s">
        <v>29</v>
      </c>
      <c r="K1690" t="s">
        <v>29</v>
      </c>
      <c r="L1690" t="s">
        <v>63</v>
      </c>
    </row>
    <row r="1691" spans="1:12" x14ac:dyDescent="0.2">
      <c r="A1691" t="s">
        <v>2260</v>
      </c>
      <c r="B1691">
        <v>1</v>
      </c>
      <c r="C1691">
        <v>120464947</v>
      </c>
      <c r="D1691" t="s">
        <v>14</v>
      </c>
      <c r="E1691" t="s">
        <v>13</v>
      </c>
      <c r="F1691">
        <v>4.5535713999999998E-2</v>
      </c>
      <c r="G1691" s="1">
        <v>1.19E-100</v>
      </c>
      <c r="H1691" t="s">
        <v>102</v>
      </c>
      <c r="I1691" t="s">
        <v>16</v>
      </c>
      <c r="J1691" t="s">
        <v>2203</v>
      </c>
      <c r="K1691" t="s">
        <v>2204</v>
      </c>
      <c r="L1691" t="s">
        <v>105</v>
      </c>
    </row>
    <row r="1692" spans="1:12" x14ac:dyDescent="0.2">
      <c r="A1692" t="s">
        <v>2260</v>
      </c>
      <c r="B1692">
        <v>1</v>
      </c>
      <c r="C1692">
        <v>120506361</v>
      </c>
      <c r="D1692" t="s">
        <v>37</v>
      </c>
      <c r="E1692" t="s">
        <v>14</v>
      </c>
      <c r="F1692">
        <v>9.7465889999999999E-3</v>
      </c>
      <c r="G1692" s="1">
        <v>1.2699999999999999E-15</v>
      </c>
      <c r="H1692" t="s">
        <v>102</v>
      </c>
      <c r="I1692" t="s">
        <v>16</v>
      </c>
      <c r="J1692" t="s">
        <v>2261</v>
      </c>
      <c r="K1692" t="s">
        <v>2262</v>
      </c>
      <c r="L1692" t="s">
        <v>105</v>
      </c>
    </row>
    <row r="1693" spans="1:12" x14ac:dyDescent="0.2">
      <c r="A1693" t="s">
        <v>2260</v>
      </c>
      <c r="B1693">
        <v>17</v>
      </c>
      <c r="C1693">
        <v>7577563</v>
      </c>
      <c r="D1693" t="s">
        <v>20</v>
      </c>
      <c r="E1693" t="s">
        <v>14</v>
      </c>
      <c r="F1693">
        <v>0.12903225800000001</v>
      </c>
      <c r="G1693" s="1">
        <v>1.4499999999999999E-179</v>
      </c>
      <c r="H1693" t="s">
        <v>266</v>
      </c>
      <c r="I1693" t="s">
        <v>16</v>
      </c>
      <c r="J1693" t="s">
        <v>2213</v>
      </c>
      <c r="K1693" t="s">
        <v>2214</v>
      </c>
      <c r="L1693" t="s">
        <v>269</v>
      </c>
    </row>
    <row r="1694" spans="1:12" x14ac:dyDescent="0.2">
      <c r="A1694" t="s">
        <v>2260</v>
      </c>
      <c r="B1694">
        <v>17</v>
      </c>
      <c r="C1694">
        <v>7578400</v>
      </c>
      <c r="D1694" t="s">
        <v>14</v>
      </c>
      <c r="E1694" t="s">
        <v>13</v>
      </c>
      <c r="F1694">
        <v>5.2287581999999999E-2</v>
      </c>
      <c r="G1694" s="1">
        <v>5.4299999999999998E-27</v>
      </c>
      <c r="H1694" t="s">
        <v>266</v>
      </c>
      <c r="I1694" t="s">
        <v>16</v>
      </c>
      <c r="J1694" t="s">
        <v>1057</v>
      </c>
      <c r="K1694" t="s">
        <v>1058</v>
      </c>
      <c r="L1694" t="s">
        <v>269</v>
      </c>
    </row>
    <row r="1695" spans="1:12" x14ac:dyDescent="0.2">
      <c r="A1695" t="s">
        <v>2260</v>
      </c>
      <c r="B1695">
        <v>17</v>
      </c>
      <c r="C1695">
        <v>7578457</v>
      </c>
      <c r="D1695" t="s">
        <v>37</v>
      </c>
      <c r="E1695" t="s">
        <v>20</v>
      </c>
      <c r="F1695">
        <v>2.3904381999999998E-2</v>
      </c>
      <c r="G1695" s="1">
        <v>1.9100000000000001E-11</v>
      </c>
      <c r="H1695" t="s">
        <v>266</v>
      </c>
      <c r="I1695" t="s">
        <v>16</v>
      </c>
      <c r="J1695" t="s">
        <v>1534</v>
      </c>
      <c r="K1695" t="s">
        <v>1535</v>
      </c>
      <c r="L1695" t="s">
        <v>269</v>
      </c>
    </row>
    <row r="1696" spans="1:12" x14ac:dyDescent="0.2">
      <c r="A1696" t="s">
        <v>2260</v>
      </c>
      <c r="B1696">
        <v>19</v>
      </c>
      <c r="C1696">
        <v>15272497</v>
      </c>
      <c r="D1696" t="s">
        <v>37</v>
      </c>
      <c r="E1696" t="s">
        <v>13</v>
      </c>
      <c r="F1696">
        <v>2.0280810999999999E-2</v>
      </c>
      <c r="G1696" s="1">
        <v>1.42E-13</v>
      </c>
      <c r="H1696" t="s">
        <v>38</v>
      </c>
      <c r="I1696" t="s">
        <v>16</v>
      </c>
      <c r="J1696" t="s">
        <v>2263</v>
      </c>
      <c r="K1696" t="s">
        <v>2264</v>
      </c>
      <c r="L1696" t="s">
        <v>41</v>
      </c>
    </row>
    <row r="1697" spans="1:12" x14ac:dyDescent="0.2">
      <c r="A1697" t="s">
        <v>2260</v>
      </c>
      <c r="B1697">
        <v>2</v>
      </c>
      <c r="C1697">
        <v>228884216</v>
      </c>
      <c r="D1697" t="s">
        <v>37</v>
      </c>
      <c r="E1697" t="s">
        <v>20</v>
      </c>
      <c r="F1697">
        <v>7.9840320000000003E-3</v>
      </c>
      <c r="G1697" s="1">
        <v>7.8899999999999993E-5</v>
      </c>
      <c r="H1697" t="s">
        <v>223</v>
      </c>
      <c r="I1697" t="s">
        <v>16</v>
      </c>
      <c r="J1697" t="s">
        <v>2265</v>
      </c>
      <c r="K1697" t="s">
        <v>2266</v>
      </c>
      <c r="L1697" t="s">
        <v>226</v>
      </c>
    </row>
    <row r="1698" spans="1:12" x14ac:dyDescent="0.2">
      <c r="A1698" t="s">
        <v>2260</v>
      </c>
      <c r="B1698">
        <v>9</v>
      </c>
      <c r="C1698">
        <v>139402780</v>
      </c>
      <c r="D1698" t="s">
        <v>20</v>
      </c>
      <c r="E1698" t="s">
        <v>94</v>
      </c>
      <c r="F1698">
        <v>5.9382419999999998E-3</v>
      </c>
      <c r="G1698" s="1">
        <v>1.72E-6</v>
      </c>
      <c r="H1698" t="s">
        <v>60</v>
      </c>
      <c r="I1698" t="s">
        <v>28</v>
      </c>
      <c r="J1698" t="s">
        <v>29</v>
      </c>
      <c r="K1698" t="s">
        <v>29</v>
      </c>
      <c r="L1698" t="s">
        <v>63</v>
      </c>
    </row>
    <row r="1699" spans="1:12" x14ac:dyDescent="0.2">
      <c r="A1699" t="s">
        <v>2260</v>
      </c>
      <c r="B1699">
        <v>9</v>
      </c>
      <c r="C1699">
        <v>139404259</v>
      </c>
      <c r="D1699" t="s">
        <v>14</v>
      </c>
      <c r="E1699" t="s">
        <v>94</v>
      </c>
      <c r="F1699">
        <v>1.1111111E-2</v>
      </c>
      <c r="G1699" s="1">
        <v>4.4299999999999998E-15</v>
      </c>
      <c r="H1699" t="s">
        <v>60</v>
      </c>
      <c r="I1699" t="s">
        <v>28</v>
      </c>
      <c r="J1699" t="s">
        <v>29</v>
      </c>
      <c r="K1699" t="s">
        <v>29</v>
      </c>
      <c r="L1699" t="s">
        <v>63</v>
      </c>
    </row>
    <row r="1700" spans="1:12" x14ac:dyDescent="0.2">
      <c r="A1700" t="s">
        <v>2260</v>
      </c>
      <c r="B1700">
        <v>9</v>
      </c>
      <c r="C1700">
        <v>139412233</v>
      </c>
      <c r="D1700" t="s">
        <v>13</v>
      </c>
      <c r="E1700" t="s">
        <v>14</v>
      </c>
      <c r="F1700">
        <v>0.172859451</v>
      </c>
      <c r="G1700" s="1">
        <v>3.2800000000000002E-22</v>
      </c>
      <c r="H1700" t="s">
        <v>60</v>
      </c>
      <c r="I1700" t="s">
        <v>16</v>
      </c>
      <c r="J1700" t="s">
        <v>2195</v>
      </c>
      <c r="K1700" t="s">
        <v>2196</v>
      </c>
      <c r="L1700" t="s">
        <v>63</v>
      </c>
    </row>
    <row r="1701" spans="1:12" x14ac:dyDescent="0.2">
      <c r="A1701" t="s">
        <v>2260</v>
      </c>
      <c r="B1701">
        <v>9</v>
      </c>
      <c r="C1701">
        <v>139413085</v>
      </c>
      <c r="D1701" t="s">
        <v>14</v>
      </c>
      <c r="E1701" t="s">
        <v>94</v>
      </c>
      <c r="F1701">
        <v>1.0909090999999999E-2</v>
      </c>
      <c r="G1701" s="1">
        <v>1.02E-17</v>
      </c>
      <c r="H1701" t="s">
        <v>60</v>
      </c>
      <c r="I1701" t="s">
        <v>28</v>
      </c>
      <c r="J1701" t="s">
        <v>29</v>
      </c>
      <c r="K1701" t="s">
        <v>29</v>
      </c>
      <c r="L1701" t="s">
        <v>63</v>
      </c>
    </row>
    <row r="1702" spans="1:12" x14ac:dyDescent="0.2">
      <c r="A1702" t="s">
        <v>2267</v>
      </c>
      <c r="B1702">
        <v>12</v>
      </c>
      <c r="C1702">
        <v>49446395</v>
      </c>
      <c r="D1702" t="s">
        <v>20</v>
      </c>
      <c r="E1702" t="s">
        <v>37</v>
      </c>
      <c r="F1702">
        <v>6.6137569999999996E-3</v>
      </c>
      <c r="G1702">
        <v>1.40772E-4</v>
      </c>
      <c r="H1702" t="s">
        <v>130</v>
      </c>
      <c r="I1702" t="s">
        <v>16</v>
      </c>
      <c r="J1702" t="s">
        <v>2251</v>
      </c>
      <c r="K1702" t="s">
        <v>2252</v>
      </c>
      <c r="L1702" t="s">
        <v>133</v>
      </c>
    </row>
    <row r="1703" spans="1:12" x14ac:dyDescent="0.2">
      <c r="A1703" t="s">
        <v>2267</v>
      </c>
      <c r="B1703">
        <v>14</v>
      </c>
      <c r="C1703">
        <v>23442720</v>
      </c>
      <c r="D1703" t="s">
        <v>14</v>
      </c>
      <c r="E1703" t="s">
        <v>94</v>
      </c>
      <c r="F1703">
        <v>5.736138E-3</v>
      </c>
      <c r="G1703">
        <v>7.5758889999999997E-3</v>
      </c>
      <c r="H1703" t="s">
        <v>80</v>
      </c>
      <c r="I1703" t="s">
        <v>28</v>
      </c>
      <c r="J1703" t="s">
        <v>29</v>
      </c>
      <c r="K1703" t="s">
        <v>29</v>
      </c>
      <c r="L1703" t="s">
        <v>83</v>
      </c>
    </row>
    <row r="1704" spans="1:12" x14ac:dyDescent="0.2">
      <c r="A1704" t="s">
        <v>2267</v>
      </c>
      <c r="B1704">
        <v>14</v>
      </c>
      <c r="C1704">
        <v>95560405</v>
      </c>
      <c r="D1704" t="s">
        <v>14</v>
      </c>
      <c r="E1704" t="s">
        <v>20</v>
      </c>
      <c r="F1704">
        <v>1.0575793E-2</v>
      </c>
      <c r="G1704" s="1">
        <v>3.9300000000000003E-9</v>
      </c>
      <c r="H1704" t="s">
        <v>84</v>
      </c>
      <c r="I1704" t="s">
        <v>52</v>
      </c>
      <c r="J1704" t="s">
        <v>2268</v>
      </c>
      <c r="K1704" t="s">
        <v>2269</v>
      </c>
      <c r="L1704" t="s">
        <v>87</v>
      </c>
    </row>
    <row r="1705" spans="1:12" x14ac:dyDescent="0.2">
      <c r="A1705" t="s">
        <v>2267</v>
      </c>
      <c r="B1705">
        <v>16</v>
      </c>
      <c r="C1705">
        <v>3786149</v>
      </c>
      <c r="D1705" t="s">
        <v>20</v>
      </c>
      <c r="E1705" t="s">
        <v>13</v>
      </c>
      <c r="F1705">
        <v>2.8312571000000002E-2</v>
      </c>
      <c r="G1705" s="1">
        <v>3.0600000000000001E-50</v>
      </c>
      <c r="H1705" t="s">
        <v>278</v>
      </c>
      <c r="I1705" t="s">
        <v>16</v>
      </c>
      <c r="J1705" t="s">
        <v>2270</v>
      </c>
      <c r="K1705" t="s">
        <v>2271</v>
      </c>
      <c r="L1705" t="s">
        <v>281</v>
      </c>
    </row>
    <row r="1706" spans="1:12" x14ac:dyDescent="0.2">
      <c r="A1706" t="s">
        <v>2267</v>
      </c>
      <c r="B1706">
        <v>16</v>
      </c>
      <c r="C1706">
        <v>3788645</v>
      </c>
      <c r="D1706" t="s">
        <v>20</v>
      </c>
      <c r="E1706" t="s">
        <v>13</v>
      </c>
      <c r="F1706">
        <v>4.8602669999999997E-3</v>
      </c>
      <c r="G1706">
        <v>6.6696580000000002E-3</v>
      </c>
      <c r="H1706" t="s">
        <v>278</v>
      </c>
      <c r="I1706" t="s">
        <v>16</v>
      </c>
      <c r="J1706" t="s">
        <v>2028</v>
      </c>
      <c r="K1706" t="s">
        <v>2029</v>
      </c>
      <c r="L1706" t="s">
        <v>281</v>
      </c>
    </row>
    <row r="1707" spans="1:12" x14ac:dyDescent="0.2">
      <c r="A1707" t="s">
        <v>2267</v>
      </c>
      <c r="B1707">
        <v>17</v>
      </c>
      <c r="C1707">
        <v>7577548</v>
      </c>
      <c r="D1707" t="s">
        <v>37</v>
      </c>
      <c r="E1707" t="s">
        <v>20</v>
      </c>
      <c r="F1707">
        <v>2.5466893000000001E-2</v>
      </c>
      <c r="G1707">
        <v>3.4999599999999999E-4</v>
      </c>
      <c r="H1707" t="s">
        <v>266</v>
      </c>
      <c r="I1707" t="s">
        <v>16</v>
      </c>
      <c r="J1707" t="s">
        <v>1391</v>
      </c>
      <c r="K1707" t="s">
        <v>1392</v>
      </c>
      <c r="L1707" t="s">
        <v>269</v>
      </c>
    </row>
    <row r="1708" spans="1:12" x14ac:dyDescent="0.2">
      <c r="A1708" t="s">
        <v>2267</v>
      </c>
      <c r="B1708">
        <v>20</v>
      </c>
      <c r="C1708">
        <v>40979326</v>
      </c>
      <c r="D1708" t="s">
        <v>20</v>
      </c>
      <c r="E1708" t="s">
        <v>13</v>
      </c>
      <c r="F1708">
        <v>5.3120850000000002E-3</v>
      </c>
      <c r="G1708">
        <v>5.7948360000000003E-3</v>
      </c>
      <c r="H1708" t="s">
        <v>169</v>
      </c>
      <c r="I1708" t="s">
        <v>16</v>
      </c>
      <c r="J1708" t="s">
        <v>2272</v>
      </c>
      <c r="K1708" t="s">
        <v>2273</v>
      </c>
      <c r="L1708" t="s">
        <v>172</v>
      </c>
    </row>
    <row r="1709" spans="1:12" x14ac:dyDescent="0.2">
      <c r="A1709" t="s">
        <v>2267</v>
      </c>
      <c r="B1709">
        <v>4</v>
      </c>
      <c r="C1709">
        <v>187628853</v>
      </c>
      <c r="D1709" t="s">
        <v>20</v>
      </c>
      <c r="E1709" t="s">
        <v>37</v>
      </c>
      <c r="F1709">
        <v>1.0446344E-2</v>
      </c>
      <c r="G1709" s="1">
        <v>1.11E-7</v>
      </c>
      <c r="H1709" t="s">
        <v>31</v>
      </c>
      <c r="I1709" t="s">
        <v>16</v>
      </c>
      <c r="J1709" t="s">
        <v>2274</v>
      </c>
      <c r="K1709" t="s">
        <v>2275</v>
      </c>
      <c r="L1709" t="s">
        <v>35</v>
      </c>
    </row>
    <row r="1710" spans="1:12" x14ac:dyDescent="0.2">
      <c r="A1710" t="s">
        <v>2267</v>
      </c>
      <c r="B1710">
        <v>6</v>
      </c>
      <c r="C1710">
        <v>32190384</v>
      </c>
      <c r="D1710" t="s">
        <v>37</v>
      </c>
      <c r="E1710" t="s">
        <v>20</v>
      </c>
      <c r="F1710">
        <v>6.7796610000000002E-3</v>
      </c>
      <c r="G1710" s="1">
        <v>1.0899999999999999E-6</v>
      </c>
      <c r="H1710" t="s">
        <v>368</v>
      </c>
      <c r="I1710" t="s">
        <v>16</v>
      </c>
      <c r="J1710" t="s">
        <v>2276</v>
      </c>
      <c r="K1710" t="s">
        <v>2277</v>
      </c>
      <c r="L1710" t="s">
        <v>371</v>
      </c>
    </row>
    <row r="1711" spans="1:12" x14ac:dyDescent="0.2">
      <c r="A1711" t="s">
        <v>2267</v>
      </c>
      <c r="B1711">
        <v>6</v>
      </c>
      <c r="C1711">
        <v>70049307</v>
      </c>
      <c r="D1711" t="s">
        <v>37</v>
      </c>
      <c r="E1711" t="s">
        <v>20</v>
      </c>
      <c r="F1711">
        <v>2.3638231999999999E-2</v>
      </c>
      <c r="G1711" s="1">
        <v>2.4499999999999999E-32</v>
      </c>
      <c r="H1711" t="s">
        <v>297</v>
      </c>
      <c r="I1711" t="s">
        <v>16</v>
      </c>
      <c r="J1711" t="s">
        <v>2278</v>
      </c>
      <c r="K1711" t="s">
        <v>2279</v>
      </c>
      <c r="L1711" t="s">
        <v>300</v>
      </c>
    </row>
    <row r="1712" spans="1:12" x14ac:dyDescent="0.2">
      <c r="A1712" t="s">
        <v>2267</v>
      </c>
      <c r="B1712">
        <v>7</v>
      </c>
      <c r="C1712">
        <v>86394491</v>
      </c>
      <c r="D1712" t="s">
        <v>20</v>
      </c>
      <c r="E1712" t="s">
        <v>14</v>
      </c>
      <c r="F1712">
        <v>5.4127200000000002E-3</v>
      </c>
      <c r="G1712" s="1">
        <v>1.1600000000000001E-5</v>
      </c>
      <c r="H1712" t="s">
        <v>107</v>
      </c>
      <c r="I1712" t="s">
        <v>52</v>
      </c>
      <c r="J1712" t="s">
        <v>2280</v>
      </c>
      <c r="K1712" t="s">
        <v>2281</v>
      </c>
      <c r="L1712" t="s">
        <v>110</v>
      </c>
    </row>
    <row r="1713" spans="1:12" x14ac:dyDescent="0.2">
      <c r="A1713" t="s">
        <v>2267</v>
      </c>
      <c r="B1713">
        <v>7</v>
      </c>
      <c r="C1713">
        <v>100677898</v>
      </c>
      <c r="D1713" t="s">
        <v>20</v>
      </c>
      <c r="E1713" t="s">
        <v>37</v>
      </c>
      <c r="F1713">
        <v>7.058824E-3</v>
      </c>
      <c r="G1713" s="1">
        <v>3.7099999999999997E-7</v>
      </c>
      <c r="H1713" t="s">
        <v>56</v>
      </c>
      <c r="I1713" t="s">
        <v>52</v>
      </c>
      <c r="J1713" t="s">
        <v>2282</v>
      </c>
      <c r="K1713" t="s">
        <v>2283</v>
      </c>
      <c r="L1713" t="s">
        <v>59</v>
      </c>
    </row>
    <row r="1714" spans="1:12" x14ac:dyDescent="0.2">
      <c r="A1714" t="s">
        <v>2267</v>
      </c>
      <c r="B1714">
        <v>7</v>
      </c>
      <c r="C1714">
        <v>100678206</v>
      </c>
      <c r="D1714" t="s">
        <v>37</v>
      </c>
      <c r="E1714" t="s">
        <v>20</v>
      </c>
      <c r="F1714">
        <v>4.8676345000000003E-2</v>
      </c>
      <c r="G1714" s="1">
        <v>1.3799999999999999E-55</v>
      </c>
      <c r="H1714" t="s">
        <v>56</v>
      </c>
      <c r="I1714" t="s">
        <v>16</v>
      </c>
      <c r="J1714" t="s">
        <v>2284</v>
      </c>
      <c r="K1714" t="s">
        <v>2285</v>
      </c>
      <c r="L1714" t="s">
        <v>59</v>
      </c>
    </row>
    <row r="1715" spans="1:12" x14ac:dyDescent="0.2">
      <c r="A1715" t="s">
        <v>2267</v>
      </c>
      <c r="B1715">
        <v>7</v>
      </c>
      <c r="C1715">
        <v>151878838</v>
      </c>
      <c r="D1715" t="s">
        <v>13</v>
      </c>
      <c r="E1715" t="s">
        <v>14</v>
      </c>
      <c r="F1715">
        <v>1.0683761E-2</v>
      </c>
      <c r="G1715" s="1">
        <v>2.5400000000000001E-14</v>
      </c>
      <c r="H1715" t="s">
        <v>303</v>
      </c>
      <c r="I1715" t="s">
        <v>16</v>
      </c>
      <c r="J1715" t="s">
        <v>2286</v>
      </c>
      <c r="K1715" t="s">
        <v>2287</v>
      </c>
      <c r="L1715" t="s">
        <v>306</v>
      </c>
    </row>
    <row r="1716" spans="1:12" x14ac:dyDescent="0.2">
      <c r="A1716" t="s">
        <v>2267</v>
      </c>
      <c r="B1716">
        <v>9</v>
      </c>
      <c r="C1716">
        <v>139391866</v>
      </c>
      <c r="D1716" t="s">
        <v>20</v>
      </c>
      <c r="E1716" t="s">
        <v>37</v>
      </c>
      <c r="F1716">
        <v>8.2135520000000007E-3</v>
      </c>
      <c r="G1716" s="1">
        <v>1.6900000000000001E-10</v>
      </c>
      <c r="H1716" t="s">
        <v>60</v>
      </c>
      <c r="I1716" t="s">
        <v>16</v>
      </c>
      <c r="J1716" t="s">
        <v>2288</v>
      </c>
      <c r="K1716" t="s">
        <v>2289</v>
      </c>
      <c r="L1716" t="s">
        <v>63</v>
      </c>
    </row>
    <row r="1717" spans="1:12" x14ac:dyDescent="0.2">
      <c r="A1717" t="s">
        <v>2267</v>
      </c>
      <c r="B1717">
        <v>9</v>
      </c>
      <c r="C1717">
        <v>139395171</v>
      </c>
      <c r="D1717" t="s">
        <v>14</v>
      </c>
      <c r="E1717" t="s">
        <v>13</v>
      </c>
      <c r="F1717">
        <v>1.0967098999999999E-2</v>
      </c>
      <c r="G1717" s="1">
        <v>1.9400000000000001E-5</v>
      </c>
      <c r="H1717" t="s">
        <v>60</v>
      </c>
      <c r="I1717" t="s">
        <v>32</v>
      </c>
      <c r="J1717" t="s">
        <v>2290</v>
      </c>
      <c r="K1717" t="s">
        <v>2291</v>
      </c>
      <c r="L1717" t="s">
        <v>63</v>
      </c>
    </row>
    <row r="1718" spans="1:12" x14ac:dyDescent="0.2">
      <c r="A1718" t="s">
        <v>2267</v>
      </c>
      <c r="B1718">
        <v>9</v>
      </c>
      <c r="C1718">
        <v>139412246</v>
      </c>
      <c r="D1718" t="s">
        <v>13</v>
      </c>
      <c r="E1718" t="s">
        <v>20</v>
      </c>
      <c r="F1718">
        <v>0.221518987</v>
      </c>
      <c r="G1718">
        <v>0</v>
      </c>
      <c r="H1718" t="s">
        <v>60</v>
      </c>
      <c r="I1718" t="s">
        <v>16</v>
      </c>
      <c r="J1718" t="s">
        <v>2259</v>
      </c>
      <c r="K1718" t="s">
        <v>1946</v>
      </c>
      <c r="L1718" t="s">
        <v>63</v>
      </c>
    </row>
    <row r="1719" spans="1:12" x14ac:dyDescent="0.2">
      <c r="A1719" t="s">
        <v>2292</v>
      </c>
      <c r="B1719">
        <v>1</v>
      </c>
      <c r="C1719">
        <v>120464947</v>
      </c>
      <c r="D1719" t="s">
        <v>14</v>
      </c>
      <c r="E1719" t="s">
        <v>13</v>
      </c>
      <c r="F1719">
        <v>7.5250839999999996E-3</v>
      </c>
      <c r="G1719" s="1">
        <v>1.3200000000000001E-10</v>
      </c>
      <c r="H1719" t="s">
        <v>102</v>
      </c>
      <c r="I1719" t="s">
        <v>16</v>
      </c>
      <c r="J1719" t="s">
        <v>2203</v>
      </c>
      <c r="K1719" t="s">
        <v>2204</v>
      </c>
      <c r="L1719" t="s">
        <v>105</v>
      </c>
    </row>
    <row r="1720" spans="1:12" x14ac:dyDescent="0.2">
      <c r="A1720" t="s">
        <v>2292</v>
      </c>
      <c r="B1720">
        <v>1</v>
      </c>
      <c r="C1720">
        <v>120466525</v>
      </c>
      <c r="D1720" t="s">
        <v>14</v>
      </c>
      <c r="E1720" t="s">
        <v>94</v>
      </c>
      <c r="F1720">
        <v>2.7472529999999998E-3</v>
      </c>
      <c r="G1720">
        <v>9.1979660000000001E-3</v>
      </c>
      <c r="H1720" t="s">
        <v>102</v>
      </c>
      <c r="I1720" t="s">
        <v>28</v>
      </c>
      <c r="J1720" t="s">
        <v>29</v>
      </c>
      <c r="K1720" t="s">
        <v>29</v>
      </c>
      <c r="L1720" t="s">
        <v>105</v>
      </c>
    </row>
    <row r="1721" spans="1:12" x14ac:dyDescent="0.2">
      <c r="A1721" t="s">
        <v>2292</v>
      </c>
      <c r="B1721">
        <v>16</v>
      </c>
      <c r="C1721">
        <v>9857020</v>
      </c>
      <c r="D1721" t="s">
        <v>37</v>
      </c>
      <c r="E1721" t="s">
        <v>13</v>
      </c>
      <c r="F1721">
        <v>9.7244730000000008E-3</v>
      </c>
      <c r="G1721">
        <v>4.8524550000000003E-3</v>
      </c>
      <c r="H1721" t="s">
        <v>345</v>
      </c>
      <c r="I1721" t="s">
        <v>32</v>
      </c>
      <c r="J1721" t="s">
        <v>2293</v>
      </c>
      <c r="K1721" t="s">
        <v>2294</v>
      </c>
      <c r="L1721" t="s">
        <v>348</v>
      </c>
    </row>
    <row r="1722" spans="1:12" x14ac:dyDescent="0.2">
      <c r="A1722" t="s">
        <v>2292</v>
      </c>
      <c r="B1722">
        <v>17</v>
      </c>
      <c r="C1722">
        <v>7577563</v>
      </c>
      <c r="D1722" t="s">
        <v>20</v>
      </c>
      <c r="E1722" t="s">
        <v>14</v>
      </c>
      <c r="F1722">
        <v>1.0355029999999999E-2</v>
      </c>
      <c r="G1722" s="1">
        <v>4.4000000000000003E-11</v>
      </c>
      <c r="H1722" t="s">
        <v>266</v>
      </c>
      <c r="I1722" t="s">
        <v>16</v>
      </c>
      <c r="J1722" t="s">
        <v>2213</v>
      </c>
      <c r="K1722" t="s">
        <v>2214</v>
      </c>
      <c r="L1722" t="s">
        <v>269</v>
      </c>
    </row>
    <row r="1723" spans="1:12" x14ac:dyDescent="0.2">
      <c r="A1723" t="s">
        <v>2292</v>
      </c>
      <c r="B1723">
        <v>17</v>
      </c>
      <c r="C1723">
        <v>7578400</v>
      </c>
      <c r="D1723" t="s">
        <v>14</v>
      </c>
      <c r="E1723" t="s">
        <v>13</v>
      </c>
      <c r="F1723">
        <v>4.6997389000000001E-2</v>
      </c>
      <c r="G1723" s="1">
        <v>6.2099999999999997E-24</v>
      </c>
      <c r="H1723" t="s">
        <v>266</v>
      </c>
      <c r="I1723" t="s">
        <v>16</v>
      </c>
      <c r="J1723" t="s">
        <v>1057</v>
      </c>
      <c r="K1723" t="s">
        <v>1058</v>
      </c>
      <c r="L1723" t="s">
        <v>269</v>
      </c>
    </row>
    <row r="1724" spans="1:12" x14ac:dyDescent="0.2">
      <c r="A1724" t="s">
        <v>2292</v>
      </c>
      <c r="B1724">
        <v>17</v>
      </c>
      <c r="C1724">
        <v>7578524</v>
      </c>
      <c r="D1724" t="s">
        <v>14</v>
      </c>
      <c r="E1724" t="s">
        <v>37</v>
      </c>
      <c r="F1724">
        <v>2.9620852999999999E-2</v>
      </c>
      <c r="G1724" s="1">
        <v>3.5100000000000003E-49</v>
      </c>
      <c r="H1724" t="s">
        <v>266</v>
      </c>
      <c r="I1724" t="s">
        <v>16</v>
      </c>
      <c r="J1724" t="s">
        <v>2295</v>
      </c>
      <c r="K1724" t="s">
        <v>2296</v>
      </c>
      <c r="L1724" t="s">
        <v>269</v>
      </c>
    </row>
    <row r="1725" spans="1:12" x14ac:dyDescent="0.2">
      <c r="A1725" t="s">
        <v>2292</v>
      </c>
      <c r="B1725">
        <v>2</v>
      </c>
      <c r="C1725">
        <v>202137497</v>
      </c>
      <c r="D1725" t="s">
        <v>13</v>
      </c>
      <c r="E1725" t="s">
        <v>20</v>
      </c>
      <c r="F1725">
        <v>4.9321820000000002E-3</v>
      </c>
      <c r="G1725">
        <v>9.9962199999999992E-4</v>
      </c>
      <c r="H1725" t="s">
        <v>610</v>
      </c>
      <c r="I1725" t="s">
        <v>16</v>
      </c>
      <c r="J1725" t="s">
        <v>2297</v>
      </c>
      <c r="K1725" t="s">
        <v>2298</v>
      </c>
      <c r="L1725" t="s">
        <v>613</v>
      </c>
    </row>
    <row r="1726" spans="1:12" x14ac:dyDescent="0.2">
      <c r="A1726" t="s">
        <v>2292</v>
      </c>
      <c r="B1726">
        <v>4</v>
      </c>
      <c r="C1726">
        <v>187516976</v>
      </c>
      <c r="D1726" t="s">
        <v>20</v>
      </c>
      <c r="E1726" t="s">
        <v>94</v>
      </c>
      <c r="F1726">
        <v>8.9858790000000004E-3</v>
      </c>
      <c r="G1726" s="1">
        <v>6.6199999999999997E-8</v>
      </c>
      <c r="H1726" t="s">
        <v>31</v>
      </c>
      <c r="I1726" t="s">
        <v>28</v>
      </c>
      <c r="J1726" t="s">
        <v>29</v>
      </c>
      <c r="K1726" t="s">
        <v>29</v>
      </c>
      <c r="L1726" t="s">
        <v>35</v>
      </c>
    </row>
    <row r="1727" spans="1:12" x14ac:dyDescent="0.2">
      <c r="A1727" t="s">
        <v>2292</v>
      </c>
      <c r="B1727">
        <v>6</v>
      </c>
      <c r="C1727">
        <v>69348958</v>
      </c>
      <c r="D1727" t="s">
        <v>37</v>
      </c>
      <c r="E1727" t="s">
        <v>20</v>
      </c>
      <c r="F1727">
        <v>2.4647887E-2</v>
      </c>
      <c r="G1727" s="1">
        <v>1.44E-37</v>
      </c>
      <c r="H1727" t="s">
        <v>297</v>
      </c>
      <c r="I1727" t="s">
        <v>16</v>
      </c>
      <c r="J1727" t="s">
        <v>2299</v>
      </c>
      <c r="K1727" t="s">
        <v>2300</v>
      </c>
      <c r="L1727" t="s">
        <v>300</v>
      </c>
    </row>
    <row r="1728" spans="1:12" x14ac:dyDescent="0.2">
      <c r="A1728" t="s">
        <v>2292</v>
      </c>
      <c r="B1728">
        <v>7</v>
      </c>
      <c r="C1728">
        <v>113522165</v>
      </c>
      <c r="D1728" t="s">
        <v>37</v>
      </c>
      <c r="E1728" t="s">
        <v>13</v>
      </c>
      <c r="F1728">
        <v>1.8645730999999999E-2</v>
      </c>
      <c r="G1728" s="1">
        <v>2.39E-18</v>
      </c>
      <c r="H1728" t="s">
        <v>647</v>
      </c>
      <c r="I1728" t="s">
        <v>16</v>
      </c>
      <c r="J1728" t="s">
        <v>2301</v>
      </c>
      <c r="K1728" t="s">
        <v>2302</v>
      </c>
      <c r="L1728" t="s">
        <v>650</v>
      </c>
    </row>
    <row r="1729" spans="1:12" x14ac:dyDescent="0.2">
      <c r="A1729" t="s">
        <v>2292</v>
      </c>
      <c r="B1729">
        <v>9</v>
      </c>
      <c r="C1729">
        <v>139390825</v>
      </c>
      <c r="D1729" t="s">
        <v>20</v>
      </c>
      <c r="E1729" t="s">
        <v>37</v>
      </c>
      <c r="F1729">
        <v>1.3793102999999999E-2</v>
      </c>
      <c r="G1729" s="1">
        <v>6.3799999999999997E-10</v>
      </c>
      <c r="H1729" t="s">
        <v>60</v>
      </c>
      <c r="I1729" t="s">
        <v>16</v>
      </c>
      <c r="J1729" t="s">
        <v>2303</v>
      </c>
      <c r="K1729" t="s">
        <v>2304</v>
      </c>
      <c r="L1729" t="s">
        <v>63</v>
      </c>
    </row>
    <row r="1730" spans="1:12" x14ac:dyDescent="0.2">
      <c r="A1730" t="s">
        <v>2292</v>
      </c>
      <c r="B1730">
        <v>9</v>
      </c>
      <c r="C1730">
        <v>139393691</v>
      </c>
      <c r="D1730" t="s">
        <v>14</v>
      </c>
      <c r="E1730" t="s">
        <v>94</v>
      </c>
      <c r="F1730">
        <v>8.2304530000000004E-3</v>
      </c>
      <c r="G1730" s="1">
        <v>5.7699999999999998E-11</v>
      </c>
      <c r="H1730" t="s">
        <v>60</v>
      </c>
      <c r="I1730" t="s">
        <v>28</v>
      </c>
      <c r="J1730" t="s">
        <v>29</v>
      </c>
      <c r="K1730" t="s">
        <v>29</v>
      </c>
      <c r="L1730" t="s">
        <v>63</v>
      </c>
    </row>
    <row r="1731" spans="1:12" x14ac:dyDescent="0.2">
      <c r="A1731" t="s">
        <v>2292</v>
      </c>
      <c r="B1731">
        <v>9</v>
      </c>
      <c r="C1731">
        <v>139399424</v>
      </c>
      <c r="D1731" t="s">
        <v>37</v>
      </c>
      <c r="E1731" t="s">
        <v>94</v>
      </c>
      <c r="F1731">
        <v>1.0180995E-2</v>
      </c>
      <c r="G1731" s="1">
        <v>9.1100000000000001E-16</v>
      </c>
      <c r="H1731" t="s">
        <v>60</v>
      </c>
      <c r="I1731" t="s">
        <v>28</v>
      </c>
      <c r="J1731" t="s">
        <v>29</v>
      </c>
      <c r="K1731" t="s">
        <v>29</v>
      </c>
      <c r="L1731" t="s">
        <v>63</v>
      </c>
    </row>
    <row r="1732" spans="1:12" x14ac:dyDescent="0.2">
      <c r="A1732" t="s">
        <v>2292</v>
      </c>
      <c r="B1732">
        <v>9</v>
      </c>
      <c r="C1732">
        <v>139412233</v>
      </c>
      <c r="D1732" t="s">
        <v>13</v>
      </c>
      <c r="E1732" t="s">
        <v>14</v>
      </c>
      <c r="F1732">
        <v>3.1273268999999999E-2</v>
      </c>
      <c r="G1732">
        <v>7.4667020000000004E-3</v>
      </c>
      <c r="H1732" t="s">
        <v>60</v>
      </c>
      <c r="I1732" t="s">
        <v>16</v>
      </c>
      <c r="J1732" t="s">
        <v>2195</v>
      </c>
      <c r="K1732" t="s">
        <v>2196</v>
      </c>
      <c r="L1732" t="s">
        <v>63</v>
      </c>
    </row>
    <row r="1733" spans="1:12" x14ac:dyDescent="0.2">
      <c r="A1733" t="s">
        <v>2292</v>
      </c>
      <c r="B1733">
        <v>9</v>
      </c>
      <c r="C1733">
        <v>139412252</v>
      </c>
      <c r="D1733" t="s">
        <v>37</v>
      </c>
      <c r="E1733" t="s">
        <v>20</v>
      </c>
      <c r="F1733">
        <v>1.5647226E-2</v>
      </c>
      <c r="G1733" s="1">
        <v>9.09E-5</v>
      </c>
      <c r="H1733" t="s">
        <v>60</v>
      </c>
      <c r="I1733" t="s">
        <v>16</v>
      </c>
      <c r="J1733" t="s">
        <v>1690</v>
      </c>
      <c r="K1733" t="s">
        <v>1691</v>
      </c>
      <c r="L1733" t="s">
        <v>63</v>
      </c>
    </row>
    <row r="1734" spans="1:12" x14ac:dyDescent="0.2">
      <c r="A1734" t="s">
        <v>2292</v>
      </c>
      <c r="B1734">
        <v>9</v>
      </c>
      <c r="C1734">
        <v>139413084</v>
      </c>
      <c r="D1734" t="s">
        <v>37</v>
      </c>
      <c r="E1734" t="s">
        <v>20</v>
      </c>
      <c r="F1734">
        <v>0.137440758</v>
      </c>
      <c r="G1734" s="1">
        <v>4.2099999999999996E-158</v>
      </c>
      <c r="H1734" t="s">
        <v>60</v>
      </c>
      <c r="I1734" t="s">
        <v>16</v>
      </c>
      <c r="J1734" t="s">
        <v>1794</v>
      </c>
      <c r="K1734" t="s">
        <v>1795</v>
      </c>
      <c r="L1734" t="s">
        <v>63</v>
      </c>
    </row>
    <row r="1735" spans="1:12" x14ac:dyDescent="0.2">
      <c r="A1735" t="s">
        <v>2292</v>
      </c>
      <c r="B1735">
        <v>9</v>
      </c>
      <c r="C1735">
        <v>139418223</v>
      </c>
      <c r="D1735" t="s">
        <v>13</v>
      </c>
      <c r="E1735" t="s">
        <v>14</v>
      </c>
      <c r="F1735">
        <v>8.0381470999999996E-2</v>
      </c>
      <c r="G1735" s="1">
        <v>1.1E-58</v>
      </c>
      <c r="H1735" t="s">
        <v>60</v>
      </c>
      <c r="I1735" t="s">
        <v>16</v>
      </c>
      <c r="J1735" t="s">
        <v>2305</v>
      </c>
      <c r="K1735" t="s">
        <v>2306</v>
      </c>
      <c r="L1735" t="s">
        <v>63</v>
      </c>
    </row>
    <row r="1736" spans="1:12" x14ac:dyDescent="0.2">
      <c r="A1736" t="s">
        <v>2307</v>
      </c>
      <c r="B1736">
        <v>1</v>
      </c>
      <c r="C1736">
        <v>27106329</v>
      </c>
      <c r="D1736" t="s">
        <v>37</v>
      </c>
      <c r="E1736" t="s">
        <v>13</v>
      </c>
      <c r="F1736">
        <v>1.5219338000000001E-2</v>
      </c>
      <c r="G1736" s="1">
        <v>2.6199999999999998E-19</v>
      </c>
      <c r="H1736" t="s">
        <v>535</v>
      </c>
      <c r="I1736" t="s">
        <v>52</v>
      </c>
      <c r="J1736" t="s">
        <v>2308</v>
      </c>
      <c r="K1736" t="s">
        <v>2309</v>
      </c>
      <c r="L1736" t="s">
        <v>536</v>
      </c>
    </row>
    <row r="1737" spans="1:12" x14ac:dyDescent="0.2">
      <c r="A1737" t="s">
        <v>2307</v>
      </c>
      <c r="B1737">
        <v>1</v>
      </c>
      <c r="C1737">
        <v>120479955</v>
      </c>
      <c r="D1737" t="s">
        <v>13</v>
      </c>
      <c r="E1737" t="s">
        <v>37</v>
      </c>
      <c r="F1737">
        <v>3.1809144999999997E-2</v>
      </c>
      <c r="G1737" s="1">
        <v>1.0300000000000001E-65</v>
      </c>
      <c r="H1737" t="s">
        <v>102</v>
      </c>
      <c r="I1737" t="s">
        <v>16</v>
      </c>
      <c r="J1737" t="s">
        <v>2310</v>
      </c>
      <c r="K1737" t="s">
        <v>2311</v>
      </c>
      <c r="L1737" t="s">
        <v>105</v>
      </c>
    </row>
    <row r="1738" spans="1:12" x14ac:dyDescent="0.2">
      <c r="A1738" t="s">
        <v>2307</v>
      </c>
      <c r="B1738">
        <v>11</v>
      </c>
      <c r="C1738">
        <v>118390366</v>
      </c>
      <c r="D1738" t="s">
        <v>13</v>
      </c>
      <c r="E1738" t="s">
        <v>20</v>
      </c>
      <c r="F1738">
        <v>4.0691759999999999E-3</v>
      </c>
      <c r="G1738">
        <v>1.2001010000000001E-3</v>
      </c>
      <c r="H1738" t="s">
        <v>163</v>
      </c>
      <c r="I1738" t="s">
        <v>16</v>
      </c>
      <c r="J1738" t="s">
        <v>2312</v>
      </c>
      <c r="K1738" t="s">
        <v>2313</v>
      </c>
      <c r="L1738" t="s">
        <v>164</v>
      </c>
    </row>
    <row r="1739" spans="1:12" x14ac:dyDescent="0.2">
      <c r="A1739" t="s">
        <v>2307</v>
      </c>
      <c r="B1739">
        <v>16</v>
      </c>
      <c r="C1739">
        <v>3786149</v>
      </c>
      <c r="D1739" t="s">
        <v>20</v>
      </c>
      <c r="E1739" t="s">
        <v>13</v>
      </c>
      <c r="F1739">
        <v>5.5158325000000001E-2</v>
      </c>
      <c r="G1739" s="1">
        <v>3.2299999999999997E-116</v>
      </c>
      <c r="H1739" t="s">
        <v>278</v>
      </c>
      <c r="I1739" t="s">
        <v>16</v>
      </c>
      <c r="J1739" t="s">
        <v>2270</v>
      </c>
      <c r="K1739" t="s">
        <v>2271</v>
      </c>
      <c r="L1739" t="s">
        <v>281</v>
      </c>
    </row>
    <row r="1740" spans="1:12" x14ac:dyDescent="0.2">
      <c r="A1740" t="s">
        <v>2307</v>
      </c>
      <c r="B1740">
        <v>16</v>
      </c>
      <c r="C1740">
        <v>51174418</v>
      </c>
      <c r="D1740" t="s">
        <v>14</v>
      </c>
      <c r="E1740" t="s">
        <v>13</v>
      </c>
      <c r="F1740">
        <v>9.4262294999999996E-2</v>
      </c>
      <c r="G1740" s="1">
        <v>6.6099999999999998E-109</v>
      </c>
      <c r="H1740" t="s">
        <v>213</v>
      </c>
      <c r="I1740" t="s">
        <v>16</v>
      </c>
      <c r="J1740" t="s">
        <v>2314</v>
      </c>
      <c r="K1740" t="s">
        <v>2315</v>
      </c>
      <c r="L1740" t="s">
        <v>216</v>
      </c>
    </row>
    <row r="1741" spans="1:12" x14ac:dyDescent="0.2">
      <c r="A1741" t="s">
        <v>2307</v>
      </c>
      <c r="B1741">
        <v>17</v>
      </c>
      <c r="C1741">
        <v>7577058</v>
      </c>
      <c r="D1741" t="s">
        <v>37</v>
      </c>
      <c r="E1741" t="s">
        <v>13</v>
      </c>
      <c r="F1741">
        <v>8.4190830000000008E-3</v>
      </c>
      <c r="G1741">
        <v>1.832623E-3</v>
      </c>
      <c r="H1741" t="s">
        <v>266</v>
      </c>
      <c r="I1741" t="s">
        <v>32</v>
      </c>
      <c r="J1741" t="s">
        <v>1711</v>
      </c>
      <c r="K1741" t="s">
        <v>1712</v>
      </c>
      <c r="L1741" t="s">
        <v>269</v>
      </c>
    </row>
    <row r="1742" spans="1:12" x14ac:dyDescent="0.2">
      <c r="A1742" t="s">
        <v>2307</v>
      </c>
      <c r="B1742">
        <v>17</v>
      </c>
      <c r="C1742">
        <v>7577124</v>
      </c>
      <c r="D1742" t="s">
        <v>37</v>
      </c>
      <c r="E1742" t="s">
        <v>13</v>
      </c>
      <c r="F1742">
        <v>8.6597937999999999E-2</v>
      </c>
      <c r="G1742" s="1">
        <v>1.7800000000000001E-153</v>
      </c>
      <c r="H1742" t="s">
        <v>266</v>
      </c>
      <c r="I1742" t="s">
        <v>16</v>
      </c>
      <c r="J1742" t="s">
        <v>1237</v>
      </c>
      <c r="K1742" t="s">
        <v>1238</v>
      </c>
      <c r="L1742" t="s">
        <v>269</v>
      </c>
    </row>
    <row r="1743" spans="1:12" x14ac:dyDescent="0.2">
      <c r="A1743" t="s">
        <v>2307</v>
      </c>
      <c r="B1743">
        <v>17</v>
      </c>
      <c r="C1743">
        <v>7577548</v>
      </c>
      <c r="D1743" t="s">
        <v>37</v>
      </c>
      <c r="E1743" t="s">
        <v>20</v>
      </c>
      <c r="F1743">
        <v>3.3613444999999999E-2</v>
      </c>
      <c r="G1743" s="1">
        <v>4.8800000000000003E-7</v>
      </c>
      <c r="H1743" t="s">
        <v>266</v>
      </c>
      <c r="I1743" t="s">
        <v>16</v>
      </c>
      <c r="J1743" t="s">
        <v>1391</v>
      </c>
      <c r="K1743" t="s">
        <v>1392</v>
      </c>
      <c r="L1743" t="s">
        <v>269</v>
      </c>
    </row>
    <row r="1744" spans="1:12" x14ac:dyDescent="0.2">
      <c r="A1744" t="s">
        <v>2307</v>
      </c>
      <c r="B1744">
        <v>17</v>
      </c>
      <c r="C1744">
        <v>37866350</v>
      </c>
      <c r="D1744" t="s">
        <v>14</v>
      </c>
      <c r="E1744" t="s">
        <v>13</v>
      </c>
      <c r="F1744">
        <v>1.3002364000000001E-2</v>
      </c>
      <c r="G1744" s="1">
        <v>1.24E-13</v>
      </c>
      <c r="H1744" t="s">
        <v>27</v>
      </c>
      <c r="I1744" t="s">
        <v>16</v>
      </c>
      <c r="J1744" t="s">
        <v>2316</v>
      </c>
      <c r="K1744" t="s">
        <v>1374</v>
      </c>
      <c r="L1744" t="s">
        <v>30</v>
      </c>
    </row>
    <row r="1745" spans="1:12" x14ac:dyDescent="0.2">
      <c r="A1745" t="s">
        <v>2307</v>
      </c>
      <c r="B1745">
        <v>19</v>
      </c>
      <c r="C1745">
        <v>15290198</v>
      </c>
      <c r="D1745" t="s">
        <v>37</v>
      </c>
      <c r="E1745" t="s">
        <v>20</v>
      </c>
      <c r="F1745">
        <v>1.3474495E-2</v>
      </c>
      <c r="G1745" s="1">
        <v>2.1100000000000001E-13</v>
      </c>
      <c r="H1745" t="s">
        <v>38</v>
      </c>
      <c r="I1745" t="s">
        <v>16</v>
      </c>
      <c r="J1745" t="s">
        <v>2317</v>
      </c>
      <c r="K1745" t="s">
        <v>2318</v>
      </c>
      <c r="L1745" t="s">
        <v>41</v>
      </c>
    </row>
    <row r="1746" spans="1:12" x14ac:dyDescent="0.2">
      <c r="A1746" t="s">
        <v>2307</v>
      </c>
      <c r="B1746">
        <v>4</v>
      </c>
      <c r="C1746">
        <v>187557752</v>
      </c>
      <c r="D1746" t="s">
        <v>20</v>
      </c>
      <c r="E1746" t="s">
        <v>13</v>
      </c>
      <c r="F1746">
        <v>0.108910891</v>
      </c>
      <c r="G1746" s="1">
        <v>4.9399999999999998E-41</v>
      </c>
      <c r="H1746" t="s">
        <v>31</v>
      </c>
      <c r="I1746" t="s">
        <v>16</v>
      </c>
      <c r="J1746" t="s">
        <v>2319</v>
      </c>
      <c r="K1746" t="s">
        <v>2320</v>
      </c>
      <c r="L1746" t="s">
        <v>35</v>
      </c>
    </row>
    <row r="1747" spans="1:12" x14ac:dyDescent="0.2">
      <c r="A1747" t="s">
        <v>2307</v>
      </c>
      <c r="B1747">
        <v>4</v>
      </c>
      <c r="C1747">
        <v>187628853</v>
      </c>
      <c r="D1747" t="s">
        <v>20</v>
      </c>
      <c r="E1747" t="s">
        <v>37</v>
      </c>
      <c r="F1747">
        <v>8.5146639999999999E-3</v>
      </c>
      <c r="G1747" s="1">
        <v>8.7499999999999992E-6</v>
      </c>
      <c r="H1747" t="s">
        <v>31</v>
      </c>
      <c r="I1747" t="s">
        <v>16</v>
      </c>
      <c r="J1747" t="s">
        <v>2274</v>
      </c>
      <c r="K1747" t="s">
        <v>2275</v>
      </c>
      <c r="L1747" t="s">
        <v>35</v>
      </c>
    </row>
    <row r="1748" spans="1:12" x14ac:dyDescent="0.2">
      <c r="A1748" t="s">
        <v>2307</v>
      </c>
      <c r="B1748">
        <v>9</v>
      </c>
      <c r="C1748">
        <v>139391866</v>
      </c>
      <c r="D1748" t="s">
        <v>20</v>
      </c>
      <c r="E1748" t="s">
        <v>37</v>
      </c>
      <c r="F1748">
        <v>1.1122346E-2</v>
      </c>
      <c r="G1748" s="1">
        <v>1.3899999999999999E-16</v>
      </c>
      <c r="H1748" t="s">
        <v>60</v>
      </c>
      <c r="I1748" t="s">
        <v>16</v>
      </c>
      <c r="J1748" t="s">
        <v>2288</v>
      </c>
      <c r="K1748" t="s">
        <v>2289</v>
      </c>
      <c r="L1748" t="s">
        <v>63</v>
      </c>
    </row>
    <row r="1749" spans="1:12" x14ac:dyDescent="0.2">
      <c r="A1749" t="s">
        <v>2307</v>
      </c>
      <c r="B1749">
        <v>9</v>
      </c>
      <c r="C1749">
        <v>139410436</v>
      </c>
      <c r="D1749" t="s">
        <v>37</v>
      </c>
      <c r="E1749" t="s">
        <v>94</v>
      </c>
      <c r="F1749">
        <v>4.3771044000000002E-2</v>
      </c>
      <c r="G1749" s="1">
        <v>1.0800000000000001E-56</v>
      </c>
      <c r="H1749" t="s">
        <v>60</v>
      </c>
      <c r="I1749" t="s">
        <v>28</v>
      </c>
      <c r="J1749" t="s">
        <v>29</v>
      </c>
      <c r="K1749" t="s">
        <v>29</v>
      </c>
      <c r="L1749" t="s">
        <v>63</v>
      </c>
    </row>
    <row r="1750" spans="1:12" x14ac:dyDescent="0.2">
      <c r="A1750" t="s">
        <v>2307</v>
      </c>
      <c r="B1750">
        <v>9</v>
      </c>
      <c r="C1750">
        <v>139412246</v>
      </c>
      <c r="D1750" t="s">
        <v>13</v>
      </c>
      <c r="E1750" t="s">
        <v>20</v>
      </c>
      <c r="F1750">
        <v>3.825555E-3</v>
      </c>
      <c r="G1750">
        <v>3.6848300000000002E-4</v>
      </c>
      <c r="H1750" t="s">
        <v>60</v>
      </c>
      <c r="I1750" t="s">
        <v>16</v>
      </c>
      <c r="J1750" t="s">
        <v>2259</v>
      </c>
      <c r="K1750" t="s">
        <v>1946</v>
      </c>
      <c r="L1750" t="s">
        <v>63</v>
      </c>
    </row>
    <row r="1751" spans="1:12" x14ac:dyDescent="0.2">
      <c r="A1751" t="s">
        <v>2307</v>
      </c>
      <c r="B1751">
        <v>9</v>
      </c>
      <c r="C1751">
        <v>139412627</v>
      </c>
      <c r="D1751" t="s">
        <v>37</v>
      </c>
      <c r="E1751" t="s">
        <v>94</v>
      </c>
      <c r="F1751">
        <v>8.5227270000000008E-3</v>
      </c>
      <c r="G1751" s="1">
        <v>3.1999999999999999E-6</v>
      </c>
      <c r="H1751" t="s">
        <v>60</v>
      </c>
      <c r="I1751" t="s">
        <v>28</v>
      </c>
      <c r="J1751" t="s">
        <v>29</v>
      </c>
      <c r="K1751" t="s">
        <v>29</v>
      </c>
      <c r="L1751" t="s">
        <v>63</v>
      </c>
    </row>
    <row r="1752" spans="1:12" x14ac:dyDescent="0.2">
      <c r="A1752" t="s">
        <v>2307</v>
      </c>
      <c r="B1752">
        <v>9</v>
      </c>
      <c r="C1752">
        <v>139413174</v>
      </c>
      <c r="D1752" t="s">
        <v>37</v>
      </c>
      <c r="E1752" t="s">
        <v>20</v>
      </c>
      <c r="F1752">
        <v>1.2808783000000001E-2</v>
      </c>
      <c r="G1752" s="1">
        <v>1.51E-14</v>
      </c>
      <c r="H1752" t="s">
        <v>60</v>
      </c>
      <c r="I1752" t="s">
        <v>16</v>
      </c>
      <c r="J1752" t="s">
        <v>2321</v>
      </c>
      <c r="K1752" t="s">
        <v>2322</v>
      </c>
      <c r="L1752" t="s">
        <v>63</v>
      </c>
    </row>
    <row r="1753" spans="1:12" x14ac:dyDescent="0.2">
      <c r="A1753" t="s">
        <v>2307</v>
      </c>
      <c r="B1753">
        <v>9</v>
      </c>
      <c r="C1753">
        <v>139417372</v>
      </c>
      <c r="D1753" t="s">
        <v>14</v>
      </c>
      <c r="E1753" t="s">
        <v>94</v>
      </c>
      <c r="F1753">
        <v>4.1304347999999998E-2</v>
      </c>
      <c r="G1753" s="1">
        <v>4.7E-35</v>
      </c>
      <c r="H1753" t="s">
        <v>60</v>
      </c>
      <c r="I1753" t="s">
        <v>28</v>
      </c>
      <c r="J1753" t="s">
        <v>29</v>
      </c>
      <c r="K1753" t="s">
        <v>29</v>
      </c>
      <c r="L1753" t="s">
        <v>63</v>
      </c>
    </row>
    <row r="1754" spans="1:12" x14ac:dyDescent="0.2">
      <c r="A1754" t="s">
        <v>2307</v>
      </c>
      <c r="B1754">
        <v>9</v>
      </c>
      <c r="C1754">
        <v>139418216</v>
      </c>
      <c r="D1754" t="s">
        <v>13</v>
      </c>
      <c r="E1754" t="s">
        <v>20</v>
      </c>
      <c r="F1754">
        <v>7.5075075000000005E-2</v>
      </c>
      <c r="G1754" s="1">
        <v>2.2900000000000001E-101</v>
      </c>
      <c r="H1754" t="s">
        <v>60</v>
      </c>
      <c r="I1754" t="s">
        <v>16</v>
      </c>
      <c r="J1754" t="s">
        <v>2323</v>
      </c>
      <c r="K1754" t="s">
        <v>2324</v>
      </c>
      <c r="L1754" t="s">
        <v>63</v>
      </c>
    </row>
    <row r="1755" spans="1:12" x14ac:dyDescent="0.2">
      <c r="A1755" t="s">
        <v>2325</v>
      </c>
      <c r="B1755">
        <v>13</v>
      </c>
      <c r="C1755">
        <v>48947576</v>
      </c>
      <c r="D1755" t="s">
        <v>20</v>
      </c>
      <c r="E1755" t="s">
        <v>37</v>
      </c>
      <c r="F1755">
        <v>8.2051280000000008E-3</v>
      </c>
      <c r="G1755" s="1">
        <v>5.4400000000000002E-9</v>
      </c>
      <c r="H1755" t="s">
        <v>603</v>
      </c>
      <c r="I1755" t="s">
        <v>16</v>
      </c>
      <c r="J1755" t="s">
        <v>2326</v>
      </c>
      <c r="K1755" t="s">
        <v>2327</v>
      </c>
      <c r="L1755" t="s">
        <v>604</v>
      </c>
    </row>
    <row r="1756" spans="1:12" x14ac:dyDescent="0.2">
      <c r="A1756" t="s">
        <v>2325</v>
      </c>
      <c r="B1756">
        <v>17</v>
      </c>
      <c r="C1756">
        <v>7577597</v>
      </c>
      <c r="D1756" t="s">
        <v>14</v>
      </c>
      <c r="E1756" t="s">
        <v>94</v>
      </c>
      <c r="F1756">
        <v>1.6877637000000001E-2</v>
      </c>
      <c r="G1756" s="1">
        <v>7.7200000000000002E-16</v>
      </c>
      <c r="H1756" t="s">
        <v>266</v>
      </c>
      <c r="I1756" t="s">
        <v>28</v>
      </c>
      <c r="J1756" t="s">
        <v>29</v>
      </c>
      <c r="K1756" t="s">
        <v>29</v>
      </c>
      <c r="L1756" t="s">
        <v>269</v>
      </c>
    </row>
    <row r="1757" spans="1:12" x14ac:dyDescent="0.2">
      <c r="A1757" t="s">
        <v>2325</v>
      </c>
      <c r="B1757">
        <v>17</v>
      </c>
      <c r="C1757">
        <v>29585462</v>
      </c>
      <c r="D1757" t="s">
        <v>14</v>
      </c>
      <c r="E1757" t="s">
        <v>20</v>
      </c>
      <c r="F1757">
        <v>6.9686410000000002E-3</v>
      </c>
      <c r="G1757">
        <v>3.2788400000000002E-4</v>
      </c>
      <c r="H1757" t="s">
        <v>88</v>
      </c>
      <c r="I1757" t="s">
        <v>16</v>
      </c>
      <c r="J1757" t="s">
        <v>2328</v>
      </c>
      <c r="K1757" t="s">
        <v>2329</v>
      </c>
      <c r="L1757" t="s">
        <v>91</v>
      </c>
    </row>
    <row r="1758" spans="1:12" x14ac:dyDescent="0.2">
      <c r="A1758" t="s">
        <v>2325</v>
      </c>
      <c r="B1758">
        <v>3</v>
      </c>
      <c r="C1758">
        <v>47164372</v>
      </c>
      <c r="D1758" t="s">
        <v>14</v>
      </c>
      <c r="E1758" t="s">
        <v>37</v>
      </c>
      <c r="F1758">
        <v>6.8965520000000002E-3</v>
      </c>
      <c r="G1758" s="1">
        <v>1.51E-10</v>
      </c>
      <c r="H1758" t="s">
        <v>334</v>
      </c>
      <c r="I1758" t="s">
        <v>16</v>
      </c>
      <c r="J1758" t="s">
        <v>2330</v>
      </c>
      <c r="K1758" t="s">
        <v>2331</v>
      </c>
      <c r="L1758" t="s">
        <v>337</v>
      </c>
    </row>
    <row r="1759" spans="1:12" x14ac:dyDescent="0.2">
      <c r="A1759" t="s">
        <v>2325</v>
      </c>
      <c r="B1759">
        <v>4</v>
      </c>
      <c r="C1759">
        <v>187527293</v>
      </c>
      <c r="D1759" t="s">
        <v>14</v>
      </c>
      <c r="E1759" t="s">
        <v>20</v>
      </c>
      <c r="F1759">
        <v>5.3475939999999998E-3</v>
      </c>
      <c r="G1759">
        <v>3.0119650000000001E-3</v>
      </c>
      <c r="H1759" t="s">
        <v>31</v>
      </c>
      <c r="I1759" t="s">
        <v>16</v>
      </c>
      <c r="J1759" t="s">
        <v>2332</v>
      </c>
      <c r="K1759" t="s">
        <v>2333</v>
      </c>
      <c r="L1759" t="s">
        <v>35</v>
      </c>
    </row>
    <row r="1760" spans="1:12" x14ac:dyDescent="0.2">
      <c r="A1760" t="s">
        <v>2325</v>
      </c>
      <c r="B1760">
        <v>9</v>
      </c>
      <c r="C1760">
        <v>98220410</v>
      </c>
      <c r="D1760" t="s">
        <v>2334</v>
      </c>
      <c r="E1760" t="s">
        <v>94</v>
      </c>
      <c r="F1760">
        <v>6.0976270000000004E-3</v>
      </c>
      <c r="G1760" s="1">
        <v>1.45E-5</v>
      </c>
      <c r="H1760" t="s">
        <v>111</v>
      </c>
      <c r="I1760" t="s">
        <v>28</v>
      </c>
      <c r="J1760" t="s">
        <v>29</v>
      </c>
      <c r="K1760" t="s">
        <v>29</v>
      </c>
      <c r="L1760" t="s">
        <v>114</v>
      </c>
    </row>
    <row r="1761" spans="1:12" x14ac:dyDescent="0.2">
      <c r="A1761" t="s">
        <v>2325</v>
      </c>
      <c r="B1761">
        <v>9</v>
      </c>
      <c r="C1761">
        <v>139397632</v>
      </c>
      <c r="D1761" t="s">
        <v>13</v>
      </c>
      <c r="E1761" t="s">
        <v>37</v>
      </c>
      <c r="F1761">
        <v>1.2765957E-2</v>
      </c>
      <c r="G1761" s="1">
        <v>1.7800000000000001E-15</v>
      </c>
      <c r="H1761" t="s">
        <v>60</v>
      </c>
      <c r="I1761" t="s">
        <v>210</v>
      </c>
      <c r="J1761" t="s">
        <v>94</v>
      </c>
      <c r="K1761" t="s">
        <v>94</v>
      </c>
      <c r="L1761" t="s">
        <v>63</v>
      </c>
    </row>
    <row r="1762" spans="1:12" x14ac:dyDescent="0.2">
      <c r="A1762" t="s">
        <v>2325</v>
      </c>
      <c r="B1762">
        <v>9</v>
      </c>
      <c r="C1762">
        <v>139399887</v>
      </c>
      <c r="D1762" t="s">
        <v>37</v>
      </c>
      <c r="E1762" t="s">
        <v>20</v>
      </c>
      <c r="F1762">
        <v>0.100300903</v>
      </c>
      <c r="G1762" s="1">
        <v>2.1399999999999999E-216</v>
      </c>
      <c r="H1762" t="s">
        <v>60</v>
      </c>
      <c r="I1762" t="s">
        <v>32</v>
      </c>
      <c r="J1762" t="s">
        <v>2335</v>
      </c>
      <c r="K1762" t="s">
        <v>2336</v>
      </c>
      <c r="L1762" t="s">
        <v>63</v>
      </c>
    </row>
    <row r="1763" spans="1:12" x14ac:dyDescent="0.2">
      <c r="A1763" t="s">
        <v>2325</v>
      </c>
      <c r="B1763">
        <v>9</v>
      </c>
      <c r="C1763">
        <v>139405641</v>
      </c>
      <c r="D1763" t="s">
        <v>13</v>
      </c>
      <c r="E1763" t="s">
        <v>20</v>
      </c>
      <c r="F1763">
        <v>5.3106212E-2</v>
      </c>
      <c r="G1763" s="1">
        <v>2.57E-64</v>
      </c>
      <c r="H1763" t="s">
        <v>60</v>
      </c>
      <c r="I1763" t="s">
        <v>32</v>
      </c>
      <c r="J1763" t="s">
        <v>2337</v>
      </c>
      <c r="K1763" t="s">
        <v>2338</v>
      </c>
      <c r="L1763" t="s">
        <v>63</v>
      </c>
    </row>
    <row r="1764" spans="1:12" x14ac:dyDescent="0.2">
      <c r="A1764" t="s">
        <v>2325</v>
      </c>
      <c r="B1764">
        <v>9</v>
      </c>
      <c r="C1764">
        <v>139412252</v>
      </c>
      <c r="D1764" t="s">
        <v>37</v>
      </c>
      <c r="E1764" t="s">
        <v>20</v>
      </c>
      <c r="F1764">
        <v>2.5662252E-2</v>
      </c>
      <c r="G1764" s="1">
        <v>1.9099999999999998E-9</v>
      </c>
      <c r="H1764" t="s">
        <v>60</v>
      </c>
      <c r="I1764" t="s">
        <v>16</v>
      </c>
      <c r="J1764" t="s">
        <v>1690</v>
      </c>
      <c r="K1764" t="s">
        <v>1691</v>
      </c>
      <c r="L1764" t="s">
        <v>63</v>
      </c>
    </row>
    <row r="1765" spans="1:12" x14ac:dyDescent="0.2">
      <c r="A1765" t="s">
        <v>2325</v>
      </c>
      <c r="B1765">
        <v>9</v>
      </c>
      <c r="C1765">
        <v>139413084</v>
      </c>
      <c r="D1765" t="s">
        <v>37</v>
      </c>
      <c r="E1765" t="s">
        <v>20</v>
      </c>
      <c r="F1765">
        <v>8.9673912999999994E-2</v>
      </c>
      <c r="G1765" s="1">
        <v>1.5299999999999999E-85</v>
      </c>
      <c r="H1765" t="s">
        <v>60</v>
      </c>
      <c r="I1765" t="s">
        <v>16</v>
      </c>
      <c r="J1765" t="s">
        <v>1794</v>
      </c>
      <c r="K1765" t="s">
        <v>1795</v>
      </c>
      <c r="L1765" t="s">
        <v>63</v>
      </c>
    </row>
    <row r="1766" spans="1:12" x14ac:dyDescent="0.2">
      <c r="A1766" t="s">
        <v>2325</v>
      </c>
      <c r="B1766">
        <v>9</v>
      </c>
      <c r="C1766">
        <v>139413111</v>
      </c>
      <c r="D1766" t="s">
        <v>37</v>
      </c>
      <c r="E1766" t="s">
        <v>13</v>
      </c>
      <c r="F1766">
        <v>4.9763032999999998E-2</v>
      </c>
      <c r="G1766" s="1">
        <v>3.32E-59</v>
      </c>
      <c r="H1766" t="s">
        <v>60</v>
      </c>
      <c r="I1766" t="s">
        <v>16</v>
      </c>
      <c r="J1766" t="s">
        <v>2339</v>
      </c>
      <c r="K1766" t="s">
        <v>2340</v>
      </c>
      <c r="L1766" t="s">
        <v>63</v>
      </c>
    </row>
    <row r="1767" spans="1:12" x14ac:dyDescent="0.2">
      <c r="A1767" t="s">
        <v>2325</v>
      </c>
      <c r="B1767">
        <v>9</v>
      </c>
      <c r="C1767">
        <v>139418223</v>
      </c>
      <c r="D1767" t="s">
        <v>13</v>
      </c>
      <c r="E1767" t="s">
        <v>14</v>
      </c>
      <c r="F1767">
        <v>0.18479880800000001</v>
      </c>
      <c r="G1767" s="1">
        <v>3.2899999999999998E-136</v>
      </c>
      <c r="H1767" t="s">
        <v>60</v>
      </c>
      <c r="I1767" t="s">
        <v>16</v>
      </c>
      <c r="J1767" t="s">
        <v>2305</v>
      </c>
      <c r="K1767" t="s">
        <v>2306</v>
      </c>
      <c r="L1767" t="s">
        <v>63</v>
      </c>
    </row>
    <row r="1768" spans="1:12" x14ac:dyDescent="0.2">
      <c r="A1768" t="s">
        <v>2341</v>
      </c>
      <c r="B1768">
        <v>1</v>
      </c>
      <c r="C1768">
        <v>16461617</v>
      </c>
      <c r="D1768" t="s">
        <v>14</v>
      </c>
      <c r="E1768" t="s">
        <v>13</v>
      </c>
      <c r="F1768">
        <v>9.2059840000000004E-3</v>
      </c>
      <c r="G1768" s="1">
        <v>1.5699999999999999E-7</v>
      </c>
      <c r="H1768" t="s">
        <v>463</v>
      </c>
      <c r="I1768" t="s">
        <v>16</v>
      </c>
      <c r="J1768" t="s">
        <v>2342</v>
      </c>
      <c r="K1768" t="s">
        <v>2343</v>
      </c>
      <c r="L1768" t="s">
        <v>466</v>
      </c>
    </row>
    <row r="1769" spans="1:12" x14ac:dyDescent="0.2">
      <c r="A1769" t="s">
        <v>2341</v>
      </c>
      <c r="B1769">
        <v>1</v>
      </c>
      <c r="C1769">
        <v>120471622</v>
      </c>
      <c r="D1769" t="s">
        <v>37</v>
      </c>
      <c r="E1769" t="s">
        <v>20</v>
      </c>
      <c r="F1769">
        <v>3.8167938999999998E-2</v>
      </c>
      <c r="G1769" s="1">
        <v>1.5700000000000001E-38</v>
      </c>
      <c r="H1769" t="s">
        <v>102</v>
      </c>
      <c r="I1769" t="s">
        <v>16</v>
      </c>
      <c r="J1769" t="s">
        <v>2344</v>
      </c>
      <c r="K1769" t="s">
        <v>2345</v>
      </c>
      <c r="L1769" t="s">
        <v>105</v>
      </c>
    </row>
    <row r="1770" spans="1:12" x14ac:dyDescent="0.2">
      <c r="A1770" t="s">
        <v>2341</v>
      </c>
      <c r="B1770">
        <v>1</v>
      </c>
      <c r="C1770">
        <v>120479955</v>
      </c>
      <c r="D1770" t="s">
        <v>13</v>
      </c>
      <c r="E1770" t="s">
        <v>37</v>
      </c>
      <c r="F1770">
        <v>4.4792829999999997E-3</v>
      </c>
      <c r="G1770" s="1">
        <v>8.1199999999999995E-5</v>
      </c>
      <c r="H1770" t="s">
        <v>102</v>
      </c>
      <c r="I1770" t="s">
        <v>16</v>
      </c>
      <c r="J1770" t="s">
        <v>2310</v>
      </c>
      <c r="K1770" t="s">
        <v>2311</v>
      </c>
      <c r="L1770" t="s">
        <v>105</v>
      </c>
    </row>
    <row r="1771" spans="1:12" x14ac:dyDescent="0.2">
      <c r="A1771" t="s">
        <v>2341</v>
      </c>
      <c r="B1771">
        <v>1</v>
      </c>
      <c r="C1771">
        <v>120496201</v>
      </c>
      <c r="D1771" t="s">
        <v>20</v>
      </c>
      <c r="E1771" t="s">
        <v>37</v>
      </c>
      <c r="F1771">
        <v>1.2964564E-2</v>
      </c>
      <c r="G1771" s="1">
        <v>6.3899999999999996E-10</v>
      </c>
      <c r="H1771" t="s">
        <v>102</v>
      </c>
      <c r="I1771" t="s">
        <v>16</v>
      </c>
      <c r="J1771" t="s">
        <v>2346</v>
      </c>
      <c r="K1771" t="s">
        <v>2347</v>
      </c>
      <c r="L1771" t="s">
        <v>105</v>
      </c>
    </row>
    <row r="1772" spans="1:12" x14ac:dyDescent="0.2">
      <c r="A1772" t="s">
        <v>2341</v>
      </c>
      <c r="B1772">
        <v>1</v>
      </c>
      <c r="C1772">
        <v>120506269</v>
      </c>
      <c r="D1772" t="s">
        <v>2348</v>
      </c>
      <c r="E1772" t="s">
        <v>94</v>
      </c>
      <c r="F1772">
        <v>3.5095909999999998E-3</v>
      </c>
      <c r="G1772">
        <v>5.9233400000000002E-4</v>
      </c>
      <c r="H1772" t="s">
        <v>102</v>
      </c>
      <c r="I1772" t="s">
        <v>28</v>
      </c>
      <c r="J1772" t="s">
        <v>29</v>
      </c>
      <c r="K1772" t="s">
        <v>29</v>
      </c>
      <c r="L1772" t="s">
        <v>105</v>
      </c>
    </row>
    <row r="1773" spans="1:12" x14ac:dyDescent="0.2">
      <c r="A1773" t="s">
        <v>2341</v>
      </c>
      <c r="B1773">
        <v>16</v>
      </c>
      <c r="C1773">
        <v>77353943</v>
      </c>
      <c r="D1773" t="s">
        <v>20</v>
      </c>
      <c r="E1773" t="s">
        <v>14</v>
      </c>
      <c r="F1773">
        <v>4.2553189999999996E-3</v>
      </c>
      <c r="G1773">
        <v>2.2766969999999998E-3</v>
      </c>
      <c r="H1773" t="s">
        <v>287</v>
      </c>
      <c r="I1773" t="s">
        <v>16</v>
      </c>
      <c r="J1773" t="s">
        <v>2349</v>
      </c>
      <c r="K1773" t="s">
        <v>2350</v>
      </c>
      <c r="L1773" t="s">
        <v>290</v>
      </c>
    </row>
    <row r="1774" spans="1:12" x14ac:dyDescent="0.2">
      <c r="A1774" t="s">
        <v>2341</v>
      </c>
      <c r="B1774">
        <v>17</v>
      </c>
      <c r="C1774">
        <v>7577058</v>
      </c>
      <c r="D1774" t="s">
        <v>37</v>
      </c>
      <c r="E1774" t="s">
        <v>13</v>
      </c>
      <c r="F1774">
        <v>1.1351909E-2</v>
      </c>
      <c r="G1774" s="1">
        <v>1.4600000000000001E-5</v>
      </c>
      <c r="H1774" t="s">
        <v>266</v>
      </c>
      <c r="I1774" t="s">
        <v>32</v>
      </c>
      <c r="J1774" t="s">
        <v>1711</v>
      </c>
      <c r="K1774" t="s">
        <v>1712</v>
      </c>
      <c r="L1774" t="s">
        <v>269</v>
      </c>
    </row>
    <row r="1775" spans="1:12" x14ac:dyDescent="0.2">
      <c r="A1775" t="s">
        <v>2341</v>
      </c>
      <c r="B1775">
        <v>17</v>
      </c>
      <c r="C1775">
        <v>7579364</v>
      </c>
      <c r="D1775" t="s">
        <v>37</v>
      </c>
      <c r="E1775" t="s">
        <v>13</v>
      </c>
      <c r="F1775">
        <v>2.8571428999999999E-2</v>
      </c>
      <c r="G1775" s="1">
        <v>1.4000000000000001E-15</v>
      </c>
      <c r="H1775" t="s">
        <v>266</v>
      </c>
      <c r="I1775" t="s">
        <v>16</v>
      </c>
      <c r="J1775" t="s">
        <v>2351</v>
      </c>
      <c r="K1775" t="s">
        <v>2352</v>
      </c>
      <c r="L1775" t="s">
        <v>269</v>
      </c>
    </row>
    <row r="1776" spans="1:12" x14ac:dyDescent="0.2">
      <c r="A1776" t="s">
        <v>2341</v>
      </c>
      <c r="B1776">
        <v>2</v>
      </c>
      <c r="C1776">
        <v>178095538</v>
      </c>
      <c r="D1776" t="s">
        <v>20</v>
      </c>
      <c r="E1776" t="s">
        <v>14</v>
      </c>
      <c r="F1776">
        <v>5.1347880000000004E-3</v>
      </c>
      <c r="G1776" s="1">
        <v>1.11E-5</v>
      </c>
      <c r="H1776" t="s">
        <v>165</v>
      </c>
      <c r="I1776" t="s">
        <v>16</v>
      </c>
      <c r="J1776" t="s">
        <v>2353</v>
      </c>
      <c r="K1776" t="s">
        <v>2354</v>
      </c>
      <c r="L1776" t="s">
        <v>168</v>
      </c>
    </row>
    <row r="1777" spans="1:12" x14ac:dyDescent="0.2">
      <c r="A1777" t="s">
        <v>2341</v>
      </c>
      <c r="B1777">
        <v>20</v>
      </c>
      <c r="C1777">
        <v>41408891</v>
      </c>
      <c r="D1777" t="s">
        <v>37</v>
      </c>
      <c r="E1777" t="s">
        <v>20</v>
      </c>
      <c r="F1777">
        <v>1.5602837E-2</v>
      </c>
      <c r="G1777" s="1">
        <v>3.0099999999999998E-8</v>
      </c>
      <c r="H1777" t="s">
        <v>169</v>
      </c>
      <c r="I1777" t="s">
        <v>16</v>
      </c>
      <c r="J1777" t="s">
        <v>2355</v>
      </c>
      <c r="K1777" t="s">
        <v>2356</v>
      </c>
      <c r="L1777" t="s">
        <v>172</v>
      </c>
    </row>
    <row r="1778" spans="1:12" x14ac:dyDescent="0.2">
      <c r="A1778" t="s">
        <v>2341</v>
      </c>
      <c r="B1778">
        <v>22</v>
      </c>
      <c r="C1778">
        <v>38151194</v>
      </c>
      <c r="D1778" t="s">
        <v>37</v>
      </c>
      <c r="E1778" t="s">
        <v>20</v>
      </c>
      <c r="F1778">
        <v>2.2767075000000001E-2</v>
      </c>
      <c r="G1778" s="1">
        <v>1.24E-23</v>
      </c>
      <c r="H1778" t="s">
        <v>234</v>
      </c>
      <c r="I1778" t="s">
        <v>52</v>
      </c>
      <c r="J1778" t="s">
        <v>2357</v>
      </c>
      <c r="K1778" t="s">
        <v>2358</v>
      </c>
      <c r="L1778" t="s">
        <v>237</v>
      </c>
    </row>
    <row r="1779" spans="1:12" x14ac:dyDescent="0.2">
      <c r="A1779" t="s">
        <v>2341</v>
      </c>
      <c r="B1779">
        <v>3</v>
      </c>
      <c r="C1779">
        <v>178916930</v>
      </c>
      <c r="D1779" t="s">
        <v>14</v>
      </c>
      <c r="E1779" t="s">
        <v>20</v>
      </c>
      <c r="F1779">
        <v>6.2287655999999997E-2</v>
      </c>
      <c r="G1779" s="1">
        <v>2.2600000000000001E-110</v>
      </c>
      <c r="H1779" t="s">
        <v>360</v>
      </c>
      <c r="I1779" t="s">
        <v>16</v>
      </c>
      <c r="J1779" t="s">
        <v>2359</v>
      </c>
      <c r="K1779" t="s">
        <v>2360</v>
      </c>
      <c r="L1779" t="s">
        <v>363</v>
      </c>
    </row>
    <row r="1780" spans="1:12" x14ac:dyDescent="0.2">
      <c r="A1780" t="s">
        <v>2341</v>
      </c>
      <c r="B1780">
        <v>4</v>
      </c>
      <c r="C1780">
        <v>126238122</v>
      </c>
      <c r="D1780" t="s">
        <v>37</v>
      </c>
      <c r="E1780" t="s">
        <v>13</v>
      </c>
      <c r="F1780">
        <v>1.0690788999999999E-2</v>
      </c>
      <c r="G1780" s="1">
        <v>5.4E-8</v>
      </c>
      <c r="H1780" t="s">
        <v>42</v>
      </c>
      <c r="I1780" t="s">
        <v>16</v>
      </c>
      <c r="J1780" t="s">
        <v>2361</v>
      </c>
      <c r="K1780" t="s">
        <v>2362</v>
      </c>
      <c r="L1780" t="s">
        <v>45</v>
      </c>
    </row>
    <row r="1781" spans="1:12" x14ac:dyDescent="0.2">
      <c r="A1781" t="s">
        <v>2341</v>
      </c>
      <c r="B1781">
        <v>4</v>
      </c>
      <c r="C1781">
        <v>187531034</v>
      </c>
      <c r="D1781" t="s">
        <v>20</v>
      </c>
      <c r="E1781" t="s">
        <v>37</v>
      </c>
      <c r="F1781">
        <v>9.5440079999999997E-3</v>
      </c>
      <c r="G1781" s="1">
        <v>1.4E-11</v>
      </c>
      <c r="H1781" t="s">
        <v>31</v>
      </c>
      <c r="I1781" t="s">
        <v>16</v>
      </c>
      <c r="J1781" t="s">
        <v>2363</v>
      </c>
      <c r="K1781" t="s">
        <v>2364</v>
      </c>
      <c r="L1781" t="s">
        <v>35</v>
      </c>
    </row>
    <row r="1782" spans="1:12" x14ac:dyDescent="0.2">
      <c r="A1782" t="s">
        <v>2341</v>
      </c>
      <c r="B1782">
        <v>4</v>
      </c>
      <c r="C1782">
        <v>187532732</v>
      </c>
      <c r="D1782" t="s">
        <v>14</v>
      </c>
      <c r="E1782" t="s">
        <v>37</v>
      </c>
      <c r="F1782">
        <v>9.8814230000000003E-3</v>
      </c>
      <c r="G1782" s="1">
        <v>1.3400000000000001E-15</v>
      </c>
      <c r="H1782" t="s">
        <v>31</v>
      </c>
      <c r="I1782" t="s">
        <v>16</v>
      </c>
      <c r="J1782" t="s">
        <v>2365</v>
      </c>
      <c r="K1782" t="s">
        <v>2366</v>
      </c>
      <c r="L1782" t="s">
        <v>35</v>
      </c>
    </row>
    <row r="1783" spans="1:12" x14ac:dyDescent="0.2">
      <c r="A1783" t="s">
        <v>2341</v>
      </c>
      <c r="B1783">
        <v>4</v>
      </c>
      <c r="C1783">
        <v>187542158</v>
      </c>
      <c r="D1783" t="s">
        <v>20</v>
      </c>
      <c r="E1783" t="s">
        <v>37</v>
      </c>
      <c r="F1783">
        <v>4.5955880000000003E-3</v>
      </c>
      <c r="G1783">
        <v>5.4599800000000001E-4</v>
      </c>
      <c r="H1783" t="s">
        <v>31</v>
      </c>
      <c r="I1783" t="s">
        <v>16</v>
      </c>
      <c r="J1783" t="s">
        <v>2367</v>
      </c>
      <c r="K1783" t="s">
        <v>2368</v>
      </c>
      <c r="L1783" t="s">
        <v>35</v>
      </c>
    </row>
    <row r="1784" spans="1:12" x14ac:dyDescent="0.2">
      <c r="A1784" t="s">
        <v>2341</v>
      </c>
      <c r="B1784">
        <v>7</v>
      </c>
      <c r="C1784">
        <v>100675191</v>
      </c>
      <c r="D1784" t="s">
        <v>14</v>
      </c>
      <c r="E1784" t="s">
        <v>20</v>
      </c>
      <c r="F1784">
        <v>7.9808459999999998E-3</v>
      </c>
      <c r="G1784" s="1">
        <v>3.3E-10</v>
      </c>
      <c r="H1784" t="s">
        <v>56</v>
      </c>
      <c r="I1784" t="s">
        <v>16</v>
      </c>
      <c r="J1784" t="s">
        <v>2369</v>
      </c>
      <c r="K1784" t="s">
        <v>2370</v>
      </c>
      <c r="L1784" t="s">
        <v>59</v>
      </c>
    </row>
    <row r="1785" spans="1:12" x14ac:dyDescent="0.2">
      <c r="A1785" t="s">
        <v>2341</v>
      </c>
      <c r="B1785">
        <v>9</v>
      </c>
      <c r="C1785">
        <v>139412627</v>
      </c>
      <c r="D1785" t="s">
        <v>37</v>
      </c>
      <c r="E1785" t="s">
        <v>94</v>
      </c>
      <c r="F1785">
        <v>0.21536144600000001</v>
      </c>
      <c r="G1785">
        <v>0</v>
      </c>
      <c r="H1785" t="s">
        <v>60</v>
      </c>
      <c r="I1785" t="s">
        <v>28</v>
      </c>
      <c r="J1785" t="s">
        <v>29</v>
      </c>
      <c r="K1785" t="s">
        <v>29</v>
      </c>
      <c r="L1785" t="s">
        <v>63</v>
      </c>
    </row>
    <row r="1786" spans="1:12" x14ac:dyDescent="0.2">
      <c r="A1786" t="s">
        <v>2341</v>
      </c>
      <c r="B1786">
        <v>9</v>
      </c>
      <c r="C1786">
        <v>139417641</v>
      </c>
      <c r="D1786" t="s">
        <v>37</v>
      </c>
      <c r="E1786" t="s">
        <v>20</v>
      </c>
      <c r="F1786">
        <v>0.15591397800000001</v>
      </c>
      <c r="G1786" s="1">
        <v>9.6199999999999997E-61</v>
      </c>
      <c r="H1786" t="s">
        <v>60</v>
      </c>
      <c r="I1786" t="s">
        <v>210</v>
      </c>
      <c r="J1786" t="s">
        <v>94</v>
      </c>
      <c r="K1786" t="s">
        <v>94</v>
      </c>
      <c r="L1786" t="s">
        <v>63</v>
      </c>
    </row>
    <row r="1787" spans="1:12" x14ac:dyDescent="0.2">
      <c r="A1787" t="s">
        <v>2341</v>
      </c>
      <c r="B1787">
        <v>9</v>
      </c>
      <c r="C1787">
        <v>139418216</v>
      </c>
      <c r="D1787" t="s">
        <v>13</v>
      </c>
      <c r="E1787" t="s">
        <v>20</v>
      </c>
      <c r="F1787">
        <v>7.8991596999999997E-2</v>
      </c>
      <c r="G1787" s="1">
        <v>9.4000000000000004E-97</v>
      </c>
      <c r="H1787" t="s">
        <v>60</v>
      </c>
      <c r="I1787" t="s">
        <v>16</v>
      </c>
      <c r="J1787" t="s">
        <v>2323</v>
      </c>
      <c r="K1787" t="s">
        <v>2324</v>
      </c>
      <c r="L1787" t="s">
        <v>63</v>
      </c>
    </row>
    <row r="1788" spans="1:12" x14ac:dyDescent="0.2">
      <c r="A1788" t="s">
        <v>2371</v>
      </c>
      <c r="B1788">
        <v>1</v>
      </c>
      <c r="C1788">
        <v>27023385</v>
      </c>
      <c r="D1788" t="s">
        <v>37</v>
      </c>
      <c r="E1788" t="s">
        <v>121</v>
      </c>
      <c r="F1788">
        <v>5.4844610000000004E-3</v>
      </c>
      <c r="G1788">
        <v>1.004766E-3</v>
      </c>
      <c r="H1788" t="s">
        <v>535</v>
      </c>
      <c r="I1788" t="s">
        <v>28</v>
      </c>
      <c r="J1788" t="s">
        <v>29</v>
      </c>
      <c r="K1788" t="s">
        <v>29</v>
      </c>
      <c r="L1788" t="s">
        <v>536</v>
      </c>
    </row>
    <row r="1789" spans="1:12" x14ac:dyDescent="0.2">
      <c r="A1789" t="s">
        <v>2371</v>
      </c>
      <c r="B1789">
        <v>1</v>
      </c>
      <c r="C1789">
        <v>27087944</v>
      </c>
      <c r="D1789" t="s">
        <v>37</v>
      </c>
      <c r="E1789" t="s">
        <v>14</v>
      </c>
      <c r="F1789">
        <v>3.3244680999999998E-2</v>
      </c>
      <c r="G1789" s="1">
        <v>1.05E-54</v>
      </c>
      <c r="H1789" t="s">
        <v>535</v>
      </c>
      <c r="I1789" t="s">
        <v>32</v>
      </c>
      <c r="J1789" t="s">
        <v>2372</v>
      </c>
      <c r="K1789" t="s">
        <v>2373</v>
      </c>
      <c r="L1789" t="s">
        <v>536</v>
      </c>
    </row>
    <row r="1790" spans="1:12" x14ac:dyDescent="0.2">
      <c r="A1790" t="s">
        <v>2371</v>
      </c>
      <c r="B1790">
        <v>10</v>
      </c>
      <c r="C1790">
        <v>123274808</v>
      </c>
      <c r="D1790" t="s">
        <v>20</v>
      </c>
      <c r="E1790" t="s">
        <v>37</v>
      </c>
      <c r="F1790">
        <v>9.4850950000000007E-3</v>
      </c>
      <c r="G1790" s="1">
        <v>2.5299999999999998E-5</v>
      </c>
      <c r="H1790" t="s">
        <v>672</v>
      </c>
      <c r="I1790" t="s">
        <v>52</v>
      </c>
      <c r="J1790" t="s">
        <v>2374</v>
      </c>
      <c r="K1790" t="s">
        <v>2375</v>
      </c>
      <c r="L1790" t="s">
        <v>675</v>
      </c>
    </row>
    <row r="1791" spans="1:12" x14ac:dyDescent="0.2">
      <c r="A1791" t="s">
        <v>2371</v>
      </c>
      <c r="B1791">
        <v>13</v>
      </c>
      <c r="C1791">
        <v>48947576</v>
      </c>
      <c r="D1791" t="s">
        <v>20</v>
      </c>
      <c r="E1791" t="s">
        <v>37</v>
      </c>
      <c r="F1791">
        <v>4.9701789999999999E-3</v>
      </c>
      <c r="G1791">
        <v>1.30174E-3</v>
      </c>
      <c r="H1791" t="s">
        <v>603</v>
      </c>
      <c r="I1791" t="s">
        <v>16</v>
      </c>
      <c r="J1791" t="s">
        <v>2326</v>
      </c>
      <c r="K1791" t="s">
        <v>2327</v>
      </c>
      <c r="L1791" t="s">
        <v>604</v>
      </c>
    </row>
    <row r="1792" spans="1:12" x14ac:dyDescent="0.2">
      <c r="A1792" t="s">
        <v>2371</v>
      </c>
      <c r="B1792">
        <v>4</v>
      </c>
      <c r="C1792">
        <v>187525694</v>
      </c>
      <c r="D1792" t="s">
        <v>13</v>
      </c>
      <c r="E1792" t="s">
        <v>20</v>
      </c>
      <c r="F1792">
        <v>4.3227669999999999E-3</v>
      </c>
      <c r="G1792">
        <v>7.7249529999999997E-3</v>
      </c>
      <c r="H1792" t="s">
        <v>31</v>
      </c>
      <c r="I1792" t="s">
        <v>16</v>
      </c>
      <c r="J1792" t="s">
        <v>2376</v>
      </c>
      <c r="K1792" t="s">
        <v>2377</v>
      </c>
      <c r="L1792" t="s">
        <v>35</v>
      </c>
    </row>
    <row r="1793" spans="1:12" x14ac:dyDescent="0.2">
      <c r="A1793" t="s">
        <v>2371</v>
      </c>
      <c r="B1793">
        <v>9</v>
      </c>
      <c r="C1793">
        <v>139395047</v>
      </c>
      <c r="D1793" t="s">
        <v>14</v>
      </c>
      <c r="E1793" t="s">
        <v>13</v>
      </c>
      <c r="F1793">
        <v>1.8796991999999998E-2</v>
      </c>
      <c r="G1793" s="1">
        <v>7.3900000000000007E-8</v>
      </c>
      <c r="H1793" t="s">
        <v>60</v>
      </c>
      <c r="I1793" t="s">
        <v>16</v>
      </c>
      <c r="J1793" t="s">
        <v>1333</v>
      </c>
      <c r="K1793" t="s">
        <v>1334</v>
      </c>
      <c r="L1793" t="s">
        <v>63</v>
      </c>
    </row>
    <row r="1794" spans="1:12" x14ac:dyDescent="0.2">
      <c r="A1794" t="s">
        <v>2371</v>
      </c>
      <c r="B1794">
        <v>9</v>
      </c>
      <c r="C1794">
        <v>139399155</v>
      </c>
      <c r="D1794" t="s">
        <v>37</v>
      </c>
      <c r="E1794" t="s">
        <v>20</v>
      </c>
      <c r="F1794">
        <v>4.4321329999999999E-2</v>
      </c>
      <c r="G1794" s="1">
        <v>6.7400000000000002E-25</v>
      </c>
      <c r="H1794" t="s">
        <v>60</v>
      </c>
      <c r="I1794" t="s">
        <v>16</v>
      </c>
      <c r="J1794" t="s">
        <v>2378</v>
      </c>
      <c r="K1794" t="s">
        <v>2379</v>
      </c>
      <c r="L1794" t="s">
        <v>63</v>
      </c>
    </row>
    <row r="1795" spans="1:12" x14ac:dyDescent="0.2">
      <c r="A1795" t="s">
        <v>2371</v>
      </c>
      <c r="B1795">
        <v>9</v>
      </c>
      <c r="C1795">
        <v>139399887</v>
      </c>
      <c r="D1795" t="s">
        <v>37</v>
      </c>
      <c r="E1795" t="s">
        <v>20</v>
      </c>
      <c r="F1795">
        <v>4.1392286E-2</v>
      </c>
      <c r="G1795" s="1">
        <v>1.8999999999999999E-85</v>
      </c>
      <c r="H1795" t="s">
        <v>60</v>
      </c>
      <c r="I1795" t="s">
        <v>32</v>
      </c>
      <c r="J1795" t="s">
        <v>2335</v>
      </c>
      <c r="K1795" t="s">
        <v>2336</v>
      </c>
      <c r="L1795" t="s">
        <v>63</v>
      </c>
    </row>
    <row r="1796" spans="1:12" x14ac:dyDescent="0.2">
      <c r="A1796" t="s">
        <v>2371</v>
      </c>
      <c r="B1796">
        <v>9</v>
      </c>
      <c r="C1796">
        <v>139401385</v>
      </c>
      <c r="D1796" t="s">
        <v>14</v>
      </c>
      <c r="E1796" t="s">
        <v>94</v>
      </c>
      <c r="F1796">
        <v>0.122112211</v>
      </c>
      <c r="G1796" s="1">
        <v>5.3200000000000001E-65</v>
      </c>
      <c r="H1796" t="s">
        <v>60</v>
      </c>
      <c r="I1796" t="s">
        <v>28</v>
      </c>
      <c r="J1796" t="s">
        <v>29</v>
      </c>
      <c r="K1796" t="s">
        <v>29</v>
      </c>
      <c r="L1796" t="s">
        <v>63</v>
      </c>
    </row>
    <row r="1797" spans="1:12" x14ac:dyDescent="0.2">
      <c r="A1797" t="s">
        <v>2371</v>
      </c>
      <c r="B1797">
        <v>9</v>
      </c>
      <c r="C1797">
        <v>139402592</v>
      </c>
      <c r="D1797" t="s">
        <v>37</v>
      </c>
      <c r="E1797" t="s">
        <v>13</v>
      </c>
      <c r="F1797">
        <v>4.3478260999999997E-2</v>
      </c>
      <c r="G1797" s="1">
        <v>3.52E-56</v>
      </c>
      <c r="H1797" t="s">
        <v>60</v>
      </c>
      <c r="I1797" t="s">
        <v>210</v>
      </c>
      <c r="J1797" t="s">
        <v>94</v>
      </c>
      <c r="K1797" t="s">
        <v>94</v>
      </c>
      <c r="L1797" t="s">
        <v>63</v>
      </c>
    </row>
    <row r="1798" spans="1:12" x14ac:dyDescent="0.2">
      <c r="A1798" t="s">
        <v>2371</v>
      </c>
      <c r="B1798">
        <v>9</v>
      </c>
      <c r="C1798">
        <v>139405641</v>
      </c>
      <c r="D1798" t="s">
        <v>13</v>
      </c>
      <c r="E1798" t="s">
        <v>20</v>
      </c>
      <c r="F1798">
        <v>1.240458E-2</v>
      </c>
      <c r="G1798" s="1">
        <v>1.1100000000000001E-11</v>
      </c>
      <c r="H1798" t="s">
        <v>60</v>
      </c>
      <c r="I1798" t="s">
        <v>32</v>
      </c>
      <c r="J1798" t="s">
        <v>2337</v>
      </c>
      <c r="K1798" t="s">
        <v>2338</v>
      </c>
      <c r="L1798" t="s">
        <v>63</v>
      </c>
    </row>
    <row r="1799" spans="1:12" x14ac:dyDescent="0.2">
      <c r="A1799" t="s">
        <v>2371</v>
      </c>
      <c r="B1799">
        <v>9</v>
      </c>
      <c r="C1799">
        <v>139412266</v>
      </c>
      <c r="D1799" t="s">
        <v>14</v>
      </c>
      <c r="E1799" t="s">
        <v>13</v>
      </c>
      <c r="F1799">
        <v>0.107196402</v>
      </c>
      <c r="G1799" s="1">
        <v>3.93E-14</v>
      </c>
      <c r="H1799" t="s">
        <v>60</v>
      </c>
      <c r="I1799" t="s">
        <v>16</v>
      </c>
      <c r="J1799" t="s">
        <v>2380</v>
      </c>
      <c r="K1799" t="s">
        <v>2381</v>
      </c>
      <c r="L1799" t="s">
        <v>63</v>
      </c>
    </row>
    <row r="1800" spans="1:12" x14ac:dyDescent="0.2">
      <c r="A1800" t="s">
        <v>2371</v>
      </c>
      <c r="B1800">
        <v>9</v>
      </c>
      <c r="C1800">
        <v>139413070</v>
      </c>
      <c r="D1800" t="s">
        <v>400</v>
      </c>
      <c r="E1800" t="s">
        <v>94</v>
      </c>
      <c r="F1800">
        <v>1.9711339000000001E-2</v>
      </c>
      <c r="G1800">
        <v>8.7878499999999998E-3</v>
      </c>
      <c r="H1800" t="s">
        <v>60</v>
      </c>
      <c r="I1800" t="s">
        <v>28</v>
      </c>
      <c r="J1800" t="s">
        <v>29</v>
      </c>
      <c r="K1800" t="s">
        <v>29</v>
      </c>
      <c r="L1800" t="s">
        <v>63</v>
      </c>
    </row>
    <row r="1801" spans="1:12" x14ac:dyDescent="0.2">
      <c r="A1801" t="s">
        <v>2371</v>
      </c>
      <c r="B1801">
        <v>9</v>
      </c>
      <c r="C1801">
        <v>139417515</v>
      </c>
      <c r="D1801" t="s">
        <v>14</v>
      </c>
      <c r="E1801" t="s">
        <v>13</v>
      </c>
      <c r="F1801">
        <v>5.0699301000000002E-2</v>
      </c>
      <c r="G1801" s="1">
        <v>1.9399999999999999E-48</v>
      </c>
      <c r="H1801" t="s">
        <v>60</v>
      </c>
      <c r="I1801" t="s">
        <v>32</v>
      </c>
      <c r="J1801" t="s">
        <v>2382</v>
      </c>
      <c r="K1801" t="s">
        <v>2383</v>
      </c>
      <c r="L1801" t="s">
        <v>63</v>
      </c>
    </row>
    <row r="1802" spans="1:12" x14ac:dyDescent="0.2">
      <c r="A1802" t="s">
        <v>2371</v>
      </c>
      <c r="B1802">
        <v>9</v>
      </c>
      <c r="C1802">
        <v>139418223</v>
      </c>
      <c r="D1802" t="s">
        <v>13</v>
      </c>
      <c r="E1802" t="s">
        <v>14</v>
      </c>
      <c r="F1802">
        <v>1.4450866999999999E-2</v>
      </c>
      <c r="G1802" s="1">
        <v>7.7500000000000003E-6</v>
      </c>
      <c r="H1802" t="s">
        <v>60</v>
      </c>
      <c r="I1802" t="s">
        <v>16</v>
      </c>
      <c r="J1802" t="s">
        <v>2305</v>
      </c>
      <c r="K1802" t="s">
        <v>2306</v>
      </c>
      <c r="L1802" t="s">
        <v>63</v>
      </c>
    </row>
    <row r="1803" spans="1:12" x14ac:dyDescent="0.2">
      <c r="A1803" t="s">
        <v>2384</v>
      </c>
      <c r="B1803">
        <v>1</v>
      </c>
      <c r="C1803">
        <v>16461617</v>
      </c>
      <c r="D1803" t="s">
        <v>14</v>
      </c>
      <c r="E1803" t="s">
        <v>13</v>
      </c>
      <c r="F1803">
        <v>4.0417210000000002E-2</v>
      </c>
      <c r="G1803" s="1">
        <v>1.19E-54</v>
      </c>
      <c r="H1803" t="s">
        <v>463</v>
      </c>
      <c r="I1803" t="s">
        <v>16</v>
      </c>
      <c r="J1803" t="s">
        <v>2342</v>
      </c>
      <c r="K1803" t="s">
        <v>2343</v>
      </c>
      <c r="L1803" t="s">
        <v>466</v>
      </c>
    </row>
    <row r="1804" spans="1:12" x14ac:dyDescent="0.2">
      <c r="A1804" t="s">
        <v>2384</v>
      </c>
      <c r="B1804">
        <v>1</v>
      </c>
      <c r="C1804">
        <v>27092993</v>
      </c>
      <c r="D1804" t="s">
        <v>20</v>
      </c>
      <c r="E1804" t="s">
        <v>121</v>
      </c>
      <c r="F1804">
        <v>3.1712469999999999E-3</v>
      </c>
      <c r="G1804">
        <v>2.2495449999999999E-3</v>
      </c>
      <c r="H1804" t="s">
        <v>535</v>
      </c>
      <c r="I1804" t="s">
        <v>28</v>
      </c>
      <c r="J1804" t="s">
        <v>29</v>
      </c>
      <c r="K1804" t="s">
        <v>29</v>
      </c>
      <c r="L1804" t="s">
        <v>536</v>
      </c>
    </row>
    <row r="1805" spans="1:12" x14ac:dyDescent="0.2">
      <c r="A1805" t="s">
        <v>2384</v>
      </c>
      <c r="B1805">
        <v>1</v>
      </c>
      <c r="C1805">
        <v>120480524</v>
      </c>
      <c r="D1805" t="s">
        <v>37</v>
      </c>
      <c r="E1805" t="s">
        <v>121</v>
      </c>
      <c r="F1805">
        <v>1.0434783E-2</v>
      </c>
      <c r="G1805" s="1">
        <v>3.0300000000000002E-23</v>
      </c>
      <c r="H1805" t="s">
        <v>102</v>
      </c>
      <c r="I1805" t="s">
        <v>28</v>
      </c>
      <c r="J1805" t="s">
        <v>29</v>
      </c>
      <c r="K1805" t="s">
        <v>29</v>
      </c>
      <c r="L1805" t="s">
        <v>105</v>
      </c>
    </row>
    <row r="1806" spans="1:12" x14ac:dyDescent="0.2">
      <c r="A1806" t="s">
        <v>2384</v>
      </c>
      <c r="B1806">
        <v>14</v>
      </c>
      <c r="C1806">
        <v>95590963</v>
      </c>
      <c r="D1806" t="s">
        <v>13</v>
      </c>
      <c r="E1806" t="s">
        <v>94</v>
      </c>
      <c r="F1806">
        <v>3.6596519999999998E-3</v>
      </c>
      <c r="G1806">
        <v>8.1153799999999999E-4</v>
      </c>
      <c r="H1806" t="s">
        <v>84</v>
      </c>
      <c r="I1806" t="s">
        <v>28</v>
      </c>
      <c r="J1806" t="s">
        <v>29</v>
      </c>
      <c r="K1806" t="s">
        <v>29</v>
      </c>
      <c r="L1806" t="s">
        <v>87</v>
      </c>
    </row>
    <row r="1807" spans="1:12" x14ac:dyDescent="0.2">
      <c r="A1807" t="s">
        <v>2384</v>
      </c>
      <c r="B1807">
        <v>17</v>
      </c>
      <c r="C1807">
        <v>7579355</v>
      </c>
      <c r="D1807" t="s">
        <v>13</v>
      </c>
      <c r="E1807" t="s">
        <v>20</v>
      </c>
      <c r="F1807">
        <v>4.8417132000000002E-2</v>
      </c>
      <c r="G1807" s="1">
        <v>4.7099999999999995E-50</v>
      </c>
      <c r="H1807" t="s">
        <v>266</v>
      </c>
      <c r="I1807" t="s">
        <v>16</v>
      </c>
      <c r="J1807" t="s">
        <v>2385</v>
      </c>
      <c r="K1807" t="s">
        <v>2386</v>
      </c>
      <c r="L1807" t="s">
        <v>269</v>
      </c>
    </row>
    <row r="1808" spans="1:12" x14ac:dyDescent="0.2">
      <c r="A1808" t="s">
        <v>2384</v>
      </c>
      <c r="B1808">
        <v>17</v>
      </c>
      <c r="C1808">
        <v>29670106</v>
      </c>
      <c r="D1808" t="s">
        <v>13</v>
      </c>
      <c r="E1808" t="s">
        <v>14</v>
      </c>
      <c r="F1808">
        <v>5.6980060000000003E-3</v>
      </c>
      <c r="G1808" s="1">
        <v>1.7900000000000001E-5</v>
      </c>
      <c r="H1808" t="s">
        <v>88</v>
      </c>
      <c r="I1808" t="s">
        <v>16</v>
      </c>
      <c r="J1808" t="s">
        <v>2387</v>
      </c>
      <c r="K1808" t="s">
        <v>2388</v>
      </c>
      <c r="L1808" t="s">
        <v>91</v>
      </c>
    </row>
    <row r="1809" spans="1:12" x14ac:dyDescent="0.2">
      <c r="A1809" t="s">
        <v>2384</v>
      </c>
      <c r="B1809">
        <v>18</v>
      </c>
      <c r="C1809">
        <v>48573565</v>
      </c>
      <c r="D1809" t="s">
        <v>13</v>
      </c>
      <c r="E1809" t="s">
        <v>37</v>
      </c>
      <c r="F1809">
        <v>4.410143E-3</v>
      </c>
      <c r="G1809" s="1">
        <v>1.2799999999999999E-5</v>
      </c>
      <c r="H1809" t="s">
        <v>781</v>
      </c>
      <c r="I1809" t="s">
        <v>16</v>
      </c>
      <c r="J1809" t="s">
        <v>2389</v>
      </c>
      <c r="K1809" t="s">
        <v>2390</v>
      </c>
      <c r="L1809" t="s">
        <v>784</v>
      </c>
    </row>
    <row r="1810" spans="1:12" x14ac:dyDescent="0.2">
      <c r="A1810" t="s">
        <v>2384</v>
      </c>
      <c r="B1810">
        <v>19</v>
      </c>
      <c r="C1810">
        <v>15289852</v>
      </c>
      <c r="D1810" t="s">
        <v>13</v>
      </c>
      <c r="E1810" t="s">
        <v>20</v>
      </c>
      <c r="F1810">
        <v>4.1591320000000001E-2</v>
      </c>
      <c r="G1810" s="1">
        <v>3.39E-45</v>
      </c>
      <c r="H1810" t="s">
        <v>38</v>
      </c>
      <c r="I1810" t="s">
        <v>32</v>
      </c>
      <c r="J1810" t="s">
        <v>1713</v>
      </c>
      <c r="K1810" t="s">
        <v>1714</v>
      </c>
      <c r="L1810" t="s">
        <v>41</v>
      </c>
    </row>
    <row r="1811" spans="1:12" x14ac:dyDescent="0.2">
      <c r="A1811" t="s">
        <v>2384</v>
      </c>
      <c r="B1811">
        <v>19</v>
      </c>
      <c r="C1811">
        <v>15303214</v>
      </c>
      <c r="D1811" t="s">
        <v>14</v>
      </c>
      <c r="E1811" t="s">
        <v>20</v>
      </c>
      <c r="F1811">
        <v>6.0667339999999998E-3</v>
      </c>
      <c r="G1811">
        <v>3.7159200000000002E-4</v>
      </c>
      <c r="H1811" t="s">
        <v>38</v>
      </c>
      <c r="I1811" t="s">
        <v>32</v>
      </c>
      <c r="J1811" t="s">
        <v>2391</v>
      </c>
      <c r="K1811" t="s">
        <v>2392</v>
      </c>
      <c r="L1811" t="s">
        <v>41</v>
      </c>
    </row>
    <row r="1812" spans="1:12" x14ac:dyDescent="0.2">
      <c r="A1812" t="s">
        <v>2384</v>
      </c>
      <c r="B1812">
        <v>2</v>
      </c>
      <c r="C1812">
        <v>212248736</v>
      </c>
      <c r="D1812" t="s">
        <v>13</v>
      </c>
      <c r="E1812" t="s">
        <v>121</v>
      </c>
      <c r="F1812">
        <v>5.9241709999999998E-3</v>
      </c>
      <c r="G1812">
        <v>1.6876200000000001E-4</v>
      </c>
      <c r="H1812" t="s">
        <v>51</v>
      </c>
      <c r="I1812" t="s">
        <v>28</v>
      </c>
      <c r="J1812" t="s">
        <v>29</v>
      </c>
      <c r="K1812" t="s">
        <v>29</v>
      </c>
      <c r="L1812" t="s">
        <v>55</v>
      </c>
    </row>
    <row r="1813" spans="1:12" x14ac:dyDescent="0.2">
      <c r="A1813" t="s">
        <v>2384</v>
      </c>
      <c r="B1813">
        <v>2</v>
      </c>
      <c r="C1813">
        <v>225378293</v>
      </c>
      <c r="D1813" t="s">
        <v>20</v>
      </c>
      <c r="E1813" t="s">
        <v>37</v>
      </c>
      <c r="F1813">
        <v>6.9306929999999999E-3</v>
      </c>
      <c r="G1813" s="1">
        <v>1.3799999999999999E-7</v>
      </c>
      <c r="H1813" t="s">
        <v>271</v>
      </c>
      <c r="I1813" t="s">
        <v>16</v>
      </c>
      <c r="J1813" t="s">
        <v>2393</v>
      </c>
      <c r="K1813" t="s">
        <v>2394</v>
      </c>
      <c r="L1813" t="s">
        <v>274</v>
      </c>
    </row>
    <row r="1814" spans="1:12" x14ac:dyDescent="0.2">
      <c r="A1814" t="s">
        <v>2384</v>
      </c>
      <c r="B1814">
        <v>20</v>
      </c>
      <c r="C1814">
        <v>41408891</v>
      </c>
      <c r="D1814" t="s">
        <v>37</v>
      </c>
      <c r="E1814" t="s">
        <v>20</v>
      </c>
      <c r="F1814">
        <v>3.1205673999999999E-2</v>
      </c>
      <c r="G1814" s="1">
        <v>4.6200000000000003E-23</v>
      </c>
      <c r="H1814" t="s">
        <v>169</v>
      </c>
      <c r="I1814" t="s">
        <v>16</v>
      </c>
      <c r="J1814" t="s">
        <v>2355</v>
      </c>
      <c r="K1814" t="s">
        <v>2356</v>
      </c>
      <c r="L1814" t="s">
        <v>172</v>
      </c>
    </row>
    <row r="1815" spans="1:12" x14ac:dyDescent="0.2">
      <c r="A1815" t="s">
        <v>2384</v>
      </c>
      <c r="B1815">
        <v>4</v>
      </c>
      <c r="C1815">
        <v>187530351</v>
      </c>
      <c r="D1815" t="s">
        <v>14</v>
      </c>
      <c r="E1815" t="s">
        <v>13</v>
      </c>
      <c r="F1815">
        <v>9.3209050000000009E-3</v>
      </c>
      <c r="G1815" s="1">
        <v>5.7700000000000004E-7</v>
      </c>
      <c r="H1815" t="s">
        <v>31</v>
      </c>
      <c r="I1815" t="s">
        <v>16</v>
      </c>
      <c r="J1815" t="s">
        <v>2395</v>
      </c>
      <c r="K1815" t="s">
        <v>2396</v>
      </c>
      <c r="L1815" t="s">
        <v>35</v>
      </c>
    </row>
    <row r="1816" spans="1:12" x14ac:dyDescent="0.2">
      <c r="A1816" t="s">
        <v>2384</v>
      </c>
      <c r="B1816">
        <v>4</v>
      </c>
      <c r="C1816">
        <v>187540787</v>
      </c>
      <c r="D1816" t="s">
        <v>13</v>
      </c>
      <c r="E1816" t="s">
        <v>37</v>
      </c>
      <c r="F1816">
        <v>9.3720709999999992E-3</v>
      </c>
      <c r="G1816" s="1">
        <v>1.0700000000000001E-18</v>
      </c>
      <c r="H1816" t="s">
        <v>31</v>
      </c>
      <c r="I1816" t="s">
        <v>16</v>
      </c>
      <c r="J1816" t="s">
        <v>2397</v>
      </c>
      <c r="K1816" t="s">
        <v>2398</v>
      </c>
      <c r="L1816" t="s">
        <v>35</v>
      </c>
    </row>
    <row r="1817" spans="1:12" x14ac:dyDescent="0.2">
      <c r="A1817" t="s">
        <v>2384</v>
      </c>
      <c r="B1817">
        <v>9</v>
      </c>
      <c r="C1817">
        <v>139396749</v>
      </c>
      <c r="D1817" t="s">
        <v>418</v>
      </c>
      <c r="E1817" t="s">
        <v>94</v>
      </c>
      <c r="F1817">
        <v>2.9043524000000001E-2</v>
      </c>
      <c r="G1817" s="1">
        <v>1.8299999999999999E-49</v>
      </c>
      <c r="H1817" t="s">
        <v>60</v>
      </c>
      <c r="I1817" t="s">
        <v>28</v>
      </c>
      <c r="J1817" t="s">
        <v>29</v>
      </c>
      <c r="K1817" t="s">
        <v>29</v>
      </c>
      <c r="L1817" t="s">
        <v>63</v>
      </c>
    </row>
    <row r="1818" spans="1:12" x14ac:dyDescent="0.2">
      <c r="A1818" t="s">
        <v>2384</v>
      </c>
      <c r="B1818">
        <v>9</v>
      </c>
      <c r="C1818">
        <v>139410452</v>
      </c>
      <c r="D1818" t="s">
        <v>14</v>
      </c>
      <c r="E1818" t="s">
        <v>121</v>
      </c>
      <c r="F1818">
        <v>9.1051805E-2</v>
      </c>
      <c r="G1818">
        <v>6.3396500000000001E-4</v>
      </c>
      <c r="H1818" t="s">
        <v>60</v>
      </c>
      <c r="I1818" t="s">
        <v>28</v>
      </c>
      <c r="J1818" t="s">
        <v>29</v>
      </c>
      <c r="K1818" t="s">
        <v>29</v>
      </c>
      <c r="L1818" t="s">
        <v>63</v>
      </c>
    </row>
    <row r="1819" spans="1:12" x14ac:dyDescent="0.2">
      <c r="A1819" t="s">
        <v>2384</v>
      </c>
      <c r="B1819">
        <v>9</v>
      </c>
      <c r="C1819">
        <v>139411736</v>
      </c>
      <c r="D1819" t="s">
        <v>37</v>
      </c>
      <c r="E1819" t="s">
        <v>13</v>
      </c>
      <c r="F1819">
        <v>4.5597484000000001E-2</v>
      </c>
      <c r="G1819" s="1">
        <v>2.6199999999999999E-21</v>
      </c>
      <c r="H1819" t="s">
        <v>60</v>
      </c>
      <c r="I1819" t="s">
        <v>32</v>
      </c>
      <c r="J1819" t="s">
        <v>734</v>
      </c>
      <c r="K1819" t="s">
        <v>735</v>
      </c>
      <c r="L1819" t="s">
        <v>63</v>
      </c>
    </row>
    <row r="1820" spans="1:12" x14ac:dyDescent="0.2">
      <c r="A1820" t="s">
        <v>2384</v>
      </c>
      <c r="B1820">
        <v>9</v>
      </c>
      <c r="C1820">
        <v>139412627</v>
      </c>
      <c r="D1820" t="s">
        <v>37</v>
      </c>
      <c r="E1820" t="s">
        <v>94</v>
      </c>
      <c r="F1820">
        <v>0.29159212899999998</v>
      </c>
      <c r="G1820">
        <v>0</v>
      </c>
      <c r="H1820" t="s">
        <v>60</v>
      </c>
      <c r="I1820" t="s">
        <v>28</v>
      </c>
      <c r="J1820" t="s">
        <v>29</v>
      </c>
      <c r="K1820" t="s">
        <v>29</v>
      </c>
      <c r="L1820" t="s">
        <v>63</v>
      </c>
    </row>
    <row r="1821" spans="1:12" x14ac:dyDescent="0.2">
      <c r="A1821" t="s">
        <v>2399</v>
      </c>
      <c r="B1821">
        <v>1</v>
      </c>
      <c r="C1821">
        <v>27087944</v>
      </c>
      <c r="D1821" t="s">
        <v>37</v>
      </c>
      <c r="E1821" t="s">
        <v>14</v>
      </c>
      <c r="F1821">
        <v>6.6401059999999998E-3</v>
      </c>
      <c r="G1821" s="1">
        <v>9.0800000000000006E-8</v>
      </c>
      <c r="H1821" t="s">
        <v>535</v>
      </c>
      <c r="I1821" t="s">
        <v>32</v>
      </c>
      <c r="J1821" t="s">
        <v>2372</v>
      </c>
      <c r="K1821" t="s">
        <v>2373</v>
      </c>
      <c r="L1821" t="s">
        <v>536</v>
      </c>
    </row>
    <row r="1822" spans="1:12" x14ac:dyDescent="0.2">
      <c r="A1822" t="s">
        <v>2399</v>
      </c>
      <c r="B1822">
        <v>16</v>
      </c>
      <c r="C1822">
        <v>3786798</v>
      </c>
      <c r="D1822" t="s">
        <v>14</v>
      </c>
      <c r="E1822" t="s">
        <v>37</v>
      </c>
      <c r="F1822">
        <v>1.2295082000000001E-2</v>
      </c>
      <c r="G1822" s="1">
        <v>2.26E-14</v>
      </c>
      <c r="H1822" t="s">
        <v>278</v>
      </c>
      <c r="I1822" t="s">
        <v>16</v>
      </c>
      <c r="J1822" t="s">
        <v>2400</v>
      </c>
      <c r="K1822" t="s">
        <v>2401</v>
      </c>
      <c r="L1822" t="s">
        <v>281</v>
      </c>
    </row>
    <row r="1823" spans="1:12" x14ac:dyDescent="0.2">
      <c r="A1823" t="s">
        <v>2399</v>
      </c>
      <c r="B1823">
        <v>16</v>
      </c>
      <c r="C1823">
        <v>77356354</v>
      </c>
      <c r="D1823" t="s">
        <v>37</v>
      </c>
      <c r="E1823" t="s">
        <v>13</v>
      </c>
      <c r="F1823">
        <v>1.1782032E-2</v>
      </c>
      <c r="G1823">
        <v>1.1459900000000001E-4</v>
      </c>
      <c r="H1823" t="s">
        <v>287</v>
      </c>
      <c r="I1823" t="s">
        <v>16</v>
      </c>
      <c r="J1823" t="s">
        <v>2402</v>
      </c>
      <c r="K1823" t="s">
        <v>2403</v>
      </c>
      <c r="L1823" t="s">
        <v>290</v>
      </c>
    </row>
    <row r="1824" spans="1:12" x14ac:dyDescent="0.2">
      <c r="A1824" t="s">
        <v>2399</v>
      </c>
      <c r="B1824">
        <v>17</v>
      </c>
      <c r="C1824">
        <v>7577512</v>
      </c>
      <c r="D1824" t="s">
        <v>14</v>
      </c>
      <c r="E1824" t="s">
        <v>37</v>
      </c>
      <c r="F1824">
        <v>1.7021277000000001E-2</v>
      </c>
      <c r="G1824" s="1">
        <v>1.6099999999999999E-20</v>
      </c>
      <c r="H1824" t="s">
        <v>266</v>
      </c>
      <c r="I1824" t="s">
        <v>16</v>
      </c>
      <c r="J1824" t="s">
        <v>1040</v>
      </c>
      <c r="K1824" t="s">
        <v>1041</v>
      </c>
      <c r="L1824" t="s">
        <v>269</v>
      </c>
    </row>
    <row r="1825" spans="1:12" x14ac:dyDescent="0.2">
      <c r="A1825" t="s">
        <v>2399</v>
      </c>
      <c r="B1825">
        <v>17</v>
      </c>
      <c r="C1825">
        <v>37873622</v>
      </c>
      <c r="D1825" t="s">
        <v>14</v>
      </c>
      <c r="E1825" t="s">
        <v>20</v>
      </c>
      <c r="F1825">
        <v>5.5555559999999997E-3</v>
      </c>
      <c r="G1825">
        <v>4.3617320000000001E-3</v>
      </c>
      <c r="H1825" t="s">
        <v>27</v>
      </c>
      <c r="I1825" t="s">
        <v>16</v>
      </c>
      <c r="J1825" t="s">
        <v>2404</v>
      </c>
      <c r="K1825" t="s">
        <v>2405</v>
      </c>
      <c r="L1825" t="s">
        <v>30</v>
      </c>
    </row>
    <row r="1826" spans="1:12" x14ac:dyDescent="0.2">
      <c r="A1826" t="s">
        <v>2399</v>
      </c>
      <c r="B1826">
        <v>2</v>
      </c>
      <c r="C1826">
        <v>166915184</v>
      </c>
      <c r="D1826" t="s">
        <v>37</v>
      </c>
      <c r="E1826" t="s">
        <v>94</v>
      </c>
      <c r="F1826">
        <v>3.546099E-3</v>
      </c>
      <c r="G1826">
        <v>7.5258759999999999E-3</v>
      </c>
      <c r="H1826" t="s">
        <v>155</v>
      </c>
      <c r="I1826" t="s">
        <v>28</v>
      </c>
      <c r="J1826" t="s">
        <v>29</v>
      </c>
      <c r="K1826" t="s">
        <v>29</v>
      </c>
      <c r="L1826" t="s">
        <v>158</v>
      </c>
    </row>
    <row r="1827" spans="1:12" x14ac:dyDescent="0.2">
      <c r="A1827" t="s">
        <v>2399</v>
      </c>
      <c r="B1827">
        <v>3</v>
      </c>
      <c r="C1827">
        <v>178943791</v>
      </c>
      <c r="D1827" t="s">
        <v>13</v>
      </c>
      <c r="E1827" t="s">
        <v>37</v>
      </c>
      <c r="F1827">
        <v>1.7726799000000001E-2</v>
      </c>
      <c r="G1827" s="1">
        <v>8.96E-37</v>
      </c>
      <c r="H1827" t="s">
        <v>360</v>
      </c>
      <c r="I1827" t="s">
        <v>16</v>
      </c>
      <c r="J1827" t="s">
        <v>2406</v>
      </c>
      <c r="K1827" t="s">
        <v>2407</v>
      </c>
      <c r="L1827" t="s">
        <v>363</v>
      </c>
    </row>
    <row r="1828" spans="1:12" x14ac:dyDescent="0.2">
      <c r="A1828" t="s">
        <v>2399</v>
      </c>
      <c r="B1828">
        <v>6</v>
      </c>
      <c r="C1828">
        <v>32164104</v>
      </c>
      <c r="D1828" t="s">
        <v>14</v>
      </c>
      <c r="E1828" t="s">
        <v>37</v>
      </c>
      <c r="F1828">
        <v>2.9097960000000001E-3</v>
      </c>
      <c r="G1828">
        <v>8.5076500000000003E-3</v>
      </c>
      <c r="H1828" t="s">
        <v>368</v>
      </c>
      <c r="I1828" t="s">
        <v>16</v>
      </c>
      <c r="J1828" t="s">
        <v>2408</v>
      </c>
      <c r="K1828" t="s">
        <v>2409</v>
      </c>
      <c r="L1828" t="s">
        <v>371</v>
      </c>
    </row>
    <row r="1829" spans="1:12" x14ac:dyDescent="0.2">
      <c r="A1829" t="s">
        <v>2399</v>
      </c>
      <c r="B1829">
        <v>6</v>
      </c>
      <c r="C1829">
        <v>69684655</v>
      </c>
      <c r="D1829" t="s">
        <v>37</v>
      </c>
      <c r="E1829" t="s">
        <v>13</v>
      </c>
      <c r="F1829">
        <v>1.9172552999999998E-2</v>
      </c>
      <c r="G1829" s="1">
        <v>5.4600000000000002E-14</v>
      </c>
      <c r="H1829" t="s">
        <v>297</v>
      </c>
      <c r="I1829" t="s">
        <v>16</v>
      </c>
      <c r="J1829" t="s">
        <v>2410</v>
      </c>
      <c r="K1829" t="s">
        <v>2411</v>
      </c>
      <c r="L1829" t="s">
        <v>300</v>
      </c>
    </row>
    <row r="1830" spans="1:12" x14ac:dyDescent="0.2">
      <c r="A1830" t="s">
        <v>2399</v>
      </c>
      <c r="B1830">
        <v>7</v>
      </c>
      <c r="C1830">
        <v>100675600</v>
      </c>
      <c r="D1830" t="s">
        <v>957</v>
      </c>
      <c r="E1830" t="s">
        <v>94</v>
      </c>
      <c r="F1830">
        <v>2.8248589999999999E-3</v>
      </c>
      <c r="G1830">
        <v>4.3400319999999997E-3</v>
      </c>
      <c r="H1830" t="s">
        <v>56</v>
      </c>
      <c r="I1830" t="s">
        <v>28</v>
      </c>
      <c r="J1830" t="s">
        <v>29</v>
      </c>
      <c r="K1830" t="s">
        <v>29</v>
      </c>
      <c r="L1830" t="s">
        <v>59</v>
      </c>
    </row>
    <row r="1831" spans="1:12" x14ac:dyDescent="0.2">
      <c r="A1831" t="s">
        <v>2399</v>
      </c>
      <c r="B1831">
        <v>7</v>
      </c>
      <c r="C1831">
        <v>128845225</v>
      </c>
      <c r="D1831" t="s">
        <v>20</v>
      </c>
      <c r="E1831" t="s">
        <v>13</v>
      </c>
      <c r="F1831">
        <v>1.1650485E-2</v>
      </c>
      <c r="G1831" s="1">
        <v>5.9999999999999997E-7</v>
      </c>
      <c r="H1831" t="s">
        <v>554</v>
      </c>
      <c r="I1831" t="s">
        <v>16</v>
      </c>
      <c r="J1831" t="s">
        <v>2412</v>
      </c>
      <c r="K1831" t="s">
        <v>2413</v>
      </c>
      <c r="L1831" t="s">
        <v>555</v>
      </c>
    </row>
    <row r="1832" spans="1:12" x14ac:dyDescent="0.2">
      <c r="A1832" t="s">
        <v>2399</v>
      </c>
      <c r="B1832">
        <v>8</v>
      </c>
      <c r="C1832">
        <v>69027997</v>
      </c>
      <c r="D1832" t="s">
        <v>20</v>
      </c>
      <c r="E1832" t="s">
        <v>37</v>
      </c>
      <c r="F1832">
        <v>5.8823529999999999E-3</v>
      </c>
      <c r="G1832">
        <v>9.5895089999999995E-3</v>
      </c>
      <c r="H1832" t="s">
        <v>422</v>
      </c>
      <c r="I1832" t="s">
        <v>52</v>
      </c>
      <c r="J1832" t="s">
        <v>2414</v>
      </c>
      <c r="K1832" t="s">
        <v>2415</v>
      </c>
      <c r="L1832" t="s">
        <v>425</v>
      </c>
    </row>
    <row r="1833" spans="1:12" x14ac:dyDescent="0.2">
      <c r="A1833" t="s">
        <v>2399</v>
      </c>
      <c r="B1833">
        <v>9</v>
      </c>
      <c r="C1833">
        <v>139391884</v>
      </c>
      <c r="D1833" t="s">
        <v>37</v>
      </c>
      <c r="E1833" t="s">
        <v>13</v>
      </c>
      <c r="F1833">
        <v>7.252947E-3</v>
      </c>
      <c r="G1833">
        <v>4.3604769999999998E-3</v>
      </c>
      <c r="H1833" t="s">
        <v>60</v>
      </c>
      <c r="I1833" t="s">
        <v>32</v>
      </c>
      <c r="J1833" t="s">
        <v>2416</v>
      </c>
      <c r="K1833" t="s">
        <v>2417</v>
      </c>
      <c r="L1833" t="s">
        <v>63</v>
      </c>
    </row>
    <row r="1834" spans="1:12" x14ac:dyDescent="0.2">
      <c r="A1834" t="s">
        <v>2399</v>
      </c>
      <c r="B1834">
        <v>9</v>
      </c>
      <c r="C1834">
        <v>139401385</v>
      </c>
      <c r="D1834" t="s">
        <v>14</v>
      </c>
      <c r="E1834" t="s">
        <v>94</v>
      </c>
      <c r="F1834">
        <v>8.4507042000000004E-2</v>
      </c>
      <c r="G1834" s="1">
        <v>2.7699999999999998E-40</v>
      </c>
      <c r="H1834" t="s">
        <v>60</v>
      </c>
      <c r="I1834" t="s">
        <v>28</v>
      </c>
      <c r="J1834" t="s">
        <v>29</v>
      </c>
      <c r="K1834" t="s">
        <v>29</v>
      </c>
      <c r="L1834" t="s">
        <v>63</v>
      </c>
    </row>
    <row r="1835" spans="1:12" x14ac:dyDescent="0.2">
      <c r="A1835" t="s">
        <v>2399</v>
      </c>
      <c r="B1835">
        <v>9</v>
      </c>
      <c r="C1835">
        <v>139402517</v>
      </c>
      <c r="D1835" t="s">
        <v>14</v>
      </c>
      <c r="E1835" t="s">
        <v>13</v>
      </c>
      <c r="F1835">
        <v>9.081736E-3</v>
      </c>
      <c r="G1835" s="1">
        <v>3.5800000000000003E-8</v>
      </c>
      <c r="H1835" t="s">
        <v>60</v>
      </c>
      <c r="I1835" t="s">
        <v>32</v>
      </c>
      <c r="J1835" t="s">
        <v>2418</v>
      </c>
      <c r="K1835" t="s">
        <v>2419</v>
      </c>
      <c r="L1835" t="s">
        <v>63</v>
      </c>
    </row>
    <row r="1836" spans="1:12" x14ac:dyDescent="0.2">
      <c r="A1836" t="s">
        <v>2399</v>
      </c>
      <c r="B1836">
        <v>9</v>
      </c>
      <c r="C1836">
        <v>139412245</v>
      </c>
      <c r="D1836" t="s">
        <v>37</v>
      </c>
      <c r="E1836" t="s">
        <v>20</v>
      </c>
      <c r="F1836">
        <v>1.1619463E-2</v>
      </c>
      <c r="G1836">
        <v>2.671049E-3</v>
      </c>
      <c r="H1836" t="s">
        <v>60</v>
      </c>
      <c r="I1836" t="s">
        <v>16</v>
      </c>
      <c r="J1836" t="s">
        <v>1932</v>
      </c>
      <c r="K1836" t="s">
        <v>1933</v>
      </c>
      <c r="L1836" t="s">
        <v>63</v>
      </c>
    </row>
    <row r="1837" spans="1:12" x14ac:dyDescent="0.2">
      <c r="A1837" t="s">
        <v>2399</v>
      </c>
      <c r="B1837">
        <v>9</v>
      </c>
      <c r="C1837">
        <v>139438525</v>
      </c>
      <c r="D1837" t="s">
        <v>13</v>
      </c>
      <c r="E1837" t="s">
        <v>20</v>
      </c>
      <c r="F1837">
        <v>5.1440330000000001E-3</v>
      </c>
      <c r="G1837">
        <v>7.5660300000000001E-4</v>
      </c>
      <c r="H1837" t="s">
        <v>60</v>
      </c>
      <c r="I1837" t="s">
        <v>16</v>
      </c>
      <c r="J1837" t="s">
        <v>2420</v>
      </c>
      <c r="K1837" t="s">
        <v>2421</v>
      </c>
      <c r="L1837" t="s">
        <v>63</v>
      </c>
    </row>
    <row r="1838" spans="1:12" x14ac:dyDescent="0.2">
      <c r="A1838" t="s">
        <v>2422</v>
      </c>
      <c r="B1838">
        <v>1</v>
      </c>
      <c r="C1838">
        <v>27107033</v>
      </c>
      <c r="D1838" t="s">
        <v>20</v>
      </c>
      <c r="E1838" t="s">
        <v>14</v>
      </c>
      <c r="F1838">
        <v>4.6181172E-2</v>
      </c>
      <c r="G1838" s="1">
        <v>1.32E-108</v>
      </c>
      <c r="H1838" t="s">
        <v>535</v>
      </c>
      <c r="I1838" t="s">
        <v>16</v>
      </c>
      <c r="J1838" t="s">
        <v>2423</v>
      </c>
      <c r="K1838" t="s">
        <v>2424</v>
      </c>
      <c r="L1838" t="s">
        <v>536</v>
      </c>
    </row>
    <row r="1839" spans="1:12" x14ac:dyDescent="0.2">
      <c r="A1839" t="s">
        <v>2422</v>
      </c>
      <c r="B1839">
        <v>1</v>
      </c>
      <c r="C1839">
        <v>120484173</v>
      </c>
      <c r="D1839" t="s">
        <v>20</v>
      </c>
      <c r="E1839" t="s">
        <v>94</v>
      </c>
      <c r="F1839">
        <v>1.5544041E-2</v>
      </c>
      <c r="G1839" s="1">
        <v>2.1399999999999998E-24</v>
      </c>
      <c r="H1839" t="s">
        <v>102</v>
      </c>
      <c r="I1839" t="s">
        <v>28</v>
      </c>
      <c r="J1839" t="s">
        <v>29</v>
      </c>
      <c r="K1839" t="s">
        <v>29</v>
      </c>
      <c r="L1839" t="s">
        <v>105</v>
      </c>
    </row>
    <row r="1840" spans="1:12" x14ac:dyDescent="0.2">
      <c r="A1840" t="s">
        <v>2422</v>
      </c>
      <c r="B1840">
        <v>1</v>
      </c>
      <c r="C1840">
        <v>209961900</v>
      </c>
      <c r="D1840" t="s">
        <v>14</v>
      </c>
      <c r="E1840" t="s">
        <v>37</v>
      </c>
      <c r="F1840">
        <v>4.0160639999999997E-3</v>
      </c>
      <c r="G1840">
        <v>1.045259E-3</v>
      </c>
      <c r="H1840" t="s">
        <v>712</v>
      </c>
      <c r="I1840" t="s">
        <v>16</v>
      </c>
      <c r="J1840" t="s">
        <v>2425</v>
      </c>
      <c r="K1840" t="s">
        <v>2426</v>
      </c>
      <c r="L1840" t="s">
        <v>715</v>
      </c>
    </row>
    <row r="1841" spans="1:12" x14ac:dyDescent="0.2">
      <c r="A1841" t="s">
        <v>2422</v>
      </c>
      <c r="B1841">
        <v>14</v>
      </c>
      <c r="C1841">
        <v>95569948</v>
      </c>
      <c r="D1841" t="s">
        <v>14</v>
      </c>
      <c r="E1841" t="s">
        <v>13</v>
      </c>
      <c r="F1841">
        <v>1.2867646999999999E-2</v>
      </c>
      <c r="G1841" s="1">
        <v>3.54E-19</v>
      </c>
      <c r="H1841" t="s">
        <v>84</v>
      </c>
      <c r="I1841" t="s">
        <v>16</v>
      </c>
      <c r="J1841" t="s">
        <v>2427</v>
      </c>
      <c r="K1841" t="s">
        <v>2428</v>
      </c>
      <c r="L1841" t="s">
        <v>87</v>
      </c>
    </row>
    <row r="1842" spans="1:12" x14ac:dyDescent="0.2">
      <c r="A1842" t="s">
        <v>2422</v>
      </c>
      <c r="B1842">
        <v>17</v>
      </c>
      <c r="C1842">
        <v>7578503</v>
      </c>
      <c r="D1842" t="s">
        <v>37</v>
      </c>
      <c r="E1842" t="s">
        <v>20</v>
      </c>
      <c r="F1842">
        <v>5.6737588999999998E-2</v>
      </c>
      <c r="G1842" s="1">
        <v>6.8099999999999994E-85</v>
      </c>
      <c r="H1842" t="s">
        <v>266</v>
      </c>
      <c r="I1842" t="s">
        <v>16</v>
      </c>
      <c r="J1842" t="s">
        <v>2429</v>
      </c>
      <c r="K1842" t="s">
        <v>2430</v>
      </c>
      <c r="L1842" t="s">
        <v>269</v>
      </c>
    </row>
    <row r="1843" spans="1:12" x14ac:dyDescent="0.2">
      <c r="A1843" t="s">
        <v>2422</v>
      </c>
      <c r="B1843">
        <v>9</v>
      </c>
      <c r="C1843">
        <v>139395300</v>
      </c>
      <c r="D1843" t="s">
        <v>37</v>
      </c>
      <c r="E1843" t="s">
        <v>13</v>
      </c>
      <c r="F1843">
        <v>2.2357723999999999E-2</v>
      </c>
      <c r="G1843" s="1">
        <v>9.9700000000000005E-12</v>
      </c>
      <c r="H1843" t="s">
        <v>60</v>
      </c>
      <c r="I1843" t="s">
        <v>210</v>
      </c>
      <c r="J1843" t="s">
        <v>94</v>
      </c>
      <c r="K1843" t="s">
        <v>94</v>
      </c>
      <c r="L1843" t="s">
        <v>63</v>
      </c>
    </row>
    <row r="1844" spans="1:12" x14ac:dyDescent="0.2">
      <c r="A1844" t="s">
        <v>2422</v>
      </c>
      <c r="B1844">
        <v>9</v>
      </c>
      <c r="C1844">
        <v>139399960</v>
      </c>
      <c r="D1844" t="s">
        <v>37</v>
      </c>
      <c r="E1844" t="s">
        <v>121</v>
      </c>
      <c r="F1844">
        <v>6.8085109999999997E-3</v>
      </c>
      <c r="G1844" s="1">
        <v>5.5300000000000003E-15</v>
      </c>
      <c r="H1844" t="s">
        <v>60</v>
      </c>
      <c r="I1844" t="s">
        <v>28</v>
      </c>
      <c r="J1844" t="s">
        <v>29</v>
      </c>
      <c r="K1844" t="s">
        <v>29</v>
      </c>
      <c r="L1844" t="s">
        <v>63</v>
      </c>
    </row>
    <row r="1845" spans="1:12" x14ac:dyDescent="0.2">
      <c r="A1845" t="s">
        <v>2422</v>
      </c>
      <c r="B1845">
        <v>9</v>
      </c>
      <c r="C1845">
        <v>139402759</v>
      </c>
      <c r="D1845" t="s">
        <v>37</v>
      </c>
      <c r="E1845" t="s">
        <v>13</v>
      </c>
      <c r="F1845">
        <v>1.4201182999999999E-2</v>
      </c>
      <c r="G1845" s="1">
        <v>3.3299999999999998E-7</v>
      </c>
      <c r="H1845" t="s">
        <v>60</v>
      </c>
      <c r="I1845" t="s">
        <v>32</v>
      </c>
      <c r="J1845" t="s">
        <v>2431</v>
      </c>
      <c r="K1845" t="s">
        <v>2432</v>
      </c>
      <c r="L1845" t="s">
        <v>63</v>
      </c>
    </row>
    <row r="1846" spans="1:12" x14ac:dyDescent="0.2">
      <c r="A1846" t="s">
        <v>2422</v>
      </c>
      <c r="B1846">
        <v>9</v>
      </c>
      <c r="C1846">
        <v>139410452</v>
      </c>
      <c r="D1846" t="s">
        <v>14</v>
      </c>
      <c r="E1846" t="s">
        <v>121</v>
      </c>
      <c r="F1846">
        <v>0.26374859699999997</v>
      </c>
      <c r="G1846" s="1">
        <v>3.52E-16</v>
      </c>
      <c r="H1846" t="s">
        <v>60</v>
      </c>
      <c r="I1846" t="s">
        <v>28</v>
      </c>
      <c r="J1846" t="s">
        <v>29</v>
      </c>
      <c r="K1846" t="s">
        <v>29</v>
      </c>
      <c r="L1846" t="s">
        <v>63</v>
      </c>
    </row>
    <row r="1847" spans="1:12" x14ac:dyDescent="0.2">
      <c r="A1847" t="s">
        <v>2422</v>
      </c>
      <c r="B1847">
        <v>9</v>
      </c>
      <c r="C1847">
        <v>139412326</v>
      </c>
      <c r="D1847" t="s">
        <v>37</v>
      </c>
      <c r="E1847" t="s">
        <v>13</v>
      </c>
      <c r="F1847">
        <v>4.3110734999999997E-2</v>
      </c>
      <c r="G1847" s="1">
        <v>1.17E-43</v>
      </c>
      <c r="H1847" t="s">
        <v>60</v>
      </c>
      <c r="I1847" t="s">
        <v>16</v>
      </c>
      <c r="J1847" t="s">
        <v>1692</v>
      </c>
      <c r="K1847" t="s">
        <v>1693</v>
      </c>
      <c r="L1847" t="s">
        <v>63</v>
      </c>
    </row>
    <row r="1848" spans="1:12" x14ac:dyDescent="0.2">
      <c r="A1848" t="s">
        <v>2433</v>
      </c>
      <c r="B1848">
        <v>12</v>
      </c>
      <c r="C1848">
        <v>46254719</v>
      </c>
      <c r="D1848" t="s">
        <v>37</v>
      </c>
      <c r="E1848" t="s">
        <v>20</v>
      </c>
      <c r="F1848">
        <v>5.4120541000000001E-2</v>
      </c>
      <c r="G1848" s="1">
        <v>2.3100000000000002E-64</v>
      </c>
      <c r="H1848" t="s">
        <v>15</v>
      </c>
      <c r="I1848" t="s">
        <v>32</v>
      </c>
      <c r="J1848" t="s">
        <v>2434</v>
      </c>
      <c r="K1848" t="s">
        <v>2435</v>
      </c>
      <c r="L1848" t="s">
        <v>19</v>
      </c>
    </row>
    <row r="1849" spans="1:12" x14ac:dyDescent="0.2">
      <c r="A1849" t="s">
        <v>2433</v>
      </c>
      <c r="B1849">
        <v>16</v>
      </c>
      <c r="C1849">
        <v>51173188</v>
      </c>
      <c r="D1849" t="s">
        <v>20</v>
      </c>
      <c r="E1849" t="s">
        <v>13</v>
      </c>
      <c r="F1849">
        <v>3.5587188999999998E-2</v>
      </c>
      <c r="G1849" s="1">
        <v>6.4300000000000003E-60</v>
      </c>
      <c r="H1849" t="s">
        <v>213</v>
      </c>
      <c r="I1849" t="s">
        <v>16</v>
      </c>
      <c r="J1849" t="s">
        <v>2436</v>
      </c>
      <c r="K1849" t="s">
        <v>2437</v>
      </c>
      <c r="L1849" t="s">
        <v>216</v>
      </c>
    </row>
    <row r="1850" spans="1:12" x14ac:dyDescent="0.2">
      <c r="A1850" t="s">
        <v>2433</v>
      </c>
      <c r="B1850">
        <v>17</v>
      </c>
      <c r="C1850">
        <v>7577512</v>
      </c>
      <c r="D1850" t="s">
        <v>14</v>
      </c>
      <c r="E1850" t="s">
        <v>37</v>
      </c>
      <c r="F1850">
        <v>8.1034483000000004E-2</v>
      </c>
      <c r="G1850" s="1">
        <v>7.8300000000000003E-106</v>
      </c>
      <c r="H1850" t="s">
        <v>266</v>
      </c>
      <c r="I1850" t="s">
        <v>16</v>
      </c>
      <c r="J1850" t="s">
        <v>1040</v>
      </c>
      <c r="K1850" t="s">
        <v>1041</v>
      </c>
      <c r="L1850" t="s">
        <v>269</v>
      </c>
    </row>
    <row r="1851" spans="1:12" x14ac:dyDescent="0.2">
      <c r="A1851" t="s">
        <v>2433</v>
      </c>
      <c r="B1851">
        <v>17</v>
      </c>
      <c r="C1851">
        <v>7577545</v>
      </c>
      <c r="D1851" t="s">
        <v>20</v>
      </c>
      <c r="E1851" t="s">
        <v>14</v>
      </c>
      <c r="F1851">
        <v>5.1546389999999999E-3</v>
      </c>
      <c r="G1851">
        <v>1.6006760000000001E-3</v>
      </c>
      <c r="H1851" t="s">
        <v>266</v>
      </c>
      <c r="I1851" t="s">
        <v>16</v>
      </c>
      <c r="J1851" t="s">
        <v>2438</v>
      </c>
      <c r="K1851" t="s">
        <v>2439</v>
      </c>
      <c r="L1851" t="s">
        <v>269</v>
      </c>
    </row>
    <row r="1852" spans="1:12" x14ac:dyDescent="0.2">
      <c r="A1852" t="s">
        <v>2433</v>
      </c>
      <c r="B1852">
        <v>17</v>
      </c>
      <c r="C1852">
        <v>7579526</v>
      </c>
      <c r="D1852" t="s">
        <v>13</v>
      </c>
      <c r="E1852" t="s">
        <v>94</v>
      </c>
      <c r="F1852">
        <v>1.4792899E-2</v>
      </c>
      <c r="G1852" s="1">
        <v>3.8000000000000001E-9</v>
      </c>
      <c r="H1852" t="s">
        <v>266</v>
      </c>
      <c r="I1852" t="s">
        <v>28</v>
      </c>
      <c r="J1852" t="s">
        <v>29</v>
      </c>
      <c r="K1852" t="s">
        <v>29</v>
      </c>
      <c r="L1852" t="s">
        <v>269</v>
      </c>
    </row>
    <row r="1853" spans="1:12" x14ac:dyDescent="0.2">
      <c r="A1853" t="s">
        <v>2433</v>
      </c>
      <c r="B1853">
        <v>2</v>
      </c>
      <c r="C1853">
        <v>202141570</v>
      </c>
      <c r="D1853" t="s">
        <v>13</v>
      </c>
      <c r="E1853" t="s">
        <v>14</v>
      </c>
      <c r="F1853">
        <v>4.3572979999999999E-3</v>
      </c>
      <c r="G1853">
        <v>2.6403059999999998E-3</v>
      </c>
      <c r="H1853" t="s">
        <v>610</v>
      </c>
      <c r="I1853" t="s">
        <v>52</v>
      </c>
      <c r="J1853" t="s">
        <v>2440</v>
      </c>
      <c r="K1853" t="s">
        <v>2441</v>
      </c>
      <c r="L1853" t="s">
        <v>613</v>
      </c>
    </row>
    <row r="1854" spans="1:12" x14ac:dyDescent="0.2">
      <c r="A1854" t="s">
        <v>2433</v>
      </c>
      <c r="B1854">
        <v>3</v>
      </c>
      <c r="C1854">
        <v>178951995</v>
      </c>
      <c r="D1854" t="s">
        <v>13</v>
      </c>
      <c r="E1854" t="s">
        <v>20</v>
      </c>
      <c r="F1854">
        <v>5.4288820000000003E-3</v>
      </c>
      <c r="G1854">
        <v>2.22967E-3</v>
      </c>
      <c r="H1854" t="s">
        <v>360</v>
      </c>
      <c r="I1854" t="s">
        <v>16</v>
      </c>
      <c r="J1854" t="s">
        <v>2442</v>
      </c>
      <c r="K1854" t="s">
        <v>2443</v>
      </c>
      <c r="L1854" t="s">
        <v>363</v>
      </c>
    </row>
    <row r="1855" spans="1:12" x14ac:dyDescent="0.2">
      <c r="A1855" t="s">
        <v>2433</v>
      </c>
      <c r="B1855">
        <v>4</v>
      </c>
      <c r="C1855">
        <v>1801061</v>
      </c>
      <c r="D1855" t="s">
        <v>37</v>
      </c>
      <c r="E1855" t="s">
        <v>20</v>
      </c>
      <c r="F1855">
        <v>9.7799510000000003E-3</v>
      </c>
      <c r="G1855">
        <v>3.6411540000000002E-3</v>
      </c>
      <c r="H1855" t="s">
        <v>542</v>
      </c>
      <c r="I1855" t="s">
        <v>16</v>
      </c>
      <c r="J1855" t="s">
        <v>2444</v>
      </c>
      <c r="K1855" t="s">
        <v>2445</v>
      </c>
      <c r="L1855" t="s">
        <v>545</v>
      </c>
    </row>
    <row r="1856" spans="1:12" x14ac:dyDescent="0.2">
      <c r="A1856" t="s">
        <v>2433</v>
      </c>
      <c r="B1856">
        <v>7</v>
      </c>
      <c r="C1856">
        <v>55266546</v>
      </c>
      <c r="D1856" t="s">
        <v>37</v>
      </c>
      <c r="E1856" t="s">
        <v>20</v>
      </c>
      <c r="F1856">
        <v>1.5988372000000001E-2</v>
      </c>
      <c r="G1856" s="1">
        <v>4.8100000000000003E-16</v>
      </c>
      <c r="H1856" t="s">
        <v>217</v>
      </c>
      <c r="I1856" t="s">
        <v>52</v>
      </c>
      <c r="J1856" t="s">
        <v>2446</v>
      </c>
      <c r="K1856" t="s">
        <v>2447</v>
      </c>
      <c r="L1856" t="s">
        <v>218</v>
      </c>
    </row>
    <row r="1857" spans="1:12" x14ac:dyDescent="0.2">
      <c r="A1857" t="s">
        <v>2433</v>
      </c>
      <c r="B1857">
        <v>7</v>
      </c>
      <c r="C1857">
        <v>86415654</v>
      </c>
      <c r="D1857" t="s">
        <v>14</v>
      </c>
      <c r="E1857" t="s">
        <v>13</v>
      </c>
      <c r="F1857">
        <v>1.1889036E-2</v>
      </c>
      <c r="G1857" s="1">
        <v>1.5099999999999999E-7</v>
      </c>
      <c r="H1857" t="s">
        <v>107</v>
      </c>
      <c r="I1857" t="s">
        <v>52</v>
      </c>
      <c r="J1857" t="s">
        <v>2170</v>
      </c>
      <c r="K1857" t="s">
        <v>2171</v>
      </c>
      <c r="L1857" t="s">
        <v>110</v>
      </c>
    </row>
    <row r="1858" spans="1:12" x14ac:dyDescent="0.2">
      <c r="A1858" t="s">
        <v>2433</v>
      </c>
      <c r="B1858">
        <v>9</v>
      </c>
      <c r="C1858">
        <v>139391901</v>
      </c>
      <c r="D1858" t="s">
        <v>14</v>
      </c>
      <c r="E1858" t="s">
        <v>13</v>
      </c>
      <c r="F1858">
        <v>1.1750880999999999E-2</v>
      </c>
      <c r="G1858" s="1">
        <v>4.3200000000000001E-6</v>
      </c>
      <c r="H1858" t="s">
        <v>60</v>
      </c>
      <c r="I1858" t="s">
        <v>16</v>
      </c>
      <c r="J1858" t="s">
        <v>2448</v>
      </c>
      <c r="K1858" t="s">
        <v>2449</v>
      </c>
      <c r="L1858" t="s">
        <v>63</v>
      </c>
    </row>
    <row r="1859" spans="1:12" x14ac:dyDescent="0.2">
      <c r="A1859" t="s">
        <v>2433</v>
      </c>
      <c r="B1859">
        <v>9</v>
      </c>
      <c r="C1859">
        <v>139402788</v>
      </c>
      <c r="D1859" t="s">
        <v>37</v>
      </c>
      <c r="E1859" t="s">
        <v>20</v>
      </c>
      <c r="F1859">
        <v>1.3812155E-2</v>
      </c>
      <c r="G1859" s="1">
        <v>8.0500000000000006E-11</v>
      </c>
      <c r="H1859" t="s">
        <v>60</v>
      </c>
      <c r="I1859" t="s">
        <v>16</v>
      </c>
      <c r="J1859" t="s">
        <v>2450</v>
      </c>
      <c r="K1859" t="s">
        <v>2451</v>
      </c>
      <c r="L1859" t="s">
        <v>63</v>
      </c>
    </row>
    <row r="1860" spans="1:12" x14ac:dyDescent="0.2">
      <c r="A1860" t="s">
        <v>2433</v>
      </c>
      <c r="B1860">
        <v>9</v>
      </c>
      <c r="C1860">
        <v>139407948</v>
      </c>
      <c r="D1860" t="s">
        <v>2452</v>
      </c>
      <c r="E1860" t="s">
        <v>94</v>
      </c>
      <c r="F1860">
        <v>7.5195139999999997E-3</v>
      </c>
      <c r="G1860" s="1">
        <v>6.72E-9</v>
      </c>
      <c r="H1860" t="s">
        <v>60</v>
      </c>
      <c r="I1860" t="s">
        <v>28</v>
      </c>
      <c r="J1860" t="s">
        <v>29</v>
      </c>
      <c r="K1860" t="s">
        <v>29</v>
      </c>
      <c r="L1860" t="s">
        <v>63</v>
      </c>
    </row>
    <row r="1861" spans="1:12" x14ac:dyDescent="0.2">
      <c r="A1861" t="s">
        <v>2433</v>
      </c>
      <c r="B1861">
        <v>9</v>
      </c>
      <c r="C1861">
        <v>139412282</v>
      </c>
      <c r="D1861" t="s">
        <v>37</v>
      </c>
      <c r="E1861" t="s">
        <v>20</v>
      </c>
      <c r="F1861">
        <v>8.6693547999999995E-2</v>
      </c>
      <c r="G1861">
        <v>5.3199499999999995E-4</v>
      </c>
      <c r="H1861" t="s">
        <v>60</v>
      </c>
      <c r="I1861" t="s">
        <v>16</v>
      </c>
      <c r="J1861" t="s">
        <v>2453</v>
      </c>
      <c r="K1861" t="s">
        <v>2454</v>
      </c>
      <c r="L1861" t="s">
        <v>63</v>
      </c>
    </row>
    <row r="1862" spans="1:12" x14ac:dyDescent="0.2">
      <c r="A1862" t="s">
        <v>2433</v>
      </c>
      <c r="B1862">
        <v>9</v>
      </c>
      <c r="C1862">
        <v>139413274</v>
      </c>
      <c r="D1862" t="s">
        <v>14</v>
      </c>
      <c r="E1862" t="s">
        <v>13</v>
      </c>
      <c r="F1862">
        <v>3.8961039000000003E-2</v>
      </c>
      <c r="G1862" s="1">
        <v>1.05E-12</v>
      </c>
      <c r="H1862" t="s">
        <v>60</v>
      </c>
      <c r="I1862" t="s">
        <v>32</v>
      </c>
      <c r="J1862" t="s">
        <v>2455</v>
      </c>
      <c r="K1862" t="s">
        <v>2456</v>
      </c>
      <c r="L1862" t="s">
        <v>63</v>
      </c>
    </row>
    <row r="1863" spans="1:12" x14ac:dyDescent="0.2">
      <c r="A1863" t="s">
        <v>2457</v>
      </c>
      <c r="B1863">
        <v>1</v>
      </c>
      <c r="C1863">
        <v>27099413</v>
      </c>
      <c r="D1863" t="s">
        <v>37</v>
      </c>
      <c r="E1863" t="s">
        <v>94</v>
      </c>
      <c r="F1863">
        <v>4.3428570999999999E-2</v>
      </c>
      <c r="G1863" s="1">
        <v>2.26E-89</v>
      </c>
      <c r="H1863" t="s">
        <v>535</v>
      </c>
      <c r="I1863" t="s">
        <v>28</v>
      </c>
      <c r="J1863" t="s">
        <v>29</v>
      </c>
      <c r="K1863" t="s">
        <v>29</v>
      </c>
      <c r="L1863" t="s">
        <v>536</v>
      </c>
    </row>
    <row r="1864" spans="1:12" x14ac:dyDescent="0.2">
      <c r="A1864" t="s">
        <v>2457</v>
      </c>
      <c r="B1864">
        <v>1</v>
      </c>
      <c r="C1864">
        <v>27107033</v>
      </c>
      <c r="D1864" t="s">
        <v>20</v>
      </c>
      <c r="E1864" t="s">
        <v>14</v>
      </c>
      <c r="F1864">
        <v>6.0114503999999999E-2</v>
      </c>
      <c r="G1864" s="1">
        <v>9.0699999999999995E-136</v>
      </c>
      <c r="H1864" t="s">
        <v>535</v>
      </c>
      <c r="I1864" t="s">
        <v>16</v>
      </c>
      <c r="J1864" t="s">
        <v>2423</v>
      </c>
      <c r="K1864" t="s">
        <v>2424</v>
      </c>
      <c r="L1864" t="s">
        <v>536</v>
      </c>
    </row>
    <row r="1865" spans="1:12" x14ac:dyDescent="0.2">
      <c r="A1865" t="s">
        <v>2457</v>
      </c>
      <c r="B1865">
        <v>1</v>
      </c>
      <c r="C1865">
        <v>120510854</v>
      </c>
      <c r="D1865" t="s">
        <v>106</v>
      </c>
      <c r="E1865" t="s">
        <v>94</v>
      </c>
      <c r="F1865">
        <v>1.3423005E-2</v>
      </c>
      <c r="G1865" s="1">
        <v>2.7900000000000002E-18</v>
      </c>
      <c r="H1865" t="s">
        <v>102</v>
      </c>
      <c r="I1865" t="s">
        <v>28</v>
      </c>
      <c r="J1865" t="s">
        <v>29</v>
      </c>
      <c r="K1865" t="s">
        <v>29</v>
      </c>
      <c r="L1865" t="s">
        <v>105</v>
      </c>
    </row>
    <row r="1866" spans="1:12" x14ac:dyDescent="0.2">
      <c r="A1866" t="s">
        <v>2457</v>
      </c>
      <c r="B1866">
        <v>12</v>
      </c>
      <c r="C1866">
        <v>56490379</v>
      </c>
      <c r="D1866" t="s">
        <v>37</v>
      </c>
      <c r="E1866" t="s">
        <v>121</v>
      </c>
      <c r="F1866">
        <v>4.98132E-3</v>
      </c>
      <c r="G1866" s="1">
        <v>2.65E-6</v>
      </c>
      <c r="H1866" t="s">
        <v>69</v>
      </c>
      <c r="I1866" t="s">
        <v>28</v>
      </c>
      <c r="J1866" t="s">
        <v>29</v>
      </c>
      <c r="K1866" t="s">
        <v>29</v>
      </c>
      <c r="L1866" t="s">
        <v>72</v>
      </c>
    </row>
    <row r="1867" spans="1:12" x14ac:dyDescent="0.2">
      <c r="A1867" t="s">
        <v>2457</v>
      </c>
      <c r="B1867">
        <v>16</v>
      </c>
      <c r="C1867">
        <v>77323263</v>
      </c>
      <c r="D1867" t="s">
        <v>13</v>
      </c>
      <c r="E1867" t="s">
        <v>14</v>
      </c>
      <c r="F1867">
        <v>5.0607289999999999E-3</v>
      </c>
      <c r="G1867">
        <v>2.755604E-3</v>
      </c>
      <c r="H1867" t="s">
        <v>287</v>
      </c>
      <c r="I1867" t="s">
        <v>16</v>
      </c>
      <c r="J1867" t="s">
        <v>2458</v>
      </c>
      <c r="K1867" t="s">
        <v>2459</v>
      </c>
      <c r="L1867" t="s">
        <v>290</v>
      </c>
    </row>
    <row r="1868" spans="1:12" x14ac:dyDescent="0.2">
      <c r="A1868" t="s">
        <v>2457</v>
      </c>
      <c r="B1868">
        <v>17</v>
      </c>
      <c r="C1868">
        <v>7577548</v>
      </c>
      <c r="D1868" t="s">
        <v>37</v>
      </c>
      <c r="E1868" t="s">
        <v>13</v>
      </c>
      <c r="F1868">
        <v>2.9126214000000001E-2</v>
      </c>
      <c r="G1868" s="1">
        <v>9.9499999999999998E-9</v>
      </c>
      <c r="H1868" t="s">
        <v>266</v>
      </c>
      <c r="I1868" t="s">
        <v>16</v>
      </c>
      <c r="J1868" t="s">
        <v>2460</v>
      </c>
      <c r="K1868" t="s">
        <v>2461</v>
      </c>
      <c r="L1868" t="s">
        <v>269</v>
      </c>
    </row>
    <row r="1869" spans="1:12" x14ac:dyDescent="0.2">
      <c r="A1869" t="s">
        <v>2457</v>
      </c>
      <c r="B1869">
        <v>17</v>
      </c>
      <c r="C1869">
        <v>7578406</v>
      </c>
      <c r="D1869" t="s">
        <v>37</v>
      </c>
      <c r="E1869" t="s">
        <v>20</v>
      </c>
      <c r="F1869">
        <v>2.2255193E-2</v>
      </c>
      <c r="G1869">
        <v>3.2367600000000001E-4</v>
      </c>
      <c r="H1869" t="s">
        <v>266</v>
      </c>
      <c r="I1869" t="s">
        <v>16</v>
      </c>
      <c r="J1869" t="s">
        <v>358</v>
      </c>
      <c r="K1869" t="s">
        <v>359</v>
      </c>
      <c r="L1869" t="s">
        <v>269</v>
      </c>
    </row>
    <row r="1870" spans="1:12" x14ac:dyDescent="0.2">
      <c r="A1870" t="s">
        <v>2457</v>
      </c>
      <c r="B1870">
        <v>17</v>
      </c>
      <c r="C1870">
        <v>7578503</v>
      </c>
      <c r="D1870" t="s">
        <v>37</v>
      </c>
      <c r="E1870" t="s">
        <v>20</v>
      </c>
      <c r="F1870">
        <v>7.3369564999999998E-2</v>
      </c>
      <c r="G1870" s="1">
        <v>4.13E-101</v>
      </c>
      <c r="H1870" t="s">
        <v>266</v>
      </c>
      <c r="I1870" t="s">
        <v>16</v>
      </c>
      <c r="J1870" t="s">
        <v>2429</v>
      </c>
      <c r="K1870" t="s">
        <v>2430</v>
      </c>
      <c r="L1870" t="s">
        <v>269</v>
      </c>
    </row>
    <row r="1871" spans="1:12" x14ac:dyDescent="0.2">
      <c r="A1871" t="s">
        <v>2457</v>
      </c>
      <c r="B1871">
        <v>2</v>
      </c>
      <c r="C1871">
        <v>21231944</v>
      </c>
      <c r="D1871" t="s">
        <v>14</v>
      </c>
      <c r="E1871" t="s">
        <v>20</v>
      </c>
      <c r="F1871">
        <v>7.246377E-3</v>
      </c>
      <c r="G1871" s="1">
        <v>2.8599999999999999E-7</v>
      </c>
      <c r="H1871" t="s">
        <v>95</v>
      </c>
      <c r="I1871" t="s">
        <v>16</v>
      </c>
      <c r="J1871" t="s">
        <v>2462</v>
      </c>
      <c r="K1871" t="s">
        <v>2463</v>
      </c>
      <c r="L1871" t="s">
        <v>96</v>
      </c>
    </row>
    <row r="1872" spans="1:12" x14ac:dyDescent="0.2">
      <c r="A1872" t="s">
        <v>2457</v>
      </c>
      <c r="B1872">
        <v>2</v>
      </c>
      <c r="C1872">
        <v>21236196</v>
      </c>
      <c r="D1872" t="s">
        <v>14</v>
      </c>
      <c r="E1872" t="s">
        <v>13</v>
      </c>
      <c r="F1872">
        <v>5.5607039999999996E-3</v>
      </c>
      <c r="G1872">
        <v>4.8249549999999997E-3</v>
      </c>
      <c r="H1872" t="s">
        <v>95</v>
      </c>
      <c r="I1872" t="s">
        <v>16</v>
      </c>
      <c r="J1872" t="s">
        <v>2464</v>
      </c>
      <c r="K1872" t="s">
        <v>2465</v>
      </c>
      <c r="L1872" t="s">
        <v>96</v>
      </c>
    </row>
    <row r="1873" spans="1:12" x14ac:dyDescent="0.2">
      <c r="A1873" t="s">
        <v>2457</v>
      </c>
      <c r="B1873">
        <v>4</v>
      </c>
      <c r="C1873">
        <v>187521119</v>
      </c>
      <c r="D1873" t="s">
        <v>37</v>
      </c>
      <c r="E1873" t="s">
        <v>20</v>
      </c>
      <c r="F1873">
        <v>7.8387460000000006E-3</v>
      </c>
      <c r="G1873">
        <v>7.9820100000000001E-4</v>
      </c>
      <c r="H1873" t="s">
        <v>31</v>
      </c>
      <c r="I1873" t="s">
        <v>52</v>
      </c>
      <c r="J1873" t="s">
        <v>2466</v>
      </c>
      <c r="K1873" t="s">
        <v>2467</v>
      </c>
      <c r="L1873" t="s">
        <v>35</v>
      </c>
    </row>
    <row r="1874" spans="1:12" x14ac:dyDescent="0.2">
      <c r="A1874" t="s">
        <v>2457</v>
      </c>
      <c r="B1874">
        <v>4</v>
      </c>
      <c r="C1874">
        <v>187560926</v>
      </c>
      <c r="D1874" t="s">
        <v>20</v>
      </c>
      <c r="E1874" t="s">
        <v>94</v>
      </c>
      <c r="F1874">
        <v>1.0582011000000001E-2</v>
      </c>
      <c r="G1874" s="1">
        <v>6.7099999999999998E-15</v>
      </c>
      <c r="H1874" t="s">
        <v>31</v>
      </c>
      <c r="I1874" t="s">
        <v>28</v>
      </c>
      <c r="J1874" t="s">
        <v>29</v>
      </c>
      <c r="K1874" t="s">
        <v>29</v>
      </c>
      <c r="L1874" t="s">
        <v>35</v>
      </c>
    </row>
    <row r="1875" spans="1:12" x14ac:dyDescent="0.2">
      <c r="A1875" t="s">
        <v>2457</v>
      </c>
      <c r="B1875">
        <v>6</v>
      </c>
      <c r="C1875">
        <v>69349019</v>
      </c>
      <c r="D1875" t="s">
        <v>37</v>
      </c>
      <c r="E1875" t="s">
        <v>13</v>
      </c>
      <c r="F1875">
        <v>8.1892630000000004E-3</v>
      </c>
      <c r="G1875">
        <v>2.3394900000000001E-4</v>
      </c>
      <c r="H1875" t="s">
        <v>297</v>
      </c>
      <c r="I1875" t="s">
        <v>16</v>
      </c>
      <c r="J1875" t="s">
        <v>2468</v>
      </c>
      <c r="K1875" t="s">
        <v>2469</v>
      </c>
      <c r="L1875" t="s">
        <v>300</v>
      </c>
    </row>
    <row r="1876" spans="1:12" x14ac:dyDescent="0.2">
      <c r="A1876" t="s">
        <v>2457</v>
      </c>
      <c r="B1876">
        <v>6</v>
      </c>
      <c r="C1876">
        <v>69665968</v>
      </c>
      <c r="D1876" t="s">
        <v>37</v>
      </c>
      <c r="E1876" t="s">
        <v>20</v>
      </c>
      <c r="F1876">
        <v>2.4154589000000001E-2</v>
      </c>
      <c r="G1876" s="1">
        <v>3.4399999999999998E-20</v>
      </c>
      <c r="H1876" t="s">
        <v>297</v>
      </c>
      <c r="I1876" t="s">
        <v>52</v>
      </c>
      <c r="J1876" t="s">
        <v>2470</v>
      </c>
      <c r="K1876" t="s">
        <v>2471</v>
      </c>
      <c r="L1876" t="s">
        <v>300</v>
      </c>
    </row>
    <row r="1877" spans="1:12" x14ac:dyDescent="0.2">
      <c r="A1877" t="s">
        <v>2457</v>
      </c>
      <c r="B1877">
        <v>9</v>
      </c>
      <c r="C1877">
        <v>139399784</v>
      </c>
      <c r="D1877" t="s">
        <v>14</v>
      </c>
      <c r="E1877" t="s">
        <v>94</v>
      </c>
      <c r="F1877">
        <v>1.3020833000000001E-2</v>
      </c>
      <c r="G1877" s="1">
        <v>2.1399999999999998E-6</v>
      </c>
      <c r="H1877" t="s">
        <v>60</v>
      </c>
      <c r="I1877" t="s">
        <v>28</v>
      </c>
      <c r="J1877" t="s">
        <v>29</v>
      </c>
      <c r="K1877" t="s">
        <v>29</v>
      </c>
      <c r="L1877" t="s">
        <v>63</v>
      </c>
    </row>
    <row r="1878" spans="1:12" x14ac:dyDescent="0.2">
      <c r="A1878" t="s">
        <v>2457</v>
      </c>
      <c r="B1878">
        <v>9</v>
      </c>
      <c r="C1878">
        <v>139399925</v>
      </c>
      <c r="D1878" t="s">
        <v>37</v>
      </c>
      <c r="E1878" t="s">
        <v>13</v>
      </c>
      <c r="F1878">
        <v>6.8027210000000003E-3</v>
      </c>
      <c r="G1878" s="1">
        <v>9.0400000000000002E-5</v>
      </c>
      <c r="H1878" t="s">
        <v>60</v>
      </c>
      <c r="I1878" t="s">
        <v>16</v>
      </c>
      <c r="J1878" t="s">
        <v>919</v>
      </c>
      <c r="K1878" t="s">
        <v>920</v>
      </c>
      <c r="L1878" t="s">
        <v>63</v>
      </c>
    </row>
    <row r="1879" spans="1:12" x14ac:dyDescent="0.2">
      <c r="A1879" t="s">
        <v>2457</v>
      </c>
      <c r="B1879">
        <v>9</v>
      </c>
      <c r="C1879">
        <v>139402759</v>
      </c>
      <c r="D1879" t="s">
        <v>37</v>
      </c>
      <c r="E1879" t="s">
        <v>13</v>
      </c>
      <c r="F1879">
        <v>1.1194030000000001E-2</v>
      </c>
      <c r="G1879">
        <v>3.6101500000000001E-4</v>
      </c>
      <c r="H1879" t="s">
        <v>60</v>
      </c>
      <c r="I1879" t="s">
        <v>32</v>
      </c>
      <c r="J1879" t="s">
        <v>2431</v>
      </c>
      <c r="K1879" t="s">
        <v>2432</v>
      </c>
      <c r="L1879" t="s">
        <v>63</v>
      </c>
    </row>
    <row r="1880" spans="1:12" x14ac:dyDescent="0.2">
      <c r="A1880" t="s">
        <v>2457</v>
      </c>
      <c r="B1880">
        <v>9</v>
      </c>
      <c r="C1880">
        <v>139409023</v>
      </c>
      <c r="D1880" t="s">
        <v>37</v>
      </c>
      <c r="E1880" t="s">
        <v>13</v>
      </c>
      <c r="F1880">
        <v>8.0487804999999996E-2</v>
      </c>
      <c r="G1880" s="1">
        <v>4.8800000000000003E-57</v>
      </c>
      <c r="H1880" t="s">
        <v>60</v>
      </c>
      <c r="I1880" t="s">
        <v>32</v>
      </c>
      <c r="J1880" t="s">
        <v>2472</v>
      </c>
      <c r="K1880" t="s">
        <v>2473</v>
      </c>
      <c r="L1880" t="s">
        <v>63</v>
      </c>
    </row>
    <row r="1881" spans="1:12" x14ac:dyDescent="0.2">
      <c r="A1881" t="s">
        <v>2457</v>
      </c>
      <c r="B1881">
        <v>9</v>
      </c>
      <c r="C1881">
        <v>139410481</v>
      </c>
      <c r="D1881" t="s">
        <v>37</v>
      </c>
      <c r="E1881" t="s">
        <v>20</v>
      </c>
      <c r="F1881">
        <v>1.6467065999999999E-2</v>
      </c>
      <c r="G1881" s="1">
        <v>5.7200000000000003E-8</v>
      </c>
      <c r="H1881" t="s">
        <v>60</v>
      </c>
      <c r="I1881" t="s">
        <v>16</v>
      </c>
      <c r="J1881" t="s">
        <v>2474</v>
      </c>
      <c r="K1881" t="s">
        <v>2475</v>
      </c>
      <c r="L1881" t="s">
        <v>63</v>
      </c>
    </row>
    <row r="1882" spans="1:12" x14ac:dyDescent="0.2">
      <c r="A1882" t="s">
        <v>2457</v>
      </c>
      <c r="B1882">
        <v>9</v>
      </c>
      <c r="C1882">
        <v>139412283</v>
      </c>
      <c r="D1882" t="s">
        <v>14</v>
      </c>
      <c r="E1882" t="s">
        <v>20</v>
      </c>
      <c r="F1882">
        <v>1.4381592E-2</v>
      </c>
      <c r="G1882" s="1">
        <v>6.7800000000000003E-21</v>
      </c>
      <c r="H1882" t="s">
        <v>60</v>
      </c>
      <c r="I1882" t="s">
        <v>16</v>
      </c>
      <c r="J1882" t="s">
        <v>2476</v>
      </c>
      <c r="K1882" t="s">
        <v>2477</v>
      </c>
      <c r="L1882" t="s">
        <v>63</v>
      </c>
    </row>
    <row r="1883" spans="1:12" x14ac:dyDescent="0.2">
      <c r="A1883" t="s">
        <v>2457</v>
      </c>
      <c r="B1883">
        <v>9</v>
      </c>
      <c r="C1883">
        <v>139412317</v>
      </c>
      <c r="D1883" t="s">
        <v>37</v>
      </c>
      <c r="E1883" t="s">
        <v>20</v>
      </c>
      <c r="F1883">
        <v>0.144502618</v>
      </c>
      <c r="G1883" s="1">
        <v>1.4900000000000001E-56</v>
      </c>
      <c r="H1883" t="s">
        <v>60</v>
      </c>
      <c r="I1883" t="s">
        <v>16</v>
      </c>
      <c r="J1883" t="s">
        <v>2478</v>
      </c>
      <c r="K1883" t="s">
        <v>2479</v>
      </c>
      <c r="L1883" t="s">
        <v>63</v>
      </c>
    </row>
    <row r="1884" spans="1:12" x14ac:dyDescent="0.2">
      <c r="A1884" t="s">
        <v>2480</v>
      </c>
      <c r="B1884">
        <v>1</v>
      </c>
      <c r="C1884">
        <v>120483289</v>
      </c>
      <c r="D1884" t="s">
        <v>13</v>
      </c>
      <c r="E1884" t="s">
        <v>121</v>
      </c>
      <c r="F1884">
        <v>1.4925373E-2</v>
      </c>
      <c r="G1884" s="1">
        <v>8.5999999999999996E-29</v>
      </c>
      <c r="H1884" t="s">
        <v>102</v>
      </c>
      <c r="I1884" t="s">
        <v>28</v>
      </c>
      <c r="J1884" t="s">
        <v>29</v>
      </c>
      <c r="K1884" t="s">
        <v>29</v>
      </c>
      <c r="L1884" t="s">
        <v>105</v>
      </c>
    </row>
    <row r="1885" spans="1:12" x14ac:dyDescent="0.2">
      <c r="A1885" t="s">
        <v>2480</v>
      </c>
      <c r="B1885">
        <v>12</v>
      </c>
      <c r="C1885">
        <v>46254719</v>
      </c>
      <c r="D1885" t="s">
        <v>37</v>
      </c>
      <c r="E1885" t="s">
        <v>20</v>
      </c>
      <c r="F1885">
        <v>1.0428737E-2</v>
      </c>
      <c r="G1885" s="1">
        <v>8.3499999999999997E-6</v>
      </c>
      <c r="H1885" t="s">
        <v>15</v>
      </c>
      <c r="I1885" t="s">
        <v>32</v>
      </c>
      <c r="J1885" t="s">
        <v>2434</v>
      </c>
      <c r="K1885" t="s">
        <v>2435</v>
      </c>
      <c r="L1885" t="s">
        <v>19</v>
      </c>
    </row>
    <row r="1886" spans="1:12" x14ac:dyDescent="0.2">
      <c r="A1886" t="s">
        <v>2480</v>
      </c>
      <c r="B1886">
        <v>14</v>
      </c>
      <c r="C1886">
        <v>23451441</v>
      </c>
      <c r="D1886" t="s">
        <v>13</v>
      </c>
      <c r="E1886" t="s">
        <v>121</v>
      </c>
      <c r="F1886">
        <v>5.6925999999999999E-3</v>
      </c>
      <c r="G1886" s="1">
        <v>1.11E-8</v>
      </c>
      <c r="H1886" t="s">
        <v>80</v>
      </c>
      <c r="I1886" t="s">
        <v>28</v>
      </c>
      <c r="J1886" t="s">
        <v>29</v>
      </c>
      <c r="K1886" t="s">
        <v>29</v>
      </c>
      <c r="L1886" t="s">
        <v>83</v>
      </c>
    </row>
    <row r="1887" spans="1:12" x14ac:dyDescent="0.2">
      <c r="A1887" t="s">
        <v>2480</v>
      </c>
      <c r="B1887">
        <v>17</v>
      </c>
      <c r="C1887">
        <v>7577124</v>
      </c>
      <c r="D1887" t="s">
        <v>37</v>
      </c>
      <c r="E1887" t="s">
        <v>13</v>
      </c>
      <c r="F1887">
        <v>1.1160714E-2</v>
      </c>
      <c r="G1887" s="1">
        <v>4.0100000000000002E-8</v>
      </c>
      <c r="H1887" t="s">
        <v>266</v>
      </c>
      <c r="I1887" t="s">
        <v>16</v>
      </c>
      <c r="J1887" t="s">
        <v>1237</v>
      </c>
      <c r="K1887" t="s">
        <v>1238</v>
      </c>
      <c r="L1887" t="s">
        <v>269</v>
      </c>
    </row>
    <row r="1888" spans="1:12" x14ac:dyDescent="0.2">
      <c r="A1888" t="s">
        <v>2480</v>
      </c>
      <c r="B1888">
        <v>17</v>
      </c>
      <c r="C1888">
        <v>7577556</v>
      </c>
      <c r="D1888" t="s">
        <v>37</v>
      </c>
      <c r="E1888" t="s">
        <v>20</v>
      </c>
      <c r="F1888">
        <v>2.8523489999999999E-2</v>
      </c>
      <c r="G1888" s="1">
        <v>3.3000000000000002E-9</v>
      </c>
      <c r="H1888" t="s">
        <v>266</v>
      </c>
      <c r="I1888" t="s">
        <v>16</v>
      </c>
      <c r="J1888" t="s">
        <v>633</v>
      </c>
      <c r="K1888" t="s">
        <v>634</v>
      </c>
      <c r="L1888" t="s">
        <v>269</v>
      </c>
    </row>
    <row r="1889" spans="1:12" x14ac:dyDescent="0.2">
      <c r="A1889" t="s">
        <v>2480</v>
      </c>
      <c r="B1889">
        <v>17</v>
      </c>
      <c r="C1889">
        <v>7578400</v>
      </c>
      <c r="D1889" t="s">
        <v>14</v>
      </c>
      <c r="E1889" t="s">
        <v>13</v>
      </c>
      <c r="F1889">
        <v>3.7626628000000002E-2</v>
      </c>
      <c r="G1889" s="1">
        <v>2.4200000000000001E-17</v>
      </c>
      <c r="H1889" t="s">
        <v>266</v>
      </c>
      <c r="I1889" t="s">
        <v>16</v>
      </c>
      <c r="J1889" t="s">
        <v>1057</v>
      </c>
      <c r="K1889" t="s">
        <v>1058</v>
      </c>
      <c r="L1889" t="s">
        <v>269</v>
      </c>
    </row>
    <row r="1890" spans="1:12" x14ac:dyDescent="0.2">
      <c r="A1890" t="s">
        <v>2480</v>
      </c>
      <c r="B1890">
        <v>17</v>
      </c>
      <c r="C1890">
        <v>7578491</v>
      </c>
      <c r="D1890" t="s">
        <v>37</v>
      </c>
      <c r="E1890" t="s">
        <v>94</v>
      </c>
      <c r="F1890">
        <v>1.2569832E-2</v>
      </c>
      <c r="G1890" s="1">
        <v>1.41E-11</v>
      </c>
      <c r="H1890" t="s">
        <v>266</v>
      </c>
      <c r="I1890" t="s">
        <v>28</v>
      </c>
      <c r="J1890" t="s">
        <v>29</v>
      </c>
      <c r="K1890" t="s">
        <v>29</v>
      </c>
      <c r="L1890" t="s">
        <v>269</v>
      </c>
    </row>
    <row r="1891" spans="1:12" x14ac:dyDescent="0.2">
      <c r="A1891" t="s">
        <v>2480</v>
      </c>
      <c r="B1891">
        <v>3</v>
      </c>
      <c r="C1891">
        <v>178952076</v>
      </c>
      <c r="D1891" t="s">
        <v>13</v>
      </c>
      <c r="E1891" t="s">
        <v>14</v>
      </c>
      <c r="F1891">
        <v>1.5447992000000001E-2</v>
      </c>
      <c r="G1891" s="1">
        <v>8.2800000000000001E-24</v>
      </c>
      <c r="H1891" t="s">
        <v>360</v>
      </c>
      <c r="I1891" t="s">
        <v>16</v>
      </c>
      <c r="J1891" t="s">
        <v>2481</v>
      </c>
      <c r="K1891" t="s">
        <v>2482</v>
      </c>
      <c r="L1891" t="s">
        <v>363</v>
      </c>
    </row>
    <row r="1892" spans="1:12" x14ac:dyDescent="0.2">
      <c r="A1892" t="s">
        <v>2480</v>
      </c>
      <c r="B1892">
        <v>4</v>
      </c>
      <c r="C1892">
        <v>187524669</v>
      </c>
      <c r="D1892" t="s">
        <v>14</v>
      </c>
      <c r="E1892" t="s">
        <v>94</v>
      </c>
      <c r="F1892">
        <v>3.2292789999999998E-3</v>
      </c>
      <c r="G1892">
        <v>1.8208429999999999E-3</v>
      </c>
      <c r="H1892" t="s">
        <v>31</v>
      </c>
      <c r="I1892" t="s">
        <v>28</v>
      </c>
      <c r="J1892" t="s">
        <v>29</v>
      </c>
      <c r="K1892" t="s">
        <v>29</v>
      </c>
      <c r="L1892" t="s">
        <v>35</v>
      </c>
    </row>
    <row r="1893" spans="1:12" x14ac:dyDescent="0.2">
      <c r="A1893" t="s">
        <v>2480</v>
      </c>
      <c r="B1893">
        <v>9</v>
      </c>
      <c r="C1893">
        <v>139391159</v>
      </c>
      <c r="D1893" t="s">
        <v>13</v>
      </c>
      <c r="E1893" t="s">
        <v>20</v>
      </c>
      <c r="F1893">
        <v>8.3056480000000005E-3</v>
      </c>
      <c r="G1893" s="1">
        <v>8.7499999999999992E-6</v>
      </c>
      <c r="H1893" t="s">
        <v>60</v>
      </c>
      <c r="I1893" t="s">
        <v>16</v>
      </c>
      <c r="J1893" t="s">
        <v>2483</v>
      </c>
      <c r="K1893" t="s">
        <v>2484</v>
      </c>
      <c r="L1893" t="s">
        <v>63</v>
      </c>
    </row>
    <row r="1894" spans="1:12" x14ac:dyDescent="0.2">
      <c r="A1894" t="s">
        <v>2480</v>
      </c>
      <c r="B1894">
        <v>9</v>
      </c>
      <c r="C1894">
        <v>139393656</v>
      </c>
      <c r="D1894" t="s">
        <v>14</v>
      </c>
      <c r="E1894" t="s">
        <v>13</v>
      </c>
      <c r="F1894">
        <v>1.2235818000000001E-2</v>
      </c>
      <c r="G1894" s="1">
        <v>2.0599999999999999E-7</v>
      </c>
      <c r="H1894" t="s">
        <v>60</v>
      </c>
      <c r="I1894" t="s">
        <v>16</v>
      </c>
      <c r="J1894" t="s">
        <v>917</v>
      </c>
      <c r="K1894" t="s">
        <v>918</v>
      </c>
      <c r="L1894" t="s">
        <v>63</v>
      </c>
    </row>
    <row r="1895" spans="1:12" x14ac:dyDescent="0.2">
      <c r="A1895" t="s">
        <v>2480</v>
      </c>
      <c r="B1895">
        <v>9</v>
      </c>
      <c r="C1895">
        <v>139399925</v>
      </c>
      <c r="D1895" t="s">
        <v>37</v>
      </c>
      <c r="E1895" t="s">
        <v>13</v>
      </c>
      <c r="F1895">
        <v>6.4785788999999996E-2</v>
      </c>
      <c r="G1895" s="1">
        <v>3.3199999999999998E-116</v>
      </c>
      <c r="H1895" t="s">
        <v>60</v>
      </c>
      <c r="I1895" t="s">
        <v>16</v>
      </c>
      <c r="J1895" t="s">
        <v>919</v>
      </c>
      <c r="K1895" t="s">
        <v>920</v>
      </c>
      <c r="L1895" t="s">
        <v>63</v>
      </c>
    </row>
    <row r="1896" spans="1:12" x14ac:dyDescent="0.2">
      <c r="A1896" t="s">
        <v>2480</v>
      </c>
      <c r="B1896">
        <v>9</v>
      </c>
      <c r="C1896">
        <v>139405159</v>
      </c>
      <c r="D1896" t="s">
        <v>2485</v>
      </c>
      <c r="E1896" t="s">
        <v>94</v>
      </c>
      <c r="F1896">
        <v>7.5024519999999997E-3</v>
      </c>
      <c r="G1896" s="1">
        <v>7.5499999999999998E-9</v>
      </c>
      <c r="H1896" t="s">
        <v>60</v>
      </c>
      <c r="I1896" t="s">
        <v>28</v>
      </c>
      <c r="J1896" t="s">
        <v>29</v>
      </c>
      <c r="K1896" t="s">
        <v>29</v>
      </c>
      <c r="L1896" t="s">
        <v>63</v>
      </c>
    </row>
    <row r="1897" spans="1:12" x14ac:dyDescent="0.2">
      <c r="A1897" t="s">
        <v>2480</v>
      </c>
      <c r="B1897">
        <v>9</v>
      </c>
      <c r="C1897">
        <v>139409089</v>
      </c>
      <c r="D1897" t="s">
        <v>37</v>
      </c>
      <c r="E1897" t="s">
        <v>13</v>
      </c>
      <c r="F1897">
        <v>9.1383809999999992E-3</v>
      </c>
      <c r="G1897">
        <v>8.5964379999999996E-3</v>
      </c>
      <c r="H1897" t="s">
        <v>60</v>
      </c>
      <c r="I1897" t="s">
        <v>32</v>
      </c>
      <c r="J1897" t="s">
        <v>921</v>
      </c>
      <c r="K1897" t="s">
        <v>922</v>
      </c>
      <c r="L1897" t="s">
        <v>63</v>
      </c>
    </row>
    <row r="1898" spans="1:12" x14ac:dyDescent="0.2">
      <c r="A1898" t="s">
        <v>2480</v>
      </c>
      <c r="B1898">
        <v>9</v>
      </c>
      <c r="C1898">
        <v>139411803</v>
      </c>
      <c r="D1898" t="s">
        <v>14</v>
      </c>
      <c r="E1898" t="s">
        <v>121</v>
      </c>
      <c r="F1898">
        <v>4.1493779999999996E-3</v>
      </c>
      <c r="G1898">
        <v>2.8312150000000002E-3</v>
      </c>
      <c r="H1898" t="s">
        <v>60</v>
      </c>
      <c r="I1898" t="s">
        <v>28</v>
      </c>
      <c r="J1898" t="s">
        <v>29</v>
      </c>
      <c r="K1898" t="s">
        <v>29</v>
      </c>
      <c r="L1898" t="s">
        <v>63</v>
      </c>
    </row>
    <row r="1899" spans="1:12" x14ac:dyDescent="0.2">
      <c r="A1899" t="s">
        <v>2480</v>
      </c>
      <c r="B1899">
        <v>9</v>
      </c>
      <c r="C1899">
        <v>139412282</v>
      </c>
      <c r="D1899" t="s">
        <v>37</v>
      </c>
      <c r="E1899" t="s">
        <v>20</v>
      </c>
      <c r="F1899">
        <v>0.21990950200000001</v>
      </c>
      <c r="G1899" s="1">
        <v>3.3399999999999999E-13</v>
      </c>
      <c r="H1899" t="s">
        <v>60</v>
      </c>
      <c r="I1899" t="s">
        <v>16</v>
      </c>
      <c r="J1899" t="s">
        <v>2453</v>
      </c>
      <c r="K1899" t="s">
        <v>2454</v>
      </c>
      <c r="L1899" t="s">
        <v>63</v>
      </c>
    </row>
    <row r="1900" spans="1:12" x14ac:dyDescent="0.2">
      <c r="A1900" t="s">
        <v>2480</v>
      </c>
      <c r="B1900">
        <v>9</v>
      </c>
      <c r="C1900">
        <v>139412344</v>
      </c>
      <c r="D1900" t="s">
        <v>37</v>
      </c>
      <c r="E1900" t="s">
        <v>20</v>
      </c>
      <c r="F1900">
        <v>3.90625E-2</v>
      </c>
      <c r="G1900" s="1">
        <v>9.1500000000000002E-52</v>
      </c>
      <c r="H1900" t="s">
        <v>60</v>
      </c>
      <c r="I1900" t="s">
        <v>16</v>
      </c>
      <c r="J1900" t="s">
        <v>2486</v>
      </c>
      <c r="K1900" t="s">
        <v>2487</v>
      </c>
      <c r="L1900" t="s">
        <v>63</v>
      </c>
    </row>
    <row r="1901" spans="1:12" x14ac:dyDescent="0.2">
      <c r="A1901" t="s">
        <v>2480</v>
      </c>
      <c r="B1901">
        <v>9</v>
      </c>
      <c r="C1901">
        <v>139413084</v>
      </c>
      <c r="D1901" t="s">
        <v>37</v>
      </c>
      <c r="E1901" t="s">
        <v>13</v>
      </c>
      <c r="F1901">
        <v>1.5978695000000001E-2</v>
      </c>
      <c r="G1901" s="1">
        <v>4.5700000000000001E-12</v>
      </c>
      <c r="H1901" t="s">
        <v>60</v>
      </c>
      <c r="I1901" t="s">
        <v>16</v>
      </c>
      <c r="J1901" t="s">
        <v>2488</v>
      </c>
      <c r="K1901" t="s">
        <v>2489</v>
      </c>
      <c r="L1901" t="s">
        <v>63</v>
      </c>
    </row>
    <row r="1902" spans="1:12" x14ac:dyDescent="0.2">
      <c r="A1902" t="s">
        <v>2490</v>
      </c>
      <c r="B1902">
        <v>1</v>
      </c>
      <c r="C1902">
        <v>152326846</v>
      </c>
      <c r="D1902" t="s">
        <v>14</v>
      </c>
      <c r="E1902" t="s">
        <v>20</v>
      </c>
      <c r="F1902">
        <v>5.3353660000000002E-3</v>
      </c>
      <c r="G1902">
        <v>2.0153400000000001E-4</v>
      </c>
      <c r="H1902" t="s">
        <v>243</v>
      </c>
      <c r="I1902" t="s">
        <v>16</v>
      </c>
      <c r="J1902" t="s">
        <v>2491</v>
      </c>
      <c r="K1902" t="s">
        <v>2492</v>
      </c>
      <c r="L1902" t="s">
        <v>246</v>
      </c>
    </row>
    <row r="1903" spans="1:12" x14ac:dyDescent="0.2">
      <c r="A1903" t="s">
        <v>2490</v>
      </c>
      <c r="B1903">
        <v>11</v>
      </c>
      <c r="C1903">
        <v>118376052</v>
      </c>
      <c r="D1903" t="s">
        <v>20</v>
      </c>
      <c r="E1903" t="s">
        <v>94</v>
      </c>
      <c r="F1903">
        <v>2.647838E-3</v>
      </c>
      <c r="G1903">
        <v>7.3086380000000001E-3</v>
      </c>
      <c r="H1903" t="s">
        <v>163</v>
      </c>
      <c r="I1903" t="s">
        <v>28</v>
      </c>
      <c r="J1903" t="s">
        <v>29</v>
      </c>
      <c r="K1903" t="s">
        <v>29</v>
      </c>
      <c r="L1903" t="s">
        <v>164</v>
      </c>
    </row>
    <row r="1904" spans="1:12" x14ac:dyDescent="0.2">
      <c r="A1904" t="s">
        <v>2490</v>
      </c>
      <c r="B1904">
        <v>14</v>
      </c>
      <c r="C1904">
        <v>23450743</v>
      </c>
      <c r="D1904" t="s">
        <v>37</v>
      </c>
      <c r="E1904" t="s">
        <v>121</v>
      </c>
      <c r="F1904">
        <v>1.9323671000000001E-2</v>
      </c>
      <c r="G1904" s="1">
        <v>5.1300000000000002E-23</v>
      </c>
      <c r="H1904" t="s">
        <v>80</v>
      </c>
      <c r="I1904" t="s">
        <v>28</v>
      </c>
      <c r="J1904" t="s">
        <v>29</v>
      </c>
      <c r="K1904" t="s">
        <v>29</v>
      </c>
      <c r="L1904" t="s">
        <v>83</v>
      </c>
    </row>
    <row r="1905" spans="1:12" x14ac:dyDescent="0.2">
      <c r="A1905" t="s">
        <v>2490</v>
      </c>
      <c r="B1905">
        <v>17</v>
      </c>
      <c r="C1905">
        <v>7578190</v>
      </c>
      <c r="D1905" t="s">
        <v>20</v>
      </c>
      <c r="E1905" t="s">
        <v>37</v>
      </c>
      <c r="F1905">
        <v>9.2699879999999998E-3</v>
      </c>
      <c r="G1905" s="1">
        <v>6.7900000000000002E-6</v>
      </c>
      <c r="H1905" t="s">
        <v>266</v>
      </c>
      <c r="I1905" t="s">
        <v>16</v>
      </c>
      <c r="J1905" t="s">
        <v>903</v>
      </c>
      <c r="K1905" t="s">
        <v>904</v>
      </c>
      <c r="L1905" t="s">
        <v>269</v>
      </c>
    </row>
    <row r="1906" spans="1:12" x14ac:dyDescent="0.2">
      <c r="A1906" t="s">
        <v>2490</v>
      </c>
      <c r="B1906">
        <v>2</v>
      </c>
      <c r="C1906">
        <v>21259984</v>
      </c>
      <c r="D1906" t="s">
        <v>14</v>
      </c>
      <c r="E1906" t="s">
        <v>13</v>
      </c>
      <c r="F1906">
        <v>0.04</v>
      </c>
      <c r="G1906" s="1">
        <v>1.66E-57</v>
      </c>
      <c r="H1906" t="s">
        <v>95</v>
      </c>
      <c r="I1906" t="s">
        <v>52</v>
      </c>
      <c r="J1906" t="s">
        <v>2493</v>
      </c>
      <c r="K1906" t="s">
        <v>2494</v>
      </c>
      <c r="L1906" t="s">
        <v>96</v>
      </c>
    </row>
    <row r="1907" spans="1:12" x14ac:dyDescent="0.2">
      <c r="A1907" t="s">
        <v>2490</v>
      </c>
      <c r="B1907">
        <v>2</v>
      </c>
      <c r="C1907">
        <v>225371616</v>
      </c>
      <c r="D1907" t="s">
        <v>13</v>
      </c>
      <c r="E1907" t="s">
        <v>94</v>
      </c>
      <c r="F1907">
        <v>6.1538460000000001E-3</v>
      </c>
      <c r="G1907" s="1">
        <v>8.3799999999999996E-9</v>
      </c>
      <c r="H1907" t="s">
        <v>271</v>
      </c>
      <c r="I1907" t="s">
        <v>28</v>
      </c>
      <c r="J1907" t="s">
        <v>29</v>
      </c>
      <c r="K1907" t="s">
        <v>29</v>
      </c>
      <c r="L1907" t="s">
        <v>274</v>
      </c>
    </row>
    <row r="1908" spans="1:12" x14ac:dyDescent="0.2">
      <c r="A1908" t="s">
        <v>2490</v>
      </c>
      <c r="B1908">
        <v>4</v>
      </c>
      <c r="C1908">
        <v>126241694</v>
      </c>
      <c r="D1908" t="s">
        <v>13</v>
      </c>
      <c r="E1908" t="s">
        <v>37</v>
      </c>
      <c r="F1908">
        <v>2.5974029999999999E-3</v>
      </c>
      <c r="G1908">
        <v>6.7571899999999997E-4</v>
      </c>
      <c r="H1908" t="s">
        <v>42</v>
      </c>
      <c r="I1908" t="s">
        <v>16</v>
      </c>
      <c r="J1908" t="s">
        <v>2495</v>
      </c>
      <c r="K1908" t="s">
        <v>2496</v>
      </c>
      <c r="L1908" t="s">
        <v>45</v>
      </c>
    </row>
    <row r="1909" spans="1:12" x14ac:dyDescent="0.2">
      <c r="A1909" t="s">
        <v>2490</v>
      </c>
      <c r="B1909">
        <v>9</v>
      </c>
      <c r="C1909">
        <v>139393656</v>
      </c>
      <c r="D1909" t="s">
        <v>14</v>
      </c>
      <c r="E1909" t="s">
        <v>13</v>
      </c>
      <c r="F1909">
        <v>1.1198207999999999E-2</v>
      </c>
      <c r="G1909" s="1">
        <v>4.0500000000000002E-6</v>
      </c>
      <c r="H1909" t="s">
        <v>60</v>
      </c>
      <c r="I1909" t="s">
        <v>16</v>
      </c>
      <c r="J1909" t="s">
        <v>917</v>
      </c>
      <c r="K1909" t="s">
        <v>918</v>
      </c>
      <c r="L1909" t="s">
        <v>63</v>
      </c>
    </row>
    <row r="1910" spans="1:12" x14ac:dyDescent="0.2">
      <c r="A1910" t="s">
        <v>2490</v>
      </c>
      <c r="B1910">
        <v>9</v>
      </c>
      <c r="C1910">
        <v>139400276</v>
      </c>
      <c r="D1910" t="s">
        <v>2497</v>
      </c>
      <c r="E1910" t="s">
        <v>94</v>
      </c>
      <c r="F1910">
        <v>8.7475939000000003E-2</v>
      </c>
      <c r="G1910" s="1">
        <v>9.7900000000000003E-93</v>
      </c>
      <c r="H1910" t="s">
        <v>60</v>
      </c>
      <c r="I1910" t="s">
        <v>28</v>
      </c>
      <c r="J1910" t="s">
        <v>29</v>
      </c>
      <c r="K1910" t="s">
        <v>29</v>
      </c>
      <c r="L1910" t="s">
        <v>63</v>
      </c>
    </row>
    <row r="1911" spans="1:12" x14ac:dyDescent="0.2">
      <c r="A1911" t="s">
        <v>2490</v>
      </c>
      <c r="B1911">
        <v>9</v>
      </c>
      <c r="C1911">
        <v>139401033</v>
      </c>
      <c r="D1911" t="s">
        <v>14</v>
      </c>
      <c r="E1911" t="s">
        <v>121</v>
      </c>
      <c r="F1911">
        <v>2.9411764999999999E-2</v>
      </c>
      <c r="G1911" s="1">
        <v>1.14E-34</v>
      </c>
      <c r="H1911" t="s">
        <v>60</v>
      </c>
      <c r="I1911" t="s">
        <v>28</v>
      </c>
      <c r="J1911" t="s">
        <v>29</v>
      </c>
      <c r="K1911" t="s">
        <v>29</v>
      </c>
      <c r="L1911" t="s">
        <v>63</v>
      </c>
    </row>
    <row r="1912" spans="1:12" x14ac:dyDescent="0.2">
      <c r="A1912" t="s">
        <v>2490</v>
      </c>
      <c r="B1912">
        <v>9</v>
      </c>
      <c r="C1912">
        <v>139404332</v>
      </c>
      <c r="D1912" t="s">
        <v>13</v>
      </c>
      <c r="E1912" t="s">
        <v>94</v>
      </c>
      <c r="F1912">
        <v>2.6490066E-2</v>
      </c>
      <c r="G1912" s="1">
        <v>4.4100000000000002E-46</v>
      </c>
      <c r="H1912" t="s">
        <v>60</v>
      </c>
      <c r="I1912" t="s">
        <v>28</v>
      </c>
      <c r="J1912" t="s">
        <v>29</v>
      </c>
      <c r="K1912" t="s">
        <v>29</v>
      </c>
      <c r="L1912" t="s">
        <v>63</v>
      </c>
    </row>
    <row r="1913" spans="1:12" x14ac:dyDescent="0.2">
      <c r="A1913" t="s">
        <v>2490</v>
      </c>
      <c r="B1913">
        <v>9</v>
      </c>
      <c r="C1913">
        <v>139405159</v>
      </c>
      <c r="D1913" t="s">
        <v>2485</v>
      </c>
      <c r="E1913" t="s">
        <v>94</v>
      </c>
      <c r="F1913">
        <v>3.0801802E-2</v>
      </c>
      <c r="G1913" s="1">
        <v>9.6899999999999997E-48</v>
      </c>
      <c r="H1913" t="s">
        <v>60</v>
      </c>
      <c r="I1913" t="s">
        <v>28</v>
      </c>
      <c r="J1913" t="s">
        <v>29</v>
      </c>
      <c r="K1913" t="s">
        <v>29</v>
      </c>
      <c r="L1913" t="s">
        <v>63</v>
      </c>
    </row>
    <row r="1914" spans="1:12" x14ac:dyDescent="0.2">
      <c r="A1914" t="s">
        <v>2490</v>
      </c>
      <c r="B1914">
        <v>9</v>
      </c>
      <c r="C1914">
        <v>139410452</v>
      </c>
      <c r="D1914" t="s">
        <v>14</v>
      </c>
      <c r="E1914" t="s">
        <v>121</v>
      </c>
      <c r="F1914">
        <v>7.5757575999999993E-2</v>
      </c>
      <c r="G1914">
        <v>3.383582E-3</v>
      </c>
      <c r="H1914" t="s">
        <v>60</v>
      </c>
      <c r="I1914" t="s">
        <v>28</v>
      </c>
      <c r="J1914" t="s">
        <v>29</v>
      </c>
      <c r="K1914" t="s">
        <v>29</v>
      </c>
      <c r="L1914" t="s">
        <v>63</v>
      </c>
    </row>
    <row r="1915" spans="1:12" x14ac:dyDescent="0.2">
      <c r="A1915" t="s">
        <v>2490</v>
      </c>
      <c r="B1915">
        <v>9</v>
      </c>
      <c r="C1915">
        <v>139412210</v>
      </c>
      <c r="D1915" t="s">
        <v>20</v>
      </c>
      <c r="E1915" t="s">
        <v>121</v>
      </c>
      <c r="F1915">
        <v>5.3715309999999997E-3</v>
      </c>
      <c r="G1915" s="1">
        <v>1.43E-10</v>
      </c>
      <c r="H1915" t="s">
        <v>60</v>
      </c>
      <c r="I1915" t="s">
        <v>28</v>
      </c>
      <c r="J1915" t="s">
        <v>29</v>
      </c>
      <c r="K1915" t="s">
        <v>29</v>
      </c>
      <c r="L1915" t="s">
        <v>63</v>
      </c>
    </row>
    <row r="1916" spans="1:12" x14ac:dyDescent="0.2">
      <c r="A1916" t="s">
        <v>2490</v>
      </c>
      <c r="B1916">
        <v>9</v>
      </c>
      <c r="C1916">
        <v>139412282</v>
      </c>
      <c r="D1916" t="s">
        <v>37</v>
      </c>
      <c r="E1916" t="s">
        <v>20</v>
      </c>
      <c r="F1916">
        <v>0.11130899399999999</v>
      </c>
      <c r="G1916" s="1">
        <v>1.59E-5</v>
      </c>
      <c r="H1916" t="s">
        <v>60</v>
      </c>
      <c r="I1916" t="s">
        <v>16</v>
      </c>
      <c r="J1916" t="s">
        <v>2453</v>
      </c>
      <c r="K1916" t="s">
        <v>2454</v>
      </c>
      <c r="L1916" t="s">
        <v>63</v>
      </c>
    </row>
    <row r="1917" spans="1:12" x14ac:dyDescent="0.2">
      <c r="A1917" t="s">
        <v>2490</v>
      </c>
      <c r="B1917">
        <v>9</v>
      </c>
      <c r="C1917">
        <v>139412377</v>
      </c>
      <c r="D1917" t="s">
        <v>37</v>
      </c>
      <c r="E1917" t="s">
        <v>20</v>
      </c>
      <c r="F1917">
        <v>3.2078102999999997E-2</v>
      </c>
      <c r="G1917" s="1">
        <v>2.0500000000000001E-41</v>
      </c>
      <c r="H1917" t="s">
        <v>60</v>
      </c>
      <c r="I1917" t="s">
        <v>16</v>
      </c>
      <c r="J1917" t="s">
        <v>925</v>
      </c>
      <c r="K1917" t="s">
        <v>926</v>
      </c>
      <c r="L1917" t="s">
        <v>63</v>
      </c>
    </row>
    <row r="1918" spans="1:12" x14ac:dyDescent="0.2">
      <c r="A1918" t="s">
        <v>2490</v>
      </c>
      <c r="B1918">
        <v>9</v>
      </c>
      <c r="C1918">
        <v>139412597</v>
      </c>
      <c r="D1918" t="s">
        <v>37</v>
      </c>
      <c r="E1918" t="s">
        <v>13</v>
      </c>
      <c r="F1918">
        <v>1.0294118E-2</v>
      </c>
      <c r="G1918">
        <v>2.2694080000000001E-3</v>
      </c>
      <c r="H1918" t="s">
        <v>60</v>
      </c>
      <c r="I1918" t="s">
        <v>16</v>
      </c>
      <c r="J1918" t="s">
        <v>2498</v>
      </c>
      <c r="K1918" t="s">
        <v>2499</v>
      </c>
      <c r="L1918" t="s">
        <v>63</v>
      </c>
    </row>
    <row r="1919" spans="1:12" x14ac:dyDescent="0.2">
      <c r="A1919" t="s">
        <v>2490</v>
      </c>
      <c r="B1919">
        <v>9</v>
      </c>
      <c r="C1919">
        <v>139417642</v>
      </c>
      <c r="D1919" t="s">
        <v>20</v>
      </c>
      <c r="E1919" t="s">
        <v>37</v>
      </c>
      <c r="F1919">
        <v>0.107981221</v>
      </c>
      <c r="G1919" s="1">
        <v>4.4300000000000004E-46</v>
      </c>
      <c r="H1919" t="s">
        <v>60</v>
      </c>
      <c r="I1919" t="s">
        <v>210</v>
      </c>
      <c r="J1919" t="s">
        <v>94</v>
      </c>
      <c r="K1919" t="s">
        <v>94</v>
      </c>
      <c r="L1919" t="s">
        <v>63</v>
      </c>
    </row>
    <row r="1920" spans="1:12" x14ac:dyDescent="0.2">
      <c r="A1920" t="s">
        <v>2500</v>
      </c>
      <c r="B1920">
        <v>17</v>
      </c>
      <c r="C1920">
        <v>7577094</v>
      </c>
      <c r="D1920" t="s">
        <v>14</v>
      </c>
      <c r="E1920" t="s">
        <v>37</v>
      </c>
      <c r="F1920">
        <v>0.175097276</v>
      </c>
      <c r="G1920">
        <v>0</v>
      </c>
      <c r="H1920" t="s">
        <v>266</v>
      </c>
      <c r="I1920" t="s">
        <v>16</v>
      </c>
      <c r="J1920" t="s">
        <v>2501</v>
      </c>
      <c r="K1920" t="s">
        <v>2502</v>
      </c>
      <c r="L1920" t="s">
        <v>269</v>
      </c>
    </row>
    <row r="1921" spans="1:12" x14ac:dyDescent="0.2">
      <c r="A1921" t="s">
        <v>2500</v>
      </c>
      <c r="B1921">
        <v>17</v>
      </c>
      <c r="C1921">
        <v>29654680</v>
      </c>
      <c r="D1921" t="s">
        <v>37</v>
      </c>
      <c r="E1921" t="s">
        <v>20</v>
      </c>
      <c r="F1921">
        <v>1.5775635E-2</v>
      </c>
      <c r="G1921" s="1">
        <v>3.5999999999999999E-17</v>
      </c>
      <c r="H1921" t="s">
        <v>88</v>
      </c>
      <c r="I1921" t="s">
        <v>16</v>
      </c>
      <c r="J1921" t="s">
        <v>2503</v>
      </c>
      <c r="K1921" t="s">
        <v>2504</v>
      </c>
      <c r="L1921" t="s">
        <v>91</v>
      </c>
    </row>
    <row r="1922" spans="1:12" x14ac:dyDescent="0.2">
      <c r="A1922" t="s">
        <v>2500</v>
      </c>
      <c r="B1922">
        <v>2</v>
      </c>
      <c r="C1922">
        <v>225360650</v>
      </c>
      <c r="D1922" t="s">
        <v>14</v>
      </c>
      <c r="E1922" t="s">
        <v>13</v>
      </c>
      <c r="F1922">
        <v>6.9651740000000002E-3</v>
      </c>
      <c r="G1922" s="1">
        <v>1.22E-6</v>
      </c>
      <c r="H1922" t="s">
        <v>271</v>
      </c>
      <c r="I1922" t="s">
        <v>32</v>
      </c>
      <c r="J1922" t="s">
        <v>2505</v>
      </c>
      <c r="K1922" t="s">
        <v>2506</v>
      </c>
      <c r="L1922" t="s">
        <v>274</v>
      </c>
    </row>
    <row r="1923" spans="1:12" x14ac:dyDescent="0.2">
      <c r="A1923" t="s">
        <v>2500</v>
      </c>
      <c r="B1923">
        <v>20</v>
      </c>
      <c r="C1923">
        <v>8717823</v>
      </c>
      <c r="D1923" t="s">
        <v>37</v>
      </c>
      <c r="E1923" t="s">
        <v>20</v>
      </c>
      <c r="F1923">
        <v>4.9554009999999999E-3</v>
      </c>
      <c r="G1923">
        <v>1.0987150000000001E-3</v>
      </c>
      <c r="H1923" t="s">
        <v>2507</v>
      </c>
      <c r="I1923" t="s">
        <v>16</v>
      </c>
      <c r="J1923" t="s">
        <v>2508</v>
      </c>
      <c r="K1923" t="s">
        <v>2509</v>
      </c>
      <c r="L1923" t="s">
        <v>2510</v>
      </c>
    </row>
    <row r="1924" spans="1:12" x14ac:dyDescent="0.2">
      <c r="A1924" t="s">
        <v>2500</v>
      </c>
      <c r="B1924">
        <v>4</v>
      </c>
      <c r="C1924">
        <v>187538306</v>
      </c>
      <c r="D1924" t="s">
        <v>37</v>
      </c>
      <c r="E1924" t="s">
        <v>94</v>
      </c>
      <c r="F1924">
        <v>2.5089606E-2</v>
      </c>
      <c r="G1924" s="1">
        <v>8.0200000000000001E-38</v>
      </c>
      <c r="H1924" t="s">
        <v>31</v>
      </c>
      <c r="I1924" t="s">
        <v>28</v>
      </c>
      <c r="J1924" t="s">
        <v>29</v>
      </c>
      <c r="K1924" t="s">
        <v>29</v>
      </c>
      <c r="L1924" t="s">
        <v>35</v>
      </c>
    </row>
    <row r="1925" spans="1:12" x14ac:dyDescent="0.2">
      <c r="A1925" t="s">
        <v>2500</v>
      </c>
      <c r="B1925">
        <v>7</v>
      </c>
      <c r="C1925">
        <v>148511064</v>
      </c>
      <c r="D1925" t="s">
        <v>37</v>
      </c>
      <c r="E1925" t="s">
        <v>20</v>
      </c>
      <c r="F1925">
        <v>2.7308191999999998E-2</v>
      </c>
      <c r="G1925" s="1">
        <v>2.7300000000000001E-25</v>
      </c>
      <c r="H1925" t="s">
        <v>46</v>
      </c>
      <c r="I1925" t="s">
        <v>16</v>
      </c>
      <c r="J1925" t="s">
        <v>2511</v>
      </c>
      <c r="K1925" t="s">
        <v>2512</v>
      </c>
      <c r="L1925" t="s">
        <v>49</v>
      </c>
    </row>
    <row r="1926" spans="1:12" x14ac:dyDescent="0.2">
      <c r="A1926" t="s">
        <v>2500</v>
      </c>
      <c r="B1926">
        <v>9</v>
      </c>
      <c r="C1926">
        <v>139412598</v>
      </c>
      <c r="D1926" t="s">
        <v>13</v>
      </c>
      <c r="E1926" t="s">
        <v>20</v>
      </c>
      <c r="F1926">
        <v>3.6873155999999997E-2</v>
      </c>
      <c r="G1926" s="1">
        <v>2.2800000000000001E-45</v>
      </c>
      <c r="H1926" t="s">
        <v>60</v>
      </c>
      <c r="I1926" t="s">
        <v>16</v>
      </c>
      <c r="J1926" t="s">
        <v>2513</v>
      </c>
      <c r="K1926" t="s">
        <v>2514</v>
      </c>
      <c r="L1926" t="s">
        <v>63</v>
      </c>
    </row>
    <row r="1927" spans="1:12" x14ac:dyDescent="0.2">
      <c r="A1927" t="s">
        <v>2500</v>
      </c>
      <c r="B1927">
        <v>9</v>
      </c>
      <c r="C1927">
        <v>139412663</v>
      </c>
      <c r="D1927" t="s">
        <v>37</v>
      </c>
      <c r="E1927" t="s">
        <v>20</v>
      </c>
      <c r="F1927">
        <v>9.3243243000000003E-2</v>
      </c>
      <c r="G1927" s="1">
        <v>1.1700000000000001E-15</v>
      </c>
      <c r="H1927" t="s">
        <v>60</v>
      </c>
      <c r="I1927" t="s">
        <v>16</v>
      </c>
      <c r="J1927" t="s">
        <v>1918</v>
      </c>
      <c r="K1927" t="s">
        <v>1919</v>
      </c>
      <c r="L1927" t="s">
        <v>63</v>
      </c>
    </row>
    <row r="1928" spans="1:12" x14ac:dyDescent="0.2">
      <c r="A1928" t="s">
        <v>2500</v>
      </c>
      <c r="B1928">
        <v>9</v>
      </c>
      <c r="C1928">
        <v>139412675</v>
      </c>
      <c r="D1928" t="s">
        <v>20</v>
      </c>
      <c r="E1928" t="s">
        <v>37</v>
      </c>
      <c r="F1928">
        <v>8.3926030999999998E-2</v>
      </c>
      <c r="G1928" s="1">
        <v>6.3999999999999996E-10</v>
      </c>
      <c r="H1928" t="s">
        <v>60</v>
      </c>
      <c r="I1928" t="s">
        <v>16</v>
      </c>
      <c r="J1928" t="s">
        <v>1934</v>
      </c>
      <c r="K1928" t="s">
        <v>1935</v>
      </c>
      <c r="L1928" t="s">
        <v>63</v>
      </c>
    </row>
    <row r="1929" spans="1:12" x14ac:dyDescent="0.2">
      <c r="A1929" t="s">
        <v>2500</v>
      </c>
      <c r="B1929">
        <v>9</v>
      </c>
      <c r="C1929">
        <v>139413945</v>
      </c>
      <c r="D1929" t="s">
        <v>37</v>
      </c>
      <c r="E1929" t="s">
        <v>14</v>
      </c>
      <c r="F1929">
        <v>0.19695613200000001</v>
      </c>
      <c r="G1929">
        <v>0</v>
      </c>
      <c r="H1929" t="s">
        <v>60</v>
      </c>
      <c r="I1929" t="s">
        <v>16</v>
      </c>
      <c r="J1929" t="s">
        <v>2515</v>
      </c>
      <c r="K1929" t="s">
        <v>2516</v>
      </c>
      <c r="L1929" t="s">
        <v>63</v>
      </c>
    </row>
    <row r="1930" spans="1:12" x14ac:dyDescent="0.2">
      <c r="A1930" t="s">
        <v>2500</v>
      </c>
      <c r="B1930">
        <v>9</v>
      </c>
      <c r="C1930">
        <v>139418406</v>
      </c>
      <c r="D1930" t="s">
        <v>14</v>
      </c>
      <c r="E1930" t="s">
        <v>13</v>
      </c>
      <c r="F1930">
        <v>2.2146507999999999E-2</v>
      </c>
      <c r="G1930">
        <v>5.4099109999999999E-3</v>
      </c>
      <c r="H1930" t="s">
        <v>60</v>
      </c>
      <c r="I1930" t="s">
        <v>32</v>
      </c>
      <c r="J1930" t="s">
        <v>1149</v>
      </c>
      <c r="K1930" t="s">
        <v>1150</v>
      </c>
      <c r="L1930" t="s">
        <v>63</v>
      </c>
    </row>
    <row r="1931" spans="1:12" x14ac:dyDescent="0.2">
      <c r="A1931" t="s">
        <v>2517</v>
      </c>
      <c r="B1931">
        <v>12</v>
      </c>
      <c r="C1931">
        <v>49433722</v>
      </c>
      <c r="D1931" t="s">
        <v>14</v>
      </c>
      <c r="E1931" t="s">
        <v>13</v>
      </c>
      <c r="F1931">
        <v>1.7316017E-2</v>
      </c>
      <c r="G1931" s="1">
        <v>4.6999999999999999E-15</v>
      </c>
      <c r="H1931" t="s">
        <v>130</v>
      </c>
      <c r="I1931" t="s">
        <v>16</v>
      </c>
      <c r="J1931" t="s">
        <v>2518</v>
      </c>
      <c r="K1931" t="s">
        <v>2519</v>
      </c>
      <c r="L1931" t="s">
        <v>133</v>
      </c>
    </row>
    <row r="1932" spans="1:12" x14ac:dyDescent="0.2">
      <c r="A1932" t="s">
        <v>2517</v>
      </c>
      <c r="B1932">
        <v>14</v>
      </c>
      <c r="C1932">
        <v>63246631</v>
      </c>
      <c r="D1932" t="s">
        <v>37</v>
      </c>
      <c r="E1932" t="s">
        <v>20</v>
      </c>
      <c r="F1932">
        <v>7.2727269999999997E-3</v>
      </c>
      <c r="G1932">
        <v>4.2777270000000003E-3</v>
      </c>
      <c r="H1932" t="s">
        <v>1315</v>
      </c>
      <c r="I1932" t="s">
        <v>16</v>
      </c>
      <c r="J1932" t="s">
        <v>2520</v>
      </c>
      <c r="K1932" t="s">
        <v>2521</v>
      </c>
      <c r="L1932" t="s">
        <v>1318</v>
      </c>
    </row>
    <row r="1933" spans="1:12" x14ac:dyDescent="0.2">
      <c r="A1933" t="s">
        <v>2517</v>
      </c>
      <c r="B1933">
        <v>17</v>
      </c>
      <c r="C1933">
        <v>7577093</v>
      </c>
      <c r="D1933" t="s">
        <v>37</v>
      </c>
      <c r="E1933" t="s">
        <v>13</v>
      </c>
      <c r="F1933">
        <v>1.2500000000000001E-2</v>
      </c>
      <c r="G1933" s="1">
        <v>1.2500000000000001E-10</v>
      </c>
      <c r="H1933" t="s">
        <v>266</v>
      </c>
      <c r="I1933" t="s">
        <v>16</v>
      </c>
      <c r="J1933" t="s">
        <v>2522</v>
      </c>
      <c r="K1933" t="s">
        <v>2523</v>
      </c>
      <c r="L1933" t="s">
        <v>269</v>
      </c>
    </row>
    <row r="1934" spans="1:12" x14ac:dyDescent="0.2">
      <c r="A1934" t="s">
        <v>2517</v>
      </c>
      <c r="B1934">
        <v>17</v>
      </c>
      <c r="C1934">
        <v>7578503</v>
      </c>
      <c r="D1934" t="s">
        <v>37</v>
      </c>
      <c r="E1934" t="s">
        <v>13</v>
      </c>
      <c r="F1934">
        <v>1.9758507000000002E-2</v>
      </c>
      <c r="G1934" s="1">
        <v>5.4699999999999996E-19</v>
      </c>
      <c r="H1934" t="s">
        <v>266</v>
      </c>
      <c r="I1934" t="s">
        <v>16</v>
      </c>
      <c r="J1934" t="s">
        <v>2524</v>
      </c>
      <c r="K1934" t="s">
        <v>2525</v>
      </c>
      <c r="L1934" t="s">
        <v>269</v>
      </c>
    </row>
    <row r="1935" spans="1:12" x14ac:dyDescent="0.2">
      <c r="A1935" t="s">
        <v>2517</v>
      </c>
      <c r="B1935">
        <v>17</v>
      </c>
      <c r="C1935">
        <v>29576006</v>
      </c>
      <c r="D1935" t="s">
        <v>14</v>
      </c>
      <c r="E1935" t="s">
        <v>13</v>
      </c>
      <c r="F1935">
        <v>1.8674136000000001E-2</v>
      </c>
      <c r="G1935" s="1">
        <v>1.29E-33</v>
      </c>
      <c r="H1935" t="s">
        <v>88</v>
      </c>
      <c r="I1935" t="s">
        <v>16</v>
      </c>
      <c r="J1935" t="s">
        <v>2526</v>
      </c>
      <c r="K1935" t="s">
        <v>2527</v>
      </c>
      <c r="L1935" t="s">
        <v>91</v>
      </c>
    </row>
    <row r="1936" spans="1:12" x14ac:dyDescent="0.2">
      <c r="A1936" t="s">
        <v>2517</v>
      </c>
      <c r="B1936">
        <v>7</v>
      </c>
      <c r="C1936">
        <v>151874977</v>
      </c>
      <c r="D1936" t="s">
        <v>37</v>
      </c>
      <c r="E1936" t="s">
        <v>13</v>
      </c>
      <c r="F1936">
        <v>3.8309114999999998E-2</v>
      </c>
      <c r="G1936" s="1">
        <v>5.0699999999999998E-40</v>
      </c>
      <c r="H1936" t="s">
        <v>303</v>
      </c>
      <c r="I1936" t="s">
        <v>16</v>
      </c>
      <c r="J1936" t="s">
        <v>2528</v>
      </c>
      <c r="K1936" t="s">
        <v>2529</v>
      </c>
      <c r="L1936" t="s">
        <v>306</v>
      </c>
    </row>
    <row r="1937" spans="1:12" x14ac:dyDescent="0.2">
      <c r="A1937" t="s">
        <v>2517</v>
      </c>
      <c r="B1937">
        <v>9</v>
      </c>
      <c r="C1937">
        <v>139412233</v>
      </c>
      <c r="D1937" t="s">
        <v>13</v>
      </c>
      <c r="E1937" t="s">
        <v>14</v>
      </c>
      <c r="F1937">
        <v>4.8010107000000003E-2</v>
      </c>
      <c r="G1937" s="1">
        <v>9.3900000000000006E-5</v>
      </c>
      <c r="H1937" t="s">
        <v>60</v>
      </c>
      <c r="I1937" t="s">
        <v>16</v>
      </c>
      <c r="J1937" t="s">
        <v>2195</v>
      </c>
      <c r="K1937" t="s">
        <v>2196</v>
      </c>
      <c r="L1937" t="s">
        <v>63</v>
      </c>
    </row>
    <row r="1938" spans="1:12" x14ac:dyDescent="0.2">
      <c r="A1938" t="s">
        <v>2530</v>
      </c>
      <c r="B1938">
        <v>17</v>
      </c>
      <c r="C1938">
        <v>7577094</v>
      </c>
      <c r="D1938" t="s">
        <v>14</v>
      </c>
      <c r="E1938" t="s">
        <v>37</v>
      </c>
      <c r="F1938">
        <v>4.6059364999999998E-2</v>
      </c>
      <c r="G1938" s="1">
        <v>2.7499999999999997E-97</v>
      </c>
      <c r="H1938" t="s">
        <v>266</v>
      </c>
      <c r="I1938" t="s">
        <v>16</v>
      </c>
      <c r="J1938" t="s">
        <v>2501</v>
      </c>
      <c r="K1938" t="s">
        <v>2502</v>
      </c>
      <c r="L1938" t="s">
        <v>269</v>
      </c>
    </row>
    <row r="1939" spans="1:12" x14ac:dyDescent="0.2">
      <c r="A1939" t="s">
        <v>2530</v>
      </c>
      <c r="B1939">
        <v>6</v>
      </c>
      <c r="C1939">
        <v>69349011</v>
      </c>
      <c r="D1939" t="s">
        <v>20</v>
      </c>
      <c r="E1939" t="s">
        <v>14</v>
      </c>
      <c r="F1939">
        <v>2.9615000000000002E-3</v>
      </c>
      <c r="G1939">
        <v>2.481797E-3</v>
      </c>
      <c r="H1939" t="s">
        <v>297</v>
      </c>
      <c r="I1939" t="s">
        <v>16</v>
      </c>
      <c r="J1939" t="s">
        <v>2531</v>
      </c>
      <c r="K1939" t="s">
        <v>2532</v>
      </c>
      <c r="L1939" t="s">
        <v>300</v>
      </c>
    </row>
    <row r="1940" spans="1:12" x14ac:dyDescent="0.2">
      <c r="A1940" t="s">
        <v>2530</v>
      </c>
      <c r="B1940">
        <v>9</v>
      </c>
      <c r="C1940">
        <v>139401203</v>
      </c>
      <c r="D1940" t="s">
        <v>20</v>
      </c>
      <c r="E1940" t="s">
        <v>14</v>
      </c>
      <c r="F1940">
        <v>3.6996736000000002E-2</v>
      </c>
      <c r="G1940" s="1">
        <v>1.8799999999999998E-71</v>
      </c>
      <c r="H1940" t="s">
        <v>60</v>
      </c>
      <c r="I1940" t="s">
        <v>16</v>
      </c>
      <c r="J1940" t="s">
        <v>2533</v>
      </c>
      <c r="K1940" t="s">
        <v>2534</v>
      </c>
      <c r="L1940" t="s">
        <v>63</v>
      </c>
    </row>
    <row r="1941" spans="1:12" x14ac:dyDescent="0.2">
      <c r="A1941" t="s">
        <v>2530</v>
      </c>
      <c r="B1941">
        <v>9</v>
      </c>
      <c r="C1941">
        <v>139412651</v>
      </c>
      <c r="D1941" t="s">
        <v>37</v>
      </c>
      <c r="E1941" t="s">
        <v>20</v>
      </c>
      <c r="F1941">
        <v>0.112009238</v>
      </c>
      <c r="G1941" s="1">
        <v>7.4699999999999995E-175</v>
      </c>
      <c r="H1941" t="s">
        <v>60</v>
      </c>
      <c r="I1941" t="s">
        <v>16</v>
      </c>
      <c r="J1941" t="s">
        <v>1898</v>
      </c>
      <c r="K1941" t="s">
        <v>1899</v>
      </c>
      <c r="L1941" t="s">
        <v>63</v>
      </c>
    </row>
    <row r="1942" spans="1:12" x14ac:dyDescent="0.2">
      <c r="A1942" t="s">
        <v>2530</v>
      </c>
      <c r="B1942">
        <v>9</v>
      </c>
      <c r="C1942">
        <v>139413945</v>
      </c>
      <c r="D1942" t="s">
        <v>37</v>
      </c>
      <c r="E1942" t="s">
        <v>14</v>
      </c>
      <c r="F1942">
        <v>4.8780487999999997E-2</v>
      </c>
      <c r="G1942" s="1">
        <v>1.7600000000000002E-120</v>
      </c>
      <c r="H1942" t="s">
        <v>60</v>
      </c>
      <c r="I1942" t="s">
        <v>16</v>
      </c>
      <c r="J1942" t="s">
        <v>2515</v>
      </c>
      <c r="K1942" t="s">
        <v>2516</v>
      </c>
      <c r="L1942" t="s">
        <v>63</v>
      </c>
    </row>
    <row r="1943" spans="1:12" x14ac:dyDescent="0.2">
      <c r="A1943" t="s">
        <v>2535</v>
      </c>
      <c r="B1943">
        <v>1</v>
      </c>
      <c r="C1943">
        <v>120462055</v>
      </c>
      <c r="D1943" t="s">
        <v>14</v>
      </c>
      <c r="E1943" t="s">
        <v>37</v>
      </c>
      <c r="F1943">
        <v>9.6308190000000005E-3</v>
      </c>
      <c r="G1943" s="1">
        <v>3.9799999999999999E-9</v>
      </c>
      <c r="H1943" t="s">
        <v>102</v>
      </c>
      <c r="I1943" t="s">
        <v>32</v>
      </c>
      <c r="J1943" t="s">
        <v>2536</v>
      </c>
      <c r="K1943" t="s">
        <v>2537</v>
      </c>
      <c r="L1943" t="s">
        <v>105</v>
      </c>
    </row>
    <row r="1944" spans="1:12" x14ac:dyDescent="0.2">
      <c r="A1944" t="s">
        <v>2535</v>
      </c>
      <c r="B1944">
        <v>1</v>
      </c>
      <c r="C1944">
        <v>152329764</v>
      </c>
      <c r="D1944" t="s">
        <v>13</v>
      </c>
      <c r="E1944" t="s">
        <v>37</v>
      </c>
      <c r="F1944">
        <v>1.2249443E-2</v>
      </c>
      <c r="G1944" s="1">
        <v>1.07E-19</v>
      </c>
      <c r="H1944" t="s">
        <v>243</v>
      </c>
      <c r="I1944" t="s">
        <v>52</v>
      </c>
      <c r="J1944" t="s">
        <v>2538</v>
      </c>
      <c r="K1944" t="s">
        <v>2539</v>
      </c>
      <c r="L1944" t="s">
        <v>246</v>
      </c>
    </row>
    <row r="1945" spans="1:12" x14ac:dyDescent="0.2">
      <c r="A1945" t="s">
        <v>2535</v>
      </c>
      <c r="B1945">
        <v>11</v>
      </c>
      <c r="C1945">
        <v>118343687</v>
      </c>
      <c r="D1945" t="s">
        <v>37</v>
      </c>
      <c r="E1945" t="s">
        <v>20</v>
      </c>
      <c r="F1945">
        <v>2.0746888000000002E-2</v>
      </c>
      <c r="G1945" s="1">
        <v>2.0800000000000002E-28</v>
      </c>
      <c r="H1945" t="s">
        <v>163</v>
      </c>
      <c r="I1945" t="s">
        <v>32</v>
      </c>
      <c r="J1945" t="s">
        <v>2540</v>
      </c>
      <c r="K1945" t="s">
        <v>2541</v>
      </c>
      <c r="L1945" t="s">
        <v>164</v>
      </c>
    </row>
    <row r="1946" spans="1:12" x14ac:dyDescent="0.2">
      <c r="A1946" t="s">
        <v>2535</v>
      </c>
      <c r="B1946">
        <v>11</v>
      </c>
      <c r="C1946">
        <v>118373549</v>
      </c>
      <c r="D1946" t="s">
        <v>14</v>
      </c>
      <c r="E1946" t="s">
        <v>20</v>
      </c>
      <c r="F1946">
        <v>6.5359479999999998E-3</v>
      </c>
      <c r="G1946">
        <v>4.7440199999999998E-3</v>
      </c>
      <c r="H1946" t="s">
        <v>163</v>
      </c>
      <c r="I1946" t="s">
        <v>52</v>
      </c>
      <c r="J1946" t="s">
        <v>2542</v>
      </c>
      <c r="K1946" t="s">
        <v>2543</v>
      </c>
      <c r="L1946" t="s">
        <v>164</v>
      </c>
    </row>
    <row r="1947" spans="1:12" x14ac:dyDescent="0.2">
      <c r="A1947" t="s">
        <v>2535</v>
      </c>
      <c r="B1947">
        <v>12</v>
      </c>
      <c r="C1947">
        <v>49427893</v>
      </c>
      <c r="D1947" t="s">
        <v>13</v>
      </c>
      <c r="E1947" t="s">
        <v>20</v>
      </c>
      <c r="F1947">
        <v>4.8250899999999998E-3</v>
      </c>
      <c r="G1947">
        <v>1.517804E-3</v>
      </c>
      <c r="H1947" t="s">
        <v>130</v>
      </c>
      <c r="I1947" t="s">
        <v>16</v>
      </c>
      <c r="J1947" t="s">
        <v>2544</v>
      </c>
      <c r="K1947" t="s">
        <v>2545</v>
      </c>
      <c r="L1947" t="s">
        <v>133</v>
      </c>
    </row>
    <row r="1948" spans="1:12" x14ac:dyDescent="0.2">
      <c r="A1948" t="s">
        <v>2535</v>
      </c>
      <c r="B1948">
        <v>16</v>
      </c>
      <c r="C1948">
        <v>9858029</v>
      </c>
      <c r="D1948" t="s">
        <v>37</v>
      </c>
      <c r="E1948" t="s">
        <v>20</v>
      </c>
      <c r="F1948">
        <v>3.0552290999999999E-2</v>
      </c>
      <c r="G1948" s="1">
        <v>1.2599999999999999E-37</v>
      </c>
      <c r="H1948" t="s">
        <v>345</v>
      </c>
      <c r="I1948" t="s">
        <v>52</v>
      </c>
      <c r="J1948" t="s">
        <v>2546</v>
      </c>
      <c r="K1948" t="s">
        <v>2547</v>
      </c>
      <c r="L1948" t="s">
        <v>348</v>
      </c>
    </row>
    <row r="1949" spans="1:12" x14ac:dyDescent="0.2">
      <c r="A1949" t="s">
        <v>2535</v>
      </c>
      <c r="B1949">
        <v>17</v>
      </c>
      <c r="C1949">
        <v>7577094</v>
      </c>
      <c r="D1949" t="s">
        <v>14</v>
      </c>
      <c r="E1949" t="s">
        <v>37</v>
      </c>
      <c r="F1949">
        <v>6.0301507999999997E-2</v>
      </c>
      <c r="G1949" s="1">
        <v>1.27E-108</v>
      </c>
      <c r="H1949" t="s">
        <v>266</v>
      </c>
      <c r="I1949" t="s">
        <v>16</v>
      </c>
      <c r="J1949" t="s">
        <v>2501</v>
      </c>
      <c r="K1949" t="s">
        <v>2502</v>
      </c>
      <c r="L1949" t="s">
        <v>269</v>
      </c>
    </row>
    <row r="1950" spans="1:12" x14ac:dyDescent="0.2">
      <c r="A1950" t="s">
        <v>2535</v>
      </c>
      <c r="B1950">
        <v>20</v>
      </c>
      <c r="C1950">
        <v>41100907</v>
      </c>
      <c r="D1950" t="s">
        <v>14</v>
      </c>
      <c r="E1950" t="s">
        <v>13</v>
      </c>
      <c r="F1950">
        <v>4.6558703999999999E-2</v>
      </c>
      <c r="G1950" s="1">
        <v>5.1399999999999999E-22</v>
      </c>
      <c r="H1950" t="s">
        <v>169</v>
      </c>
      <c r="I1950" t="s">
        <v>52</v>
      </c>
      <c r="J1950" t="s">
        <v>2548</v>
      </c>
      <c r="K1950" t="s">
        <v>2549</v>
      </c>
      <c r="L1950" t="s">
        <v>172</v>
      </c>
    </row>
    <row r="1951" spans="1:12" x14ac:dyDescent="0.2">
      <c r="A1951" t="s">
        <v>2535</v>
      </c>
      <c r="B1951">
        <v>4</v>
      </c>
      <c r="C1951">
        <v>126238605</v>
      </c>
      <c r="D1951" t="s">
        <v>13</v>
      </c>
      <c r="E1951" t="s">
        <v>20</v>
      </c>
      <c r="F1951">
        <v>4.7169810000000003E-3</v>
      </c>
      <c r="G1951">
        <v>3.921145E-3</v>
      </c>
      <c r="H1951" t="s">
        <v>42</v>
      </c>
      <c r="I1951" t="s">
        <v>16</v>
      </c>
      <c r="J1951" t="s">
        <v>2550</v>
      </c>
      <c r="K1951" t="s">
        <v>2551</v>
      </c>
      <c r="L1951" t="s">
        <v>45</v>
      </c>
    </row>
    <row r="1952" spans="1:12" x14ac:dyDescent="0.2">
      <c r="A1952" t="s">
        <v>2535</v>
      </c>
      <c r="B1952">
        <v>4</v>
      </c>
      <c r="C1952">
        <v>187541092</v>
      </c>
      <c r="D1952" t="s">
        <v>14</v>
      </c>
      <c r="E1952" t="s">
        <v>20</v>
      </c>
      <c r="F1952">
        <v>9.592326E-3</v>
      </c>
      <c r="G1952" s="1">
        <v>4.6699999999999999E-7</v>
      </c>
      <c r="H1952" t="s">
        <v>31</v>
      </c>
      <c r="I1952" t="s">
        <v>32</v>
      </c>
      <c r="J1952" t="s">
        <v>2552</v>
      </c>
      <c r="K1952" t="s">
        <v>2553</v>
      </c>
      <c r="L1952" t="s">
        <v>35</v>
      </c>
    </row>
    <row r="1953" spans="1:12" x14ac:dyDescent="0.2">
      <c r="A1953" t="s">
        <v>2535</v>
      </c>
      <c r="B1953">
        <v>5</v>
      </c>
      <c r="C1953">
        <v>176636780</v>
      </c>
      <c r="D1953" t="s">
        <v>37</v>
      </c>
      <c r="E1953" t="s">
        <v>13</v>
      </c>
      <c r="F1953">
        <v>8.053691E-3</v>
      </c>
      <c r="G1953">
        <v>8.3169219999999992E-3</v>
      </c>
      <c r="H1953" t="s">
        <v>148</v>
      </c>
      <c r="I1953" t="s">
        <v>32</v>
      </c>
      <c r="J1953" t="s">
        <v>2554</v>
      </c>
      <c r="K1953" t="s">
        <v>2555</v>
      </c>
      <c r="L1953" t="s">
        <v>151</v>
      </c>
    </row>
    <row r="1954" spans="1:12" x14ac:dyDescent="0.2">
      <c r="A1954" t="s">
        <v>2535</v>
      </c>
      <c r="B1954">
        <v>9</v>
      </c>
      <c r="C1954">
        <v>139401228</v>
      </c>
      <c r="D1954" t="s">
        <v>20</v>
      </c>
      <c r="E1954" t="s">
        <v>13</v>
      </c>
      <c r="F1954">
        <v>5.6116719999999998E-3</v>
      </c>
      <c r="G1954">
        <v>8.1301300000000002E-4</v>
      </c>
      <c r="H1954" t="s">
        <v>60</v>
      </c>
      <c r="I1954" t="s">
        <v>16</v>
      </c>
      <c r="J1954" t="s">
        <v>2556</v>
      </c>
      <c r="K1954" t="s">
        <v>2557</v>
      </c>
      <c r="L1954" t="s">
        <v>63</v>
      </c>
    </row>
    <row r="1955" spans="1:12" x14ac:dyDescent="0.2">
      <c r="A1955" t="s">
        <v>2535</v>
      </c>
      <c r="B1955">
        <v>9</v>
      </c>
      <c r="C1955">
        <v>139412282</v>
      </c>
      <c r="D1955" t="s">
        <v>37</v>
      </c>
      <c r="E1955" t="s">
        <v>20</v>
      </c>
      <c r="F1955">
        <v>0.16545454500000001</v>
      </c>
      <c r="G1955" s="1">
        <v>3.29E-9</v>
      </c>
      <c r="H1955" t="s">
        <v>60</v>
      </c>
      <c r="I1955" t="s">
        <v>16</v>
      </c>
      <c r="J1955" t="s">
        <v>2453</v>
      </c>
      <c r="K1955" t="s">
        <v>2454</v>
      </c>
      <c r="L1955" t="s">
        <v>63</v>
      </c>
    </row>
    <row r="1956" spans="1:12" x14ac:dyDescent="0.2">
      <c r="A1956" t="s">
        <v>2535</v>
      </c>
      <c r="B1956">
        <v>9</v>
      </c>
      <c r="C1956">
        <v>139412598</v>
      </c>
      <c r="D1956" t="s">
        <v>13</v>
      </c>
      <c r="E1956" t="s">
        <v>20</v>
      </c>
      <c r="F1956">
        <v>0.17445482900000001</v>
      </c>
      <c r="G1956" s="1">
        <v>1.24E-250</v>
      </c>
      <c r="H1956" t="s">
        <v>60</v>
      </c>
      <c r="I1956" t="s">
        <v>16</v>
      </c>
      <c r="J1956" t="s">
        <v>2513</v>
      </c>
      <c r="K1956" t="s">
        <v>2514</v>
      </c>
      <c r="L1956" t="s">
        <v>63</v>
      </c>
    </row>
    <row r="1957" spans="1:12" x14ac:dyDescent="0.2">
      <c r="A1957" t="s">
        <v>2535</v>
      </c>
      <c r="B1957">
        <v>9</v>
      </c>
      <c r="C1957">
        <v>139413108</v>
      </c>
      <c r="D1957" t="s">
        <v>13</v>
      </c>
      <c r="E1957" t="s">
        <v>20</v>
      </c>
      <c r="F1957">
        <v>3.1727379999999999E-2</v>
      </c>
      <c r="G1957" s="1">
        <v>2.1599999999999999E-27</v>
      </c>
      <c r="H1957" t="s">
        <v>60</v>
      </c>
      <c r="I1957" t="s">
        <v>16</v>
      </c>
      <c r="J1957" t="s">
        <v>2558</v>
      </c>
      <c r="K1957" t="s">
        <v>2559</v>
      </c>
      <c r="L1957" t="s">
        <v>63</v>
      </c>
    </row>
    <row r="1958" spans="1:12" x14ac:dyDescent="0.2">
      <c r="A1958" t="s">
        <v>2535</v>
      </c>
      <c r="B1958">
        <v>9</v>
      </c>
      <c r="C1958">
        <v>139413945</v>
      </c>
      <c r="D1958" t="s">
        <v>37</v>
      </c>
      <c r="E1958" t="s">
        <v>14</v>
      </c>
      <c r="F1958">
        <v>4.4652128999999999E-2</v>
      </c>
      <c r="G1958" s="1">
        <v>1.5899999999999999E-90</v>
      </c>
      <c r="H1958" t="s">
        <v>60</v>
      </c>
      <c r="I1958" t="s">
        <v>16</v>
      </c>
      <c r="J1958" t="s">
        <v>2515</v>
      </c>
      <c r="K1958" t="s">
        <v>2516</v>
      </c>
      <c r="L1958" t="s">
        <v>63</v>
      </c>
    </row>
    <row r="1959" spans="1:12" x14ac:dyDescent="0.2">
      <c r="A1959" t="s">
        <v>2560</v>
      </c>
      <c r="B1959">
        <v>14</v>
      </c>
      <c r="C1959">
        <v>95569980</v>
      </c>
      <c r="D1959" t="s">
        <v>14</v>
      </c>
      <c r="E1959" t="s">
        <v>13</v>
      </c>
      <c r="F1959">
        <v>5.2910049999999997E-3</v>
      </c>
      <c r="G1959" s="1">
        <v>1.5099999999999999E-5</v>
      </c>
      <c r="H1959" t="s">
        <v>84</v>
      </c>
      <c r="I1959" t="s">
        <v>52</v>
      </c>
      <c r="J1959" t="s">
        <v>2561</v>
      </c>
      <c r="K1959" t="s">
        <v>2562</v>
      </c>
      <c r="L1959" t="s">
        <v>87</v>
      </c>
    </row>
    <row r="1960" spans="1:12" x14ac:dyDescent="0.2">
      <c r="A1960" t="s">
        <v>2560</v>
      </c>
      <c r="B1960">
        <v>16</v>
      </c>
      <c r="C1960">
        <v>3832754</v>
      </c>
      <c r="D1960" t="s">
        <v>14</v>
      </c>
      <c r="E1960" t="s">
        <v>37</v>
      </c>
      <c r="F1960">
        <v>6.1224490000000003E-3</v>
      </c>
      <c r="G1960">
        <v>9.8372129999999992E-3</v>
      </c>
      <c r="H1960" t="s">
        <v>278</v>
      </c>
      <c r="I1960" t="s">
        <v>16</v>
      </c>
      <c r="J1960" t="s">
        <v>2563</v>
      </c>
      <c r="K1960" t="s">
        <v>2564</v>
      </c>
      <c r="L1960" t="s">
        <v>281</v>
      </c>
    </row>
    <row r="1961" spans="1:12" x14ac:dyDescent="0.2">
      <c r="A1961" t="s">
        <v>2560</v>
      </c>
      <c r="B1961">
        <v>16</v>
      </c>
      <c r="C1961">
        <v>10032401</v>
      </c>
      <c r="D1961" t="s">
        <v>14</v>
      </c>
      <c r="E1961" t="s">
        <v>20</v>
      </c>
      <c r="F1961">
        <v>1.369863E-2</v>
      </c>
      <c r="G1961" s="1">
        <v>1.26E-8</v>
      </c>
      <c r="H1961" t="s">
        <v>345</v>
      </c>
      <c r="I1961" t="s">
        <v>16</v>
      </c>
      <c r="J1961" t="s">
        <v>2565</v>
      </c>
      <c r="K1961" t="s">
        <v>2566</v>
      </c>
      <c r="L1961" t="s">
        <v>348</v>
      </c>
    </row>
    <row r="1962" spans="1:12" x14ac:dyDescent="0.2">
      <c r="A1962" t="s">
        <v>2560</v>
      </c>
      <c r="B1962">
        <v>17</v>
      </c>
      <c r="C1962">
        <v>7578388</v>
      </c>
      <c r="D1962" t="s">
        <v>37</v>
      </c>
      <c r="E1962" t="s">
        <v>20</v>
      </c>
      <c r="F1962">
        <v>0.129323308</v>
      </c>
      <c r="G1962" s="1">
        <v>2.9200000000000001E-169</v>
      </c>
      <c r="H1962" t="s">
        <v>266</v>
      </c>
      <c r="I1962" t="s">
        <v>16</v>
      </c>
      <c r="J1962" t="s">
        <v>2567</v>
      </c>
      <c r="K1962" t="s">
        <v>2568</v>
      </c>
      <c r="L1962" t="s">
        <v>269</v>
      </c>
    </row>
    <row r="1963" spans="1:12" x14ac:dyDescent="0.2">
      <c r="A1963" t="s">
        <v>2560</v>
      </c>
      <c r="B1963">
        <v>17</v>
      </c>
      <c r="C1963">
        <v>7578503</v>
      </c>
      <c r="D1963" t="s">
        <v>37</v>
      </c>
      <c r="E1963" t="s">
        <v>13</v>
      </c>
      <c r="F1963">
        <v>1.4435696E-2</v>
      </c>
      <c r="G1963" s="1">
        <v>5.21E-9</v>
      </c>
      <c r="H1963" t="s">
        <v>266</v>
      </c>
      <c r="I1963" t="s">
        <v>16</v>
      </c>
      <c r="J1963" t="s">
        <v>2524</v>
      </c>
      <c r="K1963" t="s">
        <v>2525</v>
      </c>
      <c r="L1963" t="s">
        <v>269</v>
      </c>
    </row>
    <row r="1964" spans="1:12" x14ac:dyDescent="0.2">
      <c r="A1964" t="s">
        <v>2560</v>
      </c>
      <c r="B1964">
        <v>19</v>
      </c>
      <c r="C1964">
        <v>10602320</v>
      </c>
      <c r="D1964" t="s">
        <v>37</v>
      </c>
      <c r="E1964" t="s">
        <v>20</v>
      </c>
      <c r="F1964">
        <v>2.5157233000000001E-2</v>
      </c>
      <c r="G1964" s="1">
        <v>1.3100000000000001E-14</v>
      </c>
      <c r="H1964" t="s">
        <v>308</v>
      </c>
      <c r="I1964" t="s">
        <v>16</v>
      </c>
      <c r="J1964" t="s">
        <v>2569</v>
      </c>
      <c r="K1964" t="s">
        <v>2570</v>
      </c>
      <c r="L1964" t="s">
        <v>311</v>
      </c>
    </row>
    <row r="1965" spans="1:12" x14ac:dyDescent="0.2">
      <c r="A1965" t="s">
        <v>2560</v>
      </c>
      <c r="B1965">
        <v>9</v>
      </c>
      <c r="C1965">
        <v>139412233</v>
      </c>
      <c r="D1965" t="s">
        <v>13</v>
      </c>
      <c r="E1965" t="s">
        <v>14</v>
      </c>
      <c r="F1965">
        <v>7.2477963000000006E-2</v>
      </c>
      <c r="G1965" s="1">
        <v>8.6999999999999998E-8</v>
      </c>
      <c r="H1965" t="s">
        <v>60</v>
      </c>
      <c r="I1965" t="s">
        <v>16</v>
      </c>
      <c r="J1965" t="s">
        <v>2195</v>
      </c>
      <c r="K1965" t="s">
        <v>2196</v>
      </c>
      <c r="L1965" t="s">
        <v>63</v>
      </c>
    </row>
    <row r="1966" spans="1:12" x14ac:dyDescent="0.2">
      <c r="A1966" t="s">
        <v>2560</v>
      </c>
      <c r="B1966">
        <v>9</v>
      </c>
      <c r="C1966">
        <v>139412597</v>
      </c>
      <c r="D1966" t="s">
        <v>37</v>
      </c>
      <c r="E1966" t="s">
        <v>20</v>
      </c>
      <c r="F1966">
        <v>8.5610199999999997E-2</v>
      </c>
      <c r="G1966">
        <v>9.8372129999999992E-3</v>
      </c>
      <c r="H1966" t="s">
        <v>60</v>
      </c>
      <c r="I1966" t="s">
        <v>16</v>
      </c>
      <c r="J1966" t="s">
        <v>2571</v>
      </c>
      <c r="K1966" t="s">
        <v>2572</v>
      </c>
      <c r="L1966" t="s">
        <v>63</v>
      </c>
    </row>
    <row r="1967" spans="1:12" x14ac:dyDescent="0.2">
      <c r="A1967" t="s">
        <v>2573</v>
      </c>
      <c r="B1967">
        <v>4</v>
      </c>
      <c r="C1967">
        <v>187517875</v>
      </c>
      <c r="D1967" t="s">
        <v>14</v>
      </c>
      <c r="E1967" t="s">
        <v>13</v>
      </c>
      <c r="F1967">
        <v>3.4358047000000003E-2</v>
      </c>
      <c r="G1967" s="1">
        <v>2.5600000000000001E-60</v>
      </c>
      <c r="H1967" t="s">
        <v>31</v>
      </c>
      <c r="I1967" t="s">
        <v>52</v>
      </c>
      <c r="J1967" t="s">
        <v>2574</v>
      </c>
      <c r="K1967" t="s">
        <v>2575</v>
      </c>
      <c r="L1967" t="s">
        <v>35</v>
      </c>
    </row>
    <row r="1968" spans="1:12" x14ac:dyDescent="0.2">
      <c r="A1968" t="s">
        <v>2573</v>
      </c>
      <c r="B1968">
        <v>9</v>
      </c>
      <c r="C1968">
        <v>139401203</v>
      </c>
      <c r="D1968" t="s">
        <v>20</v>
      </c>
      <c r="E1968" t="s">
        <v>14</v>
      </c>
      <c r="F1968">
        <v>1.9976497999999999E-2</v>
      </c>
      <c r="G1968" s="1">
        <v>1.31E-33</v>
      </c>
      <c r="H1968" t="s">
        <v>60</v>
      </c>
      <c r="I1968" t="s">
        <v>16</v>
      </c>
      <c r="J1968" t="s">
        <v>2533</v>
      </c>
      <c r="K1968" t="s">
        <v>2534</v>
      </c>
      <c r="L1968" t="s">
        <v>63</v>
      </c>
    </row>
    <row r="1969" spans="1:12" x14ac:dyDescent="0.2">
      <c r="A1969" t="s">
        <v>2573</v>
      </c>
      <c r="B1969">
        <v>9</v>
      </c>
      <c r="C1969">
        <v>139412339</v>
      </c>
      <c r="D1969" t="s">
        <v>13</v>
      </c>
      <c r="E1969" t="s">
        <v>20</v>
      </c>
      <c r="F1969">
        <v>2.9268293000000001E-2</v>
      </c>
      <c r="G1969" s="1">
        <v>1.5600000000000001E-52</v>
      </c>
      <c r="H1969" t="s">
        <v>60</v>
      </c>
      <c r="I1969" t="s">
        <v>16</v>
      </c>
      <c r="J1969" t="s">
        <v>2576</v>
      </c>
      <c r="K1969" t="s">
        <v>2577</v>
      </c>
      <c r="L1969" t="s">
        <v>63</v>
      </c>
    </row>
    <row r="1970" spans="1:12" x14ac:dyDescent="0.2">
      <c r="A1970" t="s">
        <v>2573</v>
      </c>
      <c r="B1970">
        <v>9</v>
      </c>
      <c r="C1970">
        <v>139412651</v>
      </c>
      <c r="D1970" t="s">
        <v>37</v>
      </c>
      <c r="E1970" t="s">
        <v>20</v>
      </c>
      <c r="F1970">
        <v>0.27532467500000002</v>
      </c>
      <c r="G1970">
        <v>0</v>
      </c>
      <c r="H1970" t="s">
        <v>60</v>
      </c>
      <c r="I1970" t="s">
        <v>16</v>
      </c>
      <c r="J1970" t="s">
        <v>1898</v>
      </c>
      <c r="K1970" t="s">
        <v>1899</v>
      </c>
      <c r="L1970" t="s">
        <v>63</v>
      </c>
    </row>
    <row r="1971" spans="1:12" x14ac:dyDescent="0.2">
      <c r="A1971" t="s">
        <v>2578</v>
      </c>
      <c r="B1971">
        <v>1</v>
      </c>
      <c r="C1971">
        <v>120462055</v>
      </c>
      <c r="D1971" t="s">
        <v>14</v>
      </c>
      <c r="E1971" t="s">
        <v>37</v>
      </c>
      <c r="F1971">
        <v>1.0840107999999999E-2</v>
      </c>
      <c r="G1971" s="1">
        <v>7.9199999999999996E-13</v>
      </c>
      <c r="H1971" t="s">
        <v>102</v>
      </c>
      <c r="I1971" t="s">
        <v>32</v>
      </c>
      <c r="J1971" t="s">
        <v>2536</v>
      </c>
      <c r="K1971" t="s">
        <v>2537</v>
      </c>
      <c r="L1971" t="s">
        <v>105</v>
      </c>
    </row>
    <row r="1972" spans="1:12" x14ac:dyDescent="0.2">
      <c r="A1972" t="s">
        <v>2578</v>
      </c>
      <c r="B1972">
        <v>1</v>
      </c>
      <c r="C1972">
        <v>120464932</v>
      </c>
      <c r="D1972" t="s">
        <v>37</v>
      </c>
      <c r="E1972" t="s">
        <v>20</v>
      </c>
      <c r="F1972">
        <v>5.9642150000000001E-3</v>
      </c>
      <c r="G1972" s="1">
        <v>2.6900000000000001E-6</v>
      </c>
      <c r="H1972" t="s">
        <v>102</v>
      </c>
      <c r="I1972" t="s">
        <v>16</v>
      </c>
      <c r="J1972" t="s">
        <v>2579</v>
      </c>
      <c r="K1972" t="s">
        <v>2580</v>
      </c>
      <c r="L1972" t="s">
        <v>105</v>
      </c>
    </row>
    <row r="1973" spans="1:12" x14ac:dyDescent="0.2">
      <c r="A1973" t="s">
        <v>2578</v>
      </c>
      <c r="B1973">
        <v>11</v>
      </c>
      <c r="C1973">
        <v>69466000</v>
      </c>
      <c r="D1973" t="s">
        <v>14</v>
      </c>
      <c r="E1973" t="s">
        <v>20</v>
      </c>
      <c r="F1973">
        <v>6.0171919999999997E-2</v>
      </c>
      <c r="G1973" s="1">
        <v>8.8000000000000003E-77</v>
      </c>
      <c r="H1973" t="s">
        <v>848</v>
      </c>
      <c r="I1973" t="s">
        <v>32</v>
      </c>
      <c r="J1973" t="s">
        <v>2581</v>
      </c>
      <c r="K1973" t="s">
        <v>2582</v>
      </c>
      <c r="L1973" t="s">
        <v>851</v>
      </c>
    </row>
    <row r="1974" spans="1:12" x14ac:dyDescent="0.2">
      <c r="A1974" t="s">
        <v>2578</v>
      </c>
      <c r="B1974">
        <v>16</v>
      </c>
      <c r="C1974">
        <v>3778998</v>
      </c>
      <c r="D1974" t="s">
        <v>14</v>
      </c>
      <c r="E1974" t="s">
        <v>20</v>
      </c>
      <c r="F1974">
        <v>7.1301250000000002E-3</v>
      </c>
      <c r="G1974">
        <v>9.9279260000000001E-3</v>
      </c>
      <c r="H1974" t="s">
        <v>278</v>
      </c>
      <c r="I1974" t="s">
        <v>16</v>
      </c>
      <c r="J1974" t="s">
        <v>2583</v>
      </c>
      <c r="K1974" t="s">
        <v>2584</v>
      </c>
      <c r="L1974" t="s">
        <v>281</v>
      </c>
    </row>
    <row r="1975" spans="1:12" x14ac:dyDescent="0.2">
      <c r="A1975" t="s">
        <v>2578</v>
      </c>
      <c r="B1975">
        <v>16</v>
      </c>
      <c r="C1975">
        <v>9858029</v>
      </c>
      <c r="D1975" t="s">
        <v>37</v>
      </c>
      <c r="E1975" t="s">
        <v>20</v>
      </c>
      <c r="F1975">
        <v>2.5024062E-2</v>
      </c>
      <c r="G1975" s="1">
        <v>2.02E-35</v>
      </c>
      <c r="H1975" t="s">
        <v>345</v>
      </c>
      <c r="I1975" t="s">
        <v>52</v>
      </c>
      <c r="J1975" t="s">
        <v>2546</v>
      </c>
      <c r="K1975" t="s">
        <v>2547</v>
      </c>
      <c r="L1975" t="s">
        <v>348</v>
      </c>
    </row>
    <row r="1976" spans="1:12" x14ac:dyDescent="0.2">
      <c r="A1976" t="s">
        <v>2578</v>
      </c>
      <c r="B1976">
        <v>17</v>
      </c>
      <c r="C1976">
        <v>7576897</v>
      </c>
      <c r="D1976" t="s">
        <v>14</v>
      </c>
      <c r="E1976" t="s">
        <v>13</v>
      </c>
      <c r="F1976">
        <v>9.7469541000000007E-2</v>
      </c>
      <c r="G1976" s="1">
        <v>2.16E-76</v>
      </c>
      <c r="H1976" t="s">
        <v>266</v>
      </c>
      <c r="I1976" t="s">
        <v>32</v>
      </c>
      <c r="J1976" t="s">
        <v>2585</v>
      </c>
      <c r="K1976" t="s">
        <v>2586</v>
      </c>
      <c r="L1976" t="s">
        <v>269</v>
      </c>
    </row>
    <row r="1977" spans="1:12" x14ac:dyDescent="0.2">
      <c r="A1977" t="s">
        <v>2578</v>
      </c>
      <c r="B1977">
        <v>17</v>
      </c>
      <c r="C1977">
        <v>7578406</v>
      </c>
      <c r="D1977" t="s">
        <v>37</v>
      </c>
      <c r="E1977" t="s">
        <v>20</v>
      </c>
      <c r="F1977">
        <v>2.7710842999999999E-2</v>
      </c>
      <c r="G1977" s="1">
        <v>3.9900000000000001E-7</v>
      </c>
      <c r="H1977" t="s">
        <v>266</v>
      </c>
      <c r="I1977" t="s">
        <v>16</v>
      </c>
      <c r="J1977" t="s">
        <v>358</v>
      </c>
      <c r="K1977" t="s">
        <v>359</v>
      </c>
      <c r="L1977" t="s">
        <v>269</v>
      </c>
    </row>
    <row r="1978" spans="1:12" x14ac:dyDescent="0.2">
      <c r="A1978" t="s">
        <v>2578</v>
      </c>
      <c r="B1978">
        <v>19</v>
      </c>
      <c r="C1978">
        <v>15276327</v>
      </c>
      <c r="D1978" t="s">
        <v>37</v>
      </c>
      <c r="E1978" t="s">
        <v>13</v>
      </c>
      <c r="F1978">
        <v>2.237927E-2</v>
      </c>
      <c r="G1978" s="1">
        <v>3.4100000000000001E-20</v>
      </c>
      <c r="H1978" t="s">
        <v>38</v>
      </c>
      <c r="I1978" t="s">
        <v>210</v>
      </c>
      <c r="J1978" t="s">
        <v>94</v>
      </c>
      <c r="K1978" t="s">
        <v>94</v>
      </c>
      <c r="L1978" t="s">
        <v>41</v>
      </c>
    </row>
    <row r="1979" spans="1:12" x14ac:dyDescent="0.2">
      <c r="A1979" t="s">
        <v>2578</v>
      </c>
      <c r="B1979">
        <v>19</v>
      </c>
      <c r="C1979">
        <v>15302278</v>
      </c>
      <c r="D1979" t="s">
        <v>14</v>
      </c>
      <c r="E1979" t="s">
        <v>13</v>
      </c>
      <c r="F1979">
        <v>3.2531825E-2</v>
      </c>
      <c r="G1979" s="1">
        <v>1.5700000000000001E-19</v>
      </c>
      <c r="H1979" t="s">
        <v>38</v>
      </c>
      <c r="I1979" t="s">
        <v>52</v>
      </c>
      <c r="J1979" t="s">
        <v>2587</v>
      </c>
      <c r="K1979" t="s">
        <v>2588</v>
      </c>
      <c r="L1979" t="s">
        <v>41</v>
      </c>
    </row>
    <row r="1980" spans="1:12" x14ac:dyDescent="0.2">
      <c r="A1980" t="s">
        <v>2578</v>
      </c>
      <c r="B1980">
        <v>2</v>
      </c>
      <c r="C1980">
        <v>21230502</v>
      </c>
      <c r="D1980" t="s">
        <v>14</v>
      </c>
      <c r="E1980" t="s">
        <v>20</v>
      </c>
      <c r="F1980">
        <v>6.9513409999999998E-3</v>
      </c>
      <c r="G1980" s="1">
        <v>6.1800000000000001E-6</v>
      </c>
      <c r="H1980" t="s">
        <v>95</v>
      </c>
      <c r="I1980" t="s">
        <v>16</v>
      </c>
      <c r="J1980" t="s">
        <v>2589</v>
      </c>
      <c r="K1980" t="s">
        <v>2590</v>
      </c>
      <c r="L1980" t="s">
        <v>96</v>
      </c>
    </row>
    <row r="1981" spans="1:12" x14ac:dyDescent="0.2">
      <c r="A1981" t="s">
        <v>2578</v>
      </c>
      <c r="B1981">
        <v>2</v>
      </c>
      <c r="C1981">
        <v>228881690</v>
      </c>
      <c r="D1981" t="s">
        <v>14</v>
      </c>
      <c r="E1981" t="s">
        <v>13</v>
      </c>
      <c r="F1981">
        <v>9.7777780000000009E-3</v>
      </c>
      <c r="G1981" s="1">
        <v>6.6100000000000001E-9</v>
      </c>
      <c r="H1981" t="s">
        <v>223</v>
      </c>
      <c r="I1981" t="s">
        <v>16</v>
      </c>
      <c r="J1981" t="s">
        <v>2591</v>
      </c>
      <c r="K1981" t="s">
        <v>2592</v>
      </c>
      <c r="L1981" t="s">
        <v>226</v>
      </c>
    </row>
    <row r="1982" spans="1:12" x14ac:dyDescent="0.2">
      <c r="A1982" t="s">
        <v>2578</v>
      </c>
      <c r="B1982">
        <v>20</v>
      </c>
      <c r="C1982">
        <v>41100907</v>
      </c>
      <c r="D1982" t="s">
        <v>14</v>
      </c>
      <c r="E1982" t="s">
        <v>13</v>
      </c>
      <c r="F1982">
        <v>1.4625229E-2</v>
      </c>
      <c r="G1982">
        <v>3.1123300000000001E-4</v>
      </c>
      <c r="H1982" t="s">
        <v>169</v>
      </c>
      <c r="I1982" t="s">
        <v>52</v>
      </c>
      <c r="J1982" t="s">
        <v>2548</v>
      </c>
      <c r="K1982" t="s">
        <v>2549</v>
      </c>
      <c r="L1982" t="s">
        <v>172</v>
      </c>
    </row>
    <row r="1983" spans="1:12" x14ac:dyDescent="0.2">
      <c r="A1983" t="s">
        <v>2578</v>
      </c>
      <c r="B1983">
        <v>4</v>
      </c>
      <c r="C1983">
        <v>187534367</v>
      </c>
      <c r="D1983" t="s">
        <v>20</v>
      </c>
      <c r="E1983" t="s">
        <v>37</v>
      </c>
      <c r="F1983">
        <v>9.514748E-3</v>
      </c>
      <c r="G1983">
        <v>2.6771400000000001E-4</v>
      </c>
      <c r="H1983" t="s">
        <v>31</v>
      </c>
      <c r="I1983" t="s">
        <v>16</v>
      </c>
      <c r="J1983" t="s">
        <v>2593</v>
      </c>
      <c r="K1983" t="s">
        <v>2594</v>
      </c>
      <c r="L1983" t="s">
        <v>35</v>
      </c>
    </row>
    <row r="1984" spans="1:12" x14ac:dyDescent="0.2">
      <c r="A1984" t="s">
        <v>2578</v>
      </c>
      <c r="B1984">
        <v>4</v>
      </c>
      <c r="C1984">
        <v>187557913</v>
      </c>
      <c r="D1984" t="s">
        <v>14</v>
      </c>
      <c r="E1984" t="s">
        <v>37</v>
      </c>
      <c r="F1984">
        <v>3.613369E-3</v>
      </c>
      <c r="G1984">
        <v>6.2284489999999996E-3</v>
      </c>
      <c r="H1984" t="s">
        <v>31</v>
      </c>
      <c r="I1984" t="s">
        <v>52</v>
      </c>
      <c r="J1984" t="s">
        <v>2595</v>
      </c>
      <c r="K1984" t="s">
        <v>2596</v>
      </c>
      <c r="L1984" t="s">
        <v>35</v>
      </c>
    </row>
    <row r="1985" spans="1:12" x14ac:dyDescent="0.2">
      <c r="A1985" t="s">
        <v>2578</v>
      </c>
      <c r="B1985">
        <v>7</v>
      </c>
      <c r="C1985">
        <v>100686290</v>
      </c>
      <c r="D1985" t="s">
        <v>37</v>
      </c>
      <c r="E1985" t="s">
        <v>20</v>
      </c>
      <c r="F1985">
        <v>6.8728519999999996E-3</v>
      </c>
      <c r="G1985">
        <v>4.5228259999999998E-3</v>
      </c>
      <c r="H1985" t="s">
        <v>56</v>
      </c>
      <c r="I1985" t="s">
        <v>16</v>
      </c>
      <c r="J1985" t="s">
        <v>2597</v>
      </c>
      <c r="K1985" t="s">
        <v>2598</v>
      </c>
      <c r="L1985" t="s">
        <v>59</v>
      </c>
    </row>
    <row r="1986" spans="1:12" x14ac:dyDescent="0.2">
      <c r="A1986" t="s">
        <v>2578</v>
      </c>
      <c r="B1986">
        <v>9</v>
      </c>
      <c r="C1986">
        <v>139399216</v>
      </c>
      <c r="D1986" t="s">
        <v>37</v>
      </c>
      <c r="E1986" t="s">
        <v>121</v>
      </c>
      <c r="F1986">
        <v>1.2480499000000001E-2</v>
      </c>
      <c r="G1986" s="1">
        <v>8.5500000000000002E-14</v>
      </c>
      <c r="H1986" t="s">
        <v>60</v>
      </c>
      <c r="I1986" t="s">
        <v>28</v>
      </c>
      <c r="J1986" t="s">
        <v>29</v>
      </c>
      <c r="K1986" t="s">
        <v>29</v>
      </c>
      <c r="L1986" t="s">
        <v>63</v>
      </c>
    </row>
    <row r="1987" spans="1:12" x14ac:dyDescent="0.2">
      <c r="A1987" t="s">
        <v>2578</v>
      </c>
      <c r="B1987">
        <v>9</v>
      </c>
      <c r="C1987">
        <v>139400132</v>
      </c>
      <c r="D1987" t="s">
        <v>20</v>
      </c>
      <c r="E1987" t="s">
        <v>94</v>
      </c>
      <c r="F1987">
        <v>6.4572426000000002E-2</v>
      </c>
      <c r="G1987" s="1">
        <v>1.95E-162</v>
      </c>
      <c r="H1987" t="s">
        <v>60</v>
      </c>
      <c r="I1987" t="s">
        <v>28</v>
      </c>
      <c r="J1987" t="s">
        <v>29</v>
      </c>
      <c r="K1987" t="s">
        <v>29</v>
      </c>
      <c r="L1987" t="s">
        <v>63</v>
      </c>
    </row>
    <row r="1988" spans="1:12" x14ac:dyDescent="0.2">
      <c r="A1988" t="s">
        <v>2578</v>
      </c>
      <c r="B1988">
        <v>9</v>
      </c>
      <c r="C1988">
        <v>139412204</v>
      </c>
      <c r="D1988" t="s">
        <v>37</v>
      </c>
      <c r="E1988" t="s">
        <v>20</v>
      </c>
      <c r="F1988">
        <v>3.2207383999999999E-2</v>
      </c>
      <c r="G1988" s="1">
        <v>2.6800000000000002E-7</v>
      </c>
      <c r="H1988" t="s">
        <v>60</v>
      </c>
      <c r="I1988" t="s">
        <v>16</v>
      </c>
      <c r="J1988" t="s">
        <v>2599</v>
      </c>
      <c r="K1988" t="s">
        <v>2600</v>
      </c>
      <c r="L1988" t="s">
        <v>63</v>
      </c>
    </row>
    <row r="1989" spans="1:12" x14ac:dyDescent="0.2">
      <c r="A1989" t="s">
        <v>2578</v>
      </c>
      <c r="B1989">
        <v>9</v>
      </c>
      <c r="C1989">
        <v>139412263</v>
      </c>
      <c r="D1989" t="s">
        <v>37</v>
      </c>
      <c r="E1989" t="s">
        <v>20</v>
      </c>
      <c r="F1989">
        <v>4.5454544999999999E-2</v>
      </c>
      <c r="G1989">
        <v>9.860610000000001E-4</v>
      </c>
      <c r="H1989" t="s">
        <v>60</v>
      </c>
      <c r="I1989" t="s">
        <v>16</v>
      </c>
      <c r="J1989" t="s">
        <v>2601</v>
      </c>
      <c r="K1989" t="s">
        <v>2602</v>
      </c>
      <c r="L1989" t="s">
        <v>63</v>
      </c>
    </row>
    <row r="1990" spans="1:12" x14ac:dyDescent="0.2">
      <c r="A1990" t="s">
        <v>2578</v>
      </c>
      <c r="B1990">
        <v>9</v>
      </c>
      <c r="C1990">
        <v>139412326</v>
      </c>
      <c r="D1990" t="s">
        <v>37</v>
      </c>
      <c r="E1990" t="s">
        <v>20</v>
      </c>
      <c r="F1990">
        <v>8.1833059999999996E-3</v>
      </c>
      <c r="G1990" s="1">
        <v>8.1599999999999998E-6</v>
      </c>
      <c r="H1990" t="s">
        <v>60</v>
      </c>
      <c r="I1990" t="s">
        <v>16</v>
      </c>
      <c r="J1990" t="s">
        <v>2603</v>
      </c>
      <c r="K1990" t="s">
        <v>2604</v>
      </c>
      <c r="L1990" t="s">
        <v>63</v>
      </c>
    </row>
    <row r="1991" spans="1:12" x14ac:dyDescent="0.2">
      <c r="A1991" t="s">
        <v>2578</v>
      </c>
      <c r="B1991">
        <v>9</v>
      </c>
      <c r="C1991">
        <v>139413052</v>
      </c>
      <c r="D1991" t="s">
        <v>37</v>
      </c>
      <c r="E1991" t="s">
        <v>13</v>
      </c>
      <c r="F1991">
        <v>2.3415978E-2</v>
      </c>
      <c r="G1991" s="1">
        <v>2.2100000000000001E-17</v>
      </c>
      <c r="H1991" t="s">
        <v>60</v>
      </c>
      <c r="I1991" t="s">
        <v>16</v>
      </c>
      <c r="J1991" t="s">
        <v>2605</v>
      </c>
      <c r="K1991" t="s">
        <v>2606</v>
      </c>
      <c r="L1991" t="s">
        <v>63</v>
      </c>
    </row>
    <row r="1992" spans="1:12" x14ac:dyDescent="0.2">
      <c r="A1992" t="s">
        <v>2578</v>
      </c>
      <c r="B1992">
        <v>9</v>
      </c>
      <c r="C1992">
        <v>139413108</v>
      </c>
      <c r="D1992" t="s">
        <v>13</v>
      </c>
      <c r="E1992" t="s">
        <v>20</v>
      </c>
      <c r="F1992">
        <v>1.5936255E-2</v>
      </c>
      <c r="G1992" s="1">
        <v>1.9699999999999999E-13</v>
      </c>
      <c r="H1992" t="s">
        <v>60</v>
      </c>
      <c r="I1992" t="s">
        <v>16</v>
      </c>
      <c r="J1992" t="s">
        <v>2558</v>
      </c>
      <c r="K1992" t="s">
        <v>2559</v>
      </c>
      <c r="L1992" t="s">
        <v>63</v>
      </c>
    </row>
    <row r="1993" spans="1:12" x14ac:dyDescent="0.2">
      <c r="A1993" t="s">
        <v>2607</v>
      </c>
      <c r="B1993">
        <v>1</v>
      </c>
      <c r="C1993">
        <v>27094429</v>
      </c>
      <c r="D1993" t="s">
        <v>14</v>
      </c>
      <c r="E1993" t="s">
        <v>13</v>
      </c>
      <c r="F1993">
        <v>8.3507310000000001E-3</v>
      </c>
      <c r="G1993">
        <v>1.448902E-3</v>
      </c>
      <c r="H1993" t="s">
        <v>535</v>
      </c>
      <c r="I1993" t="s">
        <v>16</v>
      </c>
      <c r="J1993" t="s">
        <v>2608</v>
      </c>
      <c r="K1993" t="s">
        <v>2609</v>
      </c>
      <c r="L1993" t="s">
        <v>536</v>
      </c>
    </row>
    <row r="1994" spans="1:12" x14ac:dyDescent="0.2">
      <c r="A1994" t="s">
        <v>2607</v>
      </c>
      <c r="B1994">
        <v>17</v>
      </c>
      <c r="C1994">
        <v>7574005</v>
      </c>
      <c r="D1994" t="s">
        <v>13</v>
      </c>
      <c r="E1994" t="s">
        <v>37</v>
      </c>
      <c r="F1994">
        <v>1.6018306999999999E-2</v>
      </c>
      <c r="G1994" s="1">
        <v>1.1700000000000001E-12</v>
      </c>
      <c r="H1994" t="s">
        <v>266</v>
      </c>
      <c r="I1994" t="s">
        <v>16</v>
      </c>
      <c r="J1994" t="s">
        <v>2610</v>
      </c>
      <c r="K1994" t="s">
        <v>2611</v>
      </c>
      <c r="L1994" t="s">
        <v>269</v>
      </c>
    </row>
    <row r="1995" spans="1:12" x14ac:dyDescent="0.2">
      <c r="A1995" t="s">
        <v>2607</v>
      </c>
      <c r="B1995">
        <v>17</v>
      </c>
      <c r="C1995">
        <v>7578388</v>
      </c>
      <c r="D1995" t="s">
        <v>37</v>
      </c>
      <c r="E1995" t="s">
        <v>20</v>
      </c>
      <c r="F1995">
        <v>0.23619047600000001</v>
      </c>
      <c r="G1995" s="1">
        <v>1.5099999999999999E-271</v>
      </c>
      <c r="H1995" t="s">
        <v>266</v>
      </c>
      <c r="I1995" t="s">
        <v>16</v>
      </c>
      <c r="J1995" t="s">
        <v>2567</v>
      </c>
      <c r="K1995" t="s">
        <v>2568</v>
      </c>
      <c r="L1995" t="s">
        <v>269</v>
      </c>
    </row>
    <row r="1996" spans="1:12" x14ac:dyDescent="0.2">
      <c r="A1996" t="s">
        <v>2607</v>
      </c>
      <c r="B1996">
        <v>2</v>
      </c>
      <c r="C1996">
        <v>228882219</v>
      </c>
      <c r="D1996" t="s">
        <v>14</v>
      </c>
      <c r="E1996" t="s">
        <v>13</v>
      </c>
      <c r="F1996">
        <v>1.0582011000000001E-2</v>
      </c>
      <c r="G1996" s="1">
        <v>2.5599999999999999E-5</v>
      </c>
      <c r="H1996" t="s">
        <v>223</v>
      </c>
      <c r="I1996" t="s">
        <v>52</v>
      </c>
      <c r="J1996" t="s">
        <v>2612</v>
      </c>
      <c r="K1996" t="s">
        <v>2613</v>
      </c>
      <c r="L1996" t="s">
        <v>226</v>
      </c>
    </row>
    <row r="1997" spans="1:12" x14ac:dyDescent="0.2">
      <c r="A1997" t="s">
        <v>2607</v>
      </c>
      <c r="B1997">
        <v>3</v>
      </c>
      <c r="C1997">
        <v>38968336</v>
      </c>
      <c r="D1997" t="s">
        <v>1134</v>
      </c>
      <c r="E1997" t="s">
        <v>94</v>
      </c>
      <c r="F1997">
        <v>6.5789790000000004E-3</v>
      </c>
      <c r="G1997">
        <v>9.3141669999999999E-3</v>
      </c>
      <c r="H1997" t="s">
        <v>960</v>
      </c>
      <c r="I1997" t="s">
        <v>28</v>
      </c>
      <c r="J1997" t="s">
        <v>29</v>
      </c>
      <c r="K1997" t="s">
        <v>29</v>
      </c>
      <c r="L1997" t="s">
        <v>963</v>
      </c>
    </row>
    <row r="1998" spans="1:12" x14ac:dyDescent="0.2">
      <c r="A1998" t="s">
        <v>2607</v>
      </c>
      <c r="B1998">
        <v>4</v>
      </c>
      <c r="C1998">
        <v>153247251</v>
      </c>
      <c r="D1998" t="s">
        <v>20</v>
      </c>
      <c r="E1998" t="s">
        <v>37</v>
      </c>
      <c r="F1998">
        <v>0.112781955</v>
      </c>
      <c r="G1998" s="1">
        <v>4.6499999999999996E-131</v>
      </c>
      <c r="H1998" t="s">
        <v>493</v>
      </c>
      <c r="I1998" t="s">
        <v>52</v>
      </c>
      <c r="J1998" t="s">
        <v>2614</v>
      </c>
      <c r="K1998" t="s">
        <v>2615</v>
      </c>
      <c r="L1998" t="s">
        <v>496</v>
      </c>
    </row>
    <row r="1999" spans="1:12" x14ac:dyDescent="0.2">
      <c r="A1999" t="s">
        <v>2607</v>
      </c>
      <c r="B1999">
        <v>4</v>
      </c>
      <c r="C1999">
        <v>187518323</v>
      </c>
      <c r="D1999" t="s">
        <v>37</v>
      </c>
      <c r="E1999" t="s">
        <v>20</v>
      </c>
      <c r="F1999">
        <v>2.5477706999999999E-2</v>
      </c>
      <c r="G1999">
        <v>5.9195099999999996E-4</v>
      </c>
      <c r="H1999" t="s">
        <v>31</v>
      </c>
      <c r="I1999" t="s">
        <v>16</v>
      </c>
      <c r="J1999" t="s">
        <v>2616</v>
      </c>
      <c r="K1999" t="s">
        <v>2617</v>
      </c>
      <c r="L1999" t="s">
        <v>35</v>
      </c>
    </row>
    <row r="2000" spans="1:12" x14ac:dyDescent="0.2">
      <c r="A2000" t="s">
        <v>2607</v>
      </c>
      <c r="B2000">
        <v>4</v>
      </c>
      <c r="C2000">
        <v>187557791</v>
      </c>
      <c r="D2000" t="s">
        <v>37</v>
      </c>
      <c r="E2000" t="s">
        <v>13</v>
      </c>
      <c r="F2000">
        <v>1.2847966000000001E-2</v>
      </c>
      <c r="G2000">
        <v>9.0139099999999998E-4</v>
      </c>
      <c r="H2000" t="s">
        <v>31</v>
      </c>
      <c r="I2000" t="s">
        <v>16</v>
      </c>
      <c r="J2000" t="s">
        <v>2618</v>
      </c>
      <c r="K2000" t="s">
        <v>2619</v>
      </c>
      <c r="L2000" t="s">
        <v>35</v>
      </c>
    </row>
    <row r="2001" spans="1:12" x14ac:dyDescent="0.2">
      <c r="A2001" t="s">
        <v>2607</v>
      </c>
      <c r="B2001">
        <v>9</v>
      </c>
      <c r="C2001">
        <v>139410452</v>
      </c>
      <c r="D2001" t="s">
        <v>14</v>
      </c>
      <c r="E2001" t="s">
        <v>121</v>
      </c>
      <c r="F2001">
        <v>0.15752212400000001</v>
      </c>
      <c r="G2001" s="1">
        <v>2.51E-8</v>
      </c>
      <c r="H2001" t="s">
        <v>60</v>
      </c>
      <c r="I2001" t="s">
        <v>28</v>
      </c>
      <c r="J2001" t="s">
        <v>29</v>
      </c>
      <c r="K2001" t="s">
        <v>29</v>
      </c>
      <c r="L2001" t="s">
        <v>63</v>
      </c>
    </row>
    <row r="2002" spans="1:12" x14ac:dyDescent="0.2">
      <c r="A2002" t="s">
        <v>2607</v>
      </c>
      <c r="B2002">
        <v>9</v>
      </c>
      <c r="C2002">
        <v>139412624</v>
      </c>
      <c r="D2002" t="s">
        <v>14</v>
      </c>
      <c r="E2002" t="s">
        <v>94</v>
      </c>
      <c r="F2002">
        <v>0.132352941</v>
      </c>
      <c r="G2002" s="1">
        <v>9.85E-85</v>
      </c>
      <c r="H2002" t="s">
        <v>60</v>
      </c>
      <c r="I2002" t="s">
        <v>28</v>
      </c>
      <c r="J2002" t="s">
        <v>29</v>
      </c>
      <c r="K2002" t="s">
        <v>29</v>
      </c>
      <c r="L2002" t="s">
        <v>63</v>
      </c>
    </row>
    <row r="2003" spans="1:12" x14ac:dyDescent="0.2">
      <c r="A2003" t="s">
        <v>2620</v>
      </c>
      <c r="B2003">
        <v>1</v>
      </c>
      <c r="C2003">
        <v>120471675</v>
      </c>
      <c r="D2003" t="s">
        <v>14</v>
      </c>
      <c r="E2003" t="s">
        <v>94</v>
      </c>
      <c r="F2003">
        <v>5.0000000000000001E-3</v>
      </c>
      <c r="G2003">
        <v>4.7104499999999997E-3</v>
      </c>
      <c r="H2003" t="s">
        <v>102</v>
      </c>
      <c r="I2003" t="s">
        <v>28</v>
      </c>
      <c r="J2003" t="s">
        <v>29</v>
      </c>
      <c r="K2003" t="s">
        <v>29</v>
      </c>
      <c r="L2003" t="s">
        <v>105</v>
      </c>
    </row>
    <row r="2004" spans="1:12" x14ac:dyDescent="0.2">
      <c r="A2004" t="s">
        <v>2620</v>
      </c>
      <c r="B2004">
        <v>11</v>
      </c>
      <c r="C2004">
        <v>69466000</v>
      </c>
      <c r="D2004" t="s">
        <v>14</v>
      </c>
      <c r="E2004" t="s">
        <v>20</v>
      </c>
      <c r="F2004">
        <v>8.1433219999999997E-3</v>
      </c>
      <c r="G2004">
        <v>5.9864740000000003E-3</v>
      </c>
      <c r="H2004" t="s">
        <v>848</v>
      </c>
      <c r="I2004" t="s">
        <v>32</v>
      </c>
      <c r="J2004" t="s">
        <v>2581</v>
      </c>
      <c r="K2004" t="s">
        <v>2582</v>
      </c>
      <c r="L2004" t="s">
        <v>851</v>
      </c>
    </row>
    <row r="2005" spans="1:12" x14ac:dyDescent="0.2">
      <c r="A2005" t="s">
        <v>2620</v>
      </c>
      <c r="B2005">
        <v>2</v>
      </c>
      <c r="C2005">
        <v>228884532</v>
      </c>
      <c r="D2005" t="s">
        <v>14</v>
      </c>
      <c r="E2005" t="s">
        <v>20</v>
      </c>
      <c r="F2005">
        <v>1.501251E-2</v>
      </c>
      <c r="G2005" s="1">
        <v>8.9499999999999998E-20</v>
      </c>
      <c r="H2005" t="s">
        <v>223</v>
      </c>
      <c r="I2005" t="s">
        <v>16</v>
      </c>
      <c r="J2005" t="s">
        <v>2621</v>
      </c>
      <c r="K2005" t="s">
        <v>2622</v>
      </c>
      <c r="L2005" t="s">
        <v>226</v>
      </c>
    </row>
    <row r="2006" spans="1:12" x14ac:dyDescent="0.2">
      <c r="A2006" t="s">
        <v>2620</v>
      </c>
      <c r="B2006">
        <v>4</v>
      </c>
      <c r="C2006">
        <v>126238927</v>
      </c>
      <c r="D2006" t="s">
        <v>37</v>
      </c>
      <c r="E2006" t="s">
        <v>20</v>
      </c>
      <c r="F2006">
        <v>1.0706637999999999E-2</v>
      </c>
      <c r="G2006">
        <v>2.3585500000000001E-4</v>
      </c>
      <c r="H2006" t="s">
        <v>42</v>
      </c>
      <c r="I2006" t="s">
        <v>16</v>
      </c>
      <c r="J2006" t="s">
        <v>2623</v>
      </c>
      <c r="K2006" t="s">
        <v>2624</v>
      </c>
      <c r="L2006" t="s">
        <v>45</v>
      </c>
    </row>
    <row r="2007" spans="1:12" x14ac:dyDescent="0.2">
      <c r="A2007" t="s">
        <v>2620</v>
      </c>
      <c r="B2007">
        <v>9</v>
      </c>
      <c r="C2007">
        <v>139400132</v>
      </c>
      <c r="D2007" t="s">
        <v>20</v>
      </c>
      <c r="E2007" t="s">
        <v>94</v>
      </c>
      <c r="F2007">
        <v>1.0486176999999999E-2</v>
      </c>
      <c r="G2007" s="1">
        <v>1.93E-19</v>
      </c>
      <c r="H2007" t="s">
        <v>60</v>
      </c>
      <c r="I2007" t="s">
        <v>28</v>
      </c>
      <c r="J2007" t="s">
        <v>29</v>
      </c>
      <c r="K2007" t="s">
        <v>29</v>
      </c>
      <c r="L2007" t="s">
        <v>63</v>
      </c>
    </row>
    <row r="2008" spans="1:12" x14ac:dyDescent="0.2">
      <c r="A2008" t="s">
        <v>2620</v>
      </c>
      <c r="B2008">
        <v>9</v>
      </c>
      <c r="C2008">
        <v>139412651</v>
      </c>
      <c r="D2008" t="s">
        <v>37</v>
      </c>
      <c r="E2008" t="s">
        <v>20</v>
      </c>
      <c r="F2008">
        <v>0.124390244</v>
      </c>
      <c r="G2008" s="1">
        <v>4.66E-188</v>
      </c>
      <c r="H2008" t="s">
        <v>60</v>
      </c>
      <c r="I2008" t="s">
        <v>16</v>
      </c>
      <c r="J2008" t="s">
        <v>1898</v>
      </c>
      <c r="K2008" t="s">
        <v>1899</v>
      </c>
      <c r="L2008" t="s">
        <v>63</v>
      </c>
    </row>
    <row r="2009" spans="1:12" x14ac:dyDescent="0.2">
      <c r="A2009" t="s">
        <v>2620</v>
      </c>
      <c r="B2009">
        <v>9</v>
      </c>
      <c r="C2009">
        <v>139417589</v>
      </c>
      <c r="D2009" t="s">
        <v>37</v>
      </c>
      <c r="E2009" t="s">
        <v>14</v>
      </c>
      <c r="F2009">
        <v>6.9124420000000004E-3</v>
      </c>
      <c r="G2009">
        <v>5.9639849999999998E-3</v>
      </c>
      <c r="H2009" t="s">
        <v>60</v>
      </c>
      <c r="I2009" t="s">
        <v>16</v>
      </c>
      <c r="J2009" t="s">
        <v>2625</v>
      </c>
      <c r="K2009" t="s">
        <v>2626</v>
      </c>
      <c r="L2009" t="s">
        <v>63</v>
      </c>
    </row>
    <row r="2010" spans="1:12" x14ac:dyDescent="0.2">
      <c r="A2010" t="s">
        <v>2620</v>
      </c>
      <c r="B2010" t="s">
        <v>483</v>
      </c>
      <c r="C2010">
        <v>47028749</v>
      </c>
      <c r="D2010" t="s">
        <v>37</v>
      </c>
      <c r="E2010" t="s">
        <v>20</v>
      </c>
      <c r="F2010">
        <v>2.2670025E-2</v>
      </c>
      <c r="G2010" s="1">
        <v>3.7499999999999997E-9</v>
      </c>
      <c r="H2010" t="s">
        <v>484</v>
      </c>
      <c r="I2010" t="s">
        <v>16</v>
      </c>
      <c r="J2010" t="s">
        <v>2627</v>
      </c>
      <c r="K2010" t="s">
        <v>2628</v>
      </c>
      <c r="L2010" t="s">
        <v>487</v>
      </c>
    </row>
    <row r="2011" spans="1:12" x14ac:dyDescent="0.2">
      <c r="A2011" t="s">
        <v>2629</v>
      </c>
      <c r="B2011">
        <v>11</v>
      </c>
      <c r="C2011">
        <v>69466000</v>
      </c>
      <c r="D2011" t="s">
        <v>14</v>
      </c>
      <c r="E2011" t="s">
        <v>20</v>
      </c>
      <c r="F2011">
        <v>0.20194986100000001</v>
      </c>
      <c r="G2011" s="1" t="s">
        <v>2630</v>
      </c>
      <c r="H2011" t="s">
        <v>848</v>
      </c>
      <c r="I2011" t="s">
        <v>32</v>
      </c>
      <c r="J2011" t="s">
        <v>2581</v>
      </c>
      <c r="K2011" t="s">
        <v>2582</v>
      </c>
      <c r="L2011" t="s">
        <v>851</v>
      </c>
    </row>
    <row r="2012" spans="1:12" x14ac:dyDescent="0.2">
      <c r="A2012" t="s">
        <v>2629</v>
      </c>
      <c r="B2012">
        <v>12</v>
      </c>
      <c r="C2012">
        <v>49445212</v>
      </c>
      <c r="D2012" t="s">
        <v>14</v>
      </c>
      <c r="E2012" t="s">
        <v>20</v>
      </c>
      <c r="F2012">
        <v>5.7736719999999997E-3</v>
      </c>
      <c r="G2012">
        <v>5.4530489999999997E-3</v>
      </c>
      <c r="H2012" t="s">
        <v>130</v>
      </c>
      <c r="I2012" t="s">
        <v>16</v>
      </c>
      <c r="J2012" t="s">
        <v>2631</v>
      </c>
      <c r="K2012" t="s">
        <v>2632</v>
      </c>
      <c r="L2012" t="s">
        <v>133</v>
      </c>
    </row>
    <row r="2013" spans="1:12" x14ac:dyDescent="0.2">
      <c r="A2013" t="s">
        <v>2629</v>
      </c>
      <c r="B2013">
        <v>14</v>
      </c>
      <c r="C2013">
        <v>63174865</v>
      </c>
      <c r="D2013" t="s">
        <v>2633</v>
      </c>
      <c r="E2013" t="s">
        <v>94</v>
      </c>
      <c r="F2013">
        <v>2.9821069999999999E-3</v>
      </c>
      <c r="G2013">
        <v>3.857638E-3</v>
      </c>
      <c r="H2013" t="s">
        <v>1315</v>
      </c>
      <c r="I2013" t="s">
        <v>28</v>
      </c>
      <c r="J2013" t="s">
        <v>29</v>
      </c>
      <c r="K2013" t="s">
        <v>29</v>
      </c>
      <c r="L2013" t="s">
        <v>1318</v>
      </c>
    </row>
    <row r="2014" spans="1:12" x14ac:dyDescent="0.2">
      <c r="A2014" t="s">
        <v>2629</v>
      </c>
      <c r="B2014">
        <v>16</v>
      </c>
      <c r="C2014">
        <v>51176012</v>
      </c>
      <c r="D2014" t="s">
        <v>37</v>
      </c>
      <c r="E2014" t="s">
        <v>13</v>
      </c>
      <c r="F2014">
        <v>4.0469973999999999E-2</v>
      </c>
      <c r="G2014" s="1">
        <v>8.0499999999999997E-33</v>
      </c>
      <c r="H2014" t="s">
        <v>213</v>
      </c>
      <c r="I2014" t="s">
        <v>16</v>
      </c>
      <c r="J2014" t="s">
        <v>2634</v>
      </c>
      <c r="K2014" t="s">
        <v>2635</v>
      </c>
      <c r="L2014" t="s">
        <v>216</v>
      </c>
    </row>
    <row r="2015" spans="1:12" x14ac:dyDescent="0.2">
      <c r="A2015" t="s">
        <v>2629</v>
      </c>
      <c r="B2015">
        <v>2</v>
      </c>
      <c r="C2015">
        <v>166848129</v>
      </c>
      <c r="D2015" t="s">
        <v>14</v>
      </c>
      <c r="E2015" t="s">
        <v>13</v>
      </c>
      <c r="F2015">
        <v>1.3824885E-2</v>
      </c>
      <c r="G2015" s="1">
        <v>3.8200000000000003E-10</v>
      </c>
      <c r="H2015" t="s">
        <v>155</v>
      </c>
      <c r="I2015" t="s">
        <v>32</v>
      </c>
      <c r="J2015" t="s">
        <v>2636</v>
      </c>
      <c r="K2015" t="s">
        <v>2637</v>
      </c>
      <c r="L2015" t="s">
        <v>158</v>
      </c>
    </row>
    <row r="2016" spans="1:12" x14ac:dyDescent="0.2">
      <c r="A2016" t="s">
        <v>2629</v>
      </c>
      <c r="B2016">
        <v>2</v>
      </c>
      <c r="C2016">
        <v>166903446</v>
      </c>
      <c r="D2016" t="s">
        <v>13</v>
      </c>
      <c r="E2016" t="s">
        <v>14</v>
      </c>
      <c r="F2016">
        <v>9.1603050000000005E-3</v>
      </c>
      <c r="G2016" s="1">
        <v>6.1099999999999995E-7</v>
      </c>
      <c r="H2016" t="s">
        <v>155</v>
      </c>
      <c r="I2016" t="s">
        <v>16</v>
      </c>
      <c r="J2016" t="s">
        <v>2638</v>
      </c>
      <c r="K2016" t="s">
        <v>2639</v>
      </c>
      <c r="L2016" t="s">
        <v>158</v>
      </c>
    </row>
    <row r="2017" spans="1:12" x14ac:dyDescent="0.2">
      <c r="A2017" t="s">
        <v>2629</v>
      </c>
      <c r="B2017">
        <v>2</v>
      </c>
      <c r="C2017">
        <v>228881690</v>
      </c>
      <c r="D2017" t="s">
        <v>14</v>
      </c>
      <c r="E2017" t="s">
        <v>13</v>
      </c>
      <c r="F2017">
        <v>1.5715467E-2</v>
      </c>
      <c r="G2017" s="1">
        <v>7.18E-21</v>
      </c>
      <c r="H2017" t="s">
        <v>223</v>
      </c>
      <c r="I2017" t="s">
        <v>16</v>
      </c>
      <c r="J2017" t="s">
        <v>2591</v>
      </c>
      <c r="K2017" t="s">
        <v>2592</v>
      </c>
      <c r="L2017" t="s">
        <v>226</v>
      </c>
    </row>
    <row r="2018" spans="1:12" x14ac:dyDescent="0.2">
      <c r="A2018" t="s">
        <v>2629</v>
      </c>
      <c r="B2018">
        <v>2</v>
      </c>
      <c r="C2018">
        <v>228884532</v>
      </c>
      <c r="D2018" t="s">
        <v>14</v>
      </c>
      <c r="E2018" t="s">
        <v>20</v>
      </c>
      <c r="F2018">
        <v>4.4270833000000002E-2</v>
      </c>
      <c r="G2018" s="1">
        <v>5.0399999999999997E-69</v>
      </c>
      <c r="H2018" t="s">
        <v>223</v>
      </c>
      <c r="I2018" t="s">
        <v>16</v>
      </c>
      <c r="J2018" t="s">
        <v>2621</v>
      </c>
      <c r="K2018" t="s">
        <v>2622</v>
      </c>
      <c r="L2018" t="s">
        <v>226</v>
      </c>
    </row>
    <row r="2019" spans="1:12" x14ac:dyDescent="0.2">
      <c r="A2019" t="s">
        <v>2629</v>
      </c>
      <c r="B2019">
        <v>3</v>
      </c>
      <c r="C2019">
        <v>178928077</v>
      </c>
      <c r="D2019" t="s">
        <v>2640</v>
      </c>
      <c r="E2019" t="s">
        <v>94</v>
      </c>
      <c r="F2019">
        <v>1.5018574999999999E-2</v>
      </c>
      <c r="G2019" s="1">
        <v>9.8599999999999995E-33</v>
      </c>
      <c r="H2019" t="s">
        <v>360</v>
      </c>
      <c r="I2019" t="s">
        <v>28</v>
      </c>
      <c r="J2019" t="s">
        <v>29</v>
      </c>
      <c r="K2019" t="s">
        <v>29</v>
      </c>
      <c r="L2019" t="s">
        <v>363</v>
      </c>
    </row>
    <row r="2020" spans="1:12" x14ac:dyDescent="0.2">
      <c r="A2020" t="s">
        <v>2629</v>
      </c>
      <c r="B2020">
        <v>7</v>
      </c>
      <c r="C2020">
        <v>151949778</v>
      </c>
      <c r="D2020" t="s">
        <v>37</v>
      </c>
      <c r="E2020" t="s">
        <v>13</v>
      </c>
      <c r="F2020">
        <v>7.6726340000000002E-3</v>
      </c>
      <c r="G2020">
        <v>5.8610470000000003E-3</v>
      </c>
      <c r="H2020" t="s">
        <v>303</v>
      </c>
      <c r="I2020" t="s">
        <v>16</v>
      </c>
      <c r="J2020" t="s">
        <v>2641</v>
      </c>
      <c r="K2020" t="s">
        <v>2642</v>
      </c>
      <c r="L2020" t="s">
        <v>306</v>
      </c>
    </row>
    <row r="2021" spans="1:12" x14ac:dyDescent="0.2">
      <c r="A2021" t="s">
        <v>2629</v>
      </c>
      <c r="B2021">
        <v>9</v>
      </c>
      <c r="C2021">
        <v>139400132</v>
      </c>
      <c r="D2021" t="s">
        <v>20</v>
      </c>
      <c r="E2021" t="s">
        <v>94</v>
      </c>
      <c r="F2021">
        <v>0.20604614199999999</v>
      </c>
      <c r="G2021">
        <v>0</v>
      </c>
      <c r="H2021" t="s">
        <v>60</v>
      </c>
      <c r="I2021" t="s">
        <v>28</v>
      </c>
      <c r="J2021" t="s">
        <v>29</v>
      </c>
      <c r="K2021" t="s">
        <v>29</v>
      </c>
      <c r="L2021" t="s">
        <v>63</v>
      </c>
    </row>
    <row r="2022" spans="1:12" x14ac:dyDescent="0.2">
      <c r="A2022" t="s">
        <v>2629</v>
      </c>
      <c r="B2022">
        <v>9</v>
      </c>
      <c r="C2022">
        <v>139412682</v>
      </c>
      <c r="D2022" t="s">
        <v>37</v>
      </c>
      <c r="E2022" t="s">
        <v>13</v>
      </c>
      <c r="F2022">
        <v>9.2059840000000004E-3</v>
      </c>
      <c r="G2022">
        <v>8.0219099999999995E-4</v>
      </c>
      <c r="H2022" t="s">
        <v>60</v>
      </c>
      <c r="I2022" t="s">
        <v>16</v>
      </c>
      <c r="J2022" t="s">
        <v>2643</v>
      </c>
      <c r="K2022" t="s">
        <v>2644</v>
      </c>
      <c r="L2022" t="s">
        <v>63</v>
      </c>
    </row>
    <row r="2023" spans="1:12" x14ac:dyDescent="0.2">
      <c r="A2023" t="s">
        <v>2629</v>
      </c>
      <c r="B2023">
        <v>9</v>
      </c>
      <c r="C2023">
        <v>139413052</v>
      </c>
      <c r="D2023" t="s">
        <v>37</v>
      </c>
      <c r="E2023" t="s">
        <v>13</v>
      </c>
      <c r="F2023">
        <v>9.5238100000000006E-3</v>
      </c>
      <c r="G2023">
        <v>9.7017709999999997E-3</v>
      </c>
      <c r="H2023" t="s">
        <v>60</v>
      </c>
      <c r="I2023" t="s">
        <v>16</v>
      </c>
      <c r="J2023" t="s">
        <v>2605</v>
      </c>
      <c r="K2023" t="s">
        <v>2606</v>
      </c>
      <c r="L2023" t="s">
        <v>63</v>
      </c>
    </row>
    <row r="2024" spans="1:12" x14ac:dyDescent="0.2">
      <c r="A2024" t="s">
        <v>2629</v>
      </c>
      <c r="B2024">
        <v>9</v>
      </c>
      <c r="C2024">
        <v>139418429</v>
      </c>
      <c r="D2024" t="s">
        <v>37</v>
      </c>
      <c r="E2024" t="s">
        <v>13</v>
      </c>
      <c r="F2024">
        <v>8.8353414000000005E-2</v>
      </c>
      <c r="G2024" s="1">
        <v>4.0999999999999999E-71</v>
      </c>
      <c r="H2024" t="s">
        <v>60</v>
      </c>
      <c r="I2024" t="s">
        <v>16</v>
      </c>
      <c r="J2024" t="s">
        <v>2645</v>
      </c>
      <c r="K2024" t="s">
        <v>2646</v>
      </c>
      <c r="L2024" t="s">
        <v>63</v>
      </c>
    </row>
    <row r="2025" spans="1:12" x14ac:dyDescent="0.2">
      <c r="A2025" t="s">
        <v>2647</v>
      </c>
      <c r="B2025">
        <v>17</v>
      </c>
      <c r="C2025">
        <v>7574005</v>
      </c>
      <c r="D2025" t="s">
        <v>13</v>
      </c>
      <c r="E2025" t="s">
        <v>37</v>
      </c>
      <c r="F2025">
        <v>2.6143791E-2</v>
      </c>
      <c r="G2025" s="1">
        <v>1.1299999999999999E-24</v>
      </c>
      <c r="H2025" t="s">
        <v>266</v>
      </c>
      <c r="I2025" t="s">
        <v>16</v>
      </c>
      <c r="J2025" t="s">
        <v>2610</v>
      </c>
      <c r="K2025" t="s">
        <v>2611</v>
      </c>
      <c r="L2025" t="s">
        <v>269</v>
      </c>
    </row>
    <row r="2026" spans="1:12" x14ac:dyDescent="0.2">
      <c r="A2026" t="s">
        <v>2647</v>
      </c>
      <c r="B2026">
        <v>17</v>
      </c>
      <c r="C2026">
        <v>7578388</v>
      </c>
      <c r="D2026" t="s">
        <v>37</v>
      </c>
      <c r="E2026" t="s">
        <v>20</v>
      </c>
      <c r="F2026">
        <v>1.6320475000000001E-2</v>
      </c>
      <c r="G2026" s="1">
        <v>2.7899999999999999E-11</v>
      </c>
      <c r="H2026" t="s">
        <v>266</v>
      </c>
      <c r="I2026" t="s">
        <v>16</v>
      </c>
      <c r="J2026" t="s">
        <v>2567</v>
      </c>
      <c r="K2026" t="s">
        <v>2568</v>
      </c>
      <c r="L2026" t="s">
        <v>269</v>
      </c>
    </row>
    <row r="2027" spans="1:12" x14ac:dyDescent="0.2">
      <c r="A2027" t="s">
        <v>2647</v>
      </c>
      <c r="B2027">
        <v>3</v>
      </c>
      <c r="C2027">
        <v>38924789</v>
      </c>
      <c r="D2027" t="s">
        <v>20</v>
      </c>
      <c r="E2027" t="s">
        <v>94</v>
      </c>
      <c r="F2027">
        <v>5.3981109999999997E-3</v>
      </c>
      <c r="G2027">
        <v>3.1189490000000002E-3</v>
      </c>
      <c r="H2027" t="s">
        <v>960</v>
      </c>
      <c r="I2027" t="s">
        <v>28</v>
      </c>
      <c r="J2027" t="s">
        <v>29</v>
      </c>
      <c r="K2027" t="s">
        <v>29</v>
      </c>
      <c r="L2027" t="s">
        <v>963</v>
      </c>
    </row>
    <row r="2028" spans="1:12" x14ac:dyDescent="0.2">
      <c r="A2028" t="s">
        <v>2647</v>
      </c>
      <c r="B2028">
        <v>7</v>
      </c>
      <c r="C2028">
        <v>100684328</v>
      </c>
      <c r="D2028" t="s">
        <v>13</v>
      </c>
      <c r="E2028" t="s">
        <v>94</v>
      </c>
      <c r="F2028">
        <v>4.6620050000000003E-3</v>
      </c>
      <c r="G2028" s="1">
        <v>8.1299999999999997E-5</v>
      </c>
      <c r="H2028" t="s">
        <v>56</v>
      </c>
      <c r="I2028" t="s">
        <v>28</v>
      </c>
      <c r="J2028" t="s">
        <v>29</v>
      </c>
      <c r="K2028" t="s">
        <v>29</v>
      </c>
      <c r="L2028" t="s">
        <v>59</v>
      </c>
    </row>
    <row r="2029" spans="1:12" x14ac:dyDescent="0.2">
      <c r="A2029" t="s">
        <v>2647</v>
      </c>
      <c r="B2029">
        <v>9</v>
      </c>
      <c r="C2029">
        <v>139393350</v>
      </c>
      <c r="D2029" t="s">
        <v>37</v>
      </c>
      <c r="E2029" t="s">
        <v>13</v>
      </c>
      <c r="F2029">
        <v>7.5921909999999999E-3</v>
      </c>
      <c r="G2029" s="1">
        <v>7.8800000000000004E-5</v>
      </c>
      <c r="H2029" t="s">
        <v>60</v>
      </c>
      <c r="I2029" t="s">
        <v>210</v>
      </c>
      <c r="J2029" t="s">
        <v>94</v>
      </c>
      <c r="K2029" t="s">
        <v>94</v>
      </c>
      <c r="L2029" t="s">
        <v>63</v>
      </c>
    </row>
    <row r="2030" spans="1:12" x14ac:dyDescent="0.2">
      <c r="A2030" t="s">
        <v>2647</v>
      </c>
      <c r="B2030">
        <v>9</v>
      </c>
      <c r="C2030">
        <v>139401399</v>
      </c>
      <c r="D2030" t="s">
        <v>37</v>
      </c>
      <c r="E2030" t="s">
        <v>13</v>
      </c>
      <c r="F2030">
        <v>7.2859745000000004E-2</v>
      </c>
      <c r="G2030" s="1">
        <v>1.3E-31</v>
      </c>
      <c r="H2030" t="s">
        <v>60</v>
      </c>
      <c r="I2030" t="s">
        <v>16</v>
      </c>
      <c r="J2030" t="s">
        <v>2648</v>
      </c>
      <c r="K2030" t="s">
        <v>2649</v>
      </c>
      <c r="L2030" t="s">
        <v>63</v>
      </c>
    </row>
    <row r="2031" spans="1:12" x14ac:dyDescent="0.2">
      <c r="A2031" t="s">
        <v>2647</v>
      </c>
      <c r="B2031">
        <v>9</v>
      </c>
      <c r="C2031">
        <v>139410452</v>
      </c>
      <c r="D2031" t="s">
        <v>14</v>
      </c>
      <c r="E2031" t="s">
        <v>121</v>
      </c>
      <c r="F2031">
        <v>0.27313266400000002</v>
      </c>
      <c r="G2031" s="1">
        <v>3.9100000000000003E-17</v>
      </c>
      <c r="H2031" t="s">
        <v>60</v>
      </c>
      <c r="I2031" t="s">
        <v>28</v>
      </c>
      <c r="J2031" t="s">
        <v>29</v>
      </c>
      <c r="K2031" t="s">
        <v>29</v>
      </c>
      <c r="L2031" t="s">
        <v>63</v>
      </c>
    </row>
    <row r="2032" spans="1:12" x14ac:dyDescent="0.2">
      <c r="A2032" t="s">
        <v>2647</v>
      </c>
      <c r="B2032">
        <v>9</v>
      </c>
      <c r="C2032">
        <v>139412624</v>
      </c>
      <c r="D2032" t="s">
        <v>14</v>
      </c>
      <c r="E2032" t="s">
        <v>94</v>
      </c>
      <c r="F2032">
        <v>0.34281437100000001</v>
      </c>
      <c r="G2032" s="1">
        <v>1.2000000000000001E-274</v>
      </c>
      <c r="H2032" t="s">
        <v>60</v>
      </c>
      <c r="I2032" t="s">
        <v>28</v>
      </c>
      <c r="J2032" t="s">
        <v>29</v>
      </c>
      <c r="K2032" t="s">
        <v>29</v>
      </c>
      <c r="L2032" t="s">
        <v>63</v>
      </c>
    </row>
    <row r="2033" spans="1:12" x14ac:dyDescent="0.2">
      <c r="A2033" t="s">
        <v>2650</v>
      </c>
      <c r="B2033">
        <v>13</v>
      </c>
      <c r="C2033">
        <v>49033839</v>
      </c>
      <c r="D2033" t="s">
        <v>13</v>
      </c>
      <c r="E2033" t="s">
        <v>14</v>
      </c>
      <c r="F2033">
        <v>7.6335880000000002E-3</v>
      </c>
      <c r="G2033">
        <v>3.0547799999999998E-4</v>
      </c>
      <c r="H2033" t="s">
        <v>603</v>
      </c>
      <c r="I2033" t="s">
        <v>16</v>
      </c>
      <c r="J2033" t="s">
        <v>953</v>
      </c>
      <c r="K2033" t="s">
        <v>954</v>
      </c>
      <c r="L2033" t="s">
        <v>604</v>
      </c>
    </row>
    <row r="2034" spans="1:12" x14ac:dyDescent="0.2">
      <c r="A2034" t="s">
        <v>2650</v>
      </c>
      <c r="B2034">
        <v>9</v>
      </c>
      <c r="C2034">
        <v>139395134</v>
      </c>
      <c r="D2034" t="s">
        <v>14</v>
      </c>
      <c r="E2034" t="s">
        <v>20</v>
      </c>
      <c r="F2034">
        <v>7.7565631999999995E-2</v>
      </c>
      <c r="G2034" s="1">
        <v>3.6700000000000003E-83</v>
      </c>
      <c r="H2034" t="s">
        <v>60</v>
      </c>
      <c r="I2034" t="s">
        <v>16</v>
      </c>
      <c r="J2034" t="s">
        <v>2651</v>
      </c>
      <c r="K2034" t="s">
        <v>2652</v>
      </c>
      <c r="L2034" t="s">
        <v>63</v>
      </c>
    </row>
    <row r="2035" spans="1:12" x14ac:dyDescent="0.2">
      <c r="A2035" t="s">
        <v>2650</v>
      </c>
      <c r="B2035">
        <v>9</v>
      </c>
      <c r="C2035">
        <v>139396856</v>
      </c>
      <c r="D2035" t="s">
        <v>37</v>
      </c>
      <c r="E2035" t="s">
        <v>20</v>
      </c>
      <c r="F2035">
        <v>8.1250000000000003E-2</v>
      </c>
      <c r="G2035" s="1">
        <v>7.9199999999999994E-86</v>
      </c>
      <c r="H2035" t="s">
        <v>60</v>
      </c>
      <c r="I2035" t="s">
        <v>16</v>
      </c>
      <c r="J2035" t="s">
        <v>2653</v>
      </c>
      <c r="K2035" t="s">
        <v>2654</v>
      </c>
      <c r="L2035" t="s">
        <v>63</v>
      </c>
    </row>
    <row r="2036" spans="1:12" x14ac:dyDescent="0.2">
      <c r="A2036" t="s">
        <v>2650</v>
      </c>
      <c r="B2036">
        <v>9</v>
      </c>
      <c r="C2036">
        <v>139401399</v>
      </c>
      <c r="D2036" t="s">
        <v>37</v>
      </c>
      <c r="E2036" t="s">
        <v>13</v>
      </c>
      <c r="F2036">
        <v>0.210619469</v>
      </c>
      <c r="G2036" s="1">
        <v>3.3100000000000001E-111</v>
      </c>
      <c r="H2036" t="s">
        <v>60</v>
      </c>
      <c r="I2036" t="s">
        <v>16</v>
      </c>
      <c r="J2036" t="s">
        <v>2648</v>
      </c>
      <c r="K2036" t="s">
        <v>2649</v>
      </c>
      <c r="L2036" t="s">
        <v>63</v>
      </c>
    </row>
    <row r="2037" spans="1:12" x14ac:dyDescent="0.2">
      <c r="A2037" t="s">
        <v>2650</v>
      </c>
      <c r="B2037">
        <v>9</v>
      </c>
      <c r="C2037">
        <v>139412651</v>
      </c>
      <c r="D2037" t="s">
        <v>37</v>
      </c>
      <c r="E2037" t="s">
        <v>20</v>
      </c>
      <c r="F2037">
        <v>8.4569732999999994E-2</v>
      </c>
      <c r="G2037" s="1">
        <v>2.4900000000000002E-98</v>
      </c>
      <c r="H2037" t="s">
        <v>60</v>
      </c>
      <c r="I2037" t="s">
        <v>16</v>
      </c>
      <c r="J2037" t="s">
        <v>1898</v>
      </c>
      <c r="K2037" t="s">
        <v>1899</v>
      </c>
      <c r="L2037" t="s">
        <v>63</v>
      </c>
    </row>
    <row r="2038" spans="1:12" x14ac:dyDescent="0.2">
      <c r="A2038" t="s">
        <v>2650</v>
      </c>
      <c r="B2038" t="s">
        <v>483</v>
      </c>
      <c r="C2038">
        <v>47028749</v>
      </c>
      <c r="D2038" t="s">
        <v>37</v>
      </c>
      <c r="E2038" t="s">
        <v>20</v>
      </c>
      <c r="F2038">
        <v>4.5614034999999997E-2</v>
      </c>
      <c r="G2038" s="1">
        <v>2.8100000000000001E-18</v>
      </c>
      <c r="H2038" t="s">
        <v>484</v>
      </c>
      <c r="I2038" t="s">
        <v>16</v>
      </c>
      <c r="J2038" t="s">
        <v>2627</v>
      </c>
      <c r="K2038" t="s">
        <v>2628</v>
      </c>
      <c r="L2038" t="s">
        <v>487</v>
      </c>
    </row>
    <row r="2039" spans="1:12" x14ac:dyDescent="0.2">
      <c r="A2039" t="s">
        <v>2655</v>
      </c>
      <c r="B2039">
        <v>1</v>
      </c>
      <c r="C2039">
        <v>120502018</v>
      </c>
      <c r="D2039" t="s">
        <v>20</v>
      </c>
      <c r="E2039" t="s">
        <v>37</v>
      </c>
      <c r="F2039">
        <v>1.7185822E-2</v>
      </c>
      <c r="G2039" s="1">
        <v>4.5200000000000005E-16</v>
      </c>
      <c r="H2039" t="s">
        <v>102</v>
      </c>
      <c r="I2039" t="s">
        <v>16</v>
      </c>
      <c r="J2039" t="s">
        <v>2656</v>
      </c>
      <c r="K2039" t="s">
        <v>2657</v>
      </c>
      <c r="L2039" t="s">
        <v>105</v>
      </c>
    </row>
    <row r="2040" spans="1:12" x14ac:dyDescent="0.2">
      <c r="A2040" t="s">
        <v>2655</v>
      </c>
      <c r="B2040">
        <v>14</v>
      </c>
      <c r="C2040">
        <v>23451277</v>
      </c>
      <c r="D2040" t="s">
        <v>14</v>
      </c>
      <c r="E2040" t="s">
        <v>13</v>
      </c>
      <c r="F2040">
        <v>1.0110294000000001E-2</v>
      </c>
      <c r="G2040" s="1">
        <v>8.7299999999999994E-8</v>
      </c>
      <c r="H2040" t="s">
        <v>80</v>
      </c>
      <c r="I2040" t="s">
        <v>32</v>
      </c>
      <c r="J2040" t="s">
        <v>2658</v>
      </c>
      <c r="K2040" t="s">
        <v>2659</v>
      </c>
      <c r="L2040" t="s">
        <v>83</v>
      </c>
    </row>
    <row r="2041" spans="1:12" x14ac:dyDescent="0.2">
      <c r="A2041" t="s">
        <v>2655</v>
      </c>
      <c r="B2041">
        <v>16</v>
      </c>
      <c r="C2041">
        <v>51173328</v>
      </c>
      <c r="D2041" t="s">
        <v>37</v>
      </c>
      <c r="E2041" t="s">
        <v>13</v>
      </c>
      <c r="F2041">
        <v>1.260126E-2</v>
      </c>
      <c r="G2041" s="1">
        <v>4.3699999999999997E-6</v>
      </c>
      <c r="H2041" t="s">
        <v>213</v>
      </c>
      <c r="I2041" t="s">
        <v>52</v>
      </c>
      <c r="J2041" t="s">
        <v>2660</v>
      </c>
      <c r="K2041" t="s">
        <v>2661</v>
      </c>
      <c r="L2041" t="s">
        <v>216</v>
      </c>
    </row>
    <row r="2042" spans="1:12" x14ac:dyDescent="0.2">
      <c r="A2042" t="s">
        <v>2655</v>
      </c>
      <c r="B2042">
        <v>16</v>
      </c>
      <c r="C2042">
        <v>51174663</v>
      </c>
      <c r="D2042" t="s">
        <v>37</v>
      </c>
      <c r="E2042" t="s">
        <v>13</v>
      </c>
      <c r="F2042">
        <v>2.8906956000000001E-2</v>
      </c>
      <c r="G2042" s="1">
        <v>7.8100000000000005E-34</v>
      </c>
      <c r="H2042" t="s">
        <v>213</v>
      </c>
      <c r="I2042" t="s">
        <v>52</v>
      </c>
      <c r="J2042" t="s">
        <v>2662</v>
      </c>
      <c r="K2042" t="s">
        <v>2663</v>
      </c>
      <c r="L2042" t="s">
        <v>216</v>
      </c>
    </row>
    <row r="2043" spans="1:12" x14ac:dyDescent="0.2">
      <c r="A2043" t="s">
        <v>2655</v>
      </c>
      <c r="B2043">
        <v>17</v>
      </c>
      <c r="C2043">
        <v>7577121</v>
      </c>
      <c r="D2043" t="s">
        <v>14</v>
      </c>
      <c r="E2043" t="s">
        <v>20</v>
      </c>
      <c r="F2043">
        <v>9.7777780000000009E-3</v>
      </c>
      <c r="G2043" s="1">
        <v>2.2600000000000001E-8</v>
      </c>
      <c r="H2043" t="s">
        <v>266</v>
      </c>
      <c r="I2043" t="s">
        <v>16</v>
      </c>
      <c r="J2043" t="s">
        <v>2664</v>
      </c>
      <c r="K2043" t="s">
        <v>2665</v>
      </c>
      <c r="L2043" t="s">
        <v>269</v>
      </c>
    </row>
    <row r="2044" spans="1:12" x14ac:dyDescent="0.2">
      <c r="A2044" t="s">
        <v>2655</v>
      </c>
      <c r="B2044">
        <v>3</v>
      </c>
      <c r="C2044">
        <v>178928077</v>
      </c>
      <c r="D2044" t="s">
        <v>2640</v>
      </c>
      <c r="E2044" t="s">
        <v>94</v>
      </c>
      <c r="F2044">
        <v>8.9090929999999999E-3</v>
      </c>
      <c r="G2044" s="1">
        <v>6.8600000000000002E-20</v>
      </c>
      <c r="H2044" t="s">
        <v>360</v>
      </c>
      <c r="I2044" t="s">
        <v>28</v>
      </c>
      <c r="J2044" t="s">
        <v>29</v>
      </c>
      <c r="K2044" t="s">
        <v>29</v>
      </c>
      <c r="L2044" t="s">
        <v>363</v>
      </c>
    </row>
    <row r="2045" spans="1:12" x14ac:dyDescent="0.2">
      <c r="A2045" t="s">
        <v>2655</v>
      </c>
      <c r="B2045">
        <v>5</v>
      </c>
      <c r="C2045">
        <v>176721744</v>
      </c>
      <c r="D2045" t="s">
        <v>26</v>
      </c>
      <c r="E2045" t="s">
        <v>94</v>
      </c>
      <c r="F2045">
        <v>6.2041757000000003E-2</v>
      </c>
      <c r="G2045" s="1">
        <v>2.1099999999999998E-127</v>
      </c>
      <c r="H2045" t="s">
        <v>148</v>
      </c>
      <c r="I2045" t="s">
        <v>28</v>
      </c>
      <c r="J2045" t="s">
        <v>29</v>
      </c>
      <c r="K2045" t="s">
        <v>29</v>
      </c>
      <c r="L2045" t="s">
        <v>151</v>
      </c>
    </row>
    <row r="2046" spans="1:12" x14ac:dyDescent="0.2">
      <c r="A2046" t="s">
        <v>2655</v>
      </c>
      <c r="B2046">
        <v>6</v>
      </c>
      <c r="C2046">
        <v>32188396</v>
      </c>
      <c r="D2046" t="s">
        <v>37</v>
      </c>
      <c r="E2046" t="s">
        <v>20</v>
      </c>
      <c r="F2046">
        <v>1.1272142000000001E-2</v>
      </c>
      <c r="G2046" s="1">
        <v>8.8000000000000004E-7</v>
      </c>
      <c r="H2046" t="s">
        <v>368</v>
      </c>
      <c r="I2046" t="s">
        <v>52</v>
      </c>
      <c r="J2046" t="s">
        <v>2666</v>
      </c>
      <c r="K2046" t="s">
        <v>2667</v>
      </c>
      <c r="L2046" t="s">
        <v>371</v>
      </c>
    </row>
    <row r="2047" spans="1:12" x14ac:dyDescent="0.2">
      <c r="A2047" t="s">
        <v>2655</v>
      </c>
      <c r="B2047">
        <v>7</v>
      </c>
      <c r="C2047">
        <v>151878567</v>
      </c>
      <c r="D2047" t="s">
        <v>20</v>
      </c>
      <c r="E2047" t="s">
        <v>37</v>
      </c>
      <c r="F2047">
        <v>0.01</v>
      </c>
      <c r="G2047" s="1">
        <v>1.08E-17</v>
      </c>
      <c r="H2047" t="s">
        <v>303</v>
      </c>
      <c r="I2047" t="s">
        <v>52</v>
      </c>
      <c r="J2047" t="s">
        <v>2668</v>
      </c>
      <c r="K2047" t="s">
        <v>2669</v>
      </c>
      <c r="L2047" t="s">
        <v>306</v>
      </c>
    </row>
    <row r="2048" spans="1:12" x14ac:dyDescent="0.2">
      <c r="A2048" t="s">
        <v>2655</v>
      </c>
      <c r="B2048">
        <v>9</v>
      </c>
      <c r="C2048">
        <v>139395134</v>
      </c>
      <c r="D2048" t="s">
        <v>14</v>
      </c>
      <c r="E2048" t="s">
        <v>20</v>
      </c>
      <c r="F2048">
        <v>6.5913370000000001E-3</v>
      </c>
      <c r="G2048">
        <v>1.6877400000000001E-3</v>
      </c>
      <c r="H2048" t="s">
        <v>60</v>
      </c>
      <c r="I2048" t="s">
        <v>16</v>
      </c>
      <c r="J2048" t="s">
        <v>2651</v>
      </c>
      <c r="K2048" t="s">
        <v>2652</v>
      </c>
      <c r="L2048" t="s">
        <v>63</v>
      </c>
    </row>
    <row r="2049" spans="1:12" x14ac:dyDescent="0.2">
      <c r="A2049" t="s">
        <v>2655</v>
      </c>
      <c r="B2049">
        <v>9</v>
      </c>
      <c r="C2049">
        <v>139396856</v>
      </c>
      <c r="D2049" t="s">
        <v>37</v>
      </c>
      <c r="E2049" t="s">
        <v>20</v>
      </c>
      <c r="F2049">
        <v>1.6574585999999999E-2</v>
      </c>
      <c r="G2049" s="1">
        <v>1.27E-11</v>
      </c>
      <c r="H2049" t="s">
        <v>60</v>
      </c>
      <c r="I2049" t="s">
        <v>16</v>
      </c>
      <c r="J2049" t="s">
        <v>2653</v>
      </c>
      <c r="K2049" t="s">
        <v>2654</v>
      </c>
      <c r="L2049" t="s">
        <v>63</v>
      </c>
    </row>
    <row r="2050" spans="1:12" x14ac:dyDescent="0.2">
      <c r="A2050" t="s">
        <v>2655</v>
      </c>
      <c r="B2050">
        <v>9</v>
      </c>
      <c r="C2050">
        <v>139402787</v>
      </c>
      <c r="D2050" t="s">
        <v>14</v>
      </c>
      <c r="E2050" t="s">
        <v>37</v>
      </c>
      <c r="F2050">
        <v>1.511879E-2</v>
      </c>
      <c r="G2050" s="1">
        <v>1.09E-24</v>
      </c>
      <c r="H2050" t="s">
        <v>60</v>
      </c>
      <c r="I2050" t="s">
        <v>16</v>
      </c>
      <c r="J2050" t="s">
        <v>2670</v>
      </c>
      <c r="K2050" t="s">
        <v>2671</v>
      </c>
      <c r="L2050" t="s">
        <v>63</v>
      </c>
    </row>
    <row r="2051" spans="1:12" x14ac:dyDescent="0.2">
      <c r="A2051" t="s">
        <v>2655</v>
      </c>
      <c r="B2051">
        <v>9</v>
      </c>
      <c r="C2051">
        <v>139409016</v>
      </c>
      <c r="D2051" t="s">
        <v>20</v>
      </c>
      <c r="E2051" t="s">
        <v>37</v>
      </c>
      <c r="F2051">
        <v>5.0645481999999999E-2</v>
      </c>
      <c r="G2051" s="1">
        <v>5.1100000000000002E-47</v>
      </c>
      <c r="H2051" t="s">
        <v>60</v>
      </c>
      <c r="I2051" t="s">
        <v>16</v>
      </c>
      <c r="J2051" t="s">
        <v>1590</v>
      </c>
      <c r="K2051" t="s">
        <v>1591</v>
      </c>
      <c r="L2051" t="s">
        <v>63</v>
      </c>
    </row>
    <row r="2052" spans="1:12" x14ac:dyDescent="0.2">
      <c r="A2052" t="s">
        <v>2655</v>
      </c>
      <c r="B2052">
        <v>9</v>
      </c>
      <c r="C2052">
        <v>139412277</v>
      </c>
      <c r="D2052" t="s">
        <v>14</v>
      </c>
      <c r="E2052" t="s">
        <v>20</v>
      </c>
      <c r="F2052">
        <v>1.1673151999999999E-2</v>
      </c>
      <c r="G2052" s="1">
        <v>2.61E-18</v>
      </c>
      <c r="H2052" t="s">
        <v>60</v>
      </c>
      <c r="I2052" t="s">
        <v>32</v>
      </c>
      <c r="J2052" t="s">
        <v>2672</v>
      </c>
      <c r="K2052" t="s">
        <v>2673</v>
      </c>
      <c r="L2052" t="s">
        <v>63</v>
      </c>
    </row>
    <row r="2053" spans="1:12" x14ac:dyDescent="0.2">
      <c r="A2053" t="s">
        <v>2655</v>
      </c>
      <c r="B2053">
        <v>9</v>
      </c>
      <c r="C2053">
        <v>139412682</v>
      </c>
      <c r="D2053" t="s">
        <v>37</v>
      </c>
      <c r="E2053" t="s">
        <v>13</v>
      </c>
      <c r="F2053">
        <v>1.1406843999999999E-2</v>
      </c>
      <c r="G2053" s="1">
        <v>2.0299999999999999E-5</v>
      </c>
      <c r="H2053" t="s">
        <v>60</v>
      </c>
      <c r="I2053" t="s">
        <v>16</v>
      </c>
      <c r="J2053" t="s">
        <v>2643</v>
      </c>
      <c r="K2053" t="s">
        <v>2644</v>
      </c>
      <c r="L2053" t="s">
        <v>63</v>
      </c>
    </row>
    <row r="2054" spans="1:12" x14ac:dyDescent="0.2">
      <c r="A2054" t="s">
        <v>2655</v>
      </c>
      <c r="B2054">
        <v>9</v>
      </c>
      <c r="C2054">
        <v>139412735</v>
      </c>
      <c r="D2054" t="s">
        <v>37</v>
      </c>
      <c r="E2054" t="s">
        <v>20</v>
      </c>
      <c r="F2054">
        <v>5.2464229000000001E-2</v>
      </c>
      <c r="G2054" s="1">
        <v>1.1699999999999999E-18</v>
      </c>
      <c r="H2054" t="s">
        <v>60</v>
      </c>
      <c r="I2054" t="s">
        <v>16</v>
      </c>
      <c r="J2054" t="s">
        <v>2674</v>
      </c>
      <c r="K2054" t="s">
        <v>2675</v>
      </c>
      <c r="L2054" t="s">
        <v>63</v>
      </c>
    </row>
    <row r="2055" spans="1:12" x14ac:dyDescent="0.2">
      <c r="A2055" t="s">
        <v>2655</v>
      </c>
      <c r="B2055">
        <v>9</v>
      </c>
      <c r="C2055">
        <v>139418429</v>
      </c>
      <c r="D2055" t="s">
        <v>37</v>
      </c>
      <c r="E2055" t="s">
        <v>13</v>
      </c>
      <c r="F2055">
        <v>4.0963855E-2</v>
      </c>
      <c r="G2055" s="1">
        <v>5.5599999999999998E-21</v>
      </c>
      <c r="H2055" t="s">
        <v>60</v>
      </c>
      <c r="I2055" t="s">
        <v>16</v>
      </c>
      <c r="J2055" t="s">
        <v>2645</v>
      </c>
      <c r="K2055" t="s">
        <v>2646</v>
      </c>
      <c r="L2055" t="s">
        <v>63</v>
      </c>
    </row>
    <row r="2056" spans="1:12" x14ac:dyDescent="0.2">
      <c r="A2056" t="s">
        <v>2676</v>
      </c>
      <c r="B2056">
        <v>19</v>
      </c>
      <c r="C2056">
        <v>10602733</v>
      </c>
      <c r="D2056" t="s">
        <v>20</v>
      </c>
      <c r="E2056" t="s">
        <v>13</v>
      </c>
      <c r="F2056">
        <v>4.0281969999999999E-3</v>
      </c>
      <c r="G2056">
        <v>6.9411150000000003E-3</v>
      </c>
      <c r="H2056" t="s">
        <v>308</v>
      </c>
      <c r="I2056" t="s">
        <v>16</v>
      </c>
      <c r="J2056" t="s">
        <v>2677</v>
      </c>
      <c r="K2056" t="s">
        <v>2678</v>
      </c>
      <c r="L2056" t="s">
        <v>311</v>
      </c>
    </row>
    <row r="2057" spans="1:12" x14ac:dyDescent="0.2">
      <c r="A2057" t="s">
        <v>2676</v>
      </c>
      <c r="B2057">
        <v>3</v>
      </c>
      <c r="C2057">
        <v>189612168</v>
      </c>
      <c r="D2057" t="s">
        <v>20</v>
      </c>
      <c r="E2057" t="s">
        <v>37</v>
      </c>
      <c r="F2057">
        <v>5.5229142000000002E-2</v>
      </c>
      <c r="G2057" s="1">
        <v>8.36E-70</v>
      </c>
      <c r="H2057" t="s">
        <v>578</v>
      </c>
      <c r="I2057" t="s">
        <v>52</v>
      </c>
      <c r="J2057" t="s">
        <v>2679</v>
      </c>
      <c r="K2057" t="s">
        <v>2680</v>
      </c>
      <c r="L2057" t="s">
        <v>579</v>
      </c>
    </row>
    <row r="2058" spans="1:12" x14ac:dyDescent="0.2">
      <c r="A2058" t="s">
        <v>2676</v>
      </c>
      <c r="B2058">
        <v>7</v>
      </c>
      <c r="C2058">
        <v>100685735</v>
      </c>
      <c r="D2058" t="s">
        <v>14</v>
      </c>
      <c r="E2058" t="s">
        <v>20</v>
      </c>
      <c r="F2058">
        <v>4.7938640000000001E-3</v>
      </c>
      <c r="G2058">
        <v>6.7764829999999998E-3</v>
      </c>
      <c r="H2058" t="s">
        <v>56</v>
      </c>
      <c r="I2058" t="s">
        <v>32</v>
      </c>
      <c r="J2058" t="s">
        <v>2681</v>
      </c>
      <c r="K2058" t="s">
        <v>2682</v>
      </c>
      <c r="L2058" t="s">
        <v>59</v>
      </c>
    </row>
    <row r="2059" spans="1:12" x14ac:dyDescent="0.2">
      <c r="A2059" t="s">
        <v>2676</v>
      </c>
      <c r="B2059">
        <v>7</v>
      </c>
      <c r="C2059">
        <v>140508737</v>
      </c>
      <c r="D2059" t="s">
        <v>2683</v>
      </c>
      <c r="E2059" t="s">
        <v>94</v>
      </c>
      <c r="F2059">
        <v>3.4804129999999999E-3</v>
      </c>
      <c r="G2059">
        <v>3.2022140000000001E-3</v>
      </c>
      <c r="H2059" t="s">
        <v>911</v>
      </c>
      <c r="I2059" t="s">
        <v>28</v>
      </c>
      <c r="J2059" t="s">
        <v>29</v>
      </c>
      <c r="K2059" t="s">
        <v>29</v>
      </c>
      <c r="L2059" t="s">
        <v>914</v>
      </c>
    </row>
    <row r="2060" spans="1:12" x14ac:dyDescent="0.2">
      <c r="A2060" t="s">
        <v>2676</v>
      </c>
      <c r="B2060">
        <v>9</v>
      </c>
      <c r="C2060">
        <v>139401399</v>
      </c>
      <c r="D2060" t="s">
        <v>37</v>
      </c>
      <c r="E2060" t="s">
        <v>13</v>
      </c>
      <c r="F2060">
        <v>0.20257826900000001</v>
      </c>
      <c r="G2060" s="1">
        <v>4.2599999999999999E-104</v>
      </c>
      <c r="H2060" t="s">
        <v>60</v>
      </c>
      <c r="I2060" t="s">
        <v>16</v>
      </c>
      <c r="J2060" t="s">
        <v>2648</v>
      </c>
      <c r="K2060" t="s">
        <v>2649</v>
      </c>
      <c r="L2060" t="s">
        <v>63</v>
      </c>
    </row>
    <row r="2061" spans="1:12" x14ac:dyDescent="0.2">
      <c r="A2061" t="s">
        <v>2676</v>
      </c>
      <c r="B2061">
        <v>9</v>
      </c>
      <c r="C2061">
        <v>139410452</v>
      </c>
      <c r="D2061" t="s">
        <v>14</v>
      </c>
      <c r="E2061" t="s">
        <v>121</v>
      </c>
      <c r="F2061">
        <v>0.13360881499999999</v>
      </c>
      <c r="G2061" s="1">
        <v>2.0200000000000001E-6</v>
      </c>
      <c r="H2061" t="s">
        <v>60</v>
      </c>
      <c r="I2061" t="s">
        <v>28</v>
      </c>
      <c r="J2061" t="s">
        <v>29</v>
      </c>
      <c r="K2061" t="s">
        <v>29</v>
      </c>
      <c r="L2061" t="s">
        <v>63</v>
      </c>
    </row>
    <row r="2062" spans="1:12" x14ac:dyDescent="0.2">
      <c r="A2062" t="s">
        <v>2676</v>
      </c>
      <c r="B2062">
        <v>9</v>
      </c>
      <c r="C2062">
        <v>139412239</v>
      </c>
      <c r="D2062" t="s">
        <v>20</v>
      </c>
      <c r="E2062" t="s">
        <v>13</v>
      </c>
      <c r="F2062">
        <v>3.4733440999999997E-2</v>
      </c>
      <c r="G2062" s="1">
        <v>5.8900000000000001E-16</v>
      </c>
      <c r="H2062" t="s">
        <v>60</v>
      </c>
      <c r="I2062" t="s">
        <v>16</v>
      </c>
      <c r="J2062" t="s">
        <v>2684</v>
      </c>
      <c r="K2062" t="s">
        <v>2685</v>
      </c>
      <c r="L2062" t="s">
        <v>63</v>
      </c>
    </row>
    <row r="2063" spans="1:12" x14ac:dyDescent="0.2">
      <c r="A2063" t="s">
        <v>2676</v>
      </c>
      <c r="B2063">
        <v>9</v>
      </c>
      <c r="C2063">
        <v>139412255</v>
      </c>
      <c r="D2063" t="s">
        <v>37</v>
      </c>
      <c r="E2063" t="s">
        <v>20</v>
      </c>
      <c r="F2063">
        <v>2.9508197E-2</v>
      </c>
      <c r="G2063" s="1">
        <v>4.03E-7</v>
      </c>
      <c r="H2063" t="s">
        <v>60</v>
      </c>
      <c r="I2063" t="s">
        <v>16</v>
      </c>
      <c r="J2063" t="s">
        <v>2686</v>
      </c>
      <c r="K2063" t="s">
        <v>2687</v>
      </c>
      <c r="L2063" t="s">
        <v>63</v>
      </c>
    </row>
    <row r="2064" spans="1:12" x14ac:dyDescent="0.2">
      <c r="A2064" t="s">
        <v>2676</v>
      </c>
      <c r="B2064">
        <v>9</v>
      </c>
      <c r="C2064">
        <v>139412624</v>
      </c>
      <c r="D2064" t="s">
        <v>14</v>
      </c>
      <c r="E2064" t="s">
        <v>94</v>
      </c>
      <c r="F2064">
        <v>0.16361256499999999</v>
      </c>
      <c r="G2064" s="1">
        <v>7.81E-135</v>
      </c>
      <c r="H2064" t="s">
        <v>60</v>
      </c>
      <c r="I2064" t="s">
        <v>28</v>
      </c>
      <c r="J2064" t="s">
        <v>29</v>
      </c>
      <c r="K2064" t="s">
        <v>29</v>
      </c>
      <c r="L2064" t="s">
        <v>63</v>
      </c>
    </row>
    <row r="2065" spans="1:12" x14ac:dyDescent="0.2">
      <c r="A2065" t="s">
        <v>2676</v>
      </c>
      <c r="B2065">
        <v>9</v>
      </c>
      <c r="C2065">
        <v>139417466</v>
      </c>
      <c r="D2065" t="s">
        <v>37</v>
      </c>
      <c r="E2065" t="s">
        <v>94</v>
      </c>
      <c r="F2065">
        <v>0.13173652699999999</v>
      </c>
      <c r="G2065" s="1">
        <v>1.1699999999999999E-199</v>
      </c>
      <c r="H2065" t="s">
        <v>60</v>
      </c>
      <c r="I2065" t="s">
        <v>28</v>
      </c>
      <c r="J2065" t="s">
        <v>29</v>
      </c>
      <c r="K2065" t="s">
        <v>29</v>
      </c>
      <c r="L2065" t="s">
        <v>63</v>
      </c>
    </row>
    <row r="2066" spans="1:12" x14ac:dyDescent="0.2">
      <c r="A2066" t="s">
        <v>2688</v>
      </c>
      <c r="B2066">
        <v>2</v>
      </c>
      <c r="C2066">
        <v>21246558</v>
      </c>
      <c r="D2066" t="s">
        <v>37</v>
      </c>
      <c r="E2066" t="s">
        <v>20</v>
      </c>
      <c r="F2066">
        <v>3.1029619000000001E-2</v>
      </c>
      <c r="G2066" s="1">
        <v>1.4100000000000001E-44</v>
      </c>
      <c r="H2066" t="s">
        <v>95</v>
      </c>
      <c r="I2066" t="s">
        <v>16</v>
      </c>
      <c r="J2066" t="s">
        <v>2689</v>
      </c>
      <c r="K2066" t="s">
        <v>2690</v>
      </c>
      <c r="L2066" t="s">
        <v>96</v>
      </c>
    </row>
    <row r="2067" spans="1:12" x14ac:dyDescent="0.2">
      <c r="A2067" t="s">
        <v>2688</v>
      </c>
      <c r="B2067">
        <v>2</v>
      </c>
      <c r="C2067">
        <v>212248443</v>
      </c>
      <c r="D2067" t="s">
        <v>37</v>
      </c>
      <c r="E2067" t="s">
        <v>20</v>
      </c>
      <c r="F2067">
        <v>1.5970516000000001E-2</v>
      </c>
      <c r="G2067" s="1">
        <v>1.5699999999999999E-14</v>
      </c>
      <c r="H2067" t="s">
        <v>51</v>
      </c>
      <c r="I2067" t="s">
        <v>16</v>
      </c>
      <c r="J2067" t="s">
        <v>2691</v>
      </c>
      <c r="K2067" t="s">
        <v>2692</v>
      </c>
      <c r="L2067" t="s">
        <v>55</v>
      </c>
    </row>
    <row r="2068" spans="1:12" x14ac:dyDescent="0.2">
      <c r="A2068" t="s">
        <v>2688</v>
      </c>
      <c r="B2068">
        <v>7</v>
      </c>
      <c r="C2068">
        <v>55224351</v>
      </c>
      <c r="D2068" t="s">
        <v>14</v>
      </c>
      <c r="E2068" t="s">
        <v>20</v>
      </c>
      <c r="F2068">
        <v>0.10116731499999999</v>
      </c>
      <c r="G2068" s="1">
        <v>2.0500000000000001E-148</v>
      </c>
      <c r="H2068" t="s">
        <v>217</v>
      </c>
      <c r="I2068" t="s">
        <v>16</v>
      </c>
      <c r="J2068" t="s">
        <v>2693</v>
      </c>
      <c r="K2068" t="s">
        <v>2694</v>
      </c>
      <c r="L2068" t="s">
        <v>218</v>
      </c>
    </row>
    <row r="2069" spans="1:12" x14ac:dyDescent="0.2">
      <c r="A2069" t="s">
        <v>2688</v>
      </c>
      <c r="B2069">
        <v>9</v>
      </c>
      <c r="C2069">
        <v>139395134</v>
      </c>
      <c r="D2069" t="s">
        <v>14</v>
      </c>
      <c r="E2069" t="s">
        <v>20</v>
      </c>
      <c r="F2069">
        <v>2.3784902E-2</v>
      </c>
      <c r="G2069" s="1">
        <v>1.0599999999999999E-23</v>
      </c>
      <c r="H2069" t="s">
        <v>60</v>
      </c>
      <c r="I2069" t="s">
        <v>16</v>
      </c>
      <c r="J2069" t="s">
        <v>2651</v>
      </c>
      <c r="K2069" t="s">
        <v>2652</v>
      </c>
      <c r="L2069" t="s">
        <v>63</v>
      </c>
    </row>
    <row r="2070" spans="1:12" x14ac:dyDescent="0.2">
      <c r="A2070" t="s">
        <v>2688</v>
      </c>
      <c r="B2070">
        <v>9</v>
      </c>
      <c r="C2070">
        <v>139396856</v>
      </c>
      <c r="D2070" t="s">
        <v>37</v>
      </c>
      <c r="E2070" t="s">
        <v>20</v>
      </c>
      <c r="F2070">
        <v>0.126106195</v>
      </c>
      <c r="G2070" s="1">
        <v>1.78E-156</v>
      </c>
      <c r="H2070" t="s">
        <v>60</v>
      </c>
      <c r="I2070" t="s">
        <v>16</v>
      </c>
      <c r="J2070" t="s">
        <v>2653</v>
      </c>
      <c r="K2070" t="s">
        <v>2654</v>
      </c>
      <c r="L2070" t="s">
        <v>63</v>
      </c>
    </row>
    <row r="2071" spans="1:12" x14ac:dyDescent="0.2">
      <c r="A2071" t="s">
        <v>2688</v>
      </c>
      <c r="B2071">
        <v>9</v>
      </c>
      <c r="C2071">
        <v>139401399</v>
      </c>
      <c r="D2071" t="s">
        <v>37</v>
      </c>
      <c r="E2071" t="s">
        <v>13</v>
      </c>
      <c r="F2071">
        <v>0.188581315</v>
      </c>
      <c r="G2071" s="1">
        <v>5.0200000000000001E-99</v>
      </c>
      <c r="H2071" t="s">
        <v>60</v>
      </c>
      <c r="I2071" t="s">
        <v>16</v>
      </c>
      <c r="J2071" t="s">
        <v>2648</v>
      </c>
      <c r="K2071" t="s">
        <v>2649</v>
      </c>
      <c r="L2071" t="s">
        <v>63</v>
      </c>
    </row>
    <row r="2072" spans="1:12" x14ac:dyDescent="0.2">
      <c r="A2072" t="s">
        <v>2688</v>
      </c>
      <c r="B2072">
        <v>9</v>
      </c>
      <c r="C2072">
        <v>139413167</v>
      </c>
      <c r="D2072" t="s">
        <v>14</v>
      </c>
      <c r="E2072" t="s">
        <v>20</v>
      </c>
      <c r="F2072">
        <v>0.102493075</v>
      </c>
      <c r="G2072" s="1">
        <v>1.19E-138</v>
      </c>
      <c r="H2072" t="s">
        <v>60</v>
      </c>
      <c r="I2072" t="s">
        <v>16</v>
      </c>
      <c r="J2072" t="s">
        <v>2695</v>
      </c>
      <c r="K2072" t="s">
        <v>2696</v>
      </c>
      <c r="L2072" t="s">
        <v>63</v>
      </c>
    </row>
    <row r="2073" spans="1:12" x14ac:dyDescent="0.2">
      <c r="A2073" t="s">
        <v>2697</v>
      </c>
      <c r="B2073">
        <v>11</v>
      </c>
      <c r="C2073">
        <v>118344384</v>
      </c>
      <c r="D2073" t="s">
        <v>37</v>
      </c>
      <c r="E2073" t="s">
        <v>20</v>
      </c>
      <c r="F2073">
        <v>5.5187639999999998E-3</v>
      </c>
      <c r="G2073">
        <v>8.6505399999999997E-4</v>
      </c>
      <c r="H2073" t="s">
        <v>163</v>
      </c>
      <c r="I2073" t="s">
        <v>16</v>
      </c>
      <c r="J2073" t="s">
        <v>2698</v>
      </c>
      <c r="K2073" t="s">
        <v>2699</v>
      </c>
      <c r="L2073" t="s">
        <v>164</v>
      </c>
    </row>
    <row r="2074" spans="1:12" x14ac:dyDescent="0.2">
      <c r="A2074" t="s">
        <v>2697</v>
      </c>
      <c r="B2074">
        <v>16</v>
      </c>
      <c r="C2074">
        <v>77465317</v>
      </c>
      <c r="D2074" t="s">
        <v>37</v>
      </c>
      <c r="E2074" t="s">
        <v>121</v>
      </c>
      <c r="F2074">
        <v>2.840909E-3</v>
      </c>
      <c r="G2074">
        <v>4.5012899999999998E-3</v>
      </c>
      <c r="H2074" t="s">
        <v>287</v>
      </c>
      <c r="I2074" t="s">
        <v>28</v>
      </c>
      <c r="J2074" t="s">
        <v>29</v>
      </c>
      <c r="K2074" t="s">
        <v>29</v>
      </c>
      <c r="L2074" t="s">
        <v>290</v>
      </c>
    </row>
    <row r="2075" spans="1:12" x14ac:dyDescent="0.2">
      <c r="A2075" t="s">
        <v>2697</v>
      </c>
      <c r="B2075">
        <v>2</v>
      </c>
      <c r="C2075">
        <v>212248443</v>
      </c>
      <c r="D2075" t="s">
        <v>37</v>
      </c>
      <c r="E2075" t="s">
        <v>20</v>
      </c>
      <c r="F2075">
        <v>3.4636871999999999E-2</v>
      </c>
      <c r="G2075" s="1">
        <v>4.42E-45</v>
      </c>
      <c r="H2075" t="s">
        <v>51</v>
      </c>
      <c r="I2075" t="s">
        <v>16</v>
      </c>
      <c r="J2075" t="s">
        <v>2691</v>
      </c>
      <c r="K2075" t="s">
        <v>2692</v>
      </c>
      <c r="L2075" t="s">
        <v>55</v>
      </c>
    </row>
    <row r="2076" spans="1:12" x14ac:dyDescent="0.2">
      <c r="A2076" t="s">
        <v>2697</v>
      </c>
      <c r="B2076">
        <v>4</v>
      </c>
      <c r="C2076">
        <v>187521220</v>
      </c>
      <c r="D2076" t="s">
        <v>13</v>
      </c>
      <c r="E2076" t="s">
        <v>14</v>
      </c>
      <c r="F2076">
        <v>3.0528052999999999E-2</v>
      </c>
      <c r="G2076" s="1">
        <v>3.9199999999999998E-50</v>
      </c>
      <c r="H2076" t="s">
        <v>31</v>
      </c>
      <c r="I2076" t="s">
        <v>16</v>
      </c>
      <c r="J2076" t="s">
        <v>2700</v>
      </c>
      <c r="K2076" t="s">
        <v>2701</v>
      </c>
      <c r="L2076" t="s">
        <v>35</v>
      </c>
    </row>
    <row r="2077" spans="1:12" x14ac:dyDescent="0.2">
      <c r="A2077" t="s">
        <v>2697</v>
      </c>
      <c r="B2077">
        <v>5</v>
      </c>
      <c r="C2077">
        <v>176721744</v>
      </c>
      <c r="D2077" t="s">
        <v>26</v>
      </c>
      <c r="E2077" t="s">
        <v>94</v>
      </c>
      <c r="F2077">
        <v>0.15533544499999999</v>
      </c>
      <c r="G2077">
        <v>0</v>
      </c>
      <c r="H2077" t="s">
        <v>148</v>
      </c>
      <c r="I2077" t="s">
        <v>28</v>
      </c>
      <c r="J2077" t="s">
        <v>29</v>
      </c>
      <c r="K2077" t="s">
        <v>29</v>
      </c>
      <c r="L2077" t="s">
        <v>151</v>
      </c>
    </row>
    <row r="2078" spans="1:12" x14ac:dyDescent="0.2">
      <c r="A2078" t="s">
        <v>2697</v>
      </c>
      <c r="B2078">
        <v>9</v>
      </c>
      <c r="C2078">
        <v>139396856</v>
      </c>
      <c r="D2078" t="s">
        <v>37</v>
      </c>
      <c r="E2078" t="s">
        <v>20</v>
      </c>
      <c r="F2078">
        <v>2.1636876999999999E-2</v>
      </c>
      <c r="G2078" s="1">
        <v>1.83E-20</v>
      </c>
      <c r="H2078" t="s">
        <v>60</v>
      </c>
      <c r="I2078" t="s">
        <v>16</v>
      </c>
      <c r="J2078" t="s">
        <v>2653</v>
      </c>
      <c r="K2078" t="s">
        <v>2654</v>
      </c>
      <c r="L2078" t="s">
        <v>63</v>
      </c>
    </row>
    <row r="2079" spans="1:12" x14ac:dyDescent="0.2">
      <c r="A2079" t="s">
        <v>2697</v>
      </c>
      <c r="B2079">
        <v>9</v>
      </c>
      <c r="C2079">
        <v>139409016</v>
      </c>
      <c r="D2079" t="s">
        <v>20</v>
      </c>
      <c r="E2079" t="s">
        <v>37</v>
      </c>
      <c r="F2079">
        <v>0.147465438</v>
      </c>
      <c r="G2079" s="1">
        <v>1.4699999999999999E-158</v>
      </c>
      <c r="H2079" t="s">
        <v>60</v>
      </c>
      <c r="I2079" t="s">
        <v>16</v>
      </c>
      <c r="J2079" t="s">
        <v>1590</v>
      </c>
      <c r="K2079" t="s">
        <v>1591</v>
      </c>
      <c r="L2079" t="s">
        <v>63</v>
      </c>
    </row>
    <row r="2080" spans="1:12" x14ac:dyDescent="0.2">
      <c r="A2080" t="s">
        <v>2697</v>
      </c>
      <c r="B2080">
        <v>9</v>
      </c>
      <c r="C2080">
        <v>139412735</v>
      </c>
      <c r="D2080" t="s">
        <v>37</v>
      </c>
      <c r="E2080" t="s">
        <v>20</v>
      </c>
      <c r="F2080">
        <v>0.30842607300000002</v>
      </c>
      <c r="G2080" s="1">
        <v>5.2500000000000003E-144</v>
      </c>
      <c r="H2080" t="s">
        <v>60</v>
      </c>
      <c r="I2080" t="s">
        <v>16</v>
      </c>
      <c r="J2080" t="s">
        <v>2674</v>
      </c>
      <c r="K2080" t="s">
        <v>2675</v>
      </c>
      <c r="L2080" t="s">
        <v>63</v>
      </c>
    </row>
    <row r="2081" spans="1:12" x14ac:dyDescent="0.2">
      <c r="A2081" t="s">
        <v>2702</v>
      </c>
      <c r="B2081">
        <v>1</v>
      </c>
      <c r="C2081">
        <v>120480609</v>
      </c>
      <c r="D2081" t="s">
        <v>13</v>
      </c>
      <c r="E2081" t="s">
        <v>14</v>
      </c>
      <c r="F2081">
        <v>3.8971159999999999E-3</v>
      </c>
      <c r="G2081">
        <v>9.1323949999999997E-3</v>
      </c>
      <c r="H2081" t="s">
        <v>102</v>
      </c>
      <c r="I2081" t="s">
        <v>16</v>
      </c>
      <c r="J2081" t="s">
        <v>2703</v>
      </c>
      <c r="K2081" t="s">
        <v>2704</v>
      </c>
      <c r="L2081" t="s">
        <v>105</v>
      </c>
    </row>
    <row r="2082" spans="1:12" x14ac:dyDescent="0.2">
      <c r="A2082" t="s">
        <v>2702</v>
      </c>
      <c r="B2082">
        <v>17</v>
      </c>
      <c r="C2082">
        <v>7578197</v>
      </c>
      <c r="D2082" t="s">
        <v>37</v>
      </c>
      <c r="E2082" t="s">
        <v>20</v>
      </c>
      <c r="F2082">
        <v>5.5165496000000001E-2</v>
      </c>
      <c r="G2082" s="1">
        <v>1.78E-53</v>
      </c>
      <c r="H2082" t="s">
        <v>266</v>
      </c>
      <c r="I2082" t="s">
        <v>16</v>
      </c>
      <c r="J2082" t="s">
        <v>2705</v>
      </c>
      <c r="K2082" t="s">
        <v>2706</v>
      </c>
      <c r="L2082" t="s">
        <v>269</v>
      </c>
    </row>
    <row r="2083" spans="1:12" x14ac:dyDescent="0.2">
      <c r="A2083" t="s">
        <v>2702</v>
      </c>
      <c r="B2083">
        <v>3</v>
      </c>
      <c r="C2083">
        <v>189612168</v>
      </c>
      <c r="D2083" t="s">
        <v>20</v>
      </c>
      <c r="E2083" t="s">
        <v>37</v>
      </c>
      <c r="F2083">
        <v>9.2592590000000006E-3</v>
      </c>
      <c r="G2083" s="1">
        <v>8.7800000000000005E-8</v>
      </c>
      <c r="H2083" t="s">
        <v>578</v>
      </c>
      <c r="I2083" t="s">
        <v>52</v>
      </c>
      <c r="J2083" t="s">
        <v>2679</v>
      </c>
      <c r="K2083" t="s">
        <v>2680</v>
      </c>
      <c r="L2083" t="s">
        <v>579</v>
      </c>
    </row>
    <row r="2084" spans="1:12" x14ac:dyDescent="0.2">
      <c r="A2084" t="s">
        <v>2702</v>
      </c>
      <c r="B2084">
        <v>4</v>
      </c>
      <c r="C2084">
        <v>187518290</v>
      </c>
      <c r="D2084" t="s">
        <v>14</v>
      </c>
      <c r="E2084" t="s">
        <v>94</v>
      </c>
      <c r="F2084">
        <v>1.6793893000000001E-2</v>
      </c>
      <c r="G2084" s="1">
        <v>1.49E-18</v>
      </c>
      <c r="H2084" t="s">
        <v>31</v>
      </c>
      <c r="I2084" t="s">
        <v>28</v>
      </c>
      <c r="J2084" t="s">
        <v>29</v>
      </c>
      <c r="K2084" t="s">
        <v>29</v>
      </c>
      <c r="L2084" t="s">
        <v>35</v>
      </c>
    </row>
    <row r="2085" spans="1:12" x14ac:dyDescent="0.2">
      <c r="A2085" t="s">
        <v>2702</v>
      </c>
      <c r="B2085">
        <v>7</v>
      </c>
      <c r="C2085">
        <v>100676795</v>
      </c>
      <c r="D2085" t="s">
        <v>418</v>
      </c>
      <c r="E2085" t="s">
        <v>94</v>
      </c>
      <c r="F2085">
        <v>2.1201409999999999E-3</v>
      </c>
      <c r="G2085">
        <v>9.2627520000000008E-3</v>
      </c>
      <c r="H2085" t="s">
        <v>56</v>
      </c>
      <c r="I2085" t="s">
        <v>28</v>
      </c>
      <c r="J2085" t="s">
        <v>29</v>
      </c>
      <c r="K2085" t="s">
        <v>29</v>
      </c>
      <c r="L2085" t="s">
        <v>59</v>
      </c>
    </row>
    <row r="2086" spans="1:12" x14ac:dyDescent="0.2">
      <c r="A2086" t="s">
        <v>2702</v>
      </c>
      <c r="B2086">
        <v>7</v>
      </c>
      <c r="C2086">
        <v>100679767</v>
      </c>
      <c r="D2086" t="s">
        <v>20</v>
      </c>
      <c r="E2086" t="s">
        <v>13</v>
      </c>
      <c r="F2086">
        <v>1.3137558000000001E-2</v>
      </c>
      <c r="G2086" s="1">
        <v>1.94E-24</v>
      </c>
      <c r="H2086" t="s">
        <v>56</v>
      </c>
      <c r="I2086" t="s">
        <v>52</v>
      </c>
      <c r="J2086" t="s">
        <v>2707</v>
      </c>
      <c r="K2086" t="s">
        <v>2708</v>
      </c>
      <c r="L2086" t="s">
        <v>59</v>
      </c>
    </row>
    <row r="2087" spans="1:12" x14ac:dyDescent="0.2">
      <c r="A2087" t="s">
        <v>2702</v>
      </c>
      <c r="B2087">
        <v>7</v>
      </c>
      <c r="C2087">
        <v>100686254</v>
      </c>
      <c r="D2087" t="s">
        <v>14</v>
      </c>
      <c r="E2087" t="s">
        <v>13</v>
      </c>
      <c r="F2087">
        <v>6.6469720000000001E-3</v>
      </c>
      <c r="G2087" s="1">
        <v>3.4700000000000003E-5</v>
      </c>
      <c r="H2087" t="s">
        <v>56</v>
      </c>
      <c r="I2087" t="s">
        <v>16</v>
      </c>
      <c r="J2087" t="s">
        <v>2709</v>
      </c>
      <c r="K2087" t="s">
        <v>2710</v>
      </c>
      <c r="L2087" t="s">
        <v>59</v>
      </c>
    </row>
    <row r="2088" spans="1:12" x14ac:dyDescent="0.2">
      <c r="A2088" t="s">
        <v>2702</v>
      </c>
      <c r="B2088">
        <v>9</v>
      </c>
      <c r="C2088">
        <v>139401399</v>
      </c>
      <c r="D2088" t="s">
        <v>37</v>
      </c>
      <c r="E2088" t="s">
        <v>13</v>
      </c>
      <c r="F2088">
        <v>7.7854671E-2</v>
      </c>
      <c r="G2088" s="1">
        <v>1.03E-34</v>
      </c>
      <c r="H2088" t="s">
        <v>60</v>
      </c>
      <c r="I2088" t="s">
        <v>16</v>
      </c>
      <c r="J2088" t="s">
        <v>2648</v>
      </c>
      <c r="K2088" t="s">
        <v>2649</v>
      </c>
      <c r="L2088" t="s">
        <v>63</v>
      </c>
    </row>
    <row r="2089" spans="1:12" x14ac:dyDescent="0.2">
      <c r="A2089" t="s">
        <v>2702</v>
      </c>
      <c r="B2089">
        <v>9</v>
      </c>
      <c r="C2089">
        <v>139417466</v>
      </c>
      <c r="D2089" t="s">
        <v>37</v>
      </c>
      <c r="E2089" t="s">
        <v>94</v>
      </c>
      <c r="F2089">
        <v>0.35693215299999997</v>
      </c>
      <c r="G2089">
        <v>0</v>
      </c>
      <c r="H2089" t="s">
        <v>60</v>
      </c>
      <c r="I2089" t="s">
        <v>28</v>
      </c>
      <c r="J2089" t="s">
        <v>29</v>
      </c>
      <c r="K2089" t="s">
        <v>29</v>
      </c>
      <c r="L2089" t="s">
        <v>63</v>
      </c>
    </row>
    <row r="2090" spans="1:12" x14ac:dyDescent="0.2">
      <c r="A2090" t="s">
        <v>2711</v>
      </c>
      <c r="B2090">
        <v>12</v>
      </c>
      <c r="C2090">
        <v>49426173</v>
      </c>
      <c r="D2090" t="s">
        <v>13</v>
      </c>
      <c r="E2090" t="s">
        <v>20</v>
      </c>
      <c r="F2090">
        <v>4.5941810000000001E-3</v>
      </c>
      <c r="G2090">
        <v>3.7236779999999998E-3</v>
      </c>
      <c r="H2090" t="s">
        <v>130</v>
      </c>
      <c r="I2090" t="s">
        <v>52</v>
      </c>
      <c r="J2090" t="s">
        <v>2712</v>
      </c>
      <c r="K2090" t="s">
        <v>2713</v>
      </c>
      <c r="L2090" t="s">
        <v>133</v>
      </c>
    </row>
    <row r="2091" spans="1:12" x14ac:dyDescent="0.2">
      <c r="A2091" t="s">
        <v>2711</v>
      </c>
      <c r="B2091">
        <v>17</v>
      </c>
      <c r="C2091">
        <v>7578416</v>
      </c>
      <c r="D2091" t="s">
        <v>37</v>
      </c>
      <c r="E2091" t="s">
        <v>13</v>
      </c>
      <c r="F2091">
        <v>8.9974289999999995E-3</v>
      </c>
      <c r="G2091">
        <v>4.2958379999999997E-3</v>
      </c>
      <c r="H2091" t="s">
        <v>266</v>
      </c>
      <c r="I2091" t="s">
        <v>16</v>
      </c>
      <c r="J2091" t="s">
        <v>2714</v>
      </c>
      <c r="K2091" t="s">
        <v>1322</v>
      </c>
      <c r="L2091" t="s">
        <v>269</v>
      </c>
    </row>
    <row r="2092" spans="1:12" x14ac:dyDescent="0.2">
      <c r="A2092" t="s">
        <v>2711</v>
      </c>
      <c r="B2092">
        <v>4</v>
      </c>
      <c r="C2092">
        <v>187584735</v>
      </c>
      <c r="D2092" t="s">
        <v>37</v>
      </c>
      <c r="E2092" t="s">
        <v>13</v>
      </c>
      <c r="F2092">
        <v>3.7558685000000001E-2</v>
      </c>
      <c r="G2092" s="1">
        <v>4.9800000000000002E-23</v>
      </c>
      <c r="H2092" t="s">
        <v>31</v>
      </c>
      <c r="I2092" t="s">
        <v>32</v>
      </c>
      <c r="J2092" t="s">
        <v>2715</v>
      </c>
      <c r="K2092" t="s">
        <v>2716</v>
      </c>
      <c r="L2092" t="s">
        <v>35</v>
      </c>
    </row>
    <row r="2093" spans="1:12" x14ac:dyDescent="0.2">
      <c r="A2093" t="s">
        <v>2711</v>
      </c>
      <c r="B2093">
        <v>7</v>
      </c>
      <c r="C2093">
        <v>55224351</v>
      </c>
      <c r="D2093" t="s">
        <v>14</v>
      </c>
      <c r="E2093" t="s">
        <v>20</v>
      </c>
      <c r="F2093">
        <v>0.17933491700000001</v>
      </c>
      <c r="G2093" s="1">
        <v>1.4800000000000001E-303</v>
      </c>
      <c r="H2093" t="s">
        <v>217</v>
      </c>
      <c r="I2093" t="s">
        <v>16</v>
      </c>
      <c r="J2093" t="s">
        <v>2693</v>
      </c>
      <c r="K2093" t="s">
        <v>2694</v>
      </c>
      <c r="L2093" t="s">
        <v>218</v>
      </c>
    </row>
    <row r="2094" spans="1:12" x14ac:dyDescent="0.2">
      <c r="A2094" t="s">
        <v>2711</v>
      </c>
      <c r="B2094">
        <v>9</v>
      </c>
      <c r="C2094">
        <v>139413167</v>
      </c>
      <c r="D2094" t="s">
        <v>14</v>
      </c>
      <c r="E2094" t="s">
        <v>20</v>
      </c>
      <c r="F2094">
        <v>0.17588769600000001</v>
      </c>
      <c r="G2094" s="1">
        <v>1.0299999999999999E-267</v>
      </c>
      <c r="H2094" t="s">
        <v>60</v>
      </c>
      <c r="I2094" t="s">
        <v>16</v>
      </c>
      <c r="J2094" t="s">
        <v>2695</v>
      </c>
      <c r="K2094" t="s">
        <v>2696</v>
      </c>
      <c r="L2094" t="s">
        <v>63</v>
      </c>
    </row>
    <row r="2095" spans="1:12" x14ac:dyDescent="0.2">
      <c r="A2095" t="s">
        <v>2717</v>
      </c>
      <c r="B2095">
        <v>1</v>
      </c>
      <c r="C2095">
        <v>209961977</v>
      </c>
      <c r="D2095" t="s">
        <v>37</v>
      </c>
      <c r="E2095" t="s">
        <v>20</v>
      </c>
      <c r="F2095">
        <v>5.4127200000000002E-3</v>
      </c>
      <c r="G2095">
        <v>4.6511829999999997E-3</v>
      </c>
      <c r="H2095" t="s">
        <v>712</v>
      </c>
      <c r="I2095" t="s">
        <v>16</v>
      </c>
      <c r="J2095" t="s">
        <v>2718</v>
      </c>
      <c r="K2095" t="s">
        <v>2719</v>
      </c>
      <c r="L2095" t="s">
        <v>715</v>
      </c>
    </row>
    <row r="2096" spans="1:12" x14ac:dyDescent="0.2">
      <c r="A2096" t="s">
        <v>2717</v>
      </c>
      <c r="B2096">
        <v>17</v>
      </c>
      <c r="C2096">
        <v>7578538</v>
      </c>
      <c r="D2096" t="s">
        <v>20</v>
      </c>
      <c r="E2096" t="s">
        <v>37</v>
      </c>
      <c r="F2096">
        <v>1.2804097E-2</v>
      </c>
      <c r="G2096" s="1">
        <v>2.6599999999999998E-16</v>
      </c>
      <c r="H2096" t="s">
        <v>266</v>
      </c>
      <c r="I2096" t="s">
        <v>16</v>
      </c>
      <c r="J2096" t="s">
        <v>1408</v>
      </c>
      <c r="K2096" t="s">
        <v>1409</v>
      </c>
      <c r="L2096" t="s">
        <v>269</v>
      </c>
    </row>
    <row r="2097" spans="1:12" x14ac:dyDescent="0.2">
      <c r="A2097" t="s">
        <v>2717</v>
      </c>
      <c r="B2097">
        <v>9</v>
      </c>
      <c r="C2097">
        <v>139393636</v>
      </c>
      <c r="D2097" t="s">
        <v>14</v>
      </c>
      <c r="E2097" t="s">
        <v>13</v>
      </c>
      <c r="F2097">
        <v>1.1029412000000001E-2</v>
      </c>
      <c r="G2097" s="1">
        <v>5.1499999999999998E-8</v>
      </c>
      <c r="H2097" t="s">
        <v>60</v>
      </c>
      <c r="I2097" t="s">
        <v>16</v>
      </c>
      <c r="J2097" t="s">
        <v>2720</v>
      </c>
      <c r="K2097" t="s">
        <v>2721</v>
      </c>
      <c r="L2097" t="s">
        <v>63</v>
      </c>
    </row>
    <row r="2098" spans="1:12" x14ac:dyDescent="0.2">
      <c r="A2098" t="s">
        <v>2717</v>
      </c>
      <c r="B2098">
        <v>9</v>
      </c>
      <c r="C2098">
        <v>139402705</v>
      </c>
      <c r="D2098" t="s">
        <v>37</v>
      </c>
      <c r="E2098" t="s">
        <v>13</v>
      </c>
      <c r="F2098">
        <v>1.9914650999999998E-2</v>
      </c>
      <c r="G2098" s="1">
        <v>1.9399999999999999E-11</v>
      </c>
      <c r="H2098" t="s">
        <v>60</v>
      </c>
      <c r="I2098" t="s">
        <v>32</v>
      </c>
      <c r="J2098" t="s">
        <v>2722</v>
      </c>
      <c r="K2098" t="s">
        <v>2723</v>
      </c>
      <c r="L2098" t="s">
        <v>63</v>
      </c>
    </row>
    <row r="2099" spans="1:12" x14ac:dyDescent="0.2">
      <c r="A2099" t="s">
        <v>2717</v>
      </c>
      <c r="B2099">
        <v>9</v>
      </c>
      <c r="C2099">
        <v>139409107</v>
      </c>
      <c r="D2099" t="s">
        <v>14</v>
      </c>
      <c r="E2099" t="s">
        <v>94</v>
      </c>
      <c r="F2099">
        <v>4.3804756E-2</v>
      </c>
      <c r="G2099" s="1">
        <v>5.7700000000000002E-72</v>
      </c>
      <c r="H2099" t="s">
        <v>60</v>
      </c>
      <c r="I2099" t="s">
        <v>28</v>
      </c>
      <c r="J2099" t="s">
        <v>29</v>
      </c>
      <c r="K2099" t="s">
        <v>29</v>
      </c>
      <c r="L2099" t="s">
        <v>63</v>
      </c>
    </row>
    <row r="2100" spans="1:12" x14ac:dyDescent="0.2">
      <c r="A2100" t="s">
        <v>2717</v>
      </c>
      <c r="B2100">
        <v>9</v>
      </c>
      <c r="C2100">
        <v>139412229</v>
      </c>
      <c r="D2100" t="s">
        <v>37</v>
      </c>
      <c r="E2100" t="s">
        <v>13</v>
      </c>
      <c r="F2100">
        <v>5.9865093000000001E-2</v>
      </c>
      <c r="G2100" s="1">
        <v>1.19E-119</v>
      </c>
      <c r="H2100" t="s">
        <v>60</v>
      </c>
      <c r="I2100" t="s">
        <v>52</v>
      </c>
      <c r="J2100" t="s">
        <v>2724</v>
      </c>
      <c r="K2100" t="s">
        <v>2725</v>
      </c>
      <c r="L2100" t="s">
        <v>63</v>
      </c>
    </row>
    <row r="2101" spans="1:12" x14ac:dyDescent="0.2">
      <c r="A2101" t="s">
        <v>2717</v>
      </c>
      <c r="B2101">
        <v>9</v>
      </c>
      <c r="C2101">
        <v>139413154</v>
      </c>
      <c r="D2101" t="s">
        <v>37</v>
      </c>
      <c r="E2101" t="s">
        <v>13</v>
      </c>
      <c r="F2101">
        <v>0.20882852299999999</v>
      </c>
      <c r="G2101">
        <v>0</v>
      </c>
      <c r="H2101" t="s">
        <v>60</v>
      </c>
      <c r="I2101" t="s">
        <v>32</v>
      </c>
      <c r="J2101" t="s">
        <v>2726</v>
      </c>
      <c r="K2101" t="s">
        <v>584</v>
      </c>
      <c r="L2101" t="s">
        <v>63</v>
      </c>
    </row>
    <row r="2102" spans="1:12" x14ac:dyDescent="0.2">
      <c r="A2102" t="s">
        <v>2717</v>
      </c>
      <c r="B2102">
        <v>9</v>
      </c>
      <c r="C2102">
        <v>139417466</v>
      </c>
      <c r="D2102" t="s">
        <v>37</v>
      </c>
      <c r="E2102" t="s">
        <v>94</v>
      </c>
      <c r="F2102">
        <v>9.8820059000000002E-2</v>
      </c>
      <c r="G2102" s="1">
        <v>9.4000000000000002E-149</v>
      </c>
      <c r="H2102" t="s">
        <v>60</v>
      </c>
      <c r="I2102" t="s">
        <v>28</v>
      </c>
      <c r="J2102" t="s">
        <v>29</v>
      </c>
      <c r="K2102" t="s">
        <v>29</v>
      </c>
      <c r="L2102" t="s">
        <v>63</v>
      </c>
    </row>
    <row r="2103" spans="1:12" x14ac:dyDescent="0.2">
      <c r="A2103" t="s">
        <v>2727</v>
      </c>
      <c r="B2103">
        <v>1</v>
      </c>
      <c r="C2103">
        <v>16464397</v>
      </c>
      <c r="D2103" t="s">
        <v>37</v>
      </c>
      <c r="E2103" t="s">
        <v>20</v>
      </c>
      <c r="F2103">
        <v>1.6460905000000001E-2</v>
      </c>
      <c r="G2103">
        <v>1.12674E-4</v>
      </c>
      <c r="H2103" t="s">
        <v>463</v>
      </c>
      <c r="I2103" t="s">
        <v>52</v>
      </c>
      <c r="J2103" t="s">
        <v>2728</v>
      </c>
      <c r="K2103" t="s">
        <v>2729</v>
      </c>
      <c r="L2103" t="s">
        <v>466</v>
      </c>
    </row>
    <row r="2104" spans="1:12" x14ac:dyDescent="0.2">
      <c r="A2104" t="s">
        <v>2727</v>
      </c>
      <c r="B2104">
        <v>11</v>
      </c>
      <c r="C2104">
        <v>118375656</v>
      </c>
      <c r="D2104" t="s">
        <v>37</v>
      </c>
      <c r="E2104" t="s">
        <v>20</v>
      </c>
      <c r="F2104">
        <v>5.2956749999999997E-3</v>
      </c>
      <c r="G2104">
        <v>1.06173E-4</v>
      </c>
      <c r="H2104" t="s">
        <v>163</v>
      </c>
      <c r="I2104" t="s">
        <v>32</v>
      </c>
      <c r="J2104" t="s">
        <v>2730</v>
      </c>
      <c r="K2104" t="s">
        <v>2731</v>
      </c>
      <c r="L2104" t="s">
        <v>164</v>
      </c>
    </row>
    <row r="2105" spans="1:12" x14ac:dyDescent="0.2">
      <c r="A2105" t="s">
        <v>2727</v>
      </c>
      <c r="B2105">
        <v>2</v>
      </c>
      <c r="C2105">
        <v>21225714</v>
      </c>
      <c r="D2105" t="s">
        <v>20</v>
      </c>
      <c r="E2105" t="s">
        <v>37</v>
      </c>
      <c r="F2105">
        <v>4.3811609999999997E-3</v>
      </c>
      <c r="G2105">
        <v>6.9069550000000002E-3</v>
      </c>
      <c r="H2105" t="s">
        <v>95</v>
      </c>
      <c r="I2105" t="s">
        <v>16</v>
      </c>
      <c r="J2105" t="s">
        <v>2732</v>
      </c>
      <c r="K2105" t="s">
        <v>2733</v>
      </c>
      <c r="L2105" t="s">
        <v>96</v>
      </c>
    </row>
    <row r="2106" spans="1:12" x14ac:dyDescent="0.2">
      <c r="A2106" t="s">
        <v>2727</v>
      </c>
      <c r="B2106">
        <v>3</v>
      </c>
      <c r="C2106">
        <v>178919094</v>
      </c>
      <c r="D2106" t="s">
        <v>14</v>
      </c>
      <c r="E2106" t="s">
        <v>20</v>
      </c>
      <c r="F2106">
        <v>3.3101045000000003E-2</v>
      </c>
      <c r="G2106" s="1">
        <v>9.6199999999999997E-14</v>
      </c>
      <c r="H2106" t="s">
        <v>360</v>
      </c>
      <c r="I2106" t="s">
        <v>52</v>
      </c>
      <c r="J2106" t="s">
        <v>2734</v>
      </c>
      <c r="K2106" t="s">
        <v>469</v>
      </c>
      <c r="L2106" t="s">
        <v>363</v>
      </c>
    </row>
    <row r="2107" spans="1:12" x14ac:dyDescent="0.2">
      <c r="A2107" t="s">
        <v>2727</v>
      </c>
      <c r="B2107">
        <v>6</v>
      </c>
      <c r="C2107">
        <v>32165364</v>
      </c>
      <c r="D2107" t="s">
        <v>37</v>
      </c>
      <c r="E2107" t="s">
        <v>13</v>
      </c>
      <c r="F2107">
        <v>1.2027491E-2</v>
      </c>
      <c r="G2107">
        <v>3.8163999999999998E-4</v>
      </c>
      <c r="H2107" t="s">
        <v>368</v>
      </c>
      <c r="I2107" t="s">
        <v>52</v>
      </c>
      <c r="J2107" t="s">
        <v>2735</v>
      </c>
      <c r="K2107" t="s">
        <v>2736</v>
      </c>
      <c r="L2107" t="s">
        <v>371</v>
      </c>
    </row>
    <row r="2108" spans="1:12" x14ac:dyDescent="0.2">
      <c r="A2108" t="s">
        <v>2727</v>
      </c>
      <c r="B2108">
        <v>7</v>
      </c>
      <c r="C2108">
        <v>55224351</v>
      </c>
      <c r="D2108" t="s">
        <v>14</v>
      </c>
      <c r="E2108" t="s">
        <v>20</v>
      </c>
      <c r="F2108">
        <v>1.6627078E-2</v>
      </c>
      <c r="G2108" s="1">
        <v>3.9700000000000003E-17</v>
      </c>
      <c r="H2108" t="s">
        <v>217</v>
      </c>
      <c r="I2108" t="s">
        <v>16</v>
      </c>
      <c r="J2108" t="s">
        <v>2693</v>
      </c>
      <c r="K2108" t="s">
        <v>2694</v>
      </c>
      <c r="L2108" t="s">
        <v>218</v>
      </c>
    </row>
    <row r="2109" spans="1:12" x14ac:dyDescent="0.2">
      <c r="A2109" t="s">
        <v>2727</v>
      </c>
      <c r="B2109">
        <v>9</v>
      </c>
      <c r="C2109">
        <v>139393594</v>
      </c>
      <c r="D2109" t="s">
        <v>14</v>
      </c>
      <c r="E2109" t="s">
        <v>121</v>
      </c>
      <c r="F2109">
        <v>4.0350877E-2</v>
      </c>
      <c r="G2109" s="1">
        <v>1.2300000000000001E-101</v>
      </c>
      <c r="H2109" t="s">
        <v>60</v>
      </c>
      <c r="I2109" t="s">
        <v>28</v>
      </c>
      <c r="J2109" t="s">
        <v>29</v>
      </c>
      <c r="K2109" t="s">
        <v>29</v>
      </c>
      <c r="L2109" t="s">
        <v>63</v>
      </c>
    </row>
    <row r="2110" spans="1:12" x14ac:dyDescent="0.2">
      <c r="A2110" t="s">
        <v>2727</v>
      </c>
      <c r="B2110">
        <v>9</v>
      </c>
      <c r="C2110">
        <v>139399985</v>
      </c>
      <c r="D2110" t="s">
        <v>14</v>
      </c>
      <c r="E2110" t="s">
        <v>94</v>
      </c>
      <c r="F2110">
        <v>5.1029542999999997E-2</v>
      </c>
      <c r="G2110" s="1">
        <v>2.0499999999999998E-115</v>
      </c>
      <c r="H2110" t="s">
        <v>60</v>
      </c>
      <c r="I2110" t="s">
        <v>28</v>
      </c>
      <c r="J2110" t="s">
        <v>29</v>
      </c>
      <c r="K2110" t="s">
        <v>29</v>
      </c>
      <c r="L2110" t="s">
        <v>63</v>
      </c>
    </row>
    <row r="2111" spans="1:12" x14ac:dyDescent="0.2">
      <c r="A2111" t="s">
        <v>2727</v>
      </c>
      <c r="B2111">
        <v>9</v>
      </c>
      <c r="C2111">
        <v>139402705</v>
      </c>
      <c r="D2111" t="s">
        <v>37</v>
      </c>
      <c r="E2111" t="s">
        <v>13</v>
      </c>
      <c r="F2111">
        <v>5.6375838999999997E-2</v>
      </c>
      <c r="G2111" s="1">
        <v>4.2099999999999997E-58</v>
      </c>
      <c r="H2111" t="s">
        <v>60</v>
      </c>
      <c r="I2111" t="s">
        <v>32</v>
      </c>
      <c r="J2111" t="s">
        <v>2722</v>
      </c>
      <c r="K2111" t="s">
        <v>2723</v>
      </c>
      <c r="L2111" t="s">
        <v>63</v>
      </c>
    </row>
    <row r="2112" spans="1:12" x14ac:dyDescent="0.2">
      <c r="A2112" t="s">
        <v>2727</v>
      </c>
      <c r="B2112">
        <v>9</v>
      </c>
      <c r="C2112">
        <v>139413167</v>
      </c>
      <c r="D2112" t="s">
        <v>14</v>
      </c>
      <c r="E2112" t="s">
        <v>20</v>
      </c>
      <c r="F2112">
        <v>2.7072757999999999E-2</v>
      </c>
      <c r="G2112" s="1">
        <v>7.03E-34</v>
      </c>
      <c r="H2112" t="s">
        <v>60</v>
      </c>
      <c r="I2112" t="s">
        <v>16</v>
      </c>
      <c r="J2112" t="s">
        <v>2695</v>
      </c>
      <c r="K2112" t="s">
        <v>2696</v>
      </c>
      <c r="L2112" t="s">
        <v>63</v>
      </c>
    </row>
    <row r="2113" spans="1:12" x14ac:dyDescent="0.2">
      <c r="A2113" t="s">
        <v>2737</v>
      </c>
      <c r="B2113">
        <v>20</v>
      </c>
      <c r="C2113">
        <v>54956551</v>
      </c>
      <c r="D2113" t="s">
        <v>14</v>
      </c>
      <c r="E2113" t="s">
        <v>13</v>
      </c>
      <c r="F2113">
        <v>7.2150069999999998E-3</v>
      </c>
      <c r="G2113">
        <v>1.5562E-4</v>
      </c>
      <c r="H2113" t="s">
        <v>398</v>
      </c>
      <c r="I2113" t="s">
        <v>16</v>
      </c>
      <c r="J2113" t="s">
        <v>2738</v>
      </c>
      <c r="K2113" t="s">
        <v>2739</v>
      </c>
      <c r="L2113" t="s">
        <v>399</v>
      </c>
    </row>
    <row r="2114" spans="1:12" x14ac:dyDescent="0.2">
      <c r="A2114" t="s">
        <v>2737</v>
      </c>
      <c r="B2114">
        <v>5</v>
      </c>
      <c r="C2114">
        <v>176638727</v>
      </c>
      <c r="D2114" t="s">
        <v>20</v>
      </c>
      <c r="E2114" t="s">
        <v>13</v>
      </c>
      <c r="F2114">
        <v>3.891051E-3</v>
      </c>
      <c r="G2114">
        <v>5.920954E-3</v>
      </c>
      <c r="H2114" t="s">
        <v>148</v>
      </c>
      <c r="I2114" t="s">
        <v>16</v>
      </c>
      <c r="J2114" t="s">
        <v>2740</v>
      </c>
      <c r="K2114" t="s">
        <v>2741</v>
      </c>
      <c r="L2114" t="s">
        <v>151</v>
      </c>
    </row>
    <row r="2115" spans="1:12" x14ac:dyDescent="0.2">
      <c r="A2115" t="s">
        <v>2737</v>
      </c>
      <c r="B2115">
        <v>7</v>
      </c>
      <c r="C2115">
        <v>116397501</v>
      </c>
      <c r="D2115" t="s">
        <v>13</v>
      </c>
      <c r="E2115" t="s">
        <v>20</v>
      </c>
      <c r="F2115">
        <v>5.471956E-3</v>
      </c>
      <c r="G2115">
        <v>5.422484E-3</v>
      </c>
      <c r="H2115" t="s">
        <v>1503</v>
      </c>
      <c r="I2115" t="s">
        <v>16</v>
      </c>
      <c r="J2115" t="s">
        <v>2742</v>
      </c>
      <c r="K2115" t="s">
        <v>2743</v>
      </c>
      <c r="L2115" t="s">
        <v>1506</v>
      </c>
    </row>
    <row r="2116" spans="1:12" x14ac:dyDescent="0.2">
      <c r="A2116" t="s">
        <v>2737</v>
      </c>
      <c r="B2116">
        <v>9</v>
      </c>
      <c r="C2116">
        <v>139400126</v>
      </c>
      <c r="D2116" t="s">
        <v>37</v>
      </c>
      <c r="E2116" t="s">
        <v>13</v>
      </c>
      <c r="F2116">
        <v>5.4994387999999998E-2</v>
      </c>
      <c r="G2116" s="1">
        <v>1.8E-63</v>
      </c>
      <c r="H2116" t="s">
        <v>60</v>
      </c>
      <c r="I2116" t="s">
        <v>32</v>
      </c>
      <c r="J2116" t="s">
        <v>1145</v>
      </c>
      <c r="K2116" t="s">
        <v>1146</v>
      </c>
      <c r="L2116" t="s">
        <v>63</v>
      </c>
    </row>
    <row r="2117" spans="1:12" x14ac:dyDescent="0.2">
      <c r="A2117" t="s">
        <v>2737</v>
      </c>
      <c r="B2117">
        <v>9</v>
      </c>
      <c r="C2117">
        <v>139401314</v>
      </c>
      <c r="D2117" t="s">
        <v>2744</v>
      </c>
      <c r="E2117" t="s">
        <v>94</v>
      </c>
      <c r="F2117">
        <v>5.1255354000000003E-2</v>
      </c>
      <c r="G2117" s="1">
        <v>2.2900000000000002E-86</v>
      </c>
      <c r="H2117" t="s">
        <v>60</v>
      </c>
      <c r="I2117" t="s">
        <v>28</v>
      </c>
      <c r="J2117" t="s">
        <v>29</v>
      </c>
      <c r="K2117" t="s">
        <v>29</v>
      </c>
      <c r="L2117" t="s">
        <v>63</v>
      </c>
    </row>
    <row r="2118" spans="1:12" x14ac:dyDescent="0.2">
      <c r="A2118" t="s">
        <v>2737</v>
      </c>
      <c r="B2118">
        <v>9</v>
      </c>
      <c r="C2118">
        <v>139409107</v>
      </c>
      <c r="D2118" t="s">
        <v>14</v>
      </c>
      <c r="E2118" t="s">
        <v>94</v>
      </c>
      <c r="F2118">
        <v>4.9504949999999999E-2</v>
      </c>
      <c r="G2118" s="1">
        <v>1.4000000000000001E-73</v>
      </c>
      <c r="H2118" t="s">
        <v>60</v>
      </c>
      <c r="I2118" t="s">
        <v>28</v>
      </c>
      <c r="J2118" t="s">
        <v>29</v>
      </c>
      <c r="K2118" t="s">
        <v>29</v>
      </c>
      <c r="L2118" t="s">
        <v>63</v>
      </c>
    </row>
    <row r="2119" spans="1:12" x14ac:dyDescent="0.2">
      <c r="A2119" t="s">
        <v>2737</v>
      </c>
      <c r="B2119">
        <v>9</v>
      </c>
      <c r="C2119">
        <v>139412229</v>
      </c>
      <c r="D2119" t="s">
        <v>37</v>
      </c>
      <c r="E2119" t="s">
        <v>13</v>
      </c>
      <c r="F2119">
        <v>3.5440613000000003E-2</v>
      </c>
      <c r="G2119" s="1">
        <v>1.2599999999999999E-54</v>
      </c>
      <c r="H2119" t="s">
        <v>60</v>
      </c>
      <c r="I2119" t="s">
        <v>52</v>
      </c>
      <c r="J2119" t="s">
        <v>2724</v>
      </c>
      <c r="K2119" t="s">
        <v>2725</v>
      </c>
      <c r="L2119" t="s">
        <v>63</v>
      </c>
    </row>
    <row r="2120" spans="1:12" x14ac:dyDescent="0.2">
      <c r="A2120" t="s">
        <v>2737</v>
      </c>
      <c r="B2120">
        <v>9</v>
      </c>
      <c r="C2120">
        <v>139413154</v>
      </c>
      <c r="D2120" t="s">
        <v>37</v>
      </c>
      <c r="E2120" t="s">
        <v>13</v>
      </c>
      <c r="F2120">
        <v>0.107446809</v>
      </c>
      <c r="G2120" s="1">
        <v>7.7700000000000003E-181</v>
      </c>
      <c r="H2120" t="s">
        <v>60</v>
      </c>
      <c r="I2120" t="s">
        <v>32</v>
      </c>
      <c r="J2120" t="s">
        <v>2726</v>
      </c>
      <c r="K2120" t="s">
        <v>584</v>
      </c>
      <c r="L2120" t="s">
        <v>63</v>
      </c>
    </row>
    <row r="2121" spans="1:12" x14ac:dyDescent="0.2">
      <c r="A2121" t="s">
        <v>2745</v>
      </c>
      <c r="B2121">
        <v>12</v>
      </c>
      <c r="C2121">
        <v>49427164</v>
      </c>
      <c r="D2121" t="s">
        <v>37</v>
      </c>
      <c r="E2121" t="s">
        <v>94</v>
      </c>
      <c r="F2121">
        <v>2.0325203E-2</v>
      </c>
      <c r="G2121" s="1">
        <v>1.47E-5</v>
      </c>
      <c r="H2121" t="s">
        <v>130</v>
      </c>
      <c r="I2121" t="s">
        <v>28</v>
      </c>
      <c r="J2121" t="s">
        <v>29</v>
      </c>
      <c r="K2121" t="s">
        <v>29</v>
      </c>
      <c r="L2121" t="s">
        <v>133</v>
      </c>
    </row>
    <row r="2122" spans="1:12" x14ac:dyDescent="0.2">
      <c r="A2122" t="s">
        <v>2745</v>
      </c>
      <c r="B2122">
        <v>17</v>
      </c>
      <c r="C2122">
        <v>7578556</v>
      </c>
      <c r="D2122" t="s">
        <v>20</v>
      </c>
      <c r="E2122" t="s">
        <v>37</v>
      </c>
      <c r="F2122">
        <v>2.9166667E-2</v>
      </c>
      <c r="G2122" s="1">
        <v>1.9900000000000001E-13</v>
      </c>
      <c r="H2122" t="s">
        <v>266</v>
      </c>
      <c r="I2122" t="s">
        <v>210</v>
      </c>
      <c r="J2122" t="s">
        <v>94</v>
      </c>
      <c r="K2122" t="s">
        <v>94</v>
      </c>
      <c r="L2122" t="s">
        <v>269</v>
      </c>
    </row>
    <row r="2123" spans="1:12" x14ac:dyDescent="0.2">
      <c r="A2123" t="s">
        <v>2745</v>
      </c>
      <c r="B2123">
        <v>22</v>
      </c>
      <c r="C2123">
        <v>38121845</v>
      </c>
      <c r="D2123" t="s">
        <v>37</v>
      </c>
      <c r="E2123" t="s">
        <v>20</v>
      </c>
      <c r="F2123">
        <v>3.1476997999999999E-2</v>
      </c>
      <c r="G2123" s="1">
        <v>2.14E-26</v>
      </c>
      <c r="H2123" t="s">
        <v>234</v>
      </c>
      <c r="I2123" t="s">
        <v>52</v>
      </c>
      <c r="J2123" t="s">
        <v>2746</v>
      </c>
      <c r="K2123" t="s">
        <v>2747</v>
      </c>
      <c r="L2123" t="s">
        <v>237</v>
      </c>
    </row>
    <row r="2124" spans="1:12" x14ac:dyDescent="0.2">
      <c r="A2124" t="s">
        <v>2745</v>
      </c>
      <c r="B2124">
        <v>3</v>
      </c>
      <c r="C2124">
        <v>189585667</v>
      </c>
      <c r="D2124" t="s">
        <v>13</v>
      </c>
      <c r="E2124" t="s">
        <v>20</v>
      </c>
      <c r="F2124">
        <v>5.4406960000000001E-3</v>
      </c>
      <c r="G2124" s="1">
        <v>7.2700000000000005E-5</v>
      </c>
      <c r="H2124" t="s">
        <v>578</v>
      </c>
      <c r="I2124" t="s">
        <v>16</v>
      </c>
      <c r="J2124" t="s">
        <v>2748</v>
      </c>
      <c r="K2124" t="s">
        <v>2749</v>
      </c>
      <c r="L2124" t="s">
        <v>579</v>
      </c>
    </row>
    <row r="2125" spans="1:12" x14ac:dyDescent="0.2">
      <c r="A2125" t="s">
        <v>2745</v>
      </c>
      <c r="B2125">
        <v>9</v>
      </c>
      <c r="C2125">
        <v>139393594</v>
      </c>
      <c r="D2125" t="s">
        <v>14</v>
      </c>
      <c r="E2125" t="s">
        <v>121</v>
      </c>
      <c r="F2125">
        <v>5.7617188E-2</v>
      </c>
      <c r="G2125" s="1">
        <v>1.01E-134</v>
      </c>
      <c r="H2125" t="s">
        <v>60</v>
      </c>
      <c r="I2125" t="s">
        <v>28</v>
      </c>
      <c r="J2125" t="s">
        <v>29</v>
      </c>
      <c r="K2125" t="s">
        <v>29</v>
      </c>
      <c r="L2125" t="s">
        <v>63</v>
      </c>
    </row>
    <row r="2126" spans="1:12" x14ac:dyDescent="0.2">
      <c r="A2126" t="s">
        <v>2745</v>
      </c>
      <c r="B2126">
        <v>9</v>
      </c>
      <c r="C2126">
        <v>139399985</v>
      </c>
      <c r="D2126" t="s">
        <v>14</v>
      </c>
      <c r="E2126" t="s">
        <v>94</v>
      </c>
      <c r="F2126">
        <v>7.4111675000000002E-2</v>
      </c>
      <c r="G2126" s="1">
        <v>2.88E-155</v>
      </c>
      <c r="H2126" t="s">
        <v>60</v>
      </c>
      <c r="I2126" t="s">
        <v>28</v>
      </c>
      <c r="J2126" t="s">
        <v>29</v>
      </c>
      <c r="K2126" t="s">
        <v>29</v>
      </c>
      <c r="L2126" t="s">
        <v>63</v>
      </c>
    </row>
    <row r="2127" spans="1:12" x14ac:dyDescent="0.2">
      <c r="A2127" t="s">
        <v>2745</v>
      </c>
      <c r="B2127">
        <v>9</v>
      </c>
      <c r="C2127">
        <v>139400126</v>
      </c>
      <c r="D2127" t="s">
        <v>37</v>
      </c>
      <c r="E2127" t="s">
        <v>13</v>
      </c>
      <c r="F2127">
        <v>0.230263158</v>
      </c>
      <c r="G2127">
        <v>0</v>
      </c>
      <c r="H2127" t="s">
        <v>60</v>
      </c>
      <c r="I2127" t="s">
        <v>32</v>
      </c>
      <c r="J2127" t="s">
        <v>1145</v>
      </c>
      <c r="K2127" t="s">
        <v>1146</v>
      </c>
      <c r="L2127" t="s">
        <v>63</v>
      </c>
    </row>
    <row r="2128" spans="1:12" x14ac:dyDescent="0.2">
      <c r="A2128" t="s">
        <v>2745</v>
      </c>
      <c r="B2128">
        <v>9</v>
      </c>
      <c r="C2128">
        <v>139401314</v>
      </c>
      <c r="D2128" t="s">
        <v>2744</v>
      </c>
      <c r="E2128" t="s">
        <v>94</v>
      </c>
      <c r="F2128">
        <v>0.16875356999999999</v>
      </c>
      <c r="G2128" s="1">
        <v>1.8800000000000002E-273</v>
      </c>
      <c r="H2128" t="s">
        <v>60</v>
      </c>
      <c r="I2128" t="s">
        <v>28</v>
      </c>
      <c r="J2128" t="s">
        <v>29</v>
      </c>
      <c r="K2128" t="s">
        <v>29</v>
      </c>
      <c r="L2128" t="s">
        <v>63</v>
      </c>
    </row>
    <row r="2129" spans="1:12" x14ac:dyDescent="0.2">
      <c r="A2129" t="s">
        <v>2750</v>
      </c>
      <c r="B2129">
        <v>1</v>
      </c>
      <c r="C2129">
        <v>120464931</v>
      </c>
      <c r="D2129" t="s">
        <v>37</v>
      </c>
      <c r="E2129" t="s">
        <v>13</v>
      </c>
      <c r="F2129">
        <v>9.9750619999999998E-3</v>
      </c>
      <c r="G2129" s="1">
        <v>7.9200000000000001E-5</v>
      </c>
      <c r="H2129" t="s">
        <v>102</v>
      </c>
      <c r="I2129" t="s">
        <v>16</v>
      </c>
      <c r="J2129" t="s">
        <v>2751</v>
      </c>
      <c r="K2129" t="s">
        <v>2752</v>
      </c>
      <c r="L2129" t="s">
        <v>105</v>
      </c>
    </row>
    <row r="2130" spans="1:12" x14ac:dyDescent="0.2">
      <c r="A2130" t="s">
        <v>2750</v>
      </c>
      <c r="B2130">
        <v>12</v>
      </c>
      <c r="C2130">
        <v>49431939</v>
      </c>
      <c r="D2130" t="s">
        <v>20</v>
      </c>
      <c r="E2130" t="s">
        <v>37</v>
      </c>
      <c r="F2130">
        <v>7.3804573999999998E-2</v>
      </c>
      <c r="G2130" s="1">
        <v>1.1400000000000001E-149</v>
      </c>
      <c r="H2130" t="s">
        <v>130</v>
      </c>
      <c r="I2130" t="s">
        <v>16</v>
      </c>
      <c r="J2130" t="s">
        <v>2753</v>
      </c>
      <c r="K2130" t="s">
        <v>2754</v>
      </c>
      <c r="L2130" t="s">
        <v>133</v>
      </c>
    </row>
    <row r="2131" spans="1:12" x14ac:dyDescent="0.2">
      <c r="A2131" t="s">
        <v>2750</v>
      </c>
      <c r="B2131">
        <v>17</v>
      </c>
      <c r="C2131">
        <v>7578556</v>
      </c>
      <c r="D2131" t="s">
        <v>20</v>
      </c>
      <c r="E2131" t="s">
        <v>37</v>
      </c>
      <c r="F2131">
        <v>9.2517006999999998E-2</v>
      </c>
      <c r="G2131" s="1">
        <v>2.6900000000000002E-50</v>
      </c>
      <c r="H2131" t="s">
        <v>266</v>
      </c>
      <c r="I2131" t="s">
        <v>210</v>
      </c>
      <c r="J2131" t="s">
        <v>94</v>
      </c>
      <c r="K2131" t="s">
        <v>94</v>
      </c>
      <c r="L2131" t="s">
        <v>269</v>
      </c>
    </row>
    <row r="2132" spans="1:12" x14ac:dyDescent="0.2">
      <c r="A2132" t="s">
        <v>2750</v>
      </c>
      <c r="B2132">
        <v>4</v>
      </c>
      <c r="C2132">
        <v>187527343</v>
      </c>
      <c r="D2132" t="s">
        <v>14</v>
      </c>
      <c r="E2132" t="s">
        <v>13</v>
      </c>
      <c r="F2132">
        <v>1.6925247000000001E-2</v>
      </c>
      <c r="G2132" s="1">
        <v>2.7899999999999998E-22</v>
      </c>
      <c r="H2132" t="s">
        <v>31</v>
      </c>
      <c r="I2132" t="s">
        <v>32</v>
      </c>
      <c r="J2132" t="s">
        <v>2755</v>
      </c>
      <c r="K2132" t="s">
        <v>2756</v>
      </c>
      <c r="L2132" t="s">
        <v>35</v>
      </c>
    </row>
    <row r="2133" spans="1:12" x14ac:dyDescent="0.2">
      <c r="A2133" t="s">
        <v>2750</v>
      </c>
      <c r="B2133">
        <v>7</v>
      </c>
      <c r="C2133">
        <v>55221719</v>
      </c>
      <c r="D2133" t="s">
        <v>37</v>
      </c>
      <c r="E2133" t="s">
        <v>20</v>
      </c>
      <c r="F2133">
        <v>1.6786571E-2</v>
      </c>
      <c r="G2133" s="1">
        <v>8.4300000000000004E-14</v>
      </c>
      <c r="H2133" t="s">
        <v>217</v>
      </c>
      <c r="I2133" t="s">
        <v>32</v>
      </c>
      <c r="J2133" t="s">
        <v>2757</v>
      </c>
      <c r="K2133" t="s">
        <v>2758</v>
      </c>
      <c r="L2133" t="s">
        <v>218</v>
      </c>
    </row>
    <row r="2134" spans="1:12" x14ac:dyDescent="0.2">
      <c r="A2134" t="s">
        <v>2750</v>
      </c>
      <c r="B2134">
        <v>9</v>
      </c>
      <c r="C2134">
        <v>139393594</v>
      </c>
      <c r="D2134" t="s">
        <v>14</v>
      </c>
      <c r="E2134" t="s">
        <v>121</v>
      </c>
      <c r="F2134">
        <v>0.30138990500000001</v>
      </c>
      <c r="G2134">
        <v>0</v>
      </c>
      <c r="H2134" t="s">
        <v>60</v>
      </c>
      <c r="I2134" t="s">
        <v>28</v>
      </c>
      <c r="J2134" t="s">
        <v>29</v>
      </c>
      <c r="K2134" t="s">
        <v>29</v>
      </c>
      <c r="L2134" t="s">
        <v>63</v>
      </c>
    </row>
    <row r="2135" spans="1:12" x14ac:dyDescent="0.2">
      <c r="A2135" t="s">
        <v>2750</v>
      </c>
      <c r="B2135">
        <v>9</v>
      </c>
      <c r="C2135">
        <v>139399985</v>
      </c>
      <c r="D2135" t="s">
        <v>14</v>
      </c>
      <c r="E2135" t="s">
        <v>94</v>
      </c>
      <c r="F2135">
        <v>0.44272445799999999</v>
      </c>
      <c r="G2135">
        <v>0</v>
      </c>
      <c r="H2135" t="s">
        <v>60</v>
      </c>
      <c r="I2135" t="s">
        <v>28</v>
      </c>
      <c r="J2135" t="s">
        <v>29</v>
      </c>
      <c r="K2135" t="s">
        <v>29</v>
      </c>
      <c r="L2135" t="s">
        <v>63</v>
      </c>
    </row>
    <row r="2136" spans="1:12" x14ac:dyDescent="0.2">
      <c r="A2136" t="s">
        <v>2759</v>
      </c>
      <c r="B2136">
        <v>18</v>
      </c>
      <c r="C2136">
        <v>48593432</v>
      </c>
      <c r="D2136" t="s">
        <v>14</v>
      </c>
      <c r="E2136" t="s">
        <v>37</v>
      </c>
      <c r="F2136">
        <v>6.0606059999999996E-3</v>
      </c>
      <c r="G2136" s="1">
        <v>1.29E-7</v>
      </c>
      <c r="H2136" t="s">
        <v>781</v>
      </c>
      <c r="I2136" t="s">
        <v>16</v>
      </c>
      <c r="J2136" t="s">
        <v>2760</v>
      </c>
      <c r="K2136" t="s">
        <v>2761</v>
      </c>
      <c r="L2136" t="s">
        <v>784</v>
      </c>
    </row>
    <row r="2137" spans="1:12" x14ac:dyDescent="0.2">
      <c r="A2137" t="s">
        <v>2759</v>
      </c>
      <c r="B2137">
        <v>20</v>
      </c>
      <c r="C2137">
        <v>8698455</v>
      </c>
      <c r="D2137" t="s">
        <v>20</v>
      </c>
      <c r="E2137" t="s">
        <v>37</v>
      </c>
      <c r="F2137">
        <v>5.2151239999999998E-3</v>
      </c>
      <c r="G2137">
        <v>9.7105909999999993E-3</v>
      </c>
      <c r="H2137" t="s">
        <v>2507</v>
      </c>
      <c r="I2137" t="s">
        <v>52</v>
      </c>
      <c r="J2137" t="s">
        <v>2762</v>
      </c>
      <c r="K2137" t="s">
        <v>2763</v>
      </c>
      <c r="L2137" t="s">
        <v>2510</v>
      </c>
    </row>
    <row r="2138" spans="1:12" x14ac:dyDescent="0.2">
      <c r="A2138" t="s">
        <v>2759</v>
      </c>
      <c r="B2138">
        <v>4</v>
      </c>
      <c r="C2138">
        <v>187557921</v>
      </c>
      <c r="D2138" t="s">
        <v>1475</v>
      </c>
      <c r="E2138" t="s">
        <v>94</v>
      </c>
      <c r="F2138">
        <v>6.2333090000000002E-3</v>
      </c>
      <c r="G2138" s="1">
        <v>3.9399999999999998E-12</v>
      </c>
      <c r="H2138" t="s">
        <v>31</v>
      </c>
      <c r="I2138" t="s">
        <v>28</v>
      </c>
      <c r="J2138" t="s">
        <v>29</v>
      </c>
      <c r="K2138" t="s">
        <v>29</v>
      </c>
      <c r="L2138" t="s">
        <v>35</v>
      </c>
    </row>
    <row r="2139" spans="1:12" x14ac:dyDescent="0.2">
      <c r="A2139" t="s">
        <v>2759</v>
      </c>
      <c r="B2139">
        <v>9</v>
      </c>
      <c r="C2139">
        <v>139400126</v>
      </c>
      <c r="D2139" t="s">
        <v>37</v>
      </c>
      <c r="E2139" t="s">
        <v>13</v>
      </c>
      <c r="F2139">
        <v>0.337398374</v>
      </c>
      <c r="G2139">
        <v>0</v>
      </c>
      <c r="H2139" t="s">
        <v>60</v>
      </c>
      <c r="I2139" t="s">
        <v>32</v>
      </c>
      <c r="J2139" t="s">
        <v>1145</v>
      </c>
      <c r="K2139" t="s">
        <v>1146</v>
      </c>
      <c r="L2139" t="s">
        <v>63</v>
      </c>
    </row>
    <row r="2140" spans="1:12" x14ac:dyDescent="0.2">
      <c r="A2140" t="s">
        <v>2759</v>
      </c>
      <c r="B2140">
        <v>9</v>
      </c>
      <c r="C2140">
        <v>139401314</v>
      </c>
      <c r="D2140" t="s">
        <v>2744</v>
      </c>
      <c r="E2140" t="s">
        <v>94</v>
      </c>
      <c r="F2140">
        <v>0.25847353899999997</v>
      </c>
      <c r="G2140">
        <v>0</v>
      </c>
      <c r="H2140" t="s">
        <v>60</v>
      </c>
      <c r="I2140" t="s">
        <v>28</v>
      </c>
      <c r="J2140" t="s">
        <v>29</v>
      </c>
      <c r="K2140" t="s">
        <v>29</v>
      </c>
      <c r="L2140" t="s">
        <v>63</v>
      </c>
    </row>
    <row r="2141" spans="1:12" x14ac:dyDescent="0.2">
      <c r="A2141" t="s">
        <v>2759</v>
      </c>
      <c r="B2141">
        <v>9</v>
      </c>
      <c r="C2141">
        <v>139401760</v>
      </c>
      <c r="D2141" t="s">
        <v>14</v>
      </c>
      <c r="E2141" t="s">
        <v>13</v>
      </c>
      <c r="F2141">
        <v>1.5576324000000001E-2</v>
      </c>
      <c r="G2141" s="1">
        <v>2.3500000000000001E-14</v>
      </c>
      <c r="H2141" t="s">
        <v>60</v>
      </c>
      <c r="I2141" t="s">
        <v>32</v>
      </c>
      <c r="J2141" t="s">
        <v>2764</v>
      </c>
      <c r="K2141" t="s">
        <v>2765</v>
      </c>
      <c r="L2141" t="s">
        <v>63</v>
      </c>
    </row>
    <row r="2142" spans="1:12" x14ac:dyDescent="0.2">
      <c r="A2142" t="s">
        <v>2759</v>
      </c>
      <c r="B2142">
        <v>9</v>
      </c>
      <c r="C2142">
        <v>139409090</v>
      </c>
      <c r="D2142" t="s">
        <v>14</v>
      </c>
      <c r="E2142" t="s">
        <v>94</v>
      </c>
      <c r="F2142">
        <v>2.8767122999999999E-2</v>
      </c>
      <c r="G2142" s="1">
        <v>3.7399999999999998E-39</v>
      </c>
      <c r="H2142" t="s">
        <v>60</v>
      </c>
      <c r="I2142" t="s">
        <v>28</v>
      </c>
      <c r="J2142" t="s">
        <v>29</v>
      </c>
      <c r="K2142" t="s">
        <v>29</v>
      </c>
      <c r="L2142" t="s">
        <v>63</v>
      </c>
    </row>
    <row r="2143" spans="1:12" x14ac:dyDescent="0.2">
      <c r="A2143" t="s">
        <v>2766</v>
      </c>
      <c r="B2143">
        <v>1</v>
      </c>
      <c r="C2143">
        <v>16456014</v>
      </c>
      <c r="D2143" t="s">
        <v>37</v>
      </c>
      <c r="E2143" t="s">
        <v>13</v>
      </c>
      <c r="F2143">
        <v>4.2813456E-2</v>
      </c>
      <c r="G2143" s="1">
        <v>1.3800000000000001E-43</v>
      </c>
      <c r="H2143" t="s">
        <v>463</v>
      </c>
      <c r="I2143" t="s">
        <v>32</v>
      </c>
      <c r="J2143" t="s">
        <v>2767</v>
      </c>
      <c r="K2143" t="s">
        <v>2768</v>
      </c>
      <c r="L2143" t="s">
        <v>466</v>
      </c>
    </row>
    <row r="2144" spans="1:12" x14ac:dyDescent="0.2">
      <c r="A2144" t="s">
        <v>2766</v>
      </c>
      <c r="B2144">
        <v>1</v>
      </c>
      <c r="C2144">
        <v>120464931</v>
      </c>
      <c r="D2144" t="s">
        <v>37</v>
      </c>
      <c r="E2144" t="s">
        <v>13</v>
      </c>
      <c r="F2144">
        <v>1.0909090999999999E-2</v>
      </c>
      <c r="G2144" s="1">
        <v>3.4300000000000002E-6</v>
      </c>
      <c r="H2144" t="s">
        <v>102</v>
      </c>
      <c r="I2144" t="s">
        <v>16</v>
      </c>
      <c r="J2144" t="s">
        <v>2751</v>
      </c>
      <c r="K2144" t="s">
        <v>2752</v>
      </c>
      <c r="L2144" t="s">
        <v>105</v>
      </c>
    </row>
    <row r="2145" spans="1:12" x14ac:dyDescent="0.2">
      <c r="A2145" t="s">
        <v>2766</v>
      </c>
      <c r="B2145">
        <v>11</v>
      </c>
      <c r="C2145">
        <v>118347687</v>
      </c>
      <c r="D2145" t="s">
        <v>14</v>
      </c>
      <c r="E2145" t="s">
        <v>13</v>
      </c>
      <c r="F2145">
        <v>1.0022272E-2</v>
      </c>
      <c r="G2145" s="1">
        <v>8.4699999999999997E-10</v>
      </c>
      <c r="H2145" t="s">
        <v>163</v>
      </c>
      <c r="I2145" t="s">
        <v>16</v>
      </c>
      <c r="J2145" t="s">
        <v>2769</v>
      </c>
      <c r="K2145" t="s">
        <v>2770</v>
      </c>
      <c r="L2145" t="s">
        <v>164</v>
      </c>
    </row>
    <row r="2146" spans="1:12" x14ac:dyDescent="0.2">
      <c r="A2146" t="s">
        <v>2766</v>
      </c>
      <c r="B2146">
        <v>4</v>
      </c>
      <c r="C2146">
        <v>187527343</v>
      </c>
      <c r="D2146" t="s">
        <v>14</v>
      </c>
      <c r="E2146" t="s">
        <v>13</v>
      </c>
      <c r="F2146">
        <v>0.10894941599999999</v>
      </c>
      <c r="G2146" s="1">
        <v>1.8400000000000001E-195</v>
      </c>
      <c r="H2146" t="s">
        <v>31</v>
      </c>
      <c r="I2146" t="s">
        <v>32</v>
      </c>
      <c r="J2146" t="s">
        <v>2755</v>
      </c>
      <c r="K2146" t="s">
        <v>2756</v>
      </c>
      <c r="L2146" t="s">
        <v>35</v>
      </c>
    </row>
    <row r="2147" spans="1:12" x14ac:dyDescent="0.2">
      <c r="A2147" t="s">
        <v>2766</v>
      </c>
      <c r="B2147">
        <v>7</v>
      </c>
      <c r="C2147">
        <v>55221719</v>
      </c>
      <c r="D2147" t="s">
        <v>37</v>
      </c>
      <c r="E2147" t="s">
        <v>20</v>
      </c>
      <c r="F2147">
        <v>1.4302741000000001E-2</v>
      </c>
      <c r="G2147" s="1">
        <v>1.4800000000000001E-10</v>
      </c>
      <c r="H2147" t="s">
        <v>217</v>
      </c>
      <c r="I2147" t="s">
        <v>32</v>
      </c>
      <c r="J2147" t="s">
        <v>2757</v>
      </c>
      <c r="K2147" t="s">
        <v>2758</v>
      </c>
      <c r="L2147" t="s">
        <v>218</v>
      </c>
    </row>
    <row r="2148" spans="1:12" x14ac:dyDescent="0.2">
      <c r="A2148" t="s">
        <v>2766</v>
      </c>
      <c r="B2148">
        <v>9</v>
      </c>
      <c r="C2148">
        <v>139393594</v>
      </c>
      <c r="D2148" t="s">
        <v>14</v>
      </c>
      <c r="E2148" t="s">
        <v>121</v>
      </c>
      <c r="F2148">
        <v>0.17200938199999999</v>
      </c>
      <c r="G2148">
        <v>0</v>
      </c>
      <c r="H2148" t="s">
        <v>60</v>
      </c>
      <c r="I2148" t="s">
        <v>28</v>
      </c>
      <c r="J2148" t="s">
        <v>29</v>
      </c>
      <c r="K2148" t="s">
        <v>29</v>
      </c>
      <c r="L2148" t="s">
        <v>63</v>
      </c>
    </row>
    <row r="2149" spans="1:12" x14ac:dyDescent="0.2">
      <c r="A2149" t="s">
        <v>2766</v>
      </c>
      <c r="B2149">
        <v>9</v>
      </c>
      <c r="C2149">
        <v>139399237</v>
      </c>
      <c r="D2149" t="s">
        <v>37</v>
      </c>
      <c r="E2149" t="s">
        <v>13</v>
      </c>
      <c r="F2149">
        <v>0.105367793</v>
      </c>
      <c r="G2149" s="1">
        <v>5.3499999999999999E-27</v>
      </c>
      <c r="H2149" t="s">
        <v>60</v>
      </c>
      <c r="I2149" t="s">
        <v>32</v>
      </c>
      <c r="J2149" t="s">
        <v>2771</v>
      </c>
      <c r="K2149" t="s">
        <v>2772</v>
      </c>
      <c r="L2149" t="s">
        <v>63</v>
      </c>
    </row>
    <row r="2150" spans="1:12" x14ac:dyDescent="0.2">
      <c r="A2150" t="s">
        <v>2766</v>
      </c>
      <c r="B2150">
        <v>9</v>
      </c>
      <c r="C2150">
        <v>139399985</v>
      </c>
      <c r="D2150" t="s">
        <v>14</v>
      </c>
      <c r="E2150" t="s">
        <v>94</v>
      </c>
      <c r="F2150">
        <v>0.19123506000000001</v>
      </c>
      <c r="G2150">
        <v>0</v>
      </c>
      <c r="H2150" t="s">
        <v>60</v>
      </c>
      <c r="I2150" t="s">
        <v>28</v>
      </c>
      <c r="J2150" t="s">
        <v>29</v>
      </c>
      <c r="K2150" t="s">
        <v>29</v>
      </c>
      <c r="L2150" t="s">
        <v>63</v>
      </c>
    </row>
    <row r="2151" spans="1:12" x14ac:dyDescent="0.2">
      <c r="A2151" t="s">
        <v>2766</v>
      </c>
      <c r="B2151">
        <v>9</v>
      </c>
      <c r="C2151">
        <v>139400126</v>
      </c>
      <c r="D2151" t="s">
        <v>37</v>
      </c>
      <c r="E2151" t="s">
        <v>13</v>
      </c>
      <c r="F2151">
        <v>4.8066876000000001E-2</v>
      </c>
      <c r="G2151" s="1">
        <v>1.9300000000000001E-57</v>
      </c>
      <c r="H2151" t="s">
        <v>60</v>
      </c>
      <c r="I2151" t="s">
        <v>32</v>
      </c>
      <c r="J2151" t="s">
        <v>1145</v>
      </c>
      <c r="K2151" t="s">
        <v>1146</v>
      </c>
      <c r="L2151" t="s">
        <v>63</v>
      </c>
    </row>
    <row r="2152" spans="1:12" x14ac:dyDescent="0.2">
      <c r="A2152" t="s">
        <v>2766</v>
      </c>
      <c r="B2152">
        <v>9</v>
      </c>
      <c r="C2152">
        <v>139401314</v>
      </c>
      <c r="D2152" t="s">
        <v>2744</v>
      </c>
      <c r="E2152" t="s">
        <v>94</v>
      </c>
      <c r="F2152">
        <v>3.9898577999999997E-2</v>
      </c>
      <c r="G2152" s="1">
        <v>1.0699999999999999E-68</v>
      </c>
      <c r="H2152" t="s">
        <v>60</v>
      </c>
      <c r="I2152" t="s">
        <v>28</v>
      </c>
      <c r="J2152" t="s">
        <v>29</v>
      </c>
      <c r="K2152" t="s">
        <v>29</v>
      </c>
      <c r="L2152" t="s">
        <v>63</v>
      </c>
    </row>
    <row r="2153" spans="1:12" x14ac:dyDescent="0.2">
      <c r="A2153" t="s">
        <v>2766</v>
      </c>
      <c r="B2153">
        <v>9</v>
      </c>
      <c r="C2153">
        <v>139412744</v>
      </c>
      <c r="D2153" t="s">
        <v>37</v>
      </c>
      <c r="E2153" t="s">
        <v>14</v>
      </c>
      <c r="F2153">
        <v>9.0146750999999997E-2</v>
      </c>
      <c r="G2153" s="1">
        <v>4.2299999999999998E-93</v>
      </c>
      <c r="H2153" t="s">
        <v>60</v>
      </c>
      <c r="I2153" t="s">
        <v>16</v>
      </c>
      <c r="J2153" t="s">
        <v>2773</v>
      </c>
      <c r="K2153" t="s">
        <v>2774</v>
      </c>
      <c r="L2153" t="s">
        <v>63</v>
      </c>
    </row>
    <row r="2154" spans="1:12" x14ac:dyDescent="0.2">
      <c r="A2154" t="s">
        <v>2775</v>
      </c>
      <c r="B2154">
        <v>16</v>
      </c>
      <c r="C2154">
        <v>3779312</v>
      </c>
      <c r="D2154" t="s">
        <v>20</v>
      </c>
      <c r="E2154" t="s">
        <v>94</v>
      </c>
      <c r="F2154">
        <v>1.744186E-2</v>
      </c>
      <c r="G2154">
        <v>4.3983549999999996E-3</v>
      </c>
      <c r="H2154" t="s">
        <v>278</v>
      </c>
      <c r="I2154" t="s">
        <v>28</v>
      </c>
      <c r="J2154" t="s">
        <v>29</v>
      </c>
      <c r="K2154" t="s">
        <v>29</v>
      </c>
      <c r="L2154" t="s">
        <v>281</v>
      </c>
    </row>
    <row r="2155" spans="1:12" x14ac:dyDescent="0.2">
      <c r="A2155" t="s">
        <v>2775</v>
      </c>
      <c r="B2155">
        <v>17</v>
      </c>
      <c r="C2155">
        <v>7577118</v>
      </c>
      <c r="D2155" t="s">
        <v>37</v>
      </c>
      <c r="E2155" t="s">
        <v>13</v>
      </c>
      <c r="F2155">
        <v>1.6987542000000001E-2</v>
      </c>
      <c r="G2155" s="1">
        <v>1.49E-13</v>
      </c>
      <c r="H2155" t="s">
        <v>266</v>
      </c>
      <c r="I2155" t="s">
        <v>16</v>
      </c>
      <c r="J2155" t="s">
        <v>2776</v>
      </c>
      <c r="K2155" t="s">
        <v>2777</v>
      </c>
      <c r="L2155" t="s">
        <v>269</v>
      </c>
    </row>
    <row r="2156" spans="1:12" x14ac:dyDescent="0.2">
      <c r="A2156" t="s">
        <v>2775</v>
      </c>
      <c r="B2156">
        <v>19</v>
      </c>
      <c r="C2156">
        <v>15302321</v>
      </c>
      <c r="D2156" t="s">
        <v>20</v>
      </c>
      <c r="E2156" t="s">
        <v>13</v>
      </c>
      <c r="F2156">
        <v>1.1494252999999999E-2</v>
      </c>
      <c r="G2156" s="1">
        <v>2.8599999999999999E-12</v>
      </c>
      <c r="H2156" t="s">
        <v>38</v>
      </c>
      <c r="I2156" t="s">
        <v>16</v>
      </c>
      <c r="J2156" t="s">
        <v>2778</v>
      </c>
      <c r="K2156" t="s">
        <v>2779</v>
      </c>
      <c r="L2156" t="s">
        <v>41</v>
      </c>
    </row>
    <row r="2157" spans="1:12" x14ac:dyDescent="0.2">
      <c r="A2157" t="s">
        <v>2775</v>
      </c>
      <c r="B2157">
        <v>19</v>
      </c>
      <c r="C2157">
        <v>15302604</v>
      </c>
      <c r="D2157" t="s">
        <v>37</v>
      </c>
      <c r="E2157" t="s">
        <v>20</v>
      </c>
      <c r="F2157">
        <v>9.2059840000000004E-3</v>
      </c>
      <c r="G2157" s="1">
        <v>7.7600000000000002E-5</v>
      </c>
      <c r="H2157" t="s">
        <v>38</v>
      </c>
      <c r="I2157" t="s">
        <v>16</v>
      </c>
      <c r="J2157" t="s">
        <v>2780</v>
      </c>
      <c r="K2157" t="s">
        <v>2781</v>
      </c>
      <c r="L2157" t="s">
        <v>41</v>
      </c>
    </row>
    <row r="2158" spans="1:12" x14ac:dyDescent="0.2">
      <c r="A2158" t="s">
        <v>2775</v>
      </c>
      <c r="B2158">
        <v>2</v>
      </c>
      <c r="C2158">
        <v>166894608</v>
      </c>
      <c r="D2158" t="s">
        <v>14</v>
      </c>
      <c r="E2158" t="s">
        <v>13</v>
      </c>
      <c r="F2158">
        <v>1.0327022E-2</v>
      </c>
      <c r="G2158">
        <v>2.3712389999999998E-3</v>
      </c>
      <c r="H2158" t="s">
        <v>155</v>
      </c>
      <c r="I2158" t="s">
        <v>16</v>
      </c>
      <c r="J2158" t="s">
        <v>2782</v>
      </c>
      <c r="K2158" t="s">
        <v>2783</v>
      </c>
      <c r="L2158" t="s">
        <v>158</v>
      </c>
    </row>
    <row r="2159" spans="1:12" x14ac:dyDescent="0.2">
      <c r="A2159" t="s">
        <v>2775</v>
      </c>
      <c r="B2159">
        <v>4</v>
      </c>
      <c r="C2159">
        <v>187539891</v>
      </c>
      <c r="D2159" t="s">
        <v>20</v>
      </c>
      <c r="E2159" t="s">
        <v>13</v>
      </c>
      <c r="F2159">
        <v>3.8065844000000001E-2</v>
      </c>
      <c r="G2159" s="1">
        <v>1.4500000000000001E-28</v>
      </c>
      <c r="H2159" t="s">
        <v>31</v>
      </c>
      <c r="I2159" t="s">
        <v>32</v>
      </c>
      <c r="J2159" t="s">
        <v>2784</v>
      </c>
      <c r="K2159" t="s">
        <v>2785</v>
      </c>
      <c r="L2159" t="s">
        <v>35</v>
      </c>
    </row>
    <row r="2160" spans="1:12" x14ac:dyDescent="0.2">
      <c r="A2160" t="s">
        <v>2775</v>
      </c>
      <c r="B2160">
        <v>9</v>
      </c>
      <c r="C2160">
        <v>139401756</v>
      </c>
      <c r="D2160" t="s">
        <v>37</v>
      </c>
      <c r="E2160" t="s">
        <v>20</v>
      </c>
      <c r="F2160">
        <v>3.6474164000000003E-2</v>
      </c>
      <c r="G2160" s="1">
        <v>1.17E-28</v>
      </c>
      <c r="H2160" t="s">
        <v>60</v>
      </c>
      <c r="I2160" t="s">
        <v>210</v>
      </c>
      <c r="J2160" t="s">
        <v>94</v>
      </c>
      <c r="K2160" t="s">
        <v>94</v>
      </c>
      <c r="L2160" t="s">
        <v>63</v>
      </c>
    </row>
    <row r="2161" spans="1:12" x14ac:dyDescent="0.2">
      <c r="A2161" t="s">
        <v>2775</v>
      </c>
      <c r="B2161">
        <v>9</v>
      </c>
      <c r="C2161">
        <v>139413147</v>
      </c>
      <c r="D2161" t="s">
        <v>37</v>
      </c>
      <c r="E2161" t="s">
        <v>13</v>
      </c>
      <c r="F2161">
        <v>5.2777777999999997E-2</v>
      </c>
      <c r="G2161" s="1">
        <v>1.3499999999999999E-89</v>
      </c>
      <c r="H2161" t="s">
        <v>60</v>
      </c>
      <c r="I2161" t="s">
        <v>16</v>
      </c>
      <c r="J2161" t="s">
        <v>2786</v>
      </c>
      <c r="K2161" t="s">
        <v>2787</v>
      </c>
      <c r="L2161" t="s">
        <v>63</v>
      </c>
    </row>
    <row r="2162" spans="1:12" x14ac:dyDescent="0.2">
      <c r="A2162" t="s">
        <v>2788</v>
      </c>
      <c r="B2162">
        <v>17</v>
      </c>
      <c r="C2162">
        <v>7578551</v>
      </c>
      <c r="D2162" t="s">
        <v>13</v>
      </c>
      <c r="E2162" t="s">
        <v>20</v>
      </c>
      <c r="F2162">
        <v>3.8140644000000001E-2</v>
      </c>
      <c r="G2162" s="1">
        <v>3.1299999999999999E-61</v>
      </c>
      <c r="H2162" t="s">
        <v>266</v>
      </c>
      <c r="I2162" t="s">
        <v>16</v>
      </c>
      <c r="J2162" t="s">
        <v>2789</v>
      </c>
      <c r="K2162" t="s">
        <v>2790</v>
      </c>
      <c r="L2162" t="s">
        <v>269</v>
      </c>
    </row>
    <row r="2163" spans="1:12" x14ac:dyDescent="0.2">
      <c r="A2163" t="s">
        <v>2788</v>
      </c>
      <c r="B2163">
        <v>19</v>
      </c>
      <c r="C2163">
        <v>15298018</v>
      </c>
      <c r="D2163" t="s">
        <v>37</v>
      </c>
      <c r="E2163" t="s">
        <v>13</v>
      </c>
      <c r="F2163">
        <v>2.2831049999999999E-2</v>
      </c>
      <c r="G2163">
        <v>3.0737800000000002E-4</v>
      </c>
      <c r="H2163" t="s">
        <v>38</v>
      </c>
      <c r="I2163" t="s">
        <v>32</v>
      </c>
      <c r="J2163" t="s">
        <v>2791</v>
      </c>
      <c r="K2163" t="s">
        <v>2792</v>
      </c>
      <c r="L2163" t="s">
        <v>41</v>
      </c>
    </row>
    <row r="2164" spans="1:12" x14ac:dyDescent="0.2">
      <c r="A2164" t="s">
        <v>2788</v>
      </c>
      <c r="B2164">
        <v>3</v>
      </c>
      <c r="C2164">
        <v>47161747</v>
      </c>
      <c r="D2164" t="s">
        <v>37</v>
      </c>
      <c r="E2164" t="s">
        <v>13</v>
      </c>
      <c r="F2164">
        <v>6.550218E-3</v>
      </c>
      <c r="G2164">
        <v>9.8258519999999995E-3</v>
      </c>
      <c r="H2164" t="s">
        <v>334</v>
      </c>
      <c r="I2164" t="s">
        <v>16</v>
      </c>
      <c r="J2164" t="s">
        <v>2793</v>
      </c>
      <c r="K2164" t="s">
        <v>2794</v>
      </c>
      <c r="L2164" t="s">
        <v>337</v>
      </c>
    </row>
    <row r="2165" spans="1:12" x14ac:dyDescent="0.2">
      <c r="A2165" t="s">
        <v>2788</v>
      </c>
      <c r="B2165">
        <v>9</v>
      </c>
      <c r="C2165">
        <v>139401875</v>
      </c>
      <c r="D2165" t="s">
        <v>14</v>
      </c>
      <c r="E2165" t="s">
        <v>20</v>
      </c>
      <c r="F2165">
        <v>0.12935323400000001</v>
      </c>
      <c r="G2165" s="1">
        <v>6.2299999999999996E-286</v>
      </c>
      <c r="H2165" t="s">
        <v>60</v>
      </c>
      <c r="I2165" t="s">
        <v>32</v>
      </c>
      <c r="J2165" t="s">
        <v>2795</v>
      </c>
      <c r="K2165" t="s">
        <v>2796</v>
      </c>
      <c r="L2165" t="s">
        <v>63</v>
      </c>
    </row>
    <row r="2166" spans="1:12" x14ac:dyDescent="0.2">
      <c r="A2166" t="s">
        <v>2788</v>
      </c>
      <c r="B2166">
        <v>9</v>
      </c>
      <c r="C2166">
        <v>139412600</v>
      </c>
      <c r="D2166" t="s">
        <v>20</v>
      </c>
      <c r="E2166" t="s">
        <v>37</v>
      </c>
      <c r="F2166">
        <v>0.14162348899999999</v>
      </c>
      <c r="G2166" s="1">
        <v>1.0800000000000001E-79</v>
      </c>
      <c r="H2166" t="s">
        <v>60</v>
      </c>
      <c r="I2166" t="s">
        <v>16</v>
      </c>
      <c r="J2166" t="s">
        <v>2797</v>
      </c>
      <c r="K2166" t="s">
        <v>2798</v>
      </c>
      <c r="L2166" t="s">
        <v>63</v>
      </c>
    </row>
    <row r="2167" spans="1:12" x14ac:dyDescent="0.2">
      <c r="A2167" t="s">
        <v>2788</v>
      </c>
      <c r="B2167">
        <v>9</v>
      </c>
      <c r="C2167">
        <v>139412635</v>
      </c>
      <c r="D2167" t="s">
        <v>2799</v>
      </c>
      <c r="E2167" t="s">
        <v>94</v>
      </c>
      <c r="F2167">
        <v>7.5286839999999999E-3</v>
      </c>
      <c r="G2167" s="1">
        <v>1.26E-8</v>
      </c>
      <c r="H2167" t="s">
        <v>60</v>
      </c>
      <c r="I2167" t="s">
        <v>28</v>
      </c>
      <c r="J2167" t="s">
        <v>29</v>
      </c>
      <c r="K2167" t="s">
        <v>29</v>
      </c>
      <c r="L2167" t="s">
        <v>63</v>
      </c>
    </row>
    <row r="2168" spans="1:12" x14ac:dyDescent="0.2">
      <c r="A2168" t="s">
        <v>2788</v>
      </c>
      <c r="B2168">
        <v>9</v>
      </c>
      <c r="C2168">
        <v>139413084</v>
      </c>
      <c r="D2168" t="s">
        <v>37</v>
      </c>
      <c r="E2168" t="s">
        <v>20</v>
      </c>
      <c r="F2168">
        <v>1.5911873E-2</v>
      </c>
      <c r="G2168" s="1">
        <v>2.88E-8</v>
      </c>
      <c r="H2168" t="s">
        <v>60</v>
      </c>
      <c r="I2168" t="s">
        <v>16</v>
      </c>
      <c r="J2168" t="s">
        <v>1794</v>
      </c>
      <c r="K2168" t="s">
        <v>1795</v>
      </c>
      <c r="L2168" t="s">
        <v>63</v>
      </c>
    </row>
    <row r="2169" spans="1:12" x14ac:dyDescent="0.2">
      <c r="A2169" t="s">
        <v>2788</v>
      </c>
      <c r="B2169">
        <v>9</v>
      </c>
      <c r="C2169">
        <v>139417478</v>
      </c>
      <c r="D2169" t="s">
        <v>37</v>
      </c>
      <c r="E2169" t="s">
        <v>20</v>
      </c>
      <c r="F2169">
        <v>1.2820513E-2</v>
      </c>
      <c r="G2169" s="1">
        <v>1.88E-6</v>
      </c>
      <c r="H2169" t="s">
        <v>60</v>
      </c>
      <c r="I2169" t="s">
        <v>16</v>
      </c>
      <c r="J2169" t="s">
        <v>2800</v>
      </c>
      <c r="K2169" t="s">
        <v>2801</v>
      </c>
      <c r="L2169" t="s">
        <v>63</v>
      </c>
    </row>
    <row r="2170" spans="1:12" x14ac:dyDescent="0.2">
      <c r="A2170" t="s">
        <v>2802</v>
      </c>
      <c r="B2170">
        <v>1</v>
      </c>
      <c r="C2170">
        <v>27023384</v>
      </c>
      <c r="D2170" t="s">
        <v>14</v>
      </c>
      <c r="E2170" t="s">
        <v>20</v>
      </c>
      <c r="F2170">
        <v>2.9574861000000001E-2</v>
      </c>
      <c r="G2170" s="1">
        <v>3.2899999999999999E-25</v>
      </c>
      <c r="H2170" t="s">
        <v>535</v>
      </c>
      <c r="I2170" t="s">
        <v>16</v>
      </c>
      <c r="J2170" t="s">
        <v>2803</v>
      </c>
      <c r="K2170" t="s">
        <v>2804</v>
      </c>
      <c r="L2170" t="s">
        <v>536</v>
      </c>
    </row>
    <row r="2171" spans="1:12" x14ac:dyDescent="0.2">
      <c r="A2171" t="s">
        <v>2802</v>
      </c>
      <c r="B2171">
        <v>1</v>
      </c>
      <c r="C2171">
        <v>207646939</v>
      </c>
      <c r="D2171" t="s">
        <v>20</v>
      </c>
      <c r="E2171" t="s">
        <v>13</v>
      </c>
      <c r="F2171">
        <v>2.2163121000000001E-2</v>
      </c>
      <c r="G2171" s="1">
        <v>1.2499999999999999E-45</v>
      </c>
      <c r="H2171" t="s">
        <v>467</v>
      </c>
      <c r="I2171" t="s">
        <v>16</v>
      </c>
      <c r="J2171" t="s">
        <v>2805</v>
      </c>
      <c r="K2171" t="s">
        <v>2806</v>
      </c>
      <c r="L2171" t="s">
        <v>470</v>
      </c>
    </row>
    <row r="2172" spans="1:12" x14ac:dyDescent="0.2">
      <c r="A2172" t="s">
        <v>2802</v>
      </c>
      <c r="B2172">
        <v>17</v>
      </c>
      <c r="C2172">
        <v>7578551</v>
      </c>
      <c r="D2172" t="s">
        <v>13</v>
      </c>
      <c r="E2172" t="s">
        <v>20</v>
      </c>
      <c r="F2172">
        <v>5.2338530000000001E-2</v>
      </c>
      <c r="G2172" s="1">
        <v>4.6800000000000002E-94</v>
      </c>
      <c r="H2172" t="s">
        <v>266</v>
      </c>
      <c r="I2172" t="s">
        <v>16</v>
      </c>
      <c r="J2172" t="s">
        <v>2789</v>
      </c>
      <c r="K2172" t="s">
        <v>2790</v>
      </c>
      <c r="L2172" t="s">
        <v>269</v>
      </c>
    </row>
    <row r="2173" spans="1:12" x14ac:dyDescent="0.2">
      <c r="A2173" t="s">
        <v>2802</v>
      </c>
      <c r="B2173">
        <v>4</v>
      </c>
      <c r="C2173">
        <v>187532585</v>
      </c>
      <c r="D2173" t="s">
        <v>20</v>
      </c>
      <c r="E2173" t="s">
        <v>37</v>
      </c>
      <c r="F2173">
        <v>1.4705882E-2</v>
      </c>
      <c r="G2173" s="1">
        <v>2.4600000000000001E-22</v>
      </c>
      <c r="H2173" t="s">
        <v>31</v>
      </c>
      <c r="I2173" t="s">
        <v>16</v>
      </c>
      <c r="J2173" t="s">
        <v>2807</v>
      </c>
      <c r="K2173" t="s">
        <v>2808</v>
      </c>
      <c r="L2173" t="s">
        <v>35</v>
      </c>
    </row>
    <row r="2174" spans="1:12" x14ac:dyDescent="0.2">
      <c r="A2174" t="s">
        <v>2802</v>
      </c>
      <c r="B2174">
        <v>9</v>
      </c>
      <c r="C2174">
        <v>139399933</v>
      </c>
      <c r="D2174" t="s">
        <v>37</v>
      </c>
      <c r="E2174" t="s">
        <v>14</v>
      </c>
      <c r="F2174">
        <v>7.8767122999999994E-2</v>
      </c>
      <c r="G2174" s="1">
        <v>3.01E-201</v>
      </c>
      <c r="H2174" t="s">
        <v>60</v>
      </c>
      <c r="I2174" t="s">
        <v>16</v>
      </c>
      <c r="J2174" t="s">
        <v>2809</v>
      </c>
      <c r="K2174" t="s">
        <v>2810</v>
      </c>
      <c r="L2174" t="s">
        <v>63</v>
      </c>
    </row>
    <row r="2175" spans="1:12" x14ac:dyDescent="0.2">
      <c r="A2175" t="s">
        <v>2802</v>
      </c>
      <c r="B2175">
        <v>9</v>
      </c>
      <c r="C2175">
        <v>139401045</v>
      </c>
      <c r="D2175" t="s">
        <v>14</v>
      </c>
      <c r="E2175" t="s">
        <v>20</v>
      </c>
      <c r="F2175">
        <v>2.4355300999999999E-2</v>
      </c>
      <c r="G2175" s="1">
        <v>7.2200000000000002E-26</v>
      </c>
      <c r="H2175" t="s">
        <v>60</v>
      </c>
      <c r="I2175" t="s">
        <v>32</v>
      </c>
      <c r="J2175" t="s">
        <v>2811</v>
      </c>
      <c r="K2175" t="s">
        <v>2812</v>
      </c>
      <c r="L2175" t="s">
        <v>63</v>
      </c>
    </row>
    <row r="2176" spans="1:12" x14ac:dyDescent="0.2">
      <c r="A2176" t="s">
        <v>2802</v>
      </c>
      <c r="B2176">
        <v>9</v>
      </c>
      <c r="C2176">
        <v>139405664</v>
      </c>
      <c r="D2176" t="s">
        <v>37</v>
      </c>
      <c r="E2176" t="s">
        <v>13</v>
      </c>
      <c r="F2176">
        <v>8.3955223999999995E-2</v>
      </c>
      <c r="G2176" s="1">
        <v>2.4599999999999999E-42</v>
      </c>
      <c r="H2176" t="s">
        <v>60</v>
      </c>
      <c r="I2176" t="s">
        <v>32</v>
      </c>
      <c r="J2176" t="s">
        <v>2813</v>
      </c>
      <c r="K2176" t="s">
        <v>2814</v>
      </c>
      <c r="L2176" t="s">
        <v>63</v>
      </c>
    </row>
    <row r="2177" spans="1:12" x14ac:dyDescent="0.2">
      <c r="A2177" t="s">
        <v>2802</v>
      </c>
      <c r="B2177">
        <v>9</v>
      </c>
      <c r="C2177">
        <v>139412240</v>
      </c>
      <c r="D2177" t="s">
        <v>37</v>
      </c>
      <c r="E2177" t="s">
        <v>20</v>
      </c>
      <c r="F2177">
        <v>5.7164067999999998E-2</v>
      </c>
      <c r="G2177" s="1">
        <v>3.0100000000000001E-31</v>
      </c>
      <c r="H2177" t="s">
        <v>60</v>
      </c>
      <c r="I2177" t="s">
        <v>16</v>
      </c>
      <c r="J2177" t="s">
        <v>2815</v>
      </c>
      <c r="K2177" t="s">
        <v>2816</v>
      </c>
      <c r="L2177" t="s">
        <v>63</v>
      </c>
    </row>
    <row r="2178" spans="1:12" x14ac:dyDescent="0.2">
      <c r="A2178" t="s">
        <v>2802</v>
      </c>
      <c r="B2178">
        <v>9</v>
      </c>
      <c r="C2178">
        <v>139418316</v>
      </c>
      <c r="D2178" t="s">
        <v>37</v>
      </c>
      <c r="E2178" t="s">
        <v>121</v>
      </c>
      <c r="F2178">
        <v>7.4444443999999999E-2</v>
      </c>
      <c r="G2178" s="1">
        <v>1.5000000000000001E-151</v>
      </c>
      <c r="H2178" t="s">
        <v>60</v>
      </c>
      <c r="I2178" t="s">
        <v>28</v>
      </c>
      <c r="J2178" t="s">
        <v>29</v>
      </c>
      <c r="K2178" t="s">
        <v>29</v>
      </c>
      <c r="L2178" t="s">
        <v>63</v>
      </c>
    </row>
    <row r="2179" spans="1:12" x14ac:dyDescent="0.2">
      <c r="A2179" t="s">
        <v>2817</v>
      </c>
      <c r="B2179">
        <v>1</v>
      </c>
      <c r="C2179">
        <v>27058045</v>
      </c>
      <c r="D2179" t="s">
        <v>37</v>
      </c>
      <c r="E2179" t="s">
        <v>20</v>
      </c>
      <c r="F2179">
        <v>2.2503516000000001E-2</v>
      </c>
      <c r="G2179" s="1">
        <v>2.3099999999999998E-8</v>
      </c>
      <c r="H2179" t="s">
        <v>535</v>
      </c>
      <c r="I2179" t="s">
        <v>32</v>
      </c>
      <c r="J2179" t="s">
        <v>2818</v>
      </c>
      <c r="K2179" t="s">
        <v>2819</v>
      </c>
      <c r="L2179" t="s">
        <v>536</v>
      </c>
    </row>
    <row r="2180" spans="1:12" x14ac:dyDescent="0.2">
      <c r="A2180" t="s">
        <v>2817</v>
      </c>
      <c r="B2180">
        <v>16</v>
      </c>
      <c r="C2180">
        <v>3786766</v>
      </c>
      <c r="D2180" t="s">
        <v>20</v>
      </c>
      <c r="E2180" t="s">
        <v>37</v>
      </c>
      <c r="F2180">
        <v>4.9219687999999998E-2</v>
      </c>
      <c r="G2180" s="1">
        <v>1.2199999999999999E-37</v>
      </c>
      <c r="H2180" t="s">
        <v>278</v>
      </c>
      <c r="I2180" t="s">
        <v>16</v>
      </c>
      <c r="J2180" t="s">
        <v>2820</v>
      </c>
      <c r="K2180" t="s">
        <v>2821</v>
      </c>
      <c r="L2180" t="s">
        <v>281</v>
      </c>
    </row>
    <row r="2181" spans="1:12" x14ac:dyDescent="0.2">
      <c r="A2181" t="s">
        <v>2817</v>
      </c>
      <c r="B2181">
        <v>16</v>
      </c>
      <c r="C2181">
        <v>77397699</v>
      </c>
      <c r="D2181" t="s">
        <v>13</v>
      </c>
      <c r="E2181" t="s">
        <v>14</v>
      </c>
      <c r="F2181">
        <v>5.9435360000000001E-3</v>
      </c>
      <c r="G2181">
        <v>7.8841740000000007E-3</v>
      </c>
      <c r="H2181" t="s">
        <v>287</v>
      </c>
      <c r="I2181" t="s">
        <v>52</v>
      </c>
      <c r="J2181" t="s">
        <v>2822</v>
      </c>
      <c r="K2181" t="s">
        <v>2823</v>
      </c>
      <c r="L2181" t="s">
        <v>290</v>
      </c>
    </row>
    <row r="2182" spans="1:12" x14ac:dyDescent="0.2">
      <c r="A2182" t="s">
        <v>2817</v>
      </c>
      <c r="B2182">
        <v>17</v>
      </c>
      <c r="C2182">
        <v>7574003</v>
      </c>
      <c r="D2182" t="s">
        <v>14</v>
      </c>
      <c r="E2182" t="s">
        <v>13</v>
      </c>
      <c r="F2182">
        <v>4.6875E-2</v>
      </c>
      <c r="G2182" s="1">
        <v>2.6799999999999999E-26</v>
      </c>
      <c r="H2182" t="s">
        <v>266</v>
      </c>
      <c r="I2182" t="s">
        <v>32</v>
      </c>
      <c r="J2182" t="s">
        <v>2824</v>
      </c>
      <c r="K2182" t="s">
        <v>2825</v>
      </c>
      <c r="L2182" t="s">
        <v>269</v>
      </c>
    </row>
    <row r="2183" spans="1:12" x14ac:dyDescent="0.2">
      <c r="A2183" t="s">
        <v>2817</v>
      </c>
      <c r="B2183">
        <v>7</v>
      </c>
      <c r="C2183">
        <v>100686384</v>
      </c>
      <c r="D2183" t="s">
        <v>37</v>
      </c>
      <c r="E2183" t="s">
        <v>20</v>
      </c>
      <c r="F2183">
        <v>6.9498069999999997E-3</v>
      </c>
      <c r="G2183">
        <v>1.0818030000000001E-3</v>
      </c>
      <c r="H2183" t="s">
        <v>56</v>
      </c>
      <c r="I2183" t="s">
        <v>16</v>
      </c>
      <c r="J2183" t="s">
        <v>2826</v>
      </c>
      <c r="K2183" t="s">
        <v>2827</v>
      </c>
      <c r="L2183" t="s">
        <v>59</v>
      </c>
    </row>
    <row r="2184" spans="1:12" x14ac:dyDescent="0.2">
      <c r="A2184" t="s">
        <v>2817</v>
      </c>
      <c r="B2184">
        <v>9</v>
      </c>
      <c r="C2184">
        <v>139401790</v>
      </c>
      <c r="D2184" t="s">
        <v>20</v>
      </c>
      <c r="E2184" t="s">
        <v>94</v>
      </c>
      <c r="F2184">
        <v>8.6741019999999995E-3</v>
      </c>
      <c r="G2184" s="1">
        <v>3.3899999999999999E-12</v>
      </c>
      <c r="H2184" t="s">
        <v>60</v>
      </c>
      <c r="I2184" t="s">
        <v>28</v>
      </c>
      <c r="J2184" t="s">
        <v>29</v>
      </c>
      <c r="K2184" t="s">
        <v>29</v>
      </c>
      <c r="L2184" t="s">
        <v>63</v>
      </c>
    </row>
    <row r="2185" spans="1:12" x14ac:dyDescent="0.2">
      <c r="A2185" t="s">
        <v>2817</v>
      </c>
      <c r="B2185">
        <v>9</v>
      </c>
      <c r="C2185">
        <v>139404184</v>
      </c>
      <c r="D2185" t="s">
        <v>37</v>
      </c>
      <c r="E2185" t="s">
        <v>13</v>
      </c>
      <c r="F2185">
        <v>7.4152542000000002E-2</v>
      </c>
      <c r="G2185" s="1">
        <v>3.8500000000000001E-10</v>
      </c>
      <c r="H2185" t="s">
        <v>60</v>
      </c>
      <c r="I2185" t="s">
        <v>210</v>
      </c>
      <c r="J2185" t="s">
        <v>94</v>
      </c>
      <c r="K2185" t="s">
        <v>94</v>
      </c>
      <c r="L2185" t="s">
        <v>63</v>
      </c>
    </row>
    <row r="2186" spans="1:12" x14ac:dyDescent="0.2">
      <c r="A2186" t="s">
        <v>2817</v>
      </c>
      <c r="B2186">
        <v>9</v>
      </c>
      <c r="C2186">
        <v>139412245</v>
      </c>
      <c r="D2186" t="s">
        <v>37</v>
      </c>
      <c r="E2186" t="s">
        <v>13</v>
      </c>
      <c r="F2186">
        <v>2.9318542E-2</v>
      </c>
      <c r="G2186" s="1">
        <v>2.4999999999999999E-48</v>
      </c>
      <c r="H2186" t="s">
        <v>60</v>
      </c>
      <c r="I2186" t="s">
        <v>16</v>
      </c>
      <c r="J2186" t="s">
        <v>2182</v>
      </c>
      <c r="K2186" t="s">
        <v>2183</v>
      </c>
      <c r="L2186" t="s">
        <v>63</v>
      </c>
    </row>
    <row r="2187" spans="1:12" x14ac:dyDescent="0.2">
      <c r="A2187" t="s">
        <v>2828</v>
      </c>
      <c r="B2187">
        <v>1</v>
      </c>
      <c r="C2187">
        <v>27106494</v>
      </c>
      <c r="D2187" t="s">
        <v>14</v>
      </c>
      <c r="E2187" t="s">
        <v>94</v>
      </c>
      <c r="F2187">
        <v>4.2134829999999996E-3</v>
      </c>
      <c r="G2187">
        <v>9.1363699999999996E-3</v>
      </c>
      <c r="H2187" t="s">
        <v>535</v>
      </c>
      <c r="I2187" t="s">
        <v>28</v>
      </c>
      <c r="J2187" t="s">
        <v>29</v>
      </c>
      <c r="K2187" t="s">
        <v>29</v>
      </c>
      <c r="L2187" t="s">
        <v>536</v>
      </c>
    </row>
    <row r="2188" spans="1:12" x14ac:dyDescent="0.2">
      <c r="A2188" t="s">
        <v>2828</v>
      </c>
      <c r="B2188">
        <v>4</v>
      </c>
      <c r="C2188">
        <v>187538280</v>
      </c>
      <c r="D2188" t="s">
        <v>20</v>
      </c>
      <c r="E2188" t="s">
        <v>37</v>
      </c>
      <c r="F2188">
        <v>5.9171600000000003E-3</v>
      </c>
      <c r="G2188">
        <v>7.8237429999999993E-3</v>
      </c>
      <c r="H2188" t="s">
        <v>31</v>
      </c>
      <c r="I2188" t="s">
        <v>16</v>
      </c>
      <c r="J2188" t="s">
        <v>2829</v>
      </c>
      <c r="K2188" t="s">
        <v>2830</v>
      </c>
      <c r="L2188" t="s">
        <v>35</v>
      </c>
    </row>
    <row r="2189" spans="1:12" x14ac:dyDescent="0.2">
      <c r="A2189" t="s">
        <v>2828</v>
      </c>
      <c r="B2189">
        <v>7</v>
      </c>
      <c r="C2189">
        <v>100685664</v>
      </c>
      <c r="D2189" t="s">
        <v>37</v>
      </c>
      <c r="E2189" t="s">
        <v>14</v>
      </c>
      <c r="F2189">
        <v>3.5335689999999999E-3</v>
      </c>
      <c r="G2189">
        <v>3.1643069999999999E-3</v>
      </c>
      <c r="H2189" t="s">
        <v>56</v>
      </c>
      <c r="I2189" t="s">
        <v>32</v>
      </c>
      <c r="J2189" t="s">
        <v>2831</v>
      </c>
      <c r="K2189" t="s">
        <v>2832</v>
      </c>
      <c r="L2189" t="s">
        <v>59</v>
      </c>
    </row>
    <row r="2190" spans="1:12" x14ac:dyDescent="0.2">
      <c r="A2190" t="s">
        <v>2828</v>
      </c>
      <c r="B2190">
        <v>8</v>
      </c>
      <c r="C2190">
        <v>68965402</v>
      </c>
      <c r="D2190" t="s">
        <v>14</v>
      </c>
      <c r="E2190" t="s">
        <v>13</v>
      </c>
      <c r="F2190">
        <v>4.2219541999999999E-2</v>
      </c>
      <c r="G2190" s="1">
        <v>4.5899999999999999E-70</v>
      </c>
      <c r="H2190" t="s">
        <v>422</v>
      </c>
      <c r="I2190" t="s">
        <v>32</v>
      </c>
      <c r="J2190" t="s">
        <v>2833</v>
      </c>
      <c r="K2190" t="s">
        <v>2834</v>
      </c>
      <c r="L2190" t="s">
        <v>425</v>
      </c>
    </row>
    <row r="2191" spans="1:12" x14ac:dyDescent="0.2">
      <c r="A2191" t="s">
        <v>2828</v>
      </c>
      <c r="B2191">
        <v>9</v>
      </c>
      <c r="C2191">
        <v>139395163</v>
      </c>
      <c r="D2191" t="s">
        <v>2835</v>
      </c>
      <c r="E2191" t="s">
        <v>94</v>
      </c>
      <c r="F2191">
        <v>3.4107679999999998E-3</v>
      </c>
      <c r="G2191">
        <v>5.7031300000000003E-4</v>
      </c>
      <c r="H2191" t="s">
        <v>60</v>
      </c>
      <c r="I2191" t="s">
        <v>28</v>
      </c>
      <c r="J2191" t="s">
        <v>29</v>
      </c>
      <c r="K2191" t="s">
        <v>29</v>
      </c>
      <c r="L2191" t="s">
        <v>63</v>
      </c>
    </row>
    <row r="2192" spans="1:12" x14ac:dyDescent="0.2">
      <c r="A2192" t="s">
        <v>2828</v>
      </c>
      <c r="B2192">
        <v>9</v>
      </c>
      <c r="C2192">
        <v>139401875</v>
      </c>
      <c r="D2192" t="s">
        <v>14</v>
      </c>
      <c r="E2192" t="s">
        <v>20</v>
      </c>
      <c r="F2192">
        <v>0.312</v>
      </c>
      <c r="G2192">
        <v>0</v>
      </c>
      <c r="H2192" t="s">
        <v>60</v>
      </c>
      <c r="I2192" t="s">
        <v>32</v>
      </c>
      <c r="J2192" t="s">
        <v>2795</v>
      </c>
      <c r="K2192" t="s">
        <v>2796</v>
      </c>
      <c r="L2192" t="s">
        <v>63</v>
      </c>
    </row>
    <row r="2193" spans="1:12" x14ac:dyDescent="0.2">
      <c r="A2193" t="s">
        <v>2828</v>
      </c>
      <c r="B2193">
        <v>9</v>
      </c>
      <c r="C2193">
        <v>139409018</v>
      </c>
      <c r="D2193" t="s">
        <v>14</v>
      </c>
      <c r="E2193" t="s">
        <v>20</v>
      </c>
      <c r="F2193">
        <v>1.4120667999999999E-2</v>
      </c>
      <c r="G2193" s="1">
        <v>9.5600000000000004E-14</v>
      </c>
      <c r="H2193" t="s">
        <v>60</v>
      </c>
      <c r="I2193" t="s">
        <v>52</v>
      </c>
      <c r="J2193" t="s">
        <v>2836</v>
      </c>
      <c r="K2193" t="s">
        <v>2837</v>
      </c>
      <c r="L2193" t="s">
        <v>63</v>
      </c>
    </row>
    <row r="2194" spans="1:12" x14ac:dyDescent="0.2">
      <c r="A2194" t="s">
        <v>2838</v>
      </c>
      <c r="B2194">
        <v>16</v>
      </c>
      <c r="C2194">
        <v>51174122</v>
      </c>
      <c r="D2194" t="s">
        <v>20</v>
      </c>
      <c r="E2194" t="s">
        <v>14</v>
      </c>
      <c r="F2194">
        <v>6.2893080000000004E-3</v>
      </c>
      <c r="G2194" s="1">
        <v>1.0899999999999999E-6</v>
      </c>
      <c r="H2194" t="s">
        <v>213</v>
      </c>
      <c r="I2194" t="s">
        <v>16</v>
      </c>
      <c r="J2194" t="s">
        <v>2839</v>
      </c>
      <c r="K2194" t="s">
        <v>2840</v>
      </c>
      <c r="L2194" t="s">
        <v>216</v>
      </c>
    </row>
    <row r="2195" spans="1:12" x14ac:dyDescent="0.2">
      <c r="A2195" t="s">
        <v>2838</v>
      </c>
      <c r="B2195">
        <v>17</v>
      </c>
      <c r="C2195">
        <v>7578551</v>
      </c>
      <c r="D2195" t="s">
        <v>13</v>
      </c>
      <c r="E2195" t="s">
        <v>20</v>
      </c>
      <c r="F2195">
        <v>2.6729559999999999E-2</v>
      </c>
      <c r="G2195" s="1">
        <v>3.2000000000000003E-30</v>
      </c>
      <c r="H2195" t="s">
        <v>266</v>
      </c>
      <c r="I2195" t="s">
        <v>16</v>
      </c>
      <c r="J2195" t="s">
        <v>2789</v>
      </c>
      <c r="K2195" t="s">
        <v>2790</v>
      </c>
      <c r="L2195" t="s">
        <v>269</v>
      </c>
    </row>
    <row r="2196" spans="1:12" x14ac:dyDescent="0.2">
      <c r="A2196" t="s">
        <v>2838</v>
      </c>
      <c r="B2196">
        <v>2</v>
      </c>
      <c r="C2196">
        <v>21234812</v>
      </c>
      <c r="D2196" t="s">
        <v>14</v>
      </c>
      <c r="E2196" t="s">
        <v>13</v>
      </c>
      <c r="F2196">
        <v>1.2671595000000001E-2</v>
      </c>
      <c r="G2196" s="1">
        <v>6.3E-10</v>
      </c>
      <c r="H2196" t="s">
        <v>95</v>
      </c>
      <c r="I2196" t="s">
        <v>16</v>
      </c>
      <c r="J2196" t="s">
        <v>2841</v>
      </c>
      <c r="K2196" t="s">
        <v>2842</v>
      </c>
      <c r="L2196" t="s">
        <v>96</v>
      </c>
    </row>
    <row r="2197" spans="1:12" x14ac:dyDescent="0.2">
      <c r="A2197" t="s">
        <v>2838</v>
      </c>
      <c r="B2197">
        <v>7</v>
      </c>
      <c r="C2197">
        <v>55240754</v>
      </c>
      <c r="D2197" t="s">
        <v>37</v>
      </c>
      <c r="E2197" t="s">
        <v>20</v>
      </c>
      <c r="F2197">
        <v>5.8708409999999999E-3</v>
      </c>
      <c r="G2197">
        <v>1.791038E-3</v>
      </c>
      <c r="H2197" t="s">
        <v>217</v>
      </c>
      <c r="I2197" t="s">
        <v>52</v>
      </c>
      <c r="J2197" t="s">
        <v>2843</v>
      </c>
      <c r="K2197" t="s">
        <v>2844</v>
      </c>
      <c r="L2197" t="s">
        <v>218</v>
      </c>
    </row>
    <row r="2198" spans="1:12" x14ac:dyDescent="0.2">
      <c r="A2198" t="s">
        <v>2838</v>
      </c>
      <c r="B2198">
        <v>7</v>
      </c>
      <c r="C2198">
        <v>100677676</v>
      </c>
      <c r="D2198" t="s">
        <v>14</v>
      </c>
      <c r="E2198" t="s">
        <v>13</v>
      </c>
      <c r="F2198">
        <v>2.7777777999999999E-2</v>
      </c>
      <c r="G2198" s="1">
        <v>9.5299999999999998E-24</v>
      </c>
      <c r="H2198" t="s">
        <v>56</v>
      </c>
      <c r="I2198" t="s">
        <v>52</v>
      </c>
      <c r="J2198" t="s">
        <v>2845</v>
      </c>
      <c r="K2198" t="s">
        <v>2846</v>
      </c>
      <c r="L2198" t="s">
        <v>59</v>
      </c>
    </row>
    <row r="2199" spans="1:12" x14ac:dyDescent="0.2">
      <c r="A2199" t="s">
        <v>2838</v>
      </c>
      <c r="B2199">
        <v>9</v>
      </c>
      <c r="C2199">
        <v>139395199</v>
      </c>
      <c r="D2199" t="s">
        <v>14</v>
      </c>
      <c r="E2199" t="s">
        <v>94</v>
      </c>
      <c r="F2199">
        <v>3.5885169999999998E-3</v>
      </c>
      <c r="G2199">
        <v>5.9382E-4</v>
      </c>
      <c r="H2199" t="s">
        <v>60</v>
      </c>
      <c r="I2199" t="s">
        <v>28</v>
      </c>
      <c r="J2199" t="s">
        <v>29</v>
      </c>
      <c r="K2199" t="s">
        <v>29</v>
      </c>
      <c r="L2199" t="s">
        <v>63</v>
      </c>
    </row>
    <row r="2200" spans="1:12" x14ac:dyDescent="0.2">
      <c r="A2200" t="s">
        <v>2838</v>
      </c>
      <c r="B2200">
        <v>9</v>
      </c>
      <c r="C2200">
        <v>139396362</v>
      </c>
      <c r="D2200" t="s">
        <v>37</v>
      </c>
      <c r="E2200" t="s">
        <v>94</v>
      </c>
      <c r="F2200">
        <v>6.6577900000000002E-3</v>
      </c>
      <c r="G2200" s="1">
        <v>1.6099999999999998E-5</v>
      </c>
      <c r="H2200" t="s">
        <v>60</v>
      </c>
      <c r="I2200" t="s">
        <v>28</v>
      </c>
      <c r="J2200" t="s">
        <v>29</v>
      </c>
      <c r="K2200" t="s">
        <v>29</v>
      </c>
      <c r="L2200" t="s">
        <v>63</v>
      </c>
    </row>
    <row r="2201" spans="1:12" x14ac:dyDescent="0.2">
      <c r="A2201" t="s">
        <v>2838</v>
      </c>
      <c r="B2201">
        <v>9</v>
      </c>
      <c r="C2201">
        <v>139401875</v>
      </c>
      <c r="D2201" t="s">
        <v>14</v>
      </c>
      <c r="E2201" t="s">
        <v>20</v>
      </c>
      <c r="F2201">
        <v>6.3291138999999996E-2</v>
      </c>
      <c r="G2201" s="1">
        <v>3.5099999999999999E-114</v>
      </c>
      <c r="H2201" t="s">
        <v>60</v>
      </c>
      <c r="I2201" t="s">
        <v>32</v>
      </c>
      <c r="J2201" t="s">
        <v>2795</v>
      </c>
      <c r="K2201" t="s">
        <v>2796</v>
      </c>
      <c r="L2201" t="s">
        <v>63</v>
      </c>
    </row>
    <row r="2202" spans="1:12" x14ac:dyDescent="0.2">
      <c r="A2202" t="s">
        <v>2838</v>
      </c>
      <c r="B2202">
        <v>9</v>
      </c>
      <c r="C2202">
        <v>139405664</v>
      </c>
      <c r="D2202" t="s">
        <v>37</v>
      </c>
      <c r="E2202" t="s">
        <v>13</v>
      </c>
      <c r="F2202">
        <v>0.35666218</v>
      </c>
      <c r="G2202" s="1">
        <v>5.2799999999999998E-178</v>
      </c>
      <c r="H2202" t="s">
        <v>60</v>
      </c>
      <c r="I2202" t="s">
        <v>32</v>
      </c>
      <c r="J2202" t="s">
        <v>2813</v>
      </c>
      <c r="K2202" t="s">
        <v>2814</v>
      </c>
      <c r="L2202" t="s">
        <v>63</v>
      </c>
    </row>
    <row r="2203" spans="1:12" x14ac:dyDescent="0.2">
      <c r="A2203" t="s">
        <v>2838</v>
      </c>
      <c r="B2203">
        <v>9</v>
      </c>
      <c r="C2203">
        <v>139412240</v>
      </c>
      <c r="D2203" t="s">
        <v>37</v>
      </c>
      <c r="E2203" t="s">
        <v>20</v>
      </c>
      <c r="F2203">
        <v>1.8112488E-2</v>
      </c>
      <c r="G2203" s="1">
        <v>7.2900000000000003E-7</v>
      </c>
      <c r="H2203" t="s">
        <v>60</v>
      </c>
      <c r="I2203" t="s">
        <v>16</v>
      </c>
      <c r="J2203" t="s">
        <v>2815</v>
      </c>
      <c r="K2203" t="s">
        <v>2816</v>
      </c>
      <c r="L2203" t="s">
        <v>63</v>
      </c>
    </row>
    <row r="2204" spans="1:12" x14ac:dyDescent="0.2">
      <c r="A2204" t="s">
        <v>2838</v>
      </c>
      <c r="B2204">
        <v>9</v>
      </c>
      <c r="C2204">
        <v>139417478</v>
      </c>
      <c r="D2204" t="s">
        <v>37</v>
      </c>
      <c r="E2204" t="s">
        <v>20</v>
      </c>
      <c r="F2204">
        <v>2.6086957000000001E-2</v>
      </c>
      <c r="G2204" s="1">
        <v>1.5299999999999999E-14</v>
      </c>
      <c r="H2204" t="s">
        <v>60</v>
      </c>
      <c r="I2204" t="s">
        <v>16</v>
      </c>
      <c r="J2204" t="s">
        <v>2800</v>
      </c>
      <c r="K2204" t="s">
        <v>2801</v>
      </c>
      <c r="L2204" t="s">
        <v>63</v>
      </c>
    </row>
    <row r="2205" spans="1:12" x14ac:dyDescent="0.2">
      <c r="A2205" t="s">
        <v>2838</v>
      </c>
      <c r="B2205">
        <v>9</v>
      </c>
      <c r="C2205">
        <v>139418316</v>
      </c>
      <c r="D2205" t="s">
        <v>37</v>
      </c>
      <c r="E2205" t="s">
        <v>121</v>
      </c>
      <c r="F2205">
        <v>0.12464986</v>
      </c>
      <c r="G2205" s="1">
        <v>8.6300000000000003E-213</v>
      </c>
      <c r="H2205" t="s">
        <v>60</v>
      </c>
      <c r="I2205" t="s">
        <v>28</v>
      </c>
      <c r="J2205" t="s">
        <v>29</v>
      </c>
      <c r="K2205" t="s">
        <v>29</v>
      </c>
      <c r="L2205" t="s">
        <v>63</v>
      </c>
    </row>
    <row r="2206" spans="1:12" x14ac:dyDescent="0.2">
      <c r="A2206" t="s">
        <v>2847</v>
      </c>
      <c r="B2206">
        <v>17</v>
      </c>
      <c r="C2206">
        <v>7577547</v>
      </c>
      <c r="D2206" t="s">
        <v>37</v>
      </c>
      <c r="E2206" t="s">
        <v>13</v>
      </c>
      <c r="F2206">
        <v>2.5974026000000001E-2</v>
      </c>
      <c r="G2206" s="1">
        <v>3.2799999999999998E-9</v>
      </c>
      <c r="H2206" t="s">
        <v>266</v>
      </c>
      <c r="I2206" t="s">
        <v>16</v>
      </c>
      <c r="J2206" t="s">
        <v>2848</v>
      </c>
      <c r="K2206" t="s">
        <v>2849</v>
      </c>
      <c r="L2206" t="s">
        <v>269</v>
      </c>
    </row>
    <row r="2207" spans="1:12" x14ac:dyDescent="0.2">
      <c r="A2207" t="s">
        <v>2847</v>
      </c>
      <c r="B2207">
        <v>20</v>
      </c>
      <c r="C2207">
        <v>40790038</v>
      </c>
      <c r="D2207" t="s">
        <v>14</v>
      </c>
      <c r="E2207" t="s">
        <v>13</v>
      </c>
      <c r="F2207">
        <v>2.7722772E-2</v>
      </c>
      <c r="G2207" s="1">
        <v>1.44E-17</v>
      </c>
      <c r="H2207" t="s">
        <v>169</v>
      </c>
      <c r="I2207" t="s">
        <v>16</v>
      </c>
      <c r="J2207" t="s">
        <v>2850</v>
      </c>
      <c r="K2207" t="s">
        <v>2851</v>
      </c>
      <c r="L2207" t="s">
        <v>172</v>
      </c>
    </row>
    <row r="2208" spans="1:12" x14ac:dyDescent="0.2">
      <c r="A2208" t="s">
        <v>2847</v>
      </c>
      <c r="B2208">
        <v>3</v>
      </c>
      <c r="C2208">
        <v>47103792</v>
      </c>
      <c r="D2208" t="s">
        <v>14</v>
      </c>
      <c r="E2208" t="s">
        <v>13</v>
      </c>
      <c r="F2208">
        <v>7.1942450000000002E-3</v>
      </c>
      <c r="G2208">
        <v>9.2201100000000003E-4</v>
      </c>
      <c r="H2208" t="s">
        <v>334</v>
      </c>
      <c r="I2208" t="s">
        <v>16</v>
      </c>
      <c r="J2208" t="s">
        <v>2852</v>
      </c>
      <c r="K2208" t="s">
        <v>2853</v>
      </c>
      <c r="L2208" t="s">
        <v>337</v>
      </c>
    </row>
    <row r="2209" spans="1:12" x14ac:dyDescent="0.2">
      <c r="A2209" t="s">
        <v>2847</v>
      </c>
      <c r="B2209">
        <v>9</v>
      </c>
      <c r="C2209">
        <v>139401790</v>
      </c>
      <c r="D2209" t="s">
        <v>20</v>
      </c>
      <c r="E2209" t="s">
        <v>94</v>
      </c>
      <c r="F2209">
        <v>4.2444822E-2</v>
      </c>
      <c r="G2209" s="1">
        <v>3.1699999999999999E-58</v>
      </c>
      <c r="H2209" t="s">
        <v>60</v>
      </c>
      <c r="I2209" t="s">
        <v>28</v>
      </c>
      <c r="J2209" t="s">
        <v>29</v>
      </c>
      <c r="K2209" t="s">
        <v>29</v>
      </c>
      <c r="L2209" t="s">
        <v>63</v>
      </c>
    </row>
    <row r="2210" spans="1:12" x14ac:dyDescent="0.2">
      <c r="A2210" t="s">
        <v>2847</v>
      </c>
      <c r="B2210">
        <v>9</v>
      </c>
      <c r="C2210">
        <v>139404184</v>
      </c>
      <c r="D2210" t="s">
        <v>37</v>
      </c>
      <c r="E2210" t="s">
        <v>13</v>
      </c>
      <c r="F2210">
        <v>0.16618075800000001</v>
      </c>
      <c r="G2210" s="1">
        <v>5.9199999999999997E-23</v>
      </c>
      <c r="H2210" t="s">
        <v>60</v>
      </c>
      <c r="I2210" t="s">
        <v>210</v>
      </c>
      <c r="J2210" t="s">
        <v>94</v>
      </c>
      <c r="K2210" t="s">
        <v>94</v>
      </c>
      <c r="L2210" t="s">
        <v>63</v>
      </c>
    </row>
    <row r="2211" spans="1:12" x14ac:dyDescent="0.2">
      <c r="A2211" t="s">
        <v>2854</v>
      </c>
      <c r="B2211">
        <v>1</v>
      </c>
      <c r="C2211">
        <v>16456809</v>
      </c>
      <c r="D2211" t="s">
        <v>14</v>
      </c>
      <c r="E2211" t="s">
        <v>13</v>
      </c>
      <c r="F2211">
        <v>1.2145749000000001E-2</v>
      </c>
      <c r="G2211">
        <v>5.9873690000000002E-3</v>
      </c>
      <c r="H2211" t="s">
        <v>463</v>
      </c>
      <c r="I2211" t="s">
        <v>16</v>
      </c>
      <c r="J2211" t="s">
        <v>2855</v>
      </c>
      <c r="K2211" t="s">
        <v>2856</v>
      </c>
      <c r="L2211" t="s">
        <v>466</v>
      </c>
    </row>
    <row r="2212" spans="1:12" x14ac:dyDescent="0.2">
      <c r="A2212" t="s">
        <v>2854</v>
      </c>
      <c r="B2212">
        <v>11</v>
      </c>
      <c r="C2212">
        <v>118373544</v>
      </c>
      <c r="D2212" t="s">
        <v>14</v>
      </c>
      <c r="E2212" t="s">
        <v>13</v>
      </c>
      <c r="F2212">
        <v>1.2239902E-2</v>
      </c>
      <c r="G2212" s="1">
        <v>1.11E-6</v>
      </c>
      <c r="H2212" t="s">
        <v>163</v>
      </c>
      <c r="I2212" t="s">
        <v>16</v>
      </c>
      <c r="J2212" t="s">
        <v>2857</v>
      </c>
      <c r="K2212" t="s">
        <v>2858</v>
      </c>
      <c r="L2212" t="s">
        <v>164</v>
      </c>
    </row>
    <row r="2213" spans="1:12" x14ac:dyDescent="0.2">
      <c r="A2213" t="s">
        <v>2854</v>
      </c>
      <c r="B2213">
        <v>17</v>
      </c>
      <c r="C2213">
        <v>37883607</v>
      </c>
      <c r="D2213" t="s">
        <v>20</v>
      </c>
      <c r="E2213" t="s">
        <v>94</v>
      </c>
      <c r="F2213">
        <v>7.2992700000000001E-3</v>
      </c>
      <c r="G2213">
        <v>7.0667280000000004E-3</v>
      </c>
      <c r="H2213" t="s">
        <v>27</v>
      </c>
      <c r="I2213" t="s">
        <v>28</v>
      </c>
      <c r="J2213" t="s">
        <v>29</v>
      </c>
      <c r="K2213" t="s">
        <v>29</v>
      </c>
      <c r="L2213" t="s">
        <v>30</v>
      </c>
    </row>
    <row r="2214" spans="1:12" x14ac:dyDescent="0.2">
      <c r="A2214" t="s">
        <v>2854</v>
      </c>
      <c r="B2214">
        <v>18</v>
      </c>
      <c r="C2214">
        <v>48591797</v>
      </c>
      <c r="D2214" t="s">
        <v>20</v>
      </c>
      <c r="E2214" t="s">
        <v>14</v>
      </c>
      <c r="F2214">
        <v>5.0167220000000004E-3</v>
      </c>
      <c r="G2214">
        <v>5.8891550000000001E-3</v>
      </c>
      <c r="H2214" t="s">
        <v>781</v>
      </c>
      <c r="I2214" t="s">
        <v>52</v>
      </c>
      <c r="J2214" t="s">
        <v>2859</v>
      </c>
      <c r="K2214" t="s">
        <v>2860</v>
      </c>
      <c r="L2214" t="s">
        <v>784</v>
      </c>
    </row>
    <row r="2215" spans="1:12" x14ac:dyDescent="0.2">
      <c r="A2215" t="s">
        <v>2854</v>
      </c>
      <c r="B2215">
        <v>4</v>
      </c>
      <c r="C2215">
        <v>187542780</v>
      </c>
      <c r="D2215" t="s">
        <v>14</v>
      </c>
      <c r="E2215" t="s">
        <v>121</v>
      </c>
      <c r="F2215">
        <v>1.0787487E-2</v>
      </c>
      <c r="G2215" s="1">
        <v>5.6299999999999997E-21</v>
      </c>
      <c r="H2215" t="s">
        <v>31</v>
      </c>
      <c r="I2215" t="s">
        <v>28</v>
      </c>
      <c r="J2215" t="s">
        <v>29</v>
      </c>
      <c r="K2215" t="s">
        <v>29</v>
      </c>
      <c r="L2215" t="s">
        <v>35</v>
      </c>
    </row>
    <row r="2216" spans="1:12" x14ac:dyDescent="0.2">
      <c r="A2216" t="s">
        <v>2854</v>
      </c>
      <c r="B2216">
        <v>6</v>
      </c>
      <c r="C2216">
        <v>70064192</v>
      </c>
      <c r="D2216" t="s">
        <v>37</v>
      </c>
      <c r="E2216" t="s">
        <v>20</v>
      </c>
      <c r="F2216">
        <v>5.4499366E-2</v>
      </c>
      <c r="G2216" s="1">
        <v>2.05E-72</v>
      </c>
      <c r="H2216" t="s">
        <v>297</v>
      </c>
      <c r="I2216" t="s">
        <v>16</v>
      </c>
      <c r="J2216" t="s">
        <v>2861</v>
      </c>
      <c r="K2216" t="s">
        <v>2862</v>
      </c>
      <c r="L2216" t="s">
        <v>300</v>
      </c>
    </row>
    <row r="2217" spans="1:12" x14ac:dyDescent="0.2">
      <c r="A2217" t="s">
        <v>2854</v>
      </c>
      <c r="B2217">
        <v>7</v>
      </c>
      <c r="C2217">
        <v>86415655</v>
      </c>
      <c r="D2217" t="s">
        <v>37</v>
      </c>
      <c r="E2217" t="s">
        <v>20</v>
      </c>
      <c r="F2217">
        <v>1.3432836E-2</v>
      </c>
      <c r="G2217">
        <v>2.2676010000000002E-3</v>
      </c>
      <c r="H2217" t="s">
        <v>107</v>
      </c>
      <c r="I2217" t="s">
        <v>16</v>
      </c>
      <c r="J2217" t="s">
        <v>376</v>
      </c>
      <c r="K2217" t="s">
        <v>377</v>
      </c>
      <c r="L2217" t="s">
        <v>110</v>
      </c>
    </row>
    <row r="2218" spans="1:12" x14ac:dyDescent="0.2">
      <c r="A2218" t="s">
        <v>2854</v>
      </c>
      <c r="B2218">
        <v>7</v>
      </c>
      <c r="C2218">
        <v>151853010</v>
      </c>
      <c r="D2218" t="s">
        <v>20</v>
      </c>
      <c r="E2218" t="s">
        <v>13</v>
      </c>
      <c r="F2218">
        <v>8.6355790000000009E-3</v>
      </c>
      <c r="G2218">
        <v>3.5802300000000001E-4</v>
      </c>
      <c r="H2218" t="s">
        <v>303</v>
      </c>
      <c r="I2218" t="s">
        <v>16</v>
      </c>
      <c r="J2218" t="s">
        <v>2863</v>
      </c>
      <c r="K2218" t="s">
        <v>2864</v>
      </c>
      <c r="L2218" t="s">
        <v>306</v>
      </c>
    </row>
    <row r="2219" spans="1:12" x14ac:dyDescent="0.2">
      <c r="A2219" t="s">
        <v>2854</v>
      </c>
      <c r="B2219">
        <v>9</v>
      </c>
      <c r="C2219">
        <v>139399471</v>
      </c>
      <c r="D2219" t="s">
        <v>37</v>
      </c>
      <c r="E2219" t="s">
        <v>20</v>
      </c>
      <c r="F2219">
        <v>2.1361815999999999E-2</v>
      </c>
      <c r="G2219" s="1">
        <v>4.0199999999999996E-6</v>
      </c>
      <c r="H2219" t="s">
        <v>60</v>
      </c>
      <c r="I2219" t="s">
        <v>16</v>
      </c>
      <c r="J2219" t="s">
        <v>177</v>
      </c>
      <c r="K2219" t="s">
        <v>178</v>
      </c>
      <c r="L2219" t="s">
        <v>63</v>
      </c>
    </row>
    <row r="2220" spans="1:12" x14ac:dyDescent="0.2">
      <c r="A2220" t="s">
        <v>2854</v>
      </c>
      <c r="B2220">
        <v>9</v>
      </c>
      <c r="C2220">
        <v>139399835</v>
      </c>
      <c r="D2220" t="s">
        <v>13</v>
      </c>
      <c r="E2220" t="s">
        <v>14</v>
      </c>
      <c r="F2220">
        <v>5.1083590999999998E-2</v>
      </c>
      <c r="G2220" s="1">
        <v>8.0700000000000004E-32</v>
      </c>
      <c r="H2220" t="s">
        <v>60</v>
      </c>
      <c r="I2220" t="s">
        <v>16</v>
      </c>
      <c r="J2220" t="s">
        <v>2865</v>
      </c>
      <c r="K2220" t="s">
        <v>2866</v>
      </c>
      <c r="L2220" t="s">
        <v>63</v>
      </c>
    </row>
    <row r="2221" spans="1:12" x14ac:dyDescent="0.2">
      <c r="A2221" t="s">
        <v>2854</v>
      </c>
      <c r="B2221">
        <v>9</v>
      </c>
      <c r="C2221">
        <v>139399948</v>
      </c>
      <c r="D2221" t="s">
        <v>37</v>
      </c>
      <c r="E2221" t="s">
        <v>13</v>
      </c>
      <c r="F2221">
        <v>1.8218623E-2</v>
      </c>
      <c r="G2221" s="1">
        <v>8.9200000000000003E-18</v>
      </c>
      <c r="H2221" t="s">
        <v>60</v>
      </c>
      <c r="I2221" t="s">
        <v>16</v>
      </c>
      <c r="J2221" t="s">
        <v>2867</v>
      </c>
      <c r="K2221" t="s">
        <v>2868</v>
      </c>
      <c r="L2221" t="s">
        <v>63</v>
      </c>
    </row>
    <row r="2222" spans="1:12" x14ac:dyDescent="0.2">
      <c r="A2222" t="s">
        <v>2854</v>
      </c>
      <c r="B2222">
        <v>9</v>
      </c>
      <c r="C2222">
        <v>139400265</v>
      </c>
      <c r="D2222" t="s">
        <v>14</v>
      </c>
      <c r="E2222" t="s">
        <v>94</v>
      </c>
      <c r="F2222">
        <v>4.1152263000000001E-2</v>
      </c>
      <c r="G2222" s="1">
        <v>1.1E-45</v>
      </c>
      <c r="H2222" t="s">
        <v>60</v>
      </c>
      <c r="I2222" t="s">
        <v>28</v>
      </c>
      <c r="J2222" t="s">
        <v>29</v>
      </c>
      <c r="K2222" t="s">
        <v>29</v>
      </c>
      <c r="L2222" t="s">
        <v>63</v>
      </c>
    </row>
    <row r="2223" spans="1:12" x14ac:dyDescent="0.2">
      <c r="A2223" t="s">
        <v>2854</v>
      </c>
      <c r="B2223">
        <v>9</v>
      </c>
      <c r="C2223">
        <v>139401875</v>
      </c>
      <c r="D2223" t="s">
        <v>14</v>
      </c>
      <c r="E2223" t="s">
        <v>20</v>
      </c>
      <c r="F2223">
        <v>3.2873806999999998E-2</v>
      </c>
      <c r="G2223" s="1">
        <v>3.3000000000000003E-58</v>
      </c>
      <c r="H2223" t="s">
        <v>60</v>
      </c>
      <c r="I2223" t="s">
        <v>32</v>
      </c>
      <c r="J2223" t="s">
        <v>2795</v>
      </c>
      <c r="K2223" t="s">
        <v>2796</v>
      </c>
      <c r="L2223" t="s">
        <v>63</v>
      </c>
    </row>
    <row r="2224" spans="1:12" x14ac:dyDescent="0.2">
      <c r="A2224" t="s">
        <v>2854</v>
      </c>
      <c r="B2224">
        <v>9</v>
      </c>
      <c r="C2224">
        <v>139409018</v>
      </c>
      <c r="D2224" t="s">
        <v>14</v>
      </c>
      <c r="E2224" t="s">
        <v>20</v>
      </c>
      <c r="F2224">
        <v>2.2471910000000001E-2</v>
      </c>
      <c r="G2224" s="1">
        <v>1.2799999999999999E-27</v>
      </c>
      <c r="H2224" t="s">
        <v>60</v>
      </c>
      <c r="I2224" t="s">
        <v>52</v>
      </c>
      <c r="J2224" t="s">
        <v>2836</v>
      </c>
      <c r="K2224" t="s">
        <v>2837</v>
      </c>
      <c r="L2224" t="s">
        <v>63</v>
      </c>
    </row>
    <row r="2225" spans="1:12" x14ac:dyDescent="0.2">
      <c r="A2225" t="s">
        <v>2854</v>
      </c>
      <c r="B2225">
        <v>9</v>
      </c>
      <c r="C2225">
        <v>139412218</v>
      </c>
      <c r="D2225" t="s">
        <v>37</v>
      </c>
      <c r="E2225" t="s">
        <v>20</v>
      </c>
      <c r="F2225">
        <v>0.105986261</v>
      </c>
      <c r="G2225" s="1">
        <v>5.6899999999999998E-214</v>
      </c>
      <c r="H2225" t="s">
        <v>60</v>
      </c>
      <c r="I2225" t="s">
        <v>16</v>
      </c>
      <c r="J2225" t="s">
        <v>1263</v>
      </c>
      <c r="K2225" t="s">
        <v>1264</v>
      </c>
      <c r="L2225" t="s">
        <v>63</v>
      </c>
    </row>
    <row r="2226" spans="1:12" x14ac:dyDescent="0.2">
      <c r="A2226" t="s">
        <v>2869</v>
      </c>
      <c r="B2226">
        <v>1</v>
      </c>
      <c r="C2226">
        <v>120497697</v>
      </c>
      <c r="D2226" t="s">
        <v>13</v>
      </c>
      <c r="E2226" t="s">
        <v>37</v>
      </c>
      <c r="F2226">
        <v>6.6964290000000003E-3</v>
      </c>
      <c r="G2226" s="1">
        <v>4.9200000000000004E-9</v>
      </c>
      <c r="H2226" t="s">
        <v>102</v>
      </c>
      <c r="I2226" t="s">
        <v>16</v>
      </c>
      <c r="J2226" t="s">
        <v>2870</v>
      </c>
      <c r="K2226" t="s">
        <v>2871</v>
      </c>
      <c r="L2226" t="s">
        <v>105</v>
      </c>
    </row>
    <row r="2227" spans="1:12" x14ac:dyDescent="0.2">
      <c r="A2227" t="s">
        <v>2869</v>
      </c>
      <c r="B2227">
        <v>17</v>
      </c>
      <c r="C2227">
        <v>7577498</v>
      </c>
      <c r="D2227" t="s">
        <v>37</v>
      </c>
      <c r="E2227" t="s">
        <v>20</v>
      </c>
      <c r="F2227">
        <v>7.8321678000000006E-2</v>
      </c>
      <c r="G2227" s="1">
        <v>2.4399999999999999E-62</v>
      </c>
      <c r="H2227" t="s">
        <v>266</v>
      </c>
      <c r="I2227" t="s">
        <v>210</v>
      </c>
      <c r="J2227" t="s">
        <v>94</v>
      </c>
      <c r="K2227" t="s">
        <v>94</v>
      </c>
      <c r="L2227" t="s">
        <v>269</v>
      </c>
    </row>
    <row r="2228" spans="1:12" x14ac:dyDescent="0.2">
      <c r="A2228" t="s">
        <v>2869</v>
      </c>
      <c r="B2228">
        <v>17</v>
      </c>
      <c r="C2228">
        <v>7578407</v>
      </c>
      <c r="D2228" t="s">
        <v>14</v>
      </c>
      <c r="E2228" t="s">
        <v>37</v>
      </c>
      <c r="F2228">
        <v>4.3202033000000001E-2</v>
      </c>
      <c r="G2228" s="1">
        <v>2.9499999999999998E-72</v>
      </c>
      <c r="H2228" t="s">
        <v>266</v>
      </c>
      <c r="I2228" t="s">
        <v>16</v>
      </c>
      <c r="J2228" t="s">
        <v>2872</v>
      </c>
      <c r="K2228" t="s">
        <v>2873</v>
      </c>
      <c r="L2228" t="s">
        <v>269</v>
      </c>
    </row>
    <row r="2229" spans="1:12" x14ac:dyDescent="0.2">
      <c r="A2229" t="s">
        <v>2869</v>
      </c>
      <c r="B2229">
        <v>20</v>
      </c>
      <c r="C2229">
        <v>41101145</v>
      </c>
      <c r="D2229" t="s">
        <v>14</v>
      </c>
      <c r="E2229" t="s">
        <v>13</v>
      </c>
      <c r="F2229">
        <v>7.6407507E-2</v>
      </c>
      <c r="G2229" s="1">
        <v>4.4199999999999997E-71</v>
      </c>
      <c r="H2229" t="s">
        <v>169</v>
      </c>
      <c r="I2229" t="s">
        <v>16</v>
      </c>
      <c r="J2229" t="s">
        <v>2874</v>
      </c>
      <c r="K2229" t="s">
        <v>2875</v>
      </c>
      <c r="L2229" t="s">
        <v>172</v>
      </c>
    </row>
    <row r="2230" spans="1:12" x14ac:dyDescent="0.2">
      <c r="A2230" t="s">
        <v>2869</v>
      </c>
      <c r="B2230">
        <v>6</v>
      </c>
      <c r="C2230">
        <v>70048839</v>
      </c>
      <c r="D2230" t="s">
        <v>37</v>
      </c>
      <c r="E2230" t="s">
        <v>20</v>
      </c>
      <c r="F2230">
        <v>7.8299779999999996E-3</v>
      </c>
      <c r="G2230">
        <v>2.204368E-3</v>
      </c>
      <c r="H2230" t="s">
        <v>297</v>
      </c>
      <c r="I2230" t="s">
        <v>16</v>
      </c>
      <c r="J2230" t="s">
        <v>2876</v>
      </c>
      <c r="K2230" t="s">
        <v>2877</v>
      </c>
      <c r="L2230" t="s">
        <v>300</v>
      </c>
    </row>
    <row r="2231" spans="1:12" x14ac:dyDescent="0.2">
      <c r="A2231" t="s">
        <v>2869</v>
      </c>
      <c r="B2231">
        <v>8</v>
      </c>
      <c r="C2231">
        <v>68965402</v>
      </c>
      <c r="D2231" t="s">
        <v>14</v>
      </c>
      <c r="E2231" t="s">
        <v>13</v>
      </c>
      <c r="F2231">
        <v>0.12590299299999999</v>
      </c>
      <c r="G2231" s="1">
        <v>7.2499999999999997E-274</v>
      </c>
      <c r="H2231" t="s">
        <v>422</v>
      </c>
      <c r="I2231" t="s">
        <v>32</v>
      </c>
      <c r="J2231" t="s">
        <v>2833</v>
      </c>
      <c r="K2231" t="s">
        <v>2834</v>
      </c>
      <c r="L2231" t="s">
        <v>425</v>
      </c>
    </row>
    <row r="2232" spans="1:12" x14ac:dyDescent="0.2">
      <c r="A2232" t="s">
        <v>2869</v>
      </c>
      <c r="B2232">
        <v>9</v>
      </c>
      <c r="C2232">
        <v>139395199</v>
      </c>
      <c r="D2232" t="s">
        <v>14</v>
      </c>
      <c r="E2232" t="s">
        <v>94</v>
      </c>
      <c r="F2232">
        <v>2.3674242000000002E-2</v>
      </c>
      <c r="G2232" s="1">
        <v>9.1199999999999997E-55</v>
      </c>
      <c r="H2232" t="s">
        <v>60</v>
      </c>
      <c r="I2232" t="s">
        <v>28</v>
      </c>
      <c r="J2232" t="s">
        <v>29</v>
      </c>
      <c r="K2232" t="s">
        <v>29</v>
      </c>
      <c r="L2232" t="s">
        <v>63</v>
      </c>
    </row>
    <row r="2233" spans="1:12" x14ac:dyDescent="0.2">
      <c r="A2233" t="s">
        <v>2869</v>
      </c>
      <c r="B2233">
        <v>9</v>
      </c>
      <c r="C2233">
        <v>139396362</v>
      </c>
      <c r="D2233" t="s">
        <v>37</v>
      </c>
      <c r="E2233" t="s">
        <v>94</v>
      </c>
      <c r="F2233">
        <v>5.2294556999999998E-2</v>
      </c>
      <c r="G2233" s="1">
        <v>5.4700000000000002E-104</v>
      </c>
      <c r="H2233" t="s">
        <v>60</v>
      </c>
      <c r="I2233" t="s">
        <v>28</v>
      </c>
      <c r="J2233" t="s">
        <v>29</v>
      </c>
      <c r="K2233" t="s">
        <v>29</v>
      </c>
      <c r="L2233" t="s">
        <v>63</v>
      </c>
    </row>
    <row r="2234" spans="1:12" x14ac:dyDescent="0.2">
      <c r="A2234" t="s">
        <v>2869</v>
      </c>
      <c r="B2234">
        <v>9</v>
      </c>
      <c r="C2234">
        <v>139399471</v>
      </c>
      <c r="D2234" t="s">
        <v>37</v>
      </c>
      <c r="E2234" t="s">
        <v>20</v>
      </c>
      <c r="F2234">
        <v>1.5538290999999999E-2</v>
      </c>
      <c r="G2234">
        <v>3.8465299999999999E-4</v>
      </c>
      <c r="H2234" t="s">
        <v>60</v>
      </c>
      <c r="I2234" t="s">
        <v>16</v>
      </c>
      <c r="J2234" t="s">
        <v>177</v>
      </c>
      <c r="K2234" t="s">
        <v>178</v>
      </c>
      <c r="L2234" t="s">
        <v>63</v>
      </c>
    </row>
    <row r="2235" spans="1:12" x14ac:dyDescent="0.2">
      <c r="A2235" t="s">
        <v>2869</v>
      </c>
      <c r="B2235">
        <v>9</v>
      </c>
      <c r="C2235">
        <v>139401285</v>
      </c>
      <c r="D2235" t="s">
        <v>37</v>
      </c>
      <c r="E2235" t="s">
        <v>13</v>
      </c>
      <c r="F2235">
        <v>1.3618676999999999E-2</v>
      </c>
      <c r="G2235" s="1">
        <v>4.25E-9</v>
      </c>
      <c r="H2235" t="s">
        <v>60</v>
      </c>
      <c r="I2235" t="s">
        <v>32</v>
      </c>
      <c r="J2235" t="s">
        <v>2878</v>
      </c>
      <c r="K2235" t="s">
        <v>2879</v>
      </c>
      <c r="L2235" t="s">
        <v>63</v>
      </c>
    </row>
    <row r="2236" spans="1:12" x14ac:dyDescent="0.2">
      <c r="A2236" t="s">
        <v>2869</v>
      </c>
      <c r="B2236">
        <v>9</v>
      </c>
      <c r="C2236">
        <v>139401385</v>
      </c>
      <c r="D2236" t="s">
        <v>14</v>
      </c>
      <c r="E2236" t="s">
        <v>94</v>
      </c>
      <c r="F2236">
        <v>2.9366305999999998E-2</v>
      </c>
      <c r="G2236" s="1">
        <v>1.8200000000000001E-8</v>
      </c>
      <c r="H2236" t="s">
        <v>60</v>
      </c>
      <c r="I2236" t="s">
        <v>28</v>
      </c>
      <c r="J2236" t="s">
        <v>29</v>
      </c>
      <c r="K2236" t="s">
        <v>29</v>
      </c>
      <c r="L2236" t="s">
        <v>63</v>
      </c>
    </row>
    <row r="2237" spans="1:12" x14ac:dyDescent="0.2">
      <c r="A2237" t="s">
        <v>2869</v>
      </c>
      <c r="B2237">
        <v>9</v>
      </c>
      <c r="C2237">
        <v>139405664</v>
      </c>
      <c r="D2237" t="s">
        <v>37</v>
      </c>
      <c r="E2237" t="s">
        <v>13</v>
      </c>
      <c r="F2237">
        <v>7.7910173999999999E-2</v>
      </c>
      <c r="G2237" s="1">
        <v>4.84E-39</v>
      </c>
      <c r="H2237" t="s">
        <v>60</v>
      </c>
      <c r="I2237" t="s">
        <v>32</v>
      </c>
      <c r="J2237" t="s">
        <v>2813</v>
      </c>
      <c r="K2237" t="s">
        <v>2814</v>
      </c>
      <c r="L2237" t="s">
        <v>63</v>
      </c>
    </row>
    <row r="2238" spans="1:12" x14ac:dyDescent="0.2">
      <c r="A2238" t="s">
        <v>2869</v>
      </c>
      <c r="B2238">
        <v>9</v>
      </c>
      <c r="C2238">
        <v>139409742</v>
      </c>
      <c r="D2238" t="s">
        <v>37</v>
      </c>
      <c r="E2238" t="s">
        <v>13</v>
      </c>
      <c r="F2238">
        <v>2.8423772999999999E-2</v>
      </c>
      <c r="G2238" s="1">
        <v>3.7399999999999999E-19</v>
      </c>
      <c r="H2238" t="s">
        <v>60</v>
      </c>
      <c r="I2238" t="s">
        <v>16</v>
      </c>
      <c r="J2238" t="s">
        <v>2880</v>
      </c>
      <c r="K2238" t="s">
        <v>2881</v>
      </c>
      <c r="L2238" t="s">
        <v>63</v>
      </c>
    </row>
    <row r="2239" spans="1:12" x14ac:dyDescent="0.2">
      <c r="A2239" t="s">
        <v>2869</v>
      </c>
      <c r="B2239">
        <v>9</v>
      </c>
      <c r="C2239">
        <v>139412212</v>
      </c>
      <c r="D2239" t="s">
        <v>37</v>
      </c>
      <c r="E2239" t="s">
        <v>20</v>
      </c>
      <c r="F2239">
        <v>9.5397490000000001E-2</v>
      </c>
      <c r="G2239" s="1">
        <v>1.4100000000000001E-12</v>
      </c>
      <c r="H2239" t="s">
        <v>60</v>
      </c>
      <c r="I2239" t="s">
        <v>16</v>
      </c>
      <c r="J2239" t="s">
        <v>2882</v>
      </c>
      <c r="K2239" t="s">
        <v>2883</v>
      </c>
      <c r="L2239" t="s">
        <v>63</v>
      </c>
    </row>
    <row r="2240" spans="1:12" x14ac:dyDescent="0.2">
      <c r="A2240" t="s">
        <v>2869</v>
      </c>
      <c r="B2240">
        <v>9</v>
      </c>
      <c r="C2240">
        <v>139412735</v>
      </c>
      <c r="D2240" t="s">
        <v>37</v>
      </c>
      <c r="E2240" t="s">
        <v>20</v>
      </c>
      <c r="F2240">
        <v>8.9430893999999997E-2</v>
      </c>
      <c r="G2240" s="1">
        <v>1.4600000000000001E-35</v>
      </c>
      <c r="H2240" t="s">
        <v>60</v>
      </c>
      <c r="I2240" t="s">
        <v>16</v>
      </c>
      <c r="J2240" t="s">
        <v>2674</v>
      </c>
      <c r="K2240" t="s">
        <v>2675</v>
      </c>
      <c r="L2240" t="s">
        <v>63</v>
      </c>
    </row>
    <row r="2241" spans="1:12" x14ac:dyDescent="0.2">
      <c r="A2241" t="s">
        <v>2869</v>
      </c>
      <c r="B2241">
        <v>9</v>
      </c>
      <c r="C2241">
        <v>139417586</v>
      </c>
      <c r="D2241" t="s">
        <v>2884</v>
      </c>
      <c r="E2241" t="s">
        <v>94</v>
      </c>
      <c r="F2241">
        <v>1.5434341000000001E-2</v>
      </c>
      <c r="G2241" s="1">
        <v>4.7999999999999997E-13</v>
      </c>
      <c r="H2241" t="s">
        <v>60</v>
      </c>
      <c r="I2241" t="s">
        <v>28</v>
      </c>
      <c r="J2241" t="s">
        <v>29</v>
      </c>
      <c r="K2241" t="s">
        <v>29</v>
      </c>
      <c r="L2241" t="s">
        <v>63</v>
      </c>
    </row>
    <row r="2242" spans="1:12" x14ac:dyDescent="0.2">
      <c r="A2242" t="s">
        <v>2869</v>
      </c>
      <c r="B2242">
        <v>9</v>
      </c>
      <c r="C2242">
        <v>139418316</v>
      </c>
      <c r="D2242" t="s">
        <v>37</v>
      </c>
      <c r="E2242" t="s">
        <v>121</v>
      </c>
      <c r="F2242">
        <v>5.7339449999999998E-3</v>
      </c>
      <c r="G2242" s="1">
        <v>2.0800000000000001E-7</v>
      </c>
      <c r="H2242" t="s">
        <v>60</v>
      </c>
      <c r="I2242" t="s">
        <v>28</v>
      </c>
      <c r="J2242" t="s">
        <v>29</v>
      </c>
      <c r="K2242" t="s">
        <v>29</v>
      </c>
      <c r="L2242" t="s">
        <v>63</v>
      </c>
    </row>
    <row r="2243" spans="1:12" x14ac:dyDescent="0.2">
      <c r="A2243" t="s">
        <v>2885</v>
      </c>
      <c r="B2243">
        <v>1</v>
      </c>
      <c r="C2243">
        <v>120458347</v>
      </c>
      <c r="D2243" t="s">
        <v>14</v>
      </c>
      <c r="E2243" t="s">
        <v>13</v>
      </c>
      <c r="F2243">
        <v>1.2500000000000001E-2</v>
      </c>
      <c r="G2243">
        <v>3.7106299999999998E-4</v>
      </c>
      <c r="H2243" t="s">
        <v>102</v>
      </c>
      <c r="I2243" t="s">
        <v>16</v>
      </c>
      <c r="J2243" t="s">
        <v>2886</v>
      </c>
      <c r="K2243" t="s">
        <v>2887</v>
      </c>
      <c r="L2243" t="s">
        <v>105</v>
      </c>
    </row>
    <row r="2244" spans="1:12" x14ac:dyDescent="0.2">
      <c r="A2244" t="s">
        <v>2885</v>
      </c>
      <c r="B2244">
        <v>12</v>
      </c>
      <c r="C2244">
        <v>49426276</v>
      </c>
      <c r="D2244" t="s">
        <v>37</v>
      </c>
      <c r="E2244" t="s">
        <v>20</v>
      </c>
      <c r="F2244">
        <v>6.2794349999999999E-3</v>
      </c>
      <c r="G2244">
        <v>9.4486099999999996E-3</v>
      </c>
      <c r="H2244" t="s">
        <v>130</v>
      </c>
      <c r="I2244" t="s">
        <v>16</v>
      </c>
      <c r="J2244" t="s">
        <v>2888</v>
      </c>
      <c r="K2244" t="s">
        <v>2889</v>
      </c>
      <c r="L2244" t="s">
        <v>133</v>
      </c>
    </row>
    <row r="2245" spans="1:12" x14ac:dyDescent="0.2">
      <c r="A2245" t="s">
        <v>2885</v>
      </c>
      <c r="B2245">
        <v>16</v>
      </c>
      <c r="C2245">
        <v>3786766</v>
      </c>
      <c r="D2245" t="s">
        <v>20</v>
      </c>
      <c r="E2245" t="s">
        <v>37</v>
      </c>
      <c r="F2245">
        <v>2.1914647999999998E-2</v>
      </c>
      <c r="G2245" s="1">
        <v>3.5300000000000002E-15</v>
      </c>
      <c r="H2245" t="s">
        <v>278</v>
      </c>
      <c r="I2245" t="s">
        <v>16</v>
      </c>
      <c r="J2245" t="s">
        <v>2820</v>
      </c>
      <c r="K2245" t="s">
        <v>2821</v>
      </c>
      <c r="L2245" t="s">
        <v>281</v>
      </c>
    </row>
    <row r="2246" spans="1:12" x14ac:dyDescent="0.2">
      <c r="A2246" t="s">
        <v>2885</v>
      </c>
      <c r="B2246">
        <v>16</v>
      </c>
      <c r="C2246">
        <v>51174542</v>
      </c>
      <c r="D2246" t="s">
        <v>13</v>
      </c>
      <c r="E2246" t="s">
        <v>14</v>
      </c>
      <c r="F2246">
        <v>4.2391303999999998E-2</v>
      </c>
      <c r="G2246" s="1">
        <v>9.8499999999999995E-68</v>
      </c>
      <c r="H2246" t="s">
        <v>213</v>
      </c>
      <c r="I2246" t="s">
        <v>16</v>
      </c>
      <c r="J2246" t="s">
        <v>2890</v>
      </c>
      <c r="K2246" t="s">
        <v>2891</v>
      </c>
      <c r="L2246" t="s">
        <v>216</v>
      </c>
    </row>
    <row r="2247" spans="1:12" x14ac:dyDescent="0.2">
      <c r="A2247" t="s">
        <v>2885</v>
      </c>
      <c r="B2247">
        <v>17</v>
      </c>
      <c r="C2247">
        <v>7574003</v>
      </c>
      <c r="D2247" t="s">
        <v>14</v>
      </c>
      <c r="E2247" t="s">
        <v>13</v>
      </c>
      <c r="F2247">
        <v>9.6885813000000001E-2</v>
      </c>
      <c r="G2247" s="1">
        <v>1.8199999999999999E-68</v>
      </c>
      <c r="H2247" t="s">
        <v>266</v>
      </c>
      <c r="I2247" t="s">
        <v>32</v>
      </c>
      <c r="J2247" t="s">
        <v>2824</v>
      </c>
      <c r="K2247" t="s">
        <v>2825</v>
      </c>
      <c r="L2247" t="s">
        <v>269</v>
      </c>
    </row>
    <row r="2248" spans="1:12" x14ac:dyDescent="0.2">
      <c r="A2248" t="s">
        <v>2885</v>
      </c>
      <c r="B2248">
        <v>17</v>
      </c>
      <c r="C2248">
        <v>7577547</v>
      </c>
      <c r="D2248" t="s">
        <v>37</v>
      </c>
      <c r="E2248" t="s">
        <v>13</v>
      </c>
      <c r="F2248">
        <v>4.6898637999999999E-2</v>
      </c>
      <c r="G2248" s="1">
        <v>4.3799999999999998E-30</v>
      </c>
      <c r="H2248" t="s">
        <v>266</v>
      </c>
      <c r="I2248" t="s">
        <v>16</v>
      </c>
      <c r="J2248" t="s">
        <v>2848</v>
      </c>
      <c r="K2248" t="s">
        <v>2849</v>
      </c>
      <c r="L2248" t="s">
        <v>269</v>
      </c>
    </row>
    <row r="2249" spans="1:12" x14ac:dyDescent="0.2">
      <c r="A2249" t="s">
        <v>2885</v>
      </c>
      <c r="B2249">
        <v>19</v>
      </c>
      <c r="C2249">
        <v>15296355</v>
      </c>
      <c r="D2249" t="s">
        <v>37</v>
      </c>
      <c r="E2249" t="s">
        <v>14</v>
      </c>
      <c r="F2249">
        <v>5.5788010000000004E-3</v>
      </c>
      <c r="G2249">
        <v>3.818096E-3</v>
      </c>
      <c r="H2249" t="s">
        <v>38</v>
      </c>
      <c r="I2249" t="s">
        <v>16</v>
      </c>
      <c r="J2249" t="s">
        <v>2892</v>
      </c>
      <c r="K2249" t="s">
        <v>2893</v>
      </c>
      <c r="L2249" t="s">
        <v>41</v>
      </c>
    </row>
    <row r="2250" spans="1:12" x14ac:dyDescent="0.2">
      <c r="A2250" t="s">
        <v>2885</v>
      </c>
      <c r="B2250">
        <v>2</v>
      </c>
      <c r="C2250">
        <v>166848251</v>
      </c>
      <c r="D2250" t="s">
        <v>20</v>
      </c>
      <c r="E2250" t="s">
        <v>14</v>
      </c>
      <c r="F2250">
        <v>1.6859852000000002E-2</v>
      </c>
      <c r="G2250" s="1">
        <v>5.2299999999999997E-27</v>
      </c>
      <c r="H2250" t="s">
        <v>155</v>
      </c>
      <c r="I2250" t="s">
        <v>16</v>
      </c>
      <c r="J2250" t="s">
        <v>2894</v>
      </c>
      <c r="K2250" t="s">
        <v>2895</v>
      </c>
      <c r="L2250" t="s">
        <v>158</v>
      </c>
    </row>
    <row r="2251" spans="1:12" x14ac:dyDescent="0.2">
      <c r="A2251" t="s">
        <v>2885</v>
      </c>
      <c r="B2251">
        <v>9</v>
      </c>
      <c r="C2251">
        <v>139397651</v>
      </c>
      <c r="D2251" t="s">
        <v>2896</v>
      </c>
      <c r="E2251" t="s">
        <v>94</v>
      </c>
      <c r="F2251">
        <v>1.5720674E-2</v>
      </c>
      <c r="G2251" s="1">
        <v>2.54E-31</v>
      </c>
      <c r="H2251" t="s">
        <v>60</v>
      </c>
      <c r="I2251" t="s">
        <v>28</v>
      </c>
      <c r="J2251" t="s">
        <v>29</v>
      </c>
      <c r="K2251" t="s">
        <v>29</v>
      </c>
      <c r="L2251" t="s">
        <v>63</v>
      </c>
    </row>
    <row r="2252" spans="1:12" x14ac:dyDescent="0.2">
      <c r="A2252" t="s">
        <v>2885</v>
      </c>
      <c r="B2252">
        <v>9</v>
      </c>
      <c r="C2252">
        <v>139404184</v>
      </c>
      <c r="D2252" t="s">
        <v>37</v>
      </c>
      <c r="E2252" t="s">
        <v>13</v>
      </c>
      <c r="F2252">
        <v>5.5762081999999998E-2</v>
      </c>
      <c r="G2252" s="1">
        <v>9.9999999999999995E-8</v>
      </c>
      <c r="H2252" t="s">
        <v>60</v>
      </c>
      <c r="I2252" t="s">
        <v>210</v>
      </c>
      <c r="J2252" t="s">
        <v>94</v>
      </c>
      <c r="K2252" t="s">
        <v>94</v>
      </c>
      <c r="L2252" t="s">
        <v>63</v>
      </c>
    </row>
    <row r="2253" spans="1:12" x14ac:dyDescent="0.2">
      <c r="A2253" t="s">
        <v>2885</v>
      </c>
      <c r="B2253">
        <v>9</v>
      </c>
      <c r="C2253">
        <v>139409107</v>
      </c>
      <c r="D2253" t="s">
        <v>14</v>
      </c>
      <c r="E2253" t="s">
        <v>121</v>
      </c>
      <c r="F2253">
        <v>1.3527575E-2</v>
      </c>
      <c r="G2253" s="1">
        <v>1.61E-26</v>
      </c>
      <c r="H2253" t="s">
        <v>60</v>
      </c>
      <c r="I2253" t="s">
        <v>28</v>
      </c>
      <c r="J2253" t="s">
        <v>29</v>
      </c>
      <c r="K2253" t="s">
        <v>29</v>
      </c>
      <c r="L2253" t="s">
        <v>63</v>
      </c>
    </row>
    <row r="2254" spans="1:12" x14ac:dyDescent="0.2">
      <c r="A2254" t="s">
        <v>2897</v>
      </c>
      <c r="B2254">
        <v>1</v>
      </c>
      <c r="C2254">
        <v>27056212</v>
      </c>
      <c r="D2254" t="s">
        <v>13</v>
      </c>
      <c r="E2254" t="s">
        <v>20</v>
      </c>
      <c r="F2254">
        <v>7.1258909999999996E-3</v>
      </c>
      <c r="G2254" s="1">
        <v>4.7699999999999997E-8</v>
      </c>
      <c r="H2254" t="s">
        <v>535</v>
      </c>
      <c r="I2254" t="s">
        <v>16</v>
      </c>
      <c r="J2254" t="s">
        <v>2898</v>
      </c>
      <c r="K2254" t="s">
        <v>2899</v>
      </c>
      <c r="L2254" t="s">
        <v>536</v>
      </c>
    </row>
    <row r="2255" spans="1:12" x14ac:dyDescent="0.2">
      <c r="A2255" t="s">
        <v>2897</v>
      </c>
      <c r="B2255">
        <v>12</v>
      </c>
      <c r="C2255">
        <v>49434141</v>
      </c>
      <c r="D2255" t="s">
        <v>37</v>
      </c>
      <c r="E2255" t="s">
        <v>20</v>
      </c>
      <c r="F2255">
        <v>1.3513514000000001E-2</v>
      </c>
      <c r="G2255" s="1">
        <v>6.9599999999999998E-5</v>
      </c>
      <c r="H2255" t="s">
        <v>130</v>
      </c>
      <c r="I2255" t="s">
        <v>16</v>
      </c>
      <c r="J2255" t="s">
        <v>2900</v>
      </c>
      <c r="K2255" t="s">
        <v>2901</v>
      </c>
      <c r="L2255" t="s">
        <v>133</v>
      </c>
    </row>
    <row r="2256" spans="1:12" x14ac:dyDescent="0.2">
      <c r="A2256" t="s">
        <v>2897</v>
      </c>
      <c r="B2256">
        <v>17</v>
      </c>
      <c r="C2256">
        <v>7577121</v>
      </c>
      <c r="D2256" t="s">
        <v>14</v>
      </c>
      <c r="E2256" t="s">
        <v>13</v>
      </c>
      <c r="F2256">
        <v>1.9730942000000001E-2</v>
      </c>
      <c r="G2256" s="1">
        <v>4.5500000000000002E-9</v>
      </c>
      <c r="H2256" t="s">
        <v>266</v>
      </c>
      <c r="I2256" t="s">
        <v>16</v>
      </c>
      <c r="J2256" t="s">
        <v>821</v>
      </c>
      <c r="K2256" t="s">
        <v>822</v>
      </c>
      <c r="L2256" t="s">
        <v>269</v>
      </c>
    </row>
    <row r="2257" spans="1:12" x14ac:dyDescent="0.2">
      <c r="A2257" t="s">
        <v>2897</v>
      </c>
      <c r="B2257">
        <v>2</v>
      </c>
      <c r="C2257">
        <v>166848251</v>
      </c>
      <c r="D2257" t="s">
        <v>20</v>
      </c>
      <c r="E2257" t="s">
        <v>14</v>
      </c>
      <c r="F2257">
        <v>6.1728399999999998E-3</v>
      </c>
      <c r="G2257" s="1">
        <v>3.1499999999999999E-6</v>
      </c>
      <c r="H2257" t="s">
        <v>155</v>
      </c>
      <c r="I2257" t="s">
        <v>16</v>
      </c>
      <c r="J2257" t="s">
        <v>2894</v>
      </c>
      <c r="K2257" t="s">
        <v>2895</v>
      </c>
      <c r="L2257" t="s">
        <v>158</v>
      </c>
    </row>
    <row r="2258" spans="1:12" x14ac:dyDescent="0.2">
      <c r="A2258" t="s">
        <v>2897</v>
      </c>
      <c r="B2258">
        <v>22</v>
      </c>
      <c r="C2258">
        <v>38122382</v>
      </c>
      <c r="D2258" t="s">
        <v>14</v>
      </c>
      <c r="E2258" t="s">
        <v>13</v>
      </c>
      <c r="F2258">
        <v>7.3637700000000004E-3</v>
      </c>
      <c r="G2258">
        <v>6.3245269999999999E-3</v>
      </c>
      <c r="H2258" t="s">
        <v>234</v>
      </c>
      <c r="I2258" t="s">
        <v>52</v>
      </c>
      <c r="J2258" t="s">
        <v>2902</v>
      </c>
      <c r="K2258" t="s">
        <v>2903</v>
      </c>
      <c r="L2258" t="s">
        <v>237</v>
      </c>
    </row>
    <row r="2259" spans="1:12" x14ac:dyDescent="0.2">
      <c r="A2259" t="s">
        <v>2897</v>
      </c>
      <c r="B2259">
        <v>4</v>
      </c>
      <c r="C2259">
        <v>187542780</v>
      </c>
      <c r="D2259" t="s">
        <v>14</v>
      </c>
      <c r="E2259" t="s">
        <v>121</v>
      </c>
      <c r="F2259">
        <v>4.1632652999999999E-2</v>
      </c>
      <c r="G2259" s="1">
        <v>5.0100000000000001E-116</v>
      </c>
      <c r="H2259" t="s">
        <v>31</v>
      </c>
      <c r="I2259" t="s">
        <v>28</v>
      </c>
      <c r="J2259" t="s">
        <v>29</v>
      </c>
      <c r="K2259" t="s">
        <v>29</v>
      </c>
      <c r="L2259" t="s">
        <v>35</v>
      </c>
    </row>
    <row r="2260" spans="1:12" x14ac:dyDescent="0.2">
      <c r="A2260" t="s">
        <v>2897</v>
      </c>
      <c r="B2260">
        <v>6</v>
      </c>
      <c r="C2260">
        <v>70064192</v>
      </c>
      <c r="D2260" t="s">
        <v>37</v>
      </c>
      <c r="E2260" t="s">
        <v>20</v>
      </c>
      <c r="F2260">
        <v>3.5818005999999999E-2</v>
      </c>
      <c r="G2260" s="1">
        <v>1.6999999999999999E-55</v>
      </c>
      <c r="H2260" t="s">
        <v>297</v>
      </c>
      <c r="I2260" t="s">
        <v>16</v>
      </c>
      <c r="J2260" t="s">
        <v>2861</v>
      </c>
      <c r="K2260" t="s">
        <v>2862</v>
      </c>
      <c r="L2260" t="s">
        <v>300</v>
      </c>
    </row>
    <row r="2261" spans="1:12" x14ac:dyDescent="0.2">
      <c r="A2261" t="s">
        <v>2897</v>
      </c>
      <c r="B2261">
        <v>9</v>
      </c>
      <c r="C2261">
        <v>139391841</v>
      </c>
      <c r="D2261" t="s">
        <v>20</v>
      </c>
      <c r="E2261" t="s">
        <v>37</v>
      </c>
      <c r="F2261">
        <v>1.1453744E-2</v>
      </c>
      <c r="G2261" s="1">
        <v>2.59E-8</v>
      </c>
      <c r="H2261" t="s">
        <v>60</v>
      </c>
      <c r="I2261" t="s">
        <v>16</v>
      </c>
      <c r="J2261" t="s">
        <v>2904</v>
      </c>
      <c r="K2261" t="s">
        <v>2905</v>
      </c>
      <c r="L2261" t="s">
        <v>63</v>
      </c>
    </row>
    <row r="2262" spans="1:12" x14ac:dyDescent="0.2">
      <c r="A2262" t="s">
        <v>2897</v>
      </c>
      <c r="B2262">
        <v>9</v>
      </c>
      <c r="C2262">
        <v>139399835</v>
      </c>
      <c r="D2262" t="s">
        <v>13</v>
      </c>
      <c r="E2262" t="s">
        <v>14</v>
      </c>
      <c r="F2262">
        <v>8.3879422999999995E-2</v>
      </c>
      <c r="G2262" s="1">
        <v>6.5000000000000004E-64</v>
      </c>
      <c r="H2262" t="s">
        <v>60</v>
      </c>
      <c r="I2262" t="s">
        <v>16</v>
      </c>
      <c r="J2262" t="s">
        <v>2865</v>
      </c>
      <c r="K2262" t="s">
        <v>2866</v>
      </c>
      <c r="L2262" t="s">
        <v>63</v>
      </c>
    </row>
    <row r="2263" spans="1:12" x14ac:dyDescent="0.2">
      <c r="A2263" t="s">
        <v>2897</v>
      </c>
      <c r="B2263">
        <v>9</v>
      </c>
      <c r="C2263">
        <v>139400265</v>
      </c>
      <c r="D2263" t="s">
        <v>14</v>
      </c>
      <c r="E2263" t="s">
        <v>94</v>
      </c>
      <c r="F2263">
        <v>0.20795106999999999</v>
      </c>
      <c r="G2263">
        <v>0</v>
      </c>
      <c r="H2263" t="s">
        <v>60</v>
      </c>
      <c r="I2263" t="s">
        <v>28</v>
      </c>
      <c r="J2263" t="s">
        <v>29</v>
      </c>
      <c r="K2263" t="s">
        <v>29</v>
      </c>
      <c r="L2263" t="s">
        <v>63</v>
      </c>
    </row>
    <row r="2264" spans="1:12" x14ac:dyDescent="0.2">
      <c r="A2264" t="s">
        <v>2897</v>
      </c>
      <c r="B2264">
        <v>9</v>
      </c>
      <c r="C2264">
        <v>139412218</v>
      </c>
      <c r="D2264" t="s">
        <v>37</v>
      </c>
      <c r="E2264" t="s">
        <v>20</v>
      </c>
      <c r="F2264">
        <v>0.150074294</v>
      </c>
      <c r="G2264">
        <v>0</v>
      </c>
      <c r="H2264" t="s">
        <v>60</v>
      </c>
      <c r="I2264" t="s">
        <v>16</v>
      </c>
      <c r="J2264" t="s">
        <v>1263</v>
      </c>
      <c r="K2264" t="s">
        <v>1264</v>
      </c>
      <c r="L2264" t="s">
        <v>63</v>
      </c>
    </row>
    <row r="2265" spans="1:12" x14ac:dyDescent="0.2">
      <c r="A2265" t="s">
        <v>2897</v>
      </c>
      <c r="B2265">
        <v>9</v>
      </c>
      <c r="C2265">
        <v>139412223</v>
      </c>
      <c r="D2265" t="s">
        <v>14</v>
      </c>
      <c r="E2265" t="s">
        <v>37</v>
      </c>
      <c r="F2265">
        <v>1.421092E-2</v>
      </c>
      <c r="G2265" s="1">
        <v>2.7399999999999999E-5</v>
      </c>
      <c r="H2265" t="s">
        <v>60</v>
      </c>
      <c r="I2265" t="s">
        <v>16</v>
      </c>
      <c r="J2265" t="s">
        <v>2906</v>
      </c>
      <c r="K2265" t="s">
        <v>2907</v>
      </c>
      <c r="L2265" t="s">
        <v>63</v>
      </c>
    </row>
    <row r="2266" spans="1:12" x14ac:dyDescent="0.2">
      <c r="A2266" t="s">
        <v>2897</v>
      </c>
      <c r="B2266" t="s">
        <v>483</v>
      </c>
      <c r="C2266">
        <v>47041425</v>
      </c>
      <c r="D2266" t="s">
        <v>13</v>
      </c>
      <c r="E2266" t="s">
        <v>37</v>
      </c>
      <c r="F2266">
        <v>5.8823529999999999E-3</v>
      </c>
      <c r="G2266">
        <v>2.99023E-3</v>
      </c>
      <c r="H2266" t="s">
        <v>484</v>
      </c>
      <c r="I2266" t="s">
        <v>16</v>
      </c>
      <c r="J2266" t="s">
        <v>2908</v>
      </c>
      <c r="K2266" t="s">
        <v>2909</v>
      </c>
      <c r="L2266" t="s">
        <v>487</v>
      </c>
    </row>
    <row r="2267" spans="1:12" x14ac:dyDescent="0.2">
      <c r="A2267" t="s">
        <v>2910</v>
      </c>
      <c r="B2267">
        <v>12</v>
      </c>
      <c r="C2267">
        <v>49431514</v>
      </c>
      <c r="D2267" t="s">
        <v>14</v>
      </c>
      <c r="E2267" t="s">
        <v>94</v>
      </c>
      <c r="F2267">
        <v>1.0344828E-2</v>
      </c>
      <c r="G2267" s="1">
        <v>4.1100000000000001E-12</v>
      </c>
      <c r="H2267" t="s">
        <v>130</v>
      </c>
      <c r="I2267" t="s">
        <v>28</v>
      </c>
      <c r="J2267" t="s">
        <v>29</v>
      </c>
      <c r="K2267" t="s">
        <v>29</v>
      </c>
      <c r="L2267" t="s">
        <v>133</v>
      </c>
    </row>
    <row r="2268" spans="1:12" x14ac:dyDescent="0.2">
      <c r="A2268" t="s">
        <v>2910</v>
      </c>
      <c r="B2268">
        <v>17</v>
      </c>
      <c r="C2268">
        <v>7577121</v>
      </c>
      <c r="D2268" t="s">
        <v>14</v>
      </c>
      <c r="E2268" t="s">
        <v>13</v>
      </c>
      <c r="F2268">
        <v>1.9153225999999999E-2</v>
      </c>
      <c r="G2268" s="1">
        <v>6.87E-8</v>
      </c>
      <c r="H2268" t="s">
        <v>266</v>
      </c>
      <c r="I2268" t="s">
        <v>16</v>
      </c>
      <c r="J2268" t="s">
        <v>821</v>
      </c>
      <c r="K2268" t="s">
        <v>822</v>
      </c>
      <c r="L2268" t="s">
        <v>269</v>
      </c>
    </row>
    <row r="2269" spans="1:12" x14ac:dyDescent="0.2">
      <c r="A2269" t="s">
        <v>2910</v>
      </c>
      <c r="B2269">
        <v>17</v>
      </c>
      <c r="C2269">
        <v>7578407</v>
      </c>
      <c r="D2269" t="s">
        <v>14</v>
      </c>
      <c r="E2269" t="s">
        <v>37</v>
      </c>
      <c r="F2269">
        <v>1.8494054999999999E-2</v>
      </c>
      <c r="G2269" s="1">
        <v>4.6400000000000001E-26</v>
      </c>
      <c r="H2269" t="s">
        <v>266</v>
      </c>
      <c r="I2269" t="s">
        <v>16</v>
      </c>
      <c r="J2269" t="s">
        <v>2872</v>
      </c>
      <c r="K2269" t="s">
        <v>2873</v>
      </c>
      <c r="L2269" t="s">
        <v>269</v>
      </c>
    </row>
    <row r="2270" spans="1:12" x14ac:dyDescent="0.2">
      <c r="A2270" t="s">
        <v>2910</v>
      </c>
      <c r="B2270">
        <v>19</v>
      </c>
      <c r="C2270">
        <v>40747960</v>
      </c>
      <c r="D2270" t="s">
        <v>20</v>
      </c>
      <c r="E2270" t="s">
        <v>14</v>
      </c>
      <c r="F2270">
        <v>8.7412589999999995E-3</v>
      </c>
      <c r="G2270" s="1">
        <v>1.4999999999999999E-7</v>
      </c>
      <c r="H2270" t="s">
        <v>572</v>
      </c>
      <c r="I2270" t="s">
        <v>16</v>
      </c>
      <c r="J2270" t="s">
        <v>2911</v>
      </c>
      <c r="K2270" t="s">
        <v>2912</v>
      </c>
      <c r="L2270" t="s">
        <v>575</v>
      </c>
    </row>
    <row r="2271" spans="1:12" x14ac:dyDescent="0.2">
      <c r="A2271" t="s">
        <v>2910</v>
      </c>
      <c r="B2271">
        <v>4</v>
      </c>
      <c r="C2271">
        <v>187542780</v>
      </c>
      <c r="D2271" t="s">
        <v>14</v>
      </c>
      <c r="E2271" t="s">
        <v>121</v>
      </c>
      <c r="F2271">
        <v>6.3214013999999999E-2</v>
      </c>
      <c r="G2271" s="1">
        <v>2.6100000000000001E-189</v>
      </c>
      <c r="H2271" t="s">
        <v>31</v>
      </c>
      <c r="I2271" t="s">
        <v>28</v>
      </c>
      <c r="J2271" t="s">
        <v>29</v>
      </c>
      <c r="K2271" t="s">
        <v>29</v>
      </c>
      <c r="L2271" t="s">
        <v>35</v>
      </c>
    </row>
    <row r="2272" spans="1:12" x14ac:dyDescent="0.2">
      <c r="A2272" t="s">
        <v>2910</v>
      </c>
      <c r="B2272">
        <v>8</v>
      </c>
      <c r="C2272">
        <v>68965402</v>
      </c>
      <c r="D2272" t="s">
        <v>14</v>
      </c>
      <c r="E2272" t="s">
        <v>13</v>
      </c>
      <c r="F2272">
        <v>2.6132404000000001E-2</v>
      </c>
      <c r="G2272" s="1">
        <v>8.5300000000000001E-55</v>
      </c>
      <c r="H2272" t="s">
        <v>422</v>
      </c>
      <c r="I2272" t="s">
        <v>32</v>
      </c>
      <c r="J2272" t="s">
        <v>2833</v>
      </c>
      <c r="K2272" t="s">
        <v>2834</v>
      </c>
      <c r="L2272" t="s">
        <v>425</v>
      </c>
    </row>
    <row r="2273" spans="1:12" x14ac:dyDescent="0.2">
      <c r="A2273" t="s">
        <v>2910</v>
      </c>
      <c r="B2273">
        <v>9</v>
      </c>
      <c r="C2273">
        <v>139399471</v>
      </c>
      <c r="D2273" t="s">
        <v>37</v>
      </c>
      <c r="E2273" t="s">
        <v>20</v>
      </c>
      <c r="F2273">
        <v>0.18678160899999999</v>
      </c>
      <c r="G2273" s="1">
        <v>1.31E-78</v>
      </c>
      <c r="H2273" t="s">
        <v>60</v>
      </c>
      <c r="I2273" t="s">
        <v>16</v>
      </c>
      <c r="J2273" t="s">
        <v>177</v>
      </c>
      <c r="K2273" t="s">
        <v>178</v>
      </c>
      <c r="L2273" t="s">
        <v>63</v>
      </c>
    </row>
    <row r="2274" spans="1:12" x14ac:dyDescent="0.2">
      <c r="A2274" t="s">
        <v>2910</v>
      </c>
      <c r="B2274">
        <v>9</v>
      </c>
      <c r="C2274">
        <v>139399805</v>
      </c>
      <c r="D2274" t="s">
        <v>14</v>
      </c>
      <c r="E2274" t="s">
        <v>37</v>
      </c>
      <c r="F2274">
        <v>0.16494845399999999</v>
      </c>
      <c r="G2274" s="1">
        <v>3.5799999999999997E-188</v>
      </c>
      <c r="H2274" t="s">
        <v>60</v>
      </c>
      <c r="I2274" t="s">
        <v>16</v>
      </c>
      <c r="J2274" t="s">
        <v>2913</v>
      </c>
      <c r="K2274" t="s">
        <v>2914</v>
      </c>
      <c r="L2274" t="s">
        <v>63</v>
      </c>
    </row>
    <row r="2275" spans="1:12" x14ac:dyDescent="0.2">
      <c r="A2275" t="s">
        <v>2910</v>
      </c>
      <c r="B2275">
        <v>9</v>
      </c>
      <c r="C2275">
        <v>139409742</v>
      </c>
      <c r="D2275" t="s">
        <v>37</v>
      </c>
      <c r="E2275" t="s">
        <v>13</v>
      </c>
      <c r="F2275">
        <v>1.2480499000000001E-2</v>
      </c>
      <c r="G2275">
        <v>3.81121E-4</v>
      </c>
      <c r="H2275" t="s">
        <v>60</v>
      </c>
      <c r="I2275" t="s">
        <v>16</v>
      </c>
      <c r="J2275" t="s">
        <v>2880</v>
      </c>
      <c r="K2275" t="s">
        <v>2881</v>
      </c>
      <c r="L2275" t="s">
        <v>63</v>
      </c>
    </row>
    <row r="2276" spans="1:12" x14ac:dyDescent="0.2">
      <c r="A2276" t="s">
        <v>2910</v>
      </c>
      <c r="B2276">
        <v>9</v>
      </c>
      <c r="C2276">
        <v>139412212</v>
      </c>
      <c r="D2276" t="s">
        <v>37</v>
      </c>
      <c r="E2276" t="s">
        <v>20</v>
      </c>
      <c r="F2276">
        <v>0.125527426</v>
      </c>
      <c r="G2276" s="1">
        <v>2.6100000000000001E-17</v>
      </c>
      <c r="H2276" t="s">
        <v>60</v>
      </c>
      <c r="I2276" t="s">
        <v>16</v>
      </c>
      <c r="J2276" t="s">
        <v>2882</v>
      </c>
      <c r="K2276" t="s">
        <v>2883</v>
      </c>
      <c r="L2276" t="s">
        <v>63</v>
      </c>
    </row>
    <row r="2277" spans="1:12" x14ac:dyDescent="0.2">
      <c r="A2277" t="s">
        <v>2910</v>
      </c>
      <c r="B2277">
        <v>9</v>
      </c>
      <c r="C2277">
        <v>139412735</v>
      </c>
      <c r="D2277" t="s">
        <v>37</v>
      </c>
      <c r="E2277" t="s">
        <v>20</v>
      </c>
      <c r="F2277">
        <v>0.13663366299999999</v>
      </c>
      <c r="G2277" s="1">
        <v>3.8500000000000002E-51</v>
      </c>
      <c r="H2277" t="s">
        <v>60</v>
      </c>
      <c r="I2277" t="s">
        <v>16</v>
      </c>
      <c r="J2277" t="s">
        <v>2674</v>
      </c>
      <c r="K2277" t="s">
        <v>2675</v>
      </c>
      <c r="L2277" t="s">
        <v>63</v>
      </c>
    </row>
    <row r="2278" spans="1:12" x14ac:dyDescent="0.2">
      <c r="A2278" t="s">
        <v>2910</v>
      </c>
      <c r="B2278">
        <v>9</v>
      </c>
      <c r="C2278">
        <v>139418294</v>
      </c>
      <c r="D2278" t="s">
        <v>13</v>
      </c>
      <c r="E2278" t="s">
        <v>37</v>
      </c>
      <c r="F2278">
        <v>0.13700565000000001</v>
      </c>
      <c r="G2278" s="1">
        <v>1.7799999999999999E-232</v>
      </c>
      <c r="H2278" t="s">
        <v>60</v>
      </c>
      <c r="I2278" t="s">
        <v>16</v>
      </c>
      <c r="J2278" t="s">
        <v>2915</v>
      </c>
      <c r="K2278" t="s">
        <v>2916</v>
      </c>
      <c r="L2278" t="s">
        <v>63</v>
      </c>
    </row>
    <row r="2279" spans="1:12" x14ac:dyDescent="0.2">
      <c r="A2279" t="s">
        <v>2917</v>
      </c>
      <c r="B2279">
        <v>17</v>
      </c>
      <c r="C2279">
        <v>7577121</v>
      </c>
      <c r="D2279" t="s">
        <v>14</v>
      </c>
      <c r="E2279" t="s">
        <v>13</v>
      </c>
      <c r="F2279">
        <v>3.4034033999999998E-2</v>
      </c>
      <c r="G2279" s="1">
        <v>4.2199999999999999E-18</v>
      </c>
      <c r="H2279" t="s">
        <v>266</v>
      </c>
      <c r="I2279" t="s">
        <v>16</v>
      </c>
      <c r="J2279" t="s">
        <v>821</v>
      </c>
      <c r="K2279" t="s">
        <v>822</v>
      </c>
      <c r="L2279" t="s">
        <v>269</v>
      </c>
    </row>
    <row r="2280" spans="1:12" x14ac:dyDescent="0.2">
      <c r="A2280" t="s">
        <v>2917</v>
      </c>
      <c r="B2280">
        <v>17</v>
      </c>
      <c r="C2280">
        <v>7578212</v>
      </c>
      <c r="D2280" t="s">
        <v>14</v>
      </c>
      <c r="E2280" t="s">
        <v>13</v>
      </c>
      <c r="F2280">
        <v>1.1482255E-2</v>
      </c>
      <c r="G2280" s="1">
        <v>4.7400000000000004E-6</v>
      </c>
      <c r="H2280" t="s">
        <v>266</v>
      </c>
      <c r="I2280" t="s">
        <v>32</v>
      </c>
      <c r="J2280" t="s">
        <v>2918</v>
      </c>
      <c r="K2280" t="s">
        <v>2919</v>
      </c>
      <c r="L2280" t="s">
        <v>269</v>
      </c>
    </row>
    <row r="2281" spans="1:12" x14ac:dyDescent="0.2">
      <c r="A2281" t="s">
        <v>2917</v>
      </c>
      <c r="B2281">
        <v>17</v>
      </c>
      <c r="C2281">
        <v>7578532</v>
      </c>
      <c r="D2281" t="s">
        <v>13</v>
      </c>
      <c r="E2281" t="s">
        <v>37</v>
      </c>
      <c r="F2281">
        <v>4.7562430000000003E-3</v>
      </c>
      <c r="G2281" s="1">
        <v>1.7399999999999999E-5</v>
      </c>
      <c r="H2281" t="s">
        <v>266</v>
      </c>
      <c r="I2281" t="s">
        <v>16</v>
      </c>
      <c r="J2281" t="s">
        <v>2920</v>
      </c>
      <c r="K2281" t="s">
        <v>2921</v>
      </c>
      <c r="L2281" t="s">
        <v>269</v>
      </c>
    </row>
    <row r="2282" spans="1:12" x14ac:dyDescent="0.2">
      <c r="A2282" t="s">
        <v>2917</v>
      </c>
      <c r="B2282">
        <v>4</v>
      </c>
      <c r="C2282">
        <v>187541587</v>
      </c>
      <c r="D2282" t="s">
        <v>20</v>
      </c>
      <c r="E2282" t="s">
        <v>37</v>
      </c>
      <c r="F2282">
        <v>3.4343433999999999E-2</v>
      </c>
      <c r="G2282" s="1">
        <v>5.8099999999999995E-57</v>
      </c>
      <c r="H2282" t="s">
        <v>31</v>
      </c>
      <c r="I2282" t="s">
        <v>52</v>
      </c>
      <c r="J2282" t="s">
        <v>2922</v>
      </c>
      <c r="K2282" t="s">
        <v>2923</v>
      </c>
      <c r="L2282" t="s">
        <v>35</v>
      </c>
    </row>
    <row r="2283" spans="1:12" x14ac:dyDescent="0.2">
      <c r="A2283" t="s">
        <v>2917</v>
      </c>
      <c r="B2283">
        <v>9</v>
      </c>
      <c r="C2283">
        <v>139400265</v>
      </c>
      <c r="D2283" t="s">
        <v>14</v>
      </c>
      <c r="E2283" t="s">
        <v>94</v>
      </c>
      <c r="F2283">
        <v>6.1837455999999999E-2</v>
      </c>
      <c r="G2283" s="1">
        <v>4.6100000000000002E-81</v>
      </c>
      <c r="H2283" t="s">
        <v>60</v>
      </c>
      <c r="I2283" t="s">
        <v>28</v>
      </c>
      <c r="J2283" t="s">
        <v>29</v>
      </c>
      <c r="K2283" t="s">
        <v>29</v>
      </c>
      <c r="L2283" t="s">
        <v>63</v>
      </c>
    </row>
    <row r="2284" spans="1:12" x14ac:dyDescent="0.2">
      <c r="A2284" t="s">
        <v>2917</v>
      </c>
      <c r="B2284">
        <v>9</v>
      </c>
      <c r="C2284">
        <v>139412215</v>
      </c>
      <c r="D2284" t="s">
        <v>13</v>
      </c>
      <c r="E2284" t="s">
        <v>20</v>
      </c>
      <c r="F2284">
        <v>4.9875309999999999E-3</v>
      </c>
      <c r="G2284" s="1">
        <v>2.5199999999999999E-5</v>
      </c>
      <c r="H2284" t="s">
        <v>60</v>
      </c>
      <c r="I2284" t="s">
        <v>16</v>
      </c>
      <c r="J2284" t="s">
        <v>2924</v>
      </c>
      <c r="K2284" t="s">
        <v>2925</v>
      </c>
      <c r="L2284" t="s">
        <v>63</v>
      </c>
    </row>
    <row r="2285" spans="1:12" x14ac:dyDescent="0.2">
      <c r="A2285" t="s">
        <v>2917</v>
      </c>
      <c r="B2285">
        <v>9</v>
      </c>
      <c r="C2285">
        <v>139412218</v>
      </c>
      <c r="D2285" t="s">
        <v>37</v>
      </c>
      <c r="E2285" t="s">
        <v>20</v>
      </c>
      <c r="F2285">
        <v>5.7299843000000003E-2</v>
      </c>
      <c r="G2285" s="1">
        <v>2.49E-128</v>
      </c>
      <c r="H2285" t="s">
        <v>60</v>
      </c>
      <c r="I2285" t="s">
        <v>16</v>
      </c>
      <c r="J2285" t="s">
        <v>1263</v>
      </c>
      <c r="K2285" t="s">
        <v>1264</v>
      </c>
      <c r="L2285" t="s">
        <v>63</v>
      </c>
    </row>
    <row r="2286" spans="1:12" x14ac:dyDescent="0.2">
      <c r="A2286" t="s">
        <v>2917</v>
      </c>
      <c r="B2286">
        <v>9</v>
      </c>
      <c r="C2286">
        <v>139412618</v>
      </c>
      <c r="D2286" t="s">
        <v>37</v>
      </c>
      <c r="E2286" t="s">
        <v>13</v>
      </c>
      <c r="F2286">
        <v>3.2608696E-2</v>
      </c>
      <c r="G2286" s="1">
        <v>7.4899999999999995E-26</v>
      </c>
      <c r="H2286" t="s">
        <v>60</v>
      </c>
      <c r="I2286" t="s">
        <v>16</v>
      </c>
      <c r="J2286" t="s">
        <v>2926</v>
      </c>
      <c r="K2286" t="s">
        <v>2927</v>
      </c>
      <c r="L2286" t="s">
        <v>63</v>
      </c>
    </row>
    <row r="2287" spans="1:12" x14ac:dyDescent="0.2">
      <c r="A2287" t="s">
        <v>2928</v>
      </c>
      <c r="B2287">
        <v>11</v>
      </c>
      <c r="C2287">
        <v>118376560</v>
      </c>
      <c r="D2287" t="s">
        <v>14</v>
      </c>
      <c r="E2287" t="s">
        <v>37</v>
      </c>
      <c r="F2287">
        <v>3.8131549999999999E-3</v>
      </c>
      <c r="G2287">
        <v>4.3635130000000003E-3</v>
      </c>
      <c r="H2287" t="s">
        <v>163</v>
      </c>
      <c r="I2287" t="s">
        <v>16</v>
      </c>
      <c r="J2287" t="s">
        <v>2929</v>
      </c>
      <c r="K2287" t="s">
        <v>2930</v>
      </c>
      <c r="L2287" t="s">
        <v>164</v>
      </c>
    </row>
    <row r="2288" spans="1:12" x14ac:dyDescent="0.2">
      <c r="A2288" t="s">
        <v>2928</v>
      </c>
      <c r="B2288">
        <v>17</v>
      </c>
      <c r="C2288">
        <v>7577121</v>
      </c>
      <c r="D2288" t="s">
        <v>14</v>
      </c>
      <c r="E2288" t="s">
        <v>13</v>
      </c>
      <c r="F2288">
        <v>6.5510597000000004E-2</v>
      </c>
      <c r="G2288" s="1">
        <v>2.6400000000000002E-41</v>
      </c>
      <c r="H2288" t="s">
        <v>266</v>
      </c>
      <c r="I2288" t="s">
        <v>16</v>
      </c>
      <c r="J2288" t="s">
        <v>821</v>
      </c>
      <c r="K2288" t="s">
        <v>822</v>
      </c>
      <c r="L2288" t="s">
        <v>269</v>
      </c>
    </row>
    <row r="2289" spans="1:12" x14ac:dyDescent="0.2">
      <c r="A2289" t="s">
        <v>2928</v>
      </c>
      <c r="B2289">
        <v>9</v>
      </c>
      <c r="C2289">
        <v>139396851</v>
      </c>
      <c r="D2289" t="s">
        <v>37</v>
      </c>
      <c r="E2289" t="s">
        <v>20</v>
      </c>
      <c r="F2289">
        <v>1.8595041E-2</v>
      </c>
      <c r="G2289" s="1">
        <v>6.3700000000000001E-9</v>
      </c>
      <c r="H2289" t="s">
        <v>60</v>
      </c>
      <c r="I2289" t="s">
        <v>16</v>
      </c>
      <c r="J2289" t="s">
        <v>1464</v>
      </c>
      <c r="K2289" t="s">
        <v>1465</v>
      </c>
      <c r="L2289" t="s">
        <v>63</v>
      </c>
    </row>
    <row r="2290" spans="1:12" x14ac:dyDescent="0.2">
      <c r="A2290" t="s">
        <v>2928</v>
      </c>
      <c r="B2290">
        <v>9</v>
      </c>
      <c r="C2290">
        <v>139399471</v>
      </c>
      <c r="D2290" t="s">
        <v>37</v>
      </c>
      <c r="E2290" t="s">
        <v>20</v>
      </c>
      <c r="F2290">
        <v>7.4829932000000002E-2</v>
      </c>
      <c r="G2290" s="1">
        <v>6.4499999999999996E-32</v>
      </c>
      <c r="H2290" t="s">
        <v>60</v>
      </c>
      <c r="I2290" t="s">
        <v>16</v>
      </c>
      <c r="J2290" t="s">
        <v>177</v>
      </c>
      <c r="K2290" t="s">
        <v>178</v>
      </c>
      <c r="L2290" t="s">
        <v>63</v>
      </c>
    </row>
    <row r="2291" spans="1:12" x14ac:dyDescent="0.2">
      <c r="A2291" t="s">
        <v>2928</v>
      </c>
      <c r="B2291">
        <v>9</v>
      </c>
      <c r="C2291">
        <v>139399805</v>
      </c>
      <c r="D2291" t="s">
        <v>14</v>
      </c>
      <c r="E2291" t="s">
        <v>37</v>
      </c>
      <c r="F2291">
        <v>8.5714286000000001E-2</v>
      </c>
      <c r="G2291" s="1">
        <v>1.3200000000000001E-105</v>
      </c>
      <c r="H2291" t="s">
        <v>60</v>
      </c>
      <c r="I2291" t="s">
        <v>16</v>
      </c>
      <c r="J2291" t="s">
        <v>2913</v>
      </c>
      <c r="K2291" t="s">
        <v>2914</v>
      </c>
      <c r="L2291" t="s">
        <v>63</v>
      </c>
    </row>
    <row r="2292" spans="1:12" x14ac:dyDescent="0.2">
      <c r="A2292" t="s">
        <v>2928</v>
      </c>
      <c r="B2292">
        <v>9</v>
      </c>
      <c r="C2292">
        <v>139400150</v>
      </c>
      <c r="D2292" t="s">
        <v>14</v>
      </c>
      <c r="E2292" t="s">
        <v>13</v>
      </c>
      <c r="F2292">
        <v>0.12105263199999999</v>
      </c>
      <c r="G2292" s="1">
        <v>1.7999999999999999E-248</v>
      </c>
      <c r="H2292" t="s">
        <v>60</v>
      </c>
      <c r="I2292" t="s">
        <v>32</v>
      </c>
      <c r="J2292" t="s">
        <v>1026</v>
      </c>
      <c r="K2292" t="s">
        <v>1027</v>
      </c>
      <c r="L2292" t="s">
        <v>63</v>
      </c>
    </row>
    <row r="2293" spans="1:12" x14ac:dyDescent="0.2">
      <c r="A2293" t="s">
        <v>2928</v>
      </c>
      <c r="B2293">
        <v>9</v>
      </c>
      <c r="C2293">
        <v>139409155</v>
      </c>
      <c r="D2293" t="s">
        <v>37</v>
      </c>
      <c r="E2293" t="s">
        <v>20</v>
      </c>
      <c r="F2293">
        <v>5.8176101000000001E-2</v>
      </c>
      <c r="G2293" s="1">
        <v>8.9300000000000002E-10</v>
      </c>
      <c r="H2293" t="s">
        <v>60</v>
      </c>
      <c r="I2293" t="s">
        <v>210</v>
      </c>
      <c r="J2293" t="s">
        <v>94</v>
      </c>
      <c r="K2293" t="s">
        <v>94</v>
      </c>
      <c r="L2293" t="s">
        <v>63</v>
      </c>
    </row>
    <row r="2294" spans="1:12" x14ac:dyDescent="0.2">
      <c r="A2294" t="s">
        <v>2928</v>
      </c>
      <c r="B2294">
        <v>9</v>
      </c>
      <c r="C2294">
        <v>139412212</v>
      </c>
      <c r="D2294" t="s">
        <v>37</v>
      </c>
      <c r="E2294" t="s">
        <v>20</v>
      </c>
      <c r="F2294">
        <v>4.3441937999999999E-2</v>
      </c>
      <c r="G2294">
        <v>2.9888099999999997E-4</v>
      </c>
      <c r="H2294" t="s">
        <v>60</v>
      </c>
      <c r="I2294" t="s">
        <v>16</v>
      </c>
      <c r="J2294" t="s">
        <v>2882</v>
      </c>
      <c r="K2294" t="s">
        <v>2883</v>
      </c>
      <c r="L2294" t="s">
        <v>63</v>
      </c>
    </row>
    <row r="2295" spans="1:12" x14ac:dyDescent="0.2">
      <c r="A2295" t="s">
        <v>2928</v>
      </c>
      <c r="B2295">
        <v>9</v>
      </c>
      <c r="C2295">
        <v>139412250</v>
      </c>
      <c r="D2295" t="s">
        <v>14</v>
      </c>
      <c r="E2295" t="s">
        <v>94</v>
      </c>
      <c r="F2295">
        <v>6.7214340000000001E-3</v>
      </c>
      <c r="G2295" s="1">
        <v>4.2500000000000002E-11</v>
      </c>
      <c r="H2295" t="s">
        <v>60</v>
      </c>
      <c r="I2295" t="s">
        <v>28</v>
      </c>
      <c r="J2295" t="s">
        <v>29</v>
      </c>
      <c r="K2295" t="s">
        <v>29</v>
      </c>
      <c r="L2295" t="s">
        <v>63</v>
      </c>
    </row>
    <row r="2296" spans="1:12" x14ac:dyDescent="0.2">
      <c r="A2296" t="s">
        <v>2928</v>
      </c>
      <c r="B2296">
        <v>9</v>
      </c>
      <c r="C2296">
        <v>139412735</v>
      </c>
      <c r="D2296" t="s">
        <v>37</v>
      </c>
      <c r="E2296" t="s">
        <v>20</v>
      </c>
      <c r="F2296">
        <v>4.5762711999999997E-2</v>
      </c>
      <c r="G2296" s="1">
        <v>1.35E-15</v>
      </c>
      <c r="H2296" t="s">
        <v>60</v>
      </c>
      <c r="I2296" t="s">
        <v>16</v>
      </c>
      <c r="J2296" t="s">
        <v>2674</v>
      </c>
      <c r="K2296" t="s">
        <v>2675</v>
      </c>
      <c r="L2296" t="s">
        <v>63</v>
      </c>
    </row>
    <row r="2297" spans="1:12" x14ac:dyDescent="0.2">
      <c r="A2297" t="s">
        <v>2928</v>
      </c>
      <c r="B2297">
        <v>9</v>
      </c>
      <c r="C2297">
        <v>139418294</v>
      </c>
      <c r="D2297" t="s">
        <v>13</v>
      </c>
      <c r="E2297" t="s">
        <v>37</v>
      </c>
      <c r="F2297">
        <v>7.0217918000000004E-2</v>
      </c>
      <c r="G2297" s="1">
        <v>6.28E-131</v>
      </c>
      <c r="H2297" t="s">
        <v>60</v>
      </c>
      <c r="I2297" t="s">
        <v>16</v>
      </c>
      <c r="J2297" t="s">
        <v>2915</v>
      </c>
      <c r="K2297" t="s">
        <v>2916</v>
      </c>
      <c r="L2297" t="s">
        <v>63</v>
      </c>
    </row>
    <row r="2298" spans="1:12" x14ac:dyDescent="0.2">
      <c r="A2298" t="s">
        <v>2931</v>
      </c>
      <c r="B2298">
        <v>16</v>
      </c>
      <c r="C2298">
        <v>3786802</v>
      </c>
      <c r="D2298" t="s">
        <v>20</v>
      </c>
      <c r="E2298" t="s">
        <v>37</v>
      </c>
      <c r="F2298">
        <v>7.5376879999999999E-3</v>
      </c>
      <c r="G2298" s="1">
        <v>2.4300000000000001E-5</v>
      </c>
      <c r="H2298" t="s">
        <v>278</v>
      </c>
      <c r="I2298" t="s">
        <v>16</v>
      </c>
      <c r="J2298" t="s">
        <v>2932</v>
      </c>
      <c r="K2298" t="s">
        <v>2933</v>
      </c>
      <c r="L2298" t="s">
        <v>281</v>
      </c>
    </row>
    <row r="2299" spans="1:12" x14ac:dyDescent="0.2">
      <c r="A2299" t="s">
        <v>2931</v>
      </c>
      <c r="B2299">
        <v>17</v>
      </c>
      <c r="C2299">
        <v>7577545</v>
      </c>
      <c r="D2299" t="s">
        <v>20</v>
      </c>
      <c r="E2299" t="s">
        <v>37</v>
      </c>
      <c r="F2299">
        <v>2.0592020999999999E-2</v>
      </c>
      <c r="G2299" s="1">
        <v>8.2400000000000002E-13</v>
      </c>
      <c r="H2299" t="s">
        <v>266</v>
      </c>
      <c r="I2299" t="s">
        <v>16</v>
      </c>
      <c r="J2299" t="s">
        <v>1583</v>
      </c>
      <c r="K2299" t="s">
        <v>1584</v>
      </c>
      <c r="L2299" t="s">
        <v>269</v>
      </c>
    </row>
    <row r="2300" spans="1:12" x14ac:dyDescent="0.2">
      <c r="A2300" t="s">
        <v>2931</v>
      </c>
      <c r="B2300">
        <v>17</v>
      </c>
      <c r="C2300">
        <v>7579313</v>
      </c>
      <c r="D2300" t="s">
        <v>14</v>
      </c>
      <c r="E2300" t="s">
        <v>13</v>
      </c>
      <c r="F2300">
        <v>3.2805429999999997E-2</v>
      </c>
      <c r="G2300" s="1">
        <v>8.01E-16</v>
      </c>
      <c r="H2300" t="s">
        <v>266</v>
      </c>
      <c r="I2300" t="s">
        <v>16</v>
      </c>
      <c r="J2300" t="s">
        <v>1603</v>
      </c>
      <c r="K2300" t="s">
        <v>1604</v>
      </c>
      <c r="L2300" t="s">
        <v>269</v>
      </c>
    </row>
    <row r="2301" spans="1:12" x14ac:dyDescent="0.2">
      <c r="A2301" t="s">
        <v>2931</v>
      </c>
      <c r="B2301">
        <v>2</v>
      </c>
      <c r="C2301">
        <v>202141691</v>
      </c>
      <c r="D2301" t="s">
        <v>14</v>
      </c>
      <c r="E2301" t="s">
        <v>20</v>
      </c>
      <c r="F2301">
        <v>4.524887E-3</v>
      </c>
      <c r="G2301">
        <v>7.0737609999999996E-3</v>
      </c>
      <c r="H2301" t="s">
        <v>610</v>
      </c>
      <c r="I2301" t="s">
        <v>16</v>
      </c>
      <c r="J2301" t="s">
        <v>2934</v>
      </c>
      <c r="K2301" t="s">
        <v>2935</v>
      </c>
      <c r="L2301" t="s">
        <v>613</v>
      </c>
    </row>
    <row r="2302" spans="1:12" x14ac:dyDescent="0.2">
      <c r="A2302" t="s">
        <v>2931</v>
      </c>
      <c r="B2302">
        <v>4</v>
      </c>
      <c r="C2302">
        <v>187542686</v>
      </c>
      <c r="D2302" t="s">
        <v>13</v>
      </c>
      <c r="E2302" t="s">
        <v>94</v>
      </c>
      <c r="F2302">
        <v>2.3183930000000002E-3</v>
      </c>
      <c r="G2302">
        <v>7.5735289999999999E-3</v>
      </c>
      <c r="H2302" t="s">
        <v>31</v>
      </c>
      <c r="I2302" t="s">
        <v>28</v>
      </c>
      <c r="J2302" t="s">
        <v>29</v>
      </c>
      <c r="K2302" t="s">
        <v>29</v>
      </c>
      <c r="L2302" t="s">
        <v>35</v>
      </c>
    </row>
    <row r="2303" spans="1:12" x14ac:dyDescent="0.2">
      <c r="A2303" t="s">
        <v>2931</v>
      </c>
      <c r="B2303">
        <v>7</v>
      </c>
      <c r="C2303">
        <v>100684393</v>
      </c>
      <c r="D2303" t="s">
        <v>14</v>
      </c>
      <c r="E2303" t="s">
        <v>13</v>
      </c>
      <c r="F2303">
        <v>8.3708949999999997E-3</v>
      </c>
      <c r="G2303" s="1">
        <v>1.55E-7</v>
      </c>
      <c r="H2303" t="s">
        <v>56</v>
      </c>
      <c r="I2303" t="s">
        <v>52</v>
      </c>
      <c r="J2303" t="s">
        <v>2936</v>
      </c>
      <c r="K2303" t="s">
        <v>2937</v>
      </c>
      <c r="L2303" t="s">
        <v>59</v>
      </c>
    </row>
    <row r="2304" spans="1:12" x14ac:dyDescent="0.2">
      <c r="A2304" t="s">
        <v>2931</v>
      </c>
      <c r="B2304">
        <v>8</v>
      </c>
      <c r="C2304">
        <v>38271267</v>
      </c>
      <c r="D2304" t="s">
        <v>14</v>
      </c>
      <c r="E2304" t="s">
        <v>13</v>
      </c>
      <c r="F2304">
        <v>5.9970010000000001E-3</v>
      </c>
      <c r="G2304">
        <v>3.1722069999999998E-3</v>
      </c>
      <c r="H2304" t="s">
        <v>249</v>
      </c>
      <c r="I2304" t="s">
        <v>16</v>
      </c>
      <c r="J2304" t="s">
        <v>2938</v>
      </c>
      <c r="K2304" t="s">
        <v>2939</v>
      </c>
      <c r="L2304" t="s">
        <v>252</v>
      </c>
    </row>
    <row r="2305" spans="1:12" x14ac:dyDescent="0.2">
      <c r="A2305" t="s">
        <v>2931</v>
      </c>
      <c r="B2305">
        <v>9</v>
      </c>
      <c r="C2305">
        <v>139400150</v>
      </c>
      <c r="D2305" t="s">
        <v>14</v>
      </c>
      <c r="E2305" t="s">
        <v>13</v>
      </c>
      <c r="F2305">
        <v>8.2331175000000006E-2</v>
      </c>
      <c r="G2305" s="1">
        <v>1.1400000000000001E-182</v>
      </c>
      <c r="H2305" t="s">
        <v>60</v>
      </c>
      <c r="I2305" t="s">
        <v>32</v>
      </c>
      <c r="J2305" t="s">
        <v>1026</v>
      </c>
      <c r="K2305" t="s">
        <v>1027</v>
      </c>
      <c r="L2305" t="s">
        <v>63</v>
      </c>
    </row>
    <row r="2306" spans="1:12" x14ac:dyDescent="0.2">
      <c r="A2306" t="s">
        <v>2931</v>
      </c>
      <c r="B2306">
        <v>9</v>
      </c>
      <c r="C2306">
        <v>139402756</v>
      </c>
      <c r="D2306" t="s">
        <v>13</v>
      </c>
      <c r="E2306" t="s">
        <v>37</v>
      </c>
      <c r="F2306">
        <v>1.3348165E-2</v>
      </c>
      <c r="G2306" s="1">
        <v>4.3200000000000001E-23</v>
      </c>
      <c r="H2306" t="s">
        <v>60</v>
      </c>
      <c r="I2306" t="s">
        <v>16</v>
      </c>
      <c r="J2306" t="s">
        <v>2940</v>
      </c>
      <c r="K2306" t="s">
        <v>2941</v>
      </c>
      <c r="L2306" t="s">
        <v>63</v>
      </c>
    </row>
    <row r="2307" spans="1:12" x14ac:dyDescent="0.2">
      <c r="A2307" t="s">
        <v>2931</v>
      </c>
      <c r="B2307">
        <v>9</v>
      </c>
      <c r="C2307">
        <v>139405712</v>
      </c>
      <c r="D2307" t="s">
        <v>2942</v>
      </c>
      <c r="E2307" t="s">
        <v>94</v>
      </c>
      <c r="F2307">
        <v>5.2278079999999996E-3</v>
      </c>
      <c r="G2307" s="1">
        <v>3.0500000000000002E-8</v>
      </c>
      <c r="H2307" t="s">
        <v>60</v>
      </c>
      <c r="I2307" t="s">
        <v>28</v>
      </c>
      <c r="J2307" t="s">
        <v>29</v>
      </c>
      <c r="K2307" t="s">
        <v>29</v>
      </c>
      <c r="L2307" t="s">
        <v>63</v>
      </c>
    </row>
    <row r="2308" spans="1:12" x14ac:dyDescent="0.2">
      <c r="A2308" t="s">
        <v>2931</v>
      </c>
      <c r="B2308">
        <v>9</v>
      </c>
      <c r="C2308">
        <v>139407541</v>
      </c>
      <c r="D2308" t="s">
        <v>37</v>
      </c>
      <c r="E2308" t="s">
        <v>20</v>
      </c>
      <c r="F2308">
        <v>1.7467249000000001E-2</v>
      </c>
      <c r="G2308" s="1">
        <v>8.06E-24</v>
      </c>
      <c r="H2308" t="s">
        <v>60</v>
      </c>
      <c r="I2308" t="s">
        <v>16</v>
      </c>
      <c r="J2308" t="s">
        <v>2943</v>
      </c>
      <c r="K2308" t="s">
        <v>2944</v>
      </c>
      <c r="L2308" t="s">
        <v>63</v>
      </c>
    </row>
    <row r="2309" spans="1:12" x14ac:dyDescent="0.2">
      <c r="A2309" t="s">
        <v>2931</v>
      </c>
      <c r="B2309">
        <v>9</v>
      </c>
      <c r="C2309">
        <v>139409155</v>
      </c>
      <c r="D2309" t="s">
        <v>37</v>
      </c>
      <c r="E2309" t="s">
        <v>20</v>
      </c>
      <c r="F2309">
        <v>3.2808399000000002E-2</v>
      </c>
      <c r="G2309" s="1">
        <v>1.98E-5</v>
      </c>
      <c r="H2309" t="s">
        <v>60</v>
      </c>
      <c r="I2309" t="s">
        <v>210</v>
      </c>
      <c r="J2309" t="s">
        <v>94</v>
      </c>
      <c r="K2309" t="s">
        <v>94</v>
      </c>
      <c r="L2309" t="s">
        <v>63</v>
      </c>
    </row>
    <row r="2310" spans="1:12" x14ac:dyDescent="0.2">
      <c r="A2310" t="s">
        <v>2931</v>
      </c>
      <c r="B2310">
        <v>9</v>
      </c>
      <c r="C2310">
        <v>139412250</v>
      </c>
      <c r="D2310" t="s">
        <v>14</v>
      </c>
      <c r="E2310" t="s">
        <v>94</v>
      </c>
      <c r="F2310">
        <v>1.1795544E-2</v>
      </c>
      <c r="G2310" s="1">
        <v>4.0400000000000001E-28</v>
      </c>
      <c r="H2310" t="s">
        <v>60</v>
      </c>
      <c r="I2310" t="s">
        <v>28</v>
      </c>
      <c r="J2310" t="s">
        <v>29</v>
      </c>
      <c r="K2310" t="s">
        <v>29</v>
      </c>
      <c r="L2310" t="s">
        <v>63</v>
      </c>
    </row>
    <row r="2311" spans="1:12" x14ac:dyDescent="0.2">
      <c r="A2311" t="s">
        <v>2931</v>
      </c>
      <c r="B2311">
        <v>9</v>
      </c>
      <c r="C2311">
        <v>139418169</v>
      </c>
      <c r="D2311" t="s">
        <v>37</v>
      </c>
      <c r="E2311" t="s">
        <v>20</v>
      </c>
      <c r="F2311">
        <v>6.6157760999999995E-2</v>
      </c>
      <c r="G2311" s="1">
        <v>3.1699999999999999E-48</v>
      </c>
      <c r="H2311" t="s">
        <v>60</v>
      </c>
      <c r="I2311" t="s">
        <v>16</v>
      </c>
      <c r="J2311" t="s">
        <v>2945</v>
      </c>
      <c r="K2311" t="s">
        <v>2946</v>
      </c>
      <c r="L2311" t="s">
        <v>63</v>
      </c>
    </row>
    <row r="2312" spans="1:12" x14ac:dyDescent="0.2">
      <c r="A2312" t="s">
        <v>2947</v>
      </c>
      <c r="B2312">
        <v>2</v>
      </c>
      <c r="C2312">
        <v>21232913</v>
      </c>
      <c r="D2312" t="s">
        <v>13</v>
      </c>
      <c r="E2312" t="s">
        <v>94</v>
      </c>
      <c r="F2312">
        <v>2.557545E-3</v>
      </c>
      <c r="G2312">
        <v>5.079493E-3</v>
      </c>
      <c r="H2312" t="s">
        <v>95</v>
      </c>
      <c r="I2312" t="s">
        <v>28</v>
      </c>
      <c r="J2312" t="s">
        <v>29</v>
      </c>
      <c r="K2312" t="s">
        <v>29</v>
      </c>
      <c r="L2312" t="s">
        <v>96</v>
      </c>
    </row>
    <row r="2313" spans="1:12" x14ac:dyDescent="0.2">
      <c r="A2313" t="s">
        <v>2947</v>
      </c>
      <c r="B2313">
        <v>2</v>
      </c>
      <c r="C2313">
        <v>21242744</v>
      </c>
      <c r="D2313" t="s">
        <v>37</v>
      </c>
      <c r="E2313" t="s">
        <v>20</v>
      </c>
      <c r="F2313">
        <v>5.092091E-2</v>
      </c>
      <c r="G2313" s="1">
        <v>2.5899999999999999E-82</v>
      </c>
      <c r="H2313" t="s">
        <v>95</v>
      </c>
      <c r="I2313" t="s">
        <v>52</v>
      </c>
      <c r="J2313" t="s">
        <v>2948</v>
      </c>
      <c r="K2313" t="s">
        <v>2949</v>
      </c>
      <c r="L2313" t="s">
        <v>96</v>
      </c>
    </row>
    <row r="2314" spans="1:12" x14ac:dyDescent="0.2">
      <c r="A2314" t="s">
        <v>2947</v>
      </c>
      <c r="B2314">
        <v>4</v>
      </c>
      <c r="C2314">
        <v>187534422</v>
      </c>
      <c r="D2314" t="s">
        <v>37</v>
      </c>
      <c r="E2314" t="s">
        <v>121</v>
      </c>
      <c r="F2314">
        <v>6.9241982999999993E-2</v>
      </c>
      <c r="G2314" s="1">
        <v>1.06E-208</v>
      </c>
      <c r="H2314" t="s">
        <v>31</v>
      </c>
      <c r="I2314" t="s">
        <v>28</v>
      </c>
      <c r="J2314" t="s">
        <v>29</v>
      </c>
      <c r="K2314" t="s">
        <v>29</v>
      </c>
      <c r="L2314" t="s">
        <v>35</v>
      </c>
    </row>
    <row r="2315" spans="1:12" x14ac:dyDescent="0.2">
      <c r="A2315" t="s">
        <v>2947</v>
      </c>
      <c r="B2315">
        <v>9</v>
      </c>
      <c r="C2315">
        <v>139395119</v>
      </c>
      <c r="D2315" t="s">
        <v>37</v>
      </c>
      <c r="E2315" t="s">
        <v>13</v>
      </c>
      <c r="F2315">
        <v>8.4745763000000002E-2</v>
      </c>
      <c r="G2315" s="1">
        <v>4.5299999999999999E-86</v>
      </c>
      <c r="H2315" t="s">
        <v>60</v>
      </c>
      <c r="I2315" t="s">
        <v>16</v>
      </c>
      <c r="J2315" t="s">
        <v>2950</v>
      </c>
      <c r="K2315" t="s">
        <v>2951</v>
      </c>
      <c r="L2315" t="s">
        <v>63</v>
      </c>
    </row>
    <row r="2316" spans="1:12" x14ac:dyDescent="0.2">
      <c r="A2316" t="s">
        <v>2947</v>
      </c>
      <c r="B2316">
        <v>9</v>
      </c>
      <c r="C2316">
        <v>139399524</v>
      </c>
      <c r="D2316" t="s">
        <v>13</v>
      </c>
      <c r="E2316" t="s">
        <v>94</v>
      </c>
      <c r="F2316">
        <v>0.453584019</v>
      </c>
      <c r="G2316">
        <v>0</v>
      </c>
      <c r="H2316" t="s">
        <v>60</v>
      </c>
      <c r="I2316" t="s">
        <v>28</v>
      </c>
      <c r="J2316" t="s">
        <v>29</v>
      </c>
      <c r="K2316" t="s">
        <v>29</v>
      </c>
      <c r="L2316" t="s">
        <v>63</v>
      </c>
    </row>
    <row r="2317" spans="1:12" x14ac:dyDescent="0.2">
      <c r="A2317" t="s">
        <v>2947</v>
      </c>
      <c r="B2317">
        <v>9</v>
      </c>
      <c r="C2317">
        <v>139401213</v>
      </c>
      <c r="D2317" t="s">
        <v>14</v>
      </c>
      <c r="E2317" t="s">
        <v>13</v>
      </c>
      <c r="F2317">
        <v>9.3370680000000005E-3</v>
      </c>
      <c r="G2317">
        <v>3.301086E-3</v>
      </c>
      <c r="H2317" t="s">
        <v>60</v>
      </c>
      <c r="I2317" t="s">
        <v>32</v>
      </c>
      <c r="J2317" t="s">
        <v>2952</v>
      </c>
      <c r="K2317" t="s">
        <v>2953</v>
      </c>
      <c r="L2317" t="s">
        <v>63</v>
      </c>
    </row>
    <row r="2318" spans="1:12" x14ac:dyDescent="0.2">
      <c r="A2318" t="s">
        <v>2954</v>
      </c>
      <c r="B2318">
        <v>17</v>
      </c>
      <c r="C2318">
        <v>7579313</v>
      </c>
      <c r="D2318" t="s">
        <v>14</v>
      </c>
      <c r="E2318" t="s">
        <v>13</v>
      </c>
      <c r="F2318">
        <v>1.1956522000000001E-2</v>
      </c>
      <c r="G2318">
        <v>5.1827089999999998E-3</v>
      </c>
      <c r="H2318" t="s">
        <v>266</v>
      </c>
      <c r="I2318" t="s">
        <v>16</v>
      </c>
      <c r="J2318" t="s">
        <v>1603</v>
      </c>
      <c r="K2318" t="s">
        <v>1604</v>
      </c>
      <c r="L2318" t="s">
        <v>269</v>
      </c>
    </row>
    <row r="2319" spans="1:12" x14ac:dyDescent="0.2">
      <c r="A2319" t="s">
        <v>2954</v>
      </c>
      <c r="B2319">
        <v>2</v>
      </c>
      <c r="C2319">
        <v>228881930</v>
      </c>
      <c r="D2319" t="s">
        <v>14</v>
      </c>
      <c r="E2319" t="s">
        <v>13</v>
      </c>
      <c r="F2319">
        <v>4.5714286E-2</v>
      </c>
      <c r="G2319" s="1">
        <v>2.61E-58</v>
      </c>
      <c r="H2319" t="s">
        <v>223</v>
      </c>
      <c r="I2319" t="s">
        <v>16</v>
      </c>
      <c r="J2319" t="s">
        <v>2955</v>
      </c>
      <c r="K2319" t="s">
        <v>2765</v>
      </c>
      <c r="L2319" t="s">
        <v>226</v>
      </c>
    </row>
    <row r="2320" spans="1:12" x14ac:dyDescent="0.2">
      <c r="A2320" t="s">
        <v>2954</v>
      </c>
      <c r="B2320">
        <v>7</v>
      </c>
      <c r="C2320">
        <v>100679928</v>
      </c>
      <c r="D2320" t="s">
        <v>37</v>
      </c>
      <c r="E2320" t="s">
        <v>14</v>
      </c>
      <c r="F2320">
        <v>1.1070111000000001E-2</v>
      </c>
      <c r="G2320" s="1">
        <v>2.1299999999999999E-31</v>
      </c>
      <c r="H2320" t="s">
        <v>56</v>
      </c>
      <c r="I2320" t="s">
        <v>16</v>
      </c>
      <c r="J2320" t="s">
        <v>2956</v>
      </c>
      <c r="K2320" t="s">
        <v>2957</v>
      </c>
      <c r="L2320" t="s">
        <v>59</v>
      </c>
    </row>
    <row r="2321" spans="1:12" x14ac:dyDescent="0.2">
      <c r="A2321" t="s">
        <v>2954</v>
      </c>
      <c r="B2321">
        <v>9</v>
      </c>
      <c r="C2321">
        <v>139404216</v>
      </c>
      <c r="D2321" t="s">
        <v>384</v>
      </c>
      <c r="E2321" t="s">
        <v>94</v>
      </c>
      <c r="F2321">
        <v>2.9282105999999999E-2</v>
      </c>
      <c r="G2321" s="1">
        <v>2.2E-57</v>
      </c>
      <c r="H2321" t="s">
        <v>60</v>
      </c>
      <c r="I2321" t="s">
        <v>28</v>
      </c>
      <c r="J2321" t="s">
        <v>29</v>
      </c>
      <c r="K2321" t="s">
        <v>29</v>
      </c>
      <c r="L2321" t="s">
        <v>63</v>
      </c>
    </row>
    <row r="2322" spans="1:12" x14ac:dyDescent="0.2">
      <c r="A2322" t="s">
        <v>2954</v>
      </c>
      <c r="B2322">
        <v>9</v>
      </c>
      <c r="C2322">
        <v>139407541</v>
      </c>
      <c r="D2322" t="s">
        <v>37</v>
      </c>
      <c r="E2322" t="s">
        <v>20</v>
      </c>
      <c r="F2322">
        <v>6.2841530000000007E-2</v>
      </c>
      <c r="G2322" s="1">
        <v>1.1399999999999999E-132</v>
      </c>
      <c r="H2322" t="s">
        <v>60</v>
      </c>
      <c r="I2322" t="s">
        <v>16</v>
      </c>
      <c r="J2322" t="s">
        <v>2943</v>
      </c>
      <c r="K2322" t="s">
        <v>2944</v>
      </c>
      <c r="L2322" t="s">
        <v>63</v>
      </c>
    </row>
    <row r="2323" spans="1:12" x14ac:dyDescent="0.2">
      <c r="A2323" t="s">
        <v>2954</v>
      </c>
      <c r="B2323">
        <v>9</v>
      </c>
      <c r="C2323">
        <v>139409934</v>
      </c>
      <c r="D2323" t="s">
        <v>37</v>
      </c>
      <c r="E2323" t="s">
        <v>13</v>
      </c>
      <c r="F2323">
        <v>8.7548639999999994E-3</v>
      </c>
      <c r="G2323" s="1">
        <v>2.6299999999999998E-9</v>
      </c>
      <c r="H2323" t="s">
        <v>60</v>
      </c>
      <c r="I2323" t="s">
        <v>210</v>
      </c>
      <c r="J2323" t="s">
        <v>94</v>
      </c>
      <c r="K2323" t="s">
        <v>94</v>
      </c>
      <c r="L2323" t="s">
        <v>63</v>
      </c>
    </row>
    <row r="2324" spans="1:12" x14ac:dyDescent="0.2">
      <c r="A2324" t="s">
        <v>2954</v>
      </c>
      <c r="B2324">
        <v>9</v>
      </c>
      <c r="C2324">
        <v>139413106</v>
      </c>
      <c r="D2324" t="s">
        <v>14</v>
      </c>
      <c r="E2324" t="s">
        <v>94</v>
      </c>
      <c r="F2324">
        <v>1.2913640000000001E-2</v>
      </c>
      <c r="G2324" s="1">
        <v>3.2799999999999999E-25</v>
      </c>
      <c r="H2324" t="s">
        <v>60</v>
      </c>
      <c r="I2324" t="s">
        <v>28</v>
      </c>
      <c r="J2324" t="s">
        <v>29</v>
      </c>
      <c r="K2324" t="s">
        <v>29</v>
      </c>
      <c r="L2324" t="s">
        <v>63</v>
      </c>
    </row>
    <row r="2325" spans="1:12" x14ac:dyDescent="0.2">
      <c r="A2325" t="s">
        <v>2958</v>
      </c>
      <c r="B2325">
        <v>17</v>
      </c>
      <c r="C2325">
        <v>7577114</v>
      </c>
      <c r="D2325" t="s">
        <v>37</v>
      </c>
      <c r="E2325" t="s">
        <v>13</v>
      </c>
      <c r="F2325">
        <v>6.2111800000000002E-3</v>
      </c>
      <c r="G2325">
        <v>9.0666529999999992E-3</v>
      </c>
      <c r="H2325" t="s">
        <v>266</v>
      </c>
      <c r="I2325" t="s">
        <v>16</v>
      </c>
      <c r="J2325" t="s">
        <v>2959</v>
      </c>
      <c r="K2325" t="s">
        <v>2960</v>
      </c>
      <c r="L2325" t="s">
        <v>269</v>
      </c>
    </row>
    <row r="2326" spans="1:12" x14ac:dyDescent="0.2">
      <c r="A2326" t="s">
        <v>2958</v>
      </c>
      <c r="B2326">
        <v>17</v>
      </c>
      <c r="C2326">
        <v>7578418</v>
      </c>
      <c r="D2326" t="s">
        <v>20</v>
      </c>
      <c r="E2326" t="s">
        <v>37</v>
      </c>
      <c r="F2326">
        <v>4.7808765000000003E-2</v>
      </c>
      <c r="G2326" s="1">
        <v>1.1700000000000001E-52</v>
      </c>
      <c r="H2326" t="s">
        <v>266</v>
      </c>
      <c r="I2326" t="s">
        <v>16</v>
      </c>
      <c r="J2326" t="s">
        <v>2961</v>
      </c>
      <c r="K2326" t="s">
        <v>2962</v>
      </c>
      <c r="L2326" t="s">
        <v>269</v>
      </c>
    </row>
    <row r="2327" spans="1:12" x14ac:dyDescent="0.2">
      <c r="A2327" t="s">
        <v>2958</v>
      </c>
      <c r="B2327">
        <v>17</v>
      </c>
      <c r="C2327">
        <v>7579313</v>
      </c>
      <c r="D2327" t="s">
        <v>14</v>
      </c>
      <c r="E2327" t="s">
        <v>13</v>
      </c>
      <c r="F2327">
        <v>1.4830507999999999E-2</v>
      </c>
      <c r="G2327" s="1">
        <v>3.93E-5</v>
      </c>
      <c r="H2327" t="s">
        <v>266</v>
      </c>
      <c r="I2327" t="s">
        <v>16</v>
      </c>
      <c r="J2327" t="s">
        <v>1603</v>
      </c>
      <c r="K2327" t="s">
        <v>1604</v>
      </c>
      <c r="L2327" t="s">
        <v>269</v>
      </c>
    </row>
    <row r="2328" spans="1:12" x14ac:dyDescent="0.2">
      <c r="A2328" t="s">
        <v>2958</v>
      </c>
      <c r="B2328">
        <v>2</v>
      </c>
      <c r="C2328">
        <v>225371704</v>
      </c>
      <c r="D2328" t="s">
        <v>14</v>
      </c>
      <c r="E2328" t="s">
        <v>20</v>
      </c>
      <c r="F2328">
        <v>5.2307692000000003E-2</v>
      </c>
      <c r="G2328" s="1">
        <v>9.5199999999999996E-69</v>
      </c>
      <c r="H2328" t="s">
        <v>271</v>
      </c>
      <c r="I2328" t="s">
        <v>32</v>
      </c>
      <c r="J2328" t="s">
        <v>2963</v>
      </c>
      <c r="K2328" t="s">
        <v>2964</v>
      </c>
      <c r="L2328" t="s">
        <v>274</v>
      </c>
    </row>
    <row r="2329" spans="1:12" x14ac:dyDescent="0.2">
      <c r="A2329" t="s">
        <v>2958</v>
      </c>
      <c r="B2329">
        <v>3</v>
      </c>
      <c r="C2329">
        <v>38951642</v>
      </c>
      <c r="D2329" t="s">
        <v>20</v>
      </c>
      <c r="E2329" t="s">
        <v>37</v>
      </c>
      <c r="F2329">
        <v>6.0286360000000004E-3</v>
      </c>
      <c r="G2329">
        <v>3.3197800000000003E-4</v>
      </c>
      <c r="H2329" t="s">
        <v>960</v>
      </c>
      <c r="I2329" t="s">
        <v>16</v>
      </c>
      <c r="J2329" t="s">
        <v>2965</v>
      </c>
      <c r="K2329" t="s">
        <v>2966</v>
      </c>
      <c r="L2329" t="s">
        <v>963</v>
      </c>
    </row>
    <row r="2330" spans="1:12" x14ac:dyDescent="0.2">
      <c r="A2330" t="s">
        <v>2958</v>
      </c>
      <c r="B2330">
        <v>4</v>
      </c>
      <c r="C2330">
        <v>1806586</v>
      </c>
      <c r="D2330" t="s">
        <v>37</v>
      </c>
      <c r="E2330" t="s">
        <v>14</v>
      </c>
      <c r="F2330">
        <v>1.4745308E-2</v>
      </c>
      <c r="G2330" s="1">
        <v>4.3599999999999999E-18</v>
      </c>
      <c r="H2330" t="s">
        <v>542</v>
      </c>
      <c r="I2330" t="s">
        <v>16</v>
      </c>
      <c r="J2330" t="s">
        <v>2967</v>
      </c>
      <c r="K2330" t="s">
        <v>2968</v>
      </c>
      <c r="L2330" t="s">
        <v>545</v>
      </c>
    </row>
    <row r="2331" spans="1:12" x14ac:dyDescent="0.2">
      <c r="A2331" t="s">
        <v>2958</v>
      </c>
      <c r="B2331">
        <v>4</v>
      </c>
      <c r="C2331">
        <v>187628297</v>
      </c>
      <c r="D2331" t="s">
        <v>878</v>
      </c>
      <c r="E2331" t="s">
        <v>94</v>
      </c>
      <c r="F2331">
        <v>1.7530741999999998E-2</v>
      </c>
      <c r="G2331" s="1">
        <v>2.32E-48</v>
      </c>
      <c r="H2331" t="s">
        <v>31</v>
      </c>
      <c r="I2331" t="s">
        <v>28</v>
      </c>
      <c r="J2331" t="s">
        <v>29</v>
      </c>
      <c r="K2331" t="s">
        <v>29</v>
      </c>
      <c r="L2331" t="s">
        <v>35</v>
      </c>
    </row>
    <row r="2332" spans="1:12" x14ac:dyDescent="0.2">
      <c r="A2332" t="s">
        <v>2958</v>
      </c>
      <c r="B2332">
        <v>7</v>
      </c>
      <c r="C2332">
        <v>100681671</v>
      </c>
      <c r="D2332" t="s">
        <v>14</v>
      </c>
      <c r="E2332" t="s">
        <v>13</v>
      </c>
      <c r="F2332">
        <v>4.5219639999999998E-3</v>
      </c>
      <c r="G2332">
        <v>8.2220439999999995E-3</v>
      </c>
      <c r="H2332" t="s">
        <v>56</v>
      </c>
      <c r="I2332" t="s">
        <v>16</v>
      </c>
      <c r="J2332" t="s">
        <v>2969</v>
      </c>
      <c r="K2332" t="s">
        <v>2970</v>
      </c>
      <c r="L2332" t="s">
        <v>59</v>
      </c>
    </row>
    <row r="2333" spans="1:12" x14ac:dyDescent="0.2">
      <c r="A2333" t="s">
        <v>2958</v>
      </c>
      <c r="B2333">
        <v>7</v>
      </c>
      <c r="C2333">
        <v>128845146</v>
      </c>
      <c r="D2333" t="s">
        <v>14</v>
      </c>
      <c r="E2333" t="s">
        <v>13</v>
      </c>
      <c r="F2333">
        <v>1.5682656999999999E-2</v>
      </c>
      <c r="G2333" s="1">
        <v>2.9099999999999999E-18</v>
      </c>
      <c r="H2333" t="s">
        <v>554</v>
      </c>
      <c r="I2333" t="s">
        <v>16</v>
      </c>
      <c r="J2333" t="s">
        <v>2971</v>
      </c>
      <c r="K2333" t="s">
        <v>2972</v>
      </c>
      <c r="L2333" t="s">
        <v>555</v>
      </c>
    </row>
    <row r="2334" spans="1:12" x14ac:dyDescent="0.2">
      <c r="A2334" t="s">
        <v>2958</v>
      </c>
      <c r="B2334">
        <v>9</v>
      </c>
      <c r="C2334">
        <v>139399799</v>
      </c>
      <c r="D2334" t="s">
        <v>37</v>
      </c>
      <c r="E2334" t="s">
        <v>14</v>
      </c>
      <c r="F2334">
        <v>5.5629139000000001E-2</v>
      </c>
      <c r="G2334" s="1">
        <v>2.4700000000000001E-82</v>
      </c>
      <c r="H2334" t="s">
        <v>60</v>
      </c>
      <c r="I2334" t="s">
        <v>16</v>
      </c>
      <c r="J2334" t="s">
        <v>2973</v>
      </c>
      <c r="K2334" t="s">
        <v>2974</v>
      </c>
      <c r="L2334" t="s">
        <v>63</v>
      </c>
    </row>
    <row r="2335" spans="1:12" x14ac:dyDescent="0.2">
      <c r="A2335" t="s">
        <v>2958</v>
      </c>
      <c r="B2335">
        <v>9</v>
      </c>
      <c r="C2335">
        <v>139402756</v>
      </c>
      <c r="D2335" t="s">
        <v>13</v>
      </c>
      <c r="E2335" t="s">
        <v>37</v>
      </c>
      <c r="F2335">
        <v>5.5705300999999999E-2</v>
      </c>
      <c r="G2335" s="1">
        <v>1.43E-133</v>
      </c>
      <c r="H2335" t="s">
        <v>60</v>
      </c>
      <c r="I2335" t="s">
        <v>16</v>
      </c>
      <c r="J2335" t="s">
        <v>2940</v>
      </c>
      <c r="K2335" t="s">
        <v>2941</v>
      </c>
      <c r="L2335" t="s">
        <v>63</v>
      </c>
    </row>
    <row r="2336" spans="1:12" x14ac:dyDescent="0.2">
      <c r="A2336" t="s">
        <v>2958</v>
      </c>
      <c r="B2336">
        <v>9</v>
      </c>
      <c r="C2336">
        <v>139405104</v>
      </c>
      <c r="D2336" t="s">
        <v>37</v>
      </c>
      <c r="E2336" t="s">
        <v>13</v>
      </c>
      <c r="F2336">
        <v>1.7725258000000001E-2</v>
      </c>
      <c r="G2336" s="1">
        <v>5.5599999999999995E-13</v>
      </c>
      <c r="H2336" t="s">
        <v>60</v>
      </c>
      <c r="I2336" t="s">
        <v>210</v>
      </c>
      <c r="J2336" t="s">
        <v>94</v>
      </c>
      <c r="K2336" t="s">
        <v>94</v>
      </c>
      <c r="L2336" t="s">
        <v>63</v>
      </c>
    </row>
    <row r="2337" spans="1:12" x14ac:dyDescent="0.2">
      <c r="A2337" t="s">
        <v>2958</v>
      </c>
      <c r="B2337">
        <v>9</v>
      </c>
      <c r="C2337">
        <v>139413147</v>
      </c>
      <c r="D2337" t="s">
        <v>37</v>
      </c>
      <c r="E2337" t="s">
        <v>20</v>
      </c>
      <c r="F2337">
        <v>8.4322299000000003E-2</v>
      </c>
      <c r="G2337" s="1">
        <v>9.1500000000000003E-81</v>
      </c>
      <c r="H2337" t="s">
        <v>60</v>
      </c>
      <c r="I2337" t="s">
        <v>16</v>
      </c>
      <c r="J2337" t="s">
        <v>2975</v>
      </c>
      <c r="K2337" t="s">
        <v>486</v>
      </c>
      <c r="L2337" t="s">
        <v>63</v>
      </c>
    </row>
    <row r="2338" spans="1:12" x14ac:dyDescent="0.2">
      <c r="A2338" t="s">
        <v>2976</v>
      </c>
      <c r="B2338">
        <v>4</v>
      </c>
      <c r="C2338">
        <v>187534422</v>
      </c>
      <c r="D2338" t="s">
        <v>37</v>
      </c>
      <c r="E2338" t="s">
        <v>121</v>
      </c>
      <c r="F2338">
        <v>2.8481012999999999E-2</v>
      </c>
      <c r="G2338" s="1">
        <v>8.26E-76</v>
      </c>
      <c r="H2338" t="s">
        <v>31</v>
      </c>
      <c r="I2338" t="s">
        <v>28</v>
      </c>
      <c r="J2338" t="s">
        <v>29</v>
      </c>
      <c r="K2338" t="s">
        <v>29</v>
      </c>
      <c r="L2338" t="s">
        <v>35</v>
      </c>
    </row>
    <row r="2339" spans="1:12" x14ac:dyDescent="0.2">
      <c r="A2339" t="s">
        <v>2976</v>
      </c>
      <c r="B2339">
        <v>4</v>
      </c>
      <c r="C2339">
        <v>187629100</v>
      </c>
      <c r="D2339" t="s">
        <v>14</v>
      </c>
      <c r="E2339" t="s">
        <v>13</v>
      </c>
      <c r="F2339">
        <v>3.1620553000000003E-2</v>
      </c>
      <c r="G2339" s="1">
        <v>2.4499999999999999E-32</v>
      </c>
      <c r="H2339" t="s">
        <v>31</v>
      </c>
      <c r="I2339" t="s">
        <v>32</v>
      </c>
      <c r="J2339" t="s">
        <v>2977</v>
      </c>
      <c r="K2339" t="s">
        <v>2978</v>
      </c>
      <c r="L2339" t="s">
        <v>35</v>
      </c>
    </row>
    <row r="2340" spans="1:12" x14ac:dyDescent="0.2">
      <c r="A2340" t="s">
        <v>2976</v>
      </c>
      <c r="B2340">
        <v>9</v>
      </c>
      <c r="C2340">
        <v>139395119</v>
      </c>
      <c r="D2340" t="s">
        <v>37</v>
      </c>
      <c r="E2340" t="s">
        <v>13</v>
      </c>
      <c r="F2340">
        <v>0.116591928</v>
      </c>
      <c r="G2340" s="1">
        <v>1.8199999999999999E-118</v>
      </c>
      <c r="H2340" t="s">
        <v>60</v>
      </c>
      <c r="I2340" t="s">
        <v>16</v>
      </c>
      <c r="J2340" t="s">
        <v>2950</v>
      </c>
      <c r="K2340" t="s">
        <v>2951</v>
      </c>
      <c r="L2340" t="s">
        <v>63</v>
      </c>
    </row>
    <row r="2341" spans="1:12" x14ac:dyDescent="0.2">
      <c r="A2341" t="s">
        <v>2976</v>
      </c>
      <c r="B2341">
        <v>9</v>
      </c>
      <c r="C2341">
        <v>139399524</v>
      </c>
      <c r="D2341" t="s">
        <v>13</v>
      </c>
      <c r="E2341" t="s">
        <v>94</v>
      </c>
      <c r="F2341">
        <v>0.565270936</v>
      </c>
      <c r="G2341">
        <v>0</v>
      </c>
      <c r="H2341" t="s">
        <v>60</v>
      </c>
      <c r="I2341" t="s">
        <v>28</v>
      </c>
      <c r="J2341" t="s">
        <v>29</v>
      </c>
      <c r="K2341" t="s">
        <v>29</v>
      </c>
      <c r="L2341" t="s">
        <v>63</v>
      </c>
    </row>
    <row r="2342" spans="1:12" x14ac:dyDescent="0.2">
      <c r="A2342" t="s">
        <v>2979</v>
      </c>
      <c r="B2342">
        <v>12</v>
      </c>
      <c r="C2342">
        <v>49434410</v>
      </c>
      <c r="D2342" t="s">
        <v>14</v>
      </c>
      <c r="E2342" t="s">
        <v>13</v>
      </c>
      <c r="F2342">
        <v>9.2936800000000003E-3</v>
      </c>
      <c r="G2342">
        <v>1.261779E-3</v>
      </c>
      <c r="H2342" t="s">
        <v>130</v>
      </c>
      <c r="I2342" t="s">
        <v>52</v>
      </c>
      <c r="J2342" t="s">
        <v>2980</v>
      </c>
      <c r="K2342" t="s">
        <v>2981</v>
      </c>
      <c r="L2342" t="s">
        <v>133</v>
      </c>
    </row>
    <row r="2343" spans="1:12" x14ac:dyDescent="0.2">
      <c r="A2343" t="s">
        <v>2979</v>
      </c>
      <c r="B2343">
        <v>4</v>
      </c>
      <c r="C2343">
        <v>187534422</v>
      </c>
      <c r="D2343" t="s">
        <v>37</v>
      </c>
      <c r="E2343" t="s">
        <v>121</v>
      </c>
      <c r="F2343">
        <v>9.0157780000000003E-3</v>
      </c>
      <c r="G2343" s="1">
        <v>3.21E-21</v>
      </c>
      <c r="H2343" t="s">
        <v>31</v>
      </c>
      <c r="I2343" t="s">
        <v>28</v>
      </c>
      <c r="J2343" t="s">
        <v>29</v>
      </c>
      <c r="K2343" t="s">
        <v>29</v>
      </c>
      <c r="L2343" t="s">
        <v>35</v>
      </c>
    </row>
    <row r="2344" spans="1:12" x14ac:dyDescent="0.2">
      <c r="A2344" t="s">
        <v>2979</v>
      </c>
      <c r="B2344">
        <v>4</v>
      </c>
      <c r="C2344">
        <v>187629100</v>
      </c>
      <c r="D2344" t="s">
        <v>14</v>
      </c>
      <c r="E2344" t="s">
        <v>13</v>
      </c>
      <c r="F2344">
        <v>2.0769230999999999E-2</v>
      </c>
      <c r="G2344" s="1">
        <v>2.8E-19</v>
      </c>
      <c r="H2344" t="s">
        <v>31</v>
      </c>
      <c r="I2344" t="s">
        <v>32</v>
      </c>
      <c r="J2344" t="s">
        <v>2977</v>
      </c>
      <c r="K2344" t="s">
        <v>2978</v>
      </c>
      <c r="L2344" t="s">
        <v>35</v>
      </c>
    </row>
    <row r="2345" spans="1:12" x14ac:dyDescent="0.2">
      <c r="A2345" t="s">
        <v>2979</v>
      </c>
      <c r="B2345">
        <v>7</v>
      </c>
      <c r="C2345">
        <v>100678248</v>
      </c>
      <c r="D2345" t="s">
        <v>37</v>
      </c>
      <c r="E2345" t="s">
        <v>13</v>
      </c>
      <c r="F2345">
        <v>5.3583390000000002E-3</v>
      </c>
      <c r="G2345">
        <v>1.0601499999999999E-4</v>
      </c>
      <c r="H2345" t="s">
        <v>56</v>
      </c>
      <c r="I2345" t="s">
        <v>16</v>
      </c>
      <c r="J2345" t="s">
        <v>2982</v>
      </c>
      <c r="K2345" t="s">
        <v>2983</v>
      </c>
      <c r="L2345" t="s">
        <v>59</v>
      </c>
    </row>
    <row r="2346" spans="1:12" x14ac:dyDescent="0.2">
      <c r="A2346" t="s">
        <v>2979</v>
      </c>
      <c r="B2346">
        <v>9</v>
      </c>
      <c r="C2346">
        <v>139395047</v>
      </c>
      <c r="D2346" t="s">
        <v>14</v>
      </c>
      <c r="E2346" t="s">
        <v>13</v>
      </c>
      <c r="F2346">
        <v>4.5035824000000002E-2</v>
      </c>
      <c r="G2346" s="1">
        <v>2.1999999999999998E-30</v>
      </c>
      <c r="H2346" t="s">
        <v>60</v>
      </c>
      <c r="I2346" t="s">
        <v>16</v>
      </c>
      <c r="J2346" t="s">
        <v>1333</v>
      </c>
      <c r="K2346" t="s">
        <v>1334</v>
      </c>
      <c r="L2346" t="s">
        <v>63</v>
      </c>
    </row>
    <row r="2347" spans="1:12" x14ac:dyDescent="0.2">
      <c r="A2347" t="s">
        <v>2979</v>
      </c>
      <c r="B2347">
        <v>9</v>
      </c>
      <c r="C2347">
        <v>139395119</v>
      </c>
      <c r="D2347" t="s">
        <v>37</v>
      </c>
      <c r="E2347" t="s">
        <v>13</v>
      </c>
      <c r="F2347">
        <v>0.135720233</v>
      </c>
      <c r="G2347" s="1">
        <v>5.2499999999999999E-132</v>
      </c>
      <c r="H2347" t="s">
        <v>60</v>
      </c>
      <c r="I2347" t="s">
        <v>16</v>
      </c>
      <c r="J2347" t="s">
        <v>2950</v>
      </c>
      <c r="K2347" t="s">
        <v>2951</v>
      </c>
      <c r="L2347" t="s">
        <v>63</v>
      </c>
    </row>
    <row r="2348" spans="1:12" x14ac:dyDescent="0.2">
      <c r="A2348" t="s">
        <v>2979</v>
      </c>
      <c r="B2348">
        <v>9</v>
      </c>
      <c r="C2348">
        <v>139407963</v>
      </c>
      <c r="D2348" t="s">
        <v>37</v>
      </c>
      <c r="E2348" t="s">
        <v>20</v>
      </c>
      <c r="F2348">
        <v>0.13572854300000001</v>
      </c>
      <c r="G2348" s="1">
        <v>1.05E-68</v>
      </c>
      <c r="H2348" t="s">
        <v>60</v>
      </c>
      <c r="I2348" t="s">
        <v>32</v>
      </c>
      <c r="J2348" t="s">
        <v>2036</v>
      </c>
      <c r="K2348" t="s">
        <v>2037</v>
      </c>
      <c r="L2348" t="s">
        <v>63</v>
      </c>
    </row>
    <row r="2349" spans="1:12" x14ac:dyDescent="0.2">
      <c r="A2349" t="s">
        <v>2984</v>
      </c>
      <c r="B2349">
        <v>1</v>
      </c>
      <c r="C2349">
        <v>27097671</v>
      </c>
      <c r="D2349" t="s">
        <v>14</v>
      </c>
      <c r="E2349" t="s">
        <v>13</v>
      </c>
      <c r="F2349">
        <v>8.2474230000000003E-3</v>
      </c>
      <c r="G2349" s="1">
        <v>5.0599999999999997E-5</v>
      </c>
      <c r="H2349" t="s">
        <v>535</v>
      </c>
      <c r="I2349" t="s">
        <v>16</v>
      </c>
      <c r="J2349" t="s">
        <v>2985</v>
      </c>
      <c r="K2349" t="s">
        <v>428</v>
      </c>
      <c r="L2349" t="s">
        <v>536</v>
      </c>
    </row>
    <row r="2350" spans="1:12" x14ac:dyDescent="0.2">
      <c r="A2350" t="s">
        <v>2984</v>
      </c>
      <c r="B2350">
        <v>12</v>
      </c>
      <c r="C2350">
        <v>49447038</v>
      </c>
      <c r="D2350" t="s">
        <v>14</v>
      </c>
      <c r="E2350" t="s">
        <v>13</v>
      </c>
      <c r="F2350">
        <v>1.1162791E-2</v>
      </c>
      <c r="G2350" s="1">
        <v>1.6E-11</v>
      </c>
      <c r="H2350" t="s">
        <v>130</v>
      </c>
      <c r="I2350" t="s">
        <v>52</v>
      </c>
      <c r="J2350" t="s">
        <v>2986</v>
      </c>
      <c r="K2350" t="s">
        <v>2987</v>
      </c>
      <c r="L2350" t="s">
        <v>133</v>
      </c>
    </row>
    <row r="2351" spans="1:12" x14ac:dyDescent="0.2">
      <c r="A2351" t="s">
        <v>2984</v>
      </c>
      <c r="B2351">
        <v>14</v>
      </c>
      <c r="C2351">
        <v>95596498</v>
      </c>
      <c r="D2351" t="s">
        <v>20</v>
      </c>
      <c r="E2351" t="s">
        <v>37</v>
      </c>
      <c r="F2351">
        <v>7.5226978E-2</v>
      </c>
      <c r="G2351" s="1">
        <v>3.13E-119</v>
      </c>
      <c r="H2351" t="s">
        <v>84</v>
      </c>
      <c r="I2351" t="s">
        <v>16</v>
      </c>
      <c r="J2351" t="s">
        <v>2988</v>
      </c>
      <c r="K2351" t="s">
        <v>2989</v>
      </c>
      <c r="L2351" t="s">
        <v>87</v>
      </c>
    </row>
    <row r="2352" spans="1:12" x14ac:dyDescent="0.2">
      <c r="A2352" t="s">
        <v>2984</v>
      </c>
      <c r="B2352">
        <v>17</v>
      </c>
      <c r="C2352">
        <v>7578418</v>
      </c>
      <c r="D2352" t="s">
        <v>20</v>
      </c>
      <c r="E2352" t="s">
        <v>37</v>
      </c>
      <c r="F2352">
        <v>2.7061855999999999E-2</v>
      </c>
      <c r="G2352" s="1">
        <v>1.5200000000000001E-21</v>
      </c>
      <c r="H2352" t="s">
        <v>266</v>
      </c>
      <c r="I2352" t="s">
        <v>16</v>
      </c>
      <c r="J2352" t="s">
        <v>2961</v>
      </c>
      <c r="K2352" t="s">
        <v>2962</v>
      </c>
      <c r="L2352" t="s">
        <v>269</v>
      </c>
    </row>
    <row r="2353" spans="1:12" x14ac:dyDescent="0.2">
      <c r="A2353" t="s">
        <v>2984</v>
      </c>
      <c r="B2353">
        <v>4</v>
      </c>
      <c r="C2353">
        <v>1806586</v>
      </c>
      <c r="D2353" t="s">
        <v>37</v>
      </c>
      <c r="E2353" t="s">
        <v>14</v>
      </c>
      <c r="F2353">
        <v>7.0671379999999997E-3</v>
      </c>
      <c r="G2353">
        <v>5.9635999999999999E-4</v>
      </c>
      <c r="H2353" t="s">
        <v>542</v>
      </c>
      <c r="I2353" t="s">
        <v>16</v>
      </c>
      <c r="J2353" t="s">
        <v>2967</v>
      </c>
      <c r="K2353" t="s">
        <v>2968</v>
      </c>
      <c r="L2353" t="s">
        <v>545</v>
      </c>
    </row>
    <row r="2354" spans="1:12" x14ac:dyDescent="0.2">
      <c r="A2354" t="s">
        <v>2984</v>
      </c>
      <c r="B2354">
        <v>6</v>
      </c>
      <c r="C2354">
        <v>69666664</v>
      </c>
      <c r="D2354" t="s">
        <v>37</v>
      </c>
      <c r="E2354" t="s">
        <v>20</v>
      </c>
      <c r="F2354">
        <v>0.01</v>
      </c>
      <c r="G2354" s="1">
        <v>1.88E-5</v>
      </c>
      <c r="H2354" t="s">
        <v>297</v>
      </c>
      <c r="I2354" t="s">
        <v>52</v>
      </c>
      <c r="J2354" t="s">
        <v>2990</v>
      </c>
      <c r="K2354" t="s">
        <v>2991</v>
      </c>
      <c r="L2354" t="s">
        <v>300</v>
      </c>
    </row>
    <row r="2355" spans="1:12" x14ac:dyDescent="0.2">
      <c r="A2355" t="s">
        <v>2984</v>
      </c>
      <c r="B2355">
        <v>9</v>
      </c>
      <c r="C2355">
        <v>139396329</v>
      </c>
      <c r="D2355" t="s">
        <v>14</v>
      </c>
      <c r="E2355" t="s">
        <v>13</v>
      </c>
      <c r="F2355">
        <v>9.7560979999999995E-3</v>
      </c>
      <c r="G2355" s="1">
        <v>1.4500000000000001E-6</v>
      </c>
      <c r="H2355" t="s">
        <v>60</v>
      </c>
      <c r="I2355" t="s">
        <v>32</v>
      </c>
      <c r="J2355" t="s">
        <v>2992</v>
      </c>
      <c r="K2355" t="s">
        <v>2993</v>
      </c>
      <c r="L2355" t="s">
        <v>63</v>
      </c>
    </row>
    <row r="2356" spans="1:12" x14ac:dyDescent="0.2">
      <c r="A2356" t="s">
        <v>2984</v>
      </c>
      <c r="B2356">
        <v>9</v>
      </c>
      <c r="C2356">
        <v>139397637</v>
      </c>
      <c r="D2356" t="s">
        <v>14</v>
      </c>
      <c r="E2356" t="s">
        <v>13</v>
      </c>
      <c r="F2356">
        <v>8.9533417000000004E-2</v>
      </c>
      <c r="G2356" s="1">
        <v>1.9200000000000001E-124</v>
      </c>
      <c r="H2356" t="s">
        <v>60</v>
      </c>
      <c r="I2356" t="s">
        <v>32</v>
      </c>
      <c r="J2356" t="s">
        <v>2994</v>
      </c>
      <c r="K2356" t="s">
        <v>2995</v>
      </c>
      <c r="L2356" t="s">
        <v>63</v>
      </c>
    </row>
    <row r="2357" spans="1:12" x14ac:dyDescent="0.2">
      <c r="A2357" t="s">
        <v>2984</v>
      </c>
      <c r="B2357">
        <v>9</v>
      </c>
      <c r="C2357">
        <v>139412591</v>
      </c>
      <c r="D2357" t="s">
        <v>13</v>
      </c>
      <c r="E2357" t="s">
        <v>14</v>
      </c>
      <c r="F2357">
        <v>3.3167495999999998E-2</v>
      </c>
      <c r="G2357" s="1">
        <v>4.7700000000000001E-35</v>
      </c>
      <c r="H2357" t="s">
        <v>60</v>
      </c>
      <c r="I2357" t="s">
        <v>16</v>
      </c>
      <c r="J2357" t="s">
        <v>2996</v>
      </c>
      <c r="K2357" t="s">
        <v>2997</v>
      </c>
      <c r="L2357" t="s">
        <v>63</v>
      </c>
    </row>
    <row r="2358" spans="1:12" x14ac:dyDescent="0.2">
      <c r="A2358" t="s">
        <v>2984</v>
      </c>
      <c r="B2358">
        <v>9</v>
      </c>
      <c r="C2358">
        <v>139413147</v>
      </c>
      <c r="D2358" t="s">
        <v>37</v>
      </c>
      <c r="E2358" t="s">
        <v>20</v>
      </c>
      <c r="F2358">
        <v>3.1818182E-2</v>
      </c>
      <c r="G2358" s="1">
        <v>6.4599999999999998E-22</v>
      </c>
      <c r="H2358" t="s">
        <v>60</v>
      </c>
      <c r="I2358" t="s">
        <v>16</v>
      </c>
      <c r="J2358" t="s">
        <v>2975</v>
      </c>
      <c r="K2358" t="s">
        <v>486</v>
      </c>
      <c r="L2358" t="s">
        <v>63</v>
      </c>
    </row>
    <row r="2359" spans="1:12" x14ac:dyDescent="0.2">
      <c r="A2359" t="s">
        <v>2984</v>
      </c>
      <c r="B2359">
        <v>9</v>
      </c>
      <c r="C2359">
        <v>139413962</v>
      </c>
      <c r="D2359" t="s">
        <v>14</v>
      </c>
      <c r="E2359" t="s">
        <v>20</v>
      </c>
      <c r="F2359">
        <v>2.7447392000000001E-2</v>
      </c>
      <c r="G2359" s="1">
        <v>1.6900000000000001E-51</v>
      </c>
      <c r="H2359" t="s">
        <v>60</v>
      </c>
      <c r="I2359" t="s">
        <v>32</v>
      </c>
      <c r="J2359" t="s">
        <v>2998</v>
      </c>
      <c r="K2359" t="s">
        <v>2999</v>
      </c>
      <c r="L2359" t="s">
        <v>63</v>
      </c>
    </row>
    <row r="2360" spans="1:12" x14ac:dyDescent="0.2">
      <c r="A2360" t="s">
        <v>2984</v>
      </c>
      <c r="B2360">
        <v>9</v>
      </c>
      <c r="C2360">
        <v>139438551</v>
      </c>
      <c r="D2360" t="s">
        <v>3000</v>
      </c>
      <c r="E2360" t="s">
        <v>3001</v>
      </c>
      <c r="F2360">
        <v>9.4488189E-2</v>
      </c>
      <c r="G2360" s="1">
        <v>1.1E-83</v>
      </c>
      <c r="H2360" t="s">
        <v>60</v>
      </c>
      <c r="I2360" t="s">
        <v>28</v>
      </c>
      <c r="J2360" t="s">
        <v>29</v>
      </c>
      <c r="K2360" t="s">
        <v>29</v>
      </c>
      <c r="L2360" t="s">
        <v>63</v>
      </c>
    </row>
    <row r="2361" spans="1:12" x14ac:dyDescent="0.2">
      <c r="A2361" t="s">
        <v>3002</v>
      </c>
      <c r="B2361">
        <v>1</v>
      </c>
      <c r="C2361">
        <v>27023909</v>
      </c>
      <c r="D2361" t="s">
        <v>3003</v>
      </c>
      <c r="E2361" t="s">
        <v>94</v>
      </c>
      <c r="F2361">
        <v>0.26184341700000002</v>
      </c>
      <c r="G2361" s="1">
        <v>1.8400000000000001E-47</v>
      </c>
      <c r="H2361" t="s">
        <v>535</v>
      </c>
      <c r="I2361" t="s">
        <v>28</v>
      </c>
      <c r="J2361" t="s">
        <v>29</v>
      </c>
      <c r="K2361" t="s">
        <v>29</v>
      </c>
      <c r="L2361" t="s">
        <v>536</v>
      </c>
    </row>
    <row r="2362" spans="1:12" x14ac:dyDescent="0.2">
      <c r="A2362" t="s">
        <v>3002</v>
      </c>
      <c r="B2362">
        <v>1</v>
      </c>
      <c r="C2362">
        <v>209969688</v>
      </c>
      <c r="D2362" t="s">
        <v>37</v>
      </c>
      <c r="E2362" t="s">
        <v>20</v>
      </c>
      <c r="F2362">
        <v>0.20664206600000001</v>
      </c>
      <c r="G2362" s="1">
        <v>4.8000000000000003E-125</v>
      </c>
      <c r="H2362" t="s">
        <v>712</v>
      </c>
      <c r="I2362" t="s">
        <v>210</v>
      </c>
      <c r="J2362" t="s">
        <v>94</v>
      </c>
      <c r="K2362" t="s">
        <v>94</v>
      </c>
      <c r="L2362" t="s">
        <v>715</v>
      </c>
    </row>
    <row r="2363" spans="1:12" x14ac:dyDescent="0.2">
      <c r="A2363" t="s">
        <v>3002</v>
      </c>
      <c r="B2363">
        <v>16</v>
      </c>
      <c r="C2363">
        <v>9892187</v>
      </c>
      <c r="D2363" t="s">
        <v>37</v>
      </c>
      <c r="E2363" t="s">
        <v>13</v>
      </c>
      <c r="F2363">
        <v>1.5625E-2</v>
      </c>
      <c r="G2363" s="1">
        <v>2.04E-7</v>
      </c>
      <c r="H2363" t="s">
        <v>345</v>
      </c>
      <c r="I2363" t="s">
        <v>16</v>
      </c>
      <c r="J2363" t="s">
        <v>3004</v>
      </c>
      <c r="K2363" t="s">
        <v>3005</v>
      </c>
      <c r="L2363" t="s">
        <v>348</v>
      </c>
    </row>
    <row r="2364" spans="1:12" x14ac:dyDescent="0.2">
      <c r="A2364" t="s">
        <v>3002</v>
      </c>
      <c r="B2364">
        <v>4</v>
      </c>
      <c r="C2364">
        <v>187629100</v>
      </c>
      <c r="D2364" t="s">
        <v>14</v>
      </c>
      <c r="E2364" t="s">
        <v>13</v>
      </c>
      <c r="F2364">
        <v>0.33177570099999998</v>
      </c>
      <c r="G2364">
        <v>0</v>
      </c>
      <c r="H2364" t="s">
        <v>31</v>
      </c>
      <c r="I2364" t="s">
        <v>32</v>
      </c>
      <c r="J2364" t="s">
        <v>2977</v>
      </c>
      <c r="K2364" t="s">
        <v>2978</v>
      </c>
      <c r="L2364" t="s">
        <v>35</v>
      </c>
    </row>
    <row r="2365" spans="1:12" x14ac:dyDescent="0.2">
      <c r="A2365" t="s">
        <v>3002</v>
      </c>
      <c r="B2365">
        <v>9</v>
      </c>
      <c r="C2365">
        <v>139399524</v>
      </c>
      <c r="D2365" t="s">
        <v>13</v>
      </c>
      <c r="E2365" t="s">
        <v>94</v>
      </c>
      <c r="F2365">
        <v>0.25333333299999999</v>
      </c>
      <c r="G2365">
        <v>0</v>
      </c>
      <c r="H2365" t="s">
        <v>60</v>
      </c>
      <c r="I2365" t="s">
        <v>28</v>
      </c>
      <c r="J2365" t="s">
        <v>29</v>
      </c>
      <c r="K2365" t="s">
        <v>29</v>
      </c>
      <c r="L2365" t="s">
        <v>63</v>
      </c>
    </row>
    <row r="2366" spans="1:12" x14ac:dyDescent="0.2">
      <c r="A2366" t="s">
        <v>3006</v>
      </c>
      <c r="B2366">
        <v>1</v>
      </c>
      <c r="C2366">
        <v>27023909</v>
      </c>
      <c r="D2366" t="s">
        <v>3003</v>
      </c>
      <c r="E2366" t="s">
        <v>94</v>
      </c>
      <c r="F2366">
        <v>8.4736487999999999E-2</v>
      </c>
      <c r="G2366" s="1">
        <v>5.7300000000000004E-16</v>
      </c>
      <c r="H2366" t="s">
        <v>535</v>
      </c>
      <c r="I2366" t="s">
        <v>28</v>
      </c>
      <c r="J2366" t="s">
        <v>29</v>
      </c>
      <c r="K2366" t="s">
        <v>29</v>
      </c>
      <c r="L2366" t="s">
        <v>536</v>
      </c>
    </row>
    <row r="2367" spans="1:12" x14ac:dyDescent="0.2">
      <c r="A2367" t="s">
        <v>3006</v>
      </c>
      <c r="B2367">
        <v>1</v>
      </c>
      <c r="C2367">
        <v>209969688</v>
      </c>
      <c r="D2367" t="s">
        <v>37</v>
      </c>
      <c r="E2367" t="s">
        <v>20</v>
      </c>
      <c r="F2367">
        <v>2.7027026999999999E-2</v>
      </c>
      <c r="G2367" s="1">
        <v>2.1200000000000001E-9</v>
      </c>
      <c r="H2367" t="s">
        <v>712</v>
      </c>
      <c r="I2367" t="s">
        <v>210</v>
      </c>
      <c r="J2367" t="s">
        <v>94</v>
      </c>
      <c r="K2367" t="s">
        <v>94</v>
      </c>
      <c r="L2367" t="s">
        <v>715</v>
      </c>
    </row>
    <row r="2368" spans="1:12" x14ac:dyDescent="0.2">
      <c r="A2368" t="s">
        <v>3006</v>
      </c>
      <c r="B2368">
        <v>11</v>
      </c>
      <c r="C2368">
        <v>118360594</v>
      </c>
      <c r="D2368" t="s">
        <v>13</v>
      </c>
      <c r="E2368" t="s">
        <v>94</v>
      </c>
      <c r="F2368">
        <v>5.8479530000000004E-3</v>
      </c>
      <c r="G2368" s="1">
        <v>1.9E-6</v>
      </c>
      <c r="H2368" t="s">
        <v>163</v>
      </c>
      <c r="I2368" t="s">
        <v>28</v>
      </c>
      <c r="J2368" t="s">
        <v>29</v>
      </c>
      <c r="K2368" t="s">
        <v>29</v>
      </c>
      <c r="L2368" t="s">
        <v>164</v>
      </c>
    </row>
    <row r="2369" spans="1:12" x14ac:dyDescent="0.2">
      <c r="A2369" t="s">
        <v>3006</v>
      </c>
      <c r="B2369">
        <v>14</v>
      </c>
      <c r="C2369">
        <v>95596498</v>
      </c>
      <c r="D2369" t="s">
        <v>20</v>
      </c>
      <c r="E2369" t="s">
        <v>37</v>
      </c>
      <c r="F2369">
        <v>1.9347037000000001E-2</v>
      </c>
      <c r="G2369" s="1">
        <v>7.5199999999999998E-25</v>
      </c>
      <c r="H2369" t="s">
        <v>84</v>
      </c>
      <c r="I2369" t="s">
        <v>16</v>
      </c>
      <c r="J2369" t="s">
        <v>2988</v>
      </c>
      <c r="K2369" t="s">
        <v>2989</v>
      </c>
      <c r="L2369" t="s">
        <v>87</v>
      </c>
    </row>
    <row r="2370" spans="1:12" x14ac:dyDescent="0.2">
      <c r="A2370" t="s">
        <v>3006</v>
      </c>
      <c r="B2370">
        <v>16</v>
      </c>
      <c r="C2370">
        <v>3779102</v>
      </c>
      <c r="D2370" t="s">
        <v>14</v>
      </c>
      <c r="E2370" t="s">
        <v>20</v>
      </c>
      <c r="F2370">
        <v>7.716049E-3</v>
      </c>
      <c r="G2370">
        <v>2.149265E-3</v>
      </c>
      <c r="H2370" t="s">
        <v>278</v>
      </c>
      <c r="I2370" t="s">
        <v>52</v>
      </c>
      <c r="J2370" t="s">
        <v>3007</v>
      </c>
      <c r="K2370" t="s">
        <v>3008</v>
      </c>
      <c r="L2370" t="s">
        <v>281</v>
      </c>
    </row>
    <row r="2371" spans="1:12" x14ac:dyDescent="0.2">
      <c r="A2371" t="s">
        <v>3006</v>
      </c>
      <c r="B2371">
        <v>4</v>
      </c>
      <c r="C2371">
        <v>187521112</v>
      </c>
      <c r="D2371" t="s">
        <v>37</v>
      </c>
      <c r="E2371" t="s">
        <v>13</v>
      </c>
      <c r="F2371">
        <v>0.127872128</v>
      </c>
      <c r="G2371" s="1">
        <v>2.1699999999999999E-248</v>
      </c>
      <c r="H2371" t="s">
        <v>31</v>
      </c>
      <c r="I2371" t="s">
        <v>32</v>
      </c>
      <c r="J2371" t="s">
        <v>3009</v>
      </c>
      <c r="K2371" t="s">
        <v>3010</v>
      </c>
      <c r="L2371" t="s">
        <v>35</v>
      </c>
    </row>
    <row r="2372" spans="1:12" x14ac:dyDescent="0.2">
      <c r="A2372" t="s">
        <v>3006</v>
      </c>
      <c r="B2372">
        <v>4</v>
      </c>
      <c r="C2372">
        <v>187629100</v>
      </c>
      <c r="D2372" t="s">
        <v>14</v>
      </c>
      <c r="E2372" t="s">
        <v>13</v>
      </c>
      <c r="F2372">
        <v>0.30391264800000001</v>
      </c>
      <c r="G2372">
        <v>0</v>
      </c>
      <c r="H2372" t="s">
        <v>31</v>
      </c>
      <c r="I2372" t="s">
        <v>32</v>
      </c>
      <c r="J2372" t="s">
        <v>2977</v>
      </c>
      <c r="K2372" t="s">
        <v>2978</v>
      </c>
      <c r="L2372" t="s">
        <v>35</v>
      </c>
    </row>
    <row r="2373" spans="1:12" x14ac:dyDescent="0.2">
      <c r="A2373" t="s">
        <v>3006</v>
      </c>
      <c r="B2373">
        <v>7</v>
      </c>
      <c r="C2373">
        <v>151845562</v>
      </c>
      <c r="D2373" t="s">
        <v>14</v>
      </c>
      <c r="E2373" t="s">
        <v>13</v>
      </c>
      <c r="F2373">
        <v>4.0716609999999999E-3</v>
      </c>
      <c r="G2373">
        <v>3.9952E-4</v>
      </c>
      <c r="H2373" t="s">
        <v>303</v>
      </c>
      <c r="I2373" t="s">
        <v>16</v>
      </c>
      <c r="J2373" t="s">
        <v>3011</v>
      </c>
      <c r="K2373" t="s">
        <v>3012</v>
      </c>
      <c r="L2373" t="s">
        <v>306</v>
      </c>
    </row>
    <row r="2374" spans="1:12" x14ac:dyDescent="0.2">
      <c r="A2374" t="s">
        <v>3006</v>
      </c>
      <c r="B2374">
        <v>9</v>
      </c>
      <c r="C2374">
        <v>139397637</v>
      </c>
      <c r="D2374" t="s">
        <v>14</v>
      </c>
      <c r="E2374" t="s">
        <v>13</v>
      </c>
      <c r="F2374">
        <v>1.9093078999999999E-2</v>
      </c>
      <c r="G2374" s="1">
        <v>1.9799999999999999E-16</v>
      </c>
      <c r="H2374" t="s">
        <v>60</v>
      </c>
      <c r="I2374" t="s">
        <v>32</v>
      </c>
      <c r="J2374" t="s">
        <v>2994</v>
      </c>
      <c r="K2374" t="s">
        <v>2995</v>
      </c>
      <c r="L2374" t="s">
        <v>63</v>
      </c>
    </row>
    <row r="2375" spans="1:12" x14ac:dyDescent="0.2">
      <c r="A2375" t="s">
        <v>3006</v>
      </c>
      <c r="B2375">
        <v>9</v>
      </c>
      <c r="C2375">
        <v>139402682</v>
      </c>
      <c r="D2375" t="s">
        <v>13</v>
      </c>
      <c r="E2375" t="s">
        <v>20</v>
      </c>
      <c r="F2375">
        <v>7.9710144999999996E-2</v>
      </c>
      <c r="G2375" s="1">
        <v>4.8800000000000004E-118</v>
      </c>
      <c r="H2375" t="s">
        <v>60</v>
      </c>
      <c r="I2375" t="s">
        <v>210</v>
      </c>
      <c r="J2375" t="s">
        <v>94</v>
      </c>
      <c r="K2375" t="s">
        <v>94</v>
      </c>
      <c r="L2375" t="s">
        <v>63</v>
      </c>
    </row>
    <row r="2376" spans="1:12" x14ac:dyDescent="0.2">
      <c r="A2376" t="s">
        <v>3006</v>
      </c>
      <c r="B2376">
        <v>9</v>
      </c>
      <c r="C2376">
        <v>139403373</v>
      </c>
      <c r="D2376" t="s">
        <v>14</v>
      </c>
      <c r="E2376" t="s">
        <v>20</v>
      </c>
      <c r="F2376">
        <v>3.4063259999999998E-2</v>
      </c>
      <c r="G2376" s="1">
        <v>5.2899999999999997E-9</v>
      </c>
      <c r="H2376" t="s">
        <v>60</v>
      </c>
      <c r="I2376" t="s">
        <v>32</v>
      </c>
      <c r="J2376" t="s">
        <v>3013</v>
      </c>
      <c r="K2376" t="s">
        <v>3014</v>
      </c>
      <c r="L2376" t="s">
        <v>63</v>
      </c>
    </row>
    <row r="2377" spans="1:12" x14ac:dyDescent="0.2">
      <c r="A2377" t="s">
        <v>3006</v>
      </c>
      <c r="B2377">
        <v>9</v>
      </c>
      <c r="C2377">
        <v>139409053</v>
      </c>
      <c r="D2377" t="s">
        <v>37</v>
      </c>
      <c r="E2377" t="s">
        <v>94</v>
      </c>
      <c r="F2377">
        <v>8.5744910000000001E-3</v>
      </c>
      <c r="G2377" s="1">
        <v>9.4700000000000006E-11</v>
      </c>
      <c r="H2377" t="s">
        <v>60</v>
      </c>
      <c r="I2377" t="s">
        <v>28</v>
      </c>
      <c r="J2377" t="s">
        <v>29</v>
      </c>
      <c r="K2377" t="s">
        <v>29</v>
      </c>
      <c r="L2377" t="s">
        <v>63</v>
      </c>
    </row>
    <row r="2378" spans="1:12" x14ac:dyDescent="0.2">
      <c r="A2378" t="s">
        <v>3006</v>
      </c>
      <c r="B2378">
        <v>9</v>
      </c>
      <c r="C2378">
        <v>139438551</v>
      </c>
      <c r="D2378" t="s">
        <v>3000</v>
      </c>
      <c r="E2378" t="s">
        <v>3001</v>
      </c>
      <c r="F2378">
        <v>2.5641026000000001E-2</v>
      </c>
      <c r="G2378" s="1">
        <v>4.5900000000000002E-18</v>
      </c>
      <c r="H2378" t="s">
        <v>60</v>
      </c>
      <c r="I2378" t="s">
        <v>28</v>
      </c>
      <c r="J2378" t="s">
        <v>29</v>
      </c>
      <c r="K2378" t="s">
        <v>29</v>
      </c>
      <c r="L2378" t="s">
        <v>63</v>
      </c>
    </row>
    <row r="2379" spans="1:12" x14ac:dyDescent="0.2">
      <c r="A2379" t="s">
        <v>3015</v>
      </c>
      <c r="B2379">
        <v>1</v>
      </c>
      <c r="C2379">
        <v>27023909</v>
      </c>
      <c r="D2379" t="s">
        <v>3003</v>
      </c>
      <c r="E2379" t="s">
        <v>94</v>
      </c>
      <c r="F2379">
        <v>4.9919926000000003E-2</v>
      </c>
      <c r="G2379" s="1">
        <v>5.3200000000000001E-11</v>
      </c>
      <c r="H2379" t="s">
        <v>535</v>
      </c>
      <c r="I2379" t="s">
        <v>28</v>
      </c>
      <c r="J2379" t="s">
        <v>29</v>
      </c>
      <c r="K2379" t="s">
        <v>29</v>
      </c>
      <c r="L2379" t="s">
        <v>536</v>
      </c>
    </row>
    <row r="2380" spans="1:12" x14ac:dyDescent="0.2">
      <c r="A2380" t="s">
        <v>3015</v>
      </c>
      <c r="B2380">
        <v>16</v>
      </c>
      <c r="C2380">
        <v>9892187</v>
      </c>
      <c r="D2380" t="s">
        <v>37</v>
      </c>
      <c r="E2380" t="s">
        <v>13</v>
      </c>
      <c r="F2380">
        <v>2.9154519E-2</v>
      </c>
      <c r="G2380" s="1">
        <v>1.9800000000000001E-21</v>
      </c>
      <c r="H2380" t="s">
        <v>345</v>
      </c>
      <c r="I2380" t="s">
        <v>16</v>
      </c>
      <c r="J2380" t="s">
        <v>3004</v>
      </c>
      <c r="K2380" t="s">
        <v>3005</v>
      </c>
      <c r="L2380" t="s">
        <v>348</v>
      </c>
    </row>
    <row r="2381" spans="1:12" x14ac:dyDescent="0.2">
      <c r="A2381" t="s">
        <v>3015</v>
      </c>
      <c r="B2381">
        <v>2</v>
      </c>
      <c r="C2381">
        <v>225368364</v>
      </c>
      <c r="D2381" t="s">
        <v>37</v>
      </c>
      <c r="E2381" t="s">
        <v>20</v>
      </c>
      <c r="F2381">
        <v>8.3333332999999996E-2</v>
      </c>
      <c r="G2381" s="1">
        <v>6.2200000000000002E-159</v>
      </c>
      <c r="H2381" t="s">
        <v>271</v>
      </c>
      <c r="I2381" t="s">
        <v>210</v>
      </c>
      <c r="J2381" t="s">
        <v>94</v>
      </c>
      <c r="K2381" t="s">
        <v>94</v>
      </c>
      <c r="L2381" t="s">
        <v>274</v>
      </c>
    </row>
    <row r="2382" spans="1:12" x14ac:dyDescent="0.2">
      <c r="A2382" t="s">
        <v>3015</v>
      </c>
      <c r="B2382">
        <v>4</v>
      </c>
      <c r="C2382">
        <v>187549865</v>
      </c>
      <c r="D2382" t="s">
        <v>14</v>
      </c>
      <c r="E2382" t="s">
        <v>37</v>
      </c>
      <c r="F2382">
        <v>9.4117650000000008E-3</v>
      </c>
      <c r="G2382" s="1">
        <v>2.4500000000000002E-13</v>
      </c>
      <c r="H2382" t="s">
        <v>31</v>
      </c>
      <c r="I2382" t="s">
        <v>32</v>
      </c>
      <c r="J2382" t="s">
        <v>3016</v>
      </c>
      <c r="K2382" t="s">
        <v>3017</v>
      </c>
      <c r="L2382" t="s">
        <v>35</v>
      </c>
    </row>
    <row r="2383" spans="1:12" x14ac:dyDescent="0.2">
      <c r="A2383" t="s">
        <v>3015</v>
      </c>
      <c r="B2383">
        <v>4</v>
      </c>
      <c r="C2383">
        <v>187629100</v>
      </c>
      <c r="D2383" t="s">
        <v>14</v>
      </c>
      <c r="E2383" t="s">
        <v>13</v>
      </c>
      <c r="F2383">
        <v>0.17135325100000001</v>
      </c>
      <c r="G2383" s="1">
        <v>3.6600000000000001E-209</v>
      </c>
      <c r="H2383" t="s">
        <v>31</v>
      </c>
      <c r="I2383" t="s">
        <v>32</v>
      </c>
      <c r="J2383" t="s">
        <v>2977</v>
      </c>
      <c r="K2383" t="s">
        <v>2978</v>
      </c>
      <c r="L2383" t="s">
        <v>35</v>
      </c>
    </row>
    <row r="2384" spans="1:12" x14ac:dyDescent="0.2">
      <c r="A2384" t="s">
        <v>3015</v>
      </c>
      <c r="B2384">
        <v>9</v>
      </c>
      <c r="C2384">
        <v>139399524</v>
      </c>
      <c r="D2384" t="s">
        <v>13</v>
      </c>
      <c r="E2384" t="s">
        <v>94</v>
      </c>
      <c r="F2384">
        <v>0.164670659</v>
      </c>
      <c r="G2384" s="1">
        <v>3.7500000000000001E-261</v>
      </c>
      <c r="H2384" t="s">
        <v>60</v>
      </c>
      <c r="I2384" t="s">
        <v>28</v>
      </c>
      <c r="J2384" t="s">
        <v>29</v>
      </c>
      <c r="K2384" t="s">
        <v>29</v>
      </c>
      <c r="L2384" t="s">
        <v>63</v>
      </c>
    </row>
    <row r="2385" spans="1:12" x14ac:dyDescent="0.2">
      <c r="A2385" t="s">
        <v>3015</v>
      </c>
      <c r="B2385">
        <v>9</v>
      </c>
      <c r="C2385">
        <v>139402525</v>
      </c>
      <c r="D2385" t="s">
        <v>37</v>
      </c>
      <c r="E2385" t="s">
        <v>20</v>
      </c>
      <c r="F2385">
        <v>0.14131501499999999</v>
      </c>
      <c r="G2385" s="1">
        <v>1.2E-281</v>
      </c>
      <c r="H2385" t="s">
        <v>60</v>
      </c>
      <c r="I2385" t="s">
        <v>16</v>
      </c>
      <c r="J2385" t="s">
        <v>3018</v>
      </c>
      <c r="K2385" t="s">
        <v>3019</v>
      </c>
      <c r="L2385" t="s">
        <v>63</v>
      </c>
    </row>
    <row r="2386" spans="1:12" x14ac:dyDescent="0.2">
      <c r="A2386" t="s">
        <v>3015</v>
      </c>
      <c r="B2386">
        <v>9</v>
      </c>
      <c r="C2386">
        <v>139411829</v>
      </c>
      <c r="D2386" t="s">
        <v>37</v>
      </c>
      <c r="E2386" t="s">
        <v>13</v>
      </c>
      <c r="F2386">
        <v>7.3071718999999993E-2</v>
      </c>
      <c r="G2386" s="1">
        <v>4.7700000000000001E-91</v>
      </c>
      <c r="H2386" t="s">
        <v>60</v>
      </c>
      <c r="I2386" t="s">
        <v>16</v>
      </c>
      <c r="J2386" t="s">
        <v>3020</v>
      </c>
      <c r="K2386" t="s">
        <v>3021</v>
      </c>
      <c r="L2386" t="s">
        <v>63</v>
      </c>
    </row>
    <row r="2387" spans="1:12" x14ac:dyDescent="0.2">
      <c r="A2387" t="s">
        <v>3015</v>
      </c>
      <c r="B2387">
        <v>9</v>
      </c>
      <c r="C2387">
        <v>139412326</v>
      </c>
      <c r="D2387" t="s">
        <v>37</v>
      </c>
      <c r="E2387" t="s">
        <v>20</v>
      </c>
      <c r="F2387">
        <v>0.107869142</v>
      </c>
      <c r="G2387" s="1">
        <v>4.6400000000000001E-126</v>
      </c>
      <c r="H2387" t="s">
        <v>60</v>
      </c>
      <c r="I2387" t="s">
        <v>16</v>
      </c>
      <c r="J2387" t="s">
        <v>2603</v>
      </c>
      <c r="K2387" t="s">
        <v>2604</v>
      </c>
      <c r="L2387" t="s">
        <v>63</v>
      </c>
    </row>
    <row r="2388" spans="1:12" x14ac:dyDescent="0.2">
      <c r="A2388" t="s">
        <v>3015</v>
      </c>
      <c r="B2388">
        <v>9</v>
      </c>
      <c r="C2388">
        <v>139417514</v>
      </c>
      <c r="D2388" t="s">
        <v>20</v>
      </c>
      <c r="E2388" t="s">
        <v>14</v>
      </c>
      <c r="F2388">
        <v>0.13442623000000001</v>
      </c>
      <c r="G2388" s="1">
        <v>3.8899999999999999E-45</v>
      </c>
      <c r="H2388" t="s">
        <v>60</v>
      </c>
      <c r="I2388" t="s">
        <v>16</v>
      </c>
      <c r="J2388" t="s">
        <v>3022</v>
      </c>
      <c r="K2388" t="s">
        <v>3023</v>
      </c>
      <c r="L2388" t="s">
        <v>63</v>
      </c>
    </row>
    <row r="2389" spans="1:12" x14ac:dyDescent="0.2">
      <c r="A2389" t="s">
        <v>3015</v>
      </c>
      <c r="B2389" t="s">
        <v>483</v>
      </c>
      <c r="C2389">
        <v>47045547</v>
      </c>
      <c r="D2389" t="s">
        <v>37</v>
      </c>
      <c r="E2389" t="s">
        <v>20</v>
      </c>
      <c r="F2389">
        <v>0.248157248</v>
      </c>
      <c r="G2389" s="1">
        <v>4.6899999999999997E-214</v>
      </c>
      <c r="H2389" t="s">
        <v>484</v>
      </c>
      <c r="I2389" t="s">
        <v>52</v>
      </c>
      <c r="J2389" t="s">
        <v>3024</v>
      </c>
      <c r="K2389" t="s">
        <v>3025</v>
      </c>
      <c r="L2389" t="s">
        <v>487</v>
      </c>
    </row>
    <row r="2390" spans="1:12" x14ac:dyDescent="0.2">
      <c r="A2390" t="s">
        <v>3026</v>
      </c>
      <c r="B2390">
        <v>1</v>
      </c>
      <c r="C2390">
        <v>16462185</v>
      </c>
      <c r="D2390" t="s">
        <v>14</v>
      </c>
      <c r="E2390" t="s">
        <v>13</v>
      </c>
      <c r="F2390">
        <v>1.6574585999999999E-2</v>
      </c>
      <c r="G2390" s="1">
        <v>7.6599999999999997E-14</v>
      </c>
      <c r="H2390" t="s">
        <v>463</v>
      </c>
      <c r="I2390" t="s">
        <v>32</v>
      </c>
      <c r="J2390" t="s">
        <v>3027</v>
      </c>
      <c r="K2390" t="s">
        <v>3028</v>
      </c>
      <c r="L2390" t="s">
        <v>466</v>
      </c>
    </row>
    <row r="2391" spans="1:12" x14ac:dyDescent="0.2">
      <c r="A2391" t="s">
        <v>3026</v>
      </c>
      <c r="B2391">
        <v>1</v>
      </c>
      <c r="C2391">
        <v>152324075</v>
      </c>
      <c r="D2391" t="s">
        <v>13</v>
      </c>
      <c r="E2391" t="s">
        <v>14</v>
      </c>
      <c r="F2391">
        <v>3.1133250000000001E-3</v>
      </c>
      <c r="G2391">
        <v>2.6374910000000001E-3</v>
      </c>
      <c r="H2391" t="s">
        <v>243</v>
      </c>
      <c r="I2391" t="s">
        <v>16</v>
      </c>
      <c r="J2391" t="s">
        <v>3029</v>
      </c>
      <c r="K2391" t="s">
        <v>3030</v>
      </c>
      <c r="L2391" t="s">
        <v>246</v>
      </c>
    </row>
    <row r="2392" spans="1:12" x14ac:dyDescent="0.2">
      <c r="A2392" t="s">
        <v>3026</v>
      </c>
      <c r="B2392">
        <v>1</v>
      </c>
      <c r="C2392">
        <v>152326932</v>
      </c>
      <c r="D2392" t="s">
        <v>13</v>
      </c>
      <c r="E2392" t="s">
        <v>37</v>
      </c>
      <c r="F2392">
        <v>5.5012220000000001E-3</v>
      </c>
      <c r="G2392" s="1">
        <v>6.4099999999999996E-15</v>
      </c>
      <c r="H2392" t="s">
        <v>243</v>
      </c>
      <c r="I2392" t="s">
        <v>52</v>
      </c>
      <c r="J2392" t="s">
        <v>3031</v>
      </c>
      <c r="K2392" t="s">
        <v>3032</v>
      </c>
      <c r="L2392" t="s">
        <v>246</v>
      </c>
    </row>
    <row r="2393" spans="1:12" x14ac:dyDescent="0.2">
      <c r="A2393" t="s">
        <v>3026</v>
      </c>
      <c r="B2393">
        <v>11</v>
      </c>
      <c r="C2393">
        <v>118342662</v>
      </c>
      <c r="D2393" t="s">
        <v>37</v>
      </c>
      <c r="E2393" t="s">
        <v>14</v>
      </c>
      <c r="F2393">
        <v>2.5619129999999999E-3</v>
      </c>
      <c r="G2393">
        <v>9.4243799999999996E-3</v>
      </c>
      <c r="H2393" t="s">
        <v>163</v>
      </c>
      <c r="I2393" t="s">
        <v>16</v>
      </c>
      <c r="J2393" t="s">
        <v>3033</v>
      </c>
      <c r="K2393" t="s">
        <v>3034</v>
      </c>
      <c r="L2393" t="s">
        <v>164</v>
      </c>
    </row>
    <row r="2394" spans="1:12" x14ac:dyDescent="0.2">
      <c r="A2394" t="s">
        <v>3026</v>
      </c>
      <c r="B2394">
        <v>11</v>
      </c>
      <c r="C2394">
        <v>118343380</v>
      </c>
      <c r="D2394" t="s">
        <v>14</v>
      </c>
      <c r="E2394" t="s">
        <v>37</v>
      </c>
      <c r="F2394">
        <v>2.4671049999999998E-3</v>
      </c>
      <c r="G2394">
        <v>7.4957790000000002E-3</v>
      </c>
      <c r="H2394" t="s">
        <v>163</v>
      </c>
      <c r="I2394" t="s">
        <v>16</v>
      </c>
      <c r="J2394" t="s">
        <v>3035</v>
      </c>
      <c r="K2394" t="s">
        <v>3036</v>
      </c>
      <c r="L2394" t="s">
        <v>164</v>
      </c>
    </row>
    <row r="2395" spans="1:12" x14ac:dyDescent="0.2">
      <c r="A2395" t="s">
        <v>3026</v>
      </c>
      <c r="B2395">
        <v>16</v>
      </c>
      <c r="C2395">
        <v>9892187</v>
      </c>
      <c r="D2395" t="s">
        <v>37</v>
      </c>
      <c r="E2395" t="s">
        <v>13</v>
      </c>
      <c r="F2395">
        <v>1.5492957999999999E-2</v>
      </c>
      <c r="G2395" s="1">
        <v>1.48E-7</v>
      </c>
      <c r="H2395" t="s">
        <v>345</v>
      </c>
      <c r="I2395" t="s">
        <v>16</v>
      </c>
      <c r="J2395" t="s">
        <v>3004</v>
      </c>
      <c r="K2395" t="s">
        <v>3005</v>
      </c>
      <c r="L2395" t="s">
        <v>348</v>
      </c>
    </row>
    <row r="2396" spans="1:12" x14ac:dyDescent="0.2">
      <c r="A2396" t="s">
        <v>3026</v>
      </c>
      <c r="B2396">
        <v>17</v>
      </c>
      <c r="C2396">
        <v>7577570</v>
      </c>
      <c r="D2396" t="s">
        <v>37</v>
      </c>
      <c r="E2396" t="s">
        <v>20</v>
      </c>
      <c r="F2396">
        <v>0.10866373</v>
      </c>
      <c r="G2396" s="1">
        <v>2.93E-153</v>
      </c>
      <c r="H2396" t="s">
        <v>266</v>
      </c>
      <c r="I2396" t="s">
        <v>16</v>
      </c>
      <c r="J2396" t="s">
        <v>3037</v>
      </c>
      <c r="K2396" t="s">
        <v>3038</v>
      </c>
      <c r="L2396" t="s">
        <v>269</v>
      </c>
    </row>
    <row r="2397" spans="1:12" x14ac:dyDescent="0.2">
      <c r="A2397" t="s">
        <v>3026</v>
      </c>
      <c r="B2397">
        <v>19</v>
      </c>
      <c r="C2397">
        <v>15292387</v>
      </c>
      <c r="D2397" t="s">
        <v>37</v>
      </c>
      <c r="E2397" t="s">
        <v>20</v>
      </c>
      <c r="F2397">
        <v>1.0057471E-2</v>
      </c>
      <c r="G2397" s="1">
        <v>1.37E-8</v>
      </c>
      <c r="H2397" t="s">
        <v>38</v>
      </c>
      <c r="I2397" t="s">
        <v>16</v>
      </c>
      <c r="J2397" t="s">
        <v>3039</v>
      </c>
      <c r="K2397" t="s">
        <v>3040</v>
      </c>
      <c r="L2397" t="s">
        <v>41</v>
      </c>
    </row>
    <row r="2398" spans="1:12" x14ac:dyDescent="0.2">
      <c r="A2398" t="s">
        <v>3026</v>
      </c>
      <c r="B2398">
        <v>2</v>
      </c>
      <c r="C2398">
        <v>225379491</v>
      </c>
      <c r="D2398" t="s">
        <v>20</v>
      </c>
      <c r="E2398" t="s">
        <v>14</v>
      </c>
      <c r="F2398">
        <v>2.0038167999999999E-2</v>
      </c>
      <c r="G2398" s="1">
        <v>1.6800000000000001E-39</v>
      </c>
      <c r="H2398" t="s">
        <v>271</v>
      </c>
      <c r="I2398" t="s">
        <v>210</v>
      </c>
      <c r="J2398" t="s">
        <v>94</v>
      </c>
      <c r="K2398" t="s">
        <v>94</v>
      </c>
      <c r="L2398" t="s">
        <v>274</v>
      </c>
    </row>
    <row r="2399" spans="1:12" x14ac:dyDescent="0.2">
      <c r="A2399" t="s">
        <v>3026</v>
      </c>
      <c r="B2399">
        <v>20</v>
      </c>
      <c r="C2399">
        <v>8770188</v>
      </c>
      <c r="D2399" t="s">
        <v>37</v>
      </c>
      <c r="E2399" t="s">
        <v>13</v>
      </c>
      <c r="F2399">
        <v>8.6393089999999995E-3</v>
      </c>
      <c r="G2399">
        <v>1.480273E-3</v>
      </c>
      <c r="H2399" t="s">
        <v>2507</v>
      </c>
      <c r="I2399" t="s">
        <v>32</v>
      </c>
      <c r="J2399" t="s">
        <v>3041</v>
      </c>
      <c r="K2399" t="s">
        <v>3042</v>
      </c>
      <c r="L2399" t="s">
        <v>2510</v>
      </c>
    </row>
    <row r="2400" spans="1:12" x14ac:dyDescent="0.2">
      <c r="A2400" t="s">
        <v>3026</v>
      </c>
      <c r="B2400">
        <v>20</v>
      </c>
      <c r="C2400">
        <v>41100999</v>
      </c>
      <c r="D2400" t="s">
        <v>14</v>
      </c>
      <c r="E2400" t="s">
        <v>13</v>
      </c>
      <c r="F2400">
        <v>1.0649627E-2</v>
      </c>
      <c r="G2400">
        <v>2.9668369999999999E-3</v>
      </c>
      <c r="H2400" t="s">
        <v>169</v>
      </c>
      <c r="I2400" t="s">
        <v>16</v>
      </c>
      <c r="J2400" t="s">
        <v>3043</v>
      </c>
      <c r="K2400" t="s">
        <v>3044</v>
      </c>
      <c r="L2400" t="s">
        <v>172</v>
      </c>
    </row>
    <row r="2401" spans="1:12" x14ac:dyDescent="0.2">
      <c r="A2401" t="s">
        <v>3026</v>
      </c>
      <c r="B2401">
        <v>4</v>
      </c>
      <c r="C2401">
        <v>187521112</v>
      </c>
      <c r="D2401" t="s">
        <v>37</v>
      </c>
      <c r="E2401" t="s">
        <v>13</v>
      </c>
      <c r="F2401">
        <v>0.19561068700000001</v>
      </c>
      <c r="G2401">
        <v>0</v>
      </c>
      <c r="H2401" t="s">
        <v>31</v>
      </c>
      <c r="I2401" t="s">
        <v>32</v>
      </c>
      <c r="J2401" t="s">
        <v>3009</v>
      </c>
      <c r="K2401" t="s">
        <v>3010</v>
      </c>
      <c r="L2401" t="s">
        <v>35</v>
      </c>
    </row>
    <row r="2402" spans="1:12" x14ac:dyDescent="0.2">
      <c r="A2402" t="s">
        <v>3026</v>
      </c>
      <c r="B2402">
        <v>4</v>
      </c>
      <c r="C2402">
        <v>187629100</v>
      </c>
      <c r="D2402" t="s">
        <v>14</v>
      </c>
      <c r="E2402" t="s">
        <v>13</v>
      </c>
      <c r="F2402">
        <v>0.17395264099999999</v>
      </c>
      <c r="G2402" s="1">
        <v>1.76E-207</v>
      </c>
      <c r="H2402" t="s">
        <v>31</v>
      </c>
      <c r="I2402" t="s">
        <v>32</v>
      </c>
      <c r="J2402" t="s">
        <v>2977</v>
      </c>
      <c r="K2402" t="s">
        <v>2978</v>
      </c>
      <c r="L2402" t="s">
        <v>35</v>
      </c>
    </row>
    <row r="2403" spans="1:12" x14ac:dyDescent="0.2">
      <c r="A2403" t="s">
        <v>3026</v>
      </c>
      <c r="B2403">
        <v>6</v>
      </c>
      <c r="C2403">
        <v>32166288</v>
      </c>
      <c r="D2403" t="s">
        <v>37</v>
      </c>
      <c r="E2403" t="s">
        <v>20</v>
      </c>
      <c r="F2403">
        <v>8.7633889999999999E-3</v>
      </c>
      <c r="G2403" s="1">
        <v>5.8799999999999996E-6</v>
      </c>
      <c r="H2403" t="s">
        <v>368</v>
      </c>
      <c r="I2403" t="s">
        <v>16</v>
      </c>
      <c r="J2403" t="s">
        <v>3045</v>
      </c>
      <c r="K2403" t="s">
        <v>3046</v>
      </c>
      <c r="L2403" t="s">
        <v>371</v>
      </c>
    </row>
    <row r="2404" spans="1:12" x14ac:dyDescent="0.2">
      <c r="A2404" t="s">
        <v>3026</v>
      </c>
      <c r="B2404">
        <v>9</v>
      </c>
      <c r="C2404">
        <v>139402525</v>
      </c>
      <c r="D2404" t="s">
        <v>37</v>
      </c>
      <c r="E2404" t="s">
        <v>20</v>
      </c>
      <c r="F2404">
        <v>3.1279621000000001E-2</v>
      </c>
      <c r="G2404" s="1">
        <v>1.6200000000000001E-46</v>
      </c>
      <c r="H2404" t="s">
        <v>60</v>
      </c>
      <c r="I2404" t="s">
        <v>16</v>
      </c>
      <c r="J2404" t="s">
        <v>3018</v>
      </c>
      <c r="K2404" t="s">
        <v>3019</v>
      </c>
      <c r="L2404" t="s">
        <v>63</v>
      </c>
    </row>
    <row r="2405" spans="1:12" x14ac:dyDescent="0.2">
      <c r="A2405" t="s">
        <v>3026</v>
      </c>
      <c r="B2405">
        <v>9</v>
      </c>
      <c r="C2405">
        <v>139402682</v>
      </c>
      <c r="D2405" t="s">
        <v>13</v>
      </c>
      <c r="E2405" t="s">
        <v>20</v>
      </c>
      <c r="F2405">
        <v>6.8877550999999995E-2</v>
      </c>
      <c r="G2405" s="1">
        <v>1.5199999999999999E-112</v>
      </c>
      <c r="H2405" t="s">
        <v>60</v>
      </c>
      <c r="I2405" t="s">
        <v>210</v>
      </c>
      <c r="J2405" t="s">
        <v>94</v>
      </c>
      <c r="K2405" t="s">
        <v>94</v>
      </c>
      <c r="L2405" t="s">
        <v>63</v>
      </c>
    </row>
    <row r="2406" spans="1:12" x14ac:dyDescent="0.2">
      <c r="A2406" t="s">
        <v>3026</v>
      </c>
      <c r="B2406">
        <v>9</v>
      </c>
      <c r="C2406">
        <v>139412326</v>
      </c>
      <c r="D2406" t="s">
        <v>37</v>
      </c>
      <c r="E2406" t="s">
        <v>20</v>
      </c>
      <c r="F2406">
        <v>2.3349436000000001E-2</v>
      </c>
      <c r="G2406" s="1">
        <v>8.06E-24</v>
      </c>
      <c r="H2406" t="s">
        <v>60</v>
      </c>
      <c r="I2406" t="s">
        <v>16</v>
      </c>
      <c r="J2406" t="s">
        <v>2603</v>
      </c>
      <c r="K2406" t="s">
        <v>2604</v>
      </c>
      <c r="L2406" t="s">
        <v>63</v>
      </c>
    </row>
    <row r="2407" spans="1:12" x14ac:dyDescent="0.2">
      <c r="A2407" t="s">
        <v>3047</v>
      </c>
      <c r="B2407">
        <v>1</v>
      </c>
      <c r="C2407">
        <v>27059230</v>
      </c>
      <c r="D2407" t="s">
        <v>14</v>
      </c>
      <c r="E2407" t="s">
        <v>20</v>
      </c>
      <c r="F2407">
        <v>8.9628680000000006E-3</v>
      </c>
      <c r="G2407" s="1">
        <v>3.3599999999999997E-5</v>
      </c>
      <c r="H2407" t="s">
        <v>535</v>
      </c>
      <c r="I2407" t="s">
        <v>32</v>
      </c>
      <c r="J2407" t="s">
        <v>3048</v>
      </c>
      <c r="K2407" t="s">
        <v>3049</v>
      </c>
      <c r="L2407" t="s">
        <v>536</v>
      </c>
    </row>
    <row r="2408" spans="1:12" x14ac:dyDescent="0.2">
      <c r="A2408" t="s">
        <v>3047</v>
      </c>
      <c r="B2408">
        <v>1</v>
      </c>
      <c r="C2408">
        <v>120612008</v>
      </c>
      <c r="D2408" t="s">
        <v>14</v>
      </c>
      <c r="E2408" t="s">
        <v>13</v>
      </c>
      <c r="F2408">
        <v>6.437768E-3</v>
      </c>
      <c r="G2408">
        <v>4.818971E-3</v>
      </c>
      <c r="H2408" t="s">
        <v>102</v>
      </c>
      <c r="I2408" t="s">
        <v>16</v>
      </c>
      <c r="J2408" t="s">
        <v>3050</v>
      </c>
      <c r="K2408" t="s">
        <v>3051</v>
      </c>
      <c r="L2408" t="s">
        <v>105</v>
      </c>
    </row>
    <row r="2409" spans="1:12" x14ac:dyDescent="0.2">
      <c r="A2409" t="s">
        <v>3047</v>
      </c>
      <c r="B2409">
        <v>12</v>
      </c>
      <c r="C2409">
        <v>46205329</v>
      </c>
      <c r="D2409" t="s">
        <v>20</v>
      </c>
      <c r="E2409" t="s">
        <v>14</v>
      </c>
      <c r="F2409">
        <v>3.067485E-3</v>
      </c>
      <c r="G2409">
        <v>1.30456E-3</v>
      </c>
      <c r="H2409" t="s">
        <v>15</v>
      </c>
      <c r="I2409" t="s">
        <v>16</v>
      </c>
      <c r="J2409" t="s">
        <v>3052</v>
      </c>
      <c r="K2409" t="s">
        <v>3053</v>
      </c>
      <c r="L2409" t="s">
        <v>19</v>
      </c>
    </row>
    <row r="2410" spans="1:12" x14ac:dyDescent="0.2">
      <c r="A2410" t="s">
        <v>3047</v>
      </c>
      <c r="B2410">
        <v>16</v>
      </c>
      <c r="C2410">
        <v>51171357</v>
      </c>
      <c r="D2410" t="s">
        <v>14</v>
      </c>
      <c r="E2410" t="s">
        <v>13</v>
      </c>
      <c r="F2410">
        <v>5.5607039999999996E-3</v>
      </c>
      <c r="G2410">
        <v>1.707439E-3</v>
      </c>
      <c r="H2410" t="s">
        <v>213</v>
      </c>
      <c r="I2410" t="s">
        <v>16</v>
      </c>
      <c r="J2410" t="s">
        <v>3054</v>
      </c>
      <c r="K2410" t="s">
        <v>3055</v>
      </c>
      <c r="L2410" t="s">
        <v>216</v>
      </c>
    </row>
    <row r="2411" spans="1:12" x14ac:dyDescent="0.2">
      <c r="A2411" t="s">
        <v>3047</v>
      </c>
      <c r="B2411">
        <v>16</v>
      </c>
      <c r="C2411">
        <v>51175516</v>
      </c>
      <c r="D2411" t="s">
        <v>14</v>
      </c>
      <c r="E2411" t="s">
        <v>13</v>
      </c>
      <c r="F2411">
        <v>1.2477718E-2</v>
      </c>
      <c r="G2411" s="1">
        <v>1.3200000000000001E-5</v>
      </c>
      <c r="H2411" t="s">
        <v>213</v>
      </c>
      <c r="I2411" t="s">
        <v>16</v>
      </c>
      <c r="J2411" t="s">
        <v>3056</v>
      </c>
      <c r="K2411" t="s">
        <v>3057</v>
      </c>
      <c r="L2411" t="s">
        <v>216</v>
      </c>
    </row>
    <row r="2412" spans="1:12" x14ac:dyDescent="0.2">
      <c r="A2412" t="s">
        <v>3047</v>
      </c>
      <c r="B2412">
        <v>2</v>
      </c>
      <c r="C2412">
        <v>225368364</v>
      </c>
      <c r="D2412" t="s">
        <v>37</v>
      </c>
      <c r="E2412" t="s">
        <v>20</v>
      </c>
      <c r="F2412">
        <v>8.0513419000000003E-2</v>
      </c>
      <c r="G2412" s="1">
        <v>6E-148</v>
      </c>
      <c r="H2412" t="s">
        <v>271</v>
      </c>
      <c r="I2412" t="s">
        <v>210</v>
      </c>
      <c r="J2412" t="s">
        <v>94</v>
      </c>
      <c r="K2412" t="s">
        <v>94</v>
      </c>
      <c r="L2412" t="s">
        <v>274</v>
      </c>
    </row>
    <row r="2413" spans="1:12" x14ac:dyDescent="0.2">
      <c r="A2413" t="s">
        <v>3047</v>
      </c>
      <c r="B2413">
        <v>4</v>
      </c>
      <c r="C2413">
        <v>187549865</v>
      </c>
      <c r="D2413" t="s">
        <v>14</v>
      </c>
      <c r="E2413" t="s">
        <v>37</v>
      </c>
      <c r="F2413">
        <v>2.5274725000000001E-2</v>
      </c>
      <c r="G2413" s="1">
        <v>2.1000000000000001E-47</v>
      </c>
      <c r="H2413" t="s">
        <v>31</v>
      </c>
      <c r="I2413" t="s">
        <v>32</v>
      </c>
      <c r="J2413" t="s">
        <v>3016</v>
      </c>
      <c r="K2413" t="s">
        <v>3017</v>
      </c>
      <c r="L2413" t="s">
        <v>35</v>
      </c>
    </row>
    <row r="2414" spans="1:12" x14ac:dyDescent="0.2">
      <c r="A2414" t="s">
        <v>3047</v>
      </c>
      <c r="B2414">
        <v>6</v>
      </c>
      <c r="C2414">
        <v>32170172</v>
      </c>
      <c r="D2414" t="s">
        <v>13</v>
      </c>
      <c r="E2414" t="s">
        <v>20</v>
      </c>
      <c r="F2414">
        <v>4.7393360000000002E-3</v>
      </c>
      <c r="G2414">
        <v>6.5338949999999996E-3</v>
      </c>
      <c r="H2414" t="s">
        <v>368</v>
      </c>
      <c r="I2414" t="s">
        <v>16</v>
      </c>
      <c r="J2414" t="s">
        <v>3058</v>
      </c>
      <c r="K2414" t="s">
        <v>3059</v>
      </c>
      <c r="L2414" t="s">
        <v>371</v>
      </c>
    </row>
    <row r="2415" spans="1:12" x14ac:dyDescent="0.2">
      <c r="A2415" t="s">
        <v>3047</v>
      </c>
      <c r="B2415">
        <v>9</v>
      </c>
      <c r="C2415">
        <v>139402525</v>
      </c>
      <c r="D2415" t="s">
        <v>37</v>
      </c>
      <c r="E2415" t="s">
        <v>20</v>
      </c>
      <c r="F2415">
        <v>0.39455184500000001</v>
      </c>
      <c r="G2415">
        <v>0</v>
      </c>
      <c r="H2415" t="s">
        <v>60</v>
      </c>
      <c r="I2415" t="s">
        <v>16</v>
      </c>
      <c r="J2415" t="s">
        <v>3018</v>
      </c>
      <c r="K2415" t="s">
        <v>3019</v>
      </c>
      <c r="L2415" t="s">
        <v>63</v>
      </c>
    </row>
    <row r="2416" spans="1:12" x14ac:dyDescent="0.2">
      <c r="A2416" t="s">
        <v>3047</v>
      </c>
      <c r="B2416">
        <v>9</v>
      </c>
      <c r="C2416">
        <v>139411829</v>
      </c>
      <c r="D2416" t="s">
        <v>37</v>
      </c>
      <c r="E2416" t="s">
        <v>13</v>
      </c>
      <c r="F2416">
        <v>8.7470449000000006E-2</v>
      </c>
      <c r="G2416" s="1">
        <v>1.9999999999999999E-129</v>
      </c>
      <c r="H2416" t="s">
        <v>60</v>
      </c>
      <c r="I2416" t="s">
        <v>16</v>
      </c>
      <c r="J2416" t="s">
        <v>3020</v>
      </c>
      <c r="K2416" t="s">
        <v>3021</v>
      </c>
      <c r="L2416" t="s">
        <v>63</v>
      </c>
    </row>
    <row r="2417" spans="1:12" x14ac:dyDescent="0.2">
      <c r="A2417" t="s">
        <v>3047</v>
      </c>
      <c r="B2417">
        <v>9</v>
      </c>
      <c r="C2417">
        <v>139412326</v>
      </c>
      <c r="D2417" t="s">
        <v>37</v>
      </c>
      <c r="E2417" t="s">
        <v>20</v>
      </c>
      <c r="F2417">
        <v>0.37652438999999999</v>
      </c>
      <c r="G2417">
        <v>0</v>
      </c>
      <c r="H2417" t="s">
        <v>60</v>
      </c>
      <c r="I2417" t="s">
        <v>16</v>
      </c>
      <c r="J2417" t="s">
        <v>2603</v>
      </c>
      <c r="K2417" t="s">
        <v>2604</v>
      </c>
      <c r="L2417" t="s">
        <v>63</v>
      </c>
    </row>
    <row r="2418" spans="1:12" x14ac:dyDescent="0.2">
      <c r="A2418" t="s">
        <v>3047</v>
      </c>
      <c r="B2418" t="s">
        <v>483</v>
      </c>
      <c r="C2418">
        <v>47045547</v>
      </c>
      <c r="D2418" t="s">
        <v>37</v>
      </c>
      <c r="E2418" t="s">
        <v>20</v>
      </c>
      <c r="F2418">
        <v>0.72428884000000004</v>
      </c>
      <c r="G2418">
        <v>0</v>
      </c>
      <c r="H2418" t="s">
        <v>484</v>
      </c>
      <c r="I2418" t="s">
        <v>52</v>
      </c>
      <c r="J2418" t="s">
        <v>3024</v>
      </c>
      <c r="K2418" t="s">
        <v>3025</v>
      </c>
      <c r="L2418" t="s">
        <v>487</v>
      </c>
    </row>
    <row r="2419" spans="1:12" x14ac:dyDescent="0.2">
      <c r="A2419" t="s">
        <v>3060</v>
      </c>
      <c r="B2419">
        <v>17</v>
      </c>
      <c r="C2419">
        <v>7577118</v>
      </c>
      <c r="D2419" t="s">
        <v>37</v>
      </c>
      <c r="E2419" t="s">
        <v>13</v>
      </c>
      <c r="F2419">
        <v>3.9250669000000002E-2</v>
      </c>
      <c r="G2419" s="1">
        <v>3.9099999999999998E-60</v>
      </c>
      <c r="H2419" t="s">
        <v>266</v>
      </c>
      <c r="I2419" t="s">
        <v>16</v>
      </c>
      <c r="J2419" t="s">
        <v>2776</v>
      </c>
      <c r="K2419" t="s">
        <v>2777</v>
      </c>
      <c r="L2419" t="s">
        <v>269</v>
      </c>
    </row>
    <row r="2420" spans="1:12" x14ac:dyDescent="0.2">
      <c r="A2420" t="s">
        <v>3060</v>
      </c>
      <c r="B2420">
        <v>2</v>
      </c>
      <c r="C2420">
        <v>166850896</v>
      </c>
      <c r="D2420" t="s">
        <v>37</v>
      </c>
      <c r="E2420" t="s">
        <v>20</v>
      </c>
      <c r="F2420">
        <v>7.4906369999999996E-3</v>
      </c>
      <c r="G2420">
        <v>2.8375520000000001E-3</v>
      </c>
      <c r="H2420" t="s">
        <v>155</v>
      </c>
      <c r="I2420" t="s">
        <v>16</v>
      </c>
      <c r="J2420" t="s">
        <v>3061</v>
      </c>
      <c r="K2420" t="s">
        <v>3062</v>
      </c>
      <c r="L2420" t="s">
        <v>158</v>
      </c>
    </row>
    <row r="2421" spans="1:12" x14ac:dyDescent="0.2">
      <c r="A2421" t="s">
        <v>3060</v>
      </c>
      <c r="B2421">
        <v>2</v>
      </c>
      <c r="C2421">
        <v>225339020</v>
      </c>
      <c r="D2421" t="s">
        <v>20</v>
      </c>
      <c r="E2421" t="s">
        <v>37</v>
      </c>
      <c r="F2421">
        <v>9.5238100000000006E-3</v>
      </c>
      <c r="G2421" s="1">
        <v>5.9699999999999996E-7</v>
      </c>
      <c r="H2421" t="s">
        <v>271</v>
      </c>
      <c r="I2421" t="s">
        <v>16</v>
      </c>
      <c r="J2421" t="s">
        <v>3063</v>
      </c>
      <c r="K2421" t="s">
        <v>3064</v>
      </c>
      <c r="L2421" t="s">
        <v>274</v>
      </c>
    </row>
    <row r="2422" spans="1:12" x14ac:dyDescent="0.2">
      <c r="A2422" t="s">
        <v>3060</v>
      </c>
      <c r="B2422">
        <v>7</v>
      </c>
      <c r="C2422">
        <v>55221760</v>
      </c>
      <c r="D2422" t="s">
        <v>14</v>
      </c>
      <c r="E2422" t="s">
        <v>20</v>
      </c>
      <c r="F2422">
        <v>1.0610079999999999E-2</v>
      </c>
      <c r="G2422" s="1">
        <v>1.1E-13</v>
      </c>
      <c r="H2422" t="s">
        <v>217</v>
      </c>
      <c r="I2422" t="s">
        <v>16</v>
      </c>
      <c r="J2422" t="s">
        <v>3065</v>
      </c>
      <c r="K2422" t="s">
        <v>3066</v>
      </c>
      <c r="L2422" t="s">
        <v>218</v>
      </c>
    </row>
    <row r="2423" spans="1:12" x14ac:dyDescent="0.2">
      <c r="A2423" t="s">
        <v>3060</v>
      </c>
      <c r="B2423">
        <v>7</v>
      </c>
      <c r="C2423">
        <v>151860377</v>
      </c>
      <c r="D2423" t="s">
        <v>20</v>
      </c>
      <c r="E2423" t="s">
        <v>37</v>
      </c>
      <c r="F2423">
        <v>4.5454550000000003E-3</v>
      </c>
      <c r="G2423">
        <v>1.2311939999999999E-3</v>
      </c>
      <c r="H2423" t="s">
        <v>303</v>
      </c>
      <c r="I2423" t="s">
        <v>16</v>
      </c>
      <c r="J2423" t="s">
        <v>3067</v>
      </c>
      <c r="K2423" t="s">
        <v>3068</v>
      </c>
      <c r="L2423" t="s">
        <v>306</v>
      </c>
    </row>
    <row r="2424" spans="1:12" x14ac:dyDescent="0.2">
      <c r="A2424" t="s">
        <v>3060</v>
      </c>
      <c r="B2424">
        <v>9</v>
      </c>
      <c r="C2424">
        <v>139413130</v>
      </c>
      <c r="D2424" t="s">
        <v>37</v>
      </c>
      <c r="E2424" t="s">
        <v>13</v>
      </c>
      <c r="F2424">
        <v>3.1379025999999997E-2</v>
      </c>
      <c r="G2424" s="1">
        <v>6.7299999999999997E-9</v>
      </c>
      <c r="H2424" t="s">
        <v>60</v>
      </c>
      <c r="I2424" t="s">
        <v>16</v>
      </c>
      <c r="J2424" t="s">
        <v>181</v>
      </c>
      <c r="K2424" t="s">
        <v>182</v>
      </c>
      <c r="L2424" t="s">
        <v>63</v>
      </c>
    </row>
    <row r="2425" spans="1:12" x14ac:dyDescent="0.2">
      <c r="A2425" t="s">
        <v>3060</v>
      </c>
      <c r="B2425">
        <v>9</v>
      </c>
      <c r="C2425">
        <v>139417642</v>
      </c>
      <c r="D2425" t="s">
        <v>20</v>
      </c>
      <c r="E2425" t="s">
        <v>37</v>
      </c>
      <c r="F2425">
        <v>6.1538462000000002E-2</v>
      </c>
      <c r="G2425" s="1">
        <v>4.2499999999999996E-28</v>
      </c>
      <c r="H2425" t="s">
        <v>60</v>
      </c>
      <c r="I2425" t="s">
        <v>210</v>
      </c>
      <c r="J2425" t="s">
        <v>94</v>
      </c>
      <c r="K2425" t="s">
        <v>94</v>
      </c>
      <c r="L2425" t="s">
        <v>63</v>
      </c>
    </row>
    <row r="2426" spans="1:12" x14ac:dyDescent="0.2">
      <c r="A2426" t="s">
        <v>3060</v>
      </c>
      <c r="B2426">
        <v>9</v>
      </c>
      <c r="C2426">
        <v>139418289</v>
      </c>
      <c r="D2426" t="s">
        <v>37</v>
      </c>
      <c r="E2426" t="s">
        <v>20</v>
      </c>
      <c r="F2426">
        <v>8.0705008999999994E-2</v>
      </c>
      <c r="G2426" s="1">
        <v>3.05E-170</v>
      </c>
      <c r="H2426" t="s">
        <v>60</v>
      </c>
      <c r="I2426" t="s">
        <v>16</v>
      </c>
      <c r="J2426" t="s">
        <v>3069</v>
      </c>
      <c r="K2426" t="s">
        <v>3070</v>
      </c>
      <c r="L2426" t="s">
        <v>63</v>
      </c>
    </row>
    <row r="2427" spans="1:12" x14ac:dyDescent="0.2">
      <c r="A2427" t="s">
        <v>3071</v>
      </c>
      <c r="B2427">
        <v>1</v>
      </c>
      <c r="C2427">
        <v>16462185</v>
      </c>
      <c r="D2427" t="s">
        <v>14</v>
      </c>
      <c r="E2427" t="s">
        <v>13</v>
      </c>
      <c r="F2427">
        <v>6.3888889000000004E-2</v>
      </c>
      <c r="G2427" s="1">
        <v>4.3499999999999999E-82</v>
      </c>
      <c r="H2427" t="s">
        <v>463</v>
      </c>
      <c r="I2427" t="s">
        <v>32</v>
      </c>
      <c r="J2427" t="s">
        <v>3027</v>
      </c>
      <c r="K2427" t="s">
        <v>3028</v>
      </c>
      <c r="L2427" t="s">
        <v>466</v>
      </c>
    </row>
    <row r="2428" spans="1:12" x14ac:dyDescent="0.2">
      <c r="A2428" t="s">
        <v>3071</v>
      </c>
      <c r="B2428">
        <v>14</v>
      </c>
      <c r="C2428">
        <v>95566195</v>
      </c>
      <c r="D2428" t="s">
        <v>14</v>
      </c>
      <c r="E2428" t="s">
        <v>13</v>
      </c>
      <c r="F2428">
        <v>9.2497429999999995E-3</v>
      </c>
      <c r="G2428" s="1">
        <v>1.58E-11</v>
      </c>
      <c r="H2428" t="s">
        <v>84</v>
      </c>
      <c r="I2428" t="s">
        <v>52</v>
      </c>
      <c r="J2428" t="s">
        <v>3072</v>
      </c>
      <c r="K2428" t="s">
        <v>3073</v>
      </c>
      <c r="L2428" t="s">
        <v>87</v>
      </c>
    </row>
    <row r="2429" spans="1:12" x14ac:dyDescent="0.2">
      <c r="A2429" t="s">
        <v>3071</v>
      </c>
      <c r="B2429">
        <v>22</v>
      </c>
      <c r="C2429">
        <v>38121443</v>
      </c>
      <c r="D2429" t="s">
        <v>13</v>
      </c>
      <c r="E2429" t="s">
        <v>94</v>
      </c>
      <c r="F2429">
        <v>4.0160639999999997E-3</v>
      </c>
      <c r="G2429">
        <v>2.828026E-3</v>
      </c>
      <c r="H2429" t="s">
        <v>234</v>
      </c>
      <c r="I2429" t="s">
        <v>28</v>
      </c>
      <c r="J2429" t="s">
        <v>29</v>
      </c>
      <c r="K2429" t="s">
        <v>29</v>
      </c>
      <c r="L2429" t="s">
        <v>237</v>
      </c>
    </row>
    <row r="2430" spans="1:12" x14ac:dyDescent="0.2">
      <c r="A2430" t="s">
        <v>3071</v>
      </c>
      <c r="B2430">
        <v>4</v>
      </c>
      <c r="C2430">
        <v>187521112</v>
      </c>
      <c r="D2430" t="s">
        <v>37</v>
      </c>
      <c r="E2430" t="s">
        <v>13</v>
      </c>
      <c r="F2430">
        <v>3.4386617000000001E-2</v>
      </c>
      <c r="G2430" s="1">
        <v>6.6800000000000003E-54</v>
      </c>
      <c r="H2430" t="s">
        <v>31</v>
      </c>
      <c r="I2430" t="s">
        <v>32</v>
      </c>
      <c r="J2430" t="s">
        <v>3009</v>
      </c>
      <c r="K2430" t="s">
        <v>3010</v>
      </c>
      <c r="L2430" t="s">
        <v>35</v>
      </c>
    </row>
    <row r="2431" spans="1:12" x14ac:dyDescent="0.2">
      <c r="A2431" t="s">
        <v>3071</v>
      </c>
      <c r="B2431">
        <v>4</v>
      </c>
      <c r="C2431">
        <v>187629100</v>
      </c>
      <c r="D2431" t="s">
        <v>14</v>
      </c>
      <c r="E2431" t="s">
        <v>13</v>
      </c>
      <c r="F2431">
        <v>4.4079515999999999E-2</v>
      </c>
      <c r="G2431" s="1">
        <v>9.6799999999999995E-46</v>
      </c>
      <c r="H2431" t="s">
        <v>31</v>
      </c>
      <c r="I2431" t="s">
        <v>32</v>
      </c>
      <c r="J2431" t="s">
        <v>2977</v>
      </c>
      <c r="K2431" t="s">
        <v>2978</v>
      </c>
      <c r="L2431" t="s">
        <v>35</v>
      </c>
    </row>
    <row r="2432" spans="1:12" x14ac:dyDescent="0.2">
      <c r="A2432" t="s">
        <v>3071</v>
      </c>
      <c r="B2432">
        <v>7</v>
      </c>
      <c r="C2432">
        <v>128846013</v>
      </c>
      <c r="D2432" t="s">
        <v>14</v>
      </c>
      <c r="E2432" t="s">
        <v>13</v>
      </c>
      <c r="F2432">
        <v>1.399689E-2</v>
      </c>
      <c r="G2432" s="1">
        <v>5.6400000000000002E-6</v>
      </c>
      <c r="H2432" t="s">
        <v>554</v>
      </c>
      <c r="I2432" t="s">
        <v>16</v>
      </c>
      <c r="J2432" t="s">
        <v>3074</v>
      </c>
      <c r="K2432" t="s">
        <v>3075</v>
      </c>
      <c r="L2432" t="s">
        <v>555</v>
      </c>
    </row>
    <row r="2433" spans="1:12" x14ac:dyDescent="0.2">
      <c r="A2433" t="s">
        <v>3071</v>
      </c>
      <c r="B2433">
        <v>9</v>
      </c>
      <c r="C2433">
        <v>139402525</v>
      </c>
      <c r="D2433" t="s">
        <v>37</v>
      </c>
      <c r="E2433" t="s">
        <v>20</v>
      </c>
      <c r="F2433">
        <v>0.328958162</v>
      </c>
      <c r="G2433">
        <v>0</v>
      </c>
      <c r="H2433" t="s">
        <v>60</v>
      </c>
      <c r="I2433" t="s">
        <v>16</v>
      </c>
      <c r="J2433" t="s">
        <v>3018</v>
      </c>
      <c r="K2433" t="s">
        <v>3019</v>
      </c>
      <c r="L2433" t="s">
        <v>63</v>
      </c>
    </row>
    <row r="2434" spans="1:12" x14ac:dyDescent="0.2">
      <c r="A2434" t="s">
        <v>3071</v>
      </c>
      <c r="B2434">
        <v>9</v>
      </c>
      <c r="C2434">
        <v>139412326</v>
      </c>
      <c r="D2434" t="s">
        <v>37</v>
      </c>
      <c r="E2434" t="s">
        <v>20</v>
      </c>
      <c r="F2434">
        <v>0.34186851200000001</v>
      </c>
      <c r="G2434">
        <v>0</v>
      </c>
      <c r="H2434" t="s">
        <v>60</v>
      </c>
      <c r="I2434" t="s">
        <v>16</v>
      </c>
      <c r="J2434" t="s">
        <v>2603</v>
      </c>
      <c r="K2434" t="s">
        <v>2604</v>
      </c>
      <c r="L2434" t="s">
        <v>63</v>
      </c>
    </row>
    <row r="2435" spans="1:12" x14ac:dyDescent="0.2">
      <c r="A2435" t="s">
        <v>3071</v>
      </c>
      <c r="B2435" t="s">
        <v>483</v>
      </c>
      <c r="C2435">
        <v>47045547</v>
      </c>
      <c r="D2435" t="s">
        <v>37</v>
      </c>
      <c r="E2435" t="s">
        <v>20</v>
      </c>
      <c r="F2435">
        <v>1.7374516999999999E-2</v>
      </c>
      <c r="G2435" s="1">
        <v>7.5899999999999995E-7</v>
      </c>
      <c r="H2435" t="s">
        <v>484</v>
      </c>
      <c r="I2435" t="s">
        <v>52</v>
      </c>
      <c r="J2435" t="s">
        <v>3024</v>
      </c>
      <c r="K2435" t="s">
        <v>3025</v>
      </c>
      <c r="L2435" t="s">
        <v>487</v>
      </c>
    </row>
    <row r="2436" spans="1:12" x14ac:dyDescent="0.2">
      <c r="A2436" t="s">
        <v>3076</v>
      </c>
      <c r="B2436">
        <v>12</v>
      </c>
      <c r="C2436">
        <v>49428593</v>
      </c>
      <c r="D2436" t="s">
        <v>13</v>
      </c>
      <c r="E2436" t="s">
        <v>94</v>
      </c>
      <c r="F2436">
        <v>4.98132E-3</v>
      </c>
      <c r="G2436">
        <v>1.419516E-3</v>
      </c>
      <c r="H2436" t="s">
        <v>130</v>
      </c>
      <c r="I2436" t="s">
        <v>28</v>
      </c>
      <c r="J2436" t="s">
        <v>29</v>
      </c>
      <c r="K2436" t="s">
        <v>29</v>
      </c>
      <c r="L2436" t="s">
        <v>133</v>
      </c>
    </row>
    <row r="2437" spans="1:12" x14ac:dyDescent="0.2">
      <c r="A2437" t="s">
        <v>3076</v>
      </c>
      <c r="B2437">
        <v>19</v>
      </c>
      <c r="C2437">
        <v>10597371</v>
      </c>
      <c r="D2437" t="s">
        <v>20</v>
      </c>
      <c r="E2437" t="s">
        <v>94</v>
      </c>
      <c r="F2437">
        <v>3.4324939999999999E-3</v>
      </c>
      <c r="G2437">
        <v>6.8401360000000001E-3</v>
      </c>
      <c r="H2437" t="s">
        <v>308</v>
      </c>
      <c r="I2437" t="s">
        <v>28</v>
      </c>
      <c r="J2437" t="s">
        <v>29</v>
      </c>
      <c r="K2437" t="s">
        <v>29</v>
      </c>
      <c r="L2437" t="s">
        <v>311</v>
      </c>
    </row>
    <row r="2438" spans="1:12" x14ac:dyDescent="0.2">
      <c r="A2438" t="s">
        <v>3076</v>
      </c>
      <c r="B2438">
        <v>2</v>
      </c>
      <c r="C2438">
        <v>225368364</v>
      </c>
      <c r="D2438" t="s">
        <v>37</v>
      </c>
      <c r="E2438" t="s">
        <v>20</v>
      </c>
      <c r="F2438">
        <v>1.5940488999999999E-2</v>
      </c>
      <c r="G2438" s="1">
        <v>7.3100000000000004E-25</v>
      </c>
      <c r="H2438" t="s">
        <v>271</v>
      </c>
      <c r="I2438" t="s">
        <v>210</v>
      </c>
      <c r="J2438" t="s">
        <v>94</v>
      </c>
      <c r="K2438" t="s">
        <v>94</v>
      </c>
      <c r="L2438" t="s">
        <v>274</v>
      </c>
    </row>
    <row r="2439" spans="1:12" x14ac:dyDescent="0.2">
      <c r="A2439" t="s">
        <v>3076</v>
      </c>
      <c r="B2439">
        <v>4</v>
      </c>
      <c r="C2439">
        <v>187541550</v>
      </c>
      <c r="D2439" t="s">
        <v>14</v>
      </c>
      <c r="E2439" t="s">
        <v>94</v>
      </c>
      <c r="F2439">
        <v>8.5178879999999995E-3</v>
      </c>
      <c r="G2439" s="1">
        <v>8.0399999999999995E-9</v>
      </c>
      <c r="H2439" t="s">
        <v>31</v>
      </c>
      <c r="I2439" t="s">
        <v>28</v>
      </c>
      <c r="J2439" t="s">
        <v>29</v>
      </c>
      <c r="K2439" t="s">
        <v>29</v>
      </c>
      <c r="L2439" t="s">
        <v>35</v>
      </c>
    </row>
    <row r="2440" spans="1:12" x14ac:dyDescent="0.2">
      <c r="A2440" t="s">
        <v>3076</v>
      </c>
      <c r="B2440">
        <v>9</v>
      </c>
      <c r="C2440">
        <v>139402525</v>
      </c>
      <c r="D2440" t="s">
        <v>37</v>
      </c>
      <c r="E2440" t="s">
        <v>20</v>
      </c>
      <c r="F2440">
        <v>0.35388739899999999</v>
      </c>
      <c r="G2440">
        <v>0</v>
      </c>
      <c r="H2440" t="s">
        <v>60</v>
      </c>
      <c r="I2440" t="s">
        <v>16</v>
      </c>
      <c r="J2440" t="s">
        <v>3018</v>
      </c>
      <c r="K2440" t="s">
        <v>3019</v>
      </c>
      <c r="L2440" t="s">
        <v>63</v>
      </c>
    </row>
    <row r="2441" spans="1:12" x14ac:dyDescent="0.2">
      <c r="A2441" t="s">
        <v>3076</v>
      </c>
      <c r="B2441">
        <v>9</v>
      </c>
      <c r="C2441">
        <v>139409756</v>
      </c>
      <c r="D2441" t="s">
        <v>20</v>
      </c>
      <c r="E2441" t="s">
        <v>94</v>
      </c>
      <c r="F2441">
        <v>0.21708185099999999</v>
      </c>
      <c r="G2441">
        <v>0</v>
      </c>
      <c r="H2441" t="s">
        <v>60</v>
      </c>
      <c r="I2441" t="s">
        <v>28</v>
      </c>
      <c r="J2441" t="s">
        <v>29</v>
      </c>
      <c r="K2441" t="s">
        <v>29</v>
      </c>
      <c r="L2441" t="s">
        <v>63</v>
      </c>
    </row>
    <row r="2442" spans="1:12" x14ac:dyDescent="0.2">
      <c r="A2442" t="s">
        <v>3076</v>
      </c>
      <c r="B2442">
        <v>9</v>
      </c>
      <c r="C2442">
        <v>139411829</v>
      </c>
      <c r="D2442" t="s">
        <v>37</v>
      </c>
      <c r="E2442" t="s">
        <v>13</v>
      </c>
      <c r="F2442">
        <v>2.0987654000000001E-2</v>
      </c>
      <c r="G2442" s="1">
        <v>9.2199999999999999E-19</v>
      </c>
      <c r="H2442" t="s">
        <v>60</v>
      </c>
      <c r="I2442" t="s">
        <v>16</v>
      </c>
      <c r="J2442" t="s">
        <v>3020</v>
      </c>
      <c r="K2442" t="s">
        <v>3021</v>
      </c>
      <c r="L2442" t="s">
        <v>63</v>
      </c>
    </row>
    <row r="2443" spans="1:12" x14ac:dyDescent="0.2">
      <c r="A2443" t="s">
        <v>3076</v>
      </c>
      <c r="B2443">
        <v>9</v>
      </c>
      <c r="C2443">
        <v>139412326</v>
      </c>
      <c r="D2443" t="s">
        <v>37</v>
      </c>
      <c r="E2443" t="s">
        <v>20</v>
      </c>
      <c r="F2443">
        <v>0.36635354399999998</v>
      </c>
      <c r="G2443">
        <v>0</v>
      </c>
      <c r="H2443" t="s">
        <v>60</v>
      </c>
      <c r="I2443" t="s">
        <v>16</v>
      </c>
      <c r="J2443" t="s">
        <v>2603</v>
      </c>
      <c r="K2443" t="s">
        <v>2604</v>
      </c>
      <c r="L2443" t="s">
        <v>63</v>
      </c>
    </row>
    <row r="2444" spans="1:12" x14ac:dyDescent="0.2">
      <c r="A2444" t="s">
        <v>3076</v>
      </c>
      <c r="B2444" t="s">
        <v>483</v>
      </c>
      <c r="C2444">
        <v>47045547</v>
      </c>
      <c r="D2444" t="s">
        <v>37</v>
      </c>
      <c r="E2444" t="s">
        <v>20</v>
      </c>
      <c r="F2444">
        <v>0.15894039700000001</v>
      </c>
      <c r="G2444" s="1">
        <v>1.41E-140</v>
      </c>
      <c r="H2444" t="s">
        <v>484</v>
      </c>
      <c r="I2444" t="s">
        <v>52</v>
      </c>
      <c r="J2444" t="s">
        <v>3024</v>
      </c>
      <c r="K2444" t="s">
        <v>3025</v>
      </c>
      <c r="L2444" t="s">
        <v>487</v>
      </c>
    </row>
    <row r="2445" spans="1:12" x14ac:dyDescent="0.2">
      <c r="A2445" t="s">
        <v>3077</v>
      </c>
      <c r="B2445">
        <v>11</v>
      </c>
      <c r="C2445">
        <v>118354939</v>
      </c>
      <c r="D2445" t="s">
        <v>20</v>
      </c>
      <c r="E2445" t="s">
        <v>14</v>
      </c>
      <c r="F2445">
        <v>6.2814070000000001E-3</v>
      </c>
      <c r="G2445" s="1">
        <v>5.6599999999999997E-8</v>
      </c>
      <c r="H2445" t="s">
        <v>163</v>
      </c>
      <c r="I2445" t="s">
        <v>52</v>
      </c>
      <c r="J2445" t="s">
        <v>3078</v>
      </c>
      <c r="K2445" t="s">
        <v>3079</v>
      </c>
      <c r="L2445" t="s">
        <v>164</v>
      </c>
    </row>
    <row r="2446" spans="1:12" x14ac:dyDescent="0.2">
      <c r="A2446" t="s">
        <v>3077</v>
      </c>
      <c r="B2446">
        <v>4</v>
      </c>
      <c r="C2446">
        <v>187541550</v>
      </c>
      <c r="D2446" t="s">
        <v>14</v>
      </c>
      <c r="E2446" t="s">
        <v>94</v>
      </c>
      <c r="F2446">
        <v>5.0997782999999998E-2</v>
      </c>
      <c r="G2446" s="1">
        <v>2.45E-70</v>
      </c>
      <c r="H2446" t="s">
        <v>31</v>
      </c>
      <c r="I2446" t="s">
        <v>28</v>
      </c>
      <c r="J2446" t="s">
        <v>29</v>
      </c>
      <c r="K2446" t="s">
        <v>29</v>
      </c>
      <c r="L2446" t="s">
        <v>35</v>
      </c>
    </row>
    <row r="2447" spans="1:12" x14ac:dyDescent="0.2">
      <c r="A2447" t="s">
        <v>3077</v>
      </c>
      <c r="B2447">
        <v>6</v>
      </c>
      <c r="C2447">
        <v>69684751</v>
      </c>
      <c r="D2447" t="s">
        <v>37</v>
      </c>
      <c r="E2447" t="s">
        <v>14</v>
      </c>
      <c r="F2447">
        <v>4.6403709999999999E-3</v>
      </c>
      <c r="G2447">
        <v>3.9112959999999999E-3</v>
      </c>
      <c r="H2447" t="s">
        <v>297</v>
      </c>
      <c r="I2447" t="s">
        <v>16</v>
      </c>
      <c r="J2447" t="s">
        <v>3080</v>
      </c>
      <c r="K2447" t="s">
        <v>3081</v>
      </c>
      <c r="L2447" t="s">
        <v>300</v>
      </c>
    </row>
    <row r="2448" spans="1:12" x14ac:dyDescent="0.2">
      <c r="A2448" t="s">
        <v>3077</v>
      </c>
      <c r="B2448">
        <v>7</v>
      </c>
      <c r="C2448">
        <v>100684238</v>
      </c>
      <c r="D2448" t="s">
        <v>14</v>
      </c>
      <c r="E2448" t="s">
        <v>37</v>
      </c>
      <c r="F2448">
        <v>5.2585449999999999E-3</v>
      </c>
      <c r="G2448" s="1">
        <v>4.3799999999999998E-7</v>
      </c>
      <c r="H2448" t="s">
        <v>56</v>
      </c>
      <c r="I2448" t="s">
        <v>16</v>
      </c>
      <c r="J2448" t="s">
        <v>3082</v>
      </c>
      <c r="K2448" t="s">
        <v>3083</v>
      </c>
      <c r="L2448" t="s">
        <v>59</v>
      </c>
    </row>
    <row r="2449" spans="1:12" x14ac:dyDescent="0.2">
      <c r="A2449" t="s">
        <v>3077</v>
      </c>
      <c r="B2449">
        <v>9</v>
      </c>
      <c r="C2449">
        <v>139402525</v>
      </c>
      <c r="D2449" t="s">
        <v>37</v>
      </c>
      <c r="E2449" t="s">
        <v>20</v>
      </c>
      <c r="F2449">
        <v>0.41816143500000003</v>
      </c>
      <c r="G2449">
        <v>0</v>
      </c>
      <c r="H2449" t="s">
        <v>60</v>
      </c>
      <c r="I2449" t="s">
        <v>16</v>
      </c>
      <c r="J2449" t="s">
        <v>3018</v>
      </c>
      <c r="K2449" t="s">
        <v>3019</v>
      </c>
      <c r="L2449" t="s">
        <v>63</v>
      </c>
    </row>
    <row r="2450" spans="1:12" x14ac:dyDescent="0.2">
      <c r="A2450" t="s">
        <v>3077</v>
      </c>
      <c r="B2450">
        <v>9</v>
      </c>
      <c r="C2450">
        <v>139412326</v>
      </c>
      <c r="D2450" t="s">
        <v>37</v>
      </c>
      <c r="E2450" t="s">
        <v>20</v>
      </c>
      <c r="F2450">
        <v>0.40254652299999999</v>
      </c>
      <c r="G2450">
        <v>0</v>
      </c>
      <c r="H2450" t="s">
        <v>60</v>
      </c>
      <c r="I2450" t="s">
        <v>16</v>
      </c>
      <c r="J2450" t="s">
        <v>2603</v>
      </c>
      <c r="K2450" t="s">
        <v>2604</v>
      </c>
      <c r="L2450" t="s">
        <v>63</v>
      </c>
    </row>
    <row r="2451" spans="1:12" x14ac:dyDescent="0.2">
      <c r="A2451" t="s">
        <v>3084</v>
      </c>
      <c r="B2451">
        <v>11</v>
      </c>
      <c r="C2451">
        <v>118352576</v>
      </c>
      <c r="D2451" t="s">
        <v>37</v>
      </c>
      <c r="E2451" t="s">
        <v>94</v>
      </c>
      <c r="F2451">
        <v>4.1322310000000001E-3</v>
      </c>
      <c r="G2451">
        <v>2.2756499999999999E-4</v>
      </c>
      <c r="H2451" t="s">
        <v>163</v>
      </c>
      <c r="I2451" t="s">
        <v>28</v>
      </c>
      <c r="J2451" t="s">
        <v>29</v>
      </c>
      <c r="K2451" t="s">
        <v>29</v>
      </c>
      <c r="L2451" t="s">
        <v>164</v>
      </c>
    </row>
    <row r="2452" spans="1:12" x14ac:dyDescent="0.2">
      <c r="A2452" t="s">
        <v>3084</v>
      </c>
      <c r="B2452">
        <v>16</v>
      </c>
      <c r="C2452">
        <v>3777826</v>
      </c>
      <c r="D2452" t="s">
        <v>20</v>
      </c>
      <c r="E2452" t="s">
        <v>37</v>
      </c>
      <c r="F2452">
        <v>3.8681948000000001E-2</v>
      </c>
      <c r="G2452" s="1">
        <v>2.2000000000000001E-33</v>
      </c>
      <c r="H2452" t="s">
        <v>278</v>
      </c>
      <c r="I2452" t="s">
        <v>16</v>
      </c>
      <c r="J2452" t="s">
        <v>3085</v>
      </c>
      <c r="K2452" t="s">
        <v>3086</v>
      </c>
      <c r="L2452" t="s">
        <v>281</v>
      </c>
    </row>
    <row r="2453" spans="1:12" x14ac:dyDescent="0.2">
      <c r="A2453" t="s">
        <v>3084</v>
      </c>
      <c r="B2453">
        <v>9</v>
      </c>
      <c r="C2453">
        <v>139402525</v>
      </c>
      <c r="D2453" t="s">
        <v>37</v>
      </c>
      <c r="E2453" t="s">
        <v>20</v>
      </c>
      <c r="F2453">
        <v>0.243678161</v>
      </c>
      <c r="G2453">
        <v>0</v>
      </c>
      <c r="H2453" t="s">
        <v>60</v>
      </c>
      <c r="I2453" t="s">
        <v>16</v>
      </c>
      <c r="J2453" t="s">
        <v>3018</v>
      </c>
      <c r="K2453" t="s">
        <v>3019</v>
      </c>
      <c r="L2453" t="s">
        <v>63</v>
      </c>
    </row>
    <row r="2454" spans="1:12" x14ac:dyDescent="0.2">
      <c r="A2454" t="s">
        <v>3084</v>
      </c>
      <c r="B2454">
        <v>9</v>
      </c>
      <c r="C2454">
        <v>139409756</v>
      </c>
      <c r="D2454" t="s">
        <v>20</v>
      </c>
      <c r="E2454" t="s">
        <v>94</v>
      </c>
      <c r="F2454">
        <v>0.248962656</v>
      </c>
      <c r="G2454">
        <v>0</v>
      </c>
      <c r="H2454" t="s">
        <v>60</v>
      </c>
      <c r="I2454" t="s">
        <v>28</v>
      </c>
      <c r="J2454" t="s">
        <v>29</v>
      </c>
      <c r="K2454" t="s">
        <v>29</v>
      </c>
      <c r="L2454" t="s">
        <v>63</v>
      </c>
    </row>
    <row r="2455" spans="1:12" x14ac:dyDescent="0.2">
      <c r="A2455" t="s">
        <v>3084</v>
      </c>
      <c r="B2455">
        <v>9</v>
      </c>
      <c r="C2455">
        <v>139412326</v>
      </c>
      <c r="D2455" t="s">
        <v>37</v>
      </c>
      <c r="E2455" t="s">
        <v>20</v>
      </c>
      <c r="F2455">
        <v>0.26086956500000003</v>
      </c>
      <c r="G2455" s="1">
        <v>1.19E-293</v>
      </c>
      <c r="H2455" t="s">
        <v>60</v>
      </c>
      <c r="I2455" t="s">
        <v>16</v>
      </c>
      <c r="J2455" t="s">
        <v>2603</v>
      </c>
      <c r="K2455" t="s">
        <v>2604</v>
      </c>
      <c r="L2455" t="s">
        <v>63</v>
      </c>
    </row>
    <row r="2456" spans="1:12" x14ac:dyDescent="0.2">
      <c r="A2456" t="s">
        <v>3084</v>
      </c>
      <c r="B2456">
        <v>9</v>
      </c>
      <c r="C2456">
        <v>139412360</v>
      </c>
      <c r="D2456" t="s">
        <v>13</v>
      </c>
      <c r="E2456" t="s">
        <v>14</v>
      </c>
      <c r="F2456">
        <v>9.5351610000000003E-3</v>
      </c>
      <c r="G2456" s="1">
        <v>9.6099999999999995E-6</v>
      </c>
      <c r="H2456" t="s">
        <v>60</v>
      </c>
      <c r="I2456" t="s">
        <v>16</v>
      </c>
      <c r="J2456" t="s">
        <v>3087</v>
      </c>
      <c r="K2456" t="s">
        <v>3088</v>
      </c>
      <c r="L2456" t="s">
        <v>63</v>
      </c>
    </row>
    <row r="2457" spans="1:12" x14ac:dyDescent="0.2">
      <c r="A2457" t="s">
        <v>3084</v>
      </c>
      <c r="B2457">
        <v>9</v>
      </c>
      <c r="C2457">
        <v>139412624</v>
      </c>
      <c r="D2457" t="s">
        <v>14</v>
      </c>
      <c r="E2457" t="s">
        <v>94</v>
      </c>
      <c r="F2457">
        <v>9.3167700000000003E-3</v>
      </c>
      <c r="G2457">
        <v>3.5994389999999999E-3</v>
      </c>
      <c r="H2457" t="s">
        <v>60</v>
      </c>
      <c r="I2457" t="s">
        <v>28</v>
      </c>
      <c r="J2457" t="s">
        <v>29</v>
      </c>
      <c r="K2457" t="s">
        <v>29</v>
      </c>
      <c r="L2457" t="s">
        <v>63</v>
      </c>
    </row>
    <row r="2458" spans="1:12" x14ac:dyDescent="0.2">
      <c r="A2458" t="s">
        <v>3084</v>
      </c>
      <c r="B2458">
        <v>9</v>
      </c>
      <c r="C2458">
        <v>139413066</v>
      </c>
      <c r="D2458" t="s">
        <v>37</v>
      </c>
      <c r="E2458" t="s">
        <v>20</v>
      </c>
      <c r="F2458">
        <v>0.174351585</v>
      </c>
      <c r="G2458" s="1">
        <v>1.1899999999999999E-109</v>
      </c>
      <c r="H2458" t="s">
        <v>60</v>
      </c>
      <c r="I2458" t="s">
        <v>16</v>
      </c>
      <c r="J2458" t="s">
        <v>3089</v>
      </c>
      <c r="K2458" t="s">
        <v>3090</v>
      </c>
      <c r="L2458" t="s">
        <v>63</v>
      </c>
    </row>
    <row r="2459" spans="1:12" x14ac:dyDescent="0.2">
      <c r="A2459" t="s">
        <v>3084</v>
      </c>
      <c r="B2459" t="s">
        <v>483</v>
      </c>
      <c r="C2459">
        <v>47045547</v>
      </c>
      <c r="D2459" t="s">
        <v>37</v>
      </c>
      <c r="E2459" t="s">
        <v>20</v>
      </c>
      <c r="F2459">
        <v>2.3684211E-2</v>
      </c>
      <c r="G2459" s="1">
        <v>4.6499999999999999E-8</v>
      </c>
      <c r="H2459" t="s">
        <v>484</v>
      </c>
      <c r="I2459" t="s">
        <v>52</v>
      </c>
      <c r="J2459" t="s">
        <v>3024</v>
      </c>
      <c r="K2459" t="s">
        <v>3025</v>
      </c>
      <c r="L2459" t="s">
        <v>487</v>
      </c>
    </row>
    <row r="2460" spans="1:12" x14ac:dyDescent="0.2">
      <c r="A2460" t="s">
        <v>3091</v>
      </c>
      <c r="B2460">
        <v>1</v>
      </c>
      <c r="C2460">
        <v>152324667</v>
      </c>
      <c r="D2460" t="s">
        <v>14</v>
      </c>
      <c r="E2460" t="s">
        <v>37</v>
      </c>
      <c r="F2460">
        <v>3.3195020000000002E-3</v>
      </c>
      <c r="G2460">
        <v>2.0218139999999998E-3</v>
      </c>
      <c r="H2460" t="s">
        <v>243</v>
      </c>
      <c r="I2460" t="s">
        <v>52</v>
      </c>
      <c r="J2460" t="s">
        <v>3092</v>
      </c>
      <c r="K2460" t="s">
        <v>3093</v>
      </c>
      <c r="L2460" t="s">
        <v>246</v>
      </c>
    </row>
    <row r="2461" spans="1:12" x14ac:dyDescent="0.2">
      <c r="A2461" t="s">
        <v>3091</v>
      </c>
      <c r="B2461">
        <v>14</v>
      </c>
      <c r="C2461">
        <v>95560289</v>
      </c>
      <c r="D2461" t="s">
        <v>20</v>
      </c>
      <c r="E2461" t="s">
        <v>37</v>
      </c>
      <c r="F2461">
        <v>5.2029140000000003E-3</v>
      </c>
      <c r="G2461">
        <v>4.0615010000000003E-3</v>
      </c>
      <c r="H2461" t="s">
        <v>84</v>
      </c>
      <c r="I2461" t="s">
        <v>16</v>
      </c>
      <c r="J2461" t="s">
        <v>3094</v>
      </c>
      <c r="K2461" t="s">
        <v>3095</v>
      </c>
      <c r="L2461" t="s">
        <v>87</v>
      </c>
    </row>
    <row r="2462" spans="1:12" x14ac:dyDescent="0.2">
      <c r="A2462" t="s">
        <v>3091</v>
      </c>
      <c r="B2462">
        <v>16</v>
      </c>
      <c r="C2462">
        <v>3779447</v>
      </c>
      <c r="D2462" t="s">
        <v>37</v>
      </c>
      <c r="E2462" t="s">
        <v>14</v>
      </c>
      <c r="F2462">
        <v>4.694836E-3</v>
      </c>
      <c r="G2462">
        <v>3.7712069999999999E-3</v>
      </c>
      <c r="H2462" t="s">
        <v>278</v>
      </c>
      <c r="I2462" t="s">
        <v>52</v>
      </c>
      <c r="J2462" t="s">
        <v>3096</v>
      </c>
      <c r="K2462" t="s">
        <v>3097</v>
      </c>
      <c r="L2462" t="s">
        <v>281</v>
      </c>
    </row>
    <row r="2463" spans="1:12" x14ac:dyDescent="0.2">
      <c r="A2463" t="s">
        <v>3091</v>
      </c>
      <c r="B2463">
        <v>2</v>
      </c>
      <c r="C2463">
        <v>21225212</v>
      </c>
      <c r="D2463" t="s">
        <v>20</v>
      </c>
      <c r="E2463" t="s">
        <v>37</v>
      </c>
      <c r="F2463">
        <v>4.6728969999999996E-3</v>
      </c>
      <c r="G2463">
        <v>3.3555899999999998E-4</v>
      </c>
      <c r="H2463" t="s">
        <v>95</v>
      </c>
      <c r="I2463" t="s">
        <v>16</v>
      </c>
      <c r="J2463" t="s">
        <v>3098</v>
      </c>
      <c r="K2463" t="s">
        <v>3099</v>
      </c>
      <c r="L2463" t="s">
        <v>96</v>
      </c>
    </row>
    <row r="2464" spans="1:12" x14ac:dyDescent="0.2">
      <c r="A2464" t="s">
        <v>3091</v>
      </c>
      <c r="B2464">
        <v>9</v>
      </c>
      <c r="C2464">
        <v>139402525</v>
      </c>
      <c r="D2464" t="s">
        <v>37</v>
      </c>
      <c r="E2464" t="s">
        <v>20</v>
      </c>
      <c r="F2464">
        <v>0.10351966899999999</v>
      </c>
      <c r="G2464" s="1">
        <v>4.7499999999999997E-187</v>
      </c>
      <c r="H2464" t="s">
        <v>60</v>
      </c>
      <c r="I2464" t="s">
        <v>16</v>
      </c>
      <c r="J2464" t="s">
        <v>3018</v>
      </c>
      <c r="K2464" t="s">
        <v>3019</v>
      </c>
      <c r="L2464" t="s">
        <v>63</v>
      </c>
    </row>
    <row r="2465" spans="1:12" x14ac:dyDescent="0.2">
      <c r="A2465" t="s">
        <v>3091</v>
      </c>
      <c r="B2465">
        <v>9</v>
      </c>
      <c r="C2465">
        <v>139412326</v>
      </c>
      <c r="D2465" t="s">
        <v>37</v>
      </c>
      <c r="E2465" t="s">
        <v>20</v>
      </c>
      <c r="F2465">
        <v>0.113657195</v>
      </c>
      <c r="G2465" s="1">
        <v>3.9400000000000002E-130</v>
      </c>
      <c r="H2465" t="s">
        <v>60</v>
      </c>
      <c r="I2465" t="s">
        <v>16</v>
      </c>
      <c r="J2465" t="s">
        <v>2603</v>
      </c>
      <c r="K2465" t="s">
        <v>2604</v>
      </c>
      <c r="L2465" t="s">
        <v>63</v>
      </c>
    </row>
    <row r="2466" spans="1:12" x14ac:dyDescent="0.2">
      <c r="A2466" t="s">
        <v>3091</v>
      </c>
      <c r="B2466">
        <v>9</v>
      </c>
      <c r="C2466">
        <v>139412360</v>
      </c>
      <c r="D2466" t="s">
        <v>13</v>
      </c>
      <c r="E2466" t="s">
        <v>14</v>
      </c>
      <c r="F2466">
        <v>0.123348018</v>
      </c>
      <c r="G2466" s="1">
        <v>7.5399999999999997E-149</v>
      </c>
      <c r="H2466" t="s">
        <v>60</v>
      </c>
      <c r="I2466" t="s">
        <v>16</v>
      </c>
      <c r="J2466" t="s">
        <v>3087</v>
      </c>
      <c r="K2466" t="s">
        <v>3088</v>
      </c>
      <c r="L2466" t="s">
        <v>63</v>
      </c>
    </row>
    <row r="2467" spans="1:12" x14ac:dyDescent="0.2">
      <c r="A2467" t="s">
        <v>3100</v>
      </c>
      <c r="B2467">
        <v>1</v>
      </c>
      <c r="C2467">
        <v>207646225</v>
      </c>
      <c r="D2467" t="s">
        <v>37</v>
      </c>
      <c r="E2467" t="s">
        <v>20</v>
      </c>
      <c r="F2467">
        <v>5.6654676000000001E-2</v>
      </c>
      <c r="G2467" s="1">
        <v>2.0800000000000001E-60</v>
      </c>
      <c r="H2467" t="s">
        <v>467</v>
      </c>
      <c r="I2467" t="s">
        <v>16</v>
      </c>
      <c r="J2467" t="s">
        <v>3101</v>
      </c>
      <c r="K2467" t="s">
        <v>3102</v>
      </c>
      <c r="L2467" t="s">
        <v>470</v>
      </c>
    </row>
    <row r="2468" spans="1:12" x14ac:dyDescent="0.2">
      <c r="A2468" t="s">
        <v>3100</v>
      </c>
      <c r="B2468">
        <v>10</v>
      </c>
      <c r="C2468">
        <v>89717625</v>
      </c>
      <c r="D2468" t="s">
        <v>20</v>
      </c>
      <c r="E2468" t="s">
        <v>13</v>
      </c>
      <c r="F2468">
        <v>4.6403709999999999E-3</v>
      </c>
      <c r="G2468">
        <v>6.8651679999999996E-3</v>
      </c>
      <c r="H2468" t="s">
        <v>3103</v>
      </c>
      <c r="I2468" t="s">
        <v>16</v>
      </c>
      <c r="J2468" t="s">
        <v>3104</v>
      </c>
      <c r="K2468" t="s">
        <v>3105</v>
      </c>
      <c r="L2468" t="s">
        <v>3106</v>
      </c>
    </row>
    <row r="2469" spans="1:12" x14ac:dyDescent="0.2">
      <c r="A2469" t="s">
        <v>3100</v>
      </c>
      <c r="B2469">
        <v>16</v>
      </c>
      <c r="C2469">
        <v>3777826</v>
      </c>
      <c r="D2469" t="s">
        <v>20</v>
      </c>
      <c r="E2469" t="s">
        <v>37</v>
      </c>
      <c r="F2469">
        <v>8.7116563999999994E-2</v>
      </c>
      <c r="G2469" s="1">
        <v>4.58E-96</v>
      </c>
      <c r="H2469" t="s">
        <v>278</v>
      </c>
      <c r="I2469" t="s">
        <v>16</v>
      </c>
      <c r="J2469" t="s">
        <v>3085</v>
      </c>
      <c r="K2469" t="s">
        <v>3086</v>
      </c>
      <c r="L2469" t="s">
        <v>281</v>
      </c>
    </row>
    <row r="2470" spans="1:12" x14ac:dyDescent="0.2">
      <c r="A2470" t="s">
        <v>3100</v>
      </c>
      <c r="B2470">
        <v>17</v>
      </c>
      <c r="C2470">
        <v>7578536</v>
      </c>
      <c r="D2470" t="s">
        <v>20</v>
      </c>
      <c r="E2470" t="s">
        <v>14</v>
      </c>
      <c r="F2470">
        <v>2.1566401999999998E-2</v>
      </c>
      <c r="G2470" s="1">
        <v>8.6400000000000002E-40</v>
      </c>
      <c r="H2470" t="s">
        <v>266</v>
      </c>
      <c r="I2470" t="s">
        <v>16</v>
      </c>
      <c r="J2470" t="s">
        <v>3107</v>
      </c>
      <c r="K2470" t="s">
        <v>3108</v>
      </c>
      <c r="L2470" t="s">
        <v>269</v>
      </c>
    </row>
    <row r="2471" spans="1:12" x14ac:dyDescent="0.2">
      <c r="A2471" t="s">
        <v>3100</v>
      </c>
      <c r="B2471">
        <v>7</v>
      </c>
      <c r="C2471">
        <v>55240709</v>
      </c>
      <c r="D2471" t="s">
        <v>14</v>
      </c>
      <c r="E2471" t="s">
        <v>13</v>
      </c>
      <c r="F2471">
        <v>5.2380952000000001E-2</v>
      </c>
      <c r="G2471" s="1">
        <v>2.4300000000000001E-83</v>
      </c>
      <c r="H2471" t="s">
        <v>217</v>
      </c>
      <c r="I2471" t="s">
        <v>52</v>
      </c>
      <c r="J2471" t="s">
        <v>3109</v>
      </c>
      <c r="K2471" t="s">
        <v>3110</v>
      </c>
      <c r="L2471" t="s">
        <v>218</v>
      </c>
    </row>
    <row r="2472" spans="1:12" x14ac:dyDescent="0.2">
      <c r="A2472" t="s">
        <v>3100</v>
      </c>
      <c r="B2472">
        <v>7</v>
      </c>
      <c r="C2472">
        <v>100696710</v>
      </c>
      <c r="D2472" t="s">
        <v>37</v>
      </c>
      <c r="E2472" t="s">
        <v>14</v>
      </c>
      <c r="F2472">
        <v>4.1884820000000003E-3</v>
      </c>
      <c r="G2472">
        <v>1.73661E-4</v>
      </c>
      <c r="H2472" t="s">
        <v>56</v>
      </c>
      <c r="I2472" t="s">
        <v>16</v>
      </c>
      <c r="J2472" t="s">
        <v>3111</v>
      </c>
      <c r="K2472" t="s">
        <v>3112</v>
      </c>
      <c r="L2472" t="s">
        <v>59</v>
      </c>
    </row>
    <row r="2473" spans="1:12" x14ac:dyDescent="0.2">
      <c r="A2473" t="s">
        <v>3100</v>
      </c>
      <c r="B2473">
        <v>9</v>
      </c>
      <c r="C2473">
        <v>139402525</v>
      </c>
      <c r="D2473" t="s">
        <v>37</v>
      </c>
      <c r="E2473" t="s">
        <v>20</v>
      </c>
      <c r="F2473">
        <v>0.115036976</v>
      </c>
      <c r="G2473" s="1">
        <v>6.81E-262</v>
      </c>
      <c r="H2473" t="s">
        <v>60</v>
      </c>
      <c r="I2473" t="s">
        <v>16</v>
      </c>
      <c r="J2473" t="s">
        <v>3018</v>
      </c>
      <c r="K2473" t="s">
        <v>3019</v>
      </c>
      <c r="L2473" t="s">
        <v>63</v>
      </c>
    </row>
    <row r="2474" spans="1:12" x14ac:dyDescent="0.2">
      <c r="A2474" t="s">
        <v>3100</v>
      </c>
      <c r="B2474">
        <v>9</v>
      </c>
      <c r="C2474">
        <v>139403353</v>
      </c>
      <c r="D2474" t="s">
        <v>37</v>
      </c>
      <c r="E2474" t="s">
        <v>20</v>
      </c>
      <c r="F2474">
        <v>4.7945204999999998E-2</v>
      </c>
      <c r="G2474" s="1">
        <v>3.18E-22</v>
      </c>
      <c r="H2474" t="s">
        <v>60</v>
      </c>
      <c r="I2474" t="s">
        <v>16</v>
      </c>
      <c r="J2474" t="s">
        <v>3113</v>
      </c>
      <c r="K2474" t="s">
        <v>3114</v>
      </c>
      <c r="L2474" t="s">
        <v>63</v>
      </c>
    </row>
    <row r="2475" spans="1:12" x14ac:dyDescent="0.2">
      <c r="A2475" t="s">
        <v>3100</v>
      </c>
      <c r="B2475">
        <v>9</v>
      </c>
      <c r="C2475">
        <v>139409756</v>
      </c>
      <c r="D2475" t="s">
        <v>20</v>
      </c>
      <c r="E2475" t="s">
        <v>94</v>
      </c>
      <c r="F2475">
        <v>0.25084745800000002</v>
      </c>
      <c r="G2475">
        <v>0</v>
      </c>
      <c r="H2475" t="s">
        <v>60</v>
      </c>
      <c r="I2475" t="s">
        <v>28</v>
      </c>
      <c r="J2475" t="s">
        <v>29</v>
      </c>
      <c r="K2475" t="s">
        <v>29</v>
      </c>
      <c r="L2475" t="s">
        <v>63</v>
      </c>
    </row>
    <row r="2476" spans="1:12" x14ac:dyDescent="0.2">
      <c r="A2476" t="s">
        <v>3100</v>
      </c>
      <c r="B2476">
        <v>9</v>
      </c>
      <c r="C2476">
        <v>139412326</v>
      </c>
      <c r="D2476" t="s">
        <v>37</v>
      </c>
      <c r="E2476" t="s">
        <v>20</v>
      </c>
      <c r="F2476">
        <v>0.10738254999999999</v>
      </c>
      <c r="G2476" s="1">
        <v>1.21E-141</v>
      </c>
      <c r="H2476" t="s">
        <v>60</v>
      </c>
      <c r="I2476" t="s">
        <v>16</v>
      </c>
      <c r="J2476" t="s">
        <v>2603</v>
      </c>
      <c r="K2476" t="s">
        <v>2604</v>
      </c>
      <c r="L2476" t="s">
        <v>63</v>
      </c>
    </row>
    <row r="2477" spans="1:12" x14ac:dyDescent="0.2">
      <c r="A2477" t="s">
        <v>3100</v>
      </c>
      <c r="B2477">
        <v>9</v>
      </c>
      <c r="C2477">
        <v>139412624</v>
      </c>
      <c r="D2477" t="s">
        <v>14</v>
      </c>
      <c r="E2477" t="s">
        <v>94</v>
      </c>
      <c r="F2477">
        <v>5.8894230999999998E-2</v>
      </c>
      <c r="G2477" s="1">
        <v>6.62E-47</v>
      </c>
      <c r="H2477" t="s">
        <v>60</v>
      </c>
      <c r="I2477" t="s">
        <v>28</v>
      </c>
      <c r="J2477" t="s">
        <v>29</v>
      </c>
      <c r="K2477" t="s">
        <v>29</v>
      </c>
      <c r="L2477" t="s">
        <v>63</v>
      </c>
    </row>
    <row r="2478" spans="1:12" x14ac:dyDescent="0.2">
      <c r="A2478" t="s">
        <v>3100</v>
      </c>
      <c r="B2478">
        <v>9</v>
      </c>
      <c r="C2478">
        <v>139413066</v>
      </c>
      <c r="D2478" t="s">
        <v>37</v>
      </c>
      <c r="E2478" t="s">
        <v>20</v>
      </c>
      <c r="F2478">
        <v>0.17305315199999999</v>
      </c>
      <c r="G2478" s="1">
        <v>6.7399999999999994E-120</v>
      </c>
      <c r="H2478" t="s">
        <v>60</v>
      </c>
      <c r="I2478" t="s">
        <v>16</v>
      </c>
      <c r="J2478" t="s">
        <v>3089</v>
      </c>
      <c r="K2478" t="s">
        <v>3090</v>
      </c>
      <c r="L2478" t="s">
        <v>63</v>
      </c>
    </row>
    <row r="2479" spans="1:12" x14ac:dyDescent="0.2">
      <c r="A2479" t="s">
        <v>3115</v>
      </c>
      <c r="B2479">
        <v>1</v>
      </c>
      <c r="C2479">
        <v>152328982</v>
      </c>
      <c r="D2479" t="s">
        <v>14</v>
      </c>
      <c r="E2479" t="s">
        <v>13</v>
      </c>
      <c r="F2479">
        <v>1.1331445000000001E-2</v>
      </c>
      <c r="G2479" s="1">
        <v>3.8000000000000003E-24</v>
      </c>
      <c r="H2479" t="s">
        <v>243</v>
      </c>
      <c r="I2479" t="s">
        <v>16</v>
      </c>
      <c r="J2479" t="s">
        <v>3116</v>
      </c>
      <c r="K2479" t="s">
        <v>3117</v>
      </c>
      <c r="L2479" t="s">
        <v>246</v>
      </c>
    </row>
    <row r="2480" spans="1:12" x14ac:dyDescent="0.2">
      <c r="A2480" t="s">
        <v>3115</v>
      </c>
      <c r="B2480">
        <v>2</v>
      </c>
      <c r="C2480">
        <v>21230284</v>
      </c>
      <c r="D2480" t="s">
        <v>20</v>
      </c>
      <c r="E2480" t="s">
        <v>37</v>
      </c>
      <c r="F2480">
        <v>0.03</v>
      </c>
      <c r="G2480" s="1">
        <v>1.2E-64</v>
      </c>
      <c r="H2480" t="s">
        <v>95</v>
      </c>
      <c r="I2480" t="s">
        <v>52</v>
      </c>
      <c r="J2480" t="s">
        <v>3118</v>
      </c>
      <c r="K2480" t="s">
        <v>3119</v>
      </c>
      <c r="L2480" t="s">
        <v>96</v>
      </c>
    </row>
    <row r="2481" spans="1:12" x14ac:dyDescent="0.2">
      <c r="A2481" t="s">
        <v>3115</v>
      </c>
      <c r="B2481">
        <v>2</v>
      </c>
      <c r="C2481">
        <v>21242642</v>
      </c>
      <c r="D2481" t="s">
        <v>14</v>
      </c>
      <c r="E2481" t="s">
        <v>94</v>
      </c>
      <c r="F2481">
        <v>4.4910180000000003E-3</v>
      </c>
      <c r="G2481">
        <v>4.9452330000000003E-3</v>
      </c>
      <c r="H2481" t="s">
        <v>95</v>
      </c>
      <c r="I2481" t="s">
        <v>28</v>
      </c>
      <c r="J2481" t="s">
        <v>29</v>
      </c>
      <c r="K2481" t="s">
        <v>29</v>
      </c>
      <c r="L2481" t="s">
        <v>96</v>
      </c>
    </row>
    <row r="2482" spans="1:12" x14ac:dyDescent="0.2">
      <c r="A2482" t="s">
        <v>3115</v>
      </c>
      <c r="B2482">
        <v>3</v>
      </c>
      <c r="C2482">
        <v>47162617</v>
      </c>
      <c r="D2482" t="s">
        <v>37</v>
      </c>
      <c r="E2482" t="s">
        <v>14</v>
      </c>
      <c r="F2482">
        <v>6.1919499999999999E-3</v>
      </c>
      <c r="G2482" s="1">
        <v>1.19E-9</v>
      </c>
      <c r="H2482" t="s">
        <v>334</v>
      </c>
      <c r="I2482" t="s">
        <v>16</v>
      </c>
      <c r="J2482" t="s">
        <v>3120</v>
      </c>
      <c r="K2482" t="s">
        <v>3121</v>
      </c>
      <c r="L2482" t="s">
        <v>337</v>
      </c>
    </row>
    <row r="2483" spans="1:12" x14ac:dyDescent="0.2">
      <c r="A2483" t="s">
        <v>3115</v>
      </c>
      <c r="B2483">
        <v>4</v>
      </c>
      <c r="C2483">
        <v>1808983</v>
      </c>
      <c r="D2483" t="s">
        <v>14</v>
      </c>
      <c r="E2483" t="s">
        <v>37</v>
      </c>
      <c r="F2483">
        <v>4.830918E-3</v>
      </c>
      <c r="G2483">
        <v>7.0448719999999998E-3</v>
      </c>
      <c r="H2483" t="s">
        <v>542</v>
      </c>
      <c r="I2483" t="s">
        <v>52</v>
      </c>
      <c r="J2483" t="s">
        <v>3122</v>
      </c>
      <c r="K2483" t="s">
        <v>3123</v>
      </c>
      <c r="L2483" t="s">
        <v>545</v>
      </c>
    </row>
    <row r="2484" spans="1:12" x14ac:dyDescent="0.2">
      <c r="A2484" t="s">
        <v>3115</v>
      </c>
      <c r="B2484">
        <v>4</v>
      </c>
      <c r="C2484">
        <v>187539071</v>
      </c>
      <c r="D2484" t="s">
        <v>14</v>
      </c>
      <c r="E2484" t="s">
        <v>37</v>
      </c>
      <c r="F2484">
        <v>4.2408819999999996E-3</v>
      </c>
      <c r="G2484" s="1">
        <v>2.22E-7</v>
      </c>
      <c r="H2484" t="s">
        <v>31</v>
      </c>
      <c r="I2484" t="s">
        <v>32</v>
      </c>
      <c r="J2484" t="s">
        <v>3124</v>
      </c>
      <c r="K2484" t="s">
        <v>3125</v>
      </c>
      <c r="L2484" t="s">
        <v>35</v>
      </c>
    </row>
    <row r="2485" spans="1:12" x14ac:dyDescent="0.2">
      <c r="A2485" t="s">
        <v>3115</v>
      </c>
      <c r="B2485">
        <v>8</v>
      </c>
      <c r="C2485">
        <v>38279347</v>
      </c>
      <c r="D2485" t="s">
        <v>14</v>
      </c>
      <c r="E2485" t="s">
        <v>13</v>
      </c>
      <c r="F2485">
        <v>1.0893246000000001E-2</v>
      </c>
      <c r="G2485" s="1">
        <v>2.5999999999999998E-10</v>
      </c>
      <c r="H2485" t="s">
        <v>249</v>
      </c>
      <c r="I2485" t="s">
        <v>16</v>
      </c>
      <c r="J2485" t="s">
        <v>3126</v>
      </c>
      <c r="K2485" t="s">
        <v>3127</v>
      </c>
      <c r="L2485" t="s">
        <v>252</v>
      </c>
    </row>
    <row r="2486" spans="1:12" x14ac:dyDescent="0.2">
      <c r="A2486" t="s">
        <v>3115</v>
      </c>
      <c r="B2486">
        <v>9</v>
      </c>
      <c r="C2486">
        <v>139395123</v>
      </c>
      <c r="D2486" t="s">
        <v>13</v>
      </c>
      <c r="E2486" t="s">
        <v>94</v>
      </c>
      <c r="F2486">
        <v>6.679389E-3</v>
      </c>
      <c r="G2486" s="1">
        <v>5.3499999999999996E-12</v>
      </c>
      <c r="H2486" t="s">
        <v>60</v>
      </c>
      <c r="I2486" t="s">
        <v>28</v>
      </c>
      <c r="J2486" t="s">
        <v>29</v>
      </c>
      <c r="K2486" t="s">
        <v>29</v>
      </c>
      <c r="L2486" t="s">
        <v>63</v>
      </c>
    </row>
    <row r="2487" spans="1:12" x14ac:dyDescent="0.2">
      <c r="A2487" t="s">
        <v>3115</v>
      </c>
      <c r="B2487">
        <v>9</v>
      </c>
      <c r="C2487">
        <v>139412624</v>
      </c>
      <c r="D2487" t="s">
        <v>14</v>
      </c>
      <c r="E2487" t="s">
        <v>94</v>
      </c>
      <c r="F2487">
        <v>2.3746702000000001E-2</v>
      </c>
      <c r="G2487" s="1">
        <v>2.9999999999999998E-15</v>
      </c>
      <c r="H2487" t="s">
        <v>60</v>
      </c>
      <c r="I2487" t="s">
        <v>28</v>
      </c>
      <c r="J2487" t="s">
        <v>29</v>
      </c>
      <c r="K2487" t="s">
        <v>29</v>
      </c>
      <c r="L2487" t="s">
        <v>63</v>
      </c>
    </row>
    <row r="2488" spans="1:12" x14ac:dyDescent="0.2">
      <c r="A2488" t="s">
        <v>3128</v>
      </c>
      <c r="B2488">
        <v>1</v>
      </c>
      <c r="C2488">
        <v>16475392</v>
      </c>
      <c r="D2488" t="s">
        <v>37</v>
      </c>
      <c r="E2488" t="s">
        <v>20</v>
      </c>
      <c r="F2488">
        <v>2.7598896000000001E-2</v>
      </c>
      <c r="G2488" s="1">
        <v>2.76E-32</v>
      </c>
      <c r="H2488" t="s">
        <v>463</v>
      </c>
      <c r="I2488" t="s">
        <v>16</v>
      </c>
      <c r="J2488" t="s">
        <v>3129</v>
      </c>
      <c r="K2488" t="s">
        <v>3130</v>
      </c>
      <c r="L2488" t="s">
        <v>466</v>
      </c>
    </row>
    <row r="2489" spans="1:12" x14ac:dyDescent="0.2">
      <c r="A2489" t="s">
        <v>3128</v>
      </c>
      <c r="B2489">
        <v>1</v>
      </c>
      <c r="C2489">
        <v>120510178</v>
      </c>
      <c r="D2489" t="s">
        <v>37</v>
      </c>
      <c r="E2489" t="s">
        <v>20</v>
      </c>
      <c r="F2489">
        <v>1.4274981000000001E-2</v>
      </c>
      <c r="G2489" s="1">
        <v>6.4099999999999997E-20</v>
      </c>
      <c r="H2489" t="s">
        <v>102</v>
      </c>
      <c r="I2489" t="s">
        <v>16</v>
      </c>
      <c r="J2489" t="s">
        <v>3131</v>
      </c>
      <c r="K2489" t="s">
        <v>3132</v>
      </c>
      <c r="L2489" t="s">
        <v>105</v>
      </c>
    </row>
    <row r="2490" spans="1:12" x14ac:dyDescent="0.2">
      <c r="A2490" t="s">
        <v>3128</v>
      </c>
      <c r="B2490">
        <v>1</v>
      </c>
      <c r="C2490">
        <v>207646225</v>
      </c>
      <c r="D2490" t="s">
        <v>37</v>
      </c>
      <c r="E2490" t="s">
        <v>20</v>
      </c>
      <c r="F2490">
        <v>9.9403579999999998E-3</v>
      </c>
      <c r="G2490" s="1">
        <v>3.32E-6</v>
      </c>
      <c r="H2490" t="s">
        <v>467</v>
      </c>
      <c r="I2490" t="s">
        <v>16</v>
      </c>
      <c r="J2490" t="s">
        <v>3101</v>
      </c>
      <c r="K2490" t="s">
        <v>3102</v>
      </c>
      <c r="L2490" t="s">
        <v>470</v>
      </c>
    </row>
    <row r="2491" spans="1:12" x14ac:dyDescent="0.2">
      <c r="A2491" t="s">
        <v>3128</v>
      </c>
      <c r="B2491">
        <v>16</v>
      </c>
      <c r="C2491">
        <v>3777826</v>
      </c>
      <c r="D2491" t="s">
        <v>20</v>
      </c>
      <c r="E2491" t="s">
        <v>37</v>
      </c>
      <c r="F2491">
        <v>1.1806374999999999E-2</v>
      </c>
      <c r="G2491" s="1">
        <v>4.0000000000000001E-8</v>
      </c>
      <c r="H2491" t="s">
        <v>278</v>
      </c>
      <c r="I2491" t="s">
        <v>16</v>
      </c>
      <c r="J2491" t="s">
        <v>3085</v>
      </c>
      <c r="K2491" t="s">
        <v>3086</v>
      </c>
      <c r="L2491" t="s">
        <v>281</v>
      </c>
    </row>
    <row r="2492" spans="1:12" x14ac:dyDescent="0.2">
      <c r="A2492" t="s">
        <v>3128</v>
      </c>
      <c r="B2492">
        <v>17</v>
      </c>
      <c r="C2492">
        <v>7578536</v>
      </c>
      <c r="D2492" t="s">
        <v>20</v>
      </c>
      <c r="E2492" t="s">
        <v>14</v>
      </c>
      <c r="F2492">
        <v>0.11375948</v>
      </c>
      <c r="G2492" s="1">
        <v>6.7400000000000003E-244</v>
      </c>
      <c r="H2492" t="s">
        <v>266</v>
      </c>
      <c r="I2492" t="s">
        <v>16</v>
      </c>
      <c r="J2492" t="s">
        <v>3107</v>
      </c>
      <c r="K2492" t="s">
        <v>3108</v>
      </c>
      <c r="L2492" t="s">
        <v>269</v>
      </c>
    </row>
    <row r="2493" spans="1:12" x14ac:dyDescent="0.2">
      <c r="A2493" t="s">
        <v>3128</v>
      </c>
      <c r="B2493">
        <v>7</v>
      </c>
      <c r="C2493">
        <v>55240709</v>
      </c>
      <c r="D2493" t="s">
        <v>14</v>
      </c>
      <c r="E2493" t="s">
        <v>13</v>
      </c>
      <c r="F2493">
        <v>6.1274509999999999E-3</v>
      </c>
      <c r="G2493">
        <v>3.2283429999999998E-3</v>
      </c>
      <c r="H2493" t="s">
        <v>217</v>
      </c>
      <c r="I2493" t="s">
        <v>52</v>
      </c>
      <c r="J2493" t="s">
        <v>3109</v>
      </c>
      <c r="K2493" t="s">
        <v>3110</v>
      </c>
      <c r="L2493" t="s">
        <v>218</v>
      </c>
    </row>
    <row r="2494" spans="1:12" x14ac:dyDescent="0.2">
      <c r="A2494" t="s">
        <v>3128</v>
      </c>
      <c r="B2494">
        <v>7</v>
      </c>
      <c r="C2494">
        <v>151878871</v>
      </c>
      <c r="D2494" t="s">
        <v>14</v>
      </c>
      <c r="E2494" t="s">
        <v>94</v>
      </c>
      <c r="F2494">
        <v>2.7803519999999998E-3</v>
      </c>
      <c r="G2494">
        <v>5.1053699999999997E-3</v>
      </c>
      <c r="H2494" t="s">
        <v>303</v>
      </c>
      <c r="I2494" t="s">
        <v>28</v>
      </c>
      <c r="J2494" t="s">
        <v>29</v>
      </c>
      <c r="K2494" t="s">
        <v>29</v>
      </c>
      <c r="L2494" t="s">
        <v>306</v>
      </c>
    </row>
    <row r="2495" spans="1:12" x14ac:dyDescent="0.2">
      <c r="A2495" t="s">
        <v>3128</v>
      </c>
      <c r="B2495">
        <v>9</v>
      </c>
      <c r="C2495">
        <v>139402525</v>
      </c>
      <c r="D2495" t="s">
        <v>37</v>
      </c>
      <c r="E2495" t="s">
        <v>20</v>
      </c>
      <c r="F2495">
        <v>6.9868999999999999E-3</v>
      </c>
      <c r="G2495">
        <v>2.6774900000000001E-4</v>
      </c>
      <c r="H2495" t="s">
        <v>60</v>
      </c>
      <c r="I2495" t="s">
        <v>16</v>
      </c>
      <c r="J2495" t="s">
        <v>3018</v>
      </c>
      <c r="K2495" t="s">
        <v>3019</v>
      </c>
      <c r="L2495" t="s">
        <v>63</v>
      </c>
    </row>
    <row r="2496" spans="1:12" x14ac:dyDescent="0.2">
      <c r="A2496" t="s">
        <v>3128</v>
      </c>
      <c r="B2496">
        <v>9</v>
      </c>
      <c r="C2496">
        <v>139409756</v>
      </c>
      <c r="D2496" t="s">
        <v>20</v>
      </c>
      <c r="E2496" t="s">
        <v>94</v>
      </c>
      <c r="F2496">
        <v>0.194539249</v>
      </c>
      <c r="G2496">
        <v>0</v>
      </c>
      <c r="H2496" t="s">
        <v>60</v>
      </c>
      <c r="I2496" t="s">
        <v>28</v>
      </c>
      <c r="J2496" t="s">
        <v>29</v>
      </c>
      <c r="K2496" t="s">
        <v>29</v>
      </c>
      <c r="L2496" t="s">
        <v>63</v>
      </c>
    </row>
    <row r="2497" spans="1:12" x14ac:dyDescent="0.2">
      <c r="A2497" t="s">
        <v>3128</v>
      </c>
      <c r="B2497">
        <v>9</v>
      </c>
      <c r="C2497">
        <v>139412326</v>
      </c>
      <c r="D2497" t="s">
        <v>37</v>
      </c>
      <c r="E2497" t="s">
        <v>20</v>
      </c>
      <c r="F2497">
        <v>7.352941E-3</v>
      </c>
      <c r="G2497" s="1">
        <v>1.5699999999999999E-5</v>
      </c>
      <c r="H2497" t="s">
        <v>60</v>
      </c>
      <c r="I2497" t="s">
        <v>16</v>
      </c>
      <c r="J2497" t="s">
        <v>2603</v>
      </c>
      <c r="K2497" t="s">
        <v>2604</v>
      </c>
      <c r="L2497" t="s">
        <v>63</v>
      </c>
    </row>
    <row r="2498" spans="1:12" x14ac:dyDescent="0.2">
      <c r="A2498" t="s">
        <v>3128</v>
      </c>
      <c r="B2498">
        <v>9</v>
      </c>
      <c r="C2498">
        <v>139412624</v>
      </c>
      <c r="D2498" t="s">
        <v>14</v>
      </c>
      <c r="E2498" t="s">
        <v>94</v>
      </c>
      <c r="F2498">
        <v>1.3017750999999999E-2</v>
      </c>
      <c r="G2498" s="1">
        <v>4.4000000000000002E-7</v>
      </c>
      <c r="H2498" t="s">
        <v>60</v>
      </c>
      <c r="I2498" t="s">
        <v>28</v>
      </c>
      <c r="J2498" t="s">
        <v>29</v>
      </c>
      <c r="K2498" t="s">
        <v>29</v>
      </c>
      <c r="L2498" t="s">
        <v>63</v>
      </c>
    </row>
    <row r="2499" spans="1:12" x14ac:dyDescent="0.2">
      <c r="A2499" t="s">
        <v>3128</v>
      </c>
      <c r="B2499">
        <v>9</v>
      </c>
      <c r="C2499">
        <v>139413066</v>
      </c>
      <c r="D2499" t="s">
        <v>37</v>
      </c>
      <c r="E2499" t="s">
        <v>20</v>
      </c>
      <c r="F2499">
        <v>0.19713261600000001</v>
      </c>
      <c r="G2499" s="1">
        <v>4.0699999999999998E-138</v>
      </c>
      <c r="H2499" t="s">
        <v>60</v>
      </c>
      <c r="I2499" t="s">
        <v>16</v>
      </c>
      <c r="J2499" t="s">
        <v>3089</v>
      </c>
      <c r="K2499" t="s">
        <v>3090</v>
      </c>
      <c r="L2499" t="s">
        <v>63</v>
      </c>
    </row>
    <row r="2500" spans="1:12" x14ac:dyDescent="0.2">
      <c r="A2500" t="s">
        <v>3133</v>
      </c>
      <c r="B2500">
        <v>1</v>
      </c>
      <c r="C2500">
        <v>120510178</v>
      </c>
      <c r="D2500" t="s">
        <v>37</v>
      </c>
      <c r="E2500" t="s">
        <v>20</v>
      </c>
      <c r="F2500">
        <v>4.636785E-3</v>
      </c>
      <c r="G2500">
        <v>7.095914E-3</v>
      </c>
      <c r="H2500" t="s">
        <v>102</v>
      </c>
      <c r="I2500" t="s">
        <v>16</v>
      </c>
      <c r="J2500" t="s">
        <v>3131</v>
      </c>
      <c r="K2500" t="s">
        <v>3132</v>
      </c>
      <c r="L2500" t="s">
        <v>105</v>
      </c>
    </row>
    <row r="2501" spans="1:12" x14ac:dyDescent="0.2">
      <c r="A2501" t="s">
        <v>3133</v>
      </c>
      <c r="B2501">
        <v>17</v>
      </c>
      <c r="C2501">
        <v>7578536</v>
      </c>
      <c r="D2501" t="s">
        <v>20</v>
      </c>
      <c r="E2501" t="s">
        <v>14</v>
      </c>
      <c r="F2501">
        <v>0.128235294</v>
      </c>
      <c r="G2501" s="1">
        <v>1.4600000000000001E-257</v>
      </c>
      <c r="H2501" t="s">
        <v>266</v>
      </c>
      <c r="I2501" t="s">
        <v>16</v>
      </c>
      <c r="J2501" t="s">
        <v>3107</v>
      </c>
      <c r="K2501" t="s">
        <v>3108</v>
      </c>
      <c r="L2501" t="s">
        <v>269</v>
      </c>
    </row>
    <row r="2502" spans="1:12" x14ac:dyDescent="0.2">
      <c r="A2502" t="s">
        <v>3133</v>
      </c>
      <c r="B2502">
        <v>2</v>
      </c>
      <c r="C2502">
        <v>202149720</v>
      </c>
      <c r="D2502" t="s">
        <v>13</v>
      </c>
      <c r="E2502" t="s">
        <v>94</v>
      </c>
      <c r="F2502">
        <v>2.6178009999999999E-3</v>
      </c>
      <c r="G2502">
        <v>8.3375800000000007E-3</v>
      </c>
      <c r="H2502" t="s">
        <v>610</v>
      </c>
      <c r="I2502" t="s">
        <v>28</v>
      </c>
      <c r="J2502" t="s">
        <v>29</v>
      </c>
      <c r="K2502" t="s">
        <v>29</v>
      </c>
      <c r="L2502" t="s">
        <v>613</v>
      </c>
    </row>
    <row r="2503" spans="1:12" x14ac:dyDescent="0.2">
      <c r="A2503" t="s">
        <v>3133</v>
      </c>
      <c r="B2503">
        <v>2</v>
      </c>
      <c r="C2503">
        <v>228882401</v>
      </c>
      <c r="D2503" t="s">
        <v>37</v>
      </c>
      <c r="E2503" t="s">
        <v>20</v>
      </c>
      <c r="F2503">
        <v>7.3993471000000005E-2</v>
      </c>
      <c r="G2503" s="1">
        <v>1.5000000000000001E-116</v>
      </c>
      <c r="H2503" t="s">
        <v>223</v>
      </c>
      <c r="I2503" t="s">
        <v>16</v>
      </c>
      <c r="J2503" t="s">
        <v>3134</v>
      </c>
      <c r="K2503" t="s">
        <v>3135</v>
      </c>
      <c r="L2503" t="s">
        <v>226</v>
      </c>
    </row>
    <row r="2504" spans="1:12" x14ac:dyDescent="0.2">
      <c r="A2504" t="s">
        <v>3133</v>
      </c>
      <c r="B2504">
        <v>4</v>
      </c>
      <c r="C2504">
        <v>126398354</v>
      </c>
      <c r="D2504" t="s">
        <v>14</v>
      </c>
      <c r="E2504" t="s">
        <v>13</v>
      </c>
      <c r="F2504">
        <v>4.5506260000000003E-3</v>
      </c>
      <c r="G2504">
        <v>9.8071340000000003E-3</v>
      </c>
      <c r="H2504" t="s">
        <v>42</v>
      </c>
      <c r="I2504" t="s">
        <v>16</v>
      </c>
      <c r="J2504" t="s">
        <v>3136</v>
      </c>
      <c r="K2504" t="s">
        <v>3137</v>
      </c>
      <c r="L2504" t="s">
        <v>45</v>
      </c>
    </row>
    <row r="2505" spans="1:12" x14ac:dyDescent="0.2">
      <c r="A2505" t="s">
        <v>3133</v>
      </c>
      <c r="B2505">
        <v>4</v>
      </c>
      <c r="C2505">
        <v>187629691</v>
      </c>
      <c r="D2505" t="s">
        <v>37</v>
      </c>
      <c r="E2505" t="s">
        <v>13</v>
      </c>
      <c r="F2505">
        <v>7.5821400000000002E-3</v>
      </c>
      <c r="G2505">
        <v>1.9268200000000001E-4</v>
      </c>
      <c r="H2505" t="s">
        <v>31</v>
      </c>
      <c r="I2505" t="s">
        <v>16</v>
      </c>
      <c r="J2505" t="s">
        <v>3138</v>
      </c>
      <c r="K2505" t="s">
        <v>3139</v>
      </c>
      <c r="L2505" t="s">
        <v>35</v>
      </c>
    </row>
    <row r="2506" spans="1:12" x14ac:dyDescent="0.2">
      <c r="A2506" t="s">
        <v>3133</v>
      </c>
      <c r="B2506">
        <v>6</v>
      </c>
      <c r="C2506">
        <v>69349059</v>
      </c>
      <c r="D2506" t="s">
        <v>37</v>
      </c>
      <c r="E2506" t="s">
        <v>13</v>
      </c>
      <c r="F2506">
        <v>2.3829787000000002E-2</v>
      </c>
      <c r="G2506" s="1">
        <v>3.8599999999999999E-31</v>
      </c>
      <c r="H2506" t="s">
        <v>297</v>
      </c>
      <c r="I2506" t="s">
        <v>16</v>
      </c>
      <c r="J2506" t="s">
        <v>3140</v>
      </c>
      <c r="K2506" t="s">
        <v>3141</v>
      </c>
      <c r="L2506" t="s">
        <v>300</v>
      </c>
    </row>
    <row r="2507" spans="1:12" x14ac:dyDescent="0.2">
      <c r="A2507" t="s">
        <v>3133</v>
      </c>
      <c r="B2507">
        <v>7</v>
      </c>
      <c r="C2507">
        <v>140494210</v>
      </c>
      <c r="D2507" t="s">
        <v>14</v>
      </c>
      <c r="E2507" t="s">
        <v>37</v>
      </c>
      <c r="F2507">
        <v>1.1787819E-2</v>
      </c>
      <c r="G2507" s="1">
        <v>5.4800000000000002E-20</v>
      </c>
      <c r="H2507" t="s">
        <v>911</v>
      </c>
      <c r="I2507" t="s">
        <v>16</v>
      </c>
      <c r="J2507" t="s">
        <v>2621</v>
      </c>
      <c r="K2507" t="s">
        <v>3142</v>
      </c>
      <c r="L2507" t="s">
        <v>914</v>
      </c>
    </row>
    <row r="2508" spans="1:12" x14ac:dyDescent="0.2">
      <c r="A2508" t="s">
        <v>3133</v>
      </c>
      <c r="B2508">
        <v>9</v>
      </c>
      <c r="C2508">
        <v>139399185</v>
      </c>
      <c r="D2508" t="s">
        <v>13</v>
      </c>
      <c r="E2508" t="s">
        <v>121</v>
      </c>
      <c r="F2508">
        <v>3.9215686E-2</v>
      </c>
      <c r="G2508" s="1">
        <v>3.2499999999999998E-11</v>
      </c>
      <c r="H2508" t="s">
        <v>60</v>
      </c>
      <c r="I2508" t="s">
        <v>28</v>
      </c>
      <c r="J2508" t="s">
        <v>29</v>
      </c>
      <c r="K2508" t="s">
        <v>29</v>
      </c>
      <c r="L2508" t="s">
        <v>63</v>
      </c>
    </row>
    <row r="2509" spans="1:12" x14ac:dyDescent="0.2">
      <c r="A2509" t="s">
        <v>3133</v>
      </c>
      <c r="B2509">
        <v>9</v>
      </c>
      <c r="C2509">
        <v>139399949</v>
      </c>
      <c r="D2509" t="s">
        <v>13</v>
      </c>
      <c r="E2509" t="s">
        <v>14</v>
      </c>
      <c r="F2509">
        <v>5.6134720000000004E-3</v>
      </c>
      <c r="G2509" s="1">
        <v>9.7000000000000003E-6</v>
      </c>
      <c r="H2509" t="s">
        <v>60</v>
      </c>
      <c r="I2509" t="s">
        <v>16</v>
      </c>
      <c r="J2509" t="s">
        <v>3143</v>
      </c>
      <c r="K2509" t="s">
        <v>3144</v>
      </c>
      <c r="L2509" t="s">
        <v>63</v>
      </c>
    </row>
    <row r="2510" spans="1:12" x14ac:dyDescent="0.2">
      <c r="A2510" t="s">
        <v>3133</v>
      </c>
      <c r="B2510">
        <v>9</v>
      </c>
      <c r="C2510">
        <v>139403331</v>
      </c>
      <c r="D2510" t="s">
        <v>14</v>
      </c>
      <c r="E2510" t="s">
        <v>94</v>
      </c>
      <c r="F2510">
        <v>3.8997214000000002E-2</v>
      </c>
      <c r="G2510" s="1">
        <v>3.1700000000000001E-21</v>
      </c>
      <c r="H2510" t="s">
        <v>60</v>
      </c>
      <c r="I2510" t="s">
        <v>28</v>
      </c>
      <c r="J2510" t="s">
        <v>29</v>
      </c>
      <c r="K2510" t="s">
        <v>29</v>
      </c>
      <c r="L2510" t="s">
        <v>63</v>
      </c>
    </row>
    <row r="2511" spans="1:12" x14ac:dyDescent="0.2">
      <c r="A2511" t="s">
        <v>3133</v>
      </c>
      <c r="B2511">
        <v>9</v>
      </c>
      <c r="C2511">
        <v>139409756</v>
      </c>
      <c r="D2511" t="s">
        <v>20</v>
      </c>
      <c r="E2511" t="s">
        <v>94</v>
      </c>
      <c r="F2511">
        <v>5.5222089000000002E-2</v>
      </c>
      <c r="G2511" s="1">
        <v>1.3800000000000001E-103</v>
      </c>
      <c r="H2511" t="s">
        <v>60</v>
      </c>
      <c r="I2511" t="s">
        <v>28</v>
      </c>
      <c r="J2511" t="s">
        <v>29</v>
      </c>
      <c r="K2511" t="s">
        <v>29</v>
      </c>
      <c r="L2511" t="s">
        <v>63</v>
      </c>
    </row>
    <row r="2512" spans="1:12" x14ac:dyDescent="0.2">
      <c r="A2512" t="s">
        <v>3133</v>
      </c>
      <c r="B2512">
        <v>9</v>
      </c>
      <c r="C2512">
        <v>139412624</v>
      </c>
      <c r="D2512" t="s">
        <v>14</v>
      </c>
      <c r="E2512" t="s">
        <v>94</v>
      </c>
      <c r="F2512">
        <v>2.9525032E-2</v>
      </c>
      <c r="G2512" s="1">
        <v>2.03E-20</v>
      </c>
      <c r="H2512" t="s">
        <v>60</v>
      </c>
      <c r="I2512" t="s">
        <v>28</v>
      </c>
      <c r="J2512" t="s">
        <v>29</v>
      </c>
      <c r="K2512" t="s">
        <v>29</v>
      </c>
      <c r="L2512" t="s">
        <v>63</v>
      </c>
    </row>
    <row r="2513" spans="1:12" x14ac:dyDescent="0.2">
      <c r="A2513" t="s">
        <v>3133</v>
      </c>
      <c r="B2513">
        <v>9</v>
      </c>
      <c r="C2513">
        <v>139413066</v>
      </c>
      <c r="D2513" t="s">
        <v>37</v>
      </c>
      <c r="E2513" t="s">
        <v>20</v>
      </c>
      <c r="F2513">
        <v>6.3750000000000001E-2</v>
      </c>
      <c r="G2513" s="1">
        <v>6.76E-40</v>
      </c>
      <c r="H2513" t="s">
        <v>60</v>
      </c>
      <c r="I2513" t="s">
        <v>16</v>
      </c>
      <c r="J2513" t="s">
        <v>3089</v>
      </c>
      <c r="K2513" t="s">
        <v>3090</v>
      </c>
      <c r="L2513" t="s">
        <v>63</v>
      </c>
    </row>
    <row r="2514" spans="1:12" x14ac:dyDescent="0.2">
      <c r="A2514" t="s">
        <v>3145</v>
      </c>
      <c r="B2514">
        <v>12</v>
      </c>
      <c r="C2514">
        <v>56489550</v>
      </c>
      <c r="D2514" t="s">
        <v>400</v>
      </c>
      <c r="E2514" t="s">
        <v>94</v>
      </c>
      <c r="F2514">
        <v>6.1386519999999997E-3</v>
      </c>
      <c r="G2514" s="1">
        <v>4.0100000000000001E-12</v>
      </c>
      <c r="H2514" t="s">
        <v>69</v>
      </c>
      <c r="I2514" t="s">
        <v>28</v>
      </c>
      <c r="J2514" t="s">
        <v>29</v>
      </c>
      <c r="K2514" t="s">
        <v>29</v>
      </c>
      <c r="L2514" t="s">
        <v>72</v>
      </c>
    </row>
    <row r="2515" spans="1:12" x14ac:dyDescent="0.2">
      <c r="A2515" t="s">
        <v>3145</v>
      </c>
      <c r="B2515">
        <v>17</v>
      </c>
      <c r="C2515">
        <v>7578536</v>
      </c>
      <c r="D2515" t="s">
        <v>20</v>
      </c>
      <c r="E2515" t="s">
        <v>14</v>
      </c>
      <c r="F2515">
        <v>0.105080831</v>
      </c>
      <c r="G2515" s="1">
        <v>9.9799999999999997E-213</v>
      </c>
      <c r="H2515" t="s">
        <v>266</v>
      </c>
      <c r="I2515" t="s">
        <v>16</v>
      </c>
      <c r="J2515" t="s">
        <v>3107</v>
      </c>
      <c r="K2515" t="s">
        <v>3108</v>
      </c>
      <c r="L2515" t="s">
        <v>269</v>
      </c>
    </row>
    <row r="2516" spans="1:12" x14ac:dyDescent="0.2">
      <c r="A2516" t="s">
        <v>3145</v>
      </c>
      <c r="B2516">
        <v>2</v>
      </c>
      <c r="C2516">
        <v>228882401</v>
      </c>
      <c r="D2516" t="s">
        <v>37</v>
      </c>
      <c r="E2516" t="s">
        <v>20</v>
      </c>
      <c r="F2516">
        <v>0.14599341399999999</v>
      </c>
      <c r="G2516" s="1">
        <v>4.3299999999999998E-259</v>
      </c>
      <c r="H2516" t="s">
        <v>223</v>
      </c>
      <c r="I2516" t="s">
        <v>16</v>
      </c>
      <c r="J2516" t="s">
        <v>3134</v>
      </c>
      <c r="K2516" t="s">
        <v>3135</v>
      </c>
      <c r="L2516" t="s">
        <v>226</v>
      </c>
    </row>
    <row r="2517" spans="1:12" x14ac:dyDescent="0.2">
      <c r="A2517" t="s">
        <v>3145</v>
      </c>
      <c r="B2517">
        <v>6</v>
      </c>
      <c r="C2517">
        <v>69349059</v>
      </c>
      <c r="D2517" t="s">
        <v>37</v>
      </c>
      <c r="E2517" t="s">
        <v>13</v>
      </c>
      <c r="F2517">
        <v>3.2013478999999997E-2</v>
      </c>
      <c r="G2517" s="1">
        <v>6.5500000000000003E-48</v>
      </c>
      <c r="H2517" t="s">
        <v>297</v>
      </c>
      <c r="I2517" t="s">
        <v>16</v>
      </c>
      <c r="J2517" t="s">
        <v>3140</v>
      </c>
      <c r="K2517" t="s">
        <v>3141</v>
      </c>
      <c r="L2517" t="s">
        <v>300</v>
      </c>
    </row>
    <row r="2518" spans="1:12" x14ac:dyDescent="0.2">
      <c r="A2518" t="s">
        <v>3145</v>
      </c>
      <c r="B2518">
        <v>9</v>
      </c>
      <c r="C2518">
        <v>139399185</v>
      </c>
      <c r="D2518" t="s">
        <v>13</v>
      </c>
      <c r="E2518" t="s">
        <v>121</v>
      </c>
      <c r="F2518">
        <v>0.121281465</v>
      </c>
      <c r="G2518" s="1">
        <v>5.1699999999999997E-39</v>
      </c>
      <c r="H2518" t="s">
        <v>60</v>
      </c>
      <c r="I2518" t="s">
        <v>28</v>
      </c>
      <c r="J2518" t="s">
        <v>29</v>
      </c>
      <c r="K2518" t="s">
        <v>29</v>
      </c>
      <c r="L2518" t="s">
        <v>63</v>
      </c>
    </row>
    <row r="2519" spans="1:12" x14ac:dyDescent="0.2">
      <c r="A2519" t="s">
        <v>3145</v>
      </c>
      <c r="B2519">
        <v>9</v>
      </c>
      <c r="C2519">
        <v>139403331</v>
      </c>
      <c r="D2519" t="s">
        <v>14</v>
      </c>
      <c r="E2519" t="s">
        <v>94</v>
      </c>
      <c r="F2519">
        <v>4.0322581000000003E-2</v>
      </c>
      <c r="G2519" s="1">
        <v>8.1600000000000004E-23</v>
      </c>
      <c r="H2519" t="s">
        <v>60</v>
      </c>
      <c r="I2519" t="s">
        <v>28</v>
      </c>
      <c r="J2519" t="s">
        <v>29</v>
      </c>
      <c r="K2519" t="s">
        <v>29</v>
      </c>
      <c r="L2519" t="s">
        <v>63</v>
      </c>
    </row>
    <row r="2520" spans="1:12" x14ac:dyDescent="0.2">
      <c r="A2520" t="s">
        <v>3145</v>
      </c>
      <c r="B2520">
        <v>9</v>
      </c>
      <c r="C2520">
        <v>139407496</v>
      </c>
      <c r="D2520" t="s">
        <v>37</v>
      </c>
      <c r="E2520" t="s">
        <v>13</v>
      </c>
      <c r="F2520">
        <v>1.4900662E-2</v>
      </c>
      <c r="G2520" s="1">
        <v>5.37E-7</v>
      </c>
      <c r="H2520" t="s">
        <v>60</v>
      </c>
      <c r="I2520" t="s">
        <v>16</v>
      </c>
      <c r="J2520" t="s">
        <v>3146</v>
      </c>
      <c r="K2520" t="s">
        <v>3147</v>
      </c>
      <c r="L2520" t="s">
        <v>63</v>
      </c>
    </row>
    <row r="2521" spans="1:12" x14ac:dyDescent="0.2">
      <c r="A2521" t="s">
        <v>3145</v>
      </c>
      <c r="B2521">
        <v>9</v>
      </c>
      <c r="C2521">
        <v>139410452</v>
      </c>
      <c r="D2521" t="s">
        <v>14</v>
      </c>
      <c r="E2521" t="s">
        <v>20</v>
      </c>
      <c r="F2521">
        <v>1.2403101E-2</v>
      </c>
      <c r="G2521">
        <v>8.9799200000000002E-4</v>
      </c>
      <c r="H2521" t="s">
        <v>60</v>
      </c>
      <c r="I2521" t="s">
        <v>32</v>
      </c>
      <c r="J2521" t="s">
        <v>1669</v>
      </c>
      <c r="K2521" t="s">
        <v>1670</v>
      </c>
      <c r="L2521" t="s">
        <v>63</v>
      </c>
    </row>
    <row r="2522" spans="1:12" x14ac:dyDescent="0.2">
      <c r="A2522" t="s">
        <v>3145</v>
      </c>
      <c r="B2522">
        <v>9</v>
      </c>
      <c r="C2522">
        <v>139413085</v>
      </c>
      <c r="D2522" t="s">
        <v>14</v>
      </c>
      <c r="E2522" t="s">
        <v>13</v>
      </c>
      <c r="F2522">
        <v>0.13373494</v>
      </c>
      <c r="G2522">
        <v>2.4850739999999999E-3</v>
      </c>
      <c r="H2522" t="s">
        <v>60</v>
      </c>
      <c r="I2522" t="s">
        <v>16</v>
      </c>
      <c r="J2522" t="s">
        <v>1216</v>
      </c>
      <c r="K2522" t="s">
        <v>1217</v>
      </c>
      <c r="L2522" t="s">
        <v>63</v>
      </c>
    </row>
    <row r="2523" spans="1:12" x14ac:dyDescent="0.2">
      <c r="A2523" t="s">
        <v>3148</v>
      </c>
      <c r="B2523">
        <v>1</v>
      </c>
      <c r="C2523">
        <v>120502090</v>
      </c>
      <c r="D2523" t="s">
        <v>20</v>
      </c>
      <c r="E2523" t="s">
        <v>94</v>
      </c>
      <c r="F2523">
        <v>1.1293634E-2</v>
      </c>
      <c r="G2523" s="1">
        <v>7.8299999999999999E-19</v>
      </c>
      <c r="H2523" t="s">
        <v>102</v>
      </c>
      <c r="I2523" t="s">
        <v>28</v>
      </c>
      <c r="J2523" t="s">
        <v>29</v>
      </c>
      <c r="K2523" t="s">
        <v>29</v>
      </c>
      <c r="L2523" t="s">
        <v>105</v>
      </c>
    </row>
    <row r="2524" spans="1:12" x14ac:dyDescent="0.2">
      <c r="A2524" t="s">
        <v>3148</v>
      </c>
      <c r="B2524">
        <v>1</v>
      </c>
      <c r="C2524">
        <v>120529612</v>
      </c>
      <c r="D2524" t="s">
        <v>20</v>
      </c>
      <c r="E2524" t="s">
        <v>121</v>
      </c>
      <c r="F2524">
        <v>7.352941E-3</v>
      </c>
      <c r="G2524" s="1">
        <v>4.38E-13</v>
      </c>
      <c r="H2524" t="s">
        <v>102</v>
      </c>
      <c r="I2524" t="s">
        <v>28</v>
      </c>
      <c r="J2524" t="s">
        <v>29</v>
      </c>
      <c r="K2524" t="s">
        <v>29</v>
      </c>
      <c r="L2524" t="s">
        <v>105</v>
      </c>
    </row>
    <row r="2525" spans="1:12" x14ac:dyDescent="0.2">
      <c r="A2525" t="s">
        <v>3148</v>
      </c>
      <c r="B2525">
        <v>16</v>
      </c>
      <c r="C2525">
        <v>3781785</v>
      </c>
      <c r="D2525" t="s">
        <v>14</v>
      </c>
      <c r="E2525" t="s">
        <v>13</v>
      </c>
      <c r="F2525">
        <v>7.4812969999999996E-3</v>
      </c>
      <c r="G2525">
        <v>4.2507860000000003E-3</v>
      </c>
      <c r="H2525" t="s">
        <v>278</v>
      </c>
      <c r="I2525" t="s">
        <v>16</v>
      </c>
      <c r="J2525" t="s">
        <v>3149</v>
      </c>
      <c r="K2525" t="s">
        <v>3150</v>
      </c>
      <c r="L2525" t="s">
        <v>281</v>
      </c>
    </row>
    <row r="2526" spans="1:12" x14ac:dyDescent="0.2">
      <c r="A2526" t="s">
        <v>3148</v>
      </c>
      <c r="B2526">
        <v>16</v>
      </c>
      <c r="C2526">
        <v>9934952</v>
      </c>
      <c r="D2526" t="s">
        <v>14</v>
      </c>
      <c r="E2526" t="s">
        <v>20</v>
      </c>
      <c r="F2526">
        <v>6.2893080000000004E-3</v>
      </c>
      <c r="G2526">
        <v>8.1506619999999995E-3</v>
      </c>
      <c r="H2526" t="s">
        <v>345</v>
      </c>
      <c r="I2526" t="s">
        <v>52</v>
      </c>
      <c r="J2526" t="s">
        <v>3151</v>
      </c>
      <c r="K2526" t="s">
        <v>3152</v>
      </c>
      <c r="L2526" t="s">
        <v>348</v>
      </c>
    </row>
    <row r="2527" spans="1:12" x14ac:dyDescent="0.2">
      <c r="A2527" t="s">
        <v>3148</v>
      </c>
      <c r="B2527">
        <v>17</v>
      </c>
      <c r="C2527">
        <v>7577142</v>
      </c>
      <c r="D2527" t="s">
        <v>37</v>
      </c>
      <c r="E2527" t="s">
        <v>20</v>
      </c>
      <c r="F2527">
        <v>1.001001E-2</v>
      </c>
      <c r="G2527" s="1">
        <v>3.75E-10</v>
      </c>
      <c r="H2527" t="s">
        <v>266</v>
      </c>
      <c r="I2527" t="s">
        <v>16</v>
      </c>
      <c r="J2527" t="s">
        <v>3153</v>
      </c>
      <c r="K2527" t="s">
        <v>3154</v>
      </c>
      <c r="L2527" t="s">
        <v>269</v>
      </c>
    </row>
    <row r="2528" spans="1:12" x14ac:dyDescent="0.2">
      <c r="A2528" t="s">
        <v>3148</v>
      </c>
      <c r="B2528">
        <v>3</v>
      </c>
      <c r="C2528">
        <v>178922363</v>
      </c>
      <c r="D2528" t="s">
        <v>20</v>
      </c>
      <c r="E2528" t="s">
        <v>37</v>
      </c>
      <c r="F2528">
        <v>2.7631579E-2</v>
      </c>
      <c r="G2528" s="1">
        <v>1.2000000000000001E-39</v>
      </c>
      <c r="H2528" t="s">
        <v>360</v>
      </c>
      <c r="I2528" t="s">
        <v>16</v>
      </c>
      <c r="J2528" t="s">
        <v>3155</v>
      </c>
      <c r="K2528" t="s">
        <v>3156</v>
      </c>
      <c r="L2528" t="s">
        <v>363</v>
      </c>
    </row>
    <row r="2529" spans="1:12" x14ac:dyDescent="0.2">
      <c r="A2529" t="s">
        <v>3148</v>
      </c>
      <c r="B2529">
        <v>4</v>
      </c>
      <c r="C2529">
        <v>187628609</v>
      </c>
      <c r="D2529" t="s">
        <v>13</v>
      </c>
      <c r="E2529" t="s">
        <v>94</v>
      </c>
      <c r="F2529">
        <v>9.7259059999999994E-3</v>
      </c>
      <c r="G2529" s="1">
        <v>1.11E-22</v>
      </c>
      <c r="H2529" t="s">
        <v>31</v>
      </c>
      <c r="I2529" t="s">
        <v>28</v>
      </c>
      <c r="J2529" t="s">
        <v>29</v>
      </c>
      <c r="K2529" t="s">
        <v>29</v>
      </c>
      <c r="L2529" t="s">
        <v>35</v>
      </c>
    </row>
    <row r="2530" spans="1:12" x14ac:dyDescent="0.2">
      <c r="A2530" t="s">
        <v>3148</v>
      </c>
      <c r="B2530">
        <v>5</v>
      </c>
      <c r="C2530">
        <v>176639121</v>
      </c>
      <c r="D2530" t="s">
        <v>13</v>
      </c>
      <c r="E2530" t="s">
        <v>20</v>
      </c>
      <c r="F2530">
        <v>1.2401353E-2</v>
      </c>
      <c r="G2530" s="1">
        <v>6.01E-16</v>
      </c>
      <c r="H2530" t="s">
        <v>148</v>
      </c>
      <c r="I2530" t="s">
        <v>16</v>
      </c>
      <c r="J2530" t="s">
        <v>3157</v>
      </c>
      <c r="K2530" t="s">
        <v>3158</v>
      </c>
      <c r="L2530" t="s">
        <v>151</v>
      </c>
    </row>
    <row r="2531" spans="1:12" x14ac:dyDescent="0.2">
      <c r="A2531" t="s">
        <v>3148</v>
      </c>
      <c r="B2531">
        <v>8</v>
      </c>
      <c r="C2531">
        <v>38271452</v>
      </c>
      <c r="D2531" t="s">
        <v>14</v>
      </c>
      <c r="E2531" t="s">
        <v>121</v>
      </c>
      <c r="F2531">
        <v>2.2312373E-2</v>
      </c>
      <c r="G2531" s="1">
        <v>3.4300000000000002E-23</v>
      </c>
      <c r="H2531" t="s">
        <v>249</v>
      </c>
      <c r="I2531" t="s">
        <v>28</v>
      </c>
      <c r="J2531" t="s">
        <v>29</v>
      </c>
      <c r="K2531" t="s">
        <v>29</v>
      </c>
      <c r="L2531" t="s">
        <v>252</v>
      </c>
    </row>
    <row r="2532" spans="1:12" x14ac:dyDescent="0.2">
      <c r="A2532" t="s">
        <v>3148</v>
      </c>
      <c r="B2532">
        <v>9</v>
      </c>
      <c r="C2532">
        <v>139401093</v>
      </c>
      <c r="D2532" t="s">
        <v>20</v>
      </c>
      <c r="E2532" t="s">
        <v>37</v>
      </c>
      <c r="F2532">
        <v>3.1666667000000003E-2</v>
      </c>
      <c r="G2532" s="1">
        <v>1.2000000000000001E-32</v>
      </c>
      <c r="H2532" t="s">
        <v>60</v>
      </c>
      <c r="I2532" t="s">
        <v>210</v>
      </c>
      <c r="J2532" t="s">
        <v>94</v>
      </c>
      <c r="K2532" t="s">
        <v>94</v>
      </c>
      <c r="L2532" t="s">
        <v>63</v>
      </c>
    </row>
    <row r="2533" spans="1:12" x14ac:dyDescent="0.2">
      <c r="A2533" t="s">
        <v>3148</v>
      </c>
      <c r="B2533">
        <v>9</v>
      </c>
      <c r="C2533">
        <v>139401760</v>
      </c>
      <c r="D2533" t="s">
        <v>14</v>
      </c>
      <c r="E2533" t="s">
        <v>13</v>
      </c>
      <c r="F2533">
        <v>4.9673202999999999E-2</v>
      </c>
      <c r="G2533" s="1">
        <v>1.8599999999999999E-74</v>
      </c>
      <c r="H2533" t="s">
        <v>60</v>
      </c>
      <c r="I2533" t="s">
        <v>32</v>
      </c>
      <c r="J2533" t="s">
        <v>2764</v>
      </c>
      <c r="K2533" t="s">
        <v>2765</v>
      </c>
      <c r="L2533" t="s">
        <v>63</v>
      </c>
    </row>
    <row r="2534" spans="1:12" x14ac:dyDescent="0.2">
      <c r="A2534" t="s">
        <v>3148</v>
      </c>
      <c r="B2534">
        <v>9</v>
      </c>
      <c r="C2534">
        <v>139409090</v>
      </c>
      <c r="D2534" t="s">
        <v>14</v>
      </c>
      <c r="E2534" t="s">
        <v>94</v>
      </c>
      <c r="F2534">
        <v>0.16086434599999999</v>
      </c>
      <c r="G2534" s="1">
        <v>9.2399999999999997E-305</v>
      </c>
      <c r="H2534" t="s">
        <v>60</v>
      </c>
      <c r="I2534" t="s">
        <v>28</v>
      </c>
      <c r="J2534" t="s">
        <v>29</v>
      </c>
      <c r="K2534" t="s">
        <v>29</v>
      </c>
      <c r="L2534" t="s">
        <v>63</v>
      </c>
    </row>
    <row r="2535" spans="1:12" x14ac:dyDescent="0.2">
      <c r="A2535" t="s">
        <v>3148</v>
      </c>
      <c r="B2535">
        <v>9</v>
      </c>
      <c r="C2535">
        <v>139409848</v>
      </c>
      <c r="D2535" t="s">
        <v>3159</v>
      </c>
      <c r="E2535" t="s">
        <v>94</v>
      </c>
      <c r="F2535">
        <v>0.12032518</v>
      </c>
      <c r="G2535" s="1">
        <v>7.3700000000000005E-220</v>
      </c>
      <c r="H2535" t="s">
        <v>60</v>
      </c>
      <c r="I2535" t="s">
        <v>28</v>
      </c>
      <c r="J2535" t="s">
        <v>29</v>
      </c>
      <c r="K2535" t="s">
        <v>29</v>
      </c>
      <c r="L2535" t="s">
        <v>63</v>
      </c>
    </row>
    <row r="2536" spans="1:12" x14ac:dyDescent="0.2">
      <c r="A2536" t="s">
        <v>3148</v>
      </c>
      <c r="B2536">
        <v>9</v>
      </c>
      <c r="C2536">
        <v>139412298</v>
      </c>
      <c r="D2536" t="s">
        <v>14</v>
      </c>
      <c r="E2536" t="s">
        <v>37</v>
      </c>
      <c r="F2536">
        <v>0.20425138600000001</v>
      </c>
      <c r="G2536">
        <v>2.674306E-3</v>
      </c>
      <c r="H2536" t="s">
        <v>60</v>
      </c>
      <c r="I2536" t="s">
        <v>16</v>
      </c>
      <c r="J2536" t="s">
        <v>3160</v>
      </c>
      <c r="K2536" t="s">
        <v>3161</v>
      </c>
      <c r="L2536" t="s">
        <v>63</v>
      </c>
    </row>
    <row r="2537" spans="1:12" x14ac:dyDescent="0.2">
      <c r="A2537" t="s">
        <v>3162</v>
      </c>
      <c r="B2537">
        <v>16</v>
      </c>
      <c r="C2537">
        <v>9862933</v>
      </c>
      <c r="D2537" t="s">
        <v>37</v>
      </c>
      <c r="E2537" t="s">
        <v>20</v>
      </c>
      <c r="F2537">
        <v>9.7323600000000007E-3</v>
      </c>
      <c r="G2537">
        <v>5.7872080000000003E-3</v>
      </c>
      <c r="H2537" t="s">
        <v>345</v>
      </c>
      <c r="I2537" t="s">
        <v>52</v>
      </c>
      <c r="J2537" t="s">
        <v>3163</v>
      </c>
      <c r="K2537" t="s">
        <v>3164</v>
      </c>
      <c r="L2537" t="s">
        <v>348</v>
      </c>
    </row>
    <row r="2538" spans="1:12" x14ac:dyDescent="0.2">
      <c r="A2538" t="s">
        <v>3162</v>
      </c>
      <c r="B2538">
        <v>4</v>
      </c>
      <c r="C2538">
        <v>187527343</v>
      </c>
      <c r="D2538" t="s">
        <v>14</v>
      </c>
      <c r="E2538" t="s">
        <v>13</v>
      </c>
      <c r="F2538">
        <v>0.118568233</v>
      </c>
      <c r="G2538" s="1">
        <v>9.19E-243</v>
      </c>
      <c r="H2538" t="s">
        <v>31</v>
      </c>
      <c r="I2538" t="s">
        <v>32</v>
      </c>
      <c r="J2538" t="s">
        <v>2755</v>
      </c>
      <c r="K2538" t="s">
        <v>2756</v>
      </c>
      <c r="L2538" t="s">
        <v>35</v>
      </c>
    </row>
    <row r="2539" spans="1:12" x14ac:dyDescent="0.2">
      <c r="A2539" t="s">
        <v>3162</v>
      </c>
      <c r="B2539">
        <v>9</v>
      </c>
      <c r="C2539">
        <v>139400126</v>
      </c>
      <c r="D2539" t="s">
        <v>37</v>
      </c>
      <c r="E2539" t="s">
        <v>13</v>
      </c>
      <c r="F2539">
        <v>6.9387754999999995E-2</v>
      </c>
      <c r="G2539" s="1">
        <v>3.6899999999999999E-91</v>
      </c>
      <c r="H2539" t="s">
        <v>60</v>
      </c>
      <c r="I2539" t="s">
        <v>32</v>
      </c>
      <c r="J2539" t="s">
        <v>1145</v>
      </c>
      <c r="K2539" t="s">
        <v>1146</v>
      </c>
      <c r="L2539" t="s">
        <v>63</v>
      </c>
    </row>
    <row r="2540" spans="1:12" x14ac:dyDescent="0.2">
      <c r="A2540" t="s">
        <v>3162</v>
      </c>
      <c r="B2540">
        <v>9</v>
      </c>
      <c r="C2540">
        <v>139401314</v>
      </c>
      <c r="D2540" t="s">
        <v>2744</v>
      </c>
      <c r="E2540" t="s">
        <v>94</v>
      </c>
      <c r="F2540">
        <v>3.3686967999999998E-2</v>
      </c>
      <c r="G2540" s="1">
        <v>5.0000000000000002E-63</v>
      </c>
      <c r="H2540" t="s">
        <v>60</v>
      </c>
      <c r="I2540" t="s">
        <v>28</v>
      </c>
      <c r="J2540" t="s">
        <v>29</v>
      </c>
      <c r="K2540" t="s">
        <v>29</v>
      </c>
      <c r="L2540" t="s">
        <v>63</v>
      </c>
    </row>
    <row r="2541" spans="1:12" x14ac:dyDescent="0.2">
      <c r="A2541" t="s">
        <v>3162</v>
      </c>
      <c r="B2541">
        <v>9</v>
      </c>
      <c r="C2541">
        <v>139401760</v>
      </c>
      <c r="D2541" t="s">
        <v>14</v>
      </c>
      <c r="E2541" t="s">
        <v>13</v>
      </c>
      <c r="F2541">
        <v>6.6037736E-2</v>
      </c>
      <c r="G2541" s="1">
        <v>3.8499999999999999E-100</v>
      </c>
      <c r="H2541" t="s">
        <v>60</v>
      </c>
      <c r="I2541" t="s">
        <v>32</v>
      </c>
      <c r="J2541" t="s">
        <v>2764</v>
      </c>
      <c r="K2541" t="s">
        <v>2765</v>
      </c>
      <c r="L2541" t="s">
        <v>63</v>
      </c>
    </row>
    <row r="2542" spans="1:12" x14ac:dyDescent="0.2">
      <c r="A2542" t="s">
        <v>3162</v>
      </c>
      <c r="B2542">
        <v>9</v>
      </c>
      <c r="C2542">
        <v>139409090</v>
      </c>
      <c r="D2542" t="s">
        <v>14</v>
      </c>
      <c r="E2542" t="s">
        <v>94</v>
      </c>
      <c r="F2542">
        <v>0.100354191</v>
      </c>
      <c r="G2542" s="1">
        <v>6.8299999999999998E-186</v>
      </c>
      <c r="H2542" t="s">
        <v>60</v>
      </c>
      <c r="I2542" t="s">
        <v>28</v>
      </c>
      <c r="J2542" t="s">
        <v>29</v>
      </c>
      <c r="K2542" t="s">
        <v>29</v>
      </c>
      <c r="L2542" t="s">
        <v>63</v>
      </c>
    </row>
    <row r="2543" spans="1:12" x14ac:dyDescent="0.2">
      <c r="A2543" t="s">
        <v>3162</v>
      </c>
      <c r="B2543">
        <v>9</v>
      </c>
      <c r="C2543">
        <v>139410537</v>
      </c>
      <c r="D2543" t="s">
        <v>37</v>
      </c>
      <c r="E2543" t="s">
        <v>13</v>
      </c>
      <c r="F2543">
        <v>2.9173419999999999E-2</v>
      </c>
      <c r="G2543" s="1">
        <v>3.1100000000000001E-14</v>
      </c>
      <c r="H2543" t="s">
        <v>60</v>
      </c>
      <c r="I2543" t="s">
        <v>16</v>
      </c>
      <c r="J2543" t="s">
        <v>3165</v>
      </c>
      <c r="K2543" t="s">
        <v>3166</v>
      </c>
      <c r="L2543" t="s">
        <v>63</v>
      </c>
    </row>
    <row r="2544" spans="1:12" x14ac:dyDescent="0.2">
      <c r="A2544" t="s">
        <v>3162</v>
      </c>
      <c r="B2544">
        <v>9</v>
      </c>
      <c r="C2544">
        <v>139412207</v>
      </c>
      <c r="D2544" t="s">
        <v>14</v>
      </c>
      <c r="E2544" t="s">
        <v>13</v>
      </c>
      <c r="F2544">
        <v>1.1605416E-2</v>
      </c>
      <c r="G2544" s="1">
        <v>1.6899999999999999E-6</v>
      </c>
      <c r="H2544" t="s">
        <v>60</v>
      </c>
      <c r="I2544" t="s">
        <v>16</v>
      </c>
      <c r="J2544" t="s">
        <v>3167</v>
      </c>
      <c r="K2544" t="s">
        <v>3168</v>
      </c>
      <c r="L2544" t="s">
        <v>63</v>
      </c>
    </row>
    <row r="2545" spans="1:12" x14ac:dyDescent="0.2">
      <c r="A2545" t="s">
        <v>3162</v>
      </c>
      <c r="B2545">
        <v>9</v>
      </c>
      <c r="C2545">
        <v>139412744</v>
      </c>
      <c r="D2545" t="s">
        <v>37</v>
      </c>
      <c r="E2545" t="s">
        <v>14</v>
      </c>
      <c r="F2545">
        <v>9.6339110000000002E-3</v>
      </c>
      <c r="G2545" s="1">
        <v>3.5800000000000003E-5</v>
      </c>
      <c r="H2545" t="s">
        <v>60</v>
      </c>
      <c r="I2545" t="s">
        <v>16</v>
      </c>
      <c r="J2545" t="s">
        <v>2773</v>
      </c>
      <c r="K2545" t="s">
        <v>2774</v>
      </c>
      <c r="L2545" t="s">
        <v>63</v>
      </c>
    </row>
    <row r="2546" spans="1:12" x14ac:dyDescent="0.2">
      <c r="A2546" t="s">
        <v>3169</v>
      </c>
      <c r="B2546">
        <v>1</v>
      </c>
      <c r="C2546">
        <v>152326560</v>
      </c>
      <c r="D2546" t="s">
        <v>37</v>
      </c>
      <c r="E2546" t="s">
        <v>14</v>
      </c>
      <c r="F2546">
        <v>6.0606059999999996E-3</v>
      </c>
      <c r="G2546" s="1">
        <v>2.8799999999999999E-10</v>
      </c>
      <c r="H2546" t="s">
        <v>243</v>
      </c>
      <c r="I2546" t="s">
        <v>52</v>
      </c>
      <c r="J2546" t="s">
        <v>3170</v>
      </c>
      <c r="K2546" t="s">
        <v>3171</v>
      </c>
      <c r="L2546" t="s">
        <v>246</v>
      </c>
    </row>
    <row r="2547" spans="1:12" x14ac:dyDescent="0.2">
      <c r="A2547" t="s">
        <v>3169</v>
      </c>
      <c r="B2547">
        <v>16</v>
      </c>
      <c r="C2547">
        <v>77396075</v>
      </c>
      <c r="D2547" t="s">
        <v>37</v>
      </c>
      <c r="E2547" t="s">
        <v>20</v>
      </c>
      <c r="F2547">
        <v>2.4623803E-2</v>
      </c>
      <c r="G2547" s="1">
        <v>7.5900000000000004E-34</v>
      </c>
      <c r="H2547" t="s">
        <v>287</v>
      </c>
      <c r="I2547" t="s">
        <v>52</v>
      </c>
      <c r="J2547" t="s">
        <v>3172</v>
      </c>
      <c r="K2547" t="s">
        <v>3173</v>
      </c>
      <c r="L2547" t="s">
        <v>290</v>
      </c>
    </row>
    <row r="2548" spans="1:12" x14ac:dyDescent="0.2">
      <c r="A2548" t="s">
        <v>3169</v>
      </c>
      <c r="B2548">
        <v>3</v>
      </c>
      <c r="C2548">
        <v>178922363</v>
      </c>
      <c r="D2548" t="s">
        <v>20</v>
      </c>
      <c r="E2548" t="s">
        <v>37</v>
      </c>
      <c r="F2548">
        <v>1.4814815E-2</v>
      </c>
      <c r="G2548" s="1">
        <v>4.5199999999999998E-19</v>
      </c>
      <c r="H2548" t="s">
        <v>360</v>
      </c>
      <c r="I2548" t="s">
        <v>16</v>
      </c>
      <c r="J2548" t="s">
        <v>3155</v>
      </c>
      <c r="K2548" t="s">
        <v>3156</v>
      </c>
      <c r="L2548" t="s">
        <v>363</v>
      </c>
    </row>
    <row r="2549" spans="1:12" x14ac:dyDescent="0.2">
      <c r="A2549" t="s">
        <v>3169</v>
      </c>
      <c r="B2549">
        <v>9</v>
      </c>
      <c r="C2549">
        <v>139396515</v>
      </c>
      <c r="D2549" t="s">
        <v>37</v>
      </c>
      <c r="E2549" t="s">
        <v>121</v>
      </c>
      <c r="F2549">
        <v>3.3240997000000001E-2</v>
      </c>
      <c r="G2549" s="1">
        <v>7.3199999999999997E-77</v>
      </c>
      <c r="H2549" t="s">
        <v>60</v>
      </c>
      <c r="I2549" t="s">
        <v>28</v>
      </c>
      <c r="J2549" t="s">
        <v>29</v>
      </c>
      <c r="K2549" t="s">
        <v>29</v>
      </c>
      <c r="L2549" t="s">
        <v>63</v>
      </c>
    </row>
    <row r="2550" spans="1:12" x14ac:dyDescent="0.2">
      <c r="A2550" t="s">
        <v>3169</v>
      </c>
      <c r="B2550">
        <v>9</v>
      </c>
      <c r="C2550">
        <v>139409848</v>
      </c>
      <c r="D2550" t="s">
        <v>3159</v>
      </c>
      <c r="E2550" t="s">
        <v>94</v>
      </c>
      <c r="F2550">
        <v>0.19369386999999999</v>
      </c>
      <c r="G2550">
        <v>0</v>
      </c>
      <c r="H2550" t="s">
        <v>60</v>
      </c>
      <c r="I2550" t="s">
        <v>28</v>
      </c>
      <c r="J2550" t="s">
        <v>29</v>
      </c>
      <c r="K2550" t="s">
        <v>29</v>
      </c>
      <c r="L2550" t="s">
        <v>63</v>
      </c>
    </row>
    <row r="2551" spans="1:12" x14ac:dyDescent="0.2">
      <c r="A2551" t="s">
        <v>3169</v>
      </c>
      <c r="B2551">
        <v>9</v>
      </c>
      <c r="C2551">
        <v>139412298</v>
      </c>
      <c r="D2551" t="s">
        <v>14</v>
      </c>
      <c r="E2551" t="s">
        <v>37</v>
      </c>
      <c r="F2551">
        <v>0.30698065600000002</v>
      </c>
      <c r="G2551" s="1">
        <v>9.2699999999999993E-6</v>
      </c>
      <c r="H2551" t="s">
        <v>60</v>
      </c>
      <c r="I2551" t="s">
        <v>16</v>
      </c>
      <c r="J2551" t="s">
        <v>3160</v>
      </c>
      <c r="K2551" t="s">
        <v>3161</v>
      </c>
      <c r="L2551" t="s">
        <v>63</v>
      </c>
    </row>
    <row r="2552" spans="1:12" x14ac:dyDescent="0.2">
      <c r="A2552" t="s">
        <v>3169</v>
      </c>
      <c r="B2552">
        <v>9</v>
      </c>
      <c r="C2552">
        <v>139413087</v>
      </c>
      <c r="D2552" t="s">
        <v>20</v>
      </c>
      <c r="E2552" t="s">
        <v>37</v>
      </c>
      <c r="F2552">
        <v>6.6105768999999995E-2</v>
      </c>
      <c r="G2552" s="1">
        <v>1.3200000000000001E-42</v>
      </c>
      <c r="H2552" t="s">
        <v>60</v>
      </c>
      <c r="I2552" t="s">
        <v>16</v>
      </c>
      <c r="J2552" t="s">
        <v>2077</v>
      </c>
      <c r="K2552" t="s">
        <v>2078</v>
      </c>
      <c r="L2552" t="s">
        <v>63</v>
      </c>
    </row>
    <row r="2553" spans="1:12" x14ac:dyDescent="0.2">
      <c r="A2553" t="s">
        <v>3174</v>
      </c>
      <c r="B2553">
        <v>1</v>
      </c>
      <c r="C2553">
        <v>120464892</v>
      </c>
      <c r="D2553" t="s">
        <v>37</v>
      </c>
      <c r="E2553" t="s">
        <v>20</v>
      </c>
      <c r="F2553">
        <v>4.1405270000000001E-2</v>
      </c>
      <c r="G2553" s="1">
        <v>1.38E-47</v>
      </c>
      <c r="H2553" t="s">
        <v>102</v>
      </c>
      <c r="I2553" t="s">
        <v>16</v>
      </c>
      <c r="J2553" t="s">
        <v>3175</v>
      </c>
      <c r="K2553" t="s">
        <v>3176</v>
      </c>
      <c r="L2553" t="s">
        <v>105</v>
      </c>
    </row>
    <row r="2554" spans="1:12" x14ac:dyDescent="0.2">
      <c r="A2554" t="s">
        <v>3174</v>
      </c>
      <c r="B2554">
        <v>12</v>
      </c>
      <c r="C2554">
        <v>49428715</v>
      </c>
      <c r="D2554" t="s">
        <v>13</v>
      </c>
      <c r="E2554" t="s">
        <v>20</v>
      </c>
      <c r="F2554">
        <v>5.6258790000000003E-3</v>
      </c>
      <c r="G2554">
        <v>7.1463780000000001E-3</v>
      </c>
      <c r="H2554" t="s">
        <v>130</v>
      </c>
      <c r="I2554" t="s">
        <v>16</v>
      </c>
      <c r="J2554" t="s">
        <v>3177</v>
      </c>
      <c r="K2554" t="s">
        <v>3178</v>
      </c>
      <c r="L2554" t="s">
        <v>133</v>
      </c>
    </row>
    <row r="2555" spans="1:12" x14ac:dyDescent="0.2">
      <c r="A2555" t="s">
        <v>3174</v>
      </c>
      <c r="B2555">
        <v>4</v>
      </c>
      <c r="C2555">
        <v>187527343</v>
      </c>
      <c r="D2555" t="s">
        <v>14</v>
      </c>
      <c r="E2555" t="s">
        <v>13</v>
      </c>
      <c r="F2555">
        <v>5.46875E-2</v>
      </c>
      <c r="G2555" s="1">
        <v>6.1200000000000003E-93</v>
      </c>
      <c r="H2555" t="s">
        <v>31</v>
      </c>
      <c r="I2555" t="s">
        <v>32</v>
      </c>
      <c r="J2555" t="s">
        <v>2755</v>
      </c>
      <c r="K2555" t="s">
        <v>2756</v>
      </c>
      <c r="L2555" t="s">
        <v>35</v>
      </c>
    </row>
    <row r="2556" spans="1:12" x14ac:dyDescent="0.2">
      <c r="A2556" t="s">
        <v>3174</v>
      </c>
      <c r="B2556">
        <v>6</v>
      </c>
      <c r="C2556">
        <v>69348834</v>
      </c>
      <c r="D2556" t="s">
        <v>14</v>
      </c>
      <c r="E2556" t="s">
        <v>13</v>
      </c>
      <c r="F2556">
        <v>1.1615627999999999E-2</v>
      </c>
      <c r="G2556" s="1">
        <v>2.3500000000000002E-16</v>
      </c>
      <c r="H2556" t="s">
        <v>297</v>
      </c>
      <c r="I2556" t="s">
        <v>52</v>
      </c>
      <c r="J2556" t="s">
        <v>3179</v>
      </c>
      <c r="K2556" t="s">
        <v>3180</v>
      </c>
      <c r="L2556" t="s">
        <v>300</v>
      </c>
    </row>
    <row r="2557" spans="1:12" x14ac:dyDescent="0.2">
      <c r="A2557" t="s">
        <v>3174</v>
      </c>
      <c r="B2557">
        <v>9</v>
      </c>
      <c r="C2557">
        <v>139396515</v>
      </c>
      <c r="D2557" t="s">
        <v>37</v>
      </c>
      <c r="E2557" t="s">
        <v>121</v>
      </c>
      <c r="F2557">
        <v>2.3255814E-2</v>
      </c>
      <c r="G2557" s="1">
        <v>6.15E-50</v>
      </c>
      <c r="H2557" t="s">
        <v>60</v>
      </c>
      <c r="I2557" t="s">
        <v>28</v>
      </c>
      <c r="J2557" t="s">
        <v>29</v>
      </c>
      <c r="K2557" t="s">
        <v>29</v>
      </c>
      <c r="L2557" t="s">
        <v>63</v>
      </c>
    </row>
    <row r="2558" spans="1:12" x14ac:dyDescent="0.2">
      <c r="A2558" t="s">
        <v>3174</v>
      </c>
      <c r="B2558">
        <v>9</v>
      </c>
      <c r="C2558">
        <v>139412207</v>
      </c>
      <c r="D2558" t="s">
        <v>14</v>
      </c>
      <c r="E2558" t="s">
        <v>13</v>
      </c>
      <c r="F2558">
        <v>0.12177502599999999</v>
      </c>
      <c r="G2558" s="1">
        <v>8.4300000000000005E-129</v>
      </c>
      <c r="H2558" t="s">
        <v>60</v>
      </c>
      <c r="I2558" t="s">
        <v>16</v>
      </c>
      <c r="J2558" t="s">
        <v>3167</v>
      </c>
      <c r="K2558" t="s">
        <v>3168</v>
      </c>
      <c r="L2558" t="s">
        <v>63</v>
      </c>
    </row>
    <row r="2559" spans="1:12" x14ac:dyDescent="0.2">
      <c r="A2559" t="s">
        <v>3174</v>
      </c>
      <c r="B2559">
        <v>9</v>
      </c>
      <c r="C2559">
        <v>139413087</v>
      </c>
      <c r="D2559" t="s">
        <v>20</v>
      </c>
      <c r="E2559" t="s">
        <v>37</v>
      </c>
      <c r="F2559">
        <v>0.264075067</v>
      </c>
      <c r="G2559" s="1">
        <v>4.48E-179</v>
      </c>
      <c r="H2559" t="s">
        <v>60</v>
      </c>
      <c r="I2559" t="s">
        <v>16</v>
      </c>
      <c r="J2559" t="s">
        <v>2077</v>
      </c>
      <c r="K2559" t="s">
        <v>2078</v>
      </c>
      <c r="L2559" t="s">
        <v>63</v>
      </c>
    </row>
    <row r="2560" spans="1:12" x14ac:dyDescent="0.2">
      <c r="A2560" t="s">
        <v>3181</v>
      </c>
      <c r="B2560">
        <v>17</v>
      </c>
      <c r="C2560">
        <v>7579414</v>
      </c>
      <c r="D2560" t="s">
        <v>37</v>
      </c>
      <c r="E2560" t="s">
        <v>20</v>
      </c>
      <c r="F2560">
        <v>1.8036072E-2</v>
      </c>
      <c r="G2560" s="1">
        <v>4.2799999999999999E-8</v>
      </c>
      <c r="H2560" t="s">
        <v>266</v>
      </c>
      <c r="I2560" t="s">
        <v>32</v>
      </c>
      <c r="J2560" t="s">
        <v>3182</v>
      </c>
      <c r="K2560" t="s">
        <v>3183</v>
      </c>
      <c r="L2560" t="s">
        <v>269</v>
      </c>
    </row>
    <row r="2561" spans="1:12" x14ac:dyDescent="0.2">
      <c r="A2561" t="s">
        <v>3181</v>
      </c>
      <c r="B2561">
        <v>2</v>
      </c>
      <c r="C2561">
        <v>228881994</v>
      </c>
      <c r="D2561" t="s">
        <v>37</v>
      </c>
      <c r="E2561" t="s">
        <v>20</v>
      </c>
      <c r="F2561">
        <v>3.1062124E-2</v>
      </c>
      <c r="G2561" s="1">
        <v>1.25E-54</v>
      </c>
      <c r="H2561" t="s">
        <v>223</v>
      </c>
      <c r="I2561" t="s">
        <v>52</v>
      </c>
      <c r="J2561" t="s">
        <v>3184</v>
      </c>
      <c r="K2561" t="s">
        <v>3185</v>
      </c>
      <c r="L2561" t="s">
        <v>226</v>
      </c>
    </row>
    <row r="2562" spans="1:12" x14ac:dyDescent="0.2">
      <c r="A2562" t="s">
        <v>3181</v>
      </c>
      <c r="B2562">
        <v>4</v>
      </c>
      <c r="C2562">
        <v>187541913</v>
      </c>
      <c r="D2562" t="s">
        <v>14</v>
      </c>
      <c r="E2562" t="s">
        <v>13</v>
      </c>
      <c r="F2562">
        <v>1.8436577999999999E-2</v>
      </c>
      <c r="G2562" s="1">
        <v>1.49E-18</v>
      </c>
      <c r="H2562" t="s">
        <v>31</v>
      </c>
      <c r="I2562" t="s">
        <v>32</v>
      </c>
      <c r="J2562" t="s">
        <v>3186</v>
      </c>
      <c r="K2562" t="s">
        <v>3187</v>
      </c>
      <c r="L2562" t="s">
        <v>35</v>
      </c>
    </row>
    <row r="2563" spans="1:12" x14ac:dyDescent="0.2">
      <c r="A2563" t="s">
        <v>3181</v>
      </c>
      <c r="B2563">
        <v>6</v>
      </c>
      <c r="C2563">
        <v>69349003</v>
      </c>
      <c r="D2563" t="s">
        <v>3188</v>
      </c>
      <c r="E2563" t="s">
        <v>94</v>
      </c>
      <c r="F2563">
        <v>5.7581949999999998E-3</v>
      </c>
      <c r="G2563" s="1">
        <v>7.83E-13</v>
      </c>
      <c r="H2563" t="s">
        <v>297</v>
      </c>
      <c r="I2563" t="s">
        <v>28</v>
      </c>
      <c r="J2563" t="s">
        <v>29</v>
      </c>
      <c r="K2563" t="s">
        <v>29</v>
      </c>
      <c r="L2563" t="s">
        <v>300</v>
      </c>
    </row>
    <row r="2564" spans="1:12" x14ac:dyDescent="0.2">
      <c r="A2564" t="s">
        <v>3181</v>
      </c>
      <c r="B2564">
        <v>9</v>
      </c>
      <c r="C2564">
        <v>139409848</v>
      </c>
      <c r="D2564" t="s">
        <v>3159</v>
      </c>
      <c r="E2564" t="s">
        <v>94</v>
      </c>
      <c r="F2564">
        <v>1.7875584999999999E-2</v>
      </c>
      <c r="G2564" s="1">
        <v>9.5199999999999993E-38</v>
      </c>
      <c r="H2564" t="s">
        <v>60</v>
      </c>
      <c r="I2564" t="s">
        <v>28</v>
      </c>
      <c r="J2564" t="s">
        <v>29</v>
      </c>
      <c r="K2564" t="s">
        <v>29</v>
      </c>
      <c r="L2564" t="s">
        <v>63</v>
      </c>
    </row>
    <row r="2565" spans="1:12" x14ac:dyDescent="0.2">
      <c r="A2565" t="s">
        <v>3181</v>
      </c>
      <c r="B2565">
        <v>9</v>
      </c>
      <c r="C2565">
        <v>139412202</v>
      </c>
      <c r="D2565" t="s">
        <v>13</v>
      </c>
      <c r="E2565" t="s">
        <v>20</v>
      </c>
      <c r="F2565">
        <v>0.25356843000000001</v>
      </c>
      <c r="G2565">
        <v>0</v>
      </c>
      <c r="H2565" t="s">
        <v>60</v>
      </c>
      <c r="I2565" t="s">
        <v>210</v>
      </c>
      <c r="J2565" t="s">
        <v>94</v>
      </c>
      <c r="K2565" t="s">
        <v>94</v>
      </c>
      <c r="L2565" t="s">
        <v>63</v>
      </c>
    </row>
    <row r="2566" spans="1:12" x14ac:dyDescent="0.2">
      <c r="A2566" t="s">
        <v>3181</v>
      </c>
      <c r="B2566">
        <v>9</v>
      </c>
      <c r="C2566">
        <v>139413087</v>
      </c>
      <c r="D2566" t="s">
        <v>20</v>
      </c>
      <c r="E2566" t="s">
        <v>37</v>
      </c>
      <c r="F2566">
        <v>0.236323851</v>
      </c>
      <c r="G2566" s="1">
        <v>7.2000000000000005E-176</v>
      </c>
      <c r="H2566" t="s">
        <v>60</v>
      </c>
      <c r="I2566" t="s">
        <v>16</v>
      </c>
      <c r="J2566" t="s">
        <v>2077</v>
      </c>
      <c r="K2566" t="s">
        <v>2078</v>
      </c>
      <c r="L2566" t="s">
        <v>63</v>
      </c>
    </row>
    <row r="2567" spans="1:12" x14ac:dyDescent="0.2">
      <c r="A2567" t="s">
        <v>3181</v>
      </c>
      <c r="B2567">
        <v>9</v>
      </c>
      <c r="C2567">
        <v>139417601</v>
      </c>
      <c r="D2567" t="s">
        <v>14</v>
      </c>
      <c r="E2567" t="s">
        <v>13</v>
      </c>
      <c r="F2567">
        <v>3.5885167000000003E-2</v>
      </c>
      <c r="G2567" s="1">
        <v>2.8899999999999999E-26</v>
      </c>
      <c r="H2567" t="s">
        <v>60</v>
      </c>
      <c r="I2567" t="s">
        <v>16</v>
      </c>
      <c r="J2567" t="s">
        <v>3189</v>
      </c>
      <c r="K2567" t="s">
        <v>3190</v>
      </c>
      <c r="L2567" t="s">
        <v>63</v>
      </c>
    </row>
    <row r="2568" spans="1:12" x14ac:dyDescent="0.2">
      <c r="A2568" t="s">
        <v>3191</v>
      </c>
      <c r="B2568">
        <v>14</v>
      </c>
      <c r="C2568">
        <v>105242137</v>
      </c>
      <c r="D2568" t="s">
        <v>37</v>
      </c>
      <c r="E2568" t="s">
        <v>13</v>
      </c>
      <c r="F2568">
        <v>6.4853556000000007E-2</v>
      </c>
      <c r="G2568" s="1">
        <v>1.53E-91</v>
      </c>
      <c r="H2568" t="s">
        <v>254</v>
      </c>
      <c r="I2568" t="s">
        <v>210</v>
      </c>
      <c r="J2568" t="s">
        <v>94</v>
      </c>
      <c r="K2568" t="s">
        <v>94</v>
      </c>
      <c r="L2568" t="s">
        <v>257</v>
      </c>
    </row>
    <row r="2569" spans="1:12" x14ac:dyDescent="0.2">
      <c r="A2569" t="s">
        <v>3191</v>
      </c>
      <c r="B2569">
        <v>17</v>
      </c>
      <c r="C2569">
        <v>7579414</v>
      </c>
      <c r="D2569" t="s">
        <v>37</v>
      </c>
      <c r="E2569" t="s">
        <v>20</v>
      </c>
      <c r="F2569">
        <v>4.6218487000000003E-2</v>
      </c>
      <c r="G2569" s="1">
        <v>3.8000000000000001E-32</v>
      </c>
      <c r="H2569" t="s">
        <v>266</v>
      </c>
      <c r="I2569" t="s">
        <v>32</v>
      </c>
      <c r="J2569" t="s">
        <v>3182</v>
      </c>
      <c r="K2569" t="s">
        <v>3183</v>
      </c>
      <c r="L2569" t="s">
        <v>269</v>
      </c>
    </row>
    <row r="2570" spans="1:12" x14ac:dyDescent="0.2">
      <c r="A2570" t="s">
        <v>3191</v>
      </c>
      <c r="B2570">
        <v>2</v>
      </c>
      <c r="C2570">
        <v>228881994</v>
      </c>
      <c r="D2570" t="s">
        <v>37</v>
      </c>
      <c r="E2570" t="s">
        <v>20</v>
      </c>
      <c r="F2570">
        <v>3.0949839999999999E-2</v>
      </c>
      <c r="G2570" s="1">
        <v>3.87E-51</v>
      </c>
      <c r="H2570" t="s">
        <v>223</v>
      </c>
      <c r="I2570" t="s">
        <v>52</v>
      </c>
      <c r="J2570" t="s">
        <v>3184</v>
      </c>
      <c r="K2570" t="s">
        <v>3185</v>
      </c>
      <c r="L2570" t="s">
        <v>226</v>
      </c>
    </row>
    <row r="2571" spans="1:12" x14ac:dyDescent="0.2">
      <c r="A2571" t="s">
        <v>3191</v>
      </c>
      <c r="B2571">
        <v>22</v>
      </c>
      <c r="C2571">
        <v>38130797</v>
      </c>
      <c r="D2571" t="s">
        <v>13</v>
      </c>
      <c r="E2571" t="s">
        <v>37</v>
      </c>
      <c r="F2571">
        <v>6.5681439999999997E-3</v>
      </c>
      <c r="G2571">
        <v>1.392309E-3</v>
      </c>
      <c r="H2571" t="s">
        <v>234</v>
      </c>
      <c r="I2571" t="s">
        <v>16</v>
      </c>
      <c r="J2571" t="s">
        <v>3192</v>
      </c>
      <c r="K2571" t="s">
        <v>3193</v>
      </c>
      <c r="L2571" t="s">
        <v>237</v>
      </c>
    </row>
    <row r="2572" spans="1:12" x14ac:dyDescent="0.2">
      <c r="A2572" t="s">
        <v>3191</v>
      </c>
      <c r="B2572">
        <v>4</v>
      </c>
      <c r="C2572">
        <v>187629443</v>
      </c>
      <c r="D2572" t="s">
        <v>3194</v>
      </c>
      <c r="E2572" t="s">
        <v>94</v>
      </c>
      <c r="F2572">
        <v>3.5162762E-2</v>
      </c>
      <c r="G2572" s="1">
        <v>3.9799999999999997E-96</v>
      </c>
      <c r="H2572" t="s">
        <v>31</v>
      </c>
      <c r="I2572" t="s">
        <v>28</v>
      </c>
      <c r="J2572" t="s">
        <v>29</v>
      </c>
      <c r="K2572" t="s">
        <v>29</v>
      </c>
      <c r="L2572" t="s">
        <v>35</v>
      </c>
    </row>
    <row r="2573" spans="1:12" x14ac:dyDescent="0.2">
      <c r="A2573" t="s">
        <v>3191</v>
      </c>
      <c r="B2573">
        <v>5</v>
      </c>
      <c r="C2573">
        <v>176638570</v>
      </c>
      <c r="D2573" t="s">
        <v>13</v>
      </c>
      <c r="E2573" t="s">
        <v>14</v>
      </c>
      <c r="F2573">
        <v>7.120253E-3</v>
      </c>
      <c r="G2573" s="1">
        <v>9.4100000000000003E-11</v>
      </c>
      <c r="H2573" t="s">
        <v>148</v>
      </c>
      <c r="I2573" t="s">
        <v>16</v>
      </c>
      <c r="J2573" t="s">
        <v>3195</v>
      </c>
      <c r="K2573" t="s">
        <v>3196</v>
      </c>
      <c r="L2573" t="s">
        <v>151</v>
      </c>
    </row>
    <row r="2574" spans="1:12" x14ac:dyDescent="0.2">
      <c r="A2574" t="s">
        <v>3191</v>
      </c>
      <c r="B2574">
        <v>6</v>
      </c>
      <c r="C2574">
        <v>69349003</v>
      </c>
      <c r="D2574" t="s">
        <v>3188</v>
      </c>
      <c r="E2574" t="s">
        <v>94</v>
      </c>
      <c r="F2574">
        <v>7.0592270000000004E-3</v>
      </c>
      <c r="G2574" s="1">
        <v>2.1500000000000001E-17</v>
      </c>
      <c r="H2574" t="s">
        <v>297</v>
      </c>
      <c r="I2574" t="s">
        <v>28</v>
      </c>
      <c r="J2574" t="s">
        <v>29</v>
      </c>
      <c r="K2574" t="s">
        <v>29</v>
      </c>
      <c r="L2574" t="s">
        <v>300</v>
      </c>
    </row>
    <row r="2575" spans="1:12" x14ac:dyDescent="0.2">
      <c r="A2575" t="s">
        <v>3191</v>
      </c>
      <c r="B2575">
        <v>9</v>
      </c>
      <c r="C2575">
        <v>139397766</v>
      </c>
      <c r="D2575" t="s">
        <v>37</v>
      </c>
      <c r="E2575" t="s">
        <v>13</v>
      </c>
      <c r="F2575">
        <v>1.7634855000000001E-2</v>
      </c>
      <c r="G2575" s="1">
        <v>1.79E-10</v>
      </c>
      <c r="H2575" t="s">
        <v>60</v>
      </c>
      <c r="I2575" t="s">
        <v>32</v>
      </c>
      <c r="J2575" t="s">
        <v>3197</v>
      </c>
      <c r="K2575" t="s">
        <v>3198</v>
      </c>
      <c r="L2575" t="s">
        <v>63</v>
      </c>
    </row>
    <row r="2576" spans="1:12" x14ac:dyDescent="0.2">
      <c r="A2576" t="s">
        <v>3191</v>
      </c>
      <c r="B2576">
        <v>9</v>
      </c>
      <c r="C2576">
        <v>139412202</v>
      </c>
      <c r="D2576" t="s">
        <v>13</v>
      </c>
      <c r="E2576" t="s">
        <v>20</v>
      </c>
      <c r="F2576">
        <v>0.32350532399999998</v>
      </c>
      <c r="G2576">
        <v>0</v>
      </c>
      <c r="H2576" t="s">
        <v>60</v>
      </c>
      <c r="I2576" t="s">
        <v>210</v>
      </c>
      <c r="J2576" t="s">
        <v>94</v>
      </c>
      <c r="K2576" t="s">
        <v>94</v>
      </c>
      <c r="L2576" t="s">
        <v>63</v>
      </c>
    </row>
    <row r="2577" spans="1:12" x14ac:dyDescent="0.2">
      <c r="A2577" t="s">
        <v>3191</v>
      </c>
      <c r="B2577">
        <v>9</v>
      </c>
      <c r="C2577">
        <v>139413087</v>
      </c>
      <c r="D2577" t="s">
        <v>20</v>
      </c>
      <c r="E2577" t="s">
        <v>37</v>
      </c>
      <c r="F2577">
        <v>0.12322791700000001</v>
      </c>
      <c r="G2577" s="1">
        <v>2.6999999999999998E-87</v>
      </c>
      <c r="H2577" t="s">
        <v>60</v>
      </c>
      <c r="I2577" t="s">
        <v>16</v>
      </c>
      <c r="J2577" t="s">
        <v>2077</v>
      </c>
      <c r="K2577" t="s">
        <v>2078</v>
      </c>
      <c r="L2577" t="s">
        <v>63</v>
      </c>
    </row>
    <row r="2578" spans="1:12" x14ac:dyDescent="0.2">
      <c r="A2578" t="s">
        <v>3191</v>
      </c>
      <c r="B2578">
        <v>9</v>
      </c>
      <c r="C2578">
        <v>139417601</v>
      </c>
      <c r="D2578" t="s">
        <v>14</v>
      </c>
      <c r="E2578" t="s">
        <v>13</v>
      </c>
      <c r="F2578">
        <v>1.9002374999999998E-2</v>
      </c>
      <c r="G2578" s="1">
        <v>3.3000000000000002E-11</v>
      </c>
      <c r="H2578" t="s">
        <v>60</v>
      </c>
      <c r="I2578" t="s">
        <v>16</v>
      </c>
      <c r="J2578" t="s">
        <v>3189</v>
      </c>
      <c r="K2578" t="s">
        <v>3190</v>
      </c>
      <c r="L2578" t="s">
        <v>63</v>
      </c>
    </row>
    <row r="2579" spans="1:12" x14ac:dyDescent="0.2">
      <c r="A2579" t="s">
        <v>3199</v>
      </c>
      <c r="B2579">
        <v>17</v>
      </c>
      <c r="C2579">
        <v>7576862</v>
      </c>
      <c r="D2579" t="s">
        <v>14</v>
      </c>
      <c r="E2579" t="s">
        <v>121</v>
      </c>
      <c r="F2579">
        <v>3.1931464E-2</v>
      </c>
      <c r="G2579" s="1">
        <v>3.0600000000000002E-89</v>
      </c>
      <c r="H2579" t="s">
        <v>266</v>
      </c>
      <c r="I2579" t="s">
        <v>28</v>
      </c>
      <c r="J2579" t="s">
        <v>29</v>
      </c>
      <c r="K2579" t="s">
        <v>29</v>
      </c>
      <c r="L2579" t="s">
        <v>269</v>
      </c>
    </row>
    <row r="2580" spans="1:12" x14ac:dyDescent="0.2">
      <c r="A2580" t="s">
        <v>3199</v>
      </c>
      <c r="B2580">
        <v>4</v>
      </c>
      <c r="C2580">
        <v>126238488</v>
      </c>
      <c r="D2580" t="s">
        <v>37</v>
      </c>
      <c r="E2580" t="s">
        <v>20</v>
      </c>
      <c r="F2580">
        <v>1.7045455000000001E-2</v>
      </c>
      <c r="G2580" s="1">
        <v>3.3099999999999998E-12</v>
      </c>
      <c r="H2580" t="s">
        <v>42</v>
      </c>
      <c r="I2580" t="s">
        <v>16</v>
      </c>
      <c r="J2580" t="s">
        <v>3200</v>
      </c>
      <c r="K2580" t="s">
        <v>3201</v>
      </c>
      <c r="L2580" t="s">
        <v>45</v>
      </c>
    </row>
    <row r="2581" spans="1:12" x14ac:dyDescent="0.2">
      <c r="A2581" t="s">
        <v>3199</v>
      </c>
      <c r="B2581">
        <v>6</v>
      </c>
      <c r="C2581">
        <v>70048871</v>
      </c>
      <c r="D2581" t="s">
        <v>13</v>
      </c>
      <c r="E2581" t="s">
        <v>94</v>
      </c>
      <c r="F2581">
        <v>5.8823529999999999E-3</v>
      </c>
      <c r="G2581" s="1">
        <v>3.5000000000000002E-8</v>
      </c>
      <c r="H2581" t="s">
        <v>297</v>
      </c>
      <c r="I2581" t="s">
        <v>28</v>
      </c>
      <c r="J2581" t="s">
        <v>29</v>
      </c>
      <c r="K2581" t="s">
        <v>29</v>
      </c>
      <c r="L2581" t="s">
        <v>300</v>
      </c>
    </row>
    <row r="2582" spans="1:12" x14ac:dyDescent="0.2">
      <c r="A2582" t="s">
        <v>3199</v>
      </c>
      <c r="B2582">
        <v>9</v>
      </c>
      <c r="C2582">
        <v>139397766</v>
      </c>
      <c r="D2582" t="s">
        <v>37</v>
      </c>
      <c r="E2582" t="s">
        <v>13</v>
      </c>
      <c r="F2582">
        <v>0.192231076</v>
      </c>
      <c r="G2582" s="1">
        <v>2.7800000000000001E-191</v>
      </c>
      <c r="H2582" t="s">
        <v>60</v>
      </c>
      <c r="I2582" t="s">
        <v>32</v>
      </c>
      <c r="J2582" t="s">
        <v>3197</v>
      </c>
      <c r="K2582" t="s">
        <v>3198</v>
      </c>
      <c r="L2582" t="s">
        <v>63</v>
      </c>
    </row>
    <row r="2583" spans="1:12" x14ac:dyDescent="0.2">
      <c r="A2583" t="s">
        <v>3199</v>
      </c>
      <c r="B2583">
        <v>9</v>
      </c>
      <c r="C2583">
        <v>139412202</v>
      </c>
      <c r="D2583" t="s">
        <v>13</v>
      </c>
      <c r="E2583" t="s">
        <v>20</v>
      </c>
      <c r="F2583">
        <v>1.6060861999999999E-2</v>
      </c>
      <c r="G2583" s="1">
        <v>2.2900000000000001E-28</v>
      </c>
      <c r="H2583" t="s">
        <v>60</v>
      </c>
      <c r="I2583" t="s">
        <v>210</v>
      </c>
      <c r="J2583" t="s">
        <v>94</v>
      </c>
      <c r="K2583" t="s">
        <v>94</v>
      </c>
      <c r="L2583" t="s">
        <v>63</v>
      </c>
    </row>
    <row r="2584" spans="1:12" x14ac:dyDescent="0.2">
      <c r="A2584" t="s">
        <v>3199</v>
      </c>
      <c r="B2584">
        <v>9</v>
      </c>
      <c r="C2584">
        <v>139412390</v>
      </c>
      <c r="D2584" t="s">
        <v>37</v>
      </c>
      <c r="E2584" t="s">
        <v>14</v>
      </c>
      <c r="F2584">
        <v>6.2344139999999998E-3</v>
      </c>
      <c r="G2584" s="1">
        <v>6.8999999999999997E-5</v>
      </c>
      <c r="H2584" t="s">
        <v>60</v>
      </c>
      <c r="I2584" t="s">
        <v>210</v>
      </c>
      <c r="J2584" t="s">
        <v>94</v>
      </c>
      <c r="K2584" t="s">
        <v>94</v>
      </c>
      <c r="L2584" t="s">
        <v>63</v>
      </c>
    </row>
    <row r="2585" spans="1:12" x14ac:dyDescent="0.2">
      <c r="A2585" t="s">
        <v>3202</v>
      </c>
      <c r="B2585">
        <v>17</v>
      </c>
      <c r="C2585">
        <v>7576862</v>
      </c>
      <c r="D2585" t="s">
        <v>14</v>
      </c>
      <c r="E2585" t="s">
        <v>121</v>
      </c>
      <c r="F2585">
        <v>2.0151134000000001E-2</v>
      </c>
      <c r="G2585" s="1">
        <v>7.6199999999999999E-51</v>
      </c>
      <c r="H2585" t="s">
        <v>266</v>
      </c>
      <c r="I2585" t="s">
        <v>28</v>
      </c>
      <c r="J2585" t="s">
        <v>29</v>
      </c>
      <c r="K2585" t="s">
        <v>29</v>
      </c>
      <c r="L2585" t="s">
        <v>269</v>
      </c>
    </row>
    <row r="2586" spans="1:12" x14ac:dyDescent="0.2">
      <c r="A2586" t="s">
        <v>3202</v>
      </c>
      <c r="B2586">
        <v>17</v>
      </c>
      <c r="C2586">
        <v>7578418</v>
      </c>
      <c r="D2586" t="s">
        <v>20</v>
      </c>
      <c r="E2586" t="s">
        <v>37</v>
      </c>
      <c r="F2586">
        <v>2.1479714E-2</v>
      </c>
      <c r="G2586" s="1">
        <v>6.5599999999999996E-17</v>
      </c>
      <c r="H2586" t="s">
        <v>266</v>
      </c>
      <c r="I2586" t="s">
        <v>16</v>
      </c>
      <c r="J2586" t="s">
        <v>2961</v>
      </c>
      <c r="K2586" t="s">
        <v>2962</v>
      </c>
      <c r="L2586" t="s">
        <v>269</v>
      </c>
    </row>
    <row r="2587" spans="1:12" x14ac:dyDescent="0.2">
      <c r="A2587" t="s">
        <v>3202</v>
      </c>
      <c r="B2587">
        <v>17</v>
      </c>
      <c r="C2587">
        <v>7579312</v>
      </c>
      <c r="D2587" t="s">
        <v>37</v>
      </c>
      <c r="E2587" t="s">
        <v>13</v>
      </c>
      <c r="F2587">
        <v>7.0941336999999993E-2</v>
      </c>
      <c r="G2587" s="1">
        <v>1.9000000000000001E-47</v>
      </c>
      <c r="H2587" t="s">
        <v>266</v>
      </c>
      <c r="I2587" t="s">
        <v>52</v>
      </c>
      <c r="J2587" t="s">
        <v>1780</v>
      </c>
      <c r="K2587" t="s">
        <v>1781</v>
      </c>
      <c r="L2587" t="s">
        <v>269</v>
      </c>
    </row>
    <row r="2588" spans="1:12" x14ac:dyDescent="0.2">
      <c r="A2588" t="s">
        <v>3202</v>
      </c>
      <c r="B2588">
        <v>7</v>
      </c>
      <c r="C2588">
        <v>100678853</v>
      </c>
      <c r="D2588" t="s">
        <v>13</v>
      </c>
      <c r="E2588" t="s">
        <v>37</v>
      </c>
      <c r="F2588">
        <v>2.1707670000000001E-3</v>
      </c>
      <c r="G2588">
        <v>9.4649810000000008E-3</v>
      </c>
      <c r="H2588" t="s">
        <v>56</v>
      </c>
      <c r="I2588" t="s">
        <v>16</v>
      </c>
      <c r="J2588" t="s">
        <v>3203</v>
      </c>
      <c r="K2588" t="s">
        <v>3204</v>
      </c>
      <c r="L2588" t="s">
        <v>59</v>
      </c>
    </row>
    <row r="2589" spans="1:12" x14ac:dyDescent="0.2">
      <c r="A2589" t="s">
        <v>3202</v>
      </c>
      <c r="B2589">
        <v>9</v>
      </c>
      <c r="C2589">
        <v>139399468</v>
      </c>
      <c r="D2589" t="s">
        <v>3205</v>
      </c>
      <c r="E2589" t="s">
        <v>94</v>
      </c>
      <c r="F2589">
        <v>4.7311464999999997E-2</v>
      </c>
      <c r="G2589" s="1">
        <v>9.37E-91</v>
      </c>
      <c r="H2589" t="s">
        <v>60</v>
      </c>
      <c r="I2589" t="s">
        <v>28</v>
      </c>
      <c r="J2589" t="s">
        <v>29</v>
      </c>
      <c r="K2589" t="s">
        <v>29</v>
      </c>
      <c r="L2589" t="s">
        <v>63</v>
      </c>
    </row>
    <row r="2590" spans="1:12" x14ac:dyDescent="0.2">
      <c r="A2590" t="s">
        <v>3202</v>
      </c>
      <c r="B2590">
        <v>9</v>
      </c>
      <c r="C2590">
        <v>139400198</v>
      </c>
      <c r="D2590" t="s">
        <v>14</v>
      </c>
      <c r="E2590" t="s">
        <v>13</v>
      </c>
      <c r="F2590">
        <v>9.0252708000000001E-2</v>
      </c>
      <c r="G2590" s="1">
        <v>4.5999999999999999E-141</v>
      </c>
      <c r="H2590" t="s">
        <v>60</v>
      </c>
      <c r="I2590" t="s">
        <v>32</v>
      </c>
      <c r="J2590" t="s">
        <v>3206</v>
      </c>
      <c r="K2590" t="s">
        <v>3207</v>
      </c>
      <c r="L2590" t="s">
        <v>63</v>
      </c>
    </row>
    <row r="2591" spans="1:12" x14ac:dyDescent="0.2">
      <c r="A2591" t="s">
        <v>3202</v>
      </c>
      <c r="B2591">
        <v>9</v>
      </c>
      <c r="C2591">
        <v>139410065</v>
      </c>
      <c r="D2591" t="s">
        <v>14</v>
      </c>
      <c r="E2591" t="s">
        <v>20</v>
      </c>
      <c r="F2591">
        <v>9.9857346999999999E-2</v>
      </c>
      <c r="G2591" s="1">
        <v>2.2900000000000001E-143</v>
      </c>
      <c r="H2591" t="s">
        <v>60</v>
      </c>
      <c r="I2591" t="s">
        <v>32</v>
      </c>
      <c r="J2591" t="s">
        <v>3208</v>
      </c>
      <c r="K2591" t="s">
        <v>3209</v>
      </c>
      <c r="L2591" t="s">
        <v>63</v>
      </c>
    </row>
    <row r="2592" spans="1:12" x14ac:dyDescent="0.2">
      <c r="A2592" t="s">
        <v>3202</v>
      </c>
      <c r="B2592">
        <v>9</v>
      </c>
      <c r="C2592">
        <v>139412234</v>
      </c>
      <c r="D2592" t="s">
        <v>20</v>
      </c>
      <c r="E2592" t="s">
        <v>13</v>
      </c>
      <c r="F2592">
        <v>0.103076923</v>
      </c>
      <c r="G2592" s="1">
        <v>7.5699999999999999E-292</v>
      </c>
      <c r="H2592" t="s">
        <v>60</v>
      </c>
      <c r="I2592" t="s">
        <v>16</v>
      </c>
      <c r="J2592" t="s">
        <v>3210</v>
      </c>
      <c r="K2592" t="s">
        <v>3211</v>
      </c>
      <c r="L2592" t="s">
        <v>63</v>
      </c>
    </row>
    <row r="2593" spans="1:12" x14ac:dyDescent="0.2">
      <c r="A2593" t="s">
        <v>3202</v>
      </c>
      <c r="B2593">
        <v>9</v>
      </c>
      <c r="C2593">
        <v>139412390</v>
      </c>
      <c r="D2593" t="s">
        <v>37</v>
      </c>
      <c r="E2593" t="s">
        <v>14</v>
      </c>
      <c r="F2593">
        <v>5.3908360000000004E-3</v>
      </c>
      <c r="G2593">
        <v>6.4587919999999997E-3</v>
      </c>
      <c r="H2593" t="s">
        <v>60</v>
      </c>
      <c r="I2593" t="s">
        <v>210</v>
      </c>
      <c r="J2593" t="s">
        <v>94</v>
      </c>
      <c r="K2593" t="s">
        <v>94</v>
      </c>
      <c r="L2593" t="s">
        <v>63</v>
      </c>
    </row>
    <row r="2594" spans="1:12" x14ac:dyDescent="0.2">
      <c r="A2594" t="s">
        <v>3212</v>
      </c>
      <c r="B2594">
        <v>4</v>
      </c>
      <c r="C2594">
        <v>187539564</v>
      </c>
      <c r="D2594" t="s">
        <v>14</v>
      </c>
      <c r="E2594" t="s">
        <v>13</v>
      </c>
      <c r="F2594">
        <v>7.0281120000000004E-3</v>
      </c>
      <c r="G2594">
        <v>1.04138E-3</v>
      </c>
      <c r="H2594" t="s">
        <v>31</v>
      </c>
      <c r="I2594" t="s">
        <v>32</v>
      </c>
      <c r="J2594" t="s">
        <v>3213</v>
      </c>
      <c r="K2594" t="s">
        <v>3214</v>
      </c>
      <c r="L2594" t="s">
        <v>35</v>
      </c>
    </row>
    <row r="2595" spans="1:12" x14ac:dyDescent="0.2">
      <c r="A2595" t="s">
        <v>3212</v>
      </c>
      <c r="B2595">
        <v>7</v>
      </c>
      <c r="C2595">
        <v>86468760</v>
      </c>
      <c r="D2595" t="s">
        <v>37</v>
      </c>
      <c r="E2595" t="s">
        <v>20</v>
      </c>
      <c r="F2595">
        <v>4.8919226000000003E-2</v>
      </c>
      <c r="G2595" s="1">
        <v>4.8600000000000002E-36</v>
      </c>
      <c r="H2595" t="s">
        <v>107</v>
      </c>
      <c r="I2595" t="s">
        <v>16</v>
      </c>
      <c r="J2595" t="s">
        <v>3215</v>
      </c>
      <c r="K2595" t="s">
        <v>3216</v>
      </c>
      <c r="L2595" t="s">
        <v>110</v>
      </c>
    </row>
    <row r="2596" spans="1:12" x14ac:dyDescent="0.2">
      <c r="A2596" t="s">
        <v>3212</v>
      </c>
      <c r="B2596">
        <v>9</v>
      </c>
      <c r="C2596">
        <v>139417631</v>
      </c>
      <c r="D2596" t="s">
        <v>37</v>
      </c>
      <c r="E2596" t="s">
        <v>13</v>
      </c>
      <c r="F2596">
        <v>0.40650406500000003</v>
      </c>
      <c r="G2596" s="1">
        <v>2.41E-218</v>
      </c>
      <c r="H2596" t="s">
        <v>60</v>
      </c>
      <c r="I2596" t="s">
        <v>16</v>
      </c>
      <c r="J2596" t="s">
        <v>3217</v>
      </c>
      <c r="K2596" t="s">
        <v>3218</v>
      </c>
      <c r="L2596" t="s">
        <v>63</v>
      </c>
    </row>
    <row r="2597" spans="1:12" x14ac:dyDescent="0.2">
      <c r="A2597" t="s">
        <v>3219</v>
      </c>
      <c r="B2597">
        <v>17</v>
      </c>
      <c r="C2597">
        <v>7577099</v>
      </c>
      <c r="D2597" t="s">
        <v>37</v>
      </c>
      <c r="E2597" t="s">
        <v>20</v>
      </c>
      <c r="F2597">
        <v>2.6455026E-2</v>
      </c>
      <c r="G2597" s="1">
        <v>3.1499999999999998E-45</v>
      </c>
      <c r="H2597" t="s">
        <v>266</v>
      </c>
      <c r="I2597" t="s">
        <v>16</v>
      </c>
      <c r="J2597" t="s">
        <v>3220</v>
      </c>
      <c r="K2597" t="s">
        <v>3221</v>
      </c>
      <c r="L2597" t="s">
        <v>269</v>
      </c>
    </row>
    <row r="2598" spans="1:12" x14ac:dyDescent="0.2">
      <c r="A2598" t="s">
        <v>3219</v>
      </c>
      <c r="B2598">
        <v>4</v>
      </c>
      <c r="C2598">
        <v>126329818</v>
      </c>
      <c r="D2598" t="s">
        <v>20</v>
      </c>
      <c r="E2598" t="s">
        <v>14</v>
      </c>
      <c r="F2598">
        <v>4.5714290000000001E-3</v>
      </c>
      <c r="G2598">
        <v>7.2807649999999998E-3</v>
      </c>
      <c r="H2598" t="s">
        <v>42</v>
      </c>
      <c r="I2598" t="s">
        <v>16</v>
      </c>
      <c r="J2598" t="s">
        <v>3222</v>
      </c>
      <c r="K2598" t="s">
        <v>3223</v>
      </c>
      <c r="L2598" t="s">
        <v>45</v>
      </c>
    </row>
    <row r="2599" spans="1:12" x14ac:dyDescent="0.2">
      <c r="A2599" t="s">
        <v>3219</v>
      </c>
      <c r="B2599">
        <v>4</v>
      </c>
      <c r="C2599">
        <v>187525064</v>
      </c>
      <c r="D2599" t="s">
        <v>379</v>
      </c>
      <c r="E2599" t="s">
        <v>94</v>
      </c>
      <c r="F2599">
        <v>5.0314549999999998E-3</v>
      </c>
      <c r="G2599" s="1">
        <v>1.1800000000000001E-5</v>
      </c>
      <c r="H2599" t="s">
        <v>31</v>
      </c>
      <c r="I2599" t="s">
        <v>28</v>
      </c>
      <c r="J2599" t="s">
        <v>29</v>
      </c>
      <c r="K2599" t="s">
        <v>29</v>
      </c>
      <c r="L2599" t="s">
        <v>35</v>
      </c>
    </row>
    <row r="2600" spans="1:12" x14ac:dyDescent="0.2">
      <c r="A2600" t="s">
        <v>3219</v>
      </c>
      <c r="B2600">
        <v>4</v>
      </c>
      <c r="C2600">
        <v>187628173</v>
      </c>
      <c r="D2600" t="s">
        <v>14</v>
      </c>
      <c r="E2600" t="s">
        <v>13</v>
      </c>
      <c r="F2600">
        <v>2.2426096E-2</v>
      </c>
      <c r="G2600" s="1">
        <v>1.23E-26</v>
      </c>
      <c r="H2600" t="s">
        <v>31</v>
      </c>
      <c r="I2600" t="s">
        <v>32</v>
      </c>
      <c r="J2600" t="s">
        <v>3224</v>
      </c>
      <c r="K2600" t="s">
        <v>3225</v>
      </c>
      <c r="L2600" t="s">
        <v>35</v>
      </c>
    </row>
    <row r="2601" spans="1:12" x14ac:dyDescent="0.2">
      <c r="A2601" t="s">
        <v>3219</v>
      </c>
      <c r="B2601">
        <v>7</v>
      </c>
      <c r="C2601">
        <v>100683751</v>
      </c>
      <c r="D2601" t="s">
        <v>14</v>
      </c>
      <c r="E2601" t="s">
        <v>20</v>
      </c>
      <c r="F2601">
        <v>2.2239873E-2</v>
      </c>
      <c r="G2601" s="1">
        <v>5.8000000000000003E-43</v>
      </c>
      <c r="H2601" t="s">
        <v>56</v>
      </c>
      <c r="I2601" t="s">
        <v>52</v>
      </c>
      <c r="J2601" t="s">
        <v>3226</v>
      </c>
      <c r="K2601" t="s">
        <v>3227</v>
      </c>
      <c r="L2601" t="s">
        <v>59</v>
      </c>
    </row>
    <row r="2602" spans="1:12" x14ac:dyDescent="0.2">
      <c r="A2602" t="s">
        <v>3228</v>
      </c>
      <c r="B2602">
        <v>12</v>
      </c>
      <c r="C2602">
        <v>56495031</v>
      </c>
      <c r="D2602" t="s">
        <v>13</v>
      </c>
      <c r="E2602" t="s">
        <v>20</v>
      </c>
      <c r="F2602">
        <v>6.1162079999999997E-3</v>
      </c>
      <c r="G2602">
        <v>1.8645700000000001E-4</v>
      </c>
      <c r="H2602" t="s">
        <v>69</v>
      </c>
      <c r="I2602" t="s">
        <v>16</v>
      </c>
      <c r="J2602" t="s">
        <v>3229</v>
      </c>
      <c r="K2602" t="s">
        <v>3230</v>
      </c>
      <c r="L2602" t="s">
        <v>72</v>
      </c>
    </row>
    <row r="2603" spans="1:12" x14ac:dyDescent="0.2">
      <c r="A2603" t="s">
        <v>3228</v>
      </c>
      <c r="B2603">
        <v>13</v>
      </c>
      <c r="C2603">
        <v>48941725</v>
      </c>
      <c r="D2603" t="s">
        <v>20</v>
      </c>
      <c r="E2603" t="s">
        <v>14</v>
      </c>
      <c r="F2603">
        <v>4.2462849999999998E-3</v>
      </c>
      <c r="G2603">
        <v>2.226862E-3</v>
      </c>
      <c r="H2603" t="s">
        <v>603</v>
      </c>
      <c r="I2603" t="s">
        <v>52</v>
      </c>
      <c r="J2603" t="s">
        <v>3231</v>
      </c>
      <c r="K2603" t="s">
        <v>3232</v>
      </c>
      <c r="L2603" t="s">
        <v>604</v>
      </c>
    </row>
    <row r="2604" spans="1:12" x14ac:dyDescent="0.2">
      <c r="A2604" t="s">
        <v>3228</v>
      </c>
      <c r="B2604">
        <v>14</v>
      </c>
      <c r="C2604">
        <v>95570294</v>
      </c>
      <c r="D2604" t="s">
        <v>37</v>
      </c>
      <c r="E2604" t="s">
        <v>14</v>
      </c>
      <c r="F2604">
        <v>3.9564789999999997E-3</v>
      </c>
      <c r="G2604">
        <v>2.718411E-3</v>
      </c>
      <c r="H2604" t="s">
        <v>84</v>
      </c>
      <c r="I2604" t="s">
        <v>16</v>
      </c>
      <c r="J2604" t="s">
        <v>3233</v>
      </c>
      <c r="K2604" t="s">
        <v>3234</v>
      </c>
      <c r="L2604" t="s">
        <v>87</v>
      </c>
    </row>
    <row r="2605" spans="1:12" x14ac:dyDescent="0.2">
      <c r="A2605" t="s">
        <v>3228</v>
      </c>
      <c r="B2605">
        <v>16</v>
      </c>
      <c r="C2605">
        <v>3779489</v>
      </c>
      <c r="D2605" t="s">
        <v>37</v>
      </c>
      <c r="E2605" t="s">
        <v>20</v>
      </c>
      <c r="F2605">
        <v>3.4246575000000001E-2</v>
      </c>
      <c r="G2605" s="1">
        <v>1.2299999999999999E-38</v>
      </c>
      <c r="H2605" t="s">
        <v>278</v>
      </c>
      <c r="I2605" t="s">
        <v>52</v>
      </c>
      <c r="J2605" t="s">
        <v>3235</v>
      </c>
      <c r="K2605" t="s">
        <v>3236</v>
      </c>
      <c r="L2605" t="s">
        <v>281</v>
      </c>
    </row>
    <row r="2606" spans="1:12" x14ac:dyDescent="0.2">
      <c r="A2606" t="s">
        <v>3228</v>
      </c>
      <c r="B2606">
        <v>17</v>
      </c>
      <c r="C2606">
        <v>7578410</v>
      </c>
      <c r="D2606" t="s">
        <v>20</v>
      </c>
      <c r="E2606" t="s">
        <v>37</v>
      </c>
      <c r="F2606">
        <v>3.1518625000000002E-2</v>
      </c>
      <c r="G2606" s="1">
        <v>2.8299999999999998E-23</v>
      </c>
      <c r="H2606" t="s">
        <v>266</v>
      </c>
      <c r="I2606" t="s">
        <v>16</v>
      </c>
      <c r="J2606" t="s">
        <v>3237</v>
      </c>
      <c r="K2606" t="s">
        <v>3238</v>
      </c>
      <c r="L2606" t="s">
        <v>269</v>
      </c>
    </row>
    <row r="2607" spans="1:12" x14ac:dyDescent="0.2">
      <c r="A2607" t="s">
        <v>3228</v>
      </c>
      <c r="B2607">
        <v>17</v>
      </c>
      <c r="C2607">
        <v>7579591</v>
      </c>
      <c r="D2607" t="s">
        <v>37</v>
      </c>
      <c r="E2607" t="s">
        <v>13</v>
      </c>
      <c r="F2607">
        <v>1.6722408000000001E-2</v>
      </c>
      <c r="G2607">
        <v>4.384799E-3</v>
      </c>
      <c r="H2607" t="s">
        <v>266</v>
      </c>
      <c r="I2607" t="s">
        <v>210</v>
      </c>
      <c r="J2607" t="s">
        <v>94</v>
      </c>
      <c r="K2607" t="s">
        <v>94</v>
      </c>
      <c r="L2607" t="s">
        <v>269</v>
      </c>
    </row>
    <row r="2608" spans="1:12" x14ac:dyDescent="0.2">
      <c r="A2608" t="s">
        <v>3228</v>
      </c>
      <c r="B2608">
        <v>19</v>
      </c>
      <c r="C2608">
        <v>15296192</v>
      </c>
      <c r="D2608" t="s">
        <v>37</v>
      </c>
      <c r="E2608" t="s">
        <v>20</v>
      </c>
      <c r="F2608">
        <v>7.7639750000000002E-3</v>
      </c>
      <c r="G2608">
        <v>1.48629E-4</v>
      </c>
      <c r="H2608" t="s">
        <v>38</v>
      </c>
      <c r="I2608" t="s">
        <v>32</v>
      </c>
      <c r="J2608" t="s">
        <v>3239</v>
      </c>
      <c r="K2608" t="s">
        <v>3240</v>
      </c>
      <c r="L2608" t="s">
        <v>41</v>
      </c>
    </row>
    <row r="2609" spans="1:12" x14ac:dyDescent="0.2">
      <c r="A2609" t="s">
        <v>3228</v>
      </c>
      <c r="B2609">
        <v>4</v>
      </c>
      <c r="C2609">
        <v>126373228</v>
      </c>
      <c r="D2609" t="s">
        <v>13</v>
      </c>
      <c r="E2609" t="s">
        <v>14</v>
      </c>
      <c r="F2609">
        <v>5.4545449999999999E-3</v>
      </c>
      <c r="G2609" s="1">
        <v>4.1799999999999998E-6</v>
      </c>
      <c r="H2609" t="s">
        <v>42</v>
      </c>
      <c r="I2609" t="s">
        <v>16</v>
      </c>
      <c r="J2609" t="s">
        <v>3241</v>
      </c>
      <c r="K2609" t="s">
        <v>3242</v>
      </c>
      <c r="L2609" t="s">
        <v>45</v>
      </c>
    </row>
    <row r="2610" spans="1:12" x14ac:dyDescent="0.2">
      <c r="A2610" t="s">
        <v>3228</v>
      </c>
      <c r="B2610">
        <v>4</v>
      </c>
      <c r="C2610">
        <v>187557879</v>
      </c>
      <c r="D2610" t="s">
        <v>37</v>
      </c>
      <c r="E2610" t="s">
        <v>13</v>
      </c>
      <c r="F2610">
        <v>3.6087369000000001E-2</v>
      </c>
      <c r="G2610" s="1">
        <v>1.69E-32</v>
      </c>
      <c r="H2610" t="s">
        <v>31</v>
      </c>
      <c r="I2610" t="s">
        <v>16</v>
      </c>
      <c r="J2610" t="s">
        <v>3243</v>
      </c>
      <c r="K2610" t="s">
        <v>3244</v>
      </c>
      <c r="L2610" t="s">
        <v>35</v>
      </c>
    </row>
    <row r="2611" spans="1:12" x14ac:dyDescent="0.2">
      <c r="A2611" t="s">
        <v>3228</v>
      </c>
      <c r="B2611">
        <v>6</v>
      </c>
      <c r="C2611">
        <v>70034809</v>
      </c>
      <c r="D2611" t="s">
        <v>14</v>
      </c>
      <c r="E2611" t="s">
        <v>37</v>
      </c>
      <c r="F2611">
        <v>3.8647339999999999E-3</v>
      </c>
      <c r="G2611">
        <v>2.4749730000000001E-3</v>
      </c>
      <c r="H2611" t="s">
        <v>297</v>
      </c>
      <c r="I2611" t="s">
        <v>16</v>
      </c>
      <c r="J2611" t="s">
        <v>3245</v>
      </c>
      <c r="K2611" t="s">
        <v>3246</v>
      </c>
      <c r="L2611" t="s">
        <v>300</v>
      </c>
    </row>
    <row r="2612" spans="1:12" x14ac:dyDescent="0.2">
      <c r="A2612" t="s">
        <v>3228</v>
      </c>
      <c r="B2612">
        <v>9</v>
      </c>
      <c r="C2612">
        <v>139395272</v>
      </c>
      <c r="D2612" t="s">
        <v>14</v>
      </c>
      <c r="E2612" t="s">
        <v>13</v>
      </c>
      <c r="F2612">
        <v>2.0304569000000001E-2</v>
      </c>
      <c r="G2612" s="1">
        <v>8.9000000000000006E-21</v>
      </c>
      <c r="H2612" t="s">
        <v>60</v>
      </c>
      <c r="I2612" t="s">
        <v>16</v>
      </c>
      <c r="J2612" t="s">
        <v>3247</v>
      </c>
      <c r="K2612" t="s">
        <v>3248</v>
      </c>
      <c r="L2612" t="s">
        <v>63</v>
      </c>
    </row>
    <row r="2613" spans="1:12" x14ac:dyDescent="0.2">
      <c r="A2613" t="s">
        <v>3228</v>
      </c>
      <c r="B2613">
        <v>9</v>
      </c>
      <c r="C2613">
        <v>139401270</v>
      </c>
      <c r="D2613" t="s">
        <v>37</v>
      </c>
      <c r="E2613" t="s">
        <v>94</v>
      </c>
      <c r="F2613">
        <v>1.1261261E-2</v>
      </c>
      <c r="G2613" s="1">
        <v>1.04E-5</v>
      </c>
      <c r="H2613" t="s">
        <v>60</v>
      </c>
      <c r="I2613" t="s">
        <v>28</v>
      </c>
      <c r="J2613" t="s">
        <v>29</v>
      </c>
      <c r="K2613" t="s">
        <v>29</v>
      </c>
      <c r="L2613" t="s">
        <v>63</v>
      </c>
    </row>
    <row r="2614" spans="1:12" x14ac:dyDescent="0.2">
      <c r="A2614" t="s">
        <v>3228</v>
      </c>
      <c r="B2614">
        <v>9</v>
      </c>
      <c r="C2614">
        <v>139410065</v>
      </c>
      <c r="D2614" t="s">
        <v>14</v>
      </c>
      <c r="E2614" t="s">
        <v>20</v>
      </c>
      <c r="F2614">
        <v>0.17960426199999999</v>
      </c>
      <c r="G2614" s="1">
        <v>6.8400000000000003E-260</v>
      </c>
      <c r="H2614" t="s">
        <v>60</v>
      </c>
      <c r="I2614" t="s">
        <v>32</v>
      </c>
      <c r="J2614" t="s">
        <v>3208</v>
      </c>
      <c r="K2614" t="s">
        <v>3209</v>
      </c>
      <c r="L2614" t="s">
        <v>63</v>
      </c>
    </row>
    <row r="2615" spans="1:12" x14ac:dyDescent="0.2">
      <c r="A2615" t="s">
        <v>3228</v>
      </c>
      <c r="B2615">
        <v>9</v>
      </c>
      <c r="C2615">
        <v>139412234</v>
      </c>
      <c r="D2615" t="s">
        <v>20</v>
      </c>
      <c r="E2615" t="s">
        <v>13</v>
      </c>
      <c r="F2615">
        <v>0.19588551000000001</v>
      </c>
      <c r="G2615">
        <v>0</v>
      </c>
      <c r="H2615" t="s">
        <v>60</v>
      </c>
      <c r="I2615" t="s">
        <v>16</v>
      </c>
      <c r="J2615" t="s">
        <v>3210</v>
      </c>
      <c r="K2615" t="s">
        <v>3211</v>
      </c>
      <c r="L2615" t="s">
        <v>63</v>
      </c>
    </row>
    <row r="2616" spans="1:12" x14ac:dyDescent="0.2">
      <c r="A2616" t="s">
        <v>3228</v>
      </c>
      <c r="B2616">
        <v>9</v>
      </c>
      <c r="C2616">
        <v>139413174</v>
      </c>
      <c r="D2616" t="s">
        <v>37</v>
      </c>
      <c r="E2616" t="s">
        <v>13</v>
      </c>
      <c r="F2616">
        <v>1.1811024E-2</v>
      </c>
      <c r="G2616" s="1">
        <v>1.9300000000000001E-11</v>
      </c>
      <c r="H2616" t="s">
        <v>60</v>
      </c>
      <c r="I2616" t="s">
        <v>16</v>
      </c>
      <c r="J2616" t="s">
        <v>3249</v>
      </c>
      <c r="K2616" t="s">
        <v>3250</v>
      </c>
      <c r="L2616" t="s">
        <v>63</v>
      </c>
    </row>
    <row r="2617" spans="1:12" x14ac:dyDescent="0.2">
      <c r="A2617" t="s">
        <v>3251</v>
      </c>
      <c r="B2617">
        <v>6</v>
      </c>
      <c r="C2617">
        <v>70064124</v>
      </c>
      <c r="D2617" t="s">
        <v>14</v>
      </c>
      <c r="E2617" t="s">
        <v>20</v>
      </c>
      <c r="F2617">
        <v>1.2738854000000001E-2</v>
      </c>
      <c r="G2617" s="1">
        <v>4.6299999999999998E-11</v>
      </c>
      <c r="H2617" t="s">
        <v>297</v>
      </c>
      <c r="I2617" t="s">
        <v>210</v>
      </c>
      <c r="J2617" t="s">
        <v>94</v>
      </c>
      <c r="K2617" t="s">
        <v>94</v>
      </c>
      <c r="L2617" t="s">
        <v>300</v>
      </c>
    </row>
    <row r="2618" spans="1:12" x14ac:dyDescent="0.2">
      <c r="A2618" t="s">
        <v>3251</v>
      </c>
      <c r="B2618">
        <v>6</v>
      </c>
      <c r="C2618">
        <v>70064147</v>
      </c>
      <c r="D2618" t="s">
        <v>14</v>
      </c>
      <c r="E2618" t="s">
        <v>20</v>
      </c>
      <c r="F2618">
        <v>1.7421603000000001E-2</v>
      </c>
      <c r="G2618" s="1">
        <v>7.0399999999999997E-19</v>
      </c>
      <c r="H2618" t="s">
        <v>297</v>
      </c>
      <c r="I2618" t="s">
        <v>16</v>
      </c>
      <c r="J2618" t="s">
        <v>3252</v>
      </c>
      <c r="K2618" t="s">
        <v>3253</v>
      </c>
      <c r="L2618" t="s">
        <v>300</v>
      </c>
    </row>
    <row r="2619" spans="1:12" x14ac:dyDescent="0.2">
      <c r="A2619" t="s">
        <v>3251</v>
      </c>
      <c r="B2619">
        <v>9</v>
      </c>
      <c r="C2619">
        <v>139395272</v>
      </c>
      <c r="D2619" t="s">
        <v>14</v>
      </c>
      <c r="E2619" t="s">
        <v>13</v>
      </c>
      <c r="F2619">
        <v>5.7306589999999999E-3</v>
      </c>
      <c r="G2619">
        <v>1.369194E-3</v>
      </c>
      <c r="H2619" t="s">
        <v>60</v>
      </c>
      <c r="I2619" t="s">
        <v>16</v>
      </c>
      <c r="J2619" t="s">
        <v>3247</v>
      </c>
      <c r="K2619" t="s">
        <v>3248</v>
      </c>
      <c r="L2619" t="s">
        <v>63</v>
      </c>
    </row>
    <row r="2620" spans="1:12" x14ac:dyDescent="0.2">
      <c r="A2620" t="s">
        <v>3251</v>
      </c>
      <c r="B2620">
        <v>9</v>
      </c>
      <c r="C2620">
        <v>139396316</v>
      </c>
      <c r="D2620" t="s">
        <v>37</v>
      </c>
      <c r="E2620" t="s">
        <v>13</v>
      </c>
      <c r="F2620">
        <v>1.0714286E-2</v>
      </c>
      <c r="G2620" s="1">
        <v>4.3399999999999998E-5</v>
      </c>
      <c r="H2620" t="s">
        <v>60</v>
      </c>
      <c r="I2620" t="s">
        <v>16</v>
      </c>
      <c r="J2620" t="s">
        <v>3254</v>
      </c>
      <c r="K2620" t="s">
        <v>3255</v>
      </c>
      <c r="L2620" t="s">
        <v>63</v>
      </c>
    </row>
    <row r="2621" spans="1:12" x14ac:dyDescent="0.2">
      <c r="A2621" t="s">
        <v>3251</v>
      </c>
      <c r="B2621">
        <v>9</v>
      </c>
      <c r="C2621">
        <v>139417631</v>
      </c>
      <c r="D2621" t="s">
        <v>37</v>
      </c>
      <c r="E2621" t="s">
        <v>13</v>
      </c>
      <c r="F2621">
        <v>9.375E-2</v>
      </c>
      <c r="G2621" s="1">
        <v>4.1000000000000001E-48</v>
      </c>
      <c r="H2621" t="s">
        <v>60</v>
      </c>
      <c r="I2621" t="s">
        <v>16</v>
      </c>
      <c r="J2621" t="s">
        <v>3217</v>
      </c>
      <c r="K2621" t="s">
        <v>3218</v>
      </c>
      <c r="L2621" t="s">
        <v>63</v>
      </c>
    </row>
    <row r="2622" spans="1:12" x14ac:dyDescent="0.2">
      <c r="A2622" t="s">
        <v>3256</v>
      </c>
      <c r="B2622">
        <v>12</v>
      </c>
      <c r="C2622">
        <v>49434883</v>
      </c>
      <c r="D2622" t="s">
        <v>37</v>
      </c>
      <c r="E2622" t="s">
        <v>20</v>
      </c>
      <c r="F2622">
        <v>1.0615711E-2</v>
      </c>
      <c r="G2622">
        <v>2.481797E-3</v>
      </c>
      <c r="H2622" t="s">
        <v>130</v>
      </c>
      <c r="I2622" t="s">
        <v>16</v>
      </c>
      <c r="J2622" t="s">
        <v>3257</v>
      </c>
      <c r="K2622" t="s">
        <v>3258</v>
      </c>
      <c r="L2622" t="s">
        <v>133</v>
      </c>
    </row>
    <row r="2623" spans="1:12" x14ac:dyDescent="0.2">
      <c r="A2623" t="s">
        <v>3256</v>
      </c>
      <c r="B2623">
        <v>12</v>
      </c>
      <c r="C2623">
        <v>56495087</v>
      </c>
      <c r="D2623" t="s">
        <v>13</v>
      </c>
      <c r="E2623" t="s">
        <v>94</v>
      </c>
      <c r="F2623">
        <v>4.4843050000000001E-3</v>
      </c>
      <c r="G2623">
        <v>3.6500719999999999E-3</v>
      </c>
      <c r="H2623" t="s">
        <v>69</v>
      </c>
      <c r="I2623" t="s">
        <v>28</v>
      </c>
      <c r="J2623" t="s">
        <v>29</v>
      </c>
      <c r="K2623" t="s">
        <v>29</v>
      </c>
      <c r="L2623" t="s">
        <v>72</v>
      </c>
    </row>
    <row r="2624" spans="1:12" x14ac:dyDescent="0.2">
      <c r="A2624" t="s">
        <v>3256</v>
      </c>
      <c r="B2624">
        <v>17</v>
      </c>
      <c r="C2624">
        <v>7577099</v>
      </c>
      <c r="D2624" t="s">
        <v>37</v>
      </c>
      <c r="E2624" t="s">
        <v>20</v>
      </c>
      <c r="F2624">
        <v>0.126033058</v>
      </c>
      <c r="G2624" s="1">
        <v>4.1700000000000001E-271</v>
      </c>
      <c r="H2624" t="s">
        <v>266</v>
      </c>
      <c r="I2624" t="s">
        <v>16</v>
      </c>
      <c r="J2624" t="s">
        <v>3220</v>
      </c>
      <c r="K2624" t="s">
        <v>3221</v>
      </c>
      <c r="L2624" t="s">
        <v>269</v>
      </c>
    </row>
    <row r="2625" spans="1:12" x14ac:dyDescent="0.2">
      <c r="A2625" t="s">
        <v>3256</v>
      </c>
      <c r="B2625">
        <v>7</v>
      </c>
      <c r="C2625">
        <v>100683751</v>
      </c>
      <c r="D2625" t="s">
        <v>14</v>
      </c>
      <c r="E2625" t="s">
        <v>20</v>
      </c>
      <c r="F2625">
        <v>0.128226478</v>
      </c>
      <c r="G2625">
        <v>0</v>
      </c>
      <c r="H2625" t="s">
        <v>56</v>
      </c>
      <c r="I2625" t="s">
        <v>52</v>
      </c>
      <c r="J2625" t="s">
        <v>3226</v>
      </c>
      <c r="K2625" t="s">
        <v>3227</v>
      </c>
      <c r="L2625" t="s">
        <v>59</v>
      </c>
    </row>
    <row r="2626" spans="1:12" x14ac:dyDescent="0.2">
      <c r="A2626" t="s">
        <v>3256</v>
      </c>
      <c r="B2626">
        <v>7</v>
      </c>
      <c r="C2626">
        <v>151896465</v>
      </c>
      <c r="D2626" t="s">
        <v>14</v>
      </c>
      <c r="E2626" t="s">
        <v>13</v>
      </c>
      <c r="F2626">
        <v>6.0790269999999999E-3</v>
      </c>
      <c r="G2626">
        <v>3.2610809999999999E-3</v>
      </c>
      <c r="H2626" t="s">
        <v>303</v>
      </c>
      <c r="I2626" t="s">
        <v>16</v>
      </c>
      <c r="J2626" t="s">
        <v>3259</v>
      </c>
      <c r="K2626" t="s">
        <v>3260</v>
      </c>
      <c r="L2626" t="s">
        <v>306</v>
      </c>
    </row>
    <row r="2627" spans="1:12" x14ac:dyDescent="0.2">
      <c r="A2627" t="s">
        <v>3256</v>
      </c>
      <c r="B2627">
        <v>9</v>
      </c>
      <c r="C2627">
        <v>139399301</v>
      </c>
      <c r="D2627" t="s">
        <v>37</v>
      </c>
      <c r="E2627" t="s">
        <v>94</v>
      </c>
      <c r="F2627">
        <v>1.9189765000000001E-2</v>
      </c>
      <c r="G2627" s="1">
        <v>5.7499999999999997E-36</v>
      </c>
      <c r="H2627" t="s">
        <v>60</v>
      </c>
      <c r="I2627" t="s">
        <v>28</v>
      </c>
      <c r="J2627" t="s">
        <v>29</v>
      </c>
      <c r="K2627" t="s">
        <v>29</v>
      </c>
      <c r="L2627" t="s">
        <v>63</v>
      </c>
    </row>
    <row r="2628" spans="1:12" x14ac:dyDescent="0.2">
      <c r="A2628" t="s">
        <v>3261</v>
      </c>
      <c r="B2628">
        <v>18</v>
      </c>
      <c r="C2628">
        <v>48573430</v>
      </c>
      <c r="D2628" t="s">
        <v>37</v>
      </c>
      <c r="E2628" t="s">
        <v>14</v>
      </c>
      <c r="F2628">
        <v>2.0408163E-2</v>
      </c>
      <c r="G2628" s="1">
        <v>1.3899999999999999E-14</v>
      </c>
      <c r="H2628" t="s">
        <v>781</v>
      </c>
      <c r="I2628" t="s">
        <v>16</v>
      </c>
      <c r="J2628" t="s">
        <v>3262</v>
      </c>
      <c r="K2628" t="s">
        <v>3263</v>
      </c>
      <c r="L2628" t="s">
        <v>784</v>
      </c>
    </row>
    <row r="2629" spans="1:12" x14ac:dyDescent="0.2">
      <c r="A2629" t="s">
        <v>3261</v>
      </c>
      <c r="B2629">
        <v>4</v>
      </c>
      <c r="C2629">
        <v>187518327</v>
      </c>
      <c r="D2629" t="s">
        <v>20</v>
      </c>
      <c r="E2629" t="s">
        <v>13</v>
      </c>
      <c r="F2629">
        <v>0.14772727299999999</v>
      </c>
      <c r="G2629" s="1">
        <v>2E-113</v>
      </c>
      <c r="H2629" t="s">
        <v>31</v>
      </c>
      <c r="I2629" t="s">
        <v>210</v>
      </c>
      <c r="J2629" t="s">
        <v>94</v>
      </c>
      <c r="K2629" t="s">
        <v>94</v>
      </c>
      <c r="L2629" t="s">
        <v>35</v>
      </c>
    </row>
    <row r="2630" spans="1:12" x14ac:dyDescent="0.2">
      <c r="A2630" t="s">
        <v>3261</v>
      </c>
      <c r="B2630">
        <v>9</v>
      </c>
      <c r="C2630">
        <v>139399982</v>
      </c>
      <c r="D2630" t="s">
        <v>957</v>
      </c>
      <c r="E2630" t="s">
        <v>384</v>
      </c>
      <c r="F2630">
        <v>2.4080962000000001E-2</v>
      </c>
      <c r="G2630" s="1">
        <v>2.1999999999999999E-49</v>
      </c>
      <c r="H2630" t="s">
        <v>60</v>
      </c>
      <c r="I2630" t="s">
        <v>28</v>
      </c>
      <c r="J2630" t="s">
        <v>29</v>
      </c>
      <c r="K2630" t="s">
        <v>29</v>
      </c>
      <c r="L2630" t="s">
        <v>63</v>
      </c>
    </row>
    <row r="2631" spans="1:12" x14ac:dyDescent="0.2">
      <c r="A2631" t="s">
        <v>3261</v>
      </c>
      <c r="B2631">
        <v>9</v>
      </c>
      <c r="C2631">
        <v>139401278</v>
      </c>
      <c r="D2631" t="s">
        <v>2334</v>
      </c>
      <c r="E2631" t="s">
        <v>13</v>
      </c>
      <c r="F2631">
        <v>3.7948717999999999E-2</v>
      </c>
      <c r="G2631" s="1">
        <v>1.35E-83</v>
      </c>
      <c r="H2631" t="s">
        <v>60</v>
      </c>
      <c r="I2631" t="s">
        <v>28</v>
      </c>
      <c r="J2631" t="s">
        <v>29</v>
      </c>
      <c r="K2631" t="s">
        <v>29</v>
      </c>
      <c r="L2631" t="s">
        <v>63</v>
      </c>
    </row>
    <row r="2632" spans="1:12" x14ac:dyDescent="0.2">
      <c r="A2632" t="s">
        <v>3261</v>
      </c>
      <c r="B2632">
        <v>9</v>
      </c>
      <c r="C2632">
        <v>139402592</v>
      </c>
      <c r="D2632" t="s">
        <v>37</v>
      </c>
      <c r="E2632" t="s">
        <v>20</v>
      </c>
      <c r="F2632">
        <v>9.8901100000000006E-3</v>
      </c>
      <c r="G2632" s="1">
        <v>8.3100000000000003E-11</v>
      </c>
      <c r="H2632" t="s">
        <v>60</v>
      </c>
      <c r="I2632" t="s">
        <v>210</v>
      </c>
      <c r="J2632" t="s">
        <v>94</v>
      </c>
      <c r="K2632" t="s">
        <v>94</v>
      </c>
      <c r="L2632" t="s">
        <v>63</v>
      </c>
    </row>
    <row r="2633" spans="1:12" x14ac:dyDescent="0.2">
      <c r="A2633" t="s">
        <v>3261</v>
      </c>
      <c r="B2633">
        <v>9</v>
      </c>
      <c r="C2633">
        <v>139411837</v>
      </c>
      <c r="D2633" t="s">
        <v>37</v>
      </c>
      <c r="E2633" t="s">
        <v>13</v>
      </c>
      <c r="F2633">
        <v>4.2452829999999997E-2</v>
      </c>
      <c r="G2633" s="1">
        <v>1.5800000000000001E-18</v>
      </c>
      <c r="H2633" t="s">
        <v>60</v>
      </c>
      <c r="I2633" t="s">
        <v>16</v>
      </c>
      <c r="J2633" t="s">
        <v>3264</v>
      </c>
      <c r="K2633" t="s">
        <v>3265</v>
      </c>
      <c r="L2633" t="s">
        <v>63</v>
      </c>
    </row>
    <row r="2634" spans="1:12" x14ac:dyDescent="0.2">
      <c r="A2634" t="s">
        <v>3261</v>
      </c>
      <c r="B2634">
        <v>9</v>
      </c>
      <c r="C2634">
        <v>139413130</v>
      </c>
      <c r="D2634" t="s">
        <v>37</v>
      </c>
      <c r="E2634" t="s">
        <v>13</v>
      </c>
      <c r="F2634">
        <v>4.3893130000000002E-2</v>
      </c>
      <c r="G2634" s="1">
        <v>2.8300000000000001E-13</v>
      </c>
      <c r="H2634" t="s">
        <v>60</v>
      </c>
      <c r="I2634" t="s">
        <v>16</v>
      </c>
      <c r="J2634" t="s">
        <v>181</v>
      </c>
      <c r="K2634" t="s">
        <v>182</v>
      </c>
      <c r="L2634" t="s">
        <v>63</v>
      </c>
    </row>
    <row r="2635" spans="1:12" x14ac:dyDescent="0.2">
      <c r="A2635" t="s">
        <v>3266</v>
      </c>
      <c r="B2635">
        <v>16</v>
      </c>
      <c r="C2635">
        <v>3789628</v>
      </c>
      <c r="D2635" t="s">
        <v>37</v>
      </c>
      <c r="E2635" t="s">
        <v>20</v>
      </c>
      <c r="F2635">
        <v>1.2738854000000001E-2</v>
      </c>
      <c r="G2635" s="1">
        <v>1.5199999999999999E-10</v>
      </c>
      <c r="H2635" t="s">
        <v>278</v>
      </c>
      <c r="I2635" t="s">
        <v>16</v>
      </c>
      <c r="J2635" t="s">
        <v>901</v>
      </c>
      <c r="K2635" t="s">
        <v>902</v>
      </c>
      <c r="L2635" t="s">
        <v>281</v>
      </c>
    </row>
    <row r="2636" spans="1:12" x14ac:dyDescent="0.2">
      <c r="A2636" t="s">
        <v>3266</v>
      </c>
      <c r="B2636">
        <v>16</v>
      </c>
      <c r="C2636">
        <v>51175157</v>
      </c>
      <c r="D2636" t="s">
        <v>13</v>
      </c>
      <c r="E2636" t="s">
        <v>14</v>
      </c>
      <c r="F2636">
        <v>6.0773480999999997E-2</v>
      </c>
      <c r="G2636" s="1">
        <v>8.3300000000000005E-93</v>
      </c>
      <c r="H2636" t="s">
        <v>213</v>
      </c>
      <c r="I2636" t="s">
        <v>16</v>
      </c>
      <c r="J2636" t="s">
        <v>3267</v>
      </c>
      <c r="K2636" t="s">
        <v>3268</v>
      </c>
      <c r="L2636" t="s">
        <v>216</v>
      </c>
    </row>
    <row r="2637" spans="1:12" x14ac:dyDescent="0.2">
      <c r="A2637" t="s">
        <v>3266</v>
      </c>
      <c r="B2637">
        <v>19</v>
      </c>
      <c r="C2637">
        <v>15285079</v>
      </c>
      <c r="D2637" t="s">
        <v>37</v>
      </c>
      <c r="E2637" t="s">
        <v>94</v>
      </c>
      <c r="F2637">
        <v>3.9215689999999997E-3</v>
      </c>
      <c r="G2637">
        <v>4.503323E-3</v>
      </c>
      <c r="H2637" t="s">
        <v>38</v>
      </c>
      <c r="I2637" t="s">
        <v>28</v>
      </c>
      <c r="J2637" t="s">
        <v>29</v>
      </c>
      <c r="K2637" t="s">
        <v>29</v>
      </c>
      <c r="L2637" t="s">
        <v>41</v>
      </c>
    </row>
    <row r="2638" spans="1:12" x14ac:dyDescent="0.2">
      <c r="A2638" t="s">
        <v>3266</v>
      </c>
      <c r="B2638">
        <v>2</v>
      </c>
      <c r="C2638">
        <v>166850896</v>
      </c>
      <c r="D2638" t="s">
        <v>37</v>
      </c>
      <c r="E2638" t="s">
        <v>20</v>
      </c>
      <c r="F2638">
        <v>1.9093078999999999E-2</v>
      </c>
      <c r="G2638" s="1">
        <v>3.1599999999999998E-8</v>
      </c>
      <c r="H2638" t="s">
        <v>155</v>
      </c>
      <c r="I2638" t="s">
        <v>16</v>
      </c>
      <c r="J2638" t="s">
        <v>3061</v>
      </c>
      <c r="K2638" t="s">
        <v>3062</v>
      </c>
      <c r="L2638" t="s">
        <v>158</v>
      </c>
    </row>
    <row r="2639" spans="1:12" x14ac:dyDescent="0.2">
      <c r="A2639" t="s">
        <v>3266</v>
      </c>
      <c r="B2639">
        <v>4</v>
      </c>
      <c r="C2639">
        <v>187521150</v>
      </c>
      <c r="D2639" t="s">
        <v>14</v>
      </c>
      <c r="E2639" t="s">
        <v>20</v>
      </c>
      <c r="F2639">
        <v>6.4558630000000006E-2</v>
      </c>
      <c r="G2639" s="1">
        <v>2.2899999999999999E-57</v>
      </c>
      <c r="H2639" t="s">
        <v>31</v>
      </c>
      <c r="I2639" t="s">
        <v>32</v>
      </c>
      <c r="J2639" t="s">
        <v>3269</v>
      </c>
      <c r="K2639" t="s">
        <v>3270</v>
      </c>
      <c r="L2639" t="s">
        <v>35</v>
      </c>
    </row>
    <row r="2640" spans="1:12" x14ac:dyDescent="0.2">
      <c r="A2640" t="s">
        <v>3266</v>
      </c>
      <c r="B2640">
        <v>4</v>
      </c>
      <c r="C2640">
        <v>187522459</v>
      </c>
      <c r="D2640" t="s">
        <v>14</v>
      </c>
      <c r="E2640" t="s">
        <v>13</v>
      </c>
      <c r="F2640">
        <v>8.3892619999999998E-3</v>
      </c>
      <c r="G2640">
        <v>1.2457359999999999E-3</v>
      </c>
      <c r="H2640" t="s">
        <v>31</v>
      </c>
      <c r="I2640" t="s">
        <v>52</v>
      </c>
      <c r="J2640" t="s">
        <v>3271</v>
      </c>
      <c r="K2640" t="s">
        <v>3272</v>
      </c>
      <c r="L2640" t="s">
        <v>35</v>
      </c>
    </row>
    <row r="2641" spans="1:12" x14ac:dyDescent="0.2">
      <c r="A2641" t="s">
        <v>3266</v>
      </c>
      <c r="B2641">
        <v>4</v>
      </c>
      <c r="C2641">
        <v>187628298</v>
      </c>
      <c r="D2641" t="s">
        <v>13</v>
      </c>
      <c r="E2641" t="s">
        <v>14</v>
      </c>
      <c r="F2641">
        <v>9.6930530000000001E-3</v>
      </c>
      <c r="G2641">
        <v>4.2355919999999998E-3</v>
      </c>
      <c r="H2641" t="s">
        <v>31</v>
      </c>
      <c r="I2641" t="s">
        <v>16</v>
      </c>
      <c r="J2641" t="s">
        <v>3273</v>
      </c>
      <c r="K2641" t="s">
        <v>3274</v>
      </c>
      <c r="L2641" t="s">
        <v>35</v>
      </c>
    </row>
    <row r="2642" spans="1:12" x14ac:dyDescent="0.2">
      <c r="A2642" t="s">
        <v>3266</v>
      </c>
      <c r="B2642">
        <v>4</v>
      </c>
      <c r="C2642">
        <v>187630194</v>
      </c>
      <c r="D2642" t="s">
        <v>14</v>
      </c>
      <c r="E2642" t="s">
        <v>20</v>
      </c>
      <c r="F2642">
        <v>1.8181817999999999E-2</v>
      </c>
      <c r="G2642" s="1">
        <v>4.8299999999999997E-17</v>
      </c>
      <c r="H2642" t="s">
        <v>31</v>
      </c>
      <c r="I2642" t="s">
        <v>32</v>
      </c>
      <c r="J2642" t="s">
        <v>3275</v>
      </c>
      <c r="K2642" t="s">
        <v>3276</v>
      </c>
      <c r="L2642" t="s">
        <v>35</v>
      </c>
    </row>
    <row r="2643" spans="1:12" x14ac:dyDescent="0.2">
      <c r="A2643" t="s">
        <v>3266</v>
      </c>
      <c r="B2643">
        <v>7</v>
      </c>
      <c r="C2643">
        <v>55214434</v>
      </c>
      <c r="D2643" t="s">
        <v>3277</v>
      </c>
      <c r="E2643" t="s">
        <v>94</v>
      </c>
      <c r="F2643">
        <v>1.529441E-2</v>
      </c>
      <c r="G2643" s="1">
        <v>2.9399999999999999E-19</v>
      </c>
      <c r="H2643" t="s">
        <v>217</v>
      </c>
      <c r="I2643" t="s">
        <v>28</v>
      </c>
      <c r="J2643" t="s">
        <v>29</v>
      </c>
      <c r="K2643" t="s">
        <v>29</v>
      </c>
      <c r="L2643" t="s">
        <v>218</v>
      </c>
    </row>
    <row r="2644" spans="1:12" x14ac:dyDescent="0.2">
      <c r="A2644" t="s">
        <v>3266</v>
      </c>
      <c r="B2644">
        <v>7</v>
      </c>
      <c r="C2644">
        <v>151846191</v>
      </c>
      <c r="D2644" t="s">
        <v>14</v>
      </c>
      <c r="E2644" t="s">
        <v>37</v>
      </c>
      <c r="F2644">
        <v>5.4945050000000002E-3</v>
      </c>
      <c r="G2644">
        <v>2.82892E-3</v>
      </c>
      <c r="H2644" t="s">
        <v>303</v>
      </c>
      <c r="I2644" t="s">
        <v>16</v>
      </c>
      <c r="J2644" t="s">
        <v>3278</v>
      </c>
      <c r="K2644" t="s">
        <v>3279</v>
      </c>
      <c r="L2644" t="s">
        <v>306</v>
      </c>
    </row>
    <row r="2645" spans="1:12" x14ac:dyDescent="0.2">
      <c r="A2645" t="s">
        <v>3266</v>
      </c>
      <c r="B2645">
        <v>8</v>
      </c>
      <c r="C2645">
        <v>38271772</v>
      </c>
      <c r="D2645" t="s">
        <v>14</v>
      </c>
      <c r="E2645" t="s">
        <v>13</v>
      </c>
      <c r="F2645">
        <v>7.9872199999999997E-3</v>
      </c>
      <c r="G2645">
        <v>2.4304E-4</v>
      </c>
      <c r="H2645" t="s">
        <v>249</v>
      </c>
      <c r="I2645" t="s">
        <v>16</v>
      </c>
      <c r="J2645" t="s">
        <v>3280</v>
      </c>
      <c r="K2645" t="s">
        <v>3281</v>
      </c>
      <c r="L2645" t="s">
        <v>252</v>
      </c>
    </row>
    <row r="2646" spans="1:12" x14ac:dyDescent="0.2">
      <c r="A2646" t="s">
        <v>3266</v>
      </c>
      <c r="B2646">
        <v>9</v>
      </c>
      <c r="C2646">
        <v>139407560</v>
      </c>
      <c r="D2646" t="s">
        <v>37</v>
      </c>
      <c r="E2646" t="s">
        <v>121</v>
      </c>
      <c r="F2646">
        <v>5.2567237000000003E-2</v>
      </c>
      <c r="G2646" s="1">
        <v>5.3599999999999999E-98</v>
      </c>
      <c r="H2646" t="s">
        <v>60</v>
      </c>
      <c r="I2646" t="s">
        <v>28</v>
      </c>
      <c r="J2646" t="s">
        <v>29</v>
      </c>
      <c r="K2646" t="s">
        <v>29</v>
      </c>
      <c r="L2646" t="s">
        <v>63</v>
      </c>
    </row>
    <row r="2647" spans="1:12" x14ac:dyDescent="0.2">
      <c r="A2647" t="s">
        <v>3266</v>
      </c>
      <c r="B2647">
        <v>9</v>
      </c>
      <c r="C2647">
        <v>139407587</v>
      </c>
      <c r="D2647" t="s">
        <v>37</v>
      </c>
      <c r="E2647" t="s">
        <v>14</v>
      </c>
      <c r="F2647">
        <v>7.8651684999999999E-2</v>
      </c>
      <c r="G2647" s="1">
        <v>3.3799999999999999E-121</v>
      </c>
      <c r="H2647" t="s">
        <v>60</v>
      </c>
      <c r="I2647" t="s">
        <v>210</v>
      </c>
      <c r="J2647" t="s">
        <v>94</v>
      </c>
      <c r="K2647" t="s">
        <v>94</v>
      </c>
      <c r="L2647" t="s">
        <v>63</v>
      </c>
    </row>
    <row r="2648" spans="1:12" x14ac:dyDescent="0.2">
      <c r="A2648" t="s">
        <v>3266</v>
      </c>
      <c r="B2648">
        <v>9</v>
      </c>
      <c r="C2648">
        <v>139412233</v>
      </c>
      <c r="D2648" t="s">
        <v>13</v>
      </c>
      <c r="E2648" t="s">
        <v>14</v>
      </c>
      <c r="F2648">
        <v>7.1969696999999999E-2</v>
      </c>
      <c r="G2648" s="1">
        <v>6.8499999999999998E-8</v>
      </c>
      <c r="H2648" t="s">
        <v>60</v>
      </c>
      <c r="I2648" t="s">
        <v>16</v>
      </c>
      <c r="J2648" t="s">
        <v>2195</v>
      </c>
      <c r="K2648" t="s">
        <v>2196</v>
      </c>
      <c r="L2648" t="s">
        <v>63</v>
      </c>
    </row>
    <row r="2649" spans="1:12" x14ac:dyDescent="0.2">
      <c r="A2649" t="s">
        <v>3282</v>
      </c>
      <c r="B2649">
        <v>1</v>
      </c>
      <c r="C2649">
        <v>115256540</v>
      </c>
      <c r="D2649" t="s">
        <v>13</v>
      </c>
      <c r="E2649" t="s">
        <v>20</v>
      </c>
      <c r="F2649">
        <v>3.9525690000000004E-3</v>
      </c>
      <c r="G2649">
        <v>8.5948510000000006E-3</v>
      </c>
      <c r="H2649" t="s">
        <v>3283</v>
      </c>
      <c r="I2649" t="s">
        <v>16</v>
      </c>
      <c r="J2649" t="s">
        <v>3284</v>
      </c>
      <c r="K2649" t="s">
        <v>3285</v>
      </c>
      <c r="L2649" t="s">
        <v>3286</v>
      </c>
    </row>
    <row r="2650" spans="1:12" x14ac:dyDescent="0.2">
      <c r="A2650" t="s">
        <v>3282</v>
      </c>
      <c r="B2650">
        <v>17</v>
      </c>
      <c r="C2650">
        <v>7577066</v>
      </c>
      <c r="D2650" t="s">
        <v>3287</v>
      </c>
      <c r="E2650" t="s">
        <v>94</v>
      </c>
      <c r="F2650">
        <v>3.9304780000000003E-3</v>
      </c>
      <c r="G2650" s="1">
        <v>2.2200000000000001E-5</v>
      </c>
      <c r="H2650" t="s">
        <v>266</v>
      </c>
      <c r="I2650" t="s">
        <v>28</v>
      </c>
      <c r="J2650" t="s">
        <v>29</v>
      </c>
      <c r="K2650" t="s">
        <v>29</v>
      </c>
      <c r="L2650" t="s">
        <v>269</v>
      </c>
    </row>
    <row r="2651" spans="1:12" x14ac:dyDescent="0.2">
      <c r="A2651" t="s">
        <v>3282</v>
      </c>
      <c r="B2651">
        <v>18</v>
      </c>
      <c r="C2651">
        <v>48573430</v>
      </c>
      <c r="D2651" t="s">
        <v>37</v>
      </c>
      <c r="E2651" t="s">
        <v>14</v>
      </c>
      <c r="F2651">
        <v>6.9139965999999997E-2</v>
      </c>
      <c r="G2651" s="1">
        <v>9.2399999999999996E-88</v>
      </c>
      <c r="H2651" t="s">
        <v>781</v>
      </c>
      <c r="I2651" t="s">
        <v>16</v>
      </c>
      <c r="J2651" t="s">
        <v>3262</v>
      </c>
      <c r="K2651" t="s">
        <v>3263</v>
      </c>
      <c r="L2651" t="s">
        <v>784</v>
      </c>
    </row>
    <row r="2652" spans="1:12" x14ac:dyDescent="0.2">
      <c r="A2652" t="s">
        <v>3282</v>
      </c>
      <c r="B2652">
        <v>3</v>
      </c>
      <c r="C2652">
        <v>38924739</v>
      </c>
      <c r="D2652" t="s">
        <v>37</v>
      </c>
      <c r="E2652" t="s">
        <v>14</v>
      </c>
      <c r="F2652">
        <v>4.5045049999999998E-3</v>
      </c>
      <c r="G2652">
        <v>2.4391719999999999E-3</v>
      </c>
      <c r="H2652" t="s">
        <v>960</v>
      </c>
      <c r="I2652" t="s">
        <v>52</v>
      </c>
      <c r="J2652" t="s">
        <v>3288</v>
      </c>
      <c r="K2652" t="s">
        <v>3289</v>
      </c>
      <c r="L2652" t="s">
        <v>963</v>
      </c>
    </row>
    <row r="2653" spans="1:12" x14ac:dyDescent="0.2">
      <c r="A2653" t="s">
        <v>3282</v>
      </c>
      <c r="B2653">
        <v>4</v>
      </c>
      <c r="C2653">
        <v>175897289</v>
      </c>
      <c r="D2653" t="s">
        <v>14</v>
      </c>
      <c r="E2653" t="s">
        <v>13</v>
      </c>
      <c r="F2653">
        <v>1.4038877E-2</v>
      </c>
      <c r="G2653" s="1">
        <v>8.9900000000000004E-8</v>
      </c>
      <c r="H2653" t="s">
        <v>291</v>
      </c>
      <c r="I2653" t="s">
        <v>16</v>
      </c>
      <c r="J2653" t="s">
        <v>3290</v>
      </c>
      <c r="K2653" t="s">
        <v>3291</v>
      </c>
      <c r="L2653" t="s">
        <v>294</v>
      </c>
    </row>
    <row r="2654" spans="1:12" x14ac:dyDescent="0.2">
      <c r="A2654" t="s">
        <v>3282</v>
      </c>
      <c r="B2654">
        <v>9</v>
      </c>
      <c r="C2654">
        <v>139399982</v>
      </c>
      <c r="D2654" t="s">
        <v>957</v>
      </c>
      <c r="E2654" t="s">
        <v>384</v>
      </c>
      <c r="F2654">
        <v>0.237940127</v>
      </c>
      <c r="G2654">
        <v>0</v>
      </c>
      <c r="H2654" t="s">
        <v>60</v>
      </c>
      <c r="I2654" t="s">
        <v>28</v>
      </c>
      <c r="J2654" t="s">
        <v>29</v>
      </c>
      <c r="K2654" t="s">
        <v>29</v>
      </c>
      <c r="L2654" t="s">
        <v>63</v>
      </c>
    </row>
    <row r="2655" spans="1:12" x14ac:dyDescent="0.2">
      <c r="A2655" t="s">
        <v>3282</v>
      </c>
      <c r="B2655">
        <v>9</v>
      </c>
      <c r="C2655">
        <v>139401278</v>
      </c>
      <c r="D2655" t="s">
        <v>2334</v>
      </c>
      <c r="E2655" t="s">
        <v>13</v>
      </c>
      <c r="F2655">
        <v>3.8789025999999997E-2</v>
      </c>
      <c r="G2655" s="1">
        <v>1.05E-91</v>
      </c>
      <c r="H2655" t="s">
        <v>60</v>
      </c>
      <c r="I2655" t="s">
        <v>28</v>
      </c>
      <c r="J2655" t="s">
        <v>29</v>
      </c>
      <c r="K2655" t="s">
        <v>29</v>
      </c>
      <c r="L2655" t="s">
        <v>63</v>
      </c>
    </row>
    <row r="2656" spans="1:12" x14ac:dyDescent="0.2">
      <c r="A2656" t="s">
        <v>3282</v>
      </c>
      <c r="B2656">
        <v>9</v>
      </c>
      <c r="C2656">
        <v>139417620</v>
      </c>
      <c r="D2656" t="s">
        <v>3292</v>
      </c>
      <c r="E2656" t="s">
        <v>94</v>
      </c>
      <c r="F2656">
        <v>0.185955281</v>
      </c>
      <c r="G2656" s="1">
        <v>7.2900000000000002E-133</v>
      </c>
      <c r="H2656" t="s">
        <v>60</v>
      </c>
      <c r="I2656" t="s">
        <v>28</v>
      </c>
      <c r="J2656" t="s">
        <v>29</v>
      </c>
      <c r="K2656" t="s">
        <v>29</v>
      </c>
      <c r="L2656" t="s">
        <v>63</v>
      </c>
    </row>
    <row r="2657" spans="1:12" x14ac:dyDescent="0.2">
      <c r="A2657" t="s">
        <v>3293</v>
      </c>
      <c r="B2657">
        <v>14</v>
      </c>
      <c r="C2657">
        <v>105239898</v>
      </c>
      <c r="D2657" t="s">
        <v>37</v>
      </c>
      <c r="E2657" t="s">
        <v>20</v>
      </c>
      <c r="F2657">
        <v>4.4233807E-2</v>
      </c>
      <c r="G2657" s="1">
        <v>9.4000000000000006E-41</v>
      </c>
      <c r="H2657" t="s">
        <v>254</v>
      </c>
      <c r="I2657" t="s">
        <v>16</v>
      </c>
      <c r="J2657" t="s">
        <v>3294</v>
      </c>
      <c r="K2657" t="s">
        <v>3295</v>
      </c>
      <c r="L2657" t="s">
        <v>257</v>
      </c>
    </row>
    <row r="2658" spans="1:12" x14ac:dyDescent="0.2">
      <c r="A2658" t="s">
        <v>3293</v>
      </c>
      <c r="B2658">
        <v>17</v>
      </c>
      <c r="C2658">
        <v>7577549</v>
      </c>
      <c r="D2658" t="s">
        <v>14</v>
      </c>
      <c r="E2658" t="s">
        <v>94</v>
      </c>
      <c r="F2658">
        <v>1.3392856999999999E-2</v>
      </c>
      <c r="G2658" s="1">
        <v>4.4099999999999999E-13</v>
      </c>
      <c r="H2658" t="s">
        <v>266</v>
      </c>
      <c r="I2658" t="s">
        <v>28</v>
      </c>
      <c r="J2658" t="s">
        <v>29</v>
      </c>
      <c r="K2658" t="s">
        <v>29</v>
      </c>
      <c r="L2658" t="s">
        <v>269</v>
      </c>
    </row>
    <row r="2659" spans="1:12" x14ac:dyDescent="0.2">
      <c r="A2659" t="s">
        <v>3293</v>
      </c>
      <c r="B2659">
        <v>2</v>
      </c>
      <c r="C2659">
        <v>166894467</v>
      </c>
      <c r="D2659" t="s">
        <v>20</v>
      </c>
      <c r="E2659" t="s">
        <v>37</v>
      </c>
      <c r="F2659">
        <v>1.6778523E-2</v>
      </c>
      <c r="G2659" s="1">
        <v>3.7E-22</v>
      </c>
      <c r="H2659" t="s">
        <v>155</v>
      </c>
      <c r="I2659" t="s">
        <v>16</v>
      </c>
      <c r="J2659" t="s">
        <v>3296</v>
      </c>
      <c r="K2659" t="s">
        <v>3297</v>
      </c>
      <c r="L2659" t="s">
        <v>158</v>
      </c>
    </row>
    <row r="2660" spans="1:12" x14ac:dyDescent="0.2">
      <c r="A2660" t="s">
        <v>3293</v>
      </c>
      <c r="B2660">
        <v>22</v>
      </c>
      <c r="C2660">
        <v>38119192</v>
      </c>
      <c r="D2660" t="s">
        <v>13</v>
      </c>
      <c r="E2660" t="s">
        <v>20</v>
      </c>
      <c r="F2660">
        <v>5.7581569999999999E-3</v>
      </c>
      <c r="G2660">
        <v>8.3266339999999994E-3</v>
      </c>
      <c r="H2660" t="s">
        <v>234</v>
      </c>
      <c r="I2660" t="s">
        <v>16</v>
      </c>
      <c r="J2660" t="s">
        <v>3298</v>
      </c>
      <c r="K2660" t="s">
        <v>3299</v>
      </c>
      <c r="L2660" t="s">
        <v>237</v>
      </c>
    </row>
    <row r="2661" spans="1:12" x14ac:dyDescent="0.2">
      <c r="A2661" t="s">
        <v>3293</v>
      </c>
      <c r="B2661">
        <v>3</v>
      </c>
      <c r="C2661">
        <v>47129671</v>
      </c>
      <c r="D2661" t="s">
        <v>20</v>
      </c>
      <c r="E2661" t="s">
        <v>13</v>
      </c>
      <c r="F2661">
        <v>8.6486489999999996E-3</v>
      </c>
      <c r="G2661" s="1">
        <v>2.6000000000000001E-11</v>
      </c>
      <c r="H2661" t="s">
        <v>334</v>
      </c>
      <c r="I2661" t="s">
        <v>16</v>
      </c>
      <c r="J2661" t="s">
        <v>3300</v>
      </c>
      <c r="K2661" t="s">
        <v>3301</v>
      </c>
      <c r="L2661" t="s">
        <v>337</v>
      </c>
    </row>
    <row r="2662" spans="1:12" x14ac:dyDescent="0.2">
      <c r="A2662" t="s">
        <v>3293</v>
      </c>
      <c r="B2662">
        <v>5</v>
      </c>
      <c r="C2662">
        <v>176687031</v>
      </c>
      <c r="D2662" t="s">
        <v>14</v>
      </c>
      <c r="E2662" t="s">
        <v>20</v>
      </c>
      <c r="F2662">
        <v>7.3298429999999999E-3</v>
      </c>
      <c r="G2662">
        <v>1.84012E-4</v>
      </c>
      <c r="H2662" t="s">
        <v>148</v>
      </c>
      <c r="I2662" t="s">
        <v>16</v>
      </c>
      <c r="J2662" t="s">
        <v>3302</v>
      </c>
      <c r="K2662" t="s">
        <v>3303</v>
      </c>
      <c r="L2662" t="s">
        <v>151</v>
      </c>
    </row>
    <row r="2663" spans="1:12" x14ac:dyDescent="0.2">
      <c r="A2663" t="s">
        <v>3293</v>
      </c>
      <c r="B2663">
        <v>7</v>
      </c>
      <c r="C2663">
        <v>100682598</v>
      </c>
      <c r="D2663" t="s">
        <v>37</v>
      </c>
      <c r="E2663" t="s">
        <v>14</v>
      </c>
      <c r="F2663">
        <v>1.9561815E-2</v>
      </c>
      <c r="G2663" s="1">
        <v>6.0300000000000003E-18</v>
      </c>
      <c r="H2663" t="s">
        <v>56</v>
      </c>
      <c r="I2663" t="s">
        <v>32</v>
      </c>
      <c r="J2663" t="s">
        <v>3304</v>
      </c>
      <c r="K2663" t="s">
        <v>3305</v>
      </c>
      <c r="L2663" t="s">
        <v>59</v>
      </c>
    </row>
    <row r="2664" spans="1:12" x14ac:dyDescent="0.2">
      <c r="A2664" t="s">
        <v>3293</v>
      </c>
      <c r="B2664">
        <v>9</v>
      </c>
      <c r="C2664">
        <v>139407560</v>
      </c>
      <c r="D2664" t="s">
        <v>37</v>
      </c>
      <c r="E2664" t="s">
        <v>121</v>
      </c>
      <c r="F2664">
        <v>1.4223194999999999E-2</v>
      </c>
      <c r="G2664" s="1">
        <v>1.95E-25</v>
      </c>
      <c r="H2664" t="s">
        <v>60</v>
      </c>
      <c r="I2664" t="s">
        <v>28</v>
      </c>
      <c r="J2664" t="s">
        <v>29</v>
      </c>
      <c r="K2664" t="s">
        <v>29</v>
      </c>
      <c r="L2664" t="s">
        <v>63</v>
      </c>
    </row>
    <row r="2665" spans="1:12" x14ac:dyDescent="0.2">
      <c r="A2665" t="s">
        <v>3293</v>
      </c>
      <c r="B2665">
        <v>9</v>
      </c>
      <c r="C2665">
        <v>139407587</v>
      </c>
      <c r="D2665" t="s">
        <v>37</v>
      </c>
      <c r="E2665" t="s">
        <v>14</v>
      </c>
      <c r="F2665">
        <v>2.1582733999999999E-2</v>
      </c>
      <c r="G2665" s="1">
        <v>3.4800000000000002E-31</v>
      </c>
      <c r="H2665" t="s">
        <v>60</v>
      </c>
      <c r="I2665" t="s">
        <v>210</v>
      </c>
      <c r="J2665" t="s">
        <v>94</v>
      </c>
      <c r="K2665" t="s">
        <v>94</v>
      </c>
      <c r="L2665" t="s">
        <v>63</v>
      </c>
    </row>
    <row r="2666" spans="1:12" x14ac:dyDescent="0.2">
      <c r="A2666" t="s">
        <v>3293</v>
      </c>
      <c r="B2666">
        <v>9</v>
      </c>
      <c r="C2666">
        <v>139412618</v>
      </c>
      <c r="D2666" t="s">
        <v>37</v>
      </c>
      <c r="E2666" t="s">
        <v>13</v>
      </c>
      <c r="F2666">
        <v>2.7667984E-2</v>
      </c>
      <c r="G2666" s="1">
        <v>4.3199999999999998E-22</v>
      </c>
      <c r="H2666" t="s">
        <v>60</v>
      </c>
      <c r="I2666" t="s">
        <v>16</v>
      </c>
      <c r="J2666" t="s">
        <v>2926</v>
      </c>
      <c r="K2666" t="s">
        <v>2927</v>
      </c>
      <c r="L2666" t="s">
        <v>63</v>
      </c>
    </row>
    <row r="2667" spans="1:12" x14ac:dyDescent="0.2">
      <c r="A2667" t="s">
        <v>3293</v>
      </c>
      <c r="B2667">
        <v>9</v>
      </c>
      <c r="C2667">
        <v>139417642</v>
      </c>
      <c r="D2667" t="s">
        <v>20</v>
      </c>
      <c r="E2667" t="s">
        <v>37</v>
      </c>
      <c r="F2667">
        <v>2.9914530000000002E-2</v>
      </c>
      <c r="G2667" s="1">
        <v>4.4400000000000004E-9</v>
      </c>
      <c r="H2667" t="s">
        <v>60</v>
      </c>
      <c r="I2667" t="s">
        <v>210</v>
      </c>
      <c r="J2667" t="s">
        <v>94</v>
      </c>
      <c r="K2667" t="s">
        <v>94</v>
      </c>
      <c r="L2667" t="s">
        <v>63</v>
      </c>
    </row>
    <row r="2668" spans="1:12" x14ac:dyDescent="0.2">
      <c r="A2668" t="s">
        <v>3293</v>
      </c>
      <c r="B2668" t="s">
        <v>483</v>
      </c>
      <c r="C2668">
        <v>47038530</v>
      </c>
      <c r="D2668" t="s">
        <v>13</v>
      </c>
      <c r="E2668" t="s">
        <v>14</v>
      </c>
      <c r="F2668">
        <v>1.7621145000000001E-2</v>
      </c>
      <c r="G2668">
        <v>3.5076399999999999E-4</v>
      </c>
      <c r="H2668" t="s">
        <v>484</v>
      </c>
      <c r="I2668" t="s">
        <v>16</v>
      </c>
      <c r="J2668" t="s">
        <v>3306</v>
      </c>
      <c r="K2668" t="s">
        <v>3307</v>
      </c>
      <c r="L2668" t="s">
        <v>487</v>
      </c>
    </row>
    <row r="2669" spans="1:12" x14ac:dyDescent="0.2">
      <c r="A2669" t="s">
        <v>3308</v>
      </c>
      <c r="B2669">
        <v>12</v>
      </c>
      <c r="C2669">
        <v>49432645</v>
      </c>
      <c r="D2669" t="s">
        <v>37</v>
      </c>
      <c r="E2669" t="s">
        <v>94</v>
      </c>
      <c r="F2669">
        <v>3.9735100000000004E-3</v>
      </c>
      <c r="G2669">
        <v>3.7161939999999999E-3</v>
      </c>
      <c r="H2669" t="s">
        <v>130</v>
      </c>
      <c r="I2669" t="s">
        <v>28</v>
      </c>
      <c r="J2669" t="s">
        <v>29</v>
      </c>
      <c r="K2669" t="s">
        <v>29</v>
      </c>
      <c r="L2669" t="s">
        <v>133</v>
      </c>
    </row>
    <row r="2670" spans="1:12" x14ac:dyDescent="0.2">
      <c r="A2670" t="s">
        <v>3308</v>
      </c>
      <c r="B2670">
        <v>16</v>
      </c>
      <c r="C2670">
        <v>51175157</v>
      </c>
      <c r="D2670" t="s">
        <v>13</v>
      </c>
      <c r="E2670" t="s">
        <v>14</v>
      </c>
      <c r="F2670">
        <v>3.7586547999999997E-2</v>
      </c>
      <c r="G2670" s="1">
        <v>8.7100000000000004E-73</v>
      </c>
      <c r="H2670" t="s">
        <v>213</v>
      </c>
      <c r="I2670" t="s">
        <v>16</v>
      </c>
      <c r="J2670" t="s">
        <v>3267</v>
      </c>
      <c r="K2670" t="s">
        <v>3268</v>
      </c>
      <c r="L2670" t="s">
        <v>216</v>
      </c>
    </row>
    <row r="2671" spans="1:12" x14ac:dyDescent="0.2">
      <c r="A2671" t="s">
        <v>3308</v>
      </c>
      <c r="B2671">
        <v>17</v>
      </c>
      <c r="C2671">
        <v>29686023</v>
      </c>
      <c r="D2671" t="s">
        <v>37</v>
      </c>
      <c r="E2671" t="s">
        <v>20</v>
      </c>
      <c r="F2671">
        <v>1.3582343E-2</v>
      </c>
      <c r="G2671" s="1">
        <v>3.0800000000000001E-7</v>
      </c>
      <c r="H2671" t="s">
        <v>88</v>
      </c>
      <c r="I2671" t="s">
        <v>16</v>
      </c>
      <c r="J2671" t="s">
        <v>3309</v>
      </c>
      <c r="K2671" t="s">
        <v>3310</v>
      </c>
      <c r="L2671" t="s">
        <v>91</v>
      </c>
    </row>
    <row r="2672" spans="1:12" x14ac:dyDescent="0.2">
      <c r="A2672" t="s">
        <v>3308</v>
      </c>
      <c r="B2672">
        <v>4</v>
      </c>
      <c r="C2672">
        <v>187521150</v>
      </c>
      <c r="D2672" t="s">
        <v>14</v>
      </c>
      <c r="E2672" t="s">
        <v>20</v>
      </c>
      <c r="F2672">
        <v>1.0794896999999999E-2</v>
      </c>
      <c r="G2672" s="1">
        <v>2.6E-7</v>
      </c>
      <c r="H2672" t="s">
        <v>31</v>
      </c>
      <c r="I2672" t="s">
        <v>32</v>
      </c>
      <c r="J2672" t="s">
        <v>3269</v>
      </c>
      <c r="K2672" t="s">
        <v>3270</v>
      </c>
      <c r="L2672" t="s">
        <v>35</v>
      </c>
    </row>
    <row r="2673" spans="1:12" x14ac:dyDescent="0.2">
      <c r="A2673" t="s">
        <v>3308</v>
      </c>
      <c r="B2673">
        <v>7</v>
      </c>
      <c r="C2673">
        <v>100682598</v>
      </c>
      <c r="D2673" t="s">
        <v>37</v>
      </c>
      <c r="E2673" t="s">
        <v>14</v>
      </c>
      <c r="F2673">
        <v>7.3024055000000004E-2</v>
      </c>
      <c r="G2673" s="1">
        <v>2.1499999999999999E-73</v>
      </c>
      <c r="H2673" t="s">
        <v>56</v>
      </c>
      <c r="I2673" t="s">
        <v>32</v>
      </c>
      <c r="J2673" t="s">
        <v>3304</v>
      </c>
      <c r="K2673" t="s">
        <v>3305</v>
      </c>
      <c r="L2673" t="s">
        <v>59</v>
      </c>
    </row>
    <row r="2674" spans="1:12" x14ac:dyDescent="0.2">
      <c r="A2674" t="s">
        <v>3308</v>
      </c>
      <c r="B2674">
        <v>9</v>
      </c>
      <c r="C2674">
        <v>139407560</v>
      </c>
      <c r="D2674" t="s">
        <v>37</v>
      </c>
      <c r="E2674" t="s">
        <v>121</v>
      </c>
      <c r="F2674">
        <v>0.13888888899999999</v>
      </c>
      <c r="G2674">
        <v>0</v>
      </c>
      <c r="H2674" t="s">
        <v>60</v>
      </c>
      <c r="I2674" t="s">
        <v>28</v>
      </c>
      <c r="J2674" t="s">
        <v>29</v>
      </c>
      <c r="K2674" t="s">
        <v>29</v>
      </c>
      <c r="L2674" t="s">
        <v>63</v>
      </c>
    </row>
    <row r="2675" spans="1:12" x14ac:dyDescent="0.2">
      <c r="A2675" t="s">
        <v>3308</v>
      </c>
      <c r="B2675">
        <v>9</v>
      </c>
      <c r="C2675">
        <v>139407587</v>
      </c>
      <c r="D2675" t="s">
        <v>37</v>
      </c>
      <c r="E2675" t="s">
        <v>14</v>
      </c>
      <c r="F2675">
        <v>0.25820568900000002</v>
      </c>
      <c r="G2675">
        <v>0</v>
      </c>
      <c r="H2675" t="s">
        <v>60</v>
      </c>
      <c r="I2675" t="s">
        <v>210</v>
      </c>
      <c r="J2675" t="s">
        <v>94</v>
      </c>
      <c r="K2675" t="s">
        <v>94</v>
      </c>
      <c r="L2675" t="s">
        <v>63</v>
      </c>
    </row>
    <row r="2676" spans="1:12" x14ac:dyDescent="0.2">
      <c r="A2676" t="s">
        <v>3308</v>
      </c>
      <c r="B2676">
        <v>9</v>
      </c>
      <c r="C2676">
        <v>139413076</v>
      </c>
      <c r="D2676" t="s">
        <v>13</v>
      </c>
      <c r="E2676" t="s">
        <v>14</v>
      </c>
      <c r="F2676">
        <v>1.5116279E-2</v>
      </c>
      <c r="G2676" s="1">
        <v>7.2599999999999996E-16</v>
      </c>
      <c r="H2676" t="s">
        <v>60</v>
      </c>
      <c r="I2676" t="s">
        <v>16</v>
      </c>
      <c r="J2676" t="s">
        <v>3311</v>
      </c>
      <c r="K2676" t="s">
        <v>3312</v>
      </c>
      <c r="L2676" t="s">
        <v>63</v>
      </c>
    </row>
    <row r="2677" spans="1:12" x14ac:dyDescent="0.2">
      <c r="A2677" t="s">
        <v>3313</v>
      </c>
      <c r="B2677">
        <v>1</v>
      </c>
      <c r="C2677">
        <v>209961822</v>
      </c>
      <c r="D2677" t="s">
        <v>37</v>
      </c>
      <c r="E2677" t="s">
        <v>20</v>
      </c>
      <c r="F2677">
        <v>2.0161289999999998E-2</v>
      </c>
      <c r="G2677">
        <v>9.7105909999999993E-3</v>
      </c>
      <c r="H2677" t="s">
        <v>712</v>
      </c>
      <c r="I2677" t="s">
        <v>32</v>
      </c>
      <c r="J2677" t="s">
        <v>3314</v>
      </c>
      <c r="K2677" t="s">
        <v>3315</v>
      </c>
      <c r="L2677" t="s">
        <v>715</v>
      </c>
    </row>
    <row r="2678" spans="1:12" x14ac:dyDescent="0.2">
      <c r="A2678" t="s">
        <v>3313</v>
      </c>
      <c r="B2678">
        <v>17</v>
      </c>
      <c r="C2678">
        <v>7577066</v>
      </c>
      <c r="D2678" t="s">
        <v>3287</v>
      </c>
      <c r="E2678" t="s">
        <v>94</v>
      </c>
      <c r="F2678">
        <v>3.4092558000000002E-2</v>
      </c>
      <c r="G2678" s="1">
        <v>2.2499999999999999E-29</v>
      </c>
      <c r="H2678" t="s">
        <v>266</v>
      </c>
      <c r="I2678" t="s">
        <v>28</v>
      </c>
      <c r="J2678" t="s">
        <v>29</v>
      </c>
      <c r="K2678" t="s">
        <v>29</v>
      </c>
      <c r="L2678" t="s">
        <v>269</v>
      </c>
    </row>
    <row r="2679" spans="1:12" x14ac:dyDescent="0.2">
      <c r="A2679" t="s">
        <v>3313</v>
      </c>
      <c r="B2679">
        <v>5</v>
      </c>
      <c r="C2679">
        <v>176684145</v>
      </c>
      <c r="D2679" t="s">
        <v>13</v>
      </c>
      <c r="E2679" t="s">
        <v>20</v>
      </c>
      <c r="F2679">
        <v>1.3574661E-2</v>
      </c>
      <c r="G2679">
        <v>2.5581570000000001E-3</v>
      </c>
      <c r="H2679" t="s">
        <v>148</v>
      </c>
      <c r="I2679" t="s">
        <v>52</v>
      </c>
      <c r="J2679" t="s">
        <v>3316</v>
      </c>
      <c r="K2679" t="s">
        <v>3317</v>
      </c>
      <c r="L2679" t="s">
        <v>151</v>
      </c>
    </row>
    <row r="2680" spans="1:12" x14ac:dyDescent="0.2">
      <c r="A2680" t="s">
        <v>3313</v>
      </c>
      <c r="B2680">
        <v>7</v>
      </c>
      <c r="C2680">
        <v>113518646</v>
      </c>
      <c r="D2680" t="s">
        <v>37</v>
      </c>
      <c r="E2680" t="s">
        <v>20</v>
      </c>
      <c r="F2680">
        <v>1.3793102999999999E-2</v>
      </c>
      <c r="G2680">
        <v>1.8076069999999999E-3</v>
      </c>
      <c r="H2680" t="s">
        <v>647</v>
      </c>
      <c r="I2680" t="s">
        <v>16</v>
      </c>
      <c r="J2680" t="s">
        <v>3318</v>
      </c>
      <c r="K2680" t="s">
        <v>3319</v>
      </c>
      <c r="L2680" t="s">
        <v>650</v>
      </c>
    </row>
    <row r="2681" spans="1:12" x14ac:dyDescent="0.2">
      <c r="A2681" t="s">
        <v>3313</v>
      </c>
      <c r="B2681">
        <v>7</v>
      </c>
      <c r="C2681">
        <v>113519472</v>
      </c>
      <c r="D2681" t="s">
        <v>20</v>
      </c>
      <c r="E2681" t="s">
        <v>121</v>
      </c>
      <c r="F2681">
        <v>3.0812325000000002E-2</v>
      </c>
      <c r="G2681" s="1">
        <v>1.1899999999999999E-26</v>
      </c>
      <c r="H2681" t="s">
        <v>647</v>
      </c>
      <c r="I2681" t="s">
        <v>28</v>
      </c>
      <c r="J2681" t="s">
        <v>29</v>
      </c>
      <c r="K2681" t="s">
        <v>29</v>
      </c>
      <c r="L2681" t="s">
        <v>650</v>
      </c>
    </row>
    <row r="2682" spans="1:12" x14ac:dyDescent="0.2">
      <c r="A2682" t="s">
        <v>3313</v>
      </c>
      <c r="B2682">
        <v>9</v>
      </c>
      <c r="C2682">
        <v>139399982</v>
      </c>
      <c r="D2682" t="s">
        <v>957</v>
      </c>
      <c r="E2682" t="s">
        <v>384</v>
      </c>
      <c r="F2682">
        <v>0.270919621</v>
      </c>
      <c r="G2682">
        <v>0</v>
      </c>
      <c r="H2682" t="s">
        <v>60</v>
      </c>
      <c r="I2682" t="s">
        <v>28</v>
      </c>
      <c r="J2682" t="s">
        <v>29</v>
      </c>
      <c r="K2682" t="s">
        <v>29</v>
      </c>
      <c r="L2682" t="s">
        <v>63</v>
      </c>
    </row>
    <row r="2683" spans="1:12" x14ac:dyDescent="0.2">
      <c r="A2683" t="s">
        <v>3313</v>
      </c>
      <c r="B2683">
        <v>9</v>
      </c>
      <c r="C2683">
        <v>139413076</v>
      </c>
      <c r="D2683" t="s">
        <v>13</v>
      </c>
      <c r="E2683" t="s">
        <v>14</v>
      </c>
      <c r="F2683">
        <v>8.0385851999999994E-2</v>
      </c>
      <c r="G2683" s="1">
        <v>7.0900000000000004E-50</v>
      </c>
      <c r="H2683" t="s">
        <v>60</v>
      </c>
      <c r="I2683" t="s">
        <v>16</v>
      </c>
      <c r="J2683" t="s">
        <v>3311</v>
      </c>
      <c r="K2683" t="s">
        <v>3312</v>
      </c>
      <c r="L2683" t="s">
        <v>63</v>
      </c>
    </row>
    <row r="2684" spans="1:12" x14ac:dyDescent="0.2">
      <c r="A2684" t="s">
        <v>3313</v>
      </c>
      <c r="B2684">
        <v>9</v>
      </c>
      <c r="C2684">
        <v>139417620</v>
      </c>
      <c r="D2684" t="s">
        <v>3292</v>
      </c>
      <c r="E2684" t="s">
        <v>94</v>
      </c>
      <c r="F2684">
        <v>0.219410519</v>
      </c>
      <c r="G2684" s="1">
        <v>1.5599999999999999E-81</v>
      </c>
      <c r="H2684" t="s">
        <v>60</v>
      </c>
      <c r="I2684" t="s">
        <v>28</v>
      </c>
      <c r="J2684" t="s">
        <v>29</v>
      </c>
      <c r="K2684" t="s">
        <v>29</v>
      </c>
      <c r="L2684" t="s">
        <v>63</v>
      </c>
    </row>
    <row r="2685" spans="1:12" x14ac:dyDescent="0.2">
      <c r="A2685" t="s">
        <v>3320</v>
      </c>
      <c r="B2685">
        <v>1</v>
      </c>
      <c r="C2685">
        <v>16455970</v>
      </c>
      <c r="D2685" t="s">
        <v>14</v>
      </c>
      <c r="E2685" t="s">
        <v>13</v>
      </c>
      <c r="F2685">
        <v>8.2159620000000003E-3</v>
      </c>
      <c r="G2685">
        <v>3.9408510000000004E-3</v>
      </c>
      <c r="H2685" t="s">
        <v>463</v>
      </c>
      <c r="I2685" t="s">
        <v>52</v>
      </c>
      <c r="J2685" t="s">
        <v>3321</v>
      </c>
      <c r="K2685" t="s">
        <v>3322</v>
      </c>
      <c r="L2685" t="s">
        <v>466</v>
      </c>
    </row>
    <row r="2686" spans="1:12" x14ac:dyDescent="0.2">
      <c r="A2686" t="s">
        <v>3320</v>
      </c>
      <c r="B2686">
        <v>16</v>
      </c>
      <c r="C2686">
        <v>51173858</v>
      </c>
      <c r="D2686" t="s">
        <v>3323</v>
      </c>
      <c r="E2686" t="s">
        <v>94</v>
      </c>
      <c r="F2686">
        <v>4.0618010000000003E-3</v>
      </c>
      <c r="G2686" s="1">
        <v>5.2499999999999997E-6</v>
      </c>
      <c r="H2686" t="s">
        <v>213</v>
      </c>
      <c r="I2686" t="s">
        <v>28</v>
      </c>
      <c r="J2686" t="s">
        <v>29</v>
      </c>
      <c r="K2686" t="s">
        <v>29</v>
      </c>
      <c r="L2686" t="s">
        <v>216</v>
      </c>
    </row>
    <row r="2687" spans="1:12" x14ac:dyDescent="0.2">
      <c r="A2687" t="s">
        <v>3320</v>
      </c>
      <c r="B2687">
        <v>16</v>
      </c>
      <c r="C2687">
        <v>77398124</v>
      </c>
      <c r="D2687" t="s">
        <v>37</v>
      </c>
      <c r="E2687" t="s">
        <v>14</v>
      </c>
      <c r="F2687">
        <v>1.2524085000000001E-2</v>
      </c>
      <c r="G2687" s="1">
        <v>2.9300000000000002E-22</v>
      </c>
      <c r="H2687" t="s">
        <v>287</v>
      </c>
      <c r="I2687" t="s">
        <v>16</v>
      </c>
      <c r="J2687" t="s">
        <v>3324</v>
      </c>
      <c r="K2687" t="s">
        <v>3325</v>
      </c>
      <c r="L2687" t="s">
        <v>290</v>
      </c>
    </row>
    <row r="2688" spans="1:12" x14ac:dyDescent="0.2">
      <c r="A2688" t="s">
        <v>3320</v>
      </c>
      <c r="B2688">
        <v>17</v>
      </c>
      <c r="C2688">
        <v>7577538</v>
      </c>
      <c r="D2688" t="s">
        <v>37</v>
      </c>
      <c r="E2688" t="s">
        <v>20</v>
      </c>
      <c r="F2688">
        <v>4.3026705999999998E-2</v>
      </c>
      <c r="G2688" s="1">
        <v>1.28E-40</v>
      </c>
      <c r="H2688" t="s">
        <v>266</v>
      </c>
      <c r="I2688" t="s">
        <v>16</v>
      </c>
      <c r="J2688" t="s">
        <v>1187</v>
      </c>
      <c r="K2688" t="s">
        <v>1188</v>
      </c>
      <c r="L2688" t="s">
        <v>269</v>
      </c>
    </row>
    <row r="2689" spans="1:12" x14ac:dyDescent="0.2">
      <c r="A2689" t="s">
        <v>3320</v>
      </c>
      <c r="B2689">
        <v>17</v>
      </c>
      <c r="C2689">
        <v>29509623</v>
      </c>
      <c r="D2689" t="s">
        <v>14</v>
      </c>
      <c r="E2689" t="s">
        <v>13</v>
      </c>
      <c r="F2689">
        <v>1.2345679E-2</v>
      </c>
      <c r="G2689" s="1">
        <v>9.8300000000000002E-10</v>
      </c>
      <c r="H2689" t="s">
        <v>88</v>
      </c>
      <c r="I2689" t="s">
        <v>52</v>
      </c>
      <c r="J2689" t="s">
        <v>3326</v>
      </c>
      <c r="K2689" t="s">
        <v>3327</v>
      </c>
      <c r="L2689" t="s">
        <v>91</v>
      </c>
    </row>
    <row r="2690" spans="1:12" x14ac:dyDescent="0.2">
      <c r="A2690" t="s">
        <v>3320</v>
      </c>
      <c r="B2690">
        <v>17</v>
      </c>
      <c r="C2690">
        <v>29587462</v>
      </c>
      <c r="D2690" t="s">
        <v>37</v>
      </c>
      <c r="E2690" t="s">
        <v>121</v>
      </c>
      <c r="F2690">
        <v>5.3705690000000004E-3</v>
      </c>
      <c r="G2690" s="1">
        <v>2.5499999999999999E-7</v>
      </c>
      <c r="H2690" t="s">
        <v>88</v>
      </c>
      <c r="I2690" t="s">
        <v>28</v>
      </c>
      <c r="J2690" t="s">
        <v>29</v>
      </c>
      <c r="K2690" t="s">
        <v>29</v>
      </c>
      <c r="L2690" t="s">
        <v>91</v>
      </c>
    </row>
    <row r="2691" spans="1:12" x14ac:dyDescent="0.2">
      <c r="A2691" t="s">
        <v>3320</v>
      </c>
      <c r="B2691">
        <v>4</v>
      </c>
      <c r="C2691">
        <v>187560877</v>
      </c>
      <c r="D2691" t="s">
        <v>20</v>
      </c>
      <c r="E2691" t="s">
        <v>121</v>
      </c>
      <c r="F2691">
        <v>1.1182109000000001E-2</v>
      </c>
      <c r="G2691" s="1">
        <v>1.2599999999999999E-13</v>
      </c>
      <c r="H2691" t="s">
        <v>31</v>
      </c>
      <c r="I2691" t="s">
        <v>28</v>
      </c>
      <c r="J2691" t="s">
        <v>29</v>
      </c>
      <c r="K2691" t="s">
        <v>29</v>
      </c>
      <c r="L2691" t="s">
        <v>35</v>
      </c>
    </row>
    <row r="2692" spans="1:12" x14ac:dyDescent="0.2">
      <c r="A2692" t="s">
        <v>3320</v>
      </c>
      <c r="B2692">
        <v>6</v>
      </c>
      <c r="C2692">
        <v>69685164</v>
      </c>
      <c r="D2692" t="s">
        <v>14</v>
      </c>
      <c r="E2692" t="s">
        <v>13</v>
      </c>
      <c r="F2692">
        <v>9.1324200000000005E-3</v>
      </c>
      <c r="G2692" s="1">
        <v>5.2700000000000004E-10</v>
      </c>
      <c r="H2692" t="s">
        <v>297</v>
      </c>
      <c r="I2692" t="s">
        <v>16</v>
      </c>
      <c r="J2692" t="s">
        <v>3328</v>
      </c>
      <c r="K2692" t="s">
        <v>3329</v>
      </c>
      <c r="L2692" t="s">
        <v>300</v>
      </c>
    </row>
    <row r="2693" spans="1:12" x14ac:dyDescent="0.2">
      <c r="A2693" t="s">
        <v>3320</v>
      </c>
      <c r="B2693">
        <v>7</v>
      </c>
      <c r="C2693">
        <v>100682598</v>
      </c>
      <c r="D2693" t="s">
        <v>37</v>
      </c>
      <c r="E2693" t="s">
        <v>14</v>
      </c>
      <c r="F2693">
        <v>8.4602370000000007E-3</v>
      </c>
      <c r="G2693" s="1">
        <v>9.5200000000000003E-6</v>
      </c>
      <c r="H2693" t="s">
        <v>56</v>
      </c>
      <c r="I2693" t="s">
        <v>32</v>
      </c>
      <c r="J2693" t="s">
        <v>3304</v>
      </c>
      <c r="K2693" t="s">
        <v>3305</v>
      </c>
      <c r="L2693" t="s">
        <v>59</v>
      </c>
    </row>
    <row r="2694" spans="1:12" x14ac:dyDescent="0.2">
      <c r="A2694" t="s">
        <v>3320</v>
      </c>
      <c r="B2694">
        <v>7</v>
      </c>
      <c r="C2694">
        <v>100696412</v>
      </c>
      <c r="D2694" t="s">
        <v>13</v>
      </c>
      <c r="E2694" t="s">
        <v>37</v>
      </c>
      <c r="F2694">
        <v>4.329004E-3</v>
      </c>
      <c r="G2694">
        <v>8.1707459999999996E-3</v>
      </c>
      <c r="H2694" t="s">
        <v>56</v>
      </c>
      <c r="I2694" t="s">
        <v>16</v>
      </c>
      <c r="J2694" t="s">
        <v>3330</v>
      </c>
      <c r="K2694" t="s">
        <v>3331</v>
      </c>
      <c r="L2694" t="s">
        <v>59</v>
      </c>
    </row>
    <row r="2695" spans="1:12" x14ac:dyDescent="0.2">
      <c r="A2695" t="s">
        <v>3320</v>
      </c>
      <c r="B2695">
        <v>7</v>
      </c>
      <c r="C2695">
        <v>151880186</v>
      </c>
      <c r="D2695" t="s">
        <v>20</v>
      </c>
      <c r="E2695" t="s">
        <v>37</v>
      </c>
      <c r="F2695">
        <v>8.0321290000000007E-3</v>
      </c>
      <c r="G2695" s="1">
        <v>6.8399999999999997E-6</v>
      </c>
      <c r="H2695" t="s">
        <v>303</v>
      </c>
      <c r="I2695" t="s">
        <v>16</v>
      </c>
      <c r="J2695" t="s">
        <v>3332</v>
      </c>
      <c r="K2695" t="s">
        <v>3333</v>
      </c>
      <c r="L2695" t="s">
        <v>306</v>
      </c>
    </row>
    <row r="2696" spans="1:12" x14ac:dyDescent="0.2">
      <c r="A2696" t="s">
        <v>3320</v>
      </c>
      <c r="B2696">
        <v>9</v>
      </c>
      <c r="C2696">
        <v>139412718</v>
      </c>
      <c r="D2696" t="s">
        <v>13</v>
      </c>
      <c r="E2696" t="s">
        <v>20</v>
      </c>
      <c r="F2696">
        <v>5.6980060000000003E-3</v>
      </c>
      <c r="G2696">
        <v>8.1031239999999997E-3</v>
      </c>
      <c r="H2696" t="s">
        <v>60</v>
      </c>
      <c r="I2696" t="s">
        <v>16</v>
      </c>
      <c r="J2696" t="s">
        <v>3334</v>
      </c>
      <c r="K2696" t="s">
        <v>3335</v>
      </c>
      <c r="L2696" t="s">
        <v>63</v>
      </c>
    </row>
    <row r="2697" spans="1:12" x14ac:dyDescent="0.2">
      <c r="A2697" t="s">
        <v>3336</v>
      </c>
      <c r="B2697">
        <v>11</v>
      </c>
      <c r="C2697">
        <v>118363793</v>
      </c>
      <c r="D2697" t="s">
        <v>878</v>
      </c>
      <c r="E2697" t="s">
        <v>94</v>
      </c>
      <c r="F2697">
        <v>3.6945810000000002E-3</v>
      </c>
      <c r="G2697">
        <v>7.1435400000000005E-4</v>
      </c>
      <c r="H2697" t="s">
        <v>163</v>
      </c>
      <c r="I2697" t="s">
        <v>28</v>
      </c>
      <c r="J2697" t="s">
        <v>29</v>
      </c>
      <c r="K2697" t="s">
        <v>29</v>
      </c>
      <c r="L2697" t="s">
        <v>164</v>
      </c>
    </row>
    <row r="2698" spans="1:12" x14ac:dyDescent="0.2">
      <c r="A2698" t="s">
        <v>3336</v>
      </c>
      <c r="B2698">
        <v>16</v>
      </c>
      <c r="C2698">
        <v>51173858</v>
      </c>
      <c r="D2698" t="s">
        <v>3323</v>
      </c>
      <c r="E2698" t="s">
        <v>94</v>
      </c>
      <c r="F2698">
        <v>3.3077520000000002E-3</v>
      </c>
      <c r="G2698">
        <v>8.01258E-4</v>
      </c>
      <c r="H2698" t="s">
        <v>213</v>
      </c>
      <c r="I2698" t="s">
        <v>28</v>
      </c>
      <c r="J2698" t="s">
        <v>29</v>
      </c>
      <c r="K2698" t="s">
        <v>29</v>
      </c>
      <c r="L2698" t="s">
        <v>216</v>
      </c>
    </row>
    <row r="2699" spans="1:12" x14ac:dyDescent="0.2">
      <c r="A2699" t="s">
        <v>3336</v>
      </c>
      <c r="B2699">
        <v>4</v>
      </c>
      <c r="C2699">
        <v>187540225</v>
      </c>
      <c r="D2699" t="s">
        <v>13</v>
      </c>
      <c r="E2699" t="s">
        <v>94</v>
      </c>
      <c r="F2699">
        <v>4.6189380000000004E-3</v>
      </c>
      <c r="G2699" s="1">
        <v>2.12E-5</v>
      </c>
      <c r="H2699" t="s">
        <v>31</v>
      </c>
      <c r="I2699" t="s">
        <v>28</v>
      </c>
      <c r="J2699" t="s">
        <v>29</v>
      </c>
      <c r="K2699" t="s">
        <v>29</v>
      </c>
      <c r="L2699" t="s">
        <v>35</v>
      </c>
    </row>
    <row r="2700" spans="1:12" x14ac:dyDescent="0.2">
      <c r="A2700" t="s">
        <v>3336</v>
      </c>
      <c r="B2700">
        <v>6</v>
      </c>
      <c r="C2700">
        <v>70040453</v>
      </c>
      <c r="D2700" t="s">
        <v>14</v>
      </c>
      <c r="E2700" t="s">
        <v>13</v>
      </c>
      <c r="F2700">
        <v>3.4321373000000002E-2</v>
      </c>
      <c r="G2700" s="1">
        <v>8.6600000000000008E-22</v>
      </c>
      <c r="H2700" t="s">
        <v>297</v>
      </c>
      <c r="I2700" t="s">
        <v>16</v>
      </c>
      <c r="J2700" t="s">
        <v>3337</v>
      </c>
      <c r="K2700" t="s">
        <v>3338</v>
      </c>
      <c r="L2700" t="s">
        <v>300</v>
      </c>
    </row>
    <row r="2701" spans="1:12" x14ac:dyDescent="0.2">
      <c r="A2701" t="s">
        <v>3336</v>
      </c>
      <c r="B2701">
        <v>7</v>
      </c>
      <c r="C2701">
        <v>100682598</v>
      </c>
      <c r="D2701" t="s">
        <v>37</v>
      </c>
      <c r="E2701" t="s">
        <v>14</v>
      </c>
      <c r="F2701">
        <v>5.1401869000000003E-2</v>
      </c>
      <c r="G2701" s="1">
        <v>2.99E-53</v>
      </c>
      <c r="H2701" t="s">
        <v>56</v>
      </c>
      <c r="I2701" t="s">
        <v>32</v>
      </c>
      <c r="J2701" t="s">
        <v>3304</v>
      </c>
      <c r="K2701" t="s">
        <v>3305</v>
      </c>
      <c r="L2701" t="s">
        <v>59</v>
      </c>
    </row>
    <row r="2702" spans="1:12" x14ac:dyDescent="0.2">
      <c r="A2702" t="s">
        <v>3336</v>
      </c>
      <c r="B2702">
        <v>7</v>
      </c>
      <c r="C2702">
        <v>151880186</v>
      </c>
      <c r="D2702" t="s">
        <v>20</v>
      </c>
      <c r="E2702" t="s">
        <v>37</v>
      </c>
      <c r="F2702">
        <v>6.2893080000000004E-3</v>
      </c>
      <c r="G2702">
        <v>1.2959899999999999E-3</v>
      </c>
      <c r="H2702" t="s">
        <v>303</v>
      </c>
      <c r="I2702" t="s">
        <v>16</v>
      </c>
      <c r="J2702" t="s">
        <v>3332</v>
      </c>
      <c r="K2702" t="s">
        <v>3333</v>
      </c>
      <c r="L2702" t="s">
        <v>306</v>
      </c>
    </row>
    <row r="2703" spans="1:12" x14ac:dyDescent="0.2">
      <c r="A2703" t="s">
        <v>3336</v>
      </c>
      <c r="B2703">
        <v>9</v>
      </c>
      <c r="C2703">
        <v>139399982</v>
      </c>
      <c r="D2703" t="s">
        <v>957</v>
      </c>
      <c r="E2703" t="s">
        <v>384</v>
      </c>
      <c r="F2703">
        <v>3.4922300000000003E-2</v>
      </c>
      <c r="G2703" s="1">
        <v>3.43E-84</v>
      </c>
      <c r="H2703" t="s">
        <v>60</v>
      </c>
      <c r="I2703" t="s">
        <v>28</v>
      </c>
      <c r="J2703" t="s">
        <v>29</v>
      </c>
      <c r="K2703" t="s">
        <v>29</v>
      </c>
      <c r="L2703" t="s">
        <v>63</v>
      </c>
    </row>
    <row r="2704" spans="1:12" x14ac:dyDescent="0.2">
      <c r="A2704" t="s">
        <v>3336</v>
      </c>
      <c r="B2704">
        <v>9</v>
      </c>
      <c r="C2704">
        <v>139407560</v>
      </c>
      <c r="D2704" t="s">
        <v>37</v>
      </c>
      <c r="E2704" t="s">
        <v>121</v>
      </c>
      <c r="F2704">
        <v>3.2115171999999997E-2</v>
      </c>
      <c r="G2704" s="1">
        <v>4.3699999999999998E-63</v>
      </c>
      <c r="H2704" t="s">
        <v>60</v>
      </c>
      <c r="I2704" t="s">
        <v>28</v>
      </c>
      <c r="J2704" t="s">
        <v>29</v>
      </c>
      <c r="K2704" t="s">
        <v>29</v>
      </c>
      <c r="L2704" t="s">
        <v>63</v>
      </c>
    </row>
    <row r="2705" spans="1:12" x14ac:dyDescent="0.2">
      <c r="A2705" t="s">
        <v>3336</v>
      </c>
      <c r="B2705">
        <v>9</v>
      </c>
      <c r="C2705">
        <v>139407587</v>
      </c>
      <c r="D2705" t="s">
        <v>37</v>
      </c>
      <c r="E2705" t="s">
        <v>14</v>
      </c>
      <c r="F2705">
        <v>3.2138443000000003E-2</v>
      </c>
      <c r="G2705" s="1">
        <v>3.0600000000000001E-49</v>
      </c>
      <c r="H2705" t="s">
        <v>60</v>
      </c>
      <c r="I2705" t="s">
        <v>210</v>
      </c>
      <c r="J2705" t="s">
        <v>94</v>
      </c>
      <c r="K2705" t="s">
        <v>94</v>
      </c>
      <c r="L2705" t="s">
        <v>63</v>
      </c>
    </row>
    <row r="2706" spans="1:12" x14ac:dyDescent="0.2">
      <c r="A2706" t="s">
        <v>3336</v>
      </c>
      <c r="B2706">
        <v>9</v>
      </c>
      <c r="C2706">
        <v>139412240</v>
      </c>
      <c r="D2706" t="s">
        <v>37</v>
      </c>
      <c r="E2706" t="s">
        <v>13</v>
      </c>
      <c r="F2706">
        <v>0.11135693200000001</v>
      </c>
      <c r="G2706" s="1">
        <v>4.7199999999999999E-7</v>
      </c>
      <c r="H2706" t="s">
        <v>60</v>
      </c>
      <c r="I2706" t="s">
        <v>16</v>
      </c>
      <c r="J2706" t="s">
        <v>1807</v>
      </c>
      <c r="K2706" t="s">
        <v>1808</v>
      </c>
      <c r="L2706" t="s">
        <v>63</v>
      </c>
    </row>
    <row r="2707" spans="1:12" x14ac:dyDescent="0.2">
      <c r="A2707" t="s">
        <v>3336</v>
      </c>
      <c r="B2707">
        <v>9</v>
      </c>
      <c r="C2707">
        <v>139412718</v>
      </c>
      <c r="D2707" t="s">
        <v>13</v>
      </c>
      <c r="E2707" t="s">
        <v>20</v>
      </c>
      <c r="F2707">
        <v>7.5414779999999999E-3</v>
      </c>
      <c r="G2707" s="1">
        <v>7.7000000000000001E-5</v>
      </c>
      <c r="H2707" t="s">
        <v>60</v>
      </c>
      <c r="I2707" t="s">
        <v>16</v>
      </c>
      <c r="J2707" t="s">
        <v>3334</v>
      </c>
      <c r="K2707" t="s">
        <v>3335</v>
      </c>
      <c r="L2707" t="s">
        <v>63</v>
      </c>
    </row>
    <row r="2708" spans="1:12" x14ac:dyDescent="0.2">
      <c r="A2708" t="s">
        <v>3336</v>
      </c>
      <c r="B2708">
        <v>9</v>
      </c>
      <c r="C2708">
        <v>139413076</v>
      </c>
      <c r="D2708" t="s">
        <v>13</v>
      </c>
      <c r="E2708" t="s">
        <v>14</v>
      </c>
      <c r="F2708">
        <v>1.1568123E-2</v>
      </c>
      <c r="G2708" s="1">
        <v>6.9999999999999998E-9</v>
      </c>
      <c r="H2708" t="s">
        <v>60</v>
      </c>
      <c r="I2708" t="s">
        <v>16</v>
      </c>
      <c r="J2708" t="s">
        <v>3311</v>
      </c>
      <c r="K2708" t="s">
        <v>3312</v>
      </c>
      <c r="L2708" t="s">
        <v>63</v>
      </c>
    </row>
    <row r="2709" spans="1:12" x14ac:dyDescent="0.2">
      <c r="A2709" t="s">
        <v>3336</v>
      </c>
      <c r="B2709">
        <v>9</v>
      </c>
      <c r="C2709">
        <v>139413952</v>
      </c>
      <c r="D2709" t="s">
        <v>37</v>
      </c>
      <c r="E2709" t="s">
        <v>20</v>
      </c>
      <c r="F2709">
        <v>1.4466546E-2</v>
      </c>
      <c r="G2709" s="1">
        <v>4.6199999999999998E-17</v>
      </c>
      <c r="H2709" t="s">
        <v>60</v>
      </c>
      <c r="I2709" t="s">
        <v>16</v>
      </c>
      <c r="J2709" t="s">
        <v>3339</v>
      </c>
      <c r="K2709" t="s">
        <v>3340</v>
      </c>
      <c r="L2709" t="s">
        <v>63</v>
      </c>
    </row>
    <row r="2710" spans="1:12" x14ac:dyDescent="0.2">
      <c r="A2710" t="s">
        <v>3341</v>
      </c>
      <c r="B2710">
        <v>12</v>
      </c>
      <c r="C2710">
        <v>25380322</v>
      </c>
      <c r="D2710" t="s">
        <v>20</v>
      </c>
      <c r="E2710" t="s">
        <v>94</v>
      </c>
      <c r="F2710">
        <v>4.8387100000000004E-3</v>
      </c>
      <c r="G2710">
        <v>5.8328080000000001E-3</v>
      </c>
      <c r="H2710" t="s">
        <v>1034</v>
      </c>
      <c r="I2710" t="s">
        <v>28</v>
      </c>
      <c r="J2710" t="s">
        <v>29</v>
      </c>
      <c r="K2710" t="s">
        <v>29</v>
      </c>
      <c r="L2710" t="s">
        <v>1037</v>
      </c>
    </row>
    <row r="2711" spans="1:12" x14ac:dyDescent="0.2">
      <c r="A2711" t="s">
        <v>3341</v>
      </c>
      <c r="B2711">
        <v>16</v>
      </c>
      <c r="C2711">
        <v>3817853</v>
      </c>
      <c r="D2711" t="s">
        <v>37</v>
      </c>
      <c r="E2711" t="s">
        <v>14</v>
      </c>
      <c r="F2711">
        <v>1.1876485000000001E-2</v>
      </c>
      <c r="G2711" s="1">
        <v>2.6E-15</v>
      </c>
      <c r="H2711" t="s">
        <v>278</v>
      </c>
      <c r="I2711" t="s">
        <v>16</v>
      </c>
      <c r="J2711" t="s">
        <v>3342</v>
      </c>
      <c r="K2711" t="s">
        <v>3343</v>
      </c>
      <c r="L2711" t="s">
        <v>281</v>
      </c>
    </row>
    <row r="2712" spans="1:12" x14ac:dyDescent="0.2">
      <c r="A2712" t="s">
        <v>3341</v>
      </c>
      <c r="B2712">
        <v>17</v>
      </c>
      <c r="C2712">
        <v>7572983</v>
      </c>
      <c r="D2712" t="s">
        <v>13</v>
      </c>
      <c r="E2712" t="s">
        <v>94</v>
      </c>
      <c r="F2712">
        <v>5.3361789999999999E-3</v>
      </c>
      <c r="G2712" s="1">
        <v>2.1E-7</v>
      </c>
      <c r="H2712" t="s">
        <v>266</v>
      </c>
      <c r="I2712" t="s">
        <v>28</v>
      </c>
      <c r="J2712" t="s">
        <v>29</v>
      </c>
      <c r="K2712" t="s">
        <v>29</v>
      </c>
      <c r="L2712" t="s">
        <v>269</v>
      </c>
    </row>
    <row r="2713" spans="1:12" x14ac:dyDescent="0.2">
      <c r="A2713" t="s">
        <v>3341</v>
      </c>
      <c r="B2713">
        <v>17</v>
      </c>
      <c r="C2713">
        <v>7577066</v>
      </c>
      <c r="D2713" t="s">
        <v>3287</v>
      </c>
      <c r="E2713" t="s">
        <v>94</v>
      </c>
      <c r="F2713">
        <v>4.7379900000000001E-3</v>
      </c>
      <c r="G2713" s="1">
        <v>1.37E-7</v>
      </c>
      <c r="H2713" t="s">
        <v>266</v>
      </c>
      <c r="I2713" t="s">
        <v>28</v>
      </c>
      <c r="J2713" t="s">
        <v>29</v>
      </c>
      <c r="K2713" t="s">
        <v>29</v>
      </c>
      <c r="L2713" t="s">
        <v>269</v>
      </c>
    </row>
    <row r="2714" spans="1:12" x14ac:dyDescent="0.2">
      <c r="A2714" t="s">
        <v>3341</v>
      </c>
      <c r="B2714">
        <v>4</v>
      </c>
      <c r="C2714">
        <v>126240032</v>
      </c>
      <c r="D2714" t="s">
        <v>37</v>
      </c>
      <c r="E2714" t="s">
        <v>14</v>
      </c>
      <c r="F2714">
        <v>1.1787819E-2</v>
      </c>
      <c r="G2714" s="1">
        <v>2.6899999999999999E-20</v>
      </c>
      <c r="H2714" t="s">
        <v>42</v>
      </c>
      <c r="I2714" t="s">
        <v>52</v>
      </c>
      <c r="J2714" t="s">
        <v>3344</v>
      </c>
      <c r="K2714" t="s">
        <v>3345</v>
      </c>
      <c r="L2714" t="s">
        <v>45</v>
      </c>
    </row>
    <row r="2715" spans="1:12" x14ac:dyDescent="0.2">
      <c r="A2715" t="s">
        <v>3341</v>
      </c>
      <c r="B2715">
        <v>4</v>
      </c>
      <c r="C2715">
        <v>187532603</v>
      </c>
      <c r="D2715" t="s">
        <v>37</v>
      </c>
      <c r="E2715" t="s">
        <v>13</v>
      </c>
      <c r="F2715">
        <v>2.3014960000000001E-2</v>
      </c>
      <c r="G2715" s="1">
        <v>1.87E-15</v>
      </c>
      <c r="H2715" t="s">
        <v>31</v>
      </c>
      <c r="I2715" t="s">
        <v>32</v>
      </c>
      <c r="J2715" t="s">
        <v>3346</v>
      </c>
      <c r="K2715" t="s">
        <v>3347</v>
      </c>
      <c r="L2715" t="s">
        <v>35</v>
      </c>
    </row>
    <row r="2716" spans="1:12" x14ac:dyDescent="0.2">
      <c r="A2716" t="s">
        <v>3341</v>
      </c>
      <c r="B2716">
        <v>9</v>
      </c>
      <c r="C2716">
        <v>139393696</v>
      </c>
      <c r="D2716" t="s">
        <v>14</v>
      </c>
      <c r="E2716" t="s">
        <v>13</v>
      </c>
      <c r="F2716">
        <v>2.3883696999999999E-2</v>
      </c>
      <c r="G2716" s="1">
        <v>1.53E-16</v>
      </c>
      <c r="H2716" t="s">
        <v>60</v>
      </c>
      <c r="I2716" t="s">
        <v>32</v>
      </c>
      <c r="J2716" t="s">
        <v>1552</v>
      </c>
      <c r="K2716" t="s">
        <v>1553</v>
      </c>
      <c r="L2716" t="s">
        <v>63</v>
      </c>
    </row>
    <row r="2717" spans="1:12" x14ac:dyDescent="0.2">
      <c r="A2717" t="s">
        <v>3341</v>
      </c>
      <c r="B2717">
        <v>9</v>
      </c>
      <c r="C2717">
        <v>139399982</v>
      </c>
      <c r="D2717" t="s">
        <v>957</v>
      </c>
      <c r="E2717" t="s">
        <v>384</v>
      </c>
      <c r="F2717">
        <v>0.44748381599999998</v>
      </c>
      <c r="G2717">
        <v>0</v>
      </c>
      <c r="H2717" t="s">
        <v>60</v>
      </c>
      <c r="I2717" t="s">
        <v>28</v>
      </c>
      <c r="J2717" t="s">
        <v>29</v>
      </c>
      <c r="K2717" t="s">
        <v>29</v>
      </c>
      <c r="L2717" t="s">
        <v>63</v>
      </c>
    </row>
    <row r="2718" spans="1:12" x14ac:dyDescent="0.2">
      <c r="A2718" t="s">
        <v>3341</v>
      </c>
      <c r="B2718">
        <v>9</v>
      </c>
      <c r="C2718">
        <v>139400198</v>
      </c>
      <c r="D2718" t="s">
        <v>14</v>
      </c>
      <c r="E2718" t="s">
        <v>13</v>
      </c>
      <c r="F2718">
        <v>1.4789534E-2</v>
      </c>
      <c r="G2718" s="1">
        <v>5.0999999999999997E-14</v>
      </c>
      <c r="H2718" t="s">
        <v>60</v>
      </c>
      <c r="I2718" t="s">
        <v>32</v>
      </c>
      <c r="J2718" t="s">
        <v>3206</v>
      </c>
      <c r="K2718" t="s">
        <v>3207</v>
      </c>
      <c r="L2718" t="s">
        <v>63</v>
      </c>
    </row>
    <row r="2719" spans="1:12" x14ac:dyDescent="0.2">
      <c r="A2719" t="s">
        <v>3341</v>
      </c>
      <c r="B2719">
        <v>9</v>
      </c>
      <c r="C2719">
        <v>139417620</v>
      </c>
      <c r="D2719" t="s">
        <v>3292</v>
      </c>
      <c r="E2719" t="s">
        <v>94</v>
      </c>
      <c r="F2719">
        <v>0.33406509600000001</v>
      </c>
      <c r="G2719" s="1">
        <v>3.12E-257</v>
      </c>
      <c r="H2719" t="s">
        <v>60</v>
      </c>
      <c r="I2719" t="s">
        <v>28</v>
      </c>
      <c r="J2719" t="s">
        <v>29</v>
      </c>
      <c r="K2719" t="s">
        <v>29</v>
      </c>
      <c r="L2719" t="s">
        <v>63</v>
      </c>
    </row>
    <row r="2720" spans="1:12" x14ac:dyDescent="0.2">
      <c r="A2720" t="s">
        <v>3348</v>
      </c>
      <c r="B2720">
        <v>12</v>
      </c>
      <c r="C2720">
        <v>46246234</v>
      </c>
      <c r="D2720" t="s">
        <v>14</v>
      </c>
      <c r="E2720" t="s">
        <v>20</v>
      </c>
      <c r="F2720">
        <v>1.0355029999999999E-2</v>
      </c>
      <c r="G2720" s="1">
        <v>3.5699999999999998E-7</v>
      </c>
      <c r="H2720" t="s">
        <v>15</v>
      </c>
      <c r="I2720" t="s">
        <v>16</v>
      </c>
      <c r="J2720" t="s">
        <v>3349</v>
      </c>
      <c r="K2720" t="s">
        <v>3350</v>
      </c>
      <c r="L2720" t="s">
        <v>19</v>
      </c>
    </row>
    <row r="2721" spans="1:12" x14ac:dyDescent="0.2">
      <c r="A2721" t="s">
        <v>3348</v>
      </c>
      <c r="B2721">
        <v>16</v>
      </c>
      <c r="C2721">
        <v>68842342</v>
      </c>
      <c r="D2721" t="s">
        <v>13</v>
      </c>
      <c r="E2721" t="s">
        <v>20</v>
      </c>
      <c r="F2721">
        <v>1.6051363999999999E-2</v>
      </c>
      <c r="G2721" s="1">
        <v>3.2699999999999999E-16</v>
      </c>
      <c r="H2721" t="s">
        <v>513</v>
      </c>
      <c r="I2721" t="s">
        <v>16</v>
      </c>
      <c r="J2721" t="s">
        <v>3351</v>
      </c>
      <c r="K2721" t="s">
        <v>3352</v>
      </c>
      <c r="L2721" t="s">
        <v>516</v>
      </c>
    </row>
    <row r="2722" spans="1:12" x14ac:dyDescent="0.2">
      <c r="A2722" t="s">
        <v>3348</v>
      </c>
      <c r="B2722">
        <v>20</v>
      </c>
      <c r="C2722">
        <v>41101126</v>
      </c>
      <c r="D2722" t="s">
        <v>14</v>
      </c>
      <c r="E2722" t="s">
        <v>13</v>
      </c>
      <c r="F2722">
        <v>4.6623794000000003E-2</v>
      </c>
      <c r="G2722" s="1">
        <v>3.2599999999999997E-27</v>
      </c>
      <c r="H2722" t="s">
        <v>169</v>
      </c>
      <c r="I2722" t="s">
        <v>52</v>
      </c>
      <c r="J2722" t="s">
        <v>3353</v>
      </c>
      <c r="K2722" t="s">
        <v>3354</v>
      </c>
      <c r="L2722" t="s">
        <v>172</v>
      </c>
    </row>
    <row r="2723" spans="1:12" x14ac:dyDescent="0.2">
      <c r="A2723" t="s">
        <v>3348</v>
      </c>
      <c r="B2723">
        <v>9</v>
      </c>
      <c r="C2723">
        <v>139393413</v>
      </c>
      <c r="D2723" t="s">
        <v>20</v>
      </c>
      <c r="E2723" t="s">
        <v>14</v>
      </c>
      <c r="F2723">
        <v>4.3811609999999997E-3</v>
      </c>
      <c r="G2723">
        <v>2.2614999999999999E-4</v>
      </c>
      <c r="H2723" t="s">
        <v>60</v>
      </c>
      <c r="I2723" t="s">
        <v>16</v>
      </c>
      <c r="J2723" t="s">
        <v>3355</v>
      </c>
      <c r="K2723" t="s">
        <v>3356</v>
      </c>
      <c r="L2723" t="s">
        <v>63</v>
      </c>
    </row>
    <row r="2724" spans="1:12" x14ac:dyDescent="0.2">
      <c r="A2724" t="s">
        <v>3348</v>
      </c>
      <c r="B2724">
        <v>9</v>
      </c>
      <c r="C2724">
        <v>139393636</v>
      </c>
      <c r="D2724" t="s">
        <v>14</v>
      </c>
      <c r="E2724" t="s">
        <v>13</v>
      </c>
      <c r="F2724">
        <v>8.2080924999999999E-2</v>
      </c>
      <c r="G2724" s="1">
        <v>5.2199999999999998E-86</v>
      </c>
      <c r="H2724" t="s">
        <v>60</v>
      </c>
      <c r="I2724" t="s">
        <v>16</v>
      </c>
      <c r="J2724" t="s">
        <v>2720</v>
      </c>
      <c r="K2724" t="s">
        <v>2721</v>
      </c>
      <c r="L2724" t="s">
        <v>63</v>
      </c>
    </row>
    <row r="2725" spans="1:12" x14ac:dyDescent="0.2">
      <c r="A2725" t="s">
        <v>3348</v>
      </c>
      <c r="B2725">
        <v>9</v>
      </c>
      <c r="C2725">
        <v>139413093</v>
      </c>
      <c r="D2725" t="s">
        <v>37</v>
      </c>
      <c r="E2725" t="s">
        <v>20</v>
      </c>
      <c r="F2725">
        <v>0.10968661</v>
      </c>
      <c r="G2725" s="1">
        <v>2.0899999999999999E-136</v>
      </c>
      <c r="H2725" t="s">
        <v>60</v>
      </c>
      <c r="I2725" t="s">
        <v>16</v>
      </c>
      <c r="J2725" t="s">
        <v>3357</v>
      </c>
      <c r="K2725" t="s">
        <v>3358</v>
      </c>
      <c r="L2725" t="s">
        <v>63</v>
      </c>
    </row>
    <row r="2726" spans="1:12" x14ac:dyDescent="0.2">
      <c r="A2726" t="s">
        <v>3359</v>
      </c>
      <c r="B2726">
        <v>1</v>
      </c>
      <c r="C2726">
        <v>27089503</v>
      </c>
      <c r="D2726" t="s">
        <v>13</v>
      </c>
      <c r="E2726" t="s">
        <v>14</v>
      </c>
      <c r="F2726">
        <v>1.2019231E-2</v>
      </c>
      <c r="G2726" s="1">
        <v>6.4799999999999998E-7</v>
      </c>
      <c r="H2726" t="s">
        <v>535</v>
      </c>
      <c r="I2726" t="s">
        <v>16</v>
      </c>
      <c r="J2726" t="s">
        <v>3360</v>
      </c>
      <c r="K2726" t="s">
        <v>3361</v>
      </c>
      <c r="L2726" t="s">
        <v>536</v>
      </c>
    </row>
    <row r="2727" spans="1:12" x14ac:dyDescent="0.2">
      <c r="A2727" t="s">
        <v>3359</v>
      </c>
      <c r="B2727">
        <v>1</v>
      </c>
      <c r="C2727">
        <v>120497671</v>
      </c>
      <c r="D2727" t="s">
        <v>13</v>
      </c>
      <c r="E2727" t="s">
        <v>37</v>
      </c>
      <c r="F2727">
        <v>5.5788010000000004E-3</v>
      </c>
      <c r="G2727" s="1">
        <v>2.4300000000000001E-5</v>
      </c>
      <c r="H2727" t="s">
        <v>102</v>
      </c>
      <c r="I2727" t="s">
        <v>52</v>
      </c>
      <c r="J2727" t="s">
        <v>3362</v>
      </c>
      <c r="K2727" t="s">
        <v>3363</v>
      </c>
      <c r="L2727" t="s">
        <v>105</v>
      </c>
    </row>
    <row r="2728" spans="1:12" x14ac:dyDescent="0.2">
      <c r="A2728" t="s">
        <v>3359</v>
      </c>
      <c r="B2728">
        <v>12</v>
      </c>
      <c r="C2728">
        <v>49437653</v>
      </c>
      <c r="D2728" t="s">
        <v>14</v>
      </c>
      <c r="E2728" t="s">
        <v>13</v>
      </c>
      <c r="F2728">
        <v>1.4742015000000001E-2</v>
      </c>
      <c r="G2728" s="1">
        <v>5.7800000000000001E-7</v>
      </c>
      <c r="H2728" t="s">
        <v>130</v>
      </c>
      <c r="I2728" t="s">
        <v>32</v>
      </c>
      <c r="J2728" t="s">
        <v>3364</v>
      </c>
      <c r="K2728" t="s">
        <v>3365</v>
      </c>
      <c r="L2728" t="s">
        <v>133</v>
      </c>
    </row>
    <row r="2729" spans="1:12" x14ac:dyDescent="0.2">
      <c r="A2729" t="s">
        <v>3359</v>
      </c>
      <c r="B2729">
        <v>12</v>
      </c>
      <c r="C2729">
        <v>56492649</v>
      </c>
      <c r="D2729" t="s">
        <v>37</v>
      </c>
      <c r="E2729" t="s">
        <v>14</v>
      </c>
      <c r="F2729">
        <v>6.7323481000000004E-2</v>
      </c>
      <c r="G2729" s="1">
        <v>1.7200000000000001E-91</v>
      </c>
      <c r="H2729" t="s">
        <v>69</v>
      </c>
      <c r="I2729" t="s">
        <v>52</v>
      </c>
      <c r="J2729" t="s">
        <v>3366</v>
      </c>
      <c r="K2729" t="s">
        <v>3367</v>
      </c>
      <c r="L2729" t="s">
        <v>72</v>
      </c>
    </row>
    <row r="2730" spans="1:12" x14ac:dyDescent="0.2">
      <c r="A2730" t="s">
        <v>3359</v>
      </c>
      <c r="B2730">
        <v>16</v>
      </c>
      <c r="C2730">
        <v>3786748</v>
      </c>
      <c r="D2730" t="s">
        <v>14</v>
      </c>
      <c r="E2730" t="s">
        <v>20</v>
      </c>
      <c r="F2730">
        <v>3.4224599000000001E-2</v>
      </c>
      <c r="G2730" s="1">
        <v>1.7200000000000001E-51</v>
      </c>
      <c r="H2730" t="s">
        <v>278</v>
      </c>
      <c r="I2730" t="s">
        <v>16</v>
      </c>
      <c r="J2730" t="s">
        <v>3368</v>
      </c>
      <c r="K2730" t="s">
        <v>3369</v>
      </c>
      <c r="L2730" t="s">
        <v>281</v>
      </c>
    </row>
    <row r="2731" spans="1:12" x14ac:dyDescent="0.2">
      <c r="A2731" t="s">
        <v>3359</v>
      </c>
      <c r="B2731">
        <v>2</v>
      </c>
      <c r="C2731">
        <v>21226099</v>
      </c>
      <c r="D2731" t="s">
        <v>14</v>
      </c>
      <c r="E2731" t="s">
        <v>20</v>
      </c>
      <c r="F2731">
        <v>9.661836E-3</v>
      </c>
      <c r="G2731" s="1">
        <v>5.4700000000000001E-5</v>
      </c>
      <c r="H2731" t="s">
        <v>95</v>
      </c>
      <c r="I2731" t="s">
        <v>52</v>
      </c>
      <c r="J2731" t="s">
        <v>3370</v>
      </c>
      <c r="K2731" t="s">
        <v>3371</v>
      </c>
      <c r="L2731" t="s">
        <v>96</v>
      </c>
    </row>
    <row r="2732" spans="1:12" x14ac:dyDescent="0.2">
      <c r="A2732" t="s">
        <v>3359</v>
      </c>
      <c r="B2732">
        <v>2</v>
      </c>
      <c r="C2732">
        <v>166893028</v>
      </c>
      <c r="D2732" t="s">
        <v>13</v>
      </c>
      <c r="E2732" t="s">
        <v>20</v>
      </c>
      <c r="F2732">
        <v>6.1443929999999997E-3</v>
      </c>
      <c r="G2732">
        <v>7.618395E-3</v>
      </c>
      <c r="H2732" t="s">
        <v>155</v>
      </c>
      <c r="I2732" t="s">
        <v>16</v>
      </c>
      <c r="J2732" t="s">
        <v>3372</v>
      </c>
      <c r="K2732" t="s">
        <v>3373</v>
      </c>
      <c r="L2732" t="s">
        <v>158</v>
      </c>
    </row>
    <row r="2733" spans="1:12" x14ac:dyDescent="0.2">
      <c r="A2733" t="s">
        <v>3359</v>
      </c>
      <c r="B2733">
        <v>3</v>
      </c>
      <c r="C2733">
        <v>47061331</v>
      </c>
      <c r="D2733" t="s">
        <v>37</v>
      </c>
      <c r="E2733" t="s">
        <v>20</v>
      </c>
      <c r="F2733">
        <v>2.7190332000000001E-2</v>
      </c>
      <c r="G2733" s="1">
        <v>3.1899999999999998E-17</v>
      </c>
      <c r="H2733" t="s">
        <v>334</v>
      </c>
      <c r="I2733" t="s">
        <v>210</v>
      </c>
      <c r="J2733" t="s">
        <v>94</v>
      </c>
      <c r="K2733" t="s">
        <v>94</v>
      </c>
      <c r="L2733" t="s">
        <v>337</v>
      </c>
    </row>
    <row r="2734" spans="1:12" x14ac:dyDescent="0.2">
      <c r="A2734" t="s">
        <v>3359</v>
      </c>
      <c r="B2734">
        <v>6</v>
      </c>
      <c r="C2734">
        <v>70040453</v>
      </c>
      <c r="D2734" t="s">
        <v>14</v>
      </c>
      <c r="E2734" t="s">
        <v>13</v>
      </c>
      <c r="F2734">
        <v>2.5559104999999999E-2</v>
      </c>
      <c r="G2734" s="1">
        <v>1.43E-13</v>
      </c>
      <c r="H2734" t="s">
        <v>297</v>
      </c>
      <c r="I2734" t="s">
        <v>16</v>
      </c>
      <c r="J2734" t="s">
        <v>3337</v>
      </c>
      <c r="K2734" t="s">
        <v>3338</v>
      </c>
      <c r="L2734" t="s">
        <v>300</v>
      </c>
    </row>
    <row r="2735" spans="1:12" x14ac:dyDescent="0.2">
      <c r="A2735" t="s">
        <v>3359</v>
      </c>
      <c r="B2735">
        <v>9</v>
      </c>
      <c r="C2735">
        <v>139399982</v>
      </c>
      <c r="D2735" t="s">
        <v>957</v>
      </c>
      <c r="E2735" t="s">
        <v>384</v>
      </c>
      <c r="F2735">
        <v>3.5908987000000003E-2</v>
      </c>
      <c r="G2735" s="1">
        <v>1.3599999999999999E-78</v>
      </c>
      <c r="H2735" t="s">
        <v>60</v>
      </c>
      <c r="I2735" t="s">
        <v>28</v>
      </c>
      <c r="J2735" t="s">
        <v>29</v>
      </c>
      <c r="K2735" t="s">
        <v>29</v>
      </c>
      <c r="L2735" t="s">
        <v>63</v>
      </c>
    </row>
    <row r="2736" spans="1:12" x14ac:dyDescent="0.2">
      <c r="A2736" t="s">
        <v>3359</v>
      </c>
      <c r="B2736">
        <v>9</v>
      </c>
      <c r="C2736">
        <v>139412240</v>
      </c>
      <c r="D2736" t="s">
        <v>37</v>
      </c>
      <c r="E2736" t="s">
        <v>13</v>
      </c>
      <c r="F2736">
        <v>6.2346184999999998E-2</v>
      </c>
      <c r="G2736">
        <v>4.7937659999999997E-3</v>
      </c>
      <c r="H2736" t="s">
        <v>60</v>
      </c>
      <c r="I2736" t="s">
        <v>16</v>
      </c>
      <c r="J2736" t="s">
        <v>1807</v>
      </c>
      <c r="K2736" t="s">
        <v>1808</v>
      </c>
      <c r="L2736" t="s">
        <v>63</v>
      </c>
    </row>
    <row r="2737" spans="1:12" x14ac:dyDescent="0.2">
      <c r="A2737" t="s">
        <v>3359</v>
      </c>
      <c r="B2737">
        <v>9</v>
      </c>
      <c r="C2737">
        <v>139413093</v>
      </c>
      <c r="D2737" t="s">
        <v>37</v>
      </c>
      <c r="E2737" t="s">
        <v>20</v>
      </c>
      <c r="F2737">
        <v>0.42535545000000002</v>
      </c>
      <c r="G2737">
        <v>0</v>
      </c>
      <c r="H2737" t="s">
        <v>60</v>
      </c>
      <c r="I2737" t="s">
        <v>16</v>
      </c>
      <c r="J2737" t="s">
        <v>3357</v>
      </c>
      <c r="K2737" t="s">
        <v>3358</v>
      </c>
      <c r="L2737" t="s">
        <v>63</v>
      </c>
    </row>
    <row r="2738" spans="1:12" x14ac:dyDescent="0.2">
      <c r="A2738" t="s">
        <v>3374</v>
      </c>
      <c r="B2738">
        <v>17</v>
      </c>
      <c r="C2738">
        <v>7572983</v>
      </c>
      <c r="D2738" t="s">
        <v>13</v>
      </c>
      <c r="E2738" t="s">
        <v>94</v>
      </c>
      <c r="F2738">
        <v>9.1224018000000004E-2</v>
      </c>
      <c r="G2738" s="1">
        <v>1.7899999999999998E-188</v>
      </c>
      <c r="H2738" t="s">
        <v>266</v>
      </c>
      <c r="I2738" t="s">
        <v>28</v>
      </c>
      <c r="J2738" t="s">
        <v>29</v>
      </c>
      <c r="K2738" t="s">
        <v>29</v>
      </c>
      <c r="L2738" t="s">
        <v>269</v>
      </c>
    </row>
    <row r="2739" spans="1:12" x14ac:dyDescent="0.2">
      <c r="A2739" t="s">
        <v>3374</v>
      </c>
      <c r="B2739">
        <v>19</v>
      </c>
      <c r="C2739">
        <v>15281493</v>
      </c>
      <c r="D2739" t="s">
        <v>37</v>
      </c>
      <c r="E2739" t="s">
        <v>14</v>
      </c>
      <c r="F2739">
        <v>2.8865979E-2</v>
      </c>
      <c r="G2739" s="1">
        <v>8.6499999999999999E-27</v>
      </c>
      <c r="H2739" t="s">
        <v>38</v>
      </c>
      <c r="I2739" t="s">
        <v>16</v>
      </c>
      <c r="J2739" t="s">
        <v>3375</v>
      </c>
      <c r="K2739" t="s">
        <v>3376</v>
      </c>
      <c r="L2739" t="s">
        <v>41</v>
      </c>
    </row>
    <row r="2740" spans="1:12" x14ac:dyDescent="0.2">
      <c r="A2740" t="s">
        <v>3374</v>
      </c>
      <c r="B2740">
        <v>19</v>
      </c>
      <c r="C2740">
        <v>40761152</v>
      </c>
      <c r="D2740" t="s">
        <v>37</v>
      </c>
      <c r="E2740" t="s">
        <v>20</v>
      </c>
      <c r="F2740">
        <v>7.1513710000000001E-3</v>
      </c>
      <c r="G2740">
        <v>3.0412899999999999E-4</v>
      </c>
      <c r="H2740" t="s">
        <v>572</v>
      </c>
      <c r="I2740" t="s">
        <v>16</v>
      </c>
      <c r="J2740" t="s">
        <v>3377</v>
      </c>
      <c r="K2740" t="s">
        <v>3378</v>
      </c>
      <c r="L2740" t="s">
        <v>575</v>
      </c>
    </row>
    <row r="2741" spans="1:12" x14ac:dyDescent="0.2">
      <c r="A2741" t="s">
        <v>3374</v>
      </c>
      <c r="B2741">
        <v>9</v>
      </c>
      <c r="C2741">
        <v>139399982</v>
      </c>
      <c r="D2741" t="s">
        <v>957</v>
      </c>
      <c r="E2741" t="s">
        <v>384</v>
      </c>
      <c r="F2741">
        <v>0.21851303499999999</v>
      </c>
      <c r="G2741">
        <v>0</v>
      </c>
      <c r="H2741" t="s">
        <v>60</v>
      </c>
      <c r="I2741" t="s">
        <v>28</v>
      </c>
      <c r="J2741" t="s">
        <v>29</v>
      </c>
      <c r="K2741" t="s">
        <v>29</v>
      </c>
      <c r="L2741" t="s">
        <v>63</v>
      </c>
    </row>
    <row r="2742" spans="1:12" x14ac:dyDescent="0.2">
      <c r="A2742" t="s">
        <v>3374</v>
      </c>
      <c r="B2742">
        <v>9</v>
      </c>
      <c r="C2742">
        <v>139402480</v>
      </c>
      <c r="D2742" t="s">
        <v>3379</v>
      </c>
      <c r="E2742" t="s">
        <v>94</v>
      </c>
      <c r="F2742">
        <v>4.3677502999999999E-2</v>
      </c>
      <c r="G2742" s="1">
        <v>1.9999999999999999E-98</v>
      </c>
      <c r="H2742" t="s">
        <v>60</v>
      </c>
      <c r="I2742" t="s">
        <v>28</v>
      </c>
      <c r="J2742" t="s">
        <v>29</v>
      </c>
      <c r="K2742" t="s">
        <v>29</v>
      </c>
      <c r="L2742" t="s">
        <v>63</v>
      </c>
    </row>
    <row r="2743" spans="1:12" x14ac:dyDescent="0.2">
      <c r="A2743" t="s">
        <v>3374</v>
      </c>
      <c r="B2743">
        <v>9</v>
      </c>
      <c r="C2743">
        <v>139412359</v>
      </c>
      <c r="D2743" t="s">
        <v>37</v>
      </c>
      <c r="E2743" t="s">
        <v>20</v>
      </c>
      <c r="F2743">
        <v>4.2352940999999998E-2</v>
      </c>
      <c r="G2743" s="1">
        <v>5.8599999999999996E-16</v>
      </c>
      <c r="H2743" t="s">
        <v>60</v>
      </c>
      <c r="I2743" t="s">
        <v>16</v>
      </c>
      <c r="J2743" t="s">
        <v>64</v>
      </c>
      <c r="K2743" t="s">
        <v>65</v>
      </c>
      <c r="L2743" t="s">
        <v>63</v>
      </c>
    </row>
    <row r="2744" spans="1:12" x14ac:dyDescent="0.2">
      <c r="A2744" t="s">
        <v>3374</v>
      </c>
      <c r="B2744">
        <v>9</v>
      </c>
      <c r="C2744">
        <v>139412610</v>
      </c>
      <c r="D2744" t="s">
        <v>37</v>
      </c>
      <c r="E2744" t="s">
        <v>20</v>
      </c>
      <c r="F2744">
        <v>4.4274808999999998E-2</v>
      </c>
      <c r="G2744" s="1">
        <v>1.8199999999999998E-52</v>
      </c>
      <c r="H2744" t="s">
        <v>60</v>
      </c>
      <c r="I2744" t="s">
        <v>16</v>
      </c>
      <c r="J2744" t="s">
        <v>3380</v>
      </c>
      <c r="K2744" t="s">
        <v>3381</v>
      </c>
      <c r="L2744" t="s">
        <v>63</v>
      </c>
    </row>
    <row r="2745" spans="1:12" x14ac:dyDescent="0.2">
      <c r="A2745" t="s">
        <v>3374</v>
      </c>
      <c r="B2745">
        <v>9</v>
      </c>
      <c r="C2745">
        <v>139417620</v>
      </c>
      <c r="D2745" t="s">
        <v>3292</v>
      </c>
      <c r="E2745" t="s">
        <v>94</v>
      </c>
      <c r="F2745">
        <v>0.13846781599999999</v>
      </c>
      <c r="G2745" s="1">
        <v>5.1299999999999998E-95</v>
      </c>
      <c r="H2745" t="s">
        <v>60</v>
      </c>
      <c r="I2745" t="s">
        <v>28</v>
      </c>
      <c r="J2745" t="s">
        <v>29</v>
      </c>
      <c r="K2745" t="s">
        <v>29</v>
      </c>
      <c r="L2745" t="s">
        <v>63</v>
      </c>
    </row>
    <row r="2746" spans="1:12" x14ac:dyDescent="0.2">
      <c r="A2746" t="s">
        <v>3382</v>
      </c>
      <c r="B2746">
        <v>1</v>
      </c>
      <c r="C2746">
        <v>120510225</v>
      </c>
      <c r="D2746" t="s">
        <v>37</v>
      </c>
      <c r="E2746" t="s">
        <v>13</v>
      </c>
      <c r="F2746">
        <v>1.1904761999999999E-2</v>
      </c>
      <c r="G2746">
        <v>9.4529499999999997E-4</v>
      </c>
      <c r="H2746" t="s">
        <v>102</v>
      </c>
      <c r="I2746" t="s">
        <v>16</v>
      </c>
      <c r="J2746" t="s">
        <v>3383</v>
      </c>
      <c r="K2746" t="s">
        <v>3384</v>
      </c>
      <c r="L2746" t="s">
        <v>105</v>
      </c>
    </row>
    <row r="2747" spans="1:12" x14ac:dyDescent="0.2">
      <c r="A2747" t="s">
        <v>3382</v>
      </c>
      <c r="B2747">
        <v>16</v>
      </c>
      <c r="C2747">
        <v>68842342</v>
      </c>
      <c r="D2747" t="s">
        <v>13</v>
      </c>
      <c r="E2747" t="s">
        <v>20</v>
      </c>
      <c r="F2747">
        <v>1.9083968999999999E-2</v>
      </c>
      <c r="G2747" s="1">
        <v>4.7999999999999997E-17</v>
      </c>
      <c r="H2747" t="s">
        <v>513</v>
      </c>
      <c r="I2747" t="s">
        <v>16</v>
      </c>
      <c r="J2747" t="s">
        <v>3351</v>
      </c>
      <c r="K2747" t="s">
        <v>3352</v>
      </c>
      <c r="L2747" t="s">
        <v>516</v>
      </c>
    </row>
    <row r="2748" spans="1:12" x14ac:dyDescent="0.2">
      <c r="A2748" t="s">
        <v>3382</v>
      </c>
      <c r="B2748">
        <v>20</v>
      </c>
      <c r="C2748">
        <v>41101126</v>
      </c>
      <c r="D2748" t="s">
        <v>14</v>
      </c>
      <c r="E2748" t="s">
        <v>13</v>
      </c>
      <c r="F2748">
        <v>2.8776978000000002E-2</v>
      </c>
      <c r="G2748" s="1">
        <v>1.6900000000000001E-13</v>
      </c>
      <c r="H2748" t="s">
        <v>169</v>
      </c>
      <c r="I2748" t="s">
        <v>52</v>
      </c>
      <c r="J2748" t="s">
        <v>3353</v>
      </c>
      <c r="K2748" t="s">
        <v>3354</v>
      </c>
      <c r="L2748" t="s">
        <v>172</v>
      </c>
    </row>
    <row r="2749" spans="1:12" x14ac:dyDescent="0.2">
      <c r="A2749" t="s">
        <v>3382</v>
      </c>
      <c r="B2749">
        <v>5</v>
      </c>
      <c r="C2749">
        <v>176638506</v>
      </c>
      <c r="D2749" t="s">
        <v>14</v>
      </c>
      <c r="E2749" t="s">
        <v>20</v>
      </c>
      <c r="F2749">
        <v>8.9552239999999995E-3</v>
      </c>
      <c r="G2749">
        <v>5.7105299999999997E-4</v>
      </c>
      <c r="H2749" t="s">
        <v>148</v>
      </c>
      <c r="I2749" t="s">
        <v>16</v>
      </c>
      <c r="J2749" t="s">
        <v>3385</v>
      </c>
      <c r="K2749" t="s">
        <v>3386</v>
      </c>
      <c r="L2749" t="s">
        <v>151</v>
      </c>
    </row>
    <row r="2750" spans="1:12" x14ac:dyDescent="0.2">
      <c r="A2750" t="s">
        <v>3382</v>
      </c>
      <c r="B2750">
        <v>7</v>
      </c>
      <c r="C2750">
        <v>116339719</v>
      </c>
      <c r="D2750" t="s">
        <v>13</v>
      </c>
      <c r="E2750" t="s">
        <v>14</v>
      </c>
      <c r="F2750">
        <v>6.6777959999999997E-3</v>
      </c>
      <c r="G2750">
        <v>1.4776640000000001E-3</v>
      </c>
      <c r="H2750" t="s">
        <v>1503</v>
      </c>
      <c r="I2750" t="s">
        <v>16</v>
      </c>
      <c r="J2750" t="s">
        <v>3387</v>
      </c>
      <c r="K2750" t="s">
        <v>3388</v>
      </c>
      <c r="L2750" t="s">
        <v>1506</v>
      </c>
    </row>
    <row r="2751" spans="1:12" x14ac:dyDescent="0.2">
      <c r="A2751" t="s">
        <v>3382</v>
      </c>
      <c r="B2751">
        <v>9</v>
      </c>
      <c r="C2751">
        <v>139393636</v>
      </c>
      <c r="D2751" t="s">
        <v>14</v>
      </c>
      <c r="E2751" t="s">
        <v>13</v>
      </c>
      <c r="F2751">
        <v>2.7063599000000001E-2</v>
      </c>
      <c r="G2751" s="1">
        <v>3.01E-20</v>
      </c>
      <c r="H2751" t="s">
        <v>60</v>
      </c>
      <c r="I2751" t="s">
        <v>16</v>
      </c>
      <c r="J2751" t="s">
        <v>2720</v>
      </c>
      <c r="K2751" t="s">
        <v>2721</v>
      </c>
      <c r="L2751" t="s">
        <v>63</v>
      </c>
    </row>
    <row r="2752" spans="1:12" x14ac:dyDescent="0.2">
      <c r="A2752" t="s">
        <v>3382</v>
      </c>
      <c r="B2752">
        <v>9</v>
      </c>
      <c r="C2752">
        <v>139397783</v>
      </c>
      <c r="D2752" t="s">
        <v>37</v>
      </c>
      <c r="E2752" t="s">
        <v>20</v>
      </c>
      <c r="F2752">
        <v>3.3628318999999997E-2</v>
      </c>
      <c r="G2752" s="1">
        <v>2.15E-28</v>
      </c>
      <c r="H2752" t="s">
        <v>60</v>
      </c>
      <c r="I2752" t="s">
        <v>210</v>
      </c>
      <c r="J2752" t="s">
        <v>94</v>
      </c>
      <c r="K2752" t="s">
        <v>94</v>
      </c>
      <c r="L2752" t="s">
        <v>63</v>
      </c>
    </row>
    <row r="2753" spans="1:12" x14ac:dyDescent="0.2">
      <c r="A2753" t="s">
        <v>3382</v>
      </c>
      <c r="B2753">
        <v>9</v>
      </c>
      <c r="C2753">
        <v>139412634</v>
      </c>
      <c r="D2753" t="s">
        <v>13</v>
      </c>
      <c r="E2753" t="s">
        <v>121</v>
      </c>
      <c r="F2753">
        <v>6.7796610000000002E-3</v>
      </c>
      <c r="G2753" s="1">
        <v>2.9200000000000002E-5</v>
      </c>
      <c r="H2753" t="s">
        <v>60</v>
      </c>
      <c r="I2753" t="s">
        <v>28</v>
      </c>
      <c r="J2753" t="s">
        <v>29</v>
      </c>
      <c r="K2753" t="s">
        <v>29</v>
      </c>
      <c r="L2753" t="s">
        <v>63</v>
      </c>
    </row>
    <row r="2754" spans="1:12" x14ac:dyDescent="0.2">
      <c r="A2754" t="s">
        <v>3382</v>
      </c>
      <c r="B2754">
        <v>9</v>
      </c>
      <c r="C2754">
        <v>139413093</v>
      </c>
      <c r="D2754" t="s">
        <v>37</v>
      </c>
      <c r="E2754" t="s">
        <v>20</v>
      </c>
      <c r="F2754">
        <v>5.0955413999999997E-2</v>
      </c>
      <c r="G2754" s="1">
        <v>7.46E-46</v>
      </c>
      <c r="H2754" t="s">
        <v>60</v>
      </c>
      <c r="I2754" t="s">
        <v>16</v>
      </c>
      <c r="J2754" t="s">
        <v>3357</v>
      </c>
      <c r="K2754" t="s">
        <v>3358</v>
      </c>
      <c r="L2754" t="s">
        <v>63</v>
      </c>
    </row>
    <row r="2755" spans="1:12" x14ac:dyDescent="0.2">
      <c r="A2755" t="s">
        <v>3389</v>
      </c>
      <c r="B2755">
        <v>1</v>
      </c>
      <c r="C2755">
        <v>27089503</v>
      </c>
      <c r="D2755" t="s">
        <v>13</v>
      </c>
      <c r="E2755" t="s">
        <v>14</v>
      </c>
      <c r="F2755">
        <v>0.1</v>
      </c>
      <c r="G2755" s="1">
        <v>1.46E-91</v>
      </c>
      <c r="H2755" t="s">
        <v>535</v>
      </c>
      <c r="I2755" t="s">
        <v>16</v>
      </c>
      <c r="J2755" t="s">
        <v>3360</v>
      </c>
      <c r="K2755" t="s">
        <v>3361</v>
      </c>
      <c r="L2755" t="s">
        <v>536</v>
      </c>
    </row>
    <row r="2756" spans="1:12" x14ac:dyDescent="0.2">
      <c r="A2756" t="s">
        <v>3389</v>
      </c>
      <c r="B2756">
        <v>12</v>
      </c>
      <c r="C2756">
        <v>46233181</v>
      </c>
      <c r="D2756" t="s">
        <v>20</v>
      </c>
      <c r="E2756" t="s">
        <v>13</v>
      </c>
      <c r="F2756">
        <v>5.1546389999999999E-3</v>
      </c>
      <c r="G2756">
        <v>8.9733550000000006E-3</v>
      </c>
      <c r="H2756" t="s">
        <v>15</v>
      </c>
      <c r="I2756" t="s">
        <v>16</v>
      </c>
      <c r="J2756" t="s">
        <v>3390</v>
      </c>
      <c r="K2756" t="s">
        <v>3391</v>
      </c>
      <c r="L2756" t="s">
        <v>19</v>
      </c>
    </row>
    <row r="2757" spans="1:12" x14ac:dyDescent="0.2">
      <c r="A2757" t="s">
        <v>3389</v>
      </c>
      <c r="B2757">
        <v>2</v>
      </c>
      <c r="C2757">
        <v>228882556</v>
      </c>
      <c r="D2757" t="s">
        <v>37</v>
      </c>
      <c r="E2757" t="s">
        <v>20</v>
      </c>
      <c r="F2757">
        <v>5.3022269999999996E-3</v>
      </c>
      <c r="G2757">
        <v>6.5486500000000003E-4</v>
      </c>
      <c r="H2757" t="s">
        <v>223</v>
      </c>
      <c r="I2757" t="s">
        <v>16</v>
      </c>
      <c r="J2757" t="s">
        <v>3392</v>
      </c>
      <c r="K2757" t="s">
        <v>3393</v>
      </c>
      <c r="L2757" t="s">
        <v>226</v>
      </c>
    </row>
    <row r="2758" spans="1:12" x14ac:dyDescent="0.2">
      <c r="A2758" t="s">
        <v>3389</v>
      </c>
      <c r="B2758">
        <v>7</v>
      </c>
      <c r="C2758">
        <v>100681517</v>
      </c>
      <c r="D2758" t="s">
        <v>37</v>
      </c>
      <c r="E2758" t="s">
        <v>20</v>
      </c>
      <c r="F2758">
        <v>8.5146639999999999E-3</v>
      </c>
      <c r="G2758">
        <v>2.05761E-4</v>
      </c>
      <c r="H2758" t="s">
        <v>56</v>
      </c>
      <c r="I2758" t="s">
        <v>16</v>
      </c>
      <c r="J2758" t="s">
        <v>3394</v>
      </c>
      <c r="K2758" t="s">
        <v>3395</v>
      </c>
      <c r="L2758" t="s">
        <v>59</v>
      </c>
    </row>
    <row r="2759" spans="1:12" x14ac:dyDescent="0.2">
      <c r="A2759" t="s">
        <v>3389</v>
      </c>
      <c r="B2759">
        <v>9</v>
      </c>
      <c r="C2759">
        <v>139399982</v>
      </c>
      <c r="D2759" t="s">
        <v>957</v>
      </c>
      <c r="E2759" t="s">
        <v>384</v>
      </c>
      <c r="F2759">
        <v>5.7545002999999997E-2</v>
      </c>
      <c r="G2759" s="1">
        <v>1.03E-144</v>
      </c>
      <c r="H2759" t="s">
        <v>60</v>
      </c>
      <c r="I2759" t="s">
        <v>28</v>
      </c>
      <c r="J2759" t="s">
        <v>29</v>
      </c>
      <c r="K2759" t="s">
        <v>29</v>
      </c>
      <c r="L2759" t="s">
        <v>63</v>
      </c>
    </row>
    <row r="2760" spans="1:12" x14ac:dyDescent="0.2">
      <c r="A2760" t="s">
        <v>3389</v>
      </c>
      <c r="B2760">
        <v>9</v>
      </c>
      <c r="C2760">
        <v>139410012</v>
      </c>
      <c r="D2760" t="s">
        <v>37</v>
      </c>
      <c r="E2760" t="s">
        <v>20</v>
      </c>
      <c r="F2760">
        <v>3.0927835000000001E-2</v>
      </c>
      <c r="G2760" s="1">
        <v>2.8900000000000001E-36</v>
      </c>
      <c r="H2760" t="s">
        <v>60</v>
      </c>
      <c r="I2760" t="s">
        <v>16</v>
      </c>
      <c r="J2760" t="s">
        <v>3396</v>
      </c>
      <c r="K2760" t="s">
        <v>3397</v>
      </c>
      <c r="L2760" t="s">
        <v>63</v>
      </c>
    </row>
    <row r="2761" spans="1:12" x14ac:dyDescent="0.2">
      <c r="A2761" t="s">
        <v>3389</v>
      </c>
      <c r="B2761">
        <v>9</v>
      </c>
      <c r="C2761">
        <v>139413093</v>
      </c>
      <c r="D2761" t="s">
        <v>37</v>
      </c>
      <c r="E2761" t="s">
        <v>20</v>
      </c>
      <c r="F2761">
        <v>0.58131868099999995</v>
      </c>
      <c r="G2761">
        <v>0</v>
      </c>
      <c r="H2761" t="s">
        <v>60</v>
      </c>
      <c r="I2761" t="s">
        <v>16</v>
      </c>
      <c r="J2761" t="s">
        <v>3357</v>
      </c>
      <c r="K2761" t="s">
        <v>3358</v>
      </c>
      <c r="L2761" t="s">
        <v>63</v>
      </c>
    </row>
    <row r="2762" spans="1:12" x14ac:dyDescent="0.2">
      <c r="A2762" t="s">
        <v>3389</v>
      </c>
      <c r="B2762">
        <v>9</v>
      </c>
      <c r="C2762">
        <v>139417620</v>
      </c>
      <c r="D2762" t="s">
        <v>3292</v>
      </c>
      <c r="E2762" t="s">
        <v>94</v>
      </c>
      <c r="F2762">
        <v>4.8778382000000002E-2</v>
      </c>
      <c r="G2762" s="1">
        <v>8.7399999999999998E-32</v>
      </c>
      <c r="H2762" t="s">
        <v>60</v>
      </c>
      <c r="I2762" t="s">
        <v>28</v>
      </c>
      <c r="J2762" t="s">
        <v>29</v>
      </c>
      <c r="K2762" t="s">
        <v>29</v>
      </c>
      <c r="L2762" t="s">
        <v>63</v>
      </c>
    </row>
    <row r="2763" spans="1:12" x14ac:dyDescent="0.2">
      <c r="A2763" t="s">
        <v>3398</v>
      </c>
      <c r="B2763">
        <v>2</v>
      </c>
      <c r="C2763">
        <v>21237992</v>
      </c>
      <c r="D2763" t="s">
        <v>14</v>
      </c>
      <c r="E2763" t="s">
        <v>13</v>
      </c>
      <c r="F2763">
        <v>4.9309660000000002E-3</v>
      </c>
      <c r="G2763">
        <v>7.233003E-3</v>
      </c>
      <c r="H2763" t="s">
        <v>95</v>
      </c>
      <c r="I2763" t="s">
        <v>16</v>
      </c>
      <c r="J2763" t="s">
        <v>3399</v>
      </c>
      <c r="K2763" t="s">
        <v>3400</v>
      </c>
      <c r="L2763" t="s">
        <v>96</v>
      </c>
    </row>
    <row r="2764" spans="1:12" x14ac:dyDescent="0.2">
      <c r="A2764" t="s">
        <v>3398</v>
      </c>
      <c r="B2764">
        <v>4</v>
      </c>
      <c r="C2764">
        <v>187521052</v>
      </c>
      <c r="D2764" t="s">
        <v>37</v>
      </c>
      <c r="E2764" t="s">
        <v>20</v>
      </c>
      <c r="F2764">
        <v>1.1235955000000001E-2</v>
      </c>
      <c r="G2764" s="1">
        <v>5.13E-7</v>
      </c>
      <c r="H2764" t="s">
        <v>31</v>
      </c>
      <c r="I2764" t="s">
        <v>16</v>
      </c>
      <c r="J2764" t="s">
        <v>3401</v>
      </c>
      <c r="K2764" t="s">
        <v>3402</v>
      </c>
      <c r="L2764" t="s">
        <v>35</v>
      </c>
    </row>
    <row r="2765" spans="1:12" x14ac:dyDescent="0.2">
      <c r="A2765" t="s">
        <v>3398</v>
      </c>
      <c r="B2765">
        <v>7</v>
      </c>
      <c r="C2765">
        <v>116411905</v>
      </c>
      <c r="D2765" t="s">
        <v>37</v>
      </c>
      <c r="E2765" t="s">
        <v>13</v>
      </c>
      <c r="F2765">
        <v>5.4945055E-2</v>
      </c>
      <c r="G2765" s="1">
        <v>5.7000000000000003E-71</v>
      </c>
      <c r="H2765" t="s">
        <v>1503</v>
      </c>
      <c r="I2765" t="s">
        <v>16</v>
      </c>
      <c r="J2765" t="s">
        <v>3403</v>
      </c>
      <c r="K2765" t="s">
        <v>3404</v>
      </c>
      <c r="L2765" t="s">
        <v>1506</v>
      </c>
    </row>
    <row r="2766" spans="1:12" x14ac:dyDescent="0.2">
      <c r="A2766" t="s">
        <v>3398</v>
      </c>
      <c r="B2766">
        <v>9</v>
      </c>
      <c r="C2766">
        <v>139399306</v>
      </c>
      <c r="D2766" t="s">
        <v>14</v>
      </c>
      <c r="E2766" t="s">
        <v>13</v>
      </c>
      <c r="F2766">
        <v>3.3898304999999997E-2</v>
      </c>
      <c r="G2766" s="1">
        <v>5.3399999999999998E-11</v>
      </c>
      <c r="H2766" t="s">
        <v>60</v>
      </c>
      <c r="I2766" t="s">
        <v>32</v>
      </c>
      <c r="J2766" t="s">
        <v>197</v>
      </c>
      <c r="K2766" t="s">
        <v>198</v>
      </c>
      <c r="L2766" t="s">
        <v>63</v>
      </c>
    </row>
    <row r="2767" spans="1:12" x14ac:dyDescent="0.2">
      <c r="A2767" t="s">
        <v>3398</v>
      </c>
      <c r="B2767">
        <v>9</v>
      </c>
      <c r="C2767">
        <v>139399982</v>
      </c>
      <c r="D2767" t="s">
        <v>957</v>
      </c>
      <c r="E2767" t="s">
        <v>384</v>
      </c>
      <c r="F2767">
        <v>4.4308577000000002E-2</v>
      </c>
      <c r="G2767" s="1">
        <v>3.2799999999999999E-106</v>
      </c>
      <c r="H2767" t="s">
        <v>60</v>
      </c>
      <c r="I2767" t="s">
        <v>28</v>
      </c>
      <c r="J2767" t="s">
        <v>29</v>
      </c>
      <c r="K2767" t="s">
        <v>29</v>
      </c>
      <c r="L2767" t="s">
        <v>63</v>
      </c>
    </row>
    <row r="2768" spans="1:12" x14ac:dyDescent="0.2">
      <c r="A2768" t="s">
        <v>3398</v>
      </c>
      <c r="B2768">
        <v>9</v>
      </c>
      <c r="C2768">
        <v>139412359</v>
      </c>
      <c r="D2768" t="s">
        <v>37</v>
      </c>
      <c r="E2768" t="s">
        <v>20</v>
      </c>
      <c r="F2768">
        <v>0.11431316</v>
      </c>
      <c r="G2768" s="1">
        <v>5.8899999999999997E-56</v>
      </c>
      <c r="H2768" t="s">
        <v>60</v>
      </c>
      <c r="I2768" t="s">
        <v>16</v>
      </c>
      <c r="J2768" t="s">
        <v>64</v>
      </c>
      <c r="K2768" t="s">
        <v>65</v>
      </c>
      <c r="L2768" t="s">
        <v>63</v>
      </c>
    </row>
    <row r="2769" spans="1:12" x14ac:dyDescent="0.2">
      <c r="A2769" t="s">
        <v>3398</v>
      </c>
      <c r="B2769">
        <v>9</v>
      </c>
      <c r="C2769">
        <v>139412610</v>
      </c>
      <c r="D2769" t="s">
        <v>37</v>
      </c>
      <c r="E2769" t="s">
        <v>20</v>
      </c>
      <c r="F2769">
        <v>0.06</v>
      </c>
      <c r="G2769" s="1">
        <v>6.9400000000000002E-86</v>
      </c>
      <c r="H2769" t="s">
        <v>60</v>
      </c>
      <c r="I2769" t="s">
        <v>16</v>
      </c>
      <c r="J2769" t="s">
        <v>3380</v>
      </c>
      <c r="K2769" t="s">
        <v>3381</v>
      </c>
      <c r="L2769" t="s">
        <v>63</v>
      </c>
    </row>
    <row r="2770" spans="1:12" x14ac:dyDescent="0.2">
      <c r="A2770" t="s">
        <v>3398</v>
      </c>
      <c r="B2770">
        <v>9</v>
      </c>
      <c r="C2770">
        <v>139413945</v>
      </c>
      <c r="D2770" t="s">
        <v>37</v>
      </c>
      <c r="E2770" t="s">
        <v>14</v>
      </c>
      <c r="F2770">
        <v>4.2052139999999997E-3</v>
      </c>
      <c r="G2770">
        <v>1.4776500000000001E-4</v>
      </c>
      <c r="H2770" t="s">
        <v>60</v>
      </c>
      <c r="I2770" t="s">
        <v>16</v>
      </c>
      <c r="J2770" t="s">
        <v>2515</v>
      </c>
      <c r="K2770" t="s">
        <v>2516</v>
      </c>
      <c r="L2770" t="s">
        <v>63</v>
      </c>
    </row>
    <row r="2771" spans="1:12" x14ac:dyDescent="0.2">
      <c r="A2771" t="s">
        <v>3405</v>
      </c>
      <c r="B2771">
        <v>2</v>
      </c>
      <c r="C2771">
        <v>225346796</v>
      </c>
      <c r="D2771" t="s">
        <v>37</v>
      </c>
      <c r="E2771" t="s">
        <v>20</v>
      </c>
      <c r="F2771">
        <v>1.6042780999999999E-2</v>
      </c>
      <c r="G2771" s="1">
        <v>2.3899999999999999E-8</v>
      </c>
      <c r="H2771" t="s">
        <v>271</v>
      </c>
      <c r="I2771" t="s">
        <v>210</v>
      </c>
      <c r="J2771" t="s">
        <v>94</v>
      </c>
      <c r="K2771" t="s">
        <v>94</v>
      </c>
      <c r="L2771" t="s">
        <v>274</v>
      </c>
    </row>
    <row r="2772" spans="1:12" x14ac:dyDescent="0.2">
      <c r="A2772" t="s">
        <v>3405</v>
      </c>
      <c r="B2772">
        <v>4</v>
      </c>
      <c r="C2772">
        <v>187525682</v>
      </c>
      <c r="D2772" t="s">
        <v>20</v>
      </c>
      <c r="E2772" t="s">
        <v>37</v>
      </c>
      <c r="F2772">
        <v>3.0560271999999999E-2</v>
      </c>
      <c r="G2772" s="1">
        <v>1.11E-32</v>
      </c>
      <c r="H2772" t="s">
        <v>31</v>
      </c>
      <c r="I2772" t="s">
        <v>16</v>
      </c>
      <c r="J2772" t="s">
        <v>3406</v>
      </c>
      <c r="K2772" t="s">
        <v>3407</v>
      </c>
      <c r="L2772" t="s">
        <v>35</v>
      </c>
    </row>
    <row r="2773" spans="1:12" x14ac:dyDescent="0.2">
      <c r="A2773" t="s">
        <v>3405</v>
      </c>
      <c r="B2773">
        <v>9</v>
      </c>
      <c r="C2773">
        <v>139395132</v>
      </c>
      <c r="D2773" t="s">
        <v>37</v>
      </c>
      <c r="E2773" t="s">
        <v>121</v>
      </c>
      <c r="F2773">
        <v>0.116094987</v>
      </c>
      <c r="G2773" s="1">
        <v>2.65E-304</v>
      </c>
      <c r="H2773" t="s">
        <v>60</v>
      </c>
      <c r="I2773" t="s">
        <v>28</v>
      </c>
      <c r="J2773" t="s">
        <v>29</v>
      </c>
      <c r="K2773" t="s">
        <v>29</v>
      </c>
      <c r="L2773" t="s">
        <v>63</v>
      </c>
    </row>
    <row r="2774" spans="1:12" x14ac:dyDescent="0.2">
      <c r="A2774" t="s">
        <v>3405</v>
      </c>
      <c r="B2774">
        <v>9</v>
      </c>
      <c r="C2774">
        <v>139397783</v>
      </c>
      <c r="D2774" t="s">
        <v>37</v>
      </c>
      <c r="E2774" t="s">
        <v>20</v>
      </c>
      <c r="F2774">
        <v>2.5299601000000001E-2</v>
      </c>
      <c r="G2774" s="1">
        <v>4.26E-26</v>
      </c>
      <c r="H2774" t="s">
        <v>60</v>
      </c>
      <c r="I2774" t="s">
        <v>210</v>
      </c>
      <c r="J2774" t="s">
        <v>94</v>
      </c>
      <c r="K2774" t="s">
        <v>94</v>
      </c>
      <c r="L2774" t="s">
        <v>63</v>
      </c>
    </row>
    <row r="2775" spans="1:12" x14ac:dyDescent="0.2">
      <c r="A2775" t="s">
        <v>3405</v>
      </c>
      <c r="B2775">
        <v>9</v>
      </c>
      <c r="C2775">
        <v>139412203</v>
      </c>
      <c r="D2775" t="s">
        <v>37</v>
      </c>
      <c r="E2775" t="s">
        <v>20</v>
      </c>
      <c r="F2775">
        <v>0.145604396</v>
      </c>
      <c r="G2775" s="1">
        <v>2.8899999999999998E-11</v>
      </c>
      <c r="H2775" t="s">
        <v>60</v>
      </c>
      <c r="I2775" t="s">
        <v>210</v>
      </c>
      <c r="J2775" t="s">
        <v>94</v>
      </c>
      <c r="K2775" t="s">
        <v>94</v>
      </c>
      <c r="L2775" t="s">
        <v>63</v>
      </c>
    </row>
    <row r="2776" spans="1:12" x14ac:dyDescent="0.2">
      <c r="A2776" t="s">
        <v>3405</v>
      </c>
      <c r="B2776">
        <v>9</v>
      </c>
      <c r="C2776">
        <v>139412282</v>
      </c>
      <c r="D2776" t="s">
        <v>37</v>
      </c>
      <c r="E2776" t="s">
        <v>20</v>
      </c>
      <c r="F2776">
        <v>0.187821612</v>
      </c>
      <c r="G2776" s="1">
        <v>8.4099999999999999E-11</v>
      </c>
      <c r="H2776" t="s">
        <v>60</v>
      </c>
      <c r="I2776" t="s">
        <v>16</v>
      </c>
      <c r="J2776" t="s">
        <v>2453</v>
      </c>
      <c r="K2776" t="s">
        <v>2454</v>
      </c>
      <c r="L2776" t="s">
        <v>63</v>
      </c>
    </row>
    <row r="2777" spans="1:12" x14ac:dyDescent="0.2">
      <c r="A2777" t="s">
        <v>3408</v>
      </c>
      <c r="B2777">
        <v>1</v>
      </c>
      <c r="C2777">
        <v>27089503</v>
      </c>
      <c r="D2777" t="s">
        <v>13</v>
      </c>
      <c r="E2777" t="s">
        <v>14</v>
      </c>
      <c r="F2777">
        <v>5.5913978000000003E-2</v>
      </c>
      <c r="G2777" s="1">
        <v>1.0100000000000001E-55</v>
      </c>
      <c r="H2777" t="s">
        <v>535</v>
      </c>
      <c r="I2777" t="s">
        <v>16</v>
      </c>
      <c r="J2777" t="s">
        <v>3360</v>
      </c>
      <c r="K2777" t="s">
        <v>3361</v>
      </c>
      <c r="L2777" t="s">
        <v>536</v>
      </c>
    </row>
    <row r="2778" spans="1:12" x14ac:dyDescent="0.2">
      <c r="A2778" t="s">
        <v>3408</v>
      </c>
      <c r="B2778">
        <v>1</v>
      </c>
      <c r="C2778">
        <v>209965618</v>
      </c>
      <c r="D2778" t="s">
        <v>14</v>
      </c>
      <c r="E2778" t="s">
        <v>13</v>
      </c>
      <c r="F2778">
        <v>6.4267350000000003E-3</v>
      </c>
      <c r="G2778">
        <v>2.4731219999999999E-3</v>
      </c>
      <c r="H2778" t="s">
        <v>712</v>
      </c>
      <c r="I2778" t="s">
        <v>52</v>
      </c>
      <c r="J2778" t="s">
        <v>3409</v>
      </c>
      <c r="K2778" t="s">
        <v>3410</v>
      </c>
      <c r="L2778" t="s">
        <v>715</v>
      </c>
    </row>
    <row r="2779" spans="1:12" x14ac:dyDescent="0.2">
      <c r="A2779" t="s">
        <v>3408</v>
      </c>
      <c r="B2779">
        <v>2</v>
      </c>
      <c r="C2779">
        <v>166901637</v>
      </c>
      <c r="D2779" t="s">
        <v>37</v>
      </c>
      <c r="E2779" t="s">
        <v>20</v>
      </c>
      <c r="F2779">
        <v>6.6666670000000003E-3</v>
      </c>
      <c r="G2779">
        <v>2.5976789999999999E-3</v>
      </c>
      <c r="H2779" t="s">
        <v>155</v>
      </c>
      <c r="I2779" t="s">
        <v>52</v>
      </c>
      <c r="J2779" t="s">
        <v>3411</v>
      </c>
      <c r="K2779" t="s">
        <v>3412</v>
      </c>
      <c r="L2779" t="s">
        <v>158</v>
      </c>
    </row>
    <row r="2780" spans="1:12" x14ac:dyDescent="0.2">
      <c r="A2780" t="s">
        <v>3408</v>
      </c>
      <c r="B2780">
        <v>4</v>
      </c>
      <c r="C2780">
        <v>175898483</v>
      </c>
      <c r="D2780" t="s">
        <v>14</v>
      </c>
      <c r="E2780" t="s">
        <v>13</v>
      </c>
      <c r="F2780">
        <v>7.9893480000000003E-3</v>
      </c>
      <c r="G2780" s="1">
        <v>3.9400000000000001E-7</v>
      </c>
      <c r="H2780" t="s">
        <v>291</v>
      </c>
      <c r="I2780" t="s">
        <v>16</v>
      </c>
      <c r="J2780" t="s">
        <v>3413</v>
      </c>
      <c r="K2780" t="s">
        <v>3414</v>
      </c>
      <c r="L2780" t="s">
        <v>294</v>
      </c>
    </row>
    <row r="2781" spans="1:12" x14ac:dyDescent="0.2">
      <c r="A2781" t="s">
        <v>3408</v>
      </c>
      <c r="B2781">
        <v>4</v>
      </c>
      <c r="C2781">
        <v>187509954</v>
      </c>
      <c r="D2781" t="s">
        <v>14</v>
      </c>
      <c r="E2781" t="s">
        <v>13</v>
      </c>
      <c r="F2781">
        <v>9.5975231999999994E-2</v>
      </c>
      <c r="G2781" s="1">
        <v>1.19E-178</v>
      </c>
      <c r="H2781" t="s">
        <v>31</v>
      </c>
      <c r="I2781" t="s">
        <v>16</v>
      </c>
      <c r="J2781" t="s">
        <v>3415</v>
      </c>
      <c r="K2781" t="s">
        <v>3416</v>
      </c>
      <c r="L2781" t="s">
        <v>35</v>
      </c>
    </row>
    <row r="2782" spans="1:12" x14ac:dyDescent="0.2">
      <c r="A2782" t="s">
        <v>3408</v>
      </c>
      <c r="B2782">
        <v>5</v>
      </c>
      <c r="C2782">
        <v>176720847</v>
      </c>
      <c r="D2782" t="s">
        <v>37</v>
      </c>
      <c r="E2782" t="s">
        <v>14</v>
      </c>
      <c r="F2782">
        <v>1.2820513E-2</v>
      </c>
      <c r="G2782" s="1">
        <v>1.5299999999999999E-10</v>
      </c>
      <c r="H2782" t="s">
        <v>148</v>
      </c>
      <c r="I2782" t="s">
        <v>16</v>
      </c>
      <c r="J2782" t="s">
        <v>3417</v>
      </c>
      <c r="K2782" t="s">
        <v>3418</v>
      </c>
      <c r="L2782" t="s">
        <v>151</v>
      </c>
    </row>
    <row r="2783" spans="1:12" x14ac:dyDescent="0.2">
      <c r="A2783" t="s">
        <v>3408</v>
      </c>
      <c r="B2783">
        <v>7</v>
      </c>
      <c r="C2783">
        <v>100681293</v>
      </c>
      <c r="D2783" t="s">
        <v>14</v>
      </c>
      <c r="E2783" t="s">
        <v>13</v>
      </c>
      <c r="F2783">
        <v>2.5330396000000002E-2</v>
      </c>
      <c r="G2783" s="1">
        <v>6.3300000000000002E-19</v>
      </c>
      <c r="H2783" t="s">
        <v>56</v>
      </c>
      <c r="I2783" t="s">
        <v>16</v>
      </c>
      <c r="J2783" t="s">
        <v>3419</v>
      </c>
      <c r="K2783" t="s">
        <v>3420</v>
      </c>
      <c r="L2783" t="s">
        <v>59</v>
      </c>
    </row>
    <row r="2784" spans="1:12" x14ac:dyDescent="0.2">
      <c r="A2784" t="s">
        <v>3408</v>
      </c>
      <c r="B2784">
        <v>9</v>
      </c>
      <c r="C2784">
        <v>139396719</v>
      </c>
      <c r="D2784" t="s">
        <v>37</v>
      </c>
      <c r="E2784" t="s">
        <v>20</v>
      </c>
      <c r="F2784">
        <v>0.177897574</v>
      </c>
      <c r="G2784" s="1">
        <v>2.0800000000000001E-296</v>
      </c>
      <c r="H2784" t="s">
        <v>60</v>
      </c>
      <c r="I2784" t="s">
        <v>210</v>
      </c>
      <c r="J2784" t="s">
        <v>94</v>
      </c>
      <c r="K2784" t="s">
        <v>94</v>
      </c>
      <c r="L2784" t="s">
        <v>63</v>
      </c>
    </row>
    <row r="2785" spans="1:12" x14ac:dyDescent="0.2">
      <c r="A2785" t="s">
        <v>3408</v>
      </c>
      <c r="B2785">
        <v>9</v>
      </c>
      <c r="C2785">
        <v>139399983</v>
      </c>
      <c r="D2785" t="s">
        <v>37</v>
      </c>
      <c r="E2785" t="s">
        <v>14</v>
      </c>
      <c r="F2785">
        <v>4.4052859999999996E-3</v>
      </c>
      <c r="G2785">
        <v>1.48629E-4</v>
      </c>
      <c r="H2785" t="s">
        <v>60</v>
      </c>
      <c r="I2785" t="s">
        <v>16</v>
      </c>
      <c r="J2785" t="s">
        <v>3421</v>
      </c>
      <c r="K2785" t="s">
        <v>3422</v>
      </c>
      <c r="L2785" t="s">
        <v>63</v>
      </c>
    </row>
    <row r="2786" spans="1:12" x14ac:dyDescent="0.2">
      <c r="A2786" t="s">
        <v>3408</v>
      </c>
      <c r="B2786">
        <v>9</v>
      </c>
      <c r="C2786">
        <v>139412212</v>
      </c>
      <c r="D2786" t="s">
        <v>37</v>
      </c>
      <c r="E2786" t="s">
        <v>13</v>
      </c>
      <c r="F2786">
        <v>8.3689155000000001E-2</v>
      </c>
      <c r="G2786" s="1">
        <v>1.74E-172</v>
      </c>
      <c r="H2786" t="s">
        <v>60</v>
      </c>
      <c r="I2786" t="s">
        <v>16</v>
      </c>
      <c r="J2786" t="s">
        <v>1856</v>
      </c>
      <c r="K2786" t="s">
        <v>1857</v>
      </c>
      <c r="L2786" t="s">
        <v>63</v>
      </c>
    </row>
    <row r="2787" spans="1:12" x14ac:dyDescent="0.2">
      <c r="A2787" t="s">
        <v>3408</v>
      </c>
      <c r="B2787">
        <v>9</v>
      </c>
      <c r="C2787">
        <v>139412286</v>
      </c>
      <c r="D2787" t="s">
        <v>3423</v>
      </c>
      <c r="E2787" t="s">
        <v>94</v>
      </c>
      <c r="F2787">
        <v>6.9030200000000002E-3</v>
      </c>
      <c r="G2787" s="1">
        <v>4.4299999999999998E-15</v>
      </c>
      <c r="H2787" t="s">
        <v>60</v>
      </c>
      <c r="I2787" t="s">
        <v>28</v>
      </c>
      <c r="J2787" t="s">
        <v>29</v>
      </c>
      <c r="K2787" t="s">
        <v>29</v>
      </c>
      <c r="L2787" t="s">
        <v>63</v>
      </c>
    </row>
    <row r="2788" spans="1:12" x14ac:dyDescent="0.2">
      <c r="A2788" t="s">
        <v>3408</v>
      </c>
      <c r="B2788">
        <v>9</v>
      </c>
      <c r="C2788">
        <v>139413093</v>
      </c>
      <c r="D2788" t="s">
        <v>37</v>
      </c>
      <c r="E2788" t="s">
        <v>20</v>
      </c>
      <c r="F2788">
        <v>0.272228321</v>
      </c>
      <c r="G2788">
        <v>0</v>
      </c>
      <c r="H2788" t="s">
        <v>60</v>
      </c>
      <c r="I2788" t="s">
        <v>16</v>
      </c>
      <c r="J2788" t="s">
        <v>3357</v>
      </c>
      <c r="K2788" t="s">
        <v>3358</v>
      </c>
      <c r="L2788" t="s">
        <v>63</v>
      </c>
    </row>
    <row r="2789" spans="1:12" x14ac:dyDescent="0.2">
      <c r="A2789" t="s">
        <v>3408</v>
      </c>
      <c r="B2789">
        <v>9</v>
      </c>
      <c r="C2789">
        <v>139417548</v>
      </c>
      <c r="D2789" t="s">
        <v>13</v>
      </c>
      <c r="E2789" t="s">
        <v>20</v>
      </c>
      <c r="F2789">
        <v>7.6177284999999997E-2</v>
      </c>
      <c r="G2789" s="1">
        <v>1.33E-111</v>
      </c>
      <c r="H2789" t="s">
        <v>60</v>
      </c>
      <c r="I2789" t="s">
        <v>16</v>
      </c>
      <c r="J2789" t="s">
        <v>3424</v>
      </c>
      <c r="K2789" t="s">
        <v>3425</v>
      </c>
      <c r="L2789" t="s">
        <v>63</v>
      </c>
    </row>
    <row r="2790" spans="1:12" x14ac:dyDescent="0.2">
      <c r="A2790" t="s">
        <v>3426</v>
      </c>
      <c r="B2790">
        <v>17</v>
      </c>
      <c r="C2790">
        <v>7577094</v>
      </c>
      <c r="D2790" t="s">
        <v>14</v>
      </c>
      <c r="E2790" t="s">
        <v>37</v>
      </c>
      <c r="F2790">
        <v>0.248400853</v>
      </c>
      <c r="G2790">
        <v>0</v>
      </c>
      <c r="H2790" t="s">
        <v>266</v>
      </c>
      <c r="I2790" t="s">
        <v>16</v>
      </c>
      <c r="J2790" t="s">
        <v>2501</v>
      </c>
      <c r="K2790" t="s">
        <v>2502</v>
      </c>
      <c r="L2790" t="s">
        <v>269</v>
      </c>
    </row>
    <row r="2791" spans="1:12" x14ac:dyDescent="0.2">
      <c r="A2791" t="s">
        <v>3426</v>
      </c>
      <c r="B2791">
        <v>20</v>
      </c>
      <c r="C2791">
        <v>40790072</v>
      </c>
      <c r="D2791" t="s">
        <v>37</v>
      </c>
      <c r="E2791" t="s">
        <v>20</v>
      </c>
      <c r="F2791">
        <v>3.9242219000000002E-2</v>
      </c>
      <c r="G2791" s="1">
        <v>3.4600000000000002E-28</v>
      </c>
      <c r="H2791" t="s">
        <v>169</v>
      </c>
      <c r="I2791" t="s">
        <v>16</v>
      </c>
      <c r="J2791" t="s">
        <v>3427</v>
      </c>
      <c r="K2791" t="s">
        <v>3428</v>
      </c>
      <c r="L2791" t="s">
        <v>172</v>
      </c>
    </row>
    <row r="2792" spans="1:12" x14ac:dyDescent="0.2">
      <c r="A2792" t="s">
        <v>3426</v>
      </c>
      <c r="B2792">
        <v>4</v>
      </c>
      <c r="C2792">
        <v>187539870</v>
      </c>
      <c r="D2792" t="s">
        <v>37</v>
      </c>
      <c r="E2792" t="s">
        <v>20</v>
      </c>
      <c r="F2792">
        <v>3.0732861E-2</v>
      </c>
      <c r="G2792" s="1">
        <v>1.4700000000000001E-26</v>
      </c>
      <c r="H2792" t="s">
        <v>31</v>
      </c>
      <c r="I2792" t="s">
        <v>16</v>
      </c>
      <c r="J2792" t="s">
        <v>3429</v>
      </c>
      <c r="K2792" t="s">
        <v>3430</v>
      </c>
      <c r="L2792" t="s">
        <v>35</v>
      </c>
    </row>
    <row r="2793" spans="1:12" x14ac:dyDescent="0.2">
      <c r="A2793" t="s">
        <v>3426</v>
      </c>
      <c r="B2793">
        <v>9</v>
      </c>
      <c r="C2793">
        <v>139412359</v>
      </c>
      <c r="D2793" t="s">
        <v>37</v>
      </c>
      <c r="E2793" t="s">
        <v>20</v>
      </c>
      <c r="F2793">
        <v>1.6949153000000002E-2</v>
      </c>
      <c r="G2793">
        <v>3.1546100000000001E-4</v>
      </c>
      <c r="H2793" t="s">
        <v>60</v>
      </c>
      <c r="I2793" t="s">
        <v>16</v>
      </c>
      <c r="J2793" t="s">
        <v>64</v>
      </c>
      <c r="K2793" t="s">
        <v>65</v>
      </c>
      <c r="L2793" t="s">
        <v>63</v>
      </c>
    </row>
    <row r="2794" spans="1:12" x14ac:dyDescent="0.2">
      <c r="A2794" t="s">
        <v>3426</v>
      </c>
      <c r="B2794">
        <v>9</v>
      </c>
      <c r="C2794">
        <v>139412663</v>
      </c>
      <c r="D2794" t="s">
        <v>37</v>
      </c>
      <c r="E2794" t="s">
        <v>20</v>
      </c>
      <c r="F2794">
        <v>9.9210823000000004E-2</v>
      </c>
      <c r="G2794" s="1">
        <v>1.16E-17</v>
      </c>
      <c r="H2794" t="s">
        <v>60</v>
      </c>
      <c r="I2794" t="s">
        <v>16</v>
      </c>
      <c r="J2794" t="s">
        <v>1918</v>
      </c>
      <c r="K2794" t="s">
        <v>1919</v>
      </c>
      <c r="L2794" t="s">
        <v>63</v>
      </c>
    </row>
    <row r="2795" spans="1:12" x14ac:dyDescent="0.2">
      <c r="A2795" t="s">
        <v>3426</v>
      </c>
      <c r="B2795">
        <v>9</v>
      </c>
      <c r="C2795">
        <v>139412675</v>
      </c>
      <c r="D2795" t="s">
        <v>20</v>
      </c>
      <c r="E2795" t="s">
        <v>37</v>
      </c>
      <c r="F2795">
        <v>6.3245823000000007E-2</v>
      </c>
      <c r="G2795" s="1">
        <v>7.9500000000000001E-7</v>
      </c>
      <c r="H2795" t="s">
        <v>60</v>
      </c>
      <c r="I2795" t="s">
        <v>16</v>
      </c>
      <c r="J2795" t="s">
        <v>1934</v>
      </c>
      <c r="K2795" t="s">
        <v>1935</v>
      </c>
      <c r="L2795" t="s">
        <v>63</v>
      </c>
    </row>
    <row r="2796" spans="1:12" x14ac:dyDescent="0.2">
      <c r="A2796" t="s">
        <v>3426</v>
      </c>
      <c r="B2796">
        <v>9</v>
      </c>
      <c r="C2796">
        <v>139413945</v>
      </c>
      <c r="D2796" t="s">
        <v>37</v>
      </c>
      <c r="E2796" t="s">
        <v>14</v>
      </c>
      <c r="F2796">
        <v>0.24361158399999999</v>
      </c>
      <c r="G2796">
        <v>0</v>
      </c>
      <c r="H2796" t="s">
        <v>60</v>
      </c>
      <c r="I2796" t="s">
        <v>16</v>
      </c>
      <c r="J2796" t="s">
        <v>2515</v>
      </c>
      <c r="K2796" t="s">
        <v>2516</v>
      </c>
      <c r="L2796" t="s">
        <v>63</v>
      </c>
    </row>
    <row r="2797" spans="1:12" x14ac:dyDescent="0.2">
      <c r="A2797" t="s">
        <v>3426</v>
      </c>
      <c r="B2797">
        <v>9</v>
      </c>
      <c r="C2797">
        <v>139417548</v>
      </c>
      <c r="D2797" t="s">
        <v>13</v>
      </c>
      <c r="E2797" t="s">
        <v>20</v>
      </c>
      <c r="F2797">
        <v>1.2448133E-2</v>
      </c>
      <c r="G2797" s="1">
        <v>1.8199999999999999E-11</v>
      </c>
      <c r="H2797" t="s">
        <v>60</v>
      </c>
      <c r="I2797" t="s">
        <v>16</v>
      </c>
      <c r="J2797" t="s">
        <v>3424</v>
      </c>
      <c r="K2797" t="s">
        <v>3425</v>
      </c>
      <c r="L2797" t="s">
        <v>63</v>
      </c>
    </row>
    <row r="2798" spans="1:12" x14ac:dyDescent="0.2">
      <c r="A2798" t="s">
        <v>3431</v>
      </c>
      <c r="B2798">
        <v>17</v>
      </c>
      <c r="C2798">
        <v>37863372</v>
      </c>
      <c r="D2798" t="s">
        <v>13</v>
      </c>
      <c r="E2798" t="s">
        <v>14</v>
      </c>
      <c r="F2798">
        <v>5.3380783000000001E-2</v>
      </c>
      <c r="G2798" s="1">
        <v>2.0599999999999998E-27</v>
      </c>
      <c r="H2798" t="s">
        <v>27</v>
      </c>
      <c r="I2798" t="s">
        <v>16</v>
      </c>
      <c r="J2798" t="s">
        <v>3432</v>
      </c>
      <c r="K2798" t="s">
        <v>3433</v>
      </c>
      <c r="L2798" t="s">
        <v>30</v>
      </c>
    </row>
    <row r="2799" spans="1:12" x14ac:dyDescent="0.2">
      <c r="A2799" t="s">
        <v>3431</v>
      </c>
      <c r="B2799">
        <v>3</v>
      </c>
      <c r="C2799">
        <v>47164993</v>
      </c>
      <c r="D2799" t="s">
        <v>13</v>
      </c>
      <c r="E2799" t="s">
        <v>37</v>
      </c>
      <c r="F2799">
        <v>5.5632820000000001E-3</v>
      </c>
      <c r="G2799" s="1">
        <v>1.3200000000000001E-5</v>
      </c>
      <c r="H2799" t="s">
        <v>334</v>
      </c>
      <c r="I2799" t="s">
        <v>16</v>
      </c>
      <c r="J2799" t="s">
        <v>3434</v>
      </c>
      <c r="K2799" t="s">
        <v>3435</v>
      </c>
      <c r="L2799" t="s">
        <v>337</v>
      </c>
    </row>
    <row r="2800" spans="1:12" x14ac:dyDescent="0.2">
      <c r="A2800" t="s">
        <v>3431</v>
      </c>
      <c r="B2800">
        <v>6</v>
      </c>
      <c r="C2800">
        <v>69703829</v>
      </c>
      <c r="D2800" t="s">
        <v>13</v>
      </c>
      <c r="E2800" t="s">
        <v>37</v>
      </c>
      <c r="F2800">
        <v>5.4545449999999999E-3</v>
      </c>
      <c r="G2800">
        <v>6.9456500000000003E-3</v>
      </c>
      <c r="H2800" t="s">
        <v>297</v>
      </c>
      <c r="I2800" t="s">
        <v>16</v>
      </c>
      <c r="J2800" t="s">
        <v>3436</v>
      </c>
      <c r="K2800" t="s">
        <v>3437</v>
      </c>
      <c r="L2800" t="s">
        <v>300</v>
      </c>
    </row>
    <row r="2801" spans="1:12" x14ac:dyDescent="0.2">
      <c r="A2801" t="s">
        <v>3431</v>
      </c>
      <c r="B2801">
        <v>7</v>
      </c>
      <c r="C2801">
        <v>152027775</v>
      </c>
      <c r="D2801" t="s">
        <v>14</v>
      </c>
      <c r="E2801" t="s">
        <v>13</v>
      </c>
      <c r="F2801">
        <v>7.0323490000000002E-3</v>
      </c>
      <c r="G2801">
        <v>7.5445379999999999E-3</v>
      </c>
      <c r="H2801" t="s">
        <v>303</v>
      </c>
      <c r="I2801" t="s">
        <v>52</v>
      </c>
      <c r="J2801" t="s">
        <v>3438</v>
      </c>
      <c r="K2801" t="s">
        <v>1505</v>
      </c>
      <c r="L2801" t="s">
        <v>306</v>
      </c>
    </row>
    <row r="2802" spans="1:12" x14ac:dyDescent="0.2">
      <c r="A2802" t="s">
        <v>3431</v>
      </c>
      <c r="B2802">
        <v>9</v>
      </c>
      <c r="C2802">
        <v>139395132</v>
      </c>
      <c r="D2802" t="s">
        <v>37</v>
      </c>
      <c r="E2802" t="s">
        <v>121</v>
      </c>
      <c r="F2802">
        <v>0.106170599</v>
      </c>
      <c r="G2802" s="1">
        <v>1.71E-270</v>
      </c>
      <c r="H2802" t="s">
        <v>60</v>
      </c>
      <c r="I2802" t="s">
        <v>28</v>
      </c>
      <c r="J2802" t="s">
        <v>29</v>
      </c>
      <c r="K2802" t="s">
        <v>29</v>
      </c>
      <c r="L2802" t="s">
        <v>63</v>
      </c>
    </row>
    <row r="2803" spans="1:12" x14ac:dyDescent="0.2">
      <c r="A2803" t="s">
        <v>3431</v>
      </c>
      <c r="B2803">
        <v>9</v>
      </c>
      <c r="C2803">
        <v>139407540</v>
      </c>
      <c r="D2803" t="s">
        <v>13</v>
      </c>
      <c r="E2803" t="s">
        <v>20</v>
      </c>
      <c r="F2803">
        <v>5.6756756999999998E-2</v>
      </c>
      <c r="G2803" s="1">
        <v>1.25E-82</v>
      </c>
      <c r="H2803" t="s">
        <v>60</v>
      </c>
      <c r="I2803" t="s">
        <v>32</v>
      </c>
      <c r="J2803" t="s">
        <v>3439</v>
      </c>
      <c r="K2803" t="s">
        <v>3440</v>
      </c>
      <c r="L2803" t="s">
        <v>63</v>
      </c>
    </row>
    <row r="2804" spans="1:12" x14ac:dyDescent="0.2">
      <c r="A2804" t="s">
        <v>3431</v>
      </c>
      <c r="B2804">
        <v>9</v>
      </c>
      <c r="C2804">
        <v>139412203</v>
      </c>
      <c r="D2804" t="s">
        <v>37</v>
      </c>
      <c r="E2804" t="s">
        <v>20</v>
      </c>
      <c r="F2804">
        <v>0.29201680699999999</v>
      </c>
      <c r="G2804" s="1">
        <v>5.1599999999999997E-26</v>
      </c>
      <c r="H2804" t="s">
        <v>60</v>
      </c>
      <c r="I2804" t="s">
        <v>210</v>
      </c>
      <c r="J2804" t="s">
        <v>94</v>
      </c>
      <c r="K2804" t="s">
        <v>94</v>
      </c>
      <c r="L2804" t="s">
        <v>63</v>
      </c>
    </row>
    <row r="2805" spans="1:12" x14ac:dyDescent="0.2">
      <c r="A2805" t="s">
        <v>3441</v>
      </c>
      <c r="B2805">
        <v>11</v>
      </c>
      <c r="C2805">
        <v>118370611</v>
      </c>
      <c r="D2805" t="s">
        <v>37</v>
      </c>
      <c r="E2805" t="s">
        <v>20</v>
      </c>
      <c r="F2805">
        <v>1.3133208E-2</v>
      </c>
      <c r="G2805" s="1">
        <v>5.2500000000000005E-10</v>
      </c>
      <c r="H2805" t="s">
        <v>163</v>
      </c>
      <c r="I2805" t="s">
        <v>52</v>
      </c>
      <c r="J2805" t="s">
        <v>3442</v>
      </c>
      <c r="K2805" t="s">
        <v>3443</v>
      </c>
      <c r="L2805" t="s">
        <v>164</v>
      </c>
    </row>
    <row r="2806" spans="1:12" x14ac:dyDescent="0.2">
      <c r="A2806" t="s">
        <v>3441</v>
      </c>
      <c r="B2806">
        <v>12</v>
      </c>
      <c r="C2806">
        <v>49415927</v>
      </c>
      <c r="D2806" t="s">
        <v>20</v>
      </c>
      <c r="E2806" t="s">
        <v>13</v>
      </c>
      <c r="F2806">
        <v>6.4516130000000001E-3</v>
      </c>
      <c r="G2806">
        <v>2.8787019999999999E-3</v>
      </c>
      <c r="H2806" t="s">
        <v>130</v>
      </c>
      <c r="I2806" t="s">
        <v>16</v>
      </c>
      <c r="J2806" t="s">
        <v>3444</v>
      </c>
      <c r="K2806" t="s">
        <v>3445</v>
      </c>
      <c r="L2806" t="s">
        <v>133</v>
      </c>
    </row>
    <row r="2807" spans="1:12" x14ac:dyDescent="0.2">
      <c r="A2807" t="s">
        <v>3441</v>
      </c>
      <c r="B2807">
        <v>14</v>
      </c>
      <c r="C2807">
        <v>63453883</v>
      </c>
      <c r="D2807" t="s">
        <v>37</v>
      </c>
      <c r="E2807" t="s">
        <v>13</v>
      </c>
      <c r="F2807">
        <v>1.1320755E-2</v>
      </c>
      <c r="G2807">
        <v>8.1243080000000002E-3</v>
      </c>
      <c r="H2807" t="s">
        <v>1315</v>
      </c>
      <c r="I2807" t="s">
        <v>16</v>
      </c>
      <c r="J2807" t="s">
        <v>3446</v>
      </c>
      <c r="K2807" t="s">
        <v>3447</v>
      </c>
      <c r="L2807" t="s">
        <v>1318</v>
      </c>
    </row>
    <row r="2808" spans="1:12" x14ac:dyDescent="0.2">
      <c r="A2808" t="s">
        <v>3441</v>
      </c>
      <c r="B2808">
        <v>17</v>
      </c>
      <c r="C2808">
        <v>7577094</v>
      </c>
      <c r="D2808" t="s">
        <v>14</v>
      </c>
      <c r="E2808" t="s">
        <v>37</v>
      </c>
      <c r="F2808">
        <v>3.2496307000000002E-2</v>
      </c>
      <c r="G2808" s="1">
        <v>4.3899999999999999E-47</v>
      </c>
      <c r="H2808" t="s">
        <v>266</v>
      </c>
      <c r="I2808" t="s">
        <v>16</v>
      </c>
      <c r="J2808" t="s">
        <v>2501</v>
      </c>
      <c r="K2808" t="s">
        <v>2502</v>
      </c>
      <c r="L2808" t="s">
        <v>269</v>
      </c>
    </row>
    <row r="2809" spans="1:12" x14ac:dyDescent="0.2">
      <c r="A2809" t="s">
        <v>3441</v>
      </c>
      <c r="B2809">
        <v>17</v>
      </c>
      <c r="C2809">
        <v>29552124</v>
      </c>
      <c r="D2809" t="s">
        <v>13</v>
      </c>
      <c r="E2809" t="s">
        <v>94</v>
      </c>
      <c r="F2809">
        <v>7.9681270000000002E-3</v>
      </c>
      <c r="G2809" s="1">
        <v>3.5100000000000001E-7</v>
      </c>
      <c r="H2809" t="s">
        <v>88</v>
      </c>
      <c r="I2809" t="s">
        <v>28</v>
      </c>
      <c r="J2809" t="s">
        <v>29</v>
      </c>
      <c r="K2809" t="s">
        <v>29</v>
      </c>
      <c r="L2809" t="s">
        <v>91</v>
      </c>
    </row>
    <row r="2810" spans="1:12" x14ac:dyDescent="0.2">
      <c r="A2810" t="s">
        <v>3441</v>
      </c>
      <c r="B2810">
        <v>2</v>
      </c>
      <c r="C2810">
        <v>21246402</v>
      </c>
      <c r="D2810" t="s">
        <v>37</v>
      </c>
      <c r="E2810" t="s">
        <v>13</v>
      </c>
      <c r="F2810">
        <v>1.2320329E-2</v>
      </c>
      <c r="G2810">
        <v>3.3176970000000001E-3</v>
      </c>
      <c r="H2810" t="s">
        <v>95</v>
      </c>
      <c r="I2810" t="s">
        <v>16</v>
      </c>
      <c r="J2810" t="s">
        <v>3448</v>
      </c>
      <c r="K2810" t="s">
        <v>3449</v>
      </c>
      <c r="L2810" t="s">
        <v>96</v>
      </c>
    </row>
    <row r="2811" spans="1:12" x14ac:dyDescent="0.2">
      <c r="A2811" t="s">
        <v>3441</v>
      </c>
      <c r="B2811">
        <v>2</v>
      </c>
      <c r="C2811">
        <v>228996737</v>
      </c>
      <c r="D2811" t="s">
        <v>13</v>
      </c>
      <c r="E2811" t="s">
        <v>37</v>
      </c>
      <c r="F2811">
        <v>5.9055119999999999E-3</v>
      </c>
      <c r="G2811">
        <v>1.8761450000000001E-3</v>
      </c>
      <c r="H2811" t="s">
        <v>223</v>
      </c>
      <c r="I2811" t="s">
        <v>16</v>
      </c>
      <c r="J2811" t="s">
        <v>3450</v>
      </c>
      <c r="K2811" t="s">
        <v>3451</v>
      </c>
      <c r="L2811" t="s">
        <v>226</v>
      </c>
    </row>
    <row r="2812" spans="1:12" x14ac:dyDescent="0.2">
      <c r="A2812" t="s">
        <v>3441</v>
      </c>
      <c r="B2812">
        <v>3</v>
      </c>
      <c r="C2812">
        <v>47143033</v>
      </c>
      <c r="D2812" t="s">
        <v>37</v>
      </c>
      <c r="E2812" t="s">
        <v>20</v>
      </c>
      <c r="F2812">
        <v>1.4583333E-2</v>
      </c>
      <c r="G2812" s="1">
        <v>1.4600000000000001E-5</v>
      </c>
      <c r="H2812" t="s">
        <v>334</v>
      </c>
      <c r="I2812" t="s">
        <v>16</v>
      </c>
      <c r="J2812" t="s">
        <v>3452</v>
      </c>
      <c r="K2812" t="s">
        <v>3453</v>
      </c>
      <c r="L2812" t="s">
        <v>337</v>
      </c>
    </row>
    <row r="2813" spans="1:12" x14ac:dyDescent="0.2">
      <c r="A2813" t="s">
        <v>3441</v>
      </c>
      <c r="B2813">
        <v>7</v>
      </c>
      <c r="C2813">
        <v>128846320</v>
      </c>
      <c r="D2813" t="s">
        <v>373</v>
      </c>
      <c r="E2813" t="s">
        <v>94</v>
      </c>
      <c r="F2813">
        <v>5.8479530000000004E-3</v>
      </c>
      <c r="G2813">
        <v>7.4277359999999999E-3</v>
      </c>
      <c r="H2813" t="s">
        <v>554</v>
      </c>
      <c r="I2813" t="s">
        <v>28</v>
      </c>
      <c r="J2813" t="s">
        <v>29</v>
      </c>
      <c r="K2813" t="s">
        <v>29</v>
      </c>
      <c r="L2813" t="s">
        <v>555</v>
      </c>
    </row>
    <row r="2814" spans="1:12" x14ac:dyDescent="0.2">
      <c r="A2814" t="s">
        <v>3441</v>
      </c>
      <c r="B2814">
        <v>9</v>
      </c>
      <c r="C2814">
        <v>139413093</v>
      </c>
      <c r="D2814" t="s">
        <v>37</v>
      </c>
      <c r="E2814" t="s">
        <v>20</v>
      </c>
      <c r="F2814">
        <v>4.0358744000000002E-2</v>
      </c>
      <c r="G2814" s="1">
        <v>5.0499999999999999E-36</v>
      </c>
      <c r="H2814" t="s">
        <v>60</v>
      </c>
      <c r="I2814" t="s">
        <v>16</v>
      </c>
      <c r="J2814" t="s">
        <v>3357</v>
      </c>
      <c r="K2814" t="s">
        <v>3358</v>
      </c>
      <c r="L2814" t="s">
        <v>63</v>
      </c>
    </row>
    <row r="2815" spans="1:12" x14ac:dyDescent="0.2">
      <c r="A2815" t="s">
        <v>3441</v>
      </c>
      <c r="B2815">
        <v>9</v>
      </c>
      <c r="C2815">
        <v>139413945</v>
      </c>
      <c r="D2815" t="s">
        <v>37</v>
      </c>
      <c r="E2815" t="s">
        <v>14</v>
      </c>
      <c r="F2815">
        <v>4.3137254999999999E-2</v>
      </c>
      <c r="G2815" s="1">
        <v>1.24E-70</v>
      </c>
      <c r="H2815" t="s">
        <v>60</v>
      </c>
      <c r="I2815" t="s">
        <v>16</v>
      </c>
      <c r="J2815" t="s">
        <v>2515</v>
      </c>
      <c r="K2815" t="s">
        <v>2516</v>
      </c>
      <c r="L2815" t="s">
        <v>63</v>
      </c>
    </row>
    <row r="2816" spans="1:12" x14ac:dyDescent="0.2">
      <c r="A2816" t="s">
        <v>3441</v>
      </c>
      <c r="B2816">
        <v>9</v>
      </c>
      <c r="C2816">
        <v>139417548</v>
      </c>
      <c r="D2816" t="s">
        <v>13</v>
      </c>
      <c r="E2816" t="s">
        <v>20</v>
      </c>
      <c r="F2816">
        <v>0.15357142900000001</v>
      </c>
      <c r="G2816" s="1">
        <v>1.7200000000000001E-192</v>
      </c>
      <c r="H2816" t="s">
        <v>60</v>
      </c>
      <c r="I2816" t="s">
        <v>16</v>
      </c>
      <c r="J2816" t="s">
        <v>3424</v>
      </c>
      <c r="K2816" t="s">
        <v>3425</v>
      </c>
      <c r="L2816" t="s">
        <v>63</v>
      </c>
    </row>
    <row r="2817" spans="1:12" x14ac:dyDescent="0.2">
      <c r="A2817" t="s">
        <v>3454</v>
      </c>
      <c r="B2817">
        <v>12</v>
      </c>
      <c r="C2817">
        <v>49432011</v>
      </c>
      <c r="D2817" t="s">
        <v>20</v>
      </c>
      <c r="E2817" t="s">
        <v>37</v>
      </c>
      <c r="F2817">
        <v>2.9106028999999999E-2</v>
      </c>
      <c r="G2817" s="1">
        <v>1.56E-24</v>
      </c>
      <c r="H2817" t="s">
        <v>130</v>
      </c>
      <c r="I2817" t="s">
        <v>16</v>
      </c>
      <c r="J2817" t="s">
        <v>3455</v>
      </c>
      <c r="K2817" t="s">
        <v>3456</v>
      </c>
      <c r="L2817" t="s">
        <v>133</v>
      </c>
    </row>
    <row r="2818" spans="1:12" x14ac:dyDescent="0.2">
      <c r="A2818" t="s">
        <v>3454</v>
      </c>
      <c r="B2818">
        <v>17</v>
      </c>
      <c r="C2818">
        <v>7577094</v>
      </c>
      <c r="D2818" t="s">
        <v>14</v>
      </c>
      <c r="E2818" t="s">
        <v>37</v>
      </c>
      <c r="F2818">
        <v>0.25138121499999999</v>
      </c>
      <c r="G2818" s="1">
        <v>1.03E-249</v>
      </c>
      <c r="H2818" t="s">
        <v>266</v>
      </c>
      <c r="I2818" t="s">
        <v>16</v>
      </c>
      <c r="J2818" t="s">
        <v>2501</v>
      </c>
      <c r="K2818" t="s">
        <v>2502</v>
      </c>
      <c r="L2818" t="s">
        <v>269</v>
      </c>
    </row>
    <row r="2819" spans="1:12" x14ac:dyDescent="0.2">
      <c r="A2819" t="s">
        <v>3454</v>
      </c>
      <c r="B2819">
        <v>19</v>
      </c>
      <c r="C2819">
        <v>15273374</v>
      </c>
      <c r="D2819" t="s">
        <v>37</v>
      </c>
      <c r="E2819" t="s">
        <v>13</v>
      </c>
      <c r="F2819">
        <v>1.7341039999999999E-2</v>
      </c>
      <c r="G2819">
        <v>2.4714749999999999E-3</v>
      </c>
      <c r="H2819" t="s">
        <v>38</v>
      </c>
      <c r="I2819" t="s">
        <v>210</v>
      </c>
      <c r="J2819" t="s">
        <v>94</v>
      </c>
      <c r="K2819" t="s">
        <v>94</v>
      </c>
      <c r="L2819" t="s">
        <v>41</v>
      </c>
    </row>
    <row r="2820" spans="1:12" x14ac:dyDescent="0.2">
      <c r="A2820" t="s">
        <v>3454</v>
      </c>
      <c r="B2820">
        <v>2</v>
      </c>
      <c r="C2820">
        <v>21229828</v>
      </c>
      <c r="D2820" t="s">
        <v>37</v>
      </c>
      <c r="E2820" t="s">
        <v>94</v>
      </c>
      <c r="F2820">
        <v>7.3349629999999999E-3</v>
      </c>
      <c r="G2820">
        <v>4.1947700000000002E-4</v>
      </c>
      <c r="H2820" t="s">
        <v>95</v>
      </c>
      <c r="I2820" t="s">
        <v>28</v>
      </c>
      <c r="J2820" t="s">
        <v>29</v>
      </c>
      <c r="K2820" t="s">
        <v>29</v>
      </c>
      <c r="L2820" t="s">
        <v>96</v>
      </c>
    </row>
    <row r="2821" spans="1:12" x14ac:dyDescent="0.2">
      <c r="A2821" t="s">
        <v>3454</v>
      </c>
      <c r="B2821">
        <v>22</v>
      </c>
      <c r="C2821">
        <v>38121194</v>
      </c>
      <c r="D2821" t="s">
        <v>20</v>
      </c>
      <c r="E2821" t="s">
        <v>37</v>
      </c>
      <c r="F2821">
        <v>1.059322E-2</v>
      </c>
      <c r="G2821" s="1">
        <v>7.4800000000000004E-6</v>
      </c>
      <c r="H2821" t="s">
        <v>234</v>
      </c>
      <c r="I2821" t="s">
        <v>52</v>
      </c>
      <c r="J2821" t="s">
        <v>3457</v>
      </c>
      <c r="K2821" t="s">
        <v>3458</v>
      </c>
      <c r="L2821" t="s">
        <v>237</v>
      </c>
    </row>
    <row r="2822" spans="1:12" x14ac:dyDescent="0.2">
      <c r="A2822" t="s">
        <v>3454</v>
      </c>
      <c r="B2822">
        <v>7</v>
      </c>
      <c r="C2822">
        <v>140487376</v>
      </c>
      <c r="D2822" t="s">
        <v>13</v>
      </c>
      <c r="E2822" t="s">
        <v>14</v>
      </c>
      <c r="F2822">
        <v>1.3029316000000001E-2</v>
      </c>
      <c r="G2822">
        <v>1.299922E-3</v>
      </c>
      <c r="H2822" t="s">
        <v>911</v>
      </c>
      <c r="I2822" t="s">
        <v>52</v>
      </c>
      <c r="J2822" t="s">
        <v>3459</v>
      </c>
      <c r="K2822" t="s">
        <v>3460</v>
      </c>
      <c r="L2822" t="s">
        <v>914</v>
      </c>
    </row>
    <row r="2823" spans="1:12" x14ac:dyDescent="0.2">
      <c r="A2823" t="s">
        <v>3454</v>
      </c>
      <c r="B2823">
        <v>9</v>
      </c>
      <c r="C2823">
        <v>139412663</v>
      </c>
      <c r="D2823" t="s">
        <v>37</v>
      </c>
      <c r="E2823" t="s">
        <v>20</v>
      </c>
      <c r="F2823">
        <v>0.10736842100000001</v>
      </c>
      <c r="G2823" s="1">
        <v>3.4E-16</v>
      </c>
      <c r="H2823" t="s">
        <v>60</v>
      </c>
      <c r="I2823" t="s">
        <v>16</v>
      </c>
      <c r="J2823" t="s">
        <v>1918</v>
      </c>
      <c r="K2823" t="s">
        <v>1919</v>
      </c>
      <c r="L2823" t="s">
        <v>63</v>
      </c>
    </row>
    <row r="2824" spans="1:12" x14ac:dyDescent="0.2">
      <c r="A2824" t="s">
        <v>3454</v>
      </c>
      <c r="B2824">
        <v>9</v>
      </c>
      <c r="C2824">
        <v>139412675</v>
      </c>
      <c r="D2824" t="s">
        <v>20</v>
      </c>
      <c r="E2824" t="s">
        <v>37</v>
      </c>
      <c r="F2824">
        <v>0.125570776</v>
      </c>
      <c r="G2824" s="1">
        <v>7.6799999999999998E-14</v>
      </c>
      <c r="H2824" t="s">
        <v>60</v>
      </c>
      <c r="I2824" t="s">
        <v>16</v>
      </c>
      <c r="J2824" t="s">
        <v>1934</v>
      </c>
      <c r="K2824" t="s">
        <v>1935</v>
      </c>
      <c r="L2824" t="s">
        <v>63</v>
      </c>
    </row>
    <row r="2825" spans="1:12" x14ac:dyDescent="0.2">
      <c r="A2825" t="s">
        <v>3454</v>
      </c>
      <c r="B2825">
        <v>9</v>
      </c>
      <c r="C2825">
        <v>139413945</v>
      </c>
      <c r="D2825" t="s">
        <v>37</v>
      </c>
      <c r="E2825" t="s">
        <v>14</v>
      </c>
      <c r="F2825">
        <v>0.293203883</v>
      </c>
      <c r="G2825">
        <v>0</v>
      </c>
      <c r="H2825" t="s">
        <v>60</v>
      </c>
      <c r="I2825" t="s">
        <v>16</v>
      </c>
      <c r="J2825" t="s">
        <v>2515</v>
      </c>
      <c r="K2825" t="s">
        <v>2516</v>
      </c>
      <c r="L2825" t="s">
        <v>63</v>
      </c>
    </row>
    <row r="2826" spans="1:12" x14ac:dyDescent="0.2">
      <c r="A2826" t="s">
        <v>3454</v>
      </c>
      <c r="B2826">
        <v>9</v>
      </c>
      <c r="C2826">
        <v>139417548</v>
      </c>
      <c r="D2826" t="s">
        <v>13</v>
      </c>
      <c r="E2826" t="s">
        <v>20</v>
      </c>
      <c r="F2826">
        <v>5.5825242999999997E-2</v>
      </c>
      <c r="G2826" s="1">
        <v>8.1399999999999995E-46</v>
      </c>
      <c r="H2826" t="s">
        <v>60</v>
      </c>
      <c r="I2826" t="s">
        <v>16</v>
      </c>
      <c r="J2826" t="s">
        <v>3424</v>
      </c>
      <c r="K2826" t="s">
        <v>3425</v>
      </c>
      <c r="L2826" t="s">
        <v>63</v>
      </c>
    </row>
    <row r="2827" spans="1:12" x14ac:dyDescent="0.2">
      <c r="A2827" t="s">
        <v>3461</v>
      </c>
      <c r="B2827">
        <v>12</v>
      </c>
      <c r="C2827">
        <v>47629142</v>
      </c>
      <c r="D2827" t="s">
        <v>37</v>
      </c>
      <c r="E2827" t="s">
        <v>121</v>
      </c>
      <c r="F2827">
        <v>3.4443170000000001E-3</v>
      </c>
      <c r="G2827">
        <v>7.0777299999999997E-4</v>
      </c>
      <c r="H2827" t="s">
        <v>21</v>
      </c>
      <c r="I2827" t="s">
        <v>28</v>
      </c>
      <c r="J2827" t="s">
        <v>29</v>
      </c>
      <c r="K2827" t="s">
        <v>29</v>
      </c>
      <c r="L2827" t="s">
        <v>24</v>
      </c>
    </row>
    <row r="2828" spans="1:12" x14ac:dyDescent="0.2">
      <c r="A2828" t="s">
        <v>3461</v>
      </c>
      <c r="B2828">
        <v>12</v>
      </c>
      <c r="C2828">
        <v>56495615</v>
      </c>
      <c r="D2828" t="s">
        <v>14</v>
      </c>
      <c r="E2828" t="s">
        <v>20</v>
      </c>
      <c r="F2828">
        <v>7.3746310000000004E-3</v>
      </c>
      <c r="G2828">
        <v>1.7106269999999999E-3</v>
      </c>
      <c r="H2828" t="s">
        <v>69</v>
      </c>
      <c r="I2828" t="s">
        <v>32</v>
      </c>
      <c r="J2828" t="s">
        <v>3462</v>
      </c>
      <c r="K2828" t="s">
        <v>3463</v>
      </c>
      <c r="L2828" t="s">
        <v>72</v>
      </c>
    </row>
    <row r="2829" spans="1:12" x14ac:dyDescent="0.2">
      <c r="A2829" t="s">
        <v>3461</v>
      </c>
      <c r="B2829">
        <v>14</v>
      </c>
      <c r="C2829">
        <v>23444289</v>
      </c>
      <c r="D2829" t="s">
        <v>13</v>
      </c>
      <c r="E2829" t="s">
        <v>37</v>
      </c>
      <c r="F2829">
        <v>1.5355086E-2</v>
      </c>
      <c r="G2829" s="1">
        <v>1.7999999999999999E-14</v>
      </c>
      <c r="H2829" t="s">
        <v>80</v>
      </c>
      <c r="I2829" t="s">
        <v>16</v>
      </c>
      <c r="J2829" t="s">
        <v>3464</v>
      </c>
      <c r="K2829" t="s">
        <v>3465</v>
      </c>
      <c r="L2829" t="s">
        <v>83</v>
      </c>
    </row>
    <row r="2830" spans="1:12" x14ac:dyDescent="0.2">
      <c r="A2830" t="s">
        <v>3461</v>
      </c>
      <c r="B2830">
        <v>14</v>
      </c>
      <c r="C2830">
        <v>95562968</v>
      </c>
      <c r="D2830" t="s">
        <v>37</v>
      </c>
      <c r="E2830" t="s">
        <v>13</v>
      </c>
      <c r="F2830">
        <v>1.0733453E-2</v>
      </c>
      <c r="G2830">
        <v>2.609522E-3</v>
      </c>
      <c r="H2830" t="s">
        <v>84</v>
      </c>
      <c r="I2830" t="s">
        <v>16</v>
      </c>
      <c r="J2830" t="s">
        <v>3466</v>
      </c>
      <c r="K2830" t="s">
        <v>3467</v>
      </c>
      <c r="L2830" t="s">
        <v>87</v>
      </c>
    </row>
    <row r="2831" spans="1:12" x14ac:dyDescent="0.2">
      <c r="A2831" t="s">
        <v>3461</v>
      </c>
      <c r="B2831">
        <v>17</v>
      </c>
      <c r="C2831">
        <v>37863372</v>
      </c>
      <c r="D2831" t="s">
        <v>13</v>
      </c>
      <c r="E2831" t="s">
        <v>14</v>
      </c>
      <c r="F2831">
        <v>0.146666667</v>
      </c>
      <c r="G2831" s="1">
        <v>3.41E-94</v>
      </c>
      <c r="H2831" t="s">
        <v>27</v>
      </c>
      <c r="I2831" t="s">
        <v>16</v>
      </c>
      <c r="J2831" t="s">
        <v>3432</v>
      </c>
      <c r="K2831" t="s">
        <v>3433</v>
      </c>
      <c r="L2831" t="s">
        <v>30</v>
      </c>
    </row>
    <row r="2832" spans="1:12" x14ac:dyDescent="0.2">
      <c r="A2832" t="s">
        <v>3461</v>
      </c>
      <c r="B2832">
        <v>3</v>
      </c>
      <c r="C2832">
        <v>178916954</v>
      </c>
      <c r="D2832" t="s">
        <v>13</v>
      </c>
      <c r="E2832" t="s">
        <v>14</v>
      </c>
      <c r="F2832">
        <v>1.1093502E-2</v>
      </c>
      <c r="G2832" s="1">
        <v>1.28E-8</v>
      </c>
      <c r="H2832" t="s">
        <v>360</v>
      </c>
      <c r="I2832" t="s">
        <v>16</v>
      </c>
      <c r="J2832" t="s">
        <v>3468</v>
      </c>
      <c r="K2832" t="s">
        <v>3469</v>
      </c>
      <c r="L2832" t="s">
        <v>363</v>
      </c>
    </row>
    <row r="2833" spans="1:12" x14ac:dyDescent="0.2">
      <c r="A2833" t="s">
        <v>3461</v>
      </c>
      <c r="B2833">
        <v>4</v>
      </c>
      <c r="C2833">
        <v>126400915</v>
      </c>
      <c r="D2833" t="s">
        <v>14</v>
      </c>
      <c r="E2833" t="s">
        <v>13</v>
      </c>
      <c r="F2833">
        <v>1.0398614E-2</v>
      </c>
      <c r="G2833">
        <v>7.6977809999999999E-3</v>
      </c>
      <c r="H2833" t="s">
        <v>42</v>
      </c>
      <c r="I2833" t="s">
        <v>16</v>
      </c>
      <c r="J2833" t="s">
        <v>3470</v>
      </c>
      <c r="K2833" t="s">
        <v>3471</v>
      </c>
      <c r="L2833" t="s">
        <v>45</v>
      </c>
    </row>
    <row r="2834" spans="1:12" x14ac:dyDescent="0.2">
      <c r="A2834" t="s">
        <v>3461</v>
      </c>
      <c r="B2834">
        <v>5</v>
      </c>
      <c r="C2834">
        <v>176638278</v>
      </c>
      <c r="D2834" t="s">
        <v>14</v>
      </c>
      <c r="E2834" t="s">
        <v>13</v>
      </c>
      <c r="F2834">
        <v>2.2929936000000001E-2</v>
      </c>
      <c r="G2834" s="1">
        <v>2.43E-30</v>
      </c>
      <c r="H2834" t="s">
        <v>148</v>
      </c>
      <c r="I2834" t="s">
        <v>16</v>
      </c>
      <c r="J2834" t="s">
        <v>3472</v>
      </c>
      <c r="K2834" t="s">
        <v>3473</v>
      </c>
      <c r="L2834" t="s">
        <v>151</v>
      </c>
    </row>
    <row r="2835" spans="1:12" x14ac:dyDescent="0.2">
      <c r="A2835" t="s">
        <v>3461</v>
      </c>
      <c r="B2835">
        <v>7</v>
      </c>
      <c r="C2835">
        <v>151874977</v>
      </c>
      <c r="D2835" t="s">
        <v>37</v>
      </c>
      <c r="E2835" t="s">
        <v>13</v>
      </c>
      <c r="F2835">
        <v>6.5454545000000003E-2</v>
      </c>
      <c r="G2835" s="1">
        <v>3.5299999999999998E-58</v>
      </c>
      <c r="H2835" t="s">
        <v>303</v>
      </c>
      <c r="I2835" t="s">
        <v>16</v>
      </c>
      <c r="J2835" t="s">
        <v>2528</v>
      </c>
      <c r="K2835" t="s">
        <v>2529</v>
      </c>
      <c r="L2835" t="s">
        <v>306</v>
      </c>
    </row>
    <row r="2836" spans="1:12" x14ac:dyDescent="0.2">
      <c r="A2836" t="s">
        <v>3461</v>
      </c>
      <c r="B2836">
        <v>9</v>
      </c>
      <c r="C2836">
        <v>139407540</v>
      </c>
      <c r="D2836" t="s">
        <v>13</v>
      </c>
      <c r="E2836" t="s">
        <v>20</v>
      </c>
      <c r="F2836">
        <v>4.8517520000000001E-2</v>
      </c>
      <c r="G2836" s="1">
        <v>6.0499999999999995E-69</v>
      </c>
      <c r="H2836" t="s">
        <v>60</v>
      </c>
      <c r="I2836" t="s">
        <v>32</v>
      </c>
      <c r="J2836" t="s">
        <v>3439</v>
      </c>
      <c r="K2836" t="s">
        <v>3440</v>
      </c>
      <c r="L2836" t="s">
        <v>63</v>
      </c>
    </row>
    <row r="2837" spans="1:12" x14ac:dyDescent="0.2">
      <c r="A2837" t="s">
        <v>3461</v>
      </c>
      <c r="B2837">
        <v>9</v>
      </c>
      <c r="C2837">
        <v>139412203</v>
      </c>
      <c r="D2837" t="s">
        <v>37</v>
      </c>
      <c r="E2837" t="s">
        <v>20</v>
      </c>
      <c r="F2837">
        <v>6.9148935999999994E-2</v>
      </c>
      <c r="G2837">
        <v>2.7715200000000002E-4</v>
      </c>
      <c r="H2837" t="s">
        <v>60</v>
      </c>
      <c r="I2837" t="s">
        <v>210</v>
      </c>
      <c r="J2837" t="s">
        <v>94</v>
      </c>
      <c r="K2837" t="s">
        <v>94</v>
      </c>
      <c r="L2837" t="s">
        <v>63</v>
      </c>
    </row>
    <row r="2838" spans="1:12" x14ac:dyDescent="0.2">
      <c r="A2838" t="s">
        <v>3474</v>
      </c>
      <c r="B2838">
        <v>11</v>
      </c>
      <c r="C2838">
        <v>118370611</v>
      </c>
      <c r="D2838" t="s">
        <v>37</v>
      </c>
      <c r="E2838" t="s">
        <v>20</v>
      </c>
      <c r="F2838">
        <v>5.0691244000000003E-2</v>
      </c>
      <c r="G2838" s="1">
        <v>1.1400000000000001E-92</v>
      </c>
      <c r="H2838" t="s">
        <v>163</v>
      </c>
      <c r="I2838" t="s">
        <v>52</v>
      </c>
      <c r="J2838" t="s">
        <v>3442</v>
      </c>
      <c r="K2838" t="s">
        <v>3443</v>
      </c>
      <c r="L2838" t="s">
        <v>164</v>
      </c>
    </row>
    <row r="2839" spans="1:12" x14ac:dyDescent="0.2">
      <c r="A2839" t="s">
        <v>3474</v>
      </c>
      <c r="B2839">
        <v>17</v>
      </c>
      <c r="C2839">
        <v>7577094</v>
      </c>
      <c r="D2839" t="s">
        <v>14</v>
      </c>
      <c r="E2839" t="s">
        <v>37</v>
      </c>
      <c r="F2839">
        <v>0.15866388300000001</v>
      </c>
      <c r="G2839">
        <v>0</v>
      </c>
      <c r="H2839" t="s">
        <v>266</v>
      </c>
      <c r="I2839" t="s">
        <v>16</v>
      </c>
      <c r="J2839" t="s">
        <v>2501</v>
      </c>
      <c r="K2839" t="s">
        <v>2502</v>
      </c>
      <c r="L2839" t="s">
        <v>269</v>
      </c>
    </row>
    <row r="2840" spans="1:12" x14ac:dyDescent="0.2">
      <c r="A2840" t="s">
        <v>3474</v>
      </c>
      <c r="B2840">
        <v>2</v>
      </c>
      <c r="C2840">
        <v>212989608</v>
      </c>
      <c r="D2840" t="s">
        <v>20</v>
      </c>
      <c r="E2840" t="s">
        <v>13</v>
      </c>
      <c r="F2840">
        <v>4.1972720000000002E-3</v>
      </c>
      <c r="G2840">
        <v>3.8278370000000002E-3</v>
      </c>
      <c r="H2840" t="s">
        <v>51</v>
      </c>
      <c r="I2840" t="s">
        <v>32</v>
      </c>
      <c r="J2840" t="s">
        <v>3475</v>
      </c>
      <c r="K2840" t="s">
        <v>3476</v>
      </c>
      <c r="L2840" t="s">
        <v>55</v>
      </c>
    </row>
    <row r="2841" spans="1:12" x14ac:dyDescent="0.2">
      <c r="A2841" t="s">
        <v>3474</v>
      </c>
      <c r="B2841">
        <v>4</v>
      </c>
      <c r="C2841">
        <v>187535352</v>
      </c>
      <c r="D2841" t="s">
        <v>20</v>
      </c>
      <c r="E2841" t="s">
        <v>13</v>
      </c>
      <c r="F2841">
        <v>4.0858020000000004E-3</v>
      </c>
      <c r="G2841">
        <v>9.7150789999999997E-3</v>
      </c>
      <c r="H2841" t="s">
        <v>31</v>
      </c>
      <c r="I2841" t="s">
        <v>52</v>
      </c>
      <c r="J2841" t="s">
        <v>3477</v>
      </c>
      <c r="K2841" t="s">
        <v>3478</v>
      </c>
      <c r="L2841" t="s">
        <v>35</v>
      </c>
    </row>
    <row r="2842" spans="1:12" x14ac:dyDescent="0.2">
      <c r="A2842" t="s">
        <v>3474</v>
      </c>
      <c r="B2842">
        <v>9</v>
      </c>
      <c r="C2842">
        <v>139412651</v>
      </c>
      <c r="D2842" t="s">
        <v>37</v>
      </c>
      <c r="E2842" t="s">
        <v>20</v>
      </c>
      <c r="F2842">
        <v>3.1133250000000001E-2</v>
      </c>
      <c r="G2842" s="1">
        <v>4.5600000000000002E-32</v>
      </c>
      <c r="H2842" t="s">
        <v>60</v>
      </c>
      <c r="I2842" t="s">
        <v>16</v>
      </c>
      <c r="J2842" t="s">
        <v>1898</v>
      </c>
      <c r="K2842" t="s">
        <v>1899</v>
      </c>
      <c r="L2842" t="s">
        <v>63</v>
      </c>
    </row>
    <row r="2843" spans="1:12" x14ac:dyDescent="0.2">
      <c r="A2843" t="s">
        <v>3474</v>
      </c>
      <c r="B2843">
        <v>9</v>
      </c>
      <c r="C2843">
        <v>139413945</v>
      </c>
      <c r="D2843" t="s">
        <v>37</v>
      </c>
      <c r="E2843" t="s">
        <v>14</v>
      </c>
      <c r="F2843">
        <v>0.14405010400000001</v>
      </c>
      <c r="G2843">
        <v>0</v>
      </c>
      <c r="H2843" t="s">
        <v>60</v>
      </c>
      <c r="I2843" t="s">
        <v>16</v>
      </c>
      <c r="J2843" t="s">
        <v>2515</v>
      </c>
      <c r="K2843" t="s">
        <v>2516</v>
      </c>
      <c r="L2843" t="s">
        <v>63</v>
      </c>
    </row>
    <row r="2844" spans="1:12" x14ac:dyDescent="0.2">
      <c r="A2844" t="s">
        <v>3479</v>
      </c>
      <c r="B2844">
        <v>1</v>
      </c>
      <c r="C2844">
        <v>120459001</v>
      </c>
      <c r="D2844" t="s">
        <v>37</v>
      </c>
      <c r="E2844" t="s">
        <v>20</v>
      </c>
      <c r="F2844">
        <v>3.2136105999999998E-2</v>
      </c>
      <c r="G2844" s="1">
        <v>1.0200000000000001E-74</v>
      </c>
      <c r="H2844" t="s">
        <v>102</v>
      </c>
      <c r="I2844" t="s">
        <v>16</v>
      </c>
      <c r="J2844" t="s">
        <v>3480</v>
      </c>
      <c r="K2844" t="s">
        <v>3481</v>
      </c>
      <c r="L2844" t="s">
        <v>105</v>
      </c>
    </row>
    <row r="2845" spans="1:12" x14ac:dyDescent="0.2">
      <c r="A2845" t="s">
        <v>3479</v>
      </c>
      <c r="B2845">
        <v>1</v>
      </c>
      <c r="C2845">
        <v>120508096</v>
      </c>
      <c r="D2845" t="s">
        <v>20</v>
      </c>
      <c r="E2845" t="s">
        <v>37</v>
      </c>
      <c r="F2845">
        <v>3.1939163E-2</v>
      </c>
      <c r="G2845" s="1">
        <v>7.3000000000000005E-32</v>
      </c>
      <c r="H2845" t="s">
        <v>102</v>
      </c>
      <c r="I2845" t="s">
        <v>16</v>
      </c>
      <c r="J2845" t="s">
        <v>3482</v>
      </c>
      <c r="K2845" t="s">
        <v>3483</v>
      </c>
      <c r="L2845" t="s">
        <v>105</v>
      </c>
    </row>
    <row r="2846" spans="1:12" x14ac:dyDescent="0.2">
      <c r="A2846" t="s">
        <v>3479</v>
      </c>
      <c r="B2846">
        <v>13</v>
      </c>
      <c r="C2846">
        <v>48955409</v>
      </c>
      <c r="D2846" t="s">
        <v>14</v>
      </c>
      <c r="E2846" t="s">
        <v>94</v>
      </c>
      <c r="F2846">
        <v>1.2750455000000001E-2</v>
      </c>
      <c r="G2846" s="1">
        <v>4.5400000000000003E-8</v>
      </c>
      <c r="H2846" t="s">
        <v>603</v>
      </c>
      <c r="I2846" t="s">
        <v>28</v>
      </c>
      <c r="J2846" t="s">
        <v>29</v>
      </c>
      <c r="K2846" t="s">
        <v>29</v>
      </c>
      <c r="L2846" t="s">
        <v>604</v>
      </c>
    </row>
    <row r="2847" spans="1:12" x14ac:dyDescent="0.2">
      <c r="A2847" t="s">
        <v>3479</v>
      </c>
      <c r="B2847">
        <v>14</v>
      </c>
      <c r="C2847">
        <v>23447631</v>
      </c>
      <c r="D2847" t="s">
        <v>3484</v>
      </c>
      <c r="E2847" t="s">
        <v>94</v>
      </c>
      <c r="F2847">
        <v>0.113283809</v>
      </c>
      <c r="G2847" s="1">
        <v>6.7199999999999997E-199</v>
      </c>
      <c r="H2847" t="s">
        <v>80</v>
      </c>
      <c r="I2847" t="s">
        <v>28</v>
      </c>
      <c r="J2847" t="s">
        <v>29</v>
      </c>
      <c r="K2847" t="s">
        <v>29</v>
      </c>
      <c r="L2847" t="s">
        <v>83</v>
      </c>
    </row>
    <row r="2848" spans="1:12" x14ac:dyDescent="0.2">
      <c r="A2848" t="s">
        <v>3479</v>
      </c>
      <c r="B2848">
        <v>17</v>
      </c>
      <c r="C2848">
        <v>7577093</v>
      </c>
      <c r="D2848" t="s">
        <v>37</v>
      </c>
      <c r="E2848" t="s">
        <v>13</v>
      </c>
      <c r="F2848">
        <v>4.7729022000000003E-2</v>
      </c>
      <c r="G2848" s="1">
        <v>8.9999999999999998E-89</v>
      </c>
      <c r="H2848" t="s">
        <v>266</v>
      </c>
      <c r="I2848" t="s">
        <v>16</v>
      </c>
      <c r="J2848" t="s">
        <v>2522</v>
      </c>
      <c r="K2848" t="s">
        <v>2523</v>
      </c>
      <c r="L2848" t="s">
        <v>269</v>
      </c>
    </row>
    <row r="2849" spans="1:12" x14ac:dyDescent="0.2">
      <c r="A2849" t="s">
        <v>3479</v>
      </c>
      <c r="B2849">
        <v>17</v>
      </c>
      <c r="C2849">
        <v>7578190</v>
      </c>
      <c r="D2849" t="s">
        <v>20</v>
      </c>
      <c r="E2849" t="s">
        <v>37</v>
      </c>
      <c r="F2849">
        <v>1.9658120000000001E-2</v>
      </c>
      <c r="G2849" s="1">
        <v>3.2200000000000002E-22</v>
      </c>
      <c r="H2849" t="s">
        <v>266</v>
      </c>
      <c r="I2849" t="s">
        <v>16</v>
      </c>
      <c r="J2849" t="s">
        <v>903</v>
      </c>
      <c r="K2849" t="s">
        <v>904</v>
      </c>
      <c r="L2849" t="s">
        <v>269</v>
      </c>
    </row>
    <row r="2850" spans="1:12" x14ac:dyDescent="0.2">
      <c r="A2850" t="s">
        <v>3479</v>
      </c>
      <c r="B2850">
        <v>17</v>
      </c>
      <c r="C2850">
        <v>7578404</v>
      </c>
      <c r="D2850" t="s">
        <v>3485</v>
      </c>
      <c r="E2850" t="s">
        <v>3486</v>
      </c>
      <c r="F2850">
        <v>3.5398230000000003E-2</v>
      </c>
      <c r="G2850" s="1">
        <v>2.2699999999999999E-76</v>
      </c>
      <c r="H2850" t="s">
        <v>266</v>
      </c>
      <c r="I2850" t="s">
        <v>28</v>
      </c>
      <c r="J2850" t="s">
        <v>29</v>
      </c>
      <c r="K2850" t="s">
        <v>29</v>
      </c>
      <c r="L2850" t="s">
        <v>269</v>
      </c>
    </row>
    <row r="2851" spans="1:12" x14ac:dyDescent="0.2">
      <c r="A2851" t="s">
        <v>3479</v>
      </c>
      <c r="B2851">
        <v>17</v>
      </c>
      <c r="C2851">
        <v>7578535</v>
      </c>
      <c r="D2851" t="s">
        <v>20</v>
      </c>
      <c r="E2851" t="s">
        <v>13</v>
      </c>
      <c r="F2851">
        <v>7.4349439999999998E-3</v>
      </c>
      <c r="G2851" s="1">
        <v>1.18E-8</v>
      </c>
      <c r="H2851" t="s">
        <v>266</v>
      </c>
      <c r="I2851" t="s">
        <v>16</v>
      </c>
      <c r="J2851" t="s">
        <v>1778</v>
      </c>
      <c r="K2851" t="s">
        <v>1779</v>
      </c>
      <c r="L2851" t="s">
        <v>269</v>
      </c>
    </row>
    <row r="2852" spans="1:12" x14ac:dyDescent="0.2">
      <c r="A2852" t="s">
        <v>3479</v>
      </c>
      <c r="B2852">
        <v>19</v>
      </c>
      <c r="C2852">
        <v>15291550</v>
      </c>
      <c r="D2852" t="s">
        <v>37</v>
      </c>
      <c r="E2852" t="s">
        <v>20</v>
      </c>
      <c r="F2852">
        <v>7.1827610000000002E-3</v>
      </c>
      <c r="G2852" s="1">
        <v>5.4000000000000004E-9</v>
      </c>
      <c r="H2852" t="s">
        <v>38</v>
      </c>
      <c r="I2852" t="s">
        <v>32</v>
      </c>
      <c r="J2852" t="s">
        <v>3487</v>
      </c>
      <c r="K2852" t="s">
        <v>3488</v>
      </c>
      <c r="L2852" t="s">
        <v>41</v>
      </c>
    </row>
    <row r="2853" spans="1:12" x14ac:dyDescent="0.2">
      <c r="A2853" t="s">
        <v>3479</v>
      </c>
      <c r="B2853">
        <v>19</v>
      </c>
      <c r="C2853">
        <v>15298737</v>
      </c>
      <c r="D2853" t="s">
        <v>20</v>
      </c>
      <c r="E2853" t="s">
        <v>13</v>
      </c>
      <c r="F2853">
        <v>9.8101266000000006E-2</v>
      </c>
      <c r="G2853" s="1">
        <v>1.7E-195</v>
      </c>
      <c r="H2853" t="s">
        <v>38</v>
      </c>
      <c r="I2853" t="s">
        <v>32</v>
      </c>
      <c r="J2853" t="s">
        <v>3489</v>
      </c>
      <c r="K2853" t="s">
        <v>3490</v>
      </c>
      <c r="L2853" t="s">
        <v>41</v>
      </c>
    </row>
    <row r="2854" spans="1:12" x14ac:dyDescent="0.2">
      <c r="A2854" t="s">
        <v>3479</v>
      </c>
      <c r="B2854">
        <v>20</v>
      </c>
      <c r="C2854">
        <v>41306752</v>
      </c>
      <c r="D2854" t="s">
        <v>20</v>
      </c>
      <c r="E2854" t="s">
        <v>37</v>
      </c>
      <c r="F2854">
        <v>1.5909091E-2</v>
      </c>
      <c r="G2854" s="1">
        <v>1.5099999999999999E-7</v>
      </c>
      <c r="H2854" t="s">
        <v>169</v>
      </c>
      <c r="I2854" t="s">
        <v>16</v>
      </c>
      <c r="J2854" t="s">
        <v>3491</v>
      </c>
      <c r="K2854" t="s">
        <v>3492</v>
      </c>
      <c r="L2854" t="s">
        <v>172</v>
      </c>
    </row>
    <row r="2855" spans="1:12" x14ac:dyDescent="0.2">
      <c r="A2855" t="s">
        <v>3479</v>
      </c>
      <c r="B2855">
        <v>22</v>
      </c>
      <c r="C2855">
        <v>38122486</v>
      </c>
      <c r="D2855" t="s">
        <v>13</v>
      </c>
      <c r="E2855" t="s">
        <v>14</v>
      </c>
      <c r="F2855">
        <v>1.1976048E-2</v>
      </c>
      <c r="G2855">
        <v>7.6900470000000002E-3</v>
      </c>
      <c r="H2855" t="s">
        <v>234</v>
      </c>
      <c r="I2855" t="s">
        <v>16</v>
      </c>
      <c r="J2855" t="s">
        <v>3493</v>
      </c>
      <c r="K2855" t="s">
        <v>3494</v>
      </c>
      <c r="L2855" t="s">
        <v>237</v>
      </c>
    </row>
    <row r="2856" spans="1:12" x14ac:dyDescent="0.2">
      <c r="A2856" t="s">
        <v>3479</v>
      </c>
      <c r="B2856">
        <v>4</v>
      </c>
      <c r="C2856">
        <v>153245514</v>
      </c>
      <c r="D2856" t="s">
        <v>13</v>
      </c>
      <c r="E2856" t="s">
        <v>94</v>
      </c>
      <c r="F2856">
        <v>3.211991E-3</v>
      </c>
      <c r="G2856">
        <v>3.2755520000000002E-3</v>
      </c>
      <c r="H2856" t="s">
        <v>493</v>
      </c>
      <c r="I2856" t="s">
        <v>28</v>
      </c>
      <c r="J2856" t="s">
        <v>29</v>
      </c>
      <c r="K2856" t="s">
        <v>29</v>
      </c>
      <c r="L2856" t="s">
        <v>496</v>
      </c>
    </row>
    <row r="2857" spans="1:12" x14ac:dyDescent="0.2">
      <c r="A2857" t="s">
        <v>3479</v>
      </c>
      <c r="B2857">
        <v>4</v>
      </c>
      <c r="C2857">
        <v>187521403</v>
      </c>
      <c r="D2857" t="s">
        <v>37</v>
      </c>
      <c r="E2857" t="s">
        <v>94</v>
      </c>
      <c r="F2857">
        <v>2.5488529999999998E-3</v>
      </c>
      <c r="G2857">
        <v>6.342505E-3</v>
      </c>
      <c r="H2857" t="s">
        <v>31</v>
      </c>
      <c r="I2857" t="s">
        <v>28</v>
      </c>
      <c r="J2857" t="s">
        <v>29</v>
      </c>
      <c r="K2857" t="s">
        <v>29</v>
      </c>
      <c r="L2857" t="s">
        <v>35</v>
      </c>
    </row>
    <row r="2858" spans="1:12" x14ac:dyDescent="0.2">
      <c r="A2858" t="s">
        <v>3479</v>
      </c>
      <c r="B2858">
        <v>7</v>
      </c>
      <c r="C2858">
        <v>100696350</v>
      </c>
      <c r="D2858" t="s">
        <v>14</v>
      </c>
      <c r="E2858" t="s">
        <v>13</v>
      </c>
      <c r="F2858">
        <v>6.3169164999999999E-2</v>
      </c>
      <c r="G2858" s="1">
        <v>5.7799999999999997E-110</v>
      </c>
      <c r="H2858" t="s">
        <v>56</v>
      </c>
      <c r="I2858" t="s">
        <v>16</v>
      </c>
      <c r="J2858" t="s">
        <v>3495</v>
      </c>
      <c r="K2858" t="s">
        <v>3496</v>
      </c>
      <c r="L2858" t="s">
        <v>59</v>
      </c>
    </row>
    <row r="2859" spans="1:12" x14ac:dyDescent="0.2">
      <c r="A2859" t="s">
        <v>3479</v>
      </c>
      <c r="B2859">
        <v>9</v>
      </c>
      <c r="C2859">
        <v>139399831</v>
      </c>
      <c r="D2859" t="s">
        <v>20</v>
      </c>
      <c r="E2859" t="s">
        <v>37</v>
      </c>
      <c r="F2859">
        <v>1.7489712000000001E-2</v>
      </c>
      <c r="G2859" s="1">
        <v>2.03E-18</v>
      </c>
      <c r="H2859" t="s">
        <v>60</v>
      </c>
      <c r="I2859" t="s">
        <v>16</v>
      </c>
      <c r="J2859" t="s">
        <v>3497</v>
      </c>
      <c r="K2859" t="s">
        <v>3498</v>
      </c>
      <c r="L2859" t="s">
        <v>63</v>
      </c>
    </row>
    <row r="2860" spans="1:12" x14ac:dyDescent="0.2">
      <c r="A2860" t="s">
        <v>3479</v>
      </c>
      <c r="B2860">
        <v>9</v>
      </c>
      <c r="C2860">
        <v>139401813</v>
      </c>
      <c r="D2860" t="s">
        <v>37</v>
      </c>
      <c r="E2860" t="s">
        <v>13</v>
      </c>
      <c r="F2860">
        <v>8.9753179999999995E-3</v>
      </c>
      <c r="G2860" s="1">
        <v>2.36E-8</v>
      </c>
      <c r="H2860" t="s">
        <v>60</v>
      </c>
      <c r="I2860" t="s">
        <v>16</v>
      </c>
      <c r="J2860" t="s">
        <v>1010</v>
      </c>
      <c r="K2860" t="s">
        <v>1011</v>
      </c>
      <c r="L2860" t="s">
        <v>63</v>
      </c>
    </row>
    <row r="2861" spans="1:12" x14ac:dyDescent="0.2">
      <c r="A2861" t="s">
        <v>3479</v>
      </c>
      <c r="B2861">
        <v>9</v>
      </c>
      <c r="C2861">
        <v>139402570</v>
      </c>
      <c r="D2861" t="s">
        <v>37</v>
      </c>
      <c r="E2861" t="s">
        <v>20</v>
      </c>
      <c r="F2861">
        <v>2.8799999999999999E-2</v>
      </c>
      <c r="G2861" s="1">
        <v>1.33E-48</v>
      </c>
      <c r="H2861" t="s">
        <v>60</v>
      </c>
      <c r="I2861" t="s">
        <v>16</v>
      </c>
      <c r="J2861" t="s">
        <v>3499</v>
      </c>
      <c r="K2861" t="s">
        <v>3500</v>
      </c>
      <c r="L2861" t="s">
        <v>63</v>
      </c>
    </row>
    <row r="2862" spans="1:12" x14ac:dyDescent="0.2">
      <c r="A2862" t="s">
        <v>3479</v>
      </c>
      <c r="B2862">
        <v>9</v>
      </c>
      <c r="C2862">
        <v>139404329</v>
      </c>
      <c r="D2862" t="s">
        <v>37</v>
      </c>
      <c r="E2862" t="s">
        <v>20</v>
      </c>
      <c r="F2862">
        <v>1.0064702E-2</v>
      </c>
      <c r="G2862" s="1">
        <v>2.49E-16</v>
      </c>
      <c r="H2862" t="s">
        <v>60</v>
      </c>
      <c r="I2862" t="s">
        <v>16</v>
      </c>
      <c r="J2862" t="s">
        <v>3501</v>
      </c>
      <c r="K2862" t="s">
        <v>3502</v>
      </c>
      <c r="L2862" t="s">
        <v>63</v>
      </c>
    </row>
    <row r="2863" spans="1:12" x14ac:dyDescent="0.2">
      <c r="A2863" t="s">
        <v>3479</v>
      </c>
      <c r="B2863">
        <v>9</v>
      </c>
      <c r="C2863">
        <v>139410142</v>
      </c>
      <c r="D2863" t="s">
        <v>37</v>
      </c>
      <c r="E2863" t="s">
        <v>94</v>
      </c>
      <c r="F2863">
        <v>5.2781740000000001E-2</v>
      </c>
      <c r="G2863" s="1">
        <v>1.61E-72</v>
      </c>
      <c r="H2863" t="s">
        <v>60</v>
      </c>
      <c r="I2863" t="s">
        <v>28</v>
      </c>
      <c r="J2863" t="s">
        <v>29</v>
      </c>
      <c r="K2863" t="s">
        <v>29</v>
      </c>
      <c r="L2863" t="s">
        <v>63</v>
      </c>
    </row>
    <row r="2864" spans="1:12" x14ac:dyDescent="0.2">
      <c r="A2864" t="s">
        <v>3479</v>
      </c>
      <c r="B2864">
        <v>9</v>
      </c>
      <c r="C2864">
        <v>139410452</v>
      </c>
      <c r="D2864" t="s">
        <v>14</v>
      </c>
      <c r="E2864" t="s">
        <v>20</v>
      </c>
      <c r="F2864">
        <v>3.7074148000000001E-2</v>
      </c>
      <c r="G2864" s="1">
        <v>1.2099999999999999E-22</v>
      </c>
      <c r="H2864" t="s">
        <v>60</v>
      </c>
      <c r="I2864" t="s">
        <v>32</v>
      </c>
      <c r="J2864" t="s">
        <v>1669</v>
      </c>
      <c r="K2864" t="s">
        <v>1670</v>
      </c>
      <c r="L2864" t="s">
        <v>63</v>
      </c>
    </row>
    <row r="2865" spans="1:12" x14ac:dyDescent="0.2">
      <c r="A2865" t="s">
        <v>3479</v>
      </c>
      <c r="B2865">
        <v>9</v>
      </c>
      <c r="C2865">
        <v>139411732</v>
      </c>
      <c r="D2865" t="s">
        <v>37</v>
      </c>
      <c r="E2865" t="s">
        <v>20</v>
      </c>
      <c r="F2865">
        <v>2.081448E-2</v>
      </c>
      <c r="G2865" s="1">
        <v>2.9099999999999998E-10</v>
      </c>
      <c r="H2865" t="s">
        <v>60</v>
      </c>
      <c r="I2865" t="s">
        <v>16</v>
      </c>
      <c r="J2865" t="s">
        <v>3503</v>
      </c>
      <c r="K2865" t="s">
        <v>3504</v>
      </c>
      <c r="L2865" t="s">
        <v>63</v>
      </c>
    </row>
    <row r="2866" spans="1:12" x14ac:dyDescent="0.2">
      <c r="A2866" t="s">
        <v>3479</v>
      </c>
      <c r="B2866">
        <v>9</v>
      </c>
      <c r="C2866">
        <v>139412299</v>
      </c>
      <c r="D2866" t="s">
        <v>37</v>
      </c>
      <c r="E2866" t="s">
        <v>20</v>
      </c>
      <c r="F2866">
        <v>7.8380140000000008E-3</v>
      </c>
      <c r="G2866" s="1">
        <v>1.7700000000000001E-9</v>
      </c>
      <c r="H2866" t="s">
        <v>60</v>
      </c>
      <c r="I2866" t="s">
        <v>16</v>
      </c>
      <c r="J2866" t="s">
        <v>1618</v>
      </c>
      <c r="K2866" t="s">
        <v>1619</v>
      </c>
      <c r="L2866" t="s">
        <v>63</v>
      </c>
    </row>
    <row r="2867" spans="1:12" x14ac:dyDescent="0.2">
      <c r="A2867" t="s">
        <v>3479</v>
      </c>
      <c r="B2867">
        <v>9</v>
      </c>
      <c r="C2867">
        <v>139413070</v>
      </c>
      <c r="D2867" t="s">
        <v>400</v>
      </c>
      <c r="E2867" t="s">
        <v>94</v>
      </c>
      <c r="F2867">
        <v>2.6078579000000001E-2</v>
      </c>
      <c r="G2867">
        <v>8.1947300000000003E-4</v>
      </c>
      <c r="H2867" t="s">
        <v>60</v>
      </c>
      <c r="I2867" t="s">
        <v>28</v>
      </c>
      <c r="J2867" t="s">
        <v>29</v>
      </c>
      <c r="K2867" t="s">
        <v>29</v>
      </c>
      <c r="L2867" t="s">
        <v>63</v>
      </c>
    </row>
    <row r="2868" spans="1:12" x14ac:dyDescent="0.2">
      <c r="A2868" t="s">
        <v>3479</v>
      </c>
      <c r="B2868">
        <v>9</v>
      </c>
      <c r="C2868">
        <v>139413141</v>
      </c>
      <c r="D2868" t="s">
        <v>20</v>
      </c>
      <c r="E2868" t="s">
        <v>121</v>
      </c>
      <c r="F2868">
        <v>2.2130014E-2</v>
      </c>
      <c r="G2868" s="1">
        <v>2.2500000000000001E-67</v>
      </c>
      <c r="H2868" t="s">
        <v>60</v>
      </c>
      <c r="I2868" t="s">
        <v>28</v>
      </c>
      <c r="J2868" t="s">
        <v>29</v>
      </c>
      <c r="K2868" t="s">
        <v>29</v>
      </c>
      <c r="L2868" t="s">
        <v>63</v>
      </c>
    </row>
    <row r="2869" spans="1:12" x14ac:dyDescent="0.2">
      <c r="A2869" t="s">
        <v>3479</v>
      </c>
      <c r="B2869">
        <v>9</v>
      </c>
      <c r="C2869">
        <v>139418316</v>
      </c>
      <c r="D2869" t="s">
        <v>37</v>
      </c>
      <c r="E2869" t="s">
        <v>121</v>
      </c>
      <c r="F2869">
        <v>1.4863749000000001E-2</v>
      </c>
      <c r="G2869" s="1">
        <v>2.8699999999999999E-34</v>
      </c>
      <c r="H2869" t="s">
        <v>60</v>
      </c>
      <c r="I2869" t="s">
        <v>28</v>
      </c>
      <c r="J2869" t="s">
        <v>29</v>
      </c>
      <c r="K2869" t="s">
        <v>29</v>
      </c>
      <c r="L2869" t="s">
        <v>63</v>
      </c>
    </row>
    <row r="2870" spans="1:12" x14ac:dyDescent="0.2">
      <c r="A2870" t="s">
        <v>3505</v>
      </c>
      <c r="B2870">
        <v>1</v>
      </c>
      <c r="C2870">
        <v>120459001</v>
      </c>
      <c r="D2870" t="s">
        <v>37</v>
      </c>
      <c r="E2870" t="s">
        <v>20</v>
      </c>
      <c r="F2870">
        <v>4.5558090000000001E-3</v>
      </c>
      <c r="G2870" s="1">
        <v>1.31E-5</v>
      </c>
      <c r="H2870" t="s">
        <v>102</v>
      </c>
      <c r="I2870" t="s">
        <v>16</v>
      </c>
      <c r="J2870" t="s">
        <v>3480</v>
      </c>
      <c r="K2870" t="s">
        <v>3481</v>
      </c>
      <c r="L2870" t="s">
        <v>105</v>
      </c>
    </row>
    <row r="2871" spans="1:12" x14ac:dyDescent="0.2">
      <c r="A2871" t="s">
        <v>3505</v>
      </c>
      <c r="B2871">
        <v>1</v>
      </c>
      <c r="C2871">
        <v>120483201</v>
      </c>
      <c r="D2871" t="s">
        <v>37</v>
      </c>
      <c r="E2871" t="s">
        <v>20</v>
      </c>
      <c r="F2871">
        <v>5.747126E-3</v>
      </c>
      <c r="G2871">
        <v>4.23039E-4</v>
      </c>
      <c r="H2871" t="s">
        <v>102</v>
      </c>
      <c r="I2871" t="s">
        <v>16</v>
      </c>
      <c r="J2871" t="s">
        <v>3506</v>
      </c>
      <c r="K2871" t="s">
        <v>3507</v>
      </c>
      <c r="L2871" t="s">
        <v>105</v>
      </c>
    </row>
    <row r="2872" spans="1:12" x14ac:dyDescent="0.2">
      <c r="A2872" t="s">
        <v>3505</v>
      </c>
      <c r="B2872">
        <v>12</v>
      </c>
      <c r="C2872">
        <v>49433076</v>
      </c>
      <c r="D2872" t="s">
        <v>14</v>
      </c>
      <c r="E2872" t="s">
        <v>37</v>
      </c>
      <c r="F2872">
        <v>3.8022809999999998E-3</v>
      </c>
      <c r="G2872">
        <v>5.3213779999999999E-3</v>
      </c>
      <c r="H2872" t="s">
        <v>130</v>
      </c>
      <c r="I2872" t="s">
        <v>52</v>
      </c>
      <c r="J2872" t="s">
        <v>3508</v>
      </c>
      <c r="K2872" t="s">
        <v>3509</v>
      </c>
      <c r="L2872" t="s">
        <v>133</v>
      </c>
    </row>
    <row r="2873" spans="1:12" x14ac:dyDescent="0.2">
      <c r="A2873" t="s">
        <v>3505</v>
      </c>
      <c r="B2873">
        <v>14</v>
      </c>
      <c r="C2873">
        <v>23444288</v>
      </c>
      <c r="D2873" t="s">
        <v>20</v>
      </c>
      <c r="E2873" t="s">
        <v>37</v>
      </c>
      <c r="F2873">
        <v>1.7045455000000001E-2</v>
      </c>
      <c r="G2873" s="1">
        <v>2.4600000000000001E-22</v>
      </c>
      <c r="H2873" t="s">
        <v>80</v>
      </c>
      <c r="I2873" t="s">
        <v>16</v>
      </c>
      <c r="J2873" t="s">
        <v>3510</v>
      </c>
      <c r="K2873" t="s">
        <v>3511</v>
      </c>
      <c r="L2873" t="s">
        <v>83</v>
      </c>
    </row>
    <row r="2874" spans="1:12" x14ac:dyDescent="0.2">
      <c r="A2874" t="s">
        <v>3505</v>
      </c>
      <c r="B2874">
        <v>14</v>
      </c>
      <c r="C2874">
        <v>23447631</v>
      </c>
      <c r="D2874" t="s">
        <v>3484</v>
      </c>
      <c r="E2874" t="s">
        <v>94</v>
      </c>
      <c r="F2874">
        <v>2.8484098999999999E-2</v>
      </c>
      <c r="G2874" s="1">
        <v>2.7800000000000002E-51</v>
      </c>
      <c r="H2874" t="s">
        <v>80</v>
      </c>
      <c r="I2874" t="s">
        <v>28</v>
      </c>
      <c r="J2874" t="s">
        <v>29</v>
      </c>
      <c r="K2874" t="s">
        <v>29</v>
      </c>
      <c r="L2874" t="s">
        <v>83</v>
      </c>
    </row>
    <row r="2875" spans="1:12" x14ac:dyDescent="0.2">
      <c r="A2875" t="s">
        <v>3505</v>
      </c>
      <c r="B2875">
        <v>14</v>
      </c>
      <c r="C2875">
        <v>63174386</v>
      </c>
      <c r="D2875" t="s">
        <v>14</v>
      </c>
      <c r="E2875" t="s">
        <v>13</v>
      </c>
      <c r="F2875">
        <v>5.4890922000000002E-2</v>
      </c>
      <c r="G2875" s="1">
        <v>2.74E-131</v>
      </c>
      <c r="H2875" t="s">
        <v>1315</v>
      </c>
      <c r="I2875" t="s">
        <v>16</v>
      </c>
      <c r="J2875" t="s">
        <v>3512</v>
      </c>
      <c r="K2875" t="s">
        <v>3513</v>
      </c>
      <c r="L2875" t="s">
        <v>1318</v>
      </c>
    </row>
    <row r="2876" spans="1:12" x14ac:dyDescent="0.2">
      <c r="A2876" t="s">
        <v>3505</v>
      </c>
      <c r="B2876">
        <v>16</v>
      </c>
      <c r="C2876">
        <v>77359878</v>
      </c>
      <c r="D2876" t="s">
        <v>13</v>
      </c>
      <c r="E2876" t="s">
        <v>14</v>
      </c>
      <c r="F2876">
        <v>1.2526096E-2</v>
      </c>
      <c r="G2876" s="1">
        <v>2.2399999999999998E-27</v>
      </c>
      <c r="H2876" t="s">
        <v>287</v>
      </c>
      <c r="I2876" t="s">
        <v>52</v>
      </c>
      <c r="J2876" t="s">
        <v>3514</v>
      </c>
      <c r="K2876" t="s">
        <v>3515</v>
      </c>
      <c r="L2876" t="s">
        <v>290</v>
      </c>
    </row>
    <row r="2877" spans="1:12" x14ac:dyDescent="0.2">
      <c r="A2877" t="s">
        <v>3505</v>
      </c>
      <c r="B2877">
        <v>17</v>
      </c>
      <c r="C2877">
        <v>7577093</v>
      </c>
      <c r="D2877" t="s">
        <v>37</v>
      </c>
      <c r="E2877" t="s">
        <v>13</v>
      </c>
      <c r="F2877">
        <v>3.5823171000000001E-2</v>
      </c>
      <c r="G2877" s="1">
        <v>2.0799999999999999E-61</v>
      </c>
      <c r="H2877" t="s">
        <v>266</v>
      </c>
      <c r="I2877" t="s">
        <v>16</v>
      </c>
      <c r="J2877" t="s">
        <v>2522</v>
      </c>
      <c r="K2877" t="s">
        <v>2523</v>
      </c>
      <c r="L2877" t="s">
        <v>269</v>
      </c>
    </row>
    <row r="2878" spans="1:12" x14ac:dyDescent="0.2">
      <c r="A2878" t="s">
        <v>3505</v>
      </c>
      <c r="B2878">
        <v>17</v>
      </c>
      <c r="C2878">
        <v>7578190</v>
      </c>
      <c r="D2878" t="s">
        <v>20</v>
      </c>
      <c r="E2878" t="s">
        <v>37</v>
      </c>
      <c r="F2878">
        <v>1.1084719E-2</v>
      </c>
      <c r="G2878" s="1">
        <v>2.4699999999999999E-11</v>
      </c>
      <c r="H2878" t="s">
        <v>266</v>
      </c>
      <c r="I2878" t="s">
        <v>16</v>
      </c>
      <c r="J2878" t="s">
        <v>903</v>
      </c>
      <c r="K2878" t="s">
        <v>904</v>
      </c>
      <c r="L2878" t="s">
        <v>269</v>
      </c>
    </row>
    <row r="2879" spans="1:12" x14ac:dyDescent="0.2">
      <c r="A2879" t="s">
        <v>3505</v>
      </c>
      <c r="B2879">
        <v>17</v>
      </c>
      <c r="C2879">
        <v>7578535</v>
      </c>
      <c r="D2879" t="s">
        <v>20</v>
      </c>
      <c r="E2879" t="s">
        <v>13</v>
      </c>
      <c r="F2879">
        <v>7.1877809999999999E-3</v>
      </c>
      <c r="G2879" s="1">
        <v>1.51E-8</v>
      </c>
      <c r="H2879" t="s">
        <v>266</v>
      </c>
      <c r="I2879" t="s">
        <v>16</v>
      </c>
      <c r="J2879" t="s">
        <v>1778</v>
      </c>
      <c r="K2879" t="s">
        <v>1779</v>
      </c>
      <c r="L2879" t="s">
        <v>269</v>
      </c>
    </row>
    <row r="2880" spans="1:12" x14ac:dyDescent="0.2">
      <c r="A2880" t="s">
        <v>3505</v>
      </c>
      <c r="B2880">
        <v>19</v>
      </c>
      <c r="C2880">
        <v>15289836</v>
      </c>
      <c r="D2880" t="s">
        <v>379</v>
      </c>
      <c r="E2880" t="s">
        <v>94</v>
      </c>
      <c r="F2880">
        <v>2.4961005000000001E-2</v>
      </c>
      <c r="G2880" s="1">
        <v>3.9899999999999999E-48</v>
      </c>
      <c r="H2880" t="s">
        <v>38</v>
      </c>
      <c r="I2880" t="s">
        <v>28</v>
      </c>
      <c r="J2880" t="s">
        <v>29</v>
      </c>
      <c r="K2880" t="s">
        <v>29</v>
      </c>
      <c r="L2880" t="s">
        <v>41</v>
      </c>
    </row>
    <row r="2881" spans="1:12" x14ac:dyDescent="0.2">
      <c r="A2881" t="s">
        <v>3505</v>
      </c>
      <c r="B2881">
        <v>9</v>
      </c>
      <c r="C2881">
        <v>139399860</v>
      </c>
      <c r="D2881" t="s">
        <v>25</v>
      </c>
      <c r="E2881" t="s">
        <v>1475</v>
      </c>
      <c r="F2881">
        <v>2.9555108E-2</v>
      </c>
      <c r="G2881" s="1">
        <v>1.7700000000000001E-56</v>
      </c>
      <c r="H2881" t="s">
        <v>60</v>
      </c>
      <c r="I2881" t="s">
        <v>28</v>
      </c>
      <c r="J2881" t="s">
        <v>29</v>
      </c>
      <c r="K2881" t="s">
        <v>29</v>
      </c>
      <c r="L2881" t="s">
        <v>63</v>
      </c>
    </row>
    <row r="2882" spans="1:12" x14ac:dyDescent="0.2">
      <c r="A2882" t="s">
        <v>3505</v>
      </c>
      <c r="B2882">
        <v>9</v>
      </c>
      <c r="C2882">
        <v>139401349</v>
      </c>
      <c r="D2882" t="s">
        <v>14</v>
      </c>
      <c r="E2882" t="s">
        <v>121</v>
      </c>
      <c r="F2882">
        <v>5.2631580000000004E-3</v>
      </c>
      <c r="G2882" s="1">
        <v>8.2100000000000004E-9</v>
      </c>
      <c r="H2882" t="s">
        <v>60</v>
      </c>
      <c r="I2882" t="s">
        <v>28</v>
      </c>
      <c r="J2882" t="s">
        <v>29</v>
      </c>
      <c r="K2882" t="s">
        <v>29</v>
      </c>
      <c r="L2882" t="s">
        <v>63</v>
      </c>
    </row>
    <row r="2883" spans="1:12" x14ac:dyDescent="0.2">
      <c r="A2883" t="s">
        <v>3505</v>
      </c>
      <c r="B2883">
        <v>9</v>
      </c>
      <c r="C2883">
        <v>139402709</v>
      </c>
      <c r="D2883" t="s">
        <v>14</v>
      </c>
      <c r="E2883" t="s">
        <v>94</v>
      </c>
      <c r="F2883">
        <v>8.8183421999999997E-2</v>
      </c>
      <c r="G2883" s="1">
        <v>1.08E-213</v>
      </c>
      <c r="H2883" t="s">
        <v>60</v>
      </c>
      <c r="I2883" t="s">
        <v>28</v>
      </c>
      <c r="J2883" t="s">
        <v>29</v>
      </c>
      <c r="K2883" t="s">
        <v>29</v>
      </c>
      <c r="L2883" t="s">
        <v>63</v>
      </c>
    </row>
    <row r="2884" spans="1:12" x14ac:dyDescent="0.2">
      <c r="A2884" t="s">
        <v>3505</v>
      </c>
      <c r="B2884">
        <v>9</v>
      </c>
      <c r="C2884">
        <v>139404329</v>
      </c>
      <c r="D2884" t="s">
        <v>37</v>
      </c>
      <c r="E2884" t="s">
        <v>20</v>
      </c>
      <c r="F2884">
        <v>3.2078102999999997E-2</v>
      </c>
      <c r="G2884" s="1">
        <v>2.9800000000000001E-77</v>
      </c>
      <c r="H2884" t="s">
        <v>60</v>
      </c>
      <c r="I2884" t="s">
        <v>16</v>
      </c>
      <c r="J2884" t="s">
        <v>3501</v>
      </c>
      <c r="K2884" t="s">
        <v>3502</v>
      </c>
      <c r="L2884" t="s">
        <v>63</v>
      </c>
    </row>
    <row r="2885" spans="1:12" x14ac:dyDescent="0.2">
      <c r="A2885" t="s">
        <v>3505</v>
      </c>
      <c r="B2885">
        <v>9</v>
      </c>
      <c r="C2885">
        <v>139409089</v>
      </c>
      <c r="D2885" t="s">
        <v>37</v>
      </c>
      <c r="E2885" t="s">
        <v>13</v>
      </c>
      <c r="F2885">
        <v>1.0989011E-2</v>
      </c>
      <c r="G2885" s="1">
        <v>4.63E-10</v>
      </c>
      <c r="H2885" t="s">
        <v>60</v>
      </c>
      <c r="I2885" t="s">
        <v>32</v>
      </c>
      <c r="J2885" t="s">
        <v>921</v>
      </c>
      <c r="K2885" t="s">
        <v>922</v>
      </c>
      <c r="L2885" t="s">
        <v>63</v>
      </c>
    </row>
    <row r="2886" spans="1:12" x14ac:dyDescent="0.2">
      <c r="A2886" t="s">
        <v>3505</v>
      </c>
      <c r="B2886">
        <v>9</v>
      </c>
      <c r="C2886">
        <v>139412252</v>
      </c>
      <c r="D2886" t="s">
        <v>37</v>
      </c>
      <c r="E2886" t="s">
        <v>20</v>
      </c>
      <c r="F2886">
        <v>2.7586207000000001E-2</v>
      </c>
      <c r="G2886" s="1">
        <v>2.38E-12</v>
      </c>
      <c r="H2886" t="s">
        <v>60</v>
      </c>
      <c r="I2886" t="s">
        <v>16</v>
      </c>
      <c r="J2886" t="s">
        <v>1690</v>
      </c>
      <c r="K2886" t="s">
        <v>1691</v>
      </c>
      <c r="L2886" t="s">
        <v>63</v>
      </c>
    </row>
    <row r="2887" spans="1:12" x14ac:dyDescent="0.2">
      <c r="A2887" t="s">
        <v>3505</v>
      </c>
      <c r="B2887">
        <v>9</v>
      </c>
      <c r="C2887">
        <v>139412359</v>
      </c>
      <c r="D2887" t="s">
        <v>37</v>
      </c>
      <c r="E2887" t="s">
        <v>20</v>
      </c>
      <c r="F2887">
        <v>0.39130434800000002</v>
      </c>
      <c r="G2887" s="1">
        <v>4.4600000000000004E-257</v>
      </c>
      <c r="H2887" t="s">
        <v>60</v>
      </c>
      <c r="I2887" t="s">
        <v>16</v>
      </c>
      <c r="J2887" t="s">
        <v>64</v>
      </c>
      <c r="K2887" t="s">
        <v>65</v>
      </c>
      <c r="L2887" t="s">
        <v>63</v>
      </c>
    </row>
    <row r="2888" spans="1:12" x14ac:dyDescent="0.2">
      <c r="A2888" t="s">
        <v>3516</v>
      </c>
      <c r="B2888">
        <v>1</v>
      </c>
      <c r="C2888">
        <v>120468054</v>
      </c>
      <c r="D2888" t="s">
        <v>14</v>
      </c>
      <c r="E2888" t="s">
        <v>20</v>
      </c>
      <c r="F2888">
        <v>5.617978E-3</v>
      </c>
      <c r="G2888" s="1">
        <v>5.8199999999999998E-5</v>
      </c>
      <c r="H2888" t="s">
        <v>102</v>
      </c>
      <c r="I2888" t="s">
        <v>16</v>
      </c>
      <c r="J2888" t="s">
        <v>3517</v>
      </c>
      <c r="K2888" t="s">
        <v>3518</v>
      </c>
      <c r="L2888" t="s">
        <v>105</v>
      </c>
    </row>
    <row r="2889" spans="1:12" x14ac:dyDescent="0.2">
      <c r="A2889" t="s">
        <v>3516</v>
      </c>
      <c r="B2889">
        <v>1</v>
      </c>
      <c r="C2889">
        <v>120468259</v>
      </c>
      <c r="D2889" t="s">
        <v>14</v>
      </c>
      <c r="E2889" t="s">
        <v>13</v>
      </c>
      <c r="F2889">
        <v>5.4517130000000004E-3</v>
      </c>
      <c r="G2889">
        <v>1.4013299999999999E-4</v>
      </c>
      <c r="H2889" t="s">
        <v>102</v>
      </c>
      <c r="I2889" t="s">
        <v>32</v>
      </c>
      <c r="J2889" t="s">
        <v>3519</v>
      </c>
      <c r="K2889" t="s">
        <v>3520</v>
      </c>
      <c r="L2889" t="s">
        <v>105</v>
      </c>
    </row>
    <row r="2890" spans="1:12" x14ac:dyDescent="0.2">
      <c r="A2890" t="s">
        <v>3516</v>
      </c>
      <c r="B2890">
        <v>1</v>
      </c>
      <c r="C2890">
        <v>120493404</v>
      </c>
      <c r="D2890" t="s">
        <v>37</v>
      </c>
      <c r="E2890" t="s">
        <v>13</v>
      </c>
      <c r="F2890">
        <v>7.8554599999999999E-3</v>
      </c>
      <c r="G2890" s="1">
        <v>1.6099999999999998E-5</v>
      </c>
      <c r="H2890" t="s">
        <v>102</v>
      </c>
      <c r="I2890" t="s">
        <v>32</v>
      </c>
      <c r="J2890" t="s">
        <v>3521</v>
      </c>
      <c r="K2890" t="s">
        <v>3522</v>
      </c>
      <c r="L2890" t="s">
        <v>105</v>
      </c>
    </row>
    <row r="2891" spans="1:12" x14ac:dyDescent="0.2">
      <c r="A2891" t="s">
        <v>3516</v>
      </c>
      <c r="B2891">
        <v>12</v>
      </c>
      <c r="C2891">
        <v>46298850</v>
      </c>
      <c r="D2891" t="s">
        <v>13</v>
      </c>
      <c r="E2891" t="s">
        <v>20</v>
      </c>
      <c r="F2891">
        <v>4.329004E-3</v>
      </c>
      <c r="G2891">
        <v>1.6227839999999999E-3</v>
      </c>
      <c r="H2891" t="s">
        <v>15</v>
      </c>
      <c r="I2891" t="s">
        <v>16</v>
      </c>
      <c r="J2891" t="s">
        <v>3523</v>
      </c>
      <c r="K2891" t="s">
        <v>3524</v>
      </c>
      <c r="L2891" t="s">
        <v>19</v>
      </c>
    </row>
    <row r="2892" spans="1:12" x14ac:dyDescent="0.2">
      <c r="A2892" t="s">
        <v>3516</v>
      </c>
      <c r="B2892">
        <v>17</v>
      </c>
      <c r="C2892">
        <v>7578416</v>
      </c>
      <c r="D2892" t="s">
        <v>37</v>
      </c>
      <c r="E2892" t="s">
        <v>13</v>
      </c>
      <c r="F2892">
        <v>1.3592233E-2</v>
      </c>
      <c r="G2892" s="1">
        <v>2.0000000000000001E-10</v>
      </c>
      <c r="H2892" t="s">
        <v>266</v>
      </c>
      <c r="I2892" t="s">
        <v>16</v>
      </c>
      <c r="J2892" t="s">
        <v>2714</v>
      </c>
      <c r="K2892" t="s">
        <v>1322</v>
      </c>
      <c r="L2892" t="s">
        <v>269</v>
      </c>
    </row>
    <row r="2893" spans="1:12" x14ac:dyDescent="0.2">
      <c r="A2893" t="s">
        <v>3516</v>
      </c>
      <c r="B2893">
        <v>17</v>
      </c>
      <c r="C2893">
        <v>7578514</v>
      </c>
      <c r="D2893" t="s">
        <v>20</v>
      </c>
      <c r="E2893" t="s">
        <v>13</v>
      </c>
      <c r="F2893">
        <v>3.1365313999999998E-2</v>
      </c>
      <c r="G2893" s="1">
        <v>2.0799999999999999E-66</v>
      </c>
      <c r="H2893" t="s">
        <v>266</v>
      </c>
      <c r="I2893" t="s">
        <v>16</v>
      </c>
      <c r="J2893" t="s">
        <v>3525</v>
      </c>
      <c r="K2893" t="s">
        <v>3526</v>
      </c>
      <c r="L2893" t="s">
        <v>269</v>
      </c>
    </row>
    <row r="2894" spans="1:12" x14ac:dyDescent="0.2">
      <c r="A2894" t="s">
        <v>3516</v>
      </c>
      <c r="B2894">
        <v>17</v>
      </c>
      <c r="C2894">
        <v>29490226</v>
      </c>
      <c r="D2894" t="s">
        <v>20</v>
      </c>
      <c r="E2894" t="s">
        <v>14</v>
      </c>
      <c r="F2894">
        <v>2.895753E-3</v>
      </c>
      <c r="G2894">
        <v>6.1523680000000001E-3</v>
      </c>
      <c r="H2894" t="s">
        <v>88</v>
      </c>
      <c r="I2894" t="s">
        <v>32</v>
      </c>
      <c r="J2894" t="s">
        <v>3527</v>
      </c>
      <c r="K2894" t="s">
        <v>3528</v>
      </c>
      <c r="L2894" t="s">
        <v>91</v>
      </c>
    </row>
    <row r="2895" spans="1:12" x14ac:dyDescent="0.2">
      <c r="A2895" t="s">
        <v>3516</v>
      </c>
      <c r="B2895">
        <v>19</v>
      </c>
      <c r="C2895">
        <v>15302565</v>
      </c>
      <c r="D2895" t="s">
        <v>37</v>
      </c>
      <c r="E2895" t="s">
        <v>13</v>
      </c>
      <c r="F2895">
        <v>7.352941E-3</v>
      </c>
      <c r="G2895" s="1">
        <v>8.92E-5</v>
      </c>
      <c r="H2895" t="s">
        <v>38</v>
      </c>
      <c r="I2895" t="s">
        <v>32</v>
      </c>
      <c r="J2895" t="s">
        <v>3529</v>
      </c>
      <c r="K2895" t="s">
        <v>3530</v>
      </c>
      <c r="L2895" t="s">
        <v>41</v>
      </c>
    </row>
    <row r="2896" spans="1:12" x14ac:dyDescent="0.2">
      <c r="A2896" t="s">
        <v>3516</v>
      </c>
      <c r="B2896">
        <v>2</v>
      </c>
      <c r="C2896">
        <v>225368446</v>
      </c>
      <c r="D2896" t="s">
        <v>14</v>
      </c>
      <c r="E2896" t="s">
        <v>13</v>
      </c>
      <c r="F2896">
        <v>1.2256669E-2</v>
      </c>
      <c r="G2896" s="1">
        <v>2.1299999999999999E-15</v>
      </c>
      <c r="H2896" t="s">
        <v>271</v>
      </c>
      <c r="I2896" t="s">
        <v>32</v>
      </c>
      <c r="J2896" t="s">
        <v>3531</v>
      </c>
      <c r="K2896" t="s">
        <v>3532</v>
      </c>
      <c r="L2896" t="s">
        <v>274</v>
      </c>
    </row>
    <row r="2897" spans="1:12" x14ac:dyDescent="0.2">
      <c r="A2897" t="s">
        <v>3516</v>
      </c>
      <c r="B2897">
        <v>7</v>
      </c>
      <c r="C2897">
        <v>151878296</v>
      </c>
      <c r="D2897" t="s">
        <v>14</v>
      </c>
      <c r="E2897" t="s">
        <v>37</v>
      </c>
      <c r="F2897">
        <v>2.4891100000000001E-3</v>
      </c>
      <c r="G2897">
        <v>3.9734289999999997E-3</v>
      </c>
      <c r="H2897" t="s">
        <v>303</v>
      </c>
      <c r="I2897" t="s">
        <v>16</v>
      </c>
      <c r="J2897" t="s">
        <v>3533</v>
      </c>
      <c r="K2897" t="s">
        <v>3534</v>
      </c>
      <c r="L2897" t="s">
        <v>306</v>
      </c>
    </row>
    <row r="2898" spans="1:12" x14ac:dyDescent="0.2">
      <c r="A2898" t="s">
        <v>3516</v>
      </c>
      <c r="B2898">
        <v>7</v>
      </c>
      <c r="C2898">
        <v>152132821</v>
      </c>
      <c r="D2898" t="s">
        <v>20</v>
      </c>
      <c r="E2898" t="s">
        <v>14</v>
      </c>
      <c r="F2898">
        <v>9.3582890000000005E-3</v>
      </c>
      <c r="G2898" s="1">
        <v>2.0100000000000001E-7</v>
      </c>
      <c r="H2898" t="s">
        <v>303</v>
      </c>
      <c r="I2898" t="s">
        <v>52</v>
      </c>
      <c r="J2898" t="s">
        <v>3535</v>
      </c>
      <c r="K2898" t="s">
        <v>3536</v>
      </c>
      <c r="L2898" t="s">
        <v>306</v>
      </c>
    </row>
    <row r="2899" spans="1:12" x14ac:dyDescent="0.2">
      <c r="A2899" t="s">
        <v>3516</v>
      </c>
      <c r="B2899">
        <v>9</v>
      </c>
      <c r="C2899">
        <v>139403327</v>
      </c>
      <c r="D2899" t="s">
        <v>13</v>
      </c>
      <c r="E2899" t="s">
        <v>94</v>
      </c>
      <c r="F2899">
        <v>5.0113894999999999E-2</v>
      </c>
      <c r="G2899" s="1">
        <v>5.8599999999999997E-46</v>
      </c>
      <c r="H2899" t="s">
        <v>60</v>
      </c>
      <c r="I2899" t="s">
        <v>28</v>
      </c>
      <c r="J2899" t="s">
        <v>29</v>
      </c>
      <c r="K2899" t="s">
        <v>29</v>
      </c>
      <c r="L2899" t="s">
        <v>63</v>
      </c>
    </row>
    <row r="2900" spans="1:12" x14ac:dyDescent="0.2">
      <c r="A2900" t="s">
        <v>3516</v>
      </c>
      <c r="B2900">
        <v>9</v>
      </c>
      <c r="C2900">
        <v>139409977</v>
      </c>
      <c r="D2900" t="s">
        <v>14</v>
      </c>
      <c r="E2900" t="s">
        <v>94</v>
      </c>
      <c r="F2900">
        <v>3.7209302E-2</v>
      </c>
      <c r="G2900" s="1">
        <v>9.4199999999999998E-82</v>
      </c>
      <c r="H2900" t="s">
        <v>60</v>
      </c>
      <c r="I2900" t="s">
        <v>28</v>
      </c>
      <c r="J2900" t="s">
        <v>29</v>
      </c>
      <c r="K2900" t="s">
        <v>29</v>
      </c>
      <c r="L2900" t="s">
        <v>63</v>
      </c>
    </row>
    <row r="2901" spans="1:12" x14ac:dyDescent="0.2">
      <c r="A2901" t="s">
        <v>3516</v>
      </c>
      <c r="B2901">
        <v>9</v>
      </c>
      <c r="C2901">
        <v>139412203</v>
      </c>
      <c r="D2901" t="s">
        <v>37</v>
      </c>
      <c r="E2901" t="s">
        <v>14</v>
      </c>
      <c r="F2901">
        <v>1.52207E-2</v>
      </c>
      <c r="G2901" s="1">
        <v>4.72E-35</v>
      </c>
      <c r="H2901" t="s">
        <v>60</v>
      </c>
      <c r="I2901" t="s">
        <v>210</v>
      </c>
      <c r="J2901" t="s">
        <v>94</v>
      </c>
      <c r="K2901" t="s">
        <v>94</v>
      </c>
      <c r="L2901" t="s">
        <v>63</v>
      </c>
    </row>
    <row r="2902" spans="1:12" x14ac:dyDescent="0.2">
      <c r="A2902" t="s">
        <v>3516</v>
      </c>
      <c r="B2902">
        <v>9</v>
      </c>
      <c r="C2902">
        <v>139412326</v>
      </c>
      <c r="D2902" t="s">
        <v>37</v>
      </c>
      <c r="E2902" t="s">
        <v>20</v>
      </c>
      <c r="F2902">
        <v>0.58935083899999996</v>
      </c>
      <c r="G2902">
        <v>0</v>
      </c>
      <c r="H2902" t="s">
        <v>60</v>
      </c>
      <c r="I2902" t="s">
        <v>16</v>
      </c>
      <c r="J2902" t="s">
        <v>2603</v>
      </c>
      <c r="K2902" t="s">
        <v>2604</v>
      </c>
      <c r="L2902" t="s">
        <v>63</v>
      </c>
    </row>
    <row r="2903" spans="1:12" x14ac:dyDescent="0.2">
      <c r="A2903" t="s">
        <v>3516</v>
      </c>
      <c r="B2903">
        <v>9</v>
      </c>
      <c r="C2903">
        <v>139412359</v>
      </c>
      <c r="D2903" t="s">
        <v>37</v>
      </c>
      <c r="E2903" t="s">
        <v>20</v>
      </c>
      <c r="F2903">
        <v>1.9725557000000001E-2</v>
      </c>
      <c r="G2903" s="1">
        <v>1.99E-6</v>
      </c>
      <c r="H2903" t="s">
        <v>60</v>
      </c>
      <c r="I2903" t="s">
        <v>16</v>
      </c>
      <c r="J2903" t="s">
        <v>64</v>
      </c>
      <c r="K2903" t="s">
        <v>65</v>
      </c>
      <c r="L2903" t="s">
        <v>63</v>
      </c>
    </row>
    <row r="2904" spans="1:12" x14ac:dyDescent="0.2">
      <c r="A2904" t="s">
        <v>3537</v>
      </c>
      <c r="B2904">
        <v>1</v>
      </c>
      <c r="C2904">
        <v>120466522</v>
      </c>
      <c r="D2904" t="s">
        <v>37</v>
      </c>
      <c r="E2904" t="s">
        <v>13</v>
      </c>
      <c r="F2904">
        <v>8.9102120000000007E-3</v>
      </c>
      <c r="G2904" s="1">
        <v>1.3399999999999999E-9</v>
      </c>
      <c r="H2904" t="s">
        <v>102</v>
      </c>
      <c r="I2904" t="s">
        <v>16</v>
      </c>
      <c r="J2904" t="s">
        <v>3538</v>
      </c>
      <c r="K2904" t="s">
        <v>3539</v>
      </c>
      <c r="L2904" t="s">
        <v>105</v>
      </c>
    </row>
    <row r="2905" spans="1:12" x14ac:dyDescent="0.2">
      <c r="A2905" t="s">
        <v>3537</v>
      </c>
      <c r="B2905">
        <v>12</v>
      </c>
      <c r="C2905">
        <v>49442441</v>
      </c>
      <c r="D2905" t="s">
        <v>37</v>
      </c>
      <c r="E2905" t="s">
        <v>13</v>
      </c>
      <c r="F2905">
        <v>2.7938343000000001E-2</v>
      </c>
      <c r="G2905" s="1">
        <v>8.9999999999999993E-30</v>
      </c>
      <c r="H2905" t="s">
        <v>130</v>
      </c>
      <c r="I2905" t="s">
        <v>210</v>
      </c>
      <c r="J2905" t="s">
        <v>94</v>
      </c>
      <c r="K2905" t="s">
        <v>94</v>
      </c>
      <c r="L2905" t="s">
        <v>133</v>
      </c>
    </row>
    <row r="2906" spans="1:12" x14ac:dyDescent="0.2">
      <c r="A2906" t="s">
        <v>3537</v>
      </c>
      <c r="B2906">
        <v>17</v>
      </c>
      <c r="C2906">
        <v>7577547</v>
      </c>
      <c r="D2906" t="s">
        <v>37</v>
      </c>
      <c r="E2906" t="s">
        <v>13</v>
      </c>
      <c r="F2906">
        <v>1.10011E-2</v>
      </c>
      <c r="G2906">
        <v>2.6383500000000002E-4</v>
      </c>
      <c r="H2906" t="s">
        <v>266</v>
      </c>
      <c r="I2906" t="s">
        <v>16</v>
      </c>
      <c r="J2906" t="s">
        <v>2848</v>
      </c>
      <c r="K2906" t="s">
        <v>2849</v>
      </c>
      <c r="L2906" t="s">
        <v>269</v>
      </c>
    </row>
    <row r="2907" spans="1:12" x14ac:dyDescent="0.2">
      <c r="A2907" t="s">
        <v>3537</v>
      </c>
      <c r="B2907">
        <v>17</v>
      </c>
      <c r="C2907">
        <v>7578406</v>
      </c>
      <c r="D2907" t="s">
        <v>37</v>
      </c>
      <c r="E2907" t="s">
        <v>13</v>
      </c>
      <c r="F2907">
        <v>8.0213899999999998E-3</v>
      </c>
      <c r="G2907">
        <v>1.9568659999999998E-3</v>
      </c>
      <c r="H2907" t="s">
        <v>266</v>
      </c>
      <c r="I2907" t="s">
        <v>16</v>
      </c>
      <c r="J2907" t="s">
        <v>3540</v>
      </c>
      <c r="K2907" t="s">
        <v>3541</v>
      </c>
      <c r="L2907" t="s">
        <v>269</v>
      </c>
    </row>
    <row r="2908" spans="1:12" x14ac:dyDescent="0.2">
      <c r="A2908" t="s">
        <v>3537</v>
      </c>
      <c r="B2908">
        <v>19</v>
      </c>
      <c r="C2908">
        <v>15297920</v>
      </c>
      <c r="D2908" t="s">
        <v>3542</v>
      </c>
      <c r="E2908" t="s">
        <v>94</v>
      </c>
      <c r="F2908">
        <v>9.7736730000000001E-3</v>
      </c>
      <c r="G2908" s="1">
        <v>4.9599999999999997E-16</v>
      </c>
      <c r="H2908" t="s">
        <v>38</v>
      </c>
      <c r="I2908" t="s">
        <v>28</v>
      </c>
      <c r="J2908" t="s">
        <v>29</v>
      </c>
      <c r="K2908" t="s">
        <v>29</v>
      </c>
      <c r="L2908" t="s">
        <v>41</v>
      </c>
    </row>
    <row r="2909" spans="1:12" x14ac:dyDescent="0.2">
      <c r="A2909" t="s">
        <v>3537</v>
      </c>
      <c r="B2909">
        <v>19</v>
      </c>
      <c r="C2909">
        <v>15302899</v>
      </c>
      <c r="D2909" t="s">
        <v>20</v>
      </c>
      <c r="E2909" t="s">
        <v>94</v>
      </c>
      <c r="F2909">
        <v>3.275109E-3</v>
      </c>
      <c r="G2909">
        <v>1.3922170000000001E-3</v>
      </c>
      <c r="H2909" t="s">
        <v>38</v>
      </c>
      <c r="I2909" t="s">
        <v>28</v>
      </c>
      <c r="J2909" t="s">
        <v>29</v>
      </c>
      <c r="K2909" t="s">
        <v>29</v>
      </c>
      <c r="L2909" t="s">
        <v>41</v>
      </c>
    </row>
    <row r="2910" spans="1:12" x14ac:dyDescent="0.2">
      <c r="A2910" t="s">
        <v>3537</v>
      </c>
      <c r="B2910">
        <v>20</v>
      </c>
      <c r="C2910">
        <v>8709812</v>
      </c>
      <c r="D2910" t="s">
        <v>37</v>
      </c>
      <c r="E2910" t="s">
        <v>14</v>
      </c>
      <c r="F2910">
        <v>4.0977146999999998E-2</v>
      </c>
      <c r="G2910" s="1">
        <v>7.8899999999999999E-102</v>
      </c>
      <c r="H2910" t="s">
        <v>2507</v>
      </c>
      <c r="I2910" t="s">
        <v>16</v>
      </c>
      <c r="J2910" t="s">
        <v>3543</v>
      </c>
      <c r="K2910" t="s">
        <v>3544</v>
      </c>
      <c r="L2910" t="s">
        <v>2510</v>
      </c>
    </row>
    <row r="2911" spans="1:12" x14ac:dyDescent="0.2">
      <c r="A2911" t="s">
        <v>3537</v>
      </c>
      <c r="B2911">
        <v>3</v>
      </c>
      <c r="C2911">
        <v>47165579</v>
      </c>
      <c r="D2911" t="s">
        <v>37</v>
      </c>
      <c r="E2911" t="s">
        <v>20</v>
      </c>
      <c r="F2911">
        <v>5.4595090000000004E-3</v>
      </c>
      <c r="G2911">
        <v>2.2824189999999999E-3</v>
      </c>
      <c r="H2911" t="s">
        <v>334</v>
      </c>
      <c r="I2911" t="s">
        <v>16</v>
      </c>
      <c r="J2911" t="s">
        <v>3545</v>
      </c>
      <c r="K2911" t="s">
        <v>3546</v>
      </c>
      <c r="L2911" t="s">
        <v>337</v>
      </c>
    </row>
    <row r="2912" spans="1:12" x14ac:dyDescent="0.2">
      <c r="A2912" t="s">
        <v>3537</v>
      </c>
      <c r="B2912">
        <v>7</v>
      </c>
      <c r="C2912">
        <v>55224312</v>
      </c>
      <c r="D2912" t="s">
        <v>13</v>
      </c>
      <c r="E2912" t="s">
        <v>14</v>
      </c>
      <c r="F2912">
        <v>3.3240997000000001E-2</v>
      </c>
      <c r="G2912" s="1">
        <v>3.6499999999999999E-65</v>
      </c>
      <c r="H2912" t="s">
        <v>217</v>
      </c>
      <c r="I2912" t="s">
        <v>16</v>
      </c>
      <c r="J2912" t="s">
        <v>3547</v>
      </c>
      <c r="K2912" t="s">
        <v>3548</v>
      </c>
      <c r="L2912" t="s">
        <v>218</v>
      </c>
    </row>
    <row r="2913" spans="1:12" x14ac:dyDescent="0.2">
      <c r="A2913" t="s">
        <v>3537</v>
      </c>
      <c r="B2913">
        <v>7</v>
      </c>
      <c r="C2913">
        <v>151949661</v>
      </c>
      <c r="D2913" t="s">
        <v>20</v>
      </c>
      <c r="E2913" t="s">
        <v>37</v>
      </c>
      <c r="F2913">
        <v>1.404741E-2</v>
      </c>
      <c r="G2913" s="1">
        <v>9.4900000000000007E-22</v>
      </c>
      <c r="H2913" t="s">
        <v>303</v>
      </c>
      <c r="I2913" t="s">
        <v>16</v>
      </c>
      <c r="J2913" t="s">
        <v>3549</v>
      </c>
      <c r="K2913" t="s">
        <v>3550</v>
      </c>
      <c r="L2913" t="s">
        <v>306</v>
      </c>
    </row>
    <row r="2914" spans="1:12" x14ac:dyDescent="0.2">
      <c r="A2914" t="s">
        <v>3537</v>
      </c>
      <c r="B2914">
        <v>9</v>
      </c>
      <c r="C2914">
        <v>139400178</v>
      </c>
      <c r="D2914" t="s">
        <v>14</v>
      </c>
      <c r="E2914" t="s">
        <v>94</v>
      </c>
      <c r="F2914">
        <v>9.8654710000000007E-3</v>
      </c>
      <c r="G2914" s="1">
        <v>5.03E-8</v>
      </c>
      <c r="H2914" t="s">
        <v>60</v>
      </c>
      <c r="I2914" t="s">
        <v>28</v>
      </c>
      <c r="J2914" t="s">
        <v>29</v>
      </c>
      <c r="K2914" t="s">
        <v>29</v>
      </c>
      <c r="L2914" t="s">
        <v>63</v>
      </c>
    </row>
    <row r="2915" spans="1:12" x14ac:dyDescent="0.2">
      <c r="A2915" t="s">
        <v>3537</v>
      </c>
      <c r="B2915">
        <v>9</v>
      </c>
      <c r="C2915">
        <v>139403327</v>
      </c>
      <c r="D2915" t="s">
        <v>13</v>
      </c>
      <c r="E2915" t="s">
        <v>94</v>
      </c>
      <c r="F2915">
        <v>0.159836066</v>
      </c>
      <c r="G2915" s="1">
        <v>7.3399999999999996E-171</v>
      </c>
      <c r="H2915" t="s">
        <v>60</v>
      </c>
      <c r="I2915" t="s">
        <v>28</v>
      </c>
      <c r="J2915" t="s">
        <v>29</v>
      </c>
      <c r="K2915" t="s">
        <v>29</v>
      </c>
      <c r="L2915" t="s">
        <v>63</v>
      </c>
    </row>
    <row r="2916" spans="1:12" x14ac:dyDescent="0.2">
      <c r="A2916" t="s">
        <v>3537</v>
      </c>
      <c r="B2916">
        <v>9</v>
      </c>
      <c r="C2916">
        <v>139412252</v>
      </c>
      <c r="D2916" t="s">
        <v>37</v>
      </c>
      <c r="E2916" t="s">
        <v>20</v>
      </c>
      <c r="F2916">
        <v>0.20188346099999999</v>
      </c>
      <c r="G2916" s="1">
        <v>5.7700000000000001E-124</v>
      </c>
      <c r="H2916" t="s">
        <v>60</v>
      </c>
      <c r="I2916" t="s">
        <v>16</v>
      </c>
      <c r="J2916" t="s">
        <v>1690</v>
      </c>
      <c r="K2916" t="s">
        <v>1691</v>
      </c>
      <c r="L2916" t="s">
        <v>63</v>
      </c>
    </row>
    <row r="2917" spans="1:12" x14ac:dyDescent="0.2">
      <c r="A2917" t="s">
        <v>3537</v>
      </c>
      <c r="B2917">
        <v>9</v>
      </c>
      <c r="C2917">
        <v>139412303</v>
      </c>
      <c r="D2917" t="s">
        <v>14</v>
      </c>
      <c r="E2917" t="s">
        <v>13</v>
      </c>
      <c r="F2917">
        <v>0.159134309</v>
      </c>
      <c r="G2917" s="1">
        <v>7.4099999999999997E-100</v>
      </c>
      <c r="H2917" t="s">
        <v>60</v>
      </c>
      <c r="I2917" t="s">
        <v>32</v>
      </c>
      <c r="J2917" t="s">
        <v>3551</v>
      </c>
      <c r="K2917" t="s">
        <v>3552</v>
      </c>
      <c r="L2917" t="s">
        <v>63</v>
      </c>
    </row>
    <row r="2918" spans="1:12" x14ac:dyDescent="0.2">
      <c r="A2918" t="s">
        <v>3537</v>
      </c>
      <c r="B2918">
        <v>9</v>
      </c>
      <c r="C2918">
        <v>139412359</v>
      </c>
      <c r="D2918" t="s">
        <v>37</v>
      </c>
      <c r="E2918" t="s">
        <v>20</v>
      </c>
      <c r="F2918">
        <v>0.159215686</v>
      </c>
      <c r="G2918" s="1">
        <v>3.3199999999999998E-90</v>
      </c>
      <c r="H2918" t="s">
        <v>60</v>
      </c>
      <c r="I2918" t="s">
        <v>16</v>
      </c>
      <c r="J2918" t="s">
        <v>64</v>
      </c>
      <c r="K2918" t="s">
        <v>65</v>
      </c>
      <c r="L2918" t="s">
        <v>63</v>
      </c>
    </row>
    <row r="2919" spans="1:12" x14ac:dyDescent="0.2">
      <c r="A2919" t="s">
        <v>3537</v>
      </c>
      <c r="B2919">
        <v>9</v>
      </c>
      <c r="C2919">
        <v>139412606</v>
      </c>
      <c r="D2919" t="s">
        <v>13</v>
      </c>
      <c r="E2919" t="s">
        <v>14</v>
      </c>
      <c r="F2919">
        <v>8.1490099999999999E-3</v>
      </c>
      <c r="G2919" s="1">
        <v>5.25E-8</v>
      </c>
      <c r="H2919" t="s">
        <v>60</v>
      </c>
      <c r="I2919" t="s">
        <v>16</v>
      </c>
      <c r="J2919" t="s">
        <v>3553</v>
      </c>
      <c r="K2919" t="s">
        <v>3554</v>
      </c>
      <c r="L2919" t="s">
        <v>63</v>
      </c>
    </row>
    <row r="2920" spans="1:12" x14ac:dyDescent="0.2">
      <c r="A2920" t="s">
        <v>3537</v>
      </c>
      <c r="B2920">
        <v>9</v>
      </c>
      <c r="C2920">
        <v>139413066</v>
      </c>
      <c r="D2920" t="s">
        <v>37</v>
      </c>
      <c r="E2920" t="s">
        <v>13</v>
      </c>
      <c r="F2920">
        <v>8.3497053000000002E-2</v>
      </c>
      <c r="G2920" s="1">
        <v>1.24E-139</v>
      </c>
      <c r="H2920" t="s">
        <v>60</v>
      </c>
      <c r="I2920" t="s">
        <v>16</v>
      </c>
      <c r="J2920" t="s">
        <v>3555</v>
      </c>
      <c r="K2920" t="s">
        <v>3556</v>
      </c>
      <c r="L2920" t="s">
        <v>63</v>
      </c>
    </row>
    <row r="2921" spans="1:12" x14ac:dyDescent="0.2">
      <c r="A2921" t="s">
        <v>3557</v>
      </c>
      <c r="B2921">
        <v>12</v>
      </c>
      <c r="C2921">
        <v>49426316</v>
      </c>
      <c r="D2921" t="s">
        <v>20</v>
      </c>
      <c r="E2921" t="s">
        <v>37</v>
      </c>
      <c r="F2921">
        <v>0.16571428599999999</v>
      </c>
      <c r="G2921" s="1" t="s">
        <v>3558</v>
      </c>
      <c r="H2921" t="s">
        <v>130</v>
      </c>
      <c r="I2921" t="s">
        <v>16</v>
      </c>
      <c r="J2921" t="s">
        <v>3559</v>
      </c>
      <c r="K2921" t="s">
        <v>3560</v>
      </c>
      <c r="L2921" t="s">
        <v>133</v>
      </c>
    </row>
    <row r="2922" spans="1:12" x14ac:dyDescent="0.2">
      <c r="A2922" t="s">
        <v>3557</v>
      </c>
      <c r="B2922">
        <v>19</v>
      </c>
      <c r="C2922">
        <v>15289634</v>
      </c>
      <c r="D2922" t="s">
        <v>37</v>
      </c>
      <c r="E2922" t="s">
        <v>121</v>
      </c>
      <c r="F2922">
        <v>4.4954128000000003E-2</v>
      </c>
      <c r="G2922" s="1">
        <v>9.8600000000000005E-106</v>
      </c>
      <c r="H2922" t="s">
        <v>38</v>
      </c>
      <c r="I2922" t="s">
        <v>28</v>
      </c>
      <c r="J2922" t="s">
        <v>29</v>
      </c>
      <c r="K2922" t="s">
        <v>29</v>
      </c>
      <c r="L2922" t="s">
        <v>41</v>
      </c>
    </row>
    <row r="2923" spans="1:12" x14ac:dyDescent="0.2">
      <c r="A2923" t="s">
        <v>3557</v>
      </c>
      <c r="B2923">
        <v>19</v>
      </c>
      <c r="C2923">
        <v>15291841</v>
      </c>
      <c r="D2923" t="s">
        <v>14</v>
      </c>
      <c r="E2923" t="s">
        <v>13</v>
      </c>
      <c r="F2923">
        <v>5.0724638000000002E-2</v>
      </c>
      <c r="G2923" s="1">
        <v>7.8800000000000004E-36</v>
      </c>
      <c r="H2923" t="s">
        <v>38</v>
      </c>
      <c r="I2923" t="s">
        <v>52</v>
      </c>
      <c r="J2923" t="s">
        <v>3561</v>
      </c>
      <c r="K2923" t="s">
        <v>3562</v>
      </c>
      <c r="L2923" t="s">
        <v>41</v>
      </c>
    </row>
    <row r="2924" spans="1:12" x14ac:dyDescent="0.2">
      <c r="A2924" t="s">
        <v>3557</v>
      </c>
      <c r="B2924">
        <v>2</v>
      </c>
      <c r="C2924">
        <v>225368430</v>
      </c>
      <c r="D2924" t="s">
        <v>37</v>
      </c>
      <c r="E2924" t="s">
        <v>14</v>
      </c>
      <c r="F2924">
        <v>1.4492754E-2</v>
      </c>
      <c r="G2924" s="1">
        <v>1.6300000000000002E-33</v>
      </c>
      <c r="H2924" t="s">
        <v>271</v>
      </c>
      <c r="I2924" t="s">
        <v>16</v>
      </c>
      <c r="J2924" t="s">
        <v>3563</v>
      </c>
      <c r="K2924" t="s">
        <v>3564</v>
      </c>
      <c r="L2924" t="s">
        <v>274</v>
      </c>
    </row>
    <row r="2925" spans="1:12" x14ac:dyDescent="0.2">
      <c r="A2925" t="s">
        <v>3557</v>
      </c>
      <c r="B2925">
        <v>9</v>
      </c>
      <c r="C2925">
        <v>139395271</v>
      </c>
      <c r="D2925" t="s">
        <v>3565</v>
      </c>
      <c r="E2925" t="s">
        <v>94</v>
      </c>
      <c r="F2925">
        <v>1.2389188000000001E-2</v>
      </c>
      <c r="G2925" s="1">
        <v>4.8699999999999999E-19</v>
      </c>
      <c r="H2925" t="s">
        <v>60</v>
      </c>
      <c r="I2925" t="s">
        <v>28</v>
      </c>
      <c r="J2925" t="s">
        <v>29</v>
      </c>
      <c r="K2925" t="s">
        <v>29</v>
      </c>
      <c r="L2925" t="s">
        <v>63</v>
      </c>
    </row>
    <row r="2926" spans="1:12" x14ac:dyDescent="0.2">
      <c r="A2926" t="s">
        <v>3557</v>
      </c>
      <c r="B2926">
        <v>9</v>
      </c>
      <c r="C2926">
        <v>139400002</v>
      </c>
      <c r="D2926" t="s">
        <v>37</v>
      </c>
      <c r="E2926" t="s">
        <v>13</v>
      </c>
      <c r="F2926">
        <v>0.188253012</v>
      </c>
      <c r="G2926">
        <v>0</v>
      </c>
      <c r="H2926" t="s">
        <v>60</v>
      </c>
      <c r="I2926" t="s">
        <v>16</v>
      </c>
      <c r="J2926" t="s">
        <v>3566</v>
      </c>
      <c r="K2926" t="s">
        <v>3567</v>
      </c>
      <c r="L2926" t="s">
        <v>63</v>
      </c>
    </row>
    <row r="2927" spans="1:12" x14ac:dyDescent="0.2">
      <c r="A2927" t="s">
        <v>3557</v>
      </c>
      <c r="B2927">
        <v>9</v>
      </c>
      <c r="C2927">
        <v>139403327</v>
      </c>
      <c r="D2927" t="s">
        <v>13</v>
      </c>
      <c r="E2927" t="s">
        <v>94</v>
      </c>
      <c r="F2927">
        <v>1.8087855E-2</v>
      </c>
      <c r="G2927" s="1">
        <v>1.76E-12</v>
      </c>
      <c r="H2927" t="s">
        <v>60</v>
      </c>
      <c r="I2927" t="s">
        <v>28</v>
      </c>
      <c r="J2927" t="s">
        <v>29</v>
      </c>
      <c r="K2927" t="s">
        <v>29</v>
      </c>
      <c r="L2927" t="s">
        <v>63</v>
      </c>
    </row>
    <row r="2928" spans="1:12" x14ac:dyDescent="0.2">
      <c r="A2928" t="s">
        <v>3557</v>
      </c>
      <c r="B2928">
        <v>9</v>
      </c>
      <c r="C2928">
        <v>139407973</v>
      </c>
      <c r="D2928" t="s">
        <v>37</v>
      </c>
      <c r="E2928" t="s">
        <v>20</v>
      </c>
      <c r="F2928">
        <v>5.0352469999999996E-3</v>
      </c>
      <c r="G2928">
        <v>2.1783229999999998E-3</v>
      </c>
      <c r="H2928" t="s">
        <v>60</v>
      </c>
      <c r="I2928" t="s">
        <v>16</v>
      </c>
      <c r="J2928" t="s">
        <v>3568</v>
      </c>
      <c r="K2928" t="s">
        <v>3569</v>
      </c>
      <c r="L2928" t="s">
        <v>63</v>
      </c>
    </row>
    <row r="2929" spans="1:12" x14ac:dyDescent="0.2">
      <c r="A2929" t="s">
        <v>3557</v>
      </c>
      <c r="B2929">
        <v>9</v>
      </c>
      <c r="C2929">
        <v>139412651</v>
      </c>
      <c r="D2929" t="s">
        <v>37</v>
      </c>
      <c r="E2929" t="s">
        <v>20</v>
      </c>
      <c r="F2929">
        <v>0.209677419</v>
      </c>
      <c r="G2929">
        <v>0</v>
      </c>
      <c r="H2929" t="s">
        <v>60</v>
      </c>
      <c r="I2929" t="s">
        <v>16</v>
      </c>
      <c r="J2929" t="s">
        <v>1898</v>
      </c>
      <c r="K2929" t="s">
        <v>1899</v>
      </c>
      <c r="L2929" t="s">
        <v>63</v>
      </c>
    </row>
    <row r="2930" spans="1:12" x14ac:dyDescent="0.2">
      <c r="A2930" t="s">
        <v>3557</v>
      </c>
      <c r="B2930">
        <v>9</v>
      </c>
      <c r="C2930">
        <v>139413132</v>
      </c>
      <c r="D2930" t="s">
        <v>20</v>
      </c>
      <c r="E2930" t="s">
        <v>37</v>
      </c>
      <c r="F2930">
        <v>0.22115384599999999</v>
      </c>
      <c r="G2930" s="1">
        <v>7.9000000000000003E-19</v>
      </c>
      <c r="H2930" t="s">
        <v>60</v>
      </c>
      <c r="I2930" t="s">
        <v>16</v>
      </c>
      <c r="J2930" t="s">
        <v>3570</v>
      </c>
      <c r="K2930" t="s">
        <v>3571</v>
      </c>
      <c r="L2930" t="s">
        <v>63</v>
      </c>
    </row>
    <row r="2931" spans="1:12" x14ac:dyDescent="0.2">
      <c r="A2931" t="s">
        <v>3557</v>
      </c>
      <c r="B2931">
        <v>9</v>
      </c>
      <c r="C2931">
        <v>139413214</v>
      </c>
      <c r="D2931" t="s">
        <v>37</v>
      </c>
      <c r="E2931" t="s">
        <v>13</v>
      </c>
      <c r="F2931">
        <v>5.5604590000000002E-2</v>
      </c>
      <c r="G2931" s="1">
        <v>8.0199999999999993E-40</v>
      </c>
      <c r="H2931" t="s">
        <v>60</v>
      </c>
      <c r="I2931" t="s">
        <v>16</v>
      </c>
      <c r="J2931" t="s">
        <v>3572</v>
      </c>
      <c r="K2931" t="s">
        <v>3573</v>
      </c>
      <c r="L2931" t="s">
        <v>63</v>
      </c>
    </row>
    <row r="2932" spans="1:12" x14ac:dyDescent="0.2">
      <c r="A2932" t="s">
        <v>3574</v>
      </c>
      <c r="B2932">
        <v>1</v>
      </c>
      <c r="C2932">
        <v>16461659</v>
      </c>
      <c r="D2932" t="s">
        <v>37</v>
      </c>
      <c r="E2932" t="s">
        <v>20</v>
      </c>
      <c r="F2932">
        <v>4.6153845999999998E-2</v>
      </c>
      <c r="G2932" s="1">
        <v>1.0299999999999999E-57</v>
      </c>
      <c r="H2932" t="s">
        <v>463</v>
      </c>
      <c r="I2932" t="s">
        <v>16</v>
      </c>
      <c r="J2932" t="s">
        <v>3575</v>
      </c>
      <c r="K2932" t="s">
        <v>3576</v>
      </c>
      <c r="L2932" t="s">
        <v>466</v>
      </c>
    </row>
    <row r="2933" spans="1:12" x14ac:dyDescent="0.2">
      <c r="A2933" t="s">
        <v>3574</v>
      </c>
      <c r="B2933">
        <v>1</v>
      </c>
      <c r="C2933">
        <v>27059201</v>
      </c>
      <c r="D2933" t="s">
        <v>37</v>
      </c>
      <c r="E2933" t="s">
        <v>14</v>
      </c>
      <c r="F2933">
        <v>4.4444444E-2</v>
      </c>
      <c r="G2933" s="1">
        <v>5.9799999999999999E-78</v>
      </c>
      <c r="H2933" t="s">
        <v>535</v>
      </c>
      <c r="I2933" t="s">
        <v>16</v>
      </c>
      <c r="J2933" t="s">
        <v>3577</v>
      </c>
      <c r="K2933" t="s">
        <v>3578</v>
      </c>
      <c r="L2933" t="s">
        <v>536</v>
      </c>
    </row>
    <row r="2934" spans="1:12" x14ac:dyDescent="0.2">
      <c r="A2934" t="s">
        <v>3574</v>
      </c>
      <c r="B2934">
        <v>1</v>
      </c>
      <c r="C2934">
        <v>27092822</v>
      </c>
      <c r="D2934" t="s">
        <v>13</v>
      </c>
      <c r="E2934" t="s">
        <v>121</v>
      </c>
      <c r="F2934">
        <v>1.3824885E-2</v>
      </c>
      <c r="G2934" s="1">
        <v>5.3999999999999995E-35</v>
      </c>
      <c r="H2934" t="s">
        <v>535</v>
      </c>
      <c r="I2934" t="s">
        <v>28</v>
      </c>
      <c r="J2934" t="s">
        <v>29</v>
      </c>
      <c r="K2934" t="s">
        <v>29</v>
      </c>
      <c r="L2934" t="s">
        <v>536</v>
      </c>
    </row>
    <row r="2935" spans="1:12" x14ac:dyDescent="0.2">
      <c r="A2935" t="s">
        <v>3574</v>
      </c>
      <c r="B2935">
        <v>1</v>
      </c>
      <c r="C2935">
        <v>120459095</v>
      </c>
      <c r="D2935" t="s">
        <v>20</v>
      </c>
      <c r="E2935" t="s">
        <v>13</v>
      </c>
      <c r="F2935">
        <v>3.6210019999999999E-3</v>
      </c>
      <c r="G2935">
        <v>3.4403800000000002E-4</v>
      </c>
      <c r="H2935" t="s">
        <v>102</v>
      </c>
      <c r="I2935" t="s">
        <v>16</v>
      </c>
      <c r="J2935" t="s">
        <v>3579</v>
      </c>
      <c r="K2935" t="s">
        <v>3580</v>
      </c>
      <c r="L2935" t="s">
        <v>105</v>
      </c>
    </row>
    <row r="2936" spans="1:12" x14ac:dyDescent="0.2">
      <c r="A2936" t="s">
        <v>3574</v>
      </c>
      <c r="B2936">
        <v>1</v>
      </c>
      <c r="C2936">
        <v>120462107</v>
      </c>
      <c r="D2936" t="s">
        <v>3581</v>
      </c>
      <c r="E2936" t="s">
        <v>94</v>
      </c>
      <c r="F2936">
        <v>1.1966485000000001E-2</v>
      </c>
      <c r="G2936" s="1">
        <v>1.4099999999999999E-25</v>
      </c>
      <c r="H2936" t="s">
        <v>102</v>
      </c>
      <c r="I2936" t="s">
        <v>28</v>
      </c>
      <c r="J2936" t="s">
        <v>29</v>
      </c>
      <c r="K2936" t="s">
        <v>29</v>
      </c>
      <c r="L2936" t="s">
        <v>105</v>
      </c>
    </row>
    <row r="2937" spans="1:12" x14ac:dyDescent="0.2">
      <c r="A2937" t="s">
        <v>3574</v>
      </c>
      <c r="B2937">
        <v>1</v>
      </c>
      <c r="C2937">
        <v>120510755</v>
      </c>
      <c r="D2937" t="s">
        <v>14</v>
      </c>
      <c r="E2937" t="s">
        <v>37</v>
      </c>
      <c r="F2937">
        <v>3.7425150000000001E-3</v>
      </c>
      <c r="G2937">
        <v>1.9033089999999999E-3</v>
      </c>
      <c r="H2937" t="s">
        <v>102</v>
      </c>
      <c r="I2937" t="s">
        <v>16</v>
      </c>
      <c r="J2937" t="s">
        <v>3582</v>
      </c>
      <c r="K2937" t="s">
        <v>3583</v>
      </c>
      <c r="L2937" t="s">
        <v>105</v>
      </c>
    </row>
    <row r="2938" spans="1:12" x14ac:dyDescent="0.2">
      <c r="A2938" t="s">
        <v>3574</v>
      </c>
      <c r="B2938">
        <v>17</v>
      </c>
      <c r="C2938">
        <v>7577111</v>
      </c>
      <c r="D2938" t="s">
        <v>14</v>
      </c>
      <c r="E2938" t="s">
        <v>20</v>
      </c>
      <c r="F2938">
        <v>4.5836519999999997E-3</v>
      </c>
      <c r="G2938">
        <v>3.9901699999999999E-4</v>
      </c>
      <c r="H2938" t="s">
        <v>266</v>
      </c>
      <c r="I2938" t="s">
        <v>16</v>
      </c>
      <c r="J2938" t="s">
        <v>3584</v>
      </c>
      <c r="K2938" t="s">
        <v>3585</v>
      </c>
      <c r="L2938" t="s">
        <v>269</v>
      </c>
    </row>
    <row r="2939" spans="1:12" x14ac:dyDescent="0.2">
      <c r="A2939" t="s">
        <v>3574</v>
      </c>
      <c r="B2939">
        <v>17</v>
      </c>
      <c r="C2939">
        <v>7578210</v>
      </c>
      <c r="D2939" t="s">
        <v>3586</v>
      </c>
      <c r="E2939" t="s">
        <v>878</v>
      </c>
      <c r="F2939">
        <v>6.8532410000000002E-2</v>
      </c>
      <c r="G2939" s="1">
        <v>2.11E-100</v>
      </c>
      <c r="H2939" t="s">
        <v>266</v>
      </c>
      <c r="I2939" t="s">
        <v>28</v>
      </c>
      <c r="J2939" t="s">
        <v>29</v>
      </c>
      <c r="K2939" t="s">
        <v>29</v>
      </c>
      <c r="L2939" t="s">
        <v>269</v>
      </c>
    </row>
    <row r="2940" spans="1:12" x14ac:dyDescent="0.2">
      <c r="A2940" t="s">
        <v>3574</v>
      </c>
      <c r="B2940">
        <v>17</v>
      </c>
      <c r="C2940">
        <v>7578239</v>
      </c>
      <c r="D2940" t="s">
        <v>37</v>
      </c>
      <c r="E2940" t="s">
        <v>13</v>
      </c>
      <c r="F2940">
        <v>2.5296442999999998E-2</v>
      </c>
      <c r="G2940" s="1">
        <v>8.1699999999999994E-33</v>
      </c>
      <c r="H2940" t="s">
        <v>266</v>
      </c>
      <c r="I2940" t="s">
        <v>32</v>
      </c>
      <c r="J2940" t="s">
        <v>3587</v>
      </c>
      <c r="K2940" t="s">
        <v>3588</v>
      </c>
      <c r="L2940" t="s">
        <v>269</v>
      </c>
    </row>
    <row r="2941" spans="1:12" x14ac:dyDescent="0.2">
      <c r="A2941" t="s">
        <v>3574</v>
      </c>
      <c r="B2941">
        <v>17</v>
      </c>
      <c r="C2941">
        <v>29587434</v>
      </c>
      <c r="D2941" t="s">
        <v>13</v>
      </c>
      <c r="E2941" t="s">
        <v>20</v>
      </c>
      <c r="F2941">
        <v>1.0664478999999999E-2</v>
      </c>
      <c r="G2941" s="1">
        <v>5.0400000000000001E-16</v>
      </c>
      <c r="H2941" t="s">
        <v>88</v>
      </c>
      <c r="I2941" t="s">
        <v>16</v>
      </c>
      <c r="J2941" t="s">
        <v>3589</v>
      </c>
      <c r="K2941" t="s">
        <v>3590</v>
      </c>
      <c r="L2941" t="s">
        <v>91</v>
      </c>
    </row>
    <row r="2942" spans="1:12" x14ac:dyDescent="0.2">
      <c r="A2942" t="s">
        <v>3574</v>
      </c>
      <c r="B2942">
        <v>19</v>
      </c>
      <c r="C2942">
        <v>15285202</v>
      </c>
      <c r="D2942" t="s">
        <v>14</v>
      </c>
      <c r="E2942" t="s">
        <v>20</v>
      </c>
      <c r="F2942">
        <v>2.4970273000000001E-2</v>
      </c>
      <c r="G2942" s="1">
        <v>3.02E-34</v>
      </c>
      <c r="H2942" t="s">
        <v>38</v>
      </c>
      <c r="I2942" t="s">
        <v>32</v>
      </c>
      <c r="J2942" t="s">
        <v>3591</v>
      </c>
      <c r="K2942" t="s">
        <v>3592</v>
      </c>
      <c r="L2942" t="s">
        <v>41</v>
      </c>
    </row>
    <row r="2943" spans="1:12" x14ac:dyDescent="0.2">
      <c r="A2943" t="s">
        <v>3574</v>
      </c>
      <c r="B2943">
        <v>19</v>
      </c>
      <c r="C2943">
        <v>15290030</v>
      </c>
      <c r="D2943" t="s">
        <v>37</v>
      </c>
      <c r="E2943" t="s">
        <v>121</v>
      </c>
      <c r="F2943">
        <v>9.7261568000000007E-2</v>
      </c>
      <c r="G2943" s="1">
        <v>1.08E-222</v>
      </c>
      <c r="H2943" t="s">
        <v>38</v>
      </c>
      <c r="I2943" t="s">
        <v>28</v>
      </c>
      <c r="J2943" t="s">
        <v>29</v>
      </c>
      <c r="K2943" t="s">
        <v>29</v>
      </c>
      <c r="L2943" t="s">
        <v>41</v>
      </c>
    </row>
    <row r="2944" spans="1:12" x14ac:dyDescent="0.2">
      <c r="A2944" t="s">
        <v>3574</v>
      </c>
      <c r="B2944">
        <v>19</v>
      </c>
      <c r="C2944">
        <v>15302439</v>
      </c>
      <c r="D2944" t="s">
        <v>13</v>
      </c>
      <c r="E2944" t="s">
        <v>121</v>
      </c>
      <c r="F2944">
        <v>2.572899E-3</v>
      </c>
      <c r="G2944">
        <v>5.2836990000000002E-3</v>
      </c>
      <c r="H2944" t="s">
        <v>38</v>
      </c>
      <c r="I2944" t="s">
        <v>28</v>
      </c>
      <c r="J2944" t="s">
        <v>29</v>
      </c>
      <c r="K2944" t="s">
        <v>29</v>
      </c>
      <c r="L2944" t="s">
        <v>41</v>
      </c>
    </row>
    <row r="2945" spans="1:12" x14ac:dyDescent="0.2">
      <c r="A2945" t="s">
        <v>3574</v>
      </c>
      <c r="B2945">
        <v>2</v>
      </c>
      <c r="C2945">
        <v>166892850</v>
      </c>
      <c r="D2945" t="s">
        <v>20</v>
      </c>
      <c r="E2945" t="s">
        <v>13</v>
      </c>
      <c r="F2945">
        <v>2.71261E-2</v>
      </c>
      <c r="G2945" s="1">
        <v>3.4599999999999998E-66</v>
      </c>
      <c r="H2945" t="s">
        <v>155</v>
      </c>
      <c r="I2945" t="s">
        <v>16</v>
      </c>
      <c r="J2945" t="s">
        <v>3593</v>
      </c>
      <c r="K2945" t="s">
        <v>3594</v>
      </c>
      <c r="L2945" t="s">
        <v>158</v>
      </c>
    </row>
    <row r="2946" spans="1:12" x14ac:dyDescent="0.2">
      <c r="A2946" t="s">
        <v>3574</v>
      </c>
      <c r="B2946">
        <v>2</v>
      </c>
      <c r="C2946">
        <v>225376190</v>
      </c>
      <c r="D2946" t="s">
        <v>14</v>
      </c>
      <c r="E2946" t="s">
        <v>20</v>
      </c>
      <c r="F2946">
        <v>5.9835449999999998E-3</v>
      </c>
      <c r="G2946" s="1">
        <v>2.9000000000000002E-6</v>
      </c>
      <c r="H2946" t="s">
        <v>271</v>
      </c>
      <c r="I2946" t="s">
        <v>32</v>
      </c>
      <c r="J2946" t="s">
        <v>3595</v>
      </c>
      <c r="K2946" t="s">
        <v>3596</v>
      </c>
      <c r="L2946" t="s">
        <v>274</v>
      </c>
    </row>
    <row r="2947" spans="1:12" x14ac:dyDescent="0.2">
      <c r="A2947" t="s">
        <v>3574</v>
      </c>
      <c r="B2947">
        <v>2</v>
      </c>
      <c r="C2947">
        <v>228884618</v>
      </c>
      <c r="D2947" t="s">
        <v>14</v>
      </c>
      <c r="E2947" t="s">
        <v>20</v>
      </c>
      <c r="F2947">
        <v>1.1130638999999999E-2</v>
      </c>
      <c r="G2947" s="1">
        <v>2.23E-17</v>
      </c>
      <c r="H2947" t="s">
        <v>223</v>
      </c>
      <c r="I2947" t="s">
        <v>16</v>
      </c>
      <c r="J2947" t="s">
        <v>3597</v>
      </c>
      <c r="K2947" t="s">
        <v>3598</v>
      </c>
      <c r="L2947" t="s">
        <v>226</v>
      </c>
    </row>
    <row r="2948" spans="1:12" x14ac:dyDescent="0.2">
      <c r="A2948" t="s">
        <v>3574</v>
      </c>
      <c r="B2948">
        <v>6</v>
      </c>
      <c r="C2948">
        <v>69348731</v>
      </c>
      <c r="D2948" t="s">
        <v>14</v>
      </c>
      <c r="E2948" t="s">
        <v>37</v>
      </c>
      <c r="F2948">
        <v>4.5420700000000001E-2</v>
      </c>
      <c r="G2948" s="1">
        <v>2.6100000000000002E-125</v>
      </c>
      <c r="H2948" t="s">
        <v>297</v>
      </c>
      <c r="I2948" t="s">
        <v>16</v>
      </c>
      <c r="J2948" t="s">
        <v>3599</v>
      </c>
      <c r="K2948" t="s">
        <v>3600</v>
      </c>
      <c r="L2948" t="s">
        <v>300</v>
      </c>
    </row>
    <row r="2949" spans="1:12" x14ac:dyDescent="0.2">
      <c r="A2949" t="s">
        <v>3574</v>
      </c>
      <c r="B2949">
        <v>8</v>
      </c>
      <c r="C2949">
        <v>68950476</v>
      </c>
      <c r="D2949" t="s">
        <v>14</v>
      </c>
      <c r="E2949" t="s">
        <v>20</v>
      </c>
      <c r="F2949">
        <v>1.5260322999999999E-2</v>
      </c>
      <c r="G2949" s="1">
        <v>1.73E-9</v>
      </c>
      <c r="H2949" t="s">
        <v>422</v>
      </c>
      <c r="I2949" t="s">
        <v>16</v>
      </c>
      <c r="J2949" t="s">
        <v>3601</v>
      </c>
      <c r="K2949" t="s">
        <v>3602</v>
      </c>
      <c r="L2949" t="s">
        <v>425</v>
      </c>
    </row>
    <row r="2950" spans="1:12" x14ac:dyDescent="0.2">
      <c r="A2950" t="s">
        <v>3574</v>
      </c>
      <c r="B2950">
        <v>9</v>
      </c>
      <c r="C2950">
        <v>139395132</v>
      </c>
      <c r="D2950" t="s">
        <v>37</v>
      </c>
      <c r="E2950" t="s">
        <v>20</v>
      </c>
      <c r="F2950">
        <v>1.7179671000000001E-2</v>
      </c>
      <c r="G2950" s="1">
        <v>1.01E-22</v>
      </c>
      <c r="H2950" t="s">
        <v>60</v>
      </c>
      <c r="I2950" t="s">
        <v>16</v>
      </c>
      <c r="J2950" t="s">
        <v>3603</v>
      </c>
      <c r="K2950" t="s">
        <v>3604</v>
      </c>
      <c r="L2950" t="s">
        <v>63</v>
      </c>
    </row>
    <row r="2951" spans="1:12" x14ac:dyDescent="0.2">
      <c r="A2951" t="s">
        <v>3574</v>
      </c>
      <c r="B2951">
        <v>9</v>
      </c>
      <c r="C2951">
        <v>139403327</v>
      </c>
      <c r="D2951" t="s">
        <v>13</v>
      </c>
      <c r="E2951" t="s">
        <v>94</v>
      </c>
      <c r="F2951">
        <v>0.42412451400000001</v>
      </c>
      <c r="G2951">
        <v>0</v>
      </c>
      <c r="H2951" t="s">
        <v>60</v>
      </c>
      <c r="I2951" t="s">
        <v>28</v>
      </c>
      <c r="J2951" t="s">
        <v>29</v>
      </c>
      <c r="K2951" t="s">
        <v>29</v>
      </c>
      <c r="L2951" t="s">
        <v>63</v>
      </c>
    </row>
    <row r="2952" spans="1:12" x14ac:dyDescent="0.2">
      <c r="A2952" t="s">
        <v>3574</v>
      </c>
      <c r="B2952">
        <v>9</v>
      </c>
      <c r="C2952">
        <v>139412303</v>
      </c>
      <c r="D2952" t="s">
        <v>14</v>
      </c>
      <c r="E2952" t="s">
        <v>13</v>
      </c>
      <c r="F2952">
        <v>5.5252387E-2</v>
      </c>
      <c r="G2952" s="1">
        <v>6.13E-30</v>
      </c>
      <c r="H2952" t="s">
        <v>60</v>
      </c>
      <c r="I2952" t="s">
        <v>32</v>
      </c>
      <c r="J2952" t="s">
        <v>3551</v>
      </c>
      <c r="K2952" t="s">
        <v>3552</v>
      </c>
      <c r="L2952" t="s">
        <v>63</v>
      </c>
    </row>
    <row r="2953" spans="1:12" x14ac:dyDescent="0.2">
      <c r="A2953" t="s">
        <v>3574</v>
      </c>
      <c r="B2953">
        <v>9</v>
      </c>
      <c r="C2953">
        <v>139413102</v>
      </c>
      <c r="D2953" t="s">
        <v>37</v>
      </c>
      <c r="E2953" t="s">
        <v>13</v>
      </c>
      <c r="F2953">
        <v>2.8685259000000001E-2</v>
      </c>
      <c r="G2953" s="1">
        <v>3.2699999999999999E-52</v>
      </c>
      <c r="H2953" t="s">
        <v>60</v>
      </c>
      <c r="I2953" t="s">
        <v>16</v>
      </c>
      <c r="J2953" t="s">
        <v>3605</v>
      </c>
      <c r="K2953" t="s">
        <v>3606</v>
      </c>
      <c r="L2953" t="s">
        <v>63</v>
      </c>
    </row>
    <row r="2954" spans="1:12" x14ac:dyDescent="0.2">
      <c r="A2954" t="s">
        <v>3574</v>
      </c>
      <c r="B2954">
        <v>9</v>
      </c>
      <c r="C2954">
        <v>139413132</v>
      </c>
      <c r="D2954" t="s">
        <v>20</v>
      </c>
      <c r="E2954" t="s">
        <v>37</v>
      </c>
      <c r="F2954">
        <v>0.105442177</v>
      </c>
      <c r="G2954" s="1">
        <v>1.2200000000000001E-7</v>
      </c>
      <c r="H2954" t="s">
        <v>60</v>
      </c>
      <c r="I2954" t="s">
        <v>16</v>
      </c>
      <c r="J2954" t="s">
        <v>3570</v>
      </c>
      <c r="K2954" t="s">
        <v>3571</v>
      </c>
      <c r="L2954" t="s">
        <v>63</v>
      </c>
    </row>
    <row r="2955" spans="1:12" x14ac:dyDescent="0.2">
      <c r="A2955" t="s">
        <v>3574</v>
      </c>
      <c r="B2955">
        <v>9</v>
      </c>
      <c r="C2955">
        <v>139413178</v>
      </c>
      <c r="D2955" t="s">
        <v>3607</v>
      </c>
      <c r="E2955" t="s">
        <v>20</v>
      </c>
      <c r="F2955">
        <v>2.5944190000000002E-3</v>
      </c>
      <c r="G2955" s="1">
        <v>1.84E-5</v>
      </c>
      <c r="H2955" t="s">
        <v>60</v>
      </c>
      <c r="I2955" t="s">
        <v>28</v>
      </c>
      <c r="J2955" t="s">
        <v>29</v>
      </c>
      <c r="K2955" t="s">
        <v>29</v>
      </c>
      <c r="L2955" t="s">
        <v>63</v>
      </c>
    </row>
    <row r="2956" spans="1:12" x14ac:dyDescent="0.2">
      <c r="A2956" t="s">
        <v>3608</v>
      </c>
      <c r="B2956">
        <v>1</v>
      </c>
      <c r="C2956">
        <v>16461659</v>
      </c>
      <c r="D2956" t="s">
        <v>37</v>
      </c>
      <c r="E2956" t="s">
        <v>20</v>
      </c>
      <c r="F2956">
        <v>4.7075605999999999E-2</v>
      </c>
      <c r="G2956" s="1">
        <v>3.9900000000000002E-49</v>
      </c>
      <c r="H2956" t="s">
        <v>463</v>
      </c>
      <c r="I2956" t="s">
        <v>16</v>
      </c>
      <c r="J2956" t="s">
        <v>3575</v>
      </c>
      <c r="K2956" t="s">
        <v>3576</v>
      </c>
      <c r="L2956" t="s">
        <v>466</v>
      </c>
    </row>
    <row r="2957" spans="1:12" x14ac:dyDescent="0.2">
      <c r="A2957" t="s">
        <v>3608</v>
      </c>
      <c r="B2957">
        <v>17</v>
      </c>
      <c r="C2957">
        <v>7577547</v>
      </c>
      <c r="D2957" t="s">
        <v>37</v>
      </c>
      <c r="E2957" t="s">
        <v>13</v>
      </c>
      <c r="F2957">
        <v>0.14718614699999999</v>
      </c>
      <c r="G2957" s="1">
        <v>1.67E-117</v>
      </c>
      <c r="H2957" t="s">
        <v>266</v>
      </c>
      <c r="I2957" t="s">
        <v>16</v>
      </c>
      <c r="J2957" t="s">
        <v>2848</v>
      </c>
      <c r="K2957" t="s">
        <v>2849</v>
      </c>
      <c r="L2957" t="s">
        <v>269</v>
      </c>
    </row>
    <row r="2958" spans="1:12" x14ac:dyDescent="0.2">
      <c r="A2958" t="s">
        <v>3608</v>
      </c>
      <c r="B2958">
        <v>17</v>
      </c>
      <c r="C2958">
        <v>7577556</v>
      </c>
      <c r="D2958" t="s">
        <v>37</v>
      </c>
      <c r="E2958" t="s">
        <v>14</v>
      </c>
      <c r="F2958">
        <v>5.9970010000000001E-3</v>
      </c>
      <c r="G2958">
        <v>4.3997439999999997E-3</v>
      </c>
      <c r="H2958" t="s">
        <v>266</v>
      </c>
      <c r="I2958" t="s">
        <v>16</v>
      </c>
      <c r="J2958" t="s">
        <v>3609</v>
      </c>
      <c r="K2958" t="s">
        <v>3610</v>
      </c>
      <c r="L2958" t="s">
        <v>269</v>
      </c>
    </row>
    <row r="2959" spans="1:12" x14ac:dyDescent="0.2">
      <c r="A2959" t="s">
        <v>3608</v>
      </c>
      <c r="B2959">
        <v>17</v>
      </c>
      <c r="C2959">
        <v>7578239</v>
      </c>
      <c r="D2959" t="s">
        <v>37</v>
      </c>
      <c r="E2959" t="s">
        <v>13</v>
      </c>
      <c r="F2959">
        <v>3.5823951E-2</v>
      </c>
      <c r="G2959" s="1">
        <v>6.2599999999999999E-41</v>
      </c>
      <c r="H2959" t="s">
        <v>266</v>
      </c>
      <c r="I2959" t="s">
        <v>32</v>
      </c>
      <c r="J2959" t="s">
        <v>3587</v>
      </c>
      <c r="K2959" t="s">
        <v>3588</v>
      </c>
      <c r="L2959" t="s">
        <v>269</v>
      </c>
    </row>
    <row r="2960" spans="1:12" x14ac:dyDescent="0.2">
      <c r="A2960" t="s">
        <v>3608</v>
      </c>
      <c r="B2960">
        <v>17</v>
      </c>
      <c r="C2960">
        <v>7578263</v>
      </c>
      <c r="D2960" t="s">
        <v>14</v>
      </c>
      <c r="E2960" t="s">
        <v>13</v>
      </c>
      <c r="F2960">
        <v>1.5184382E-2</v>
      </c>
      <c r="G2960" s="1">
        <v>7.7300000000000005E-7</v>
      </c>
      <c r="H2960" t="s">
        <v>266</v>
      </c>
      <c r="I2960" t="s">
        <v>32</v>
      </c>
      <c r="J2960" t="s">
        <v>3611</v>
      </c>
      <c r="K2960" t="s">
        <v>3612</v>
      </c>
      <c r="L2960" t="s">
        <v>269</v>
      </c>
    </row>
    <row r="2961" spans="1:12" x14ac:dyDescent="0.2">
      <c r="A2961" t="s">
        <v>3608</v>
      </c>
      <c r="B2961">
        <v>17</v>
      </c>
      <c r="C2961">
        <v>7578413</v>
      </c>
      <c r="D2961" t="s">
        <v>37</v>
      </c>
      <c r="E2961" t="s">
        <v>13</v>
      </c>
      <c r="F2961">
        <v>2.0779221E-2</v>
      </c>
      <c r="G2961" s="1">
        <v>2.4999999999999999E-17</v>
      </c>
      <c r="H2961" t="s">
        <v>266</v>
      </c>
      <c r="I2961" t="s">
        <v>16</v>
      </c>
      <c r="J2961" t="s">
        <v>3613</v>
      </c>
      <c r="K2961" t="s">
        <v>3614</v>
      </c>
      <c r="L2961" t="s">
        <v>269</v>
      </c>
    </row>
    <row r="2962" spans="1:12" x14ac:dyDescent="0.2">
      <c r="A2962" t="s">
        <v>3608</v>
      </c>
      <c r="B2962">
        <v>19</v>
      </c>
      <c r="C2962">
        <v>15302439</v>
      </c>
      <c r="D2962" t="s">
        <v>13</v>
      </c>
      <c r="E2962" t="s">
        <v>121</v>
      </c>
      <c r="F2962">
        <v>4.9504950000000001E-3</v>
      </c>
      <c r="G2962" s="1">
        <v>1.1800000000000001E-5</v>
      </c>
      <c r="H2962" t="s">
        <v>38</v>
      </c>
      <c r="I2962" t="s">
        <v>28</v>
      </c>
      <c r="J2962" t="s">
        <v>29</v>
      </c>
      <c r="K2962" t="s">
        <v>29</v>
      </c>
      <c r="L2962" t="s">
        <v>41</v>
      </c>
    </row>
    <row r="2963" spans="1:12" x14ac:dyDescent="0.2">
      <c r="A2963" t="s">
        <v>3608</v>
      </c>
      <c r="B2963">
        <v>3</v>
      </c>
      <c r="C2963">
        <v>178927457</v>
      </c>
      <c r="D2963" t="s">
        <v>14</v>
      </c>
      <c r="E2963" t="s">
        <v>20</v>
      </c>
      <c r="F2963">
        <v>5.1708218E-2</v>
      </c>
      <c r="G2963" s="1">
        <v>1.2799999999999999E-34</v>
      </c>
      <c r="H2963" t="s">
        <v>360</v>
      </c>
      <c r="I2963" t="s">
        <v>16</v>
      </c>
      <c r="J2963" t="s">
        <v>3615</v>
      </c>
      <c r="K2963" t="s">
        <v>3616</v>
      </c>
      <c r="L2963" t="s">
        <v>363</v>
      </c>
    </row>
    <row r="2964" spans="1:12" x14ac:dyDescent="0.2">
      <c r="A2964" t="s">
        <v>3608</v>
      </c>
      <c r="B2964">
        <v>3</v>
      </c>
      <c r="C2964">
        <v>189582096</v>
      </c>
      <c r="D2964" t="s">
        <v>37</v>
      </c>
      <c r="E2964" t="s">
        <v>14</v>
      </c>
      <c r="F2964">
        <v>7.6045629999999999E-3</v>
      </c>
      <c r="G2964" s="1">
        <v>7.0800000000000004E-11</v>
      </c>
      <c r="H2964" t="s">
        <v>578</v>
      </c>
      <c r="I2964" t="s">
        <v>16</v>
      </c>
      <c r="J2964" t="s">
        <v>3617</v>
      </c>
      <c r="K2964" t="s">
        <v>3618</v>
      </c>
      <c r="L2964" t="s">
        <v>579</v>
      </c>
    </row>
    <row r="2965" spans="1:12" x14ac:dyDescent="0.2">
      <c r="A2965" t="s">
        <v>3608</v>
      </c>
      <c r="B2965">
        <v>5</v>
      </c>
      <c r="C2965">
        <v>176638869</v>
      </c>
      <c r="D2965" t="s">
        <v>13</v>
      </c>
      <c r="E2965" t="s">
        <v>14</v>
      </c>
      <c r="F2965">
        <v>6.2444249999999996E-3</v>
      </c>
      <c r="G2965" s="1">
        <v>4.15E-7</v>
      </c>
      <c r="H2965" t="s">
        <v>148</v>
      </c>
      <c r="I2965" t="s">
        <v>16</v>
      </c>
      <c r="J2965" t="s">
        <v>3619</v>
      </c>
      <c r="K2965" t="s">
        <v>3620</v>
      </c>
      <c r="L2965" t="s">
        <v>151</v>
      </c>
    </row>
    <row r="2966" spans="1:12" x14ac:dyDescent="0.2">
      <c r="A2966" t="s">
        <v>3608</v>
      </c>
      <c r="B2966">
        <v>8</v>
      </c>
      <c r="C2966">
        <v>69050714</v>
      </c>
      <c r="D2966" t="s">
        <v>20</v>
      </c>
      <c r="E2966" t="s">
        <v>14</v>
      </c>
      <c r="F2966">
        <v>1.9464720000000001E-2</v>
      </c>
      <c r="G2966" s="1">
        <v>1.55E-31</v>
      </c>
      <c r="H2966" t="s">
        <v>422</v>
      </c>
      <c r="I2966" t="s">
        <v>16</v>
      </c>
      <c r="J2966" t="s">
        <v>3621</v>
      </c>
      <c r="K2966" t="s">
        <v>3622</v>
      </c>
      <c r="L2966" t="s">
        <v>425</v>
      </c>
    </row>
    <row r="2967" spans="1:12" x14ac:dyDescent="0.2">
      <c r="A2967" t="s">
        <v>3608</v>
      </c>
      <c r="B2967">
        <v>9</v>
      </c>
      <c r="C2967">
        <v>139395242</v>
      </c>
      <c r="D2967" t="s">
        <v>1475</v>
      </c>
      <c r="E2967" t="s">
        <v>1154</v>
      </c>
      <c r="F2967">
        <v>6.0695059999999997E-3</v>
      </c>
      <c r="G2967" s="1">
        <v>9.9599999999999995E-5</v>
      </c>
      <c r="H2967" t="s">
        <v>60</v>
      </c>
      <c r="I2967" t="s">
        <v>28</v>
      </c>
      <c r="J2967" t="s">
        <v>29</v>
      </c>
      <c r="K2967" t="s">
        <v>29</v>
      </c>
      <c r="L2967" t="s">
        <v>63</v>
      </c>
    </row>
    <row r="2968" spans="1:12" x14ac:dyDescent="0.2">
      <c r="A2968" t="s">
        <v>3608</v>
      </c>
      <c r="B2968">
        <v>9</v>
      </c>
      <c r="C2968">
        <v>139395281</v>
      </c>
      <c r="D2968" t="s">
        <v>26</v>
      </c>
      <c r="E2968" t="s">
        <v>373</v>
      </c>
      <c r="F2968">
        <v>7.8641270000000003E-3</v>
      </c>
      <c r="G2968" s="1">
        <v>1.5999999999999999E-6</v>
      </c>
      <c r="H2968" t="s">
        <v>60</v>
      </c>
      <c r="I2968" t="s">
        <v>28</v>
      </c>
      <c r="J2968" t="s">
        <v>29</v>
      </c>
      <c r="K2968" t="s">
        <v>29</v>
      </c>
      <c r="L2968" t="s">
        <v>63</v>
      </c>
    </row>
    <row r="2969" spans="1:12" x14ac:dyDescent="0.2">
      <c r="A2969" t="s">
        <v>3608</v>
      </c>
      <c r="B2969">
        <v>9</v>
      </c>
      <c r="C2969">
        <v>139401826</v>
      </c>
      <c r="D2969" t="s">
        <v>13</v>
      </c>
      <c r="E2969" t="s">
        <v>20</v>
      </c>
      <c r="F2969">
        <v>4.5454544999999999E-2</v>
      </c>
      <c r="G2969" s="1">
        <v>4.93E-85</v>
      </c>
      <c r="H2969" t="s">
        <v>60</v>
      </c>
      <c r="I2969" t="s">
        <v>16</v>
      </c>
      <c r="J2969" t="s">
        <v>3623</v>
      </c>
      <c r="K2969" t="s">
        <v>3624</v>
      </c>
      <c r="L2969" t="s">
        <v>63</v>
      </c>
    </row>
    <row r="2970" spans="1:12" x14ac:dyDescent="0.2">
      <c r="A2970" t="s">
        <v>3608</v>
      </c>
      <c r="B2970">
        <v>9</v>
      </c>
      <c r="C2970">
        <v>139403327</v>
      </c>
      <c r="D2970" t="s">
        <v>13</v>
      </c>
      <c r="E2970" t="s">
        <v>94</v>
      </c>
      <c r="F2970">
        <v>8.9337176000000004E-2</v>
      </c>
      <c r="G2970" s="1">
        <v>1.43E-69</v>
      </c>
      <c r="H2970" t="s">
        <v>60</v>
      </c>
      <c r="I2970" t="s">
        <v>28</v>
      </c>
      <c r="J2970" t="s">
        <v>29</v>
      </c>
      <c r="K2970" t="s">
        <v>29</v>
      </c>
      <c r="L2970" t="s">
        <v>63</v>
      </c>
    </row>
    <row r="2971" spans="1:12" x14ac:dyDescent="0.2">
      <c r="A2971" t="s">
        <v>3608</v>
      </c>
      <c r="B2971">
        <v>9</v>
      </c>
      <c r="C2971">
        <v>139412303</v>
      </c>
      <c r="D2971" t="s">
        <v>14</v>
      </c>
      <c r="E2971" t="s">
        <v>13</v>
      </c>
      <c r="F2971">
        <v>8.5365854000000005E-2</v>
      </c>
      <c r="G2971" s="1">
        <v>3.0000000000000003E-42</v>
      </c>
      <c r="H2971" t="s">
        <v>60</v>
      </c>
      <c r="I2971" t="s">
        <v>32</v>
      </c>
      <c r="J2971" t="s">
        <v>3551</v>
      </c>
      <c r="K2971" t="s">
        <v>3552</v>
      </c>
      <c r="L2971" t="s">
        <v>63</v>
      </c>
    </row>
    <row r="2972" spans="1:12" x14ac:dyDescent="0.2">
      <c r="A2972" t="s">
        <v>3625</v>
      </c>
      <c r="B2972">
        <v>1</v>
      </c>
      <c r="C2972">
        <v>120459027</v>
      </c>
      <c r="D2972" t="s">
        <v>14</v>
      </c>
      <c r="E2972" t="s">
        <v>94</v>
      </c>
      <c r="F2972">
        <v>2.5417573999999998E-2</v>
      </c>
      <c r="G2972" s="1">
        <v>6.3800000000000003E-58</v>
      </c>
      <c r="H2972" t="s">
        <v>102</v>
      </c>
      <c r="I2972" t="s">
        <v>28</v>
      </c>
      <c r="J2972" t="s">
        <v>29</v>
      </c>
      <c r="K2972" t="s">
        <v>29</v>
      </c>
      <c r="L2972" t="s">
        <v>105</v>
      </c>
    </row>
    <row r="2973" spans="1:12" x14ac:dyDescent="0.2">
      <c r="A2973" t="s">
        <v>3625</v>
      </c>
      <c r="B2973">
        <v>1</v>
      </c>
      <c r="C2973">
        <v>120471742</v>
      </c>
      <c r="D2973" t="s">
        <v>37</v>
      </c>
      <c r="E2973" t="s">
        <v>13</v>
      </c>
      <c r="F2973">
        <v>6.6100093999999998E-2</v>
      </c>
      <c r="G2973" s="1">
        <v>1.7599999999999999E-77</v>
      </c>
      <c r="H2973" t="s">
        <v>102</v>
      </c>
      <c r="I2973" t="s">
        <v>16</v>
      </c>
      <c r="J2973" t="s">
        <v>3626</v>
      </c>
      <c r="K2973" t="s">
        <v>3627</v>
      </c>
      <c r="L2973" t="s">
        <v>105</v>
      </c>
    </row>
    <row r="2974" spans="1:12" x14ac:dyDescent="0.2">
      <c r="A2974" t="s">
        <v>3625</v>
      </c>
      <c r="B2974">
        <v>1</v>
      </c>
      <c r="C2974">
        <v>120510699</v>
      </c>
      <c r="D2974" t="s">
        <v>37</v>
      </c>
      <c r="E2974" t="s">
        <v>13</v>
      </c>
      <c r="F2974">
        <v>9.3896710000000005E-3</v>
      </c>
      <c r="G2974" s="1">
        <v>6.9100000000000003E-7</v>
      </c>
      <c r="H2974" t="s">
        <v>102</v>
      </c>
      <c r="I2974" t="s">
        <v>210</v>
      </c>
      <c r="J2974" t="s">
        <v>94</v>
      </c>
      <c r="K2974" t="s">
        <v>94</v>
      </c>
      <c r="L2974" t="s">
        <v>105</v>
      </c>
    </row>
    <row r="2975" spans="1:12" x14ac:dyDescent="0.2">
      <c r="A2975" t="s">
        <v>3625</v>
      </c>
      <c r="B2975">
        <v>11</v>
      </c>
      <c r="C2975">
        <v>118376045</v>
      </c>
      <c r="D2975" t="s">
        <v>13</v>
      </c>
      <c r="E2975" t="s">
        <v>14</v>
      </c>
      <c r="F2975">
        <v>6.4183834999999995E-2</v>
      </c>
      <c r="G2975" s="1">
        <v>1.7999999999999999E-168</v>
      </c>
      <c r="H2975" t="s">
        <v>163</v>
      </c>
      <c r="I2975" t="s">
        <v>52</v>
      </c>
      <c r="J2975" t="s">
        <v>3628</v>
      </c>
      <c r="K2975" t="s">
        <v>3629</v>
      </c>
      <c r="L2975" t="s">
        <v>164</v>
      </c>
    </row>
    <row r="2976" spans="1:12" x14ac:dyDescent="0.2">
      <c r="A2976" t="s">
        <v>3625</v>
      </c>
      <c r="B2976">
        <v>12</v>
      </c>
      <c r="C2976">
        <v>49426485</v>
      </c>
      <c r="D2976" t="s">
        <v>37</v>
      </c>
      <c r="E2976" t="s">
        <v>121</v>
      </c>
      <c r="F2976">
        <v>3.7220840000000001E-3</v>
      </c>
      <c r="G2976">
        <v>9.2456799999999996E-4</v>
      </c>
      <c r="H2976" t="s">
        <v>130</v>
      </c>
      <c r="I2976" t="s">
        <v>28</v>
      </c>
      <c r="J2976" t="s">
        <v>29</v>
      </c>
      <c r="K2976" t="s">
        <v>29</v>
      </c>
      <c r="L2976" t="s">
        <v>133</v>
      </c>
    </row>
    <row r="2977" spans="1:12" x14ac:dyDescent="0.2">
      <c r="A2977" t="s">
        <v>3625</v>
      </c>
      <c r="B2977">
        <v>12</v>
      </c>
      <c r="C2977">
        <v>49435269</v>
      </c>
      <c r="D2977" t="s">
        <v>37</v>
      </c>
      <c r="E2977" t="s">
        <v>20</v>
      </c>
      <c r="F2977">
        <v>1.0914052E-2</v>
      </c>
      <c r="G2977" s="1">
        <v>5.4200000000000003E-5</v>
      </c>
      <c r="H2977" t="s">
        <v>130</v>
      </c>
      <c r="I2977" t="s">
        <v>16</v>
      </c>
      <c r="J2977" t="s">
        <v>3630</v>
      </c>
      <c r="K2977" t="s">
        <v>3631</v>
      </c>
      <c r="L2977" t="s">
        <v>133</v>
      </c>
    </row>
    <row r="2978" spans="1:12" x14ac:dyDescent="0.2">
      <c r="A2978" t="s">
        <v>3625</v>
      </c>
      <c r="B2978">
        <v>17</v>
      </c>
      <c r="C2978">
        <v>7578406</v>
      </c>
      <c r="D2978" t="s">
        <v>37</v>
      </c>
      <c r="E2978" t="s">
        <v>13</v>
      </c>
      <c r="F2978">
        <v>0.16056034499999999</v>
      </c>
      <c r="G2978" s="1">
        <v>4.5399999999999999E-270</v>
      </c>
      <c r="H2978" t="s">
        <v>266</v>
      </c>
      <c r="I2978" t="s">
        <v>16</v>
      </c>
      <c r="J2978" t="s">
        <v>3540</v>
      </c>
      <c r="K2978" t="s">
        <v>3541</v>
      </c>
      <c r="L2978" t="s">
        <v>269</v>
      </c>
    </row>
    <row r="2979" spans="1:12" x14ac:dyDescent="0.2">
      <c r="A2979" t="s">
        <v>3625</v>
      </c>
      <c r="B2979">
        <v>2</v>
      </c>
      <c r="C2979">
        <v>21233714</v>
      </c>
      <c r="D2979" t="s">
        <v>13</v>
      </c>
      <c r="E2979" t="s">
        <v>20</v>
      </c>
      <c r="F2979">
        <v>1.161103E-2</v>
      </c>
      <c r="G2979" s="1">
        <v>5.4699999999999994E-26</v>
      </c>
      <c r="H2979" t="s">
        <v>95</v>
      </c>
      <c r="I2979" t="s">
        <v>16</v>
      </c>
      <c r="J2979" t="s">
        <v>3632</v>
      </c>
      <c r="K2979" t="s">
        <v>3633</v>
      </c>
      <c r="L2979" t="s">
        <v>96</v>
      </c>
    </row>
    <row r="2980" spans="1:12" x14ac:dyDescent="0.2">
      <c r="A2980" t="s">
        <v>3625</v>
      </c>
      <c r="B2980">
        <v>2</v>
      </c>
      <c r="C2980">
        <v>228881350</v>
      </c>
      <c r="D2980" t="s">
        <v>14</v>
      </c>
      <c r="E2980" t="s">
        <v>20</v>
      </c>
      <c r="F2980">
        <v>6.4841500000000002E-3</v>
      </c>
      <c r="G2980" s="1">
        <v>1.28E-6</v>
      </c>
      <c r="H2980" t="s">
        <v>223</v>
      </c>
      <c r="I2980" t="s">
        <v>32</v>
      </c>
      <c r="J2980" t="s">
        <v>3634</v>
      </c>
      <c r="K2980" t="s">
        <v>3635</v>
      </c>
      <c r="L2980" t="s">
        <v>226</v>
      </c>
    </row>
    <row r="2981" spans="1:12" x14ac:dyDescent="0.2">
      <c r="A2981" t="s">
        <v>3625</v>
      </c>
      <c r="B2981">
        <v>20</v>
      </c>
      <c r="C2981">
        <v>41101135</v>
      </c>
      <c r="D2981" t="s">
        <v>37</v>
      </c>
      <c r="E2981" t="s">
        <v>14</v>
      </c>
      <c r="F2981">
        <v>3.2930849999999998E-3</v>
      </c>
      <c r="G2981">
        <v>6.7070300000000001E-3</v>
      </c>
      <c r="H2981" t="s">
        <v>169</v>
      </c>
      <c r="I2981" t="s">
        <v>16</v>
      </c>
      <c r="J2981" t="s">
        <v>3636</v>
      </c>
      <c r="K2981" t="s">
        <v>3637</v>
      </c>
      <c r="L2981" t="s">
        <v>172</v>
      </c>
    </row>
    <row r="2982" spans="1:12" x14ac:dyDescent="0.2">
      <c r="A2982" t="s">
        <v>3625</v>
      </c>
      <c r="B2982">
        <v>4</v>
      </c>
      <c r="C2982">
        <v>187557355</v>
      </c>
      <c r="D2982" t="s">
        <v>14</v>
      </c>
      <c r="E2982" t="s">
        <v>20</v>
      </c>
      <c r="F2982">
        <v>1.2261579999999999E-2</v>
      </c>
      <c r="G2982" s="1">
        <v>2.1599999999999998E-11</v>
      </c>
      <c r="H2982" t="s">
        <v>31</v>
      </c>
      <c r="I2982" t="s">
        <v>32</v>
      </c>
      <c r="J2982" t="s">
        <v>3638</v>
      </c>
      <c r="K2982" t="s">
        <v>3639</v>
      </c>
      <c r="L2982" t="s">
        <v>35</v>
      </c>
    </row>
    <row r="2983" spans="1:12" x14ac:dyDescent="0.2">
      <c r="A2983" t="s">
        <v>3625</v>
      </c>
      <c r="B2983">
        <v>5</v>
      </c>
      <c r="C2983">
        <v>176637658</v>
      </c>
      <c r="D2983" t="s">
        <v>37</v>
      </c>
      <c r="E2983" t="s">
        <v>13</v>
      </c>
      <c r="F2983">
        <v>7.1242397999999998E-2</v>
      </c>
      <c r="G2983" s="1">
        <v>6.4800000000000004E-107</v>
      </c>
      <c r="H2983" t="s">
        <v>148</v>
      </c>
      <c r="I2983" t="s">
        <v>16</v>
      </c>
      <c r="J2983" t="s">
        <v>3640</v>
      </c>
      <c r="K2983" t="s">
        <v>3641</v>
      </c>
      <c r="L2983" t="s">
        <v>151</v>
      </c>
    </row>
    <row r="2984" spans="1:12" x14ac:dyDescent="0.2">
      <c r="A2984" t="s">
        <v>3625</v>
      </c>
      <c r="B2984">
        <v>9</v>
      </c>
      <c r="C2984">
        <v>139409820</v>
      </c>
      <c r="D2984" t="s">
        <v>204</v>
      </c>
      <c r="E2984" t="s">
        <v>94</v>
      </c>
      <c r="F2984">
        <v>0.23876536900000001</v>
      </c>
      <c r="G2984">
        <v>0</v>
      </c>
      <c r="H2984" t="s">
        <v>60</v>
      </c>
      <c r="I2984" t="s">
        <v>28</v>
      </c>
      <c r="J2984" t="s">
        <v>29</v>
      </c>
      <c r="K2984" t="s">
        <v>29</v>
      </c>
      <c r="L2984" t="s">
        <v>63</v>
      </c>
    </row>
    <row r="2985" spans="1:12" x14ac:dyDescent="0.2">
      <c r="A2985" t="s">
        <v>3625</v>
      </c>
      <c r="B2985">
        <v>9</v>
      </c>
      <c r="C2985">
        <v>139412596</v>
      </c>
      <c r="D2985" t="s">
        <v>14</v>
      </c>
      <c r="E2985" t="s">
        <v>20</v>
      </c>
      <c r="F2985">
        <v>0.201483313</v>
      </c>
      <c r="G2985">
        <v>0</v>
      </c>
      <c r="H2985" t="s">
        <v>60</v>
      </c>
      <c r="I2985" t="s">
        <v>32</v>
      </c>
      <c r="J2985" t="s">
        <v>3642</v>
      </c>
      <c r="K2985" t="s">
        <v>3643</v>
      </c>
      <c r="L2985" t="s">
        <v>63</v>
      </c>
    </row>
    <row r="2986" spans="1:12" x14ac:dyDescent="0.2">
      <c r="A2986" t="s">
        <v>3625</v>
      </c>
      <c r="B2986">
        <v>9</v>
      </c>
      <c r="C2986">
        <v>139412651</v>
      </c>
      <c r="D2986" t="s">
        <v>37</v>
      </c>
      <c r="E2986" t="s">
        <v>20</v>
      </c>
      <c r="F2986">
        <v>7.6923080000000001E-3</v>
      </c>
      <c r="G2986">
        <v>4.2845629999999999E-3</v>
      </c>
      <c r="H2986" t="s">
        <v>60</v>
      </c>
      <c r="I2986" t="s">
        <v>16</v>
      </c>
      <c r="J2986" t="s">
        <v>1898</v>
      </c>
      <c r="K2986" t="s">
        <v>1899</v>
      </c>
      <c r="L2986" t="s">
        <v>63</v>
      </c>
    </row>
    <row r="2987" spans="1:12" x14ac:dyDescent="0.2">
      <c r="A2987" t="s">
        <v>3625</v>
      </c>
      <c r="B2987">
        <v>9</v>
      </c>
      <c r="C2987">
        <v>139440194</v>
      </c>
      <c r="D2987" t="s">
        <v>14</v>
      </c>
      <c r="E2987" t="s">
        <v>94</v>
      </c>
      <c r="F2987">
        <v>9.2592593000000001E-2</v>
      </c>
      <c r="G2987" s="1">
        <v>5.1499999999999998E-6</v>
      </c>
      <c r="H2987" t="s">
        <v>60</v>
      </c>
      <c r="I2987" t="s">
        <v>28</v>
      </c>
      <c r="J2987" t="s">
        <v>29</v>
      </c>
      <c r="K2987" t="s">
        <v>29</v>
      </c>
      <c r="L2987" t="s">
        <v>63</v>
      </c>
    </row>
    <row r="2988" spans="1:12" x14ac:dyDescent="0.2">
      <c r="A2988" t="s">
        <v>3625</v>
      </c>
      <c r="B2988" t="s">
        <v>483</v>
      </c>
      <c r="C2988">
        <v>47041246</v>
      </c>
      <c r="D2988" t="s">
        <v>418</v>
      </c>
      <c r="E2988" t="s">
        <v>1475</v>
      </c>
      <c r="F2988">
        <v>2.1645426999999998E-2</v>
      </c>
      <c r="G2988" s="1">
        <v>2.2000000000000001E-14</v>
      </c>
      <c r="H2988" t="s">
        <v>484</v>
      </c>
      <c r="I2988" t="s">
        <v>28</v>
      </c>
      <c r="J2988" t="s">
        <v>29</v>
      </c>
      <c r="K2988" t="s">
        <v>29</v>
      </c>
      <c r="L2988" t="s">
        <v>487</v>
      </c>
    </row>
    <row r="2989" spans="1:12" x14ac:dyDescent="0.2">
      <c r="A2989" t="s">
        <v>3644</v>
      </c>
      <c r="B2989">
        <v>1</v>
      </c>
      <c r="C2989">
        <v>16455960</v>
      </c>
      <c r="D2989" t="s">
        <v>37</v>
      </c>
      <c r="E2989" t="s">
        <v>20</v>
      </c>
      <c r="F2989">
        <v>8.8300219999999999E-3</v>
      </c>
      <c r="G2989">
        <v>2.811015E-3</v>
      </c>
      <c r="H2989" t="s">
        <v>463</v>
      </c>
      <c r="I2989" t="s">
        <v>16</v>
      </c>
      <c r="J2989" t="s">
        <v>3645</v>
      </c>
      <c r="K2989" t="s">
        <v>3646</v>
      </c>
      <c r="L2989" t="s">
        <v>466</v>
      </c>
    </row>
    <row r="2990" spans="1:12" x14ac:dyDescent="0.2">
      <c r="A2990" t="s">
        <v>3644</v>
      </c>
      <c r="B2990">
        <v>1</v>
      </c>
      <c r="C2990">
        <v>120459027</v>
      </c>
      <c r="D2990" t="s">
        <v>14</v>
      </c>
      <c r="E2990" t="s">
        <v>94</v>
      </c>
      <c r="F2990">
        <v>9.7305389999999999E-3</v>
      </c>
      <c r="G2990" s="1">
        <v>1.76E-16</v>
      </c>
      <c r="H2990" t="s">
        <v>102</v>
      </c>
      <c r="I2990" t="s">
        <v>28</v>
      </c>
      <c r="J2990" t="s">
        <v>29</v>
      </c>
      <c r="K2990" t="s">
        <v>29</v>
      </c>
      <c r="L2990" t="s">
        <v>105</v>
      </c>
    </row>
    <row r="2991" spans="1:12" x14ac:dyDescent="0.2">
      <c r="A2991" t="s">
        <v>3644</v>
      </c>
      <c r="B2991">
        <v>1</v>
      </c>
      <c r="C2991">
        <v>120462900</v>
      </c>
      <c r="D2991" t="s">
        <v>14</v>
      </c>
      <c r="E2991" t="s">
        <v>13</v>
      </c>
      <c r="F2991">
        <v>1.450677E-2</v>
      </c>
      <c r="G2991" s="1">
        <v>3.2500000000000002E-22</v>
      </c>
      <c r="H2991" t="s">
        <v>102</v>
      </c>
      <c r="I2991" t="s">
        <v>32</v>
      </c>
      <c r="J2991" t="s">
        <v>3647</v>
      </c>
      <c r="K2991" t="s">
        <v>3648</v>
      </c>
      <c r="L2991" t="s">
        <v>105</v>
      </c>
    </row>
    <row r="2992" spans="1:12" x14ac:dyDescent="0.2">
      <c r="A2992" t="s">
        <v>3644</v>
      </c>
      <c r="B2992">
        <v>1</v>
      </c>
      <c r="C2992">
        <v>120483215</v>
      </c>
      <c r="D2992" t="s">
        <v>37</v>
      </c>
      <c r="E2992" t="s">
        <v>20</v>
      </c>
      <c r="F2992">
        <v>9.9363057000000005E-2</v>
      </c>
      <c r="G2992" s="1">
        <v>1.1399999999999999E-112</v>
      </c>
      <c r="H2992" t="s">
        <v>102</v>
      </c>
      <c r="I2992" t="s">
        <v>16</v>
      </c>
      <c r="J2992" t="s">
        <v>3649</v>
      </c>
      <c r="K2992" t="s">
        <v>3650</v>
      </c>
      <c r="L2992" t="s">
        <v>105</v>
      </c>
    </row>
    <row r="2993" spans="1:12" x14ac:dyDescent="0.2">
      <c r="A2993" t="s">
        <v>3644</v>
      </c>
      <c r="B2993">
        <v>1</v>
      </c>
      <c r="C2993">
        <v>120506330</v>
      </c>
      <c r="D2993" t="s">
        <v>14</v>
      </c>
      <c r="E2993" t="s">
        <v>121</v>
      </c>
      <c r="F2993">
        <v>2.0016681000000001E-2</v>
      </c>
      <c r="G2993" s="1">
        <v>2.9099999999999999E-52</v>
      </c>
      <c r="H2993" t="s">
        <v>102</v>
      </c>
      <c r="I2993" t="s">
        <v>28</v>
      </c>
      <c r="J2993" t="s">
        <v>29</v>
      </c>
      <c r="K2993" t="s">
        <v>29</v>
      </c>
      <c r="L2993" t="s">
        <v>105</v>
      </c>
    </row>
    <row r="2994" spans="1:12" x14ac:dyDescent="0.2">
      <c r="A2994" t="s">
        <v>3644</v>
      </c>
      <c r="B2994">
        <v>16</v>
      </c>
      <c r="C2994">
        <v>3786742</v>
      </c>
      <c r="D2994" t="s">
        <v>20</v>
      </c>
      <c r="E2994" t="s">
        <v>13</v>
      </c>
      <c r="F2994">
        <v>1.0328637999999999E-2</v>
      </c>
      <c r="G2994" s="1">
        <v>9.2299999999999995E-14</v>
      </c>
      <c r="H2994" t="s">
        <v>278</v>
      </c>
      <c r="I2994" t="s">
        <v>16</v>
      </c>
      <c r="J2994" t="s">
        <v>3651</v>
      </c>
      <c r="K2994" t="s">
        <v>3652</v>
      </c>
      <c r="L2994" t="s">
        <v>281</v>
      </c>
    </row>
    <row r="2995" spans="1:12" x14ac:dyDescent="0.2">
      <c r="A2995" t="s">
        <v>3644</v>
      </c>
      <c r="B2995">
        <v>17</v>
      </c>
      <c r="C2995">
        <v>7577094</v>
      </c>
      <c r="D2995" t="s">
        <v>14</v>
      </c>
      <c r="E2995" t="s">
        <v>13</v>
      </c>
      <c r="F2995">
        <v>3.6414566000000002E-2</v>
      </c>
      <c r="G2995" s="1">
        <v>6.34E-49</v>
      </c>
      <c r="H2995" t="s">
        <v>266</v>
      </c>
      <c r="I2995" t="s">
        <v>16</v>
      </c>
      <c r="J2995" t="s">
        <v>3653</v>
      </c>
      <c r="K2995" t="s">
        <v>3654</v>
      </c>
      <c r="L2995" t="s">
        <v>269</v>
      </c>
    </row>
    <row r="2996" spans="1:12" x14ac:dyDescent="0.2">
      <c r="A2996" t="s">
        <v>3644</v>
      </c>
      <c r="B2996">
        <v>17</v>
      </c>
      <c r="C2996">
        <v>29556879</v>
      </c>
      <c r="D2996" t="s">
        <v>13</v>
      </c>
      <c r="E2996" t="s">
        <v>14</v>
      </c>
      <c r="F2996">
        <v>1.8134714999999999E-2</v>
      </c>
      <c r="G2996" s="1">
        <v>9.9000000000000003E-22</v>
      </c>
      <c r="H2996" t="s">
        <v>88</v>
      </c>
      <c r="I2996" t="s">
        <v>52</v>
      </c>
      <c r="J2996" t="s">
        <v>3655</v>
      </c>
      <c r="K2996" t="s">
        <v>3656</v>
      </c>
      <c r="L2996" t="s">
        <v>91</v>
      </c>
    </row>
    <row r="2997" spans="1:12" x14ac:dyDescent="0.2">
      <c r="A2997" t="s">
        <v>3644</v>
      </c>
      <c r="B2997">
        <v>2</v>
      </c>
      <c r="C2997">
        <v>21233714</v>
      </c>
      <c r="D2997" t="s">
        <v>13</v>
      </c>
      <c r="E2997" t="s">
        <v>20</v>
      </c>
      <c r="F2997">
        <v>5.4390050000000002E-3</v>
      </c>
      <c r="G2997" s="1">
        <v>4.3900000000000003E-8</v>
      </c>
      <c r="H2997" t="s">
        <v>95</v>
      </c>
      <c r="I2997" t="s">
        <v>16</v>
      </c>
      <c r="J2997" t="s">
        <v>3632</v>
      </c>
      <c r="K2997" t="s">
        <v>3633</v>
      </c>
      <c r="L2997" t="s">
        <v>96</v>
      </c>
    </row>
    <row r="2998" spans="1:12" x14ac:dyDescent="0.2">
      <c r="A2998" t="s">
        <v>3644</v>
      </c>
      <c r="B2998">
        <v>3</v>
      </c>
      <c r="C2998">
        <v>189526197</v>
      </c>
      <c r="D2998" t="s">
        <v>37</v>
      </c>
      <c r="E2998" t="s">
        <v>20</v>
      </c>
      <c r="F2998">
        <v>1.8047580000000001E-2</v>
      </c>
      <c r="G2998" s="1">
        <v>1.7000000000000001E-10</v>
      </c>
      <c r="H2998" t="s">
        <v>578</v>
      </c>
      <c r="I2998" t="s">
        <v>16</v>
      </c>
      <c r="J2998" t="s">
        <v>3657</v>
      </c>
      <c r="K2998" t="s">
        <v>3658</v>
      </c>
      <c r="L2998" t="s">
        <v>579</v>
      </c>
    </row>
    <row r="2999" spans="1:12" x14ac:dyDescent="0.2">
      <c r="A2999" t="s">
        <v>3644</v>
      </c>
      <c r="B2999">
        <v>4</v>
      </c>
      <c r="C2999">
        <v>187534356</v>
      </c>
      <c r="D2999" t="s">
        <v>37</v>
      </c>
      <c r="E2999" t="s">
        <v>13</v>
      </c>
      <c r="F2999">
        <v>1.9004525000000001E-2</v>
      </c>
      <c r="G2999" s="1">
        <v>2.91E-16</v>
      </c>
      <c r="H2999" t="s">
        <v>31</v>
      </c>
      <c r="I2999" t="s">
        <v>32</v>
      </c>
      <c r="J2999" t="s">
        <v>3659</v>
      </c>
      <c r="K2999" t="s">
        <v>3660</v>
      </c>
      <c r="L2999" t="s">
        <v>35</v>
      </c>
    </row>
    <row r="3000" spans="1:12" x14ac:dyDescent="0.2">
      <c r="A3000" t="s">
        <v>3644</v>
      </c>
      <c r="B3000">
        <v>4</v>
      </c>
      <c r="C3000">
        <v>187554893</v>
      </c>
      <c r="D3000" t="s">
        <v>14</v>
      </c>
      <c r="E3000" t="s">
        <v>37</v>
      </c>
      <c r="F3000">
        <v>1.3563502E-2</v>
      </c>
      <c r="G3000" s="1">
        <v>3.2899999999999998E-18</v>
      </c>
      <c r="H3000" t="s">
        <v>31</v>
      </c>
      <c r="I3000" t="s">
        <v>32</v>
      </c>
      <c r="J3000" t="s">
        <v>3661</v>
      </c>
      <c r="K3000" t="s">
        <v>3662</v>
      </c>
      <c r="L3000" t="s">
        <v>35</v>
      </c>
    </row>
    <row r="3001" spans="1:12" x14ac:dyDescent="0.2">
      <c r="A3001" t="s">
        <v>3644</v>
      </c>
      <c r="B3001">
        <v>7</v>
      </c>
      <c r="C3001">
        <v>86468531</v>
      </c>
      <c r="D3001" t="s">
        <v>14</v>
      </c>
      <c r="E3001" t="s">
        <v>13</v>
      </c>
      <c r="F3001">
        <v>8.5178879999999995E-3</v>
      </c>
      <c r="G3001" s="1">
        <v>2.3600000000000001E-9</v>
      </c>
      <c r="H3001" t="s">
        <v>107</v>
      </c>
      <c r="I3001" t="s">
        <v>52</v>
      </c>
      <c r="J3001" t="s">
        <v>3663</v>
      </c>
      <c r="K3001" t="s">
        <v>3664</v>
      </c>
      <c r="L3001" t="s">
        <v>110</v>
      </c>
    </row>
    <row r="3002" spans="1:12" x14ac:dyDescent="0.2">
      <c r="A3002" t="s">
        <v>3644</v>
      </c>
      <c r="B3002">
        <v>7</v>
      </c>
      <c r="C3002">
        <v>151859967</v>
      </c>
      <c r="D3002" t="s">
        <v>13</v>
      </c>
      <c r="E3002" t="s">
        <v>94</v>
      </c>
      <c r="F3002">
        <v>4.0733200000000001E-3</v>
      </c>
      <c r="G3002" s="1">
        <v>3.3000000000000002E-6</v>
      </c>
      <c r="H3002" t="s">
        <v>303</v>
      </c>
      <c r="I3002" t="s">
        <v>28</v>
      </c>
      <c r="J3002" t="s">
        <v>29</v>
      </c>
      <c r="K3002" t="s">
        <v>29</v>
      </c>
      <c r="L3002" t="s">
        <v>306</v>
      </c>
    </row>
    <row r="3003" spans="1:12" x14ac:dyDescent="0.2">
      <c r="A3003" t="s">
        <v>3644</v>
      </c>
      <c r="B3003">
        <v>9</v>
      </c>
      <c r="C3003">
        <v>139393434</v>
      </c>
      <c r="D3003" t="s">
        <v>14</v>
      </c>
      <c r="E3003" t="s">
        <v>13</v>
      </c>
      <c r="F3003">
        <v>7.3952339999999997E-3</v>
      </c>
      <c r="G3003">
        <v>4.3652099999999999E-4</v>
      </c>
      <c r="H3003" t="s">
        <v>60</v>
      </c>
      <c r="I3003" t="s">
        <v>16</v>
      </c>
      <c r="J3003" t="s">
        <v>3665</v>
      </c>
      <c r="K3003" t="s">
        <v>3666</v>
      </c>
      <c r="L3003" t="s">
        <v>63</v>
      </c>
    </row>
    <row r="3004" spans="1:12" x14ac:dyDescent="0.2">
      <c r="A3004" t="s">
        <v>3644</v>
      </c>
      <c r="B3004">
        <v>9</v>
      </c>
      <c r="C3004">
        <v>139409820</v>
      </c>
      <c r="D3004" t="s">
        <v>204</v>
      </c>
      <c r="E3004" t="s">
        <v>94</v>
      </c>
      <c r="F3004">
        <v>4.2260451999999997E-2</v>
      </c>
      <c r="G3004" s="1">
        <v>1.09E-94</v>
      </c>
      <c r="H3004" t="s">
        <v>60</v>
      </c>
      <c r="I3004" t="s">
        <v>28</v>
      </c>
      <c r="J3004" t="s">
        <v>29</v>
      </c>
      <c r="K3004" t="s">
        <v>29</v>
      </c>
      <c r="L3004" t="s">
        <v>63</v>
      </c>
    </row>
    <row r="3005" spans="1:12" x14ac:dyDescent="0.2">
      <c r="A3005" t="s">
        <v>3644</v>
      </c>
      <c r="B3005">
        <v>9</v>
      </c>
      <c r="C3005">
        <v>139412596</v>
      </c>
      <c r="D3005" t="s">
        <v>14</v>
      </c>
      <c r="E3005" t="s">
        <v>20</v>
      </c>
      <c r="F3005">
        <v>0.115803815</v>
      </c>
      <c r="G3005" s="1">
        <v>1.8799999999999999E-171</v>
      </c>
      <c r="H3005" t="s">
        <v>60</v>
      </c>
      <c r="I3005" t="s">
        <v>32</v>
      </c>
      <c r="J3005" t="s">
        <v>3642</v>
      </c>
      <c r="K3005" t="s">
        <v>3643</v>
      </c>
      <c r="L3005" t="s">
        <v>63</v>
      </c>
    </row>
    <row r="3006" spans="1:12" x14ac:dyDescent="0.2">
      <c r="A3006" t="s">
        <v>3644</v>
      </c>
      <c r="B3006">
        <v>9</v>
      </c>
      <c r="C3006">
        <v>139412651</v>
      </c>
      <c r="D3006" t="s">
        <v>37</v>
      </c>
      <c r="E3006" t="s">
        <v>20</v>
      </c>
      <c r="F3006">
        <v>0.52403282500000004</v>
      </c>
      <c r="G3006">
        <v>0</v>
      </c>
      <c r="H3006" t="s">
        <v>60</v>
      </c>
      <c r="I3006" t="s">
        <v>16</v>
      </c>
      <c r="J3006" t="s">
        <v>1898</v>
      </c>
      <c r="K3006" t="s">
        <v>1899</v>
      </c>
      <c r="L3006" t="s">
        <v>63</v>
      </c>
    </row>
    <row r="3007" spans="1:12" x14ac:dyDescent="0.2">
      <c r="A3007" t="s">
        <v>3644</v>
      </c>
      <c r="B3007" t="s">
        <v>483</v>
      </c>
      <c r="C3007">
        <v>47038828</v>
      </c>
      <c r="D3007" t="s">
        <v>37</v>
      </c>
      <c r="E3007" t="s">
        <v>20</v>
      </c>
      <c r="F3007">
        <v>2.3904381999999998E-2</v>
      </c>
      <c r="G3007" s="1">
        <v>3.5699999999999998E-7</v>
      </c>
      <c r="H3007" t="s">
        <v>484</v>
      </c>
      <c r="I3007" t="s">
        <v>32</v>
      </c>
      <c r="J3007" t="s">
        <v>3667</v>
      </c>
      <c r="K3007" t="s">
        <v>3668</v>
      </c>
      <c r="L3007" t="s">
        <v>487</v>
      </c>
    </row>
    <row r="3008" spans="1:12" x14ac:dyDescent="0.2">
      <c r="A3008" t="s">
        <v>3644</v>
      </c>
      <c r="B3008" t="s">
        <v>483</v>
      </c>
      <c r="C3008">
        <v>47041246</v>
      </c>
      <c r="D3008" t="s">
        <v>418</v>
      </c>
      <c r="E3008" t="s">
        <v>1475</v>
      </c>
      <c r="F3008">
        <v>1.5005376000000001E-2</v>
      </c>
      <c r="G3008" s="1">
        <v>6.7799999999999998E-8</v>
      </c>
      <c r="H3008" t="s">
        <v>484</v>
      </c>
      <c r="I3008" t="s">
        <v>28</v>
      </c>
      <c r="J3008" t="s">
        <v>29</v>
      </c>
      <c r="K3008" t="s">
        <v>29</v>
      </c>
      <c r="L3008" t="s">
        <v>487</v>
      </c>
    </row>
    <row r="3009" spans="1:12" x14ac:dyDescent="0.2">
      <c r="A3009" t="s">
        <v>3669</v>
      </c>
      <c r="B3009">
        <v>1</v>
      </c>
      <c r="C3009">
        <v>120461118</v>
      </c>
      <c r="D3009" t="s">
        <v>14</v>
      </c>
      <c r="E3009" t="s">
        <v>13</v>
      </c>
      <c r="F3009">
        <v>7.4013159999999998E-3</v>
      </c>
      <c r="G3009" s="1">
        <v>3.2200000000000001E-6</v>
      </c>
      <c r="H3009" t="s">
        <v>102</v>
      </c>
      <c r="I3009" t="s">
        <v>16</v>
      </c>
      <c r="J3009" t="s">
        <v>3670</v>
      </c>
      <c r="K3009" t="s">
        <v>3671</v>
      </c>
      <c r="L3009" t="s">
        <v>105</v>
      </c>
    </row>
    <row r="3010" spans="1:12" x14ac:dyDescent="0.2">
      <c r="A3010" t="s">
        <v>3669</v>
      </c>
      <c r="B3010">
        <v>1</v>
      </c>
      <c r="C3010">
        <v>120491682</v>
      </c>
      <c r="D3010" t="s">
        <v>1475</v>
      </c>
      <c r="E3010" t="s">
        <v>94</v>
      </c>
      <c r="F3010">
        <v>0.11159390700000001</v>
      </c>
      <c r="G3010" s="1">
        <v>1.08E-18</v>
      </c>
      <c r="H3010" t="s">
        <v>102</v>
      </c>
      <c r="I3010" t="s">
        <v>28</v>
      </c>
      <c r="J3010" t="s">
        <v>29</v>
      </c>
      <c r="K3010" t="s">
        <v>29</v>
      </c>
      <c r="L3010" t="s">
        <v>105</v>
      </c>
    </row>
    <row r="3011" spans="1:12" x14ac:dyDescent="0.2">
      <c r="A3011" t="s">
        <v>3669</v>
      </c>
      <c r="B3011">
        <v>1</v>
      </c>
      <c r="C3011">
        <v>120510056</v>
      </c>
      <c r="D3011" t="s">
        <v>37</v>
      </c>
      <c r="E3011" t="s">
        <v>20</v>
      </c>
      <c r="F3011">
        <v>2.9090909000000002E-2</v>
      </c>
      <c r="G3011" s="1">
        <v>1.5699999999999999E-26</v>
      </c>
      <c r="H3011" t="s">
        <v>102</v>
      </c>
      <c r="I3011" t="s">
        <v>16</v>
      </c>
      <c r="J3011" t="s">
        <v>3672</v>
      </c>
      <c r="K3011" t="s">
        <v>445</v>
      </c>
      <c r="L3011" t="s">
        <v>105</v>
      </c>
    </row>
    <row r="3012" spans="1:12" x14ac:dyDescent="0.2">
      <c r="A3012" t="s">
        <v>3669</v>
      </c>
      <c r="B3012">
        <v>16</v>
      </c>
      <c r="C3012">
        <v>77387707</v>
      </c>
      <c r="D3012" t="s">
        <v>14</v>
      </c>
      <c r="E3012" t="s">
        <v>37</v>
      </c>
      <c r="F3012">
        <v>3.2154340000000001E-3</v>
      </c>
      <c r="G3012">
        <v>1.4407230000000001E-3</v>
      </c>
      <c r="H3012" t="s">
        <v>287</v>
      </c>
      <c r="I3012" t="s">
        <v>16</v>
      </c>
      <c r="J3012" t="s">
        <v>3673</v>
      </c>
      <c r="K3012" t="s">
        <v>3674</v>
      </c>
      <c r="L3012" t="s">
        <v>290</v>
      </c>
    </row>
    <row r="3013" spans="1:12" x14ac:dyDescent="0.2">
      <c r="A3013" t="s">
        <v>3669</v>
      </c>
      <c r="B3013">
        <v>17</v>
      </c>
      <c r="C3013">
        <v>7578525</v>
      </c>
      <c r="D3013" t="s">
        <v>14</v>
      </c>
      <c r="E3013" t="s">
        <v>37</v>
      </c>
      <c r="F3013">
        <v>6.6872427999999998E-2</v>
      </c>
      <c r="G3013" s="1">
        <v>3.8200000000000001E-142</v>
      </c>
      <c r="H3013" t="s">
        <v>266</v>
      </c>
      <c r="I3013" t="s">
        <v>16</v>
      </c>
      <c r="J3013" t="s">
        <v>3675</v>
      </c>
      <c r="K3013" t="s">
        <v>3676</v>
      </c>
      <c r="L3013" t="s">
        <v>269</v>
      </c>
    </row>
    <row r="3014" spans="1:12" x14ac:dyDescent="0.2">
      <c r="A3014" t="s">
        <v>3669</v>
      </c>
      <c r="B3014">
        <v>17</v>
      </c>
      <c r="C3014">
        <v>7579331</v>
      </c>
      <c r="D3014" t="s">
        <v>14</v>
      </c>
      <c r="E3014" t="s">
        <v>13</v>
      </c>
      <c r="F3014">
        <v>6.9010417000000004E-2</v>
      </c>
      <c r="G3014" s="1">
        <v>5.7000000000000002E-67</v>
      </c>
      <c r="H3014" t="s">
        <v>266</v>
      </c>
      <c r="I3014" t="s">
        <v>16</v>
      </c>
      <c r="J3014" t="s">
        <v>1191</v>
      </c>
      <c r="K3014" t="s">
        <v>1192</v>
      </c>
      <c r="L3014" t="s">
        <v>269</v>
      </c>
    </row>
    <row r="3015" spans="1:12" x14ac:dyDescent="0.2">
      <c r="A3015" t="s">
        <v>3669</v>
      </c>
      <c r="B3015">
        <v>19</v>
      </c>
      <c r="C3015">
        <v>10602594</v>
      </c>
      <c r="D3015" t="s">
        <v>14</v>
      </c>
      <c r="E3015" t="s">
        <v>20</v>
      </c>
      <c r="F3015">
        <v>2.4365482000000001E-2</v>
      </c>
      <c r="G3015" s="1">
        <v>2.7000000000000002E-34</v>
      </c>
      <c r="H3015" t="s">
        <v>308</v>
      </c>
      <c r="I3015" t="s">
        <v>52</v>
      </c>
      <c r="J3015" t="s">
        <v>3677</v>
      </c>
      <c r="K3015" t="s">
        <v>3678</v>
      </c>
      <c r="L3015" t="s">
        <v>311</v>
      </c>
    </row>
    <row r="3016" spans="1:12" x14ac:dyDescent="0.2">
      <c r="A3016" t="s">
        <v>3669</v>
      </c>
      <c r="B3016">
        <v>2</v>
      </c>
      <c r="C3016">
        <v>166909415</v>
      </c>
      <c r="D3016" t="s">
        <v>14</v>
      </c>
      <c r="E3016" t="s">
        <v>13</v>
      </c>
      <c r="F3016">
        <v>6.2555850000000001E-3</v>
      </c>
      <c r="G3016">
        <v>1.760333E-3</v>
      </c>
      <c r="H3016" t="s">
        <v>155</v>
      </c>
      <c r="I3016" t="s">
        <v>16</v>
      </c>
      <c r="J3016" t="s">
        <v>3679</v>
      </c>
      <c r="K3016" t="s">
        <v>3680</v>
      </c>
      <c r="L3016" t="s">
        <v>158</v>
      </c>
    </row>
    <row r="3017" spans="1:12" x14ac:dyDescent="0.2">
      <c r="A3017" t="s">
        <v>3669</v>
      </c>
      <c r="B3017">
        <v>20</v>
      </c>
      <c r="C3017">
        <v>8639342</v>
      </c>
      <c r="D3017" t="s">
        <v>14</v>
      </c>
      <c r="E3017" t="s">
        <v>20</v>
      </c>
      <c r="F3017">
        <v>5.2532833000000001E-2</v>
      </c>
      <c r="G3017" s="1">
        <v>2.7499999999999999E-102</v>
      </c>
      <c r="H3017" t="s">
        <v>2507</v>
      </c>
      <c r="I3017" t="s">
        <v>16</v>
      </c>
      <c r="J3017" t="s">
        <v>3681</v>
      </c>
      <c r="K3017" t="s">
        <v>3682</v>
      </c>
      <c r="L3017" t="s">
        <v>2510</v>
      </c>
    </row>
    <row r="3018" spans="1:12" x14ac:dyDescent="0.2">
      <c r="A3018" t="s">
        <v>3669</v>
      </c>
      <c r="B3018">
        <v>4</v>
      </c>
      <c r="C3018">
        <v>175896908</v>
      </c>
      <c r="D3018" t="s">
        <v>37</v>
      </c>
      <c r="E3018" t="s">
        <v>14</v>
      </c>
      <c r="F3018">
        <v>7.6335880000000002E-3</v>
      </c>
      <c r="G3018" s="1">
        <v>1.38E-12</v>
      </c>
      <c r="H3018" t="s">
        <v>291</v>
      </c>
      <c r="I3018" t="s">
        <v>16</v>
      </c>
      <c r="J3018" t="s">
        <v>3683</v>
      </c>
      <c r="K3018" t="s">
        <v>3684</v>
      </c>
      <c r="L3018" t="s">
        <v>294</v>
      </c>
    </row>
    <row r="3019" spans="1:12" x14ac:dyDescent="0.2">
      <c r="A3019" t="s">
        <v>3669</v>
      </c>
      <c r="B3019">
        <v>4</v>
      </c>
      <c r="C3019">
        <v>187627716</v>
      </c>
      <c r="D3019" t="s">
        <v>37</v>
      </c>
      <c r="E3019" t="s">
        <v>13</v>
      </c>
      <c r="F3019">
        <v>7.0652173999999998E-2</v>
      </c>
      <c r="G3019" s="1">
        <v>9.6600000000000002E-25</v>
      </c>
      <c r="H3019" t="s">
        <v>31</v>
      </c>
      <c r="I3019" t="s">
        <v>210</v>
      </c>
      <c r="J3019" t="s">
        <v>94</v>
      </c>
      <c r="K3019" t="s">
        <v>94</v>
      </c>
      <c r="L3019" t="s">
        <v>35</v>
      </c>
    </row>
    <row r="3020" spans="1:12" x14ac:dyDescent="0.2">
      <c r="A3020" t="s">
        <v>3669</v>
      </c>
      <c r="B3020">
        <v>7</v>
      </c>
      <c r="C3020">
        <v>100684046</v>
      </c>
      <c r="D3020" t="s">
        <v>14</v>
      </c>
      <c r="E3020" t="s">
        <v>37</v>
      </c>
      <c r="F3020">
        <v>2.8490030000000001E-3</v>
      </c>
      <c r="G3020">
        <v>1.947484E-3</v>
      </c>
      <c r="H3020" t="s">
        <v>56</v>
      </c>
      <c r="I3020" t="s">
        <v>16</v>
      </c>
      <c r="J3020" t="s">
        <v>3685</v>
      </c>
      <c r="K3020" t="s">
        <v>3686</v>
      </c>
      <c r="L3020" t="s">
        <v>59</v>
      </c>
    </row>
    <row r="3021" spans="1:12" x14ac:dyDescent="0.2">
      <c r="A3021" t="s">
        <v>3669</v>
      </c>
      <c r="B3021">
        <v>9</v>
      </c>
      <c r="C3021">
        <v>139396310</v>
      </c>
      <c r="D3021" t="s">
        <v>37</v>
      </c>
      <c r="E3021" t="s">
        <v>20</v>
      </c>
      <c r="F3021">
        <v>9.9465240999999996E-2</v>
      </c>
      <c r="G3021" s="1">
        <v>4.7599999999999998E-191</v>
      </c>
      <c r="H3021" t="s">
        <v>60</v>
      </c>
      <c r="I3021" t="s">
        <v>32</v>
      </c>
      <c r="J3021" t="s">
        <v>3687</v>
      </c>
      <c r="K3021" t="s">
        <v>3688</v>
      </c>
      <c r="L3021" t="s">
        <v>63</v>
      </c>
    </row>
    <row r="3022" spans="1:12" x14ac:dyDescent="0.2">
      <c r="A3022" t="s">
        <v>3669</v>
      </c>
      <c r="B3022">
        <v>9</v>
      </c>
      <c r="C3022">
        <v>139401823</v>
      </c>
      <c r="D3022" t="s">
        <v>14</v>
      </c>
      <c r="E3022" t="s">
        <v>13</v>
      </c>
      <c r="F3022">
        <v>1.9315189E-2</v>
      </c>
      <c r="G3022" s="1">
        <v>6.7899999999999999E-31</v>
      </c>
      <c r="H3022" t="s">
        <v>60</v>
      </c>
      <c r="I3022" t="s">
        <v>32</v>
      </c>
      <c r="J3022" t="s">
        <v>3689</v>
      </c>
      <c r="K3022" t="s">
        <v>3690</v>
      </c>
      <c r="L3022" t="s">
        <v>63</v>
      </c>
    </row>
    <row r="3023" spans="1:12" x14ac:dyDescent="0.2">
      <c r="A3023" t="s">
        <v>3669</v>
      </c>
      <c r="B3023">
        <v>9</v>
      </c>
      <c r="C3023">
        <v>139402828</v>
      </c>
      <c r="D3023" t="s">
        <v>14</v>
      </c>
      <c r="E3023" t="s">
        <v>13</v>
      </c>
      <c r="F3023">
        <v>0.11726685100000001</v>
      </c>
      <c r="G3023" s="1">
        <v>6.0300000000000003E-246</v>
      </c>
      <c r="H3023" t="s">
        <v>60</v>
      </c>
      <c r="I3023" t="s">
        <v>16</v>
      </c>
      <c r="J3023" t="s">
        <v>3691</v>
      </c>
      <c r="K3023" t="s">
        <v>3692</v>
      </c>
      <c r="L3023" t="s">
        <v>63</v>
      </c>
    </row>
    <row r="3024" spans="1:12" x14ac:dyDescent="0.2">
      <c r="A3024" t="s">
        <v>3669</v>
      </c>
      <c r="B3024">
        <v>9</v>
      </c>
      <c r="C3024">
        <v>139403355</v>
      </c>
      <c r="D3024" t="s">
        <v>3693</v>
      </c>
      <c r="E3024" t="s">
        <v>3694</v>
      </c>
      <c r="F3024">
        <v>7.1984435999999999E-2</v>
      </c>
      <c r="G3024" s="1">
        <v>2.9299999999999999E-80</v>
      </c>
      <c r="H3024" t="s">
        <v>60</v>
      </c>
      <c r="I3024" t="s">
        <v>28</v>
      </c>
      <c r="J3024" t="s">
        <v>29</v>
      </c>
      <c r="K3024" t="s">
        <v>29</v>
      </c>
      <c r="L3024" t="s">
        <v>63</v>
      </c>
    </row>
    <row r="3025" spans="1:12" x14ac:dyDescent="0.2">
      <c r="A3025" t="s">
        <v>3669</v>
      </c>
      <c r="B3025">
        <v>9</v>
      </c>
      <c r="C3025">
        <v>139412252</v>
      </c>
      <c r="D3025" t="s">
        <v>37</v>
      </c>
      <c r="E3025" t="s">
        <v>20</v>
      </c>
      <c r="F3025">
        <v>0.22254974199999999</v>
      </c>
      <c r="G3025" s="1">
        <v>4.2100000000000002E-128</v>
      </c>
      <c r="H3025" t="s">
        <v>60</v>
      </c>
      <c r="I3025" t="s">
        <v>16</v>
      </c>
      <c r="J3025" t="s">
        <v>1690</v>
      </c>
      <c r="K3025" t="s">
        <v>1691</v>
      </c>
      <c r="L3025" t="s">
        <v>63</v>
      </c>
    </row>
    <row r="3026" spans="1:12" x14ac:dyDescent="0.2">
      <c r="A3026" t="s">
        <v>3669</v>
      </c>
      <c r="B3026">
        <v>9</v>
      </c>
      <c r="C3026">
        <v>139412651</v>
      </c>
      <c r="D3026" t="s">
        <v>37</v>
      </c>
      <c r="E3026" t="s">
        <v>20</v>
      </c>
      <c r="F3026">
        <v>9.9778269999999999E-3</v>
      </c>
      <c r="G3026" s="1">
        <v>1.2999999999999999E-5</v>
      </c>
      <c r="H3026" t="s">
        <v>60</v>
      </c>
      <c r="I3026" t="s">
        <v>16</v>
      </c>
      <c r="J3026" t="s">
        <v>1898</v>
      </c>
      <c r="K3026" t="s">
        <v>1899</v>
      </c>
      <c r="L3026" t="s">
        <v>63</v>
      </c>
    </row>
    <row r="3027" spans="1:12" x14ac:dyDescent="0.2">
      <c r="A3027" t="s">
        <v>3669</v>
      </c>
      <c r="B3027">
        <v>9</v>
      </c>
      <c r="C3027">
        <v>139413079</v>
      </c>
      <c r="D3027" t="s">
        <v>37</v>
      </c>
      <c r="E3027" t="s">
        <v>20</v>
      </c>
      <c r="F3027">
        <v>4.0236686000000001E-2</v>
      </c>
      <c r="G3027" s="1">
        <v>1.6800000000000001E-36</v>
      </c>
      <c r="H3027" t="s">
        <v>60</v>
      </c>
      <c r="I3027" t="s">
        <v>16</v>
      </c>
      <c r="J3027" t="s">
        <v>3695</v>
      </c>
      <c r="K3027" t="s">
        <v>3696</v>
      </c>
      <c r="L3027" t="s">
        <v>63</v>
      </c>
    </row>
    <row r="3028" spans="1:12" x14ac:dyDescent="0.2">
      <c r="A3028" t="s">
        <v>3669</v>
      </c>
      <c r="B3028">
        <v>9</v>
      </c>
      <c r="C3028">
        <v>139418200</v>
      </c>
      <c r="D3028" t="s">
        <v>37</v>
      </c>
      <c r="E3028" t="s">
        <v>121</v>
      </c>
      <c r="F3028">
        <v>7.8220859000000004E-2</v>
      </c>
      <c r="G3028" s="1">
        <v>3.77E-114</v>
      </c>
      <c r="H3028" t="s">
        <v>60</v>
      </c>
      <c r="I3028" t="s">
        <v>28</v>
      </c>
      <c r="J3028" t="s">
        <v>29</v>
      </c>
      <c r="K3028" t="s">
        <v>29</v>
      </c>
      <c r="L3028" t="s">
        <v>63</v>
      </c>
    </row>
    <row r="3029" spans="1:12" x14ac:dyDescent="0.2">
      <c r="A3029" t="s">
        <v>3697</v>
      </c>
      <c r="B3029">
        <v>1</v>
      </c>
      <c r="C3029">
        <v>120459027</v>
      </c>
      <c r="D3029" t="s">
        <v>14</v>
      </c>
      <c r="E3029" t="s">
        <v>94</v>
      </c>
      <c r="F3029">
        <v>3.8718291000000002E-2</v>
      </c>
      <c r="G3029" s="1">
        <v>8.5400000000000004E-103</v>
      </c>
      <c r="H3029" t="s">
        <v>102</v>
      </c>
      <c r="I3029" t="s">
        <v>28</v>
      </c>
      <c r="J3029" t="s">
        <v>29</v>
      </c>
      <c r="K3029" t="s">
        <v>29</v>
      </c>
      <c r="L3029" t="s">
        <v>105</v>
      </c>
    </row>
    <row r="3030" spans="1:12" x14ac:dyDescent="0.2">
      <c r="A3030" t="s">
        <v>3697</v>
      </c>
      <c r="B3030">
        <v>1</v>
      </c>
      <c r="C3030">
        <v>120468090</v>
      </c>
      <c r="D3030" t="s">
        <v>37</v>
      </c>
      <c r="E3030" t="s">
        <v>20</v>
      </c>
      <c r="F3030">
        <v>3.7749287999999999E-2</v>
      </c>
      <c r="G3030" s="1">
        <v>1.6800000000000001E-96</v>
      </c>
      <c r="H3030" t="s">
        <v>102</v>
      </c>
      <c r="I3030" t="s">
        <v>32</v>
      </c>
      <c r="J3030" t="s">
        <v>3698</v>
      </c>
      <c r="K3030" t="s">
        <v>3699</v>
      </c>
      <c r="L3030" t="s">
        <v>105</v>
      </c>
    </row>
    <row r="3031" spans="1:12" x14ac:dyDescent="0.2">
      <c r="A3031" t="s">
        <v>3697</v>
      </c>
      <c r="B3031">
        <v>1</v>
      </c>
      <c r="C3031">
        <v>120471674</v>
      </c>
      <c r="D3031" t="s">
        <v>13</v>
      </c>
      <c r="E3031" t="s">
        <v>121</v>
      </c>
      <c r="F3031">
        <v>4.3383950000000001E-3</v>
      </c>
      <c r="G3031">
        <v>4.0521300000000002E-4</v>
      </c>
      <c r="H3031" t="s">
        <v>102</v>
      </c>
      <c r="I3031" t="s">
        <v>28</v>
      </c>
      <c r="J3031" t="s">
        <v>29</v>
      </c>
      <c r="K3031" t="s">
        <v>29</v>
      </c>
      <c r="L3031" t="s">
        <v>105</v>
      </c>
    </row>
    <row r="3032" spans="1:12" x14ac:dyDescent="0.2">
      <c r="A3032" t="s">
        <v>3697</v>
      </c>
      <c r="B3032">
        <v>1</v>
      </c>
      <c r="C3032">
        <v>120478111</v>
      </c>
      <c r="D3032" t="s">
        <v>14</v>
      </c>
      <c r="E3032" t="s">
        <v>37</v>
      </c>
      <c r="F3032">
        <v>1.1128776E-2</v>
      </c>
      <c r="G3032" s="1">
        <v>1.73E-21</v>
      </c>
      <c r="H3032" t="s">
        <v>102</v>
      </c>
      <c r="I3032" t="s">
        <v>16</v>
      </c>
      <c r="J3032" t="s">
        <v>3700</v>
      </c>
      <c r="K3032" t="s">
        <v>3701</v>
      </c>
      <c r="L3032" t="s">
        <v>105</v>
      </c>
    </row>
    <row r="3033" spans="1:12" x14ac:dyDescent="0.2">
      <c r="A3033" t="s">
        <v>3697</v>
      </c>
      <c r="B3033">
        <v>1</v>
      </c>
      <c r="C3033">
        <v>120510160</v>
      </c>
      <c r="D3033" t="s">
        <v>37</v>
      </c>
      <c r="E3033" t="s">
        <v>94</v>
      </c>
      <c r="F3033">
        <v>7.7823691E-2</v>
      </c>
      <c r="G3033" s="1">
        <v>1.12E-250</v>
      </c>
      <c r="H3033" t="s">
        <v>102</v>
      </c>
      <c r="I3033" t="s">
        <v>28</v>
      </c>
      <c r="J3033" t="s">
        <v>29</v>
      </c>
      <c r="K3033" t="s">
        <v>29</v>
      </c>
      <c r="L3033" t="s">
        <v>105</v>
      </c>
    </row>
    <row r="3034" spans="1:12" x14ac:dyDescent="0.2">
      <c r="A3034" t="s">
        <v>3697</v>
      </c>
      <c r="B3034">
        <v>1</v>
      </c>
      <c r="C3034">
        <v>120510727</v>
      </c>
      <c r="D3034" t="s">
        <v>20</v>
      </c>
      <c r="E3034" t="s">
        <v>14</v>
      </c>
      <c r="F3034">
        <v>4.8270309999999999E-3</v>
      </c>
      <c r="G3034" s="1">
        <v>4.6800000000000002E-8</v>
      </c>
      <c r="H3034" t="s">
        <v>102</v>
      </c>
      <c r="I3034" t="s">
        <v>16</v>
      </c>
      <c r="J3034" t="s">
        <v>3702</v>
      </c>
      <c r="K3034" t="s">
        <v>3703</v>
      </c>
      <c r="L3034" t="s">
        <v>105</v>
      </c>
    </row>
    <row r="3035" spans="1:12" x14ac:dyDescent="0.2">
      <c r="A3035" t="s">
        <v>3697</v>
      </c>
      <c r="B3035">
        <v>11</v>
      </c>
      <c r="C3035">
        <v>118376045</v>
      </c>
      <c r="D3035" t="s">
        <v>13</v>
      </c>
      <c r="E3035" t="s">
        <v>14</v>
      </c>
      <c r="F3035">
        <v>3.9416057999999997E-2</v>
      </c>
      <c r="G3035" s="1">
        <v>1.4300000000000001E-105</v>
      </c>
      <c r="H3035" t="s">
        <v>163</v>
      </c>
      <c r="I3035" t="s">
        <v>52</v>
      </c>
      <c r="J3035" t="s">
        <v>3628</v>
      </c>
      <c r="K3035" t="s">
        <v>3629</v>
      </c>
      <c r="L3035" t="s">
        <v>164</v>
      </c>
    </row>
    <row r="3036" spans="1:12" x14ac:dyDescent="0.2">
      <c r="A3036" t="s">
        <v>3697</v>
      </c>
      <c r="B3036">
        <v>16</v>
      </c>
      <c r="C3036">
        <v>51173611</v>
      </c>
      <c r="D3036" t="s">
        <v>14</v>
      </c>
      <c r="E3036" t="s">
        <v>13</v>
      </c>
      <c r="F3036">
        <v>3.4364259999999998E-3</v>
      </c>
      <c r="G3036">
        <v>8.1437620000000006E-3</v>
      </c>
      <c r="H3036" t="s">
        <v>213</v>
      </c>
      <c r="I3036" t="s">
        <v>16</v>
      </c>
      <c r="J3036" t="s">
        <v>3704</v>
      </c>
      <c r="K3036" t="s">
        <v>3705</v>
      </c>
      <c r="L3036" t="s">
        <v>216</v>
      </c>
    </row>
    <row r="3037" spans="1:12" x14ac:dyDescent="0.2">
      <c r="A3037" t="s">
        <v>3697</v>
      </c>
      <c r="B3037">
        <v>17</v>
      </c>
      <c r="C3037">
        <v>7578190</v>
      </c>
      <c r="D3037" t="s">
        <v>20</v>
      </c>
      <c r="E3037" t="s">
        <v>37</v>
      </c>
      <c r="F3037">
        <v>2.4141132999999999E-2</v>
      </c>
      <c r="G3037" s="1">
        <v>1.1899999999999999E-26</v>
      </c>
      <c r="H3037" t="s">
        <v>266</v>
      </c>
      <c r="I3037" t="s">
        <v>16</v>
      </c>
      <c r="J3037" t="s">
        <v>903</v>
      </c>
      <c r="K3037" t="s">
        <v>904</v>
      </c>
      <c r="L3037" t="s">
        <v>269</v>
      </c>
    </row>
    <row r="3038" spans="1:12" x14ac:dyDescent="0.2">
      <c r="A3038" t="s">
        <v>3697</v>
      </c>
      <c r="B3038">
        <v>17</v>
      </c>
      <c r="C3038">
        <v>7578406</v>
      </c>
      <c r="D3038" t="s">
        <v>37</v>
      </c>
      <c r="E3038" t="s">
        <v>13</v>
      </c>
      <c r="F3038">
        <v>6.9651741000000003E-2</v>
      </c>
      <c r="G3038" s="1">
        <v>8.95E-105</v>
      </c>
      <c r="H3038" t="s">
        <v>266</v>
      </c>
      <c r="I3038" t="s">
        <v>16</v>
      </c>
      <c r="J3038" t="s">
        <v>3540</v>
      </c>
      <c r="K3038" t="s">
        <v>3541</v>
      </c>
      <c r="L3038" t="s">
        <v>269</v>
      </c>
    </row>
    <row r="3039" spans="1:12" x14ac:dyDescent="0.2">
      <c r="A3039" t="s">
        <v>3697</v>
      </c>
      <c r="B3039">
        <v>17</v>
      </c>
      <c r="C3039">
        <v>7578454</v>
      </c>
      <c r="D3039" t="s">
        <v>14</v>
      </c>
      <c r="E3039" t="s">
        <v>13</v>
      </c>
      <c r="F3039">
        <v>6.2761509999999998E-3</v>
      </c>
      <c r="G3039">
        <v>3.1512150000000002E-3</v>
      </c>
      <c r="H3039" t="s">
        <v>266</v>
      </c>
      <c r="I3039" t="s">
        <v>16</v>
      </c>
      <c r="J3039" t="s">
        <v>3706</v>
      </c>
      <c r="K3039" t="s">
        <v>3707</v>
      </c>
      <c r="L3039" t="s">
        <v>269</v>
      </c>
    </row>
    <row r="3040" spans="1:12" x14ac:dyDescent="0.2">
      <c r="A3040" t="s">
        <v>3697</v>
      </c>
      <c r="B3040">
        <v>17</v>
      </c>
      <c r="C3040">
        <v>7579313</v>
      </c>
      <c r="D3040" t="s">
        <v>14</v>
      </c>
      <c r="E3040" t="s">
        <v>13</v>
      </c>
      <c r="F3040">
        <v>1.6587678000000002E-2</v>
      </c>
      <c r="G3040" s="1">
        <v>1.6099999999999998E-5</v>
      </c>
      <c r="H3040" t="s">
        <v>266</v>
      </c>
      <c r="I3040" t="s">
        <v>16</v>
      </c>
      <c r="J3040" t="s">
        <v>1603</v>
      </c>
      <c r="K3040" t="s">
        <v>1604</v>
      </c>
      <c r="L3040" t="s">
        <v>269</v>
      </c>
    </row>
    <row r="3041" spans="1:12" x14ac:dyDescent="0.2">
      <c r="A3041" t="s">
        <v>3697</v>
      </c>
      <c r="B3041">
        <v>17</v>
      </c>
      <c r="C3041">
        <v>29657371</v>
      </c>
      <c r="D3041" t="s">
        <v>14</v>
      </c>
      <c r="E3041" t="s">
        <v>13</v>
      </c>
      <c r="F3041">
        <v>4.9164209999999998E-3</v>
      </c>
      <c r="G3041">
        <v>7.7288110000000004E-3</v>
      </c>
      <c r="H3041" t="s">
        <v>88</v>
      </c>
      <c r="I3041" t="s">
        <v>52</v>
      </c>
      <c r="J3041" t="s">
        <v>3708</v>
      </c>
      <c r="K3041" t="s">
        <v>3709</v>
      </c>
      <c r="L3041" t="s">
        <v>91</v>
      </c>
    </row>
    <row r="3042" spans="1:12" x14ac:dyDescent="0.2">
      <c r="A3042" t="s">
        <v>3697</v>
      </c>
      <c r="B3042">
        <v>18</v>
      </c>
      <c r="C3042">
        <v>48581149</v>
      </c>
      <c r="D3042" t="s">
        <v>13</v>
      </c>
      <c r="E3042" t="s">
        <v>20</v>
      </c>
      <c r="F3042">
        <v>4.5918367000000002E-2</v>
      </c>
      <c r="G3042">
        <v>9.1828529999999995E-3</v>
      </c>
      <c r="H3042" t="s">
        <v>781</v>
      </c>
      <c r="I3042" t="s">
        <v>210</v>
      </c>
      <c r="J3042" t="s">
        <v>94</v>
      </c>
      <c r="K3042" t="s">
        <v>94</v>
      </c>
      <c r="L3042" t="s">
        <v>784</v>
      </c>
    </row>
    <row r="3043" spans="1:12" x14ac:dyDescent="0.2">
      <c r="A3043" t="s">
        <v>3697</v>
      </c>
      <c r="B3043">
        <v>4</v>
      </c>
      <c r="C3043">
        <v>187628898</v>
      </c>
      <c r="D3043" t="s">
        <v>20</v>
      </c>
      <c r="E3043" t="s">
        <v>94</v>
      </c>
      <c r="F3043">
        <v>1.1754828E-2</v>
      </c>
      <c r="G3043" s="1">
        <v>5.5499999999999999E-25</v>
      </c>
      <c r="H3043" t="s">
        <v>31</v>
      </c>
      <c r="I3043" t="s">
        <v>28</v>
      </c>
      <c r="J3043" t="s">
        <v>29</v>
      </c>
      <c r="K3043" t="s">
        <v>29</v>
      </c>
      <c r="L3043" t="s">
        <v>35</v>
      </c>
    </row>
    <row r="3044" spans="1:12" x14ac:dyDescent="0.2">
      <c r="A3044" t="s">
        <v>3697</v>
      </c>
      <c r="B3044">
        <v>5</v>
      </c>
      <c r="C3044">
        <v>176637658</v>
      </c>
      <c r="D3044" t="s">
        <v>37</v>
      </c>
      <c r="E3044" t="s">
        <v>13</v>
      </c>
      <c r="F3044">
        <v>5.4269752999999997E-2</v>
      </c>
      <c r="G3044" s="1">
        <v>6.8700000000000004E-83</v>
      </c>
      <c r="H3044" t="s">
        <v>148</v>
      </c>
      <c r="I3044" t="s">
        <v>16</v>
      </c>
      <c r="J3044" t="s">
        <v>3640</v>
      </c>
      <c r="K3044" t="s">
        <v>3641</v>
      </c>
      <c r="L3044" t="s">
        <v>151</v>
      </c>
    </row>
    <row r="3045" spans="1:12" x14ac:dyDescent="0.2">
      <c r="A3045" t="s">
        <v>3697</v>
      </c>
      <c r="B3045">
        <v>9</v>
      </c>
      <c r="C3045">
        <v>139399824</v>
      </c>
      <c r="D3045" t="s">
        <v>3710</v>
      </c>
      <c r="E3045" t="s">
        <v>94</v>
      </c>
      <c r="F3045">
        <v>1.6380308E-2</v>
      </c>
      <c r="G3045" s="1">
        <v>3.08E-30</v>
      </c>
      <c r="H3045" t="s">
        <v>60</v>
      </c>
      <c r="I3045" t="s">
        <v>28</v>
      </c>
      <c r="J3045" t="s">
        <v>29</v>
      </c>
      <c r="K3045" t="s">
        <v>29</v>
      </c>
      <c r="L3045" t="s">
        <v>63</v>
      </c>
    </row>
    <row r="3046" spans="1:12" x14ac:dyDescent="0.2">
      <c r="A3046" t="s">
        <v>3697</v>
      </c>
      <c r="B3046">
        <v>9</v>
      </c>
      <c r="C3046">
        <v>139401823</v>
      </c>
      <c r="D3046" t="s">
        <v>14</v>
      </c>
      <c r="E3046" t="s">
        <v>13</v>
      </c>
      <c r="F3046">
        <v>8.3479788999999999E-2</v>
      </c>
      <c r="G3046" s="1">
        <v>5.5699999999999996E-184</v>
      </c>
      <c r="H3046" t="s">
        <v>60</v>
      </c>
      <c r="I3046" t="s">
        <v>32</v>
      </c>
      <c r="J3046" t="s">
        <v>3689</v>
      </c>
      <c r="K3046" t="s">
        <v>3690</v>
      </c>
      <c r="L3046" t="s">
        <v>63</v>
      </c>
    </row>
    <row r="3047" spans="1:12" x14ac:dyDescent="0.2">
      <c r="A3047" t="s">
        <v>3697</v>
      </c>
      <c r="B3047">
        <v>9</v>
      </c>
      <c r="C3047">
        <v>139409820</v>
      </c>
      <c r="D3047" t="s">
        <v>204</v>
      </c>
      <c r="E3047" t="s">
        <v>94</v>
      </c>
      <c r="F3047">
        <v>0.53056724300000002</v>
      </c>
      <c r="G3047">
        <v>0</v>
      </c>
      <c r="H3047" t="s">
        <v>60</v>
      </c>
      <c r="I3047" t="s">
        <v>28</v>
      </c>
      <c r="J3047" t="s">
        <v>29</v>
      </c>
      <c r="K3047" t="s">
        <v>29</v>
      </c>
      <c r="L3047" t="s">
        <v>63</v>
      </c>
    </row>
    <row r="3048" spans="1:12" x14ac:dyDescent="0.2">
      <c r="A3048" t="s">
        <v>3697</v>
      </c>
      <c r="B3048" t="s">
        <v>483</v>
      </c>
      <c r="C3048">
        <v>47038828</v>
      </c>
      <c r="D3048" t="s">
        <v>37</v>
      </c>
      <c r="E3048" t="s">
        <v>20</v>
      </c>
      <c r="F3048">
        <v>2.6717556999999999E-2</v>
      </c>
      <c r="G3048" s="1">
        <v>4.3899999999999999E-9</v>
      </c>
      <c r="H3048" t="s">
        <v>484</v>
      </c>
      <c r="I3048" t="s">
        <v>32</v>
      </c>
      <c r="J3048" t="s">
        <v>3667</v>
      </c>
      <c r="K3048" t="s">
        <v>3668</v>
      </c>
      <c r="L3048" t="s">
        <v>487</v>
      </c>
    </row>
    <row r="3049" spans="1:12" x14ac:dyDescent="0.2">
      <c r="A3049" t="s">
        <v>3697</v>
      </c>
      <c r="B3049" t="s">
        <v>483</v>
      </c>
      <c r="C3049">
        <v>47041029</v>
      </c>
      <c r="D3049" t="s">
        <v>37</v>
      </c>
      <c r="E3049" t="s">
        <v>121</v>
      </c>
      <c r="F3049">
        <v>1.3157894999999999E-2</v>
      </c>
      <c r="G3049" s="1">
        <v>1.48E-11</v>
      </c>
      <c r="H3049" t="s">
        <v>484</v>
      </c>
      <c r="I3049" t="s">
        <v>28</v>
      </c>
      <c r="J3049" t="s">
        <v>29</v>
      </c>
      <c r="K3049" t="s">
        <v>29</v>
      </c>
      <c r="L3049" t="s">
        <v>487</v>
      </c>
    </row>
    <row r="3050" spans="1:12" x14ac:dyDescent="0.2">
      <c r="A3050" t="s">
        <v>3711</v>
      </c>
      <c r="B3050">
        <v>1</v>
      </c>
      <c r="C3050">
        <v>120512257</v>
      </c>
      <c r="D3050" t="s">
        <v>37</v>
      </c>
      <c r="E3050" t="s">
        <v>20</v>
      </c>
      <c r="F3050">
        <v>2.6901669999999999E-2</v>
      </c>
      <c r="G3050" s="1">
        <v>2.3099999999999999E-41</v>
      </c>
      <c r="H3050" t="s">
        <v>102</v>
      </c>
      <c r="I3050" t="s">
        <v>16</v>
      </c>
      <c r="J3050" t="s">
        <v>1181</v>
      </c>
      <c r="K3050" t="s">
        <v>1182</v>
      </c>
      <c r="L3050" t="s">
        <v>105</v>
      </c>
    </row>
    <row r="3051" spans="1:12" x14ac:dyDescent="0.2">
      <c r="A3051" t="s">
        <v>3711</v>
      </c>
      <c r="B3051">
        <v>17</v>
      </c>
      <c r="C3051">
        <v>7576928</v>
      </c>
      <c r="D3051" t="s">
        <v>20</v>
      </c>
      <c r="E3051" t="s">
        <v>13</v>
      </c>
      <c r="F3051">
        <v>2.1853147E-2</v>
      </c>
      <c r="G3051" s="1">
        <v>1.1600000000000001E-44</v>
      </c>
      <c r="H3051" t="s">
        <v>266</v>
      </c>
      <c r="I3051" t="s">
        <v>210</v>
      </c>
      <c r="J3051" t="s">
        <v>94</v>
      </c>
      <c r="K3051" t="s">
        <v>94</v>
      </c>
      <c r="L3051" t="s">
        <v>269</v>
      </c>
    </row>
    <row r="3052" spans="1:12" x14ac:dyDescent="0.2">
      <c r="A3052" t="s">
        <v>3711</v>
      </c>
      <c r="B3052">
        <v>17</v>
      </c>
      <c r="C3052">
        <v>7577121</v>
      </c>
      <c r="D3052" t="s">
        <v>14</v>
      </c>
      <c r="E3052" t="s">
        <v>13</v>
      </c>
      <c r="F3052">
        <v>1.3100436999999999E-2</v>
      </c>
      <c r="G3052">
        <v>1.15975E-4</v>
      </c>
      <c r="H3052" t="s">
        <v>266</v>
      </c>
      <c r="I3052" t="s">
        <v>16</v>
      </c>
      <c r="J3052" t="s">
        <v>821</v>
      </c>
      <c r="K3052" t="s">
        <v>822</v>
      </c>
      <c r="L3052" t="s">
        <v>269</v>
      </c>
    </row>
    <row r="3053" spans="1:12" x14ac:dyDescent="0.2">
      <c r="A3053" t="s">
        <v>3711</v>
      </c>
      <c r="B3053">
        <v>17</v>
      </c>
      <c r="C3053">
        <v>7578458</v>
      </c>
      <c r="D3053" t="s">
        <v>14</v>
      </c>
      <c r="E3053" t="s">
        <v>13</v>
      </c>
      <c r="F3053">
        <v>3.8812785000000002E-2</v>
      </c>
      <c r="G3053" s="1">
        <v>1.5399999999999999E-23</v>
      </c>
      <c r="H3053" t="s">
        <v>266</v>
      </c>
      <c r="I3053" t="s">
        <v>16</v>
      </c>
      <c r="J3053" t="s">
        <v>3712</v>
      </c>
      <c r="K3053" t="s">
        <v>3713</v>
      </c>
      <c r="L3053" t="s">
        <v>269</v>
      </c>
    </row>
    <row r="3054" spans="1:12" x14ac:dyDescent="0.2">
      <c r="A3054" t="s">
        <v>3711</v>
      </c>
      <c r="B3054">
        <v>17</v>
      </c>
      <c r="C3054">
        <v>7579313</v>
      </c>
      <c r="D3054" t="s">
        <v>14</v>
      </c>
      <c r="E3054" t="s">
        <v>13</v>
      </c>
      <c r="F3054">
        <v>4.5735475999999997E-2</v>
      </c>
      <c r="G3054" s="1">
        <v>4.3000000000000004E-22</v>
      </c>
      <c r="H3054" t="s">
        <v>266</v>
      </c>
      <c r="I3054" t="s">
        <v>16</v>
      </c>
      <c r="J3054" t="s">
        <v>1603</v>
      </c>
      <c r="K3054" t="s">
        <v>1604</v>
      </c>
      <c r="L3054" t="s">
        <v>269</v>
      </c>
    </row>
    <row r="3055" spans="1:12" x14ac:dyDescent="0.2">
      <c r="A3055" t="s">
        <v>3711</v>
      </c>
      <c r="B3055">
        <v>19</v>
      </c>
      <c r="C3055">
        <v>15284996</v>
      </c>
      <c r="D3055" t="s">
        <v>37</v>
      </c>
      <c r="E3055" t="s">
        <v>13</v>
      </c>
      <c r="F3055">
        <v>1.1235955000000001E-2</v>
      </c>
      <c r="G3055" s="1">
        <v>7.9699999999999999E-5</v>
      </c>
      <c r="H3055" t="s">
        <v>38</v>
      </c>
      <c r="I3055" t="s">
        <v>16</v>
      </c>
      <c r="J3055" t="s">
        <v>3714</v>
      </c>
      <c r="K3055" t="s">
        <v>3715</v>
      </c>
      <c r="L3055" t="s">
        <v>41</v>
      </c>
    </row>
    <row r="3056" spans="1:12" x14ac:dyDescent="0.2">
      <c r="A3056" t="s">
        <v>3711</v>
      </c>
      <c r="B3056">
        <v>2</v>
      </c>
      <c r="C3056">
        <v>212652781</v>
      </c>
      <c r="D3056" t="s">
        <v>37</v>
      </c>
      <c r="E3056" t="s">
        <v>13</v>
      </c>
      <c r="F3056">
        <v>7.5400570000000002E-3</v>
      </c>
      <c r="G3056">
        <v>8.6768290000000005E-3</v>
      </c>
      <c r="H3056" t="s">
        <v>51</v>
      </c>
      <c r="I3056" t="s">
        <v>16</v>
      </c>
      <c r="J3056" t="s">
        <v>3716</v>
      </c>
      <c r="K3056" t="s">
        <v>3717</v>
      </c>
      <c r="L3056" t="s">
        <v>55</v>
      </c>
    </row>
    <row r="3057" spans="1:12" x14ac:dyDescent="0.2">
      <c r="A3057" t="s">
        <v>3711</v>
      </c>
      <c r="B3057">
        <v>4</v>
      </c>
      <c r="C3057">
        <v>126241544</v>
      </c>
      <c r="D3057" t="s">
        <v>13</v>
      </c>
      <c r="E3057" t="s">
        <v>20</v>
      </c>
      <c r="F3057">
        <v>4.6511629999999998E-3</v>
      </c>
      <c r="G3057" s="1">
        <v>1.6500000000000001E-6</v>
      </c>
      <c r="H3057" t="s">
        <v>42</v>
      </c>
      <c r="I3057" t="s">
        <v>16</v>
      </c>
      <c r="J3057" t="s">
        <v>3718</v>
      </c>
      <c r="K3057" t="s">
        <v>3719</v>
      </c>
      <c r="L3057" t="s">
        <v>45</v>
      </c>
    </row>
    <row r="3058" spans="1:12" x14ac:dyDescent="0.2">
      <c r="A3058" t="s">
        <v>3711</v>
      </c>
      <c r="B3058">
        <v>4</v>
      </c>
      <c r="C3058">
        <v>187628800</v>
      </c>
      <c r="D3058" t="s">
        <v>37</v>
      </c>
      <c r="E3058" t="s">
        <v>94</v>
      </c>
      <c r="F3058">
        <v>2.6251025000000001E-2</v>
      </c>
      <c r="G3058" s="1">
        <v>2.3900000000000001E-63</v>
      </c>
      <c r="H3058" t="s">
        <v>31</v>
      </c>
      <c r="I3058" t="s">
        <v>28</v>
      </c>
      <c r="J3058" t="s">
        <v>29</v>
      </c>
      <c r="K3058" t="s">
        <v>29</v>
      </c>
      <c r="L3058" t="s">
        <v>35</v>
      </c>
    </row>
    <row r="3059" spans="1:12" x14ac:dyDescent="0.2">
      <c r="A3059" t="s">
        <v>3711</v>
      </c>
      <c r="B3059">
        <v>7</v>
      </c>
      <c r="C3059">
        <v>55268069</v>
      </c>
      <c r="D3059" t="s">
        <v>13</v>
      </c>
      <c r="E3059" t="s">
        <v>14</v>
      </c>
      <c r="F3059">
        <v>1.0027347000000001E-2</v>
      </c>
      <c r="G3059" s="1">
        <v>1.75E-6</v>
      </c>
      <c r="H3059" t="s">
        <v>217</v>
      </c>
      <c r="I3059" t="s">
        <v>16</v>
      </c>
      <c r="J3059" t="s">
        <v>3720</v>
      </c>
      <c r="K3059" t="s">
        <v>3721</v>
      </c>
      <c r="L3059" t="s">
        <v>218</v>
      </c>
    </row>
    <row r="3060" spans="1:12" x14ac:dyDescent="0.2">
      <c r="A3060" t="s">
        <v>3711</v>
      </c>
      <c r="B3060">
        <v>7</v>
      </c>
      <c r="C3060">
        <v>151859967</v>
      </c>
      <c r="D3060" t="s">
        <v>13</v>
      </c>
      <c r="E3060" t="s">
        <v>94</v>
      </c>
      <c r="F3060">
        <v>3.7664780000000002E-3</v>
      </c>
      <c r="G3060" s="1">
        <v>4.4599999999999996E-6</v>
      </c>
      <c r="H3060" t="s">
        <v>303</v>
      </c>
      <c r="I3060" t="s">
        <v>28</v>
      </c>
      <c r="J3060" t="s">
        <v>29</v>
      </c>
      <c r="K3060" t="s">
        <v>29</v>
      </c>
      <c r="L3060" t="s">
        <v>306</v>
      </c>
    </row>
    <row r="3061" spans="1:12" x14ac:dyDescent="0.2">
      <c r="A3061" t="s">
        <v>3711</v>
      </c>
      <c r="B3061">
        <v>9</v>
      </c>
      <c r="C3061">
        <v>139393434</v>
      </c>
      <c r="D3061" t="s">
        <v>14</v>
      </c>
      <c r="E3061" t="s">
        <v>13</v>
      </c>
      <c r="F3061">
        <v>4.1597337999999998E-2</v>
      </c>
      <c r="G3061" s="1">
        <v>5.75E-52</v>
      </c>
      <c r="H3061" t="s">
        <v>60</v>
      </c>
      <c r="I3061" t="s">
        <v>16</v>
      </c>
      <c r="J3061" t="s">
        <v>3665</v>
      </c>
      <c r="K3061" t="s">
        <v>3666</v>
      </c>
      <c r="L3061" t="s">
        <v>63</v>
      </c>
    </row>
    <row r="3062" spans="1:12" x14ac:dyDescent="0.2">
      <c r="A3062" t="s">
        <v>3711</v>
      </c>
      <c r="B3062">
        <v>9</v>
      </c>
      <c r="C3062">
        <v>139395122</v>
      </c>
      <c r="D3062" t="s">
        <v>14</v>
      </c>
      <c r="E3062" t="s">
        <v>94</v>
      </c>
      <c r="F3062">
        <v>5.3467001E-2</v>
      </c>
      <c r="G3062" s="1">
        <v>8.1900000000000003E-144</v>
      </c>
      <c r="H3062" t="s">
        <v>60</v>
      </c>
      <c r="I3062" t="s">
        <v>28</v>
      </c>
      <c r="J3062" t="s">
        <v>29</v>
      </c>
      <c r="K3062" t="s">
        <v>29</v>
      </c>
      <c r="L3062" t="s">
        <v>63</v>
      </c>
    </row>
    <row r="3063" spans="1:12" x14ac:dyDescent="0.2">
      <c r="A3063" t="s">
        <v>3711</v>
      </c>
      <c r="B3063">
        <v>9</v>
      </c>
      <c r="C3063">
        <v>139409820</v>
      </c>
      <c r="D3063" t="s">
        <v>204</v>
      </c>
      <c r="E3063" t="s">
        <v>94</v>
      </c>
      <c r="F3063">
        <v>2.1657422999999999E-2</v>
      </c>
      <c r="G3063" s="1">
        <v>5.9100000000000002E-48</v>
      </c>
      <c r="H3063" t="s">
        <v>60</v>
      </c>
      <c r="I3063" t="s">
        <v>28</v>
      </c>
      <c r="J3063" t="s">
        <v>29</v>
      </c>
      <c r="K3063" t="s">
        <v>29</v>
      </c>
      <c r="L3063" t="s">
        <v>63</v>
      </c>
    </row>
    <row r="3064" spans="1:12" x14ac:dyDescent="0.2">
      <c r="A3064" t="s">
        <v>3711</v>
      </c>
      <c r="B3064">
        <v>9</v>
      </c>
      <c r="C3064">
        <v>139409854</v>
      </c>
      <c r="D3064" t="s">
        <v>20</v>
      </c>
      <c r="E3064" t="s">
        <v>13</v>
      </c>
      <c r="F3064">
        <v>7.1283099999999997E-3</v>
      </c>
      <c r="G3064" s="1">
        <v>2.8599999999999999E-7</v>
      </c>
      <c r="H3064" t="s">
        <v>60</v>
      </c>
      <c r="I3064" t="s">
        <v>210</v>
      </c>
      <c r="J3064" t="s">
        <v>94</v>
      </c>
      <c r="K3064" t="s">
        <v>94</v>
      </c>
      <c r="L3064" t="s">
        <v>63</v>
      </c>
    </row>
    <row r="3065" spans="1:12" x14ac:dyDescent="0.2">
      <c r="A3065" t="s">
        <v>3711</v>
      </c>
      <c r="B3065">
        <v>9</v>
      </c>
      <c r="C3065">
        <v>139410452</v>
      </c>
      <c r="D3065" t="s">
        <v>14</v>
      </c>
      <c r="E3065" t="s">
        <v>20</v>
      </c>
      <c r="F3065">
        <v>1.0457516E-2</v>
      </c>
      <c r="G3065">
        <v>1.0069479999999999E-3</v>
      </c>
      <c r="H3065" t="s">
        <v>60</v>
      </c>
      <c r="I3065" t="s">
        <v>32</v>
      </c>
      <c r="J3065" t="s">
        <v>1669</v>
      </c>
      <c r="K3065" t="s">
        <v>1670</v>
      </c>
      <c r="L3065" t="s">
        <v>63</v>
      </c>
    </row>
    <row r="3066" spans="1:12" x14ac:dyDescent="0.2">
      <c r="A3066" t="s">
        <v>3711</v>
      </c>
      <c r="B3066">
        <v>9</v>
      </c>
      <c r="C3066">
        <v>139412651</v>
      </c>
      <c r="D3066" t="s">
        <v>37</v>
      </c>
      <c r="E3066" t="s">
        <v>20</v>
      </c>
      <c r="F3066">
        <v>1.3114753999999999E-2</v>
      </c>
      <c r="G3066" s="1">
        <v>4.8099999999999999E-10</v>
      </c>
      <c r="H3066" t="s">
        <v>60</v>
      </c>
      <c r="I3066" t="s">
        <v>16</v>
      </c>
      <c r="J3066" t="s">
        <v>1898</v>
      </c>
      <c r="K3066" t="s">
        <v>1899</v>
      </c>
      <c r="L3066" t="s">
        <v>63</v>
      </c>
    </row>
    <row r="3067" spans="1:12" x14ac:dyDescent="0.2">
      <c r="A3067" t="s">
        <v>3711</v>
      </c>
      <c r="B3067">
        <v>9</v>
      </c>
      <c r="C3067">
        <v>139413208</v>
      </c>
      <c r="D3067" t="s">
        <v>13</v>
      </c>
      <c r="E3067" t="s">
        <v>37</v>
      </c>
      <c r="F3067">
        <v>1.9589552E-2</v>
      </c>
      <c r="G3067" s="1">
        <v>2.4999999999999998E-41</v>
      </c>
      <c r="H3067" t="s">
        <v>60</v>
      </c>
      <c r="I3067" t="s">
        <v>16</v>
      </c>
      <c r="J3067" t="s">
        <v>3722</v>
      </c>
      <c r="K3067" t="s">
        <v>3723</v>
      </c>
      <c r="L3067" t="s">
        <v>63</v>
      </c>
    </row>
    <row r="3068" spans="1:12" x14ac:dyDescent="0.2">
      <c r="A3068" t="s">
        <v>3711</v>
      </c>
      <c r="B3068" t="s">
        <v>483</v>
      </c>
      <c r="C3068">
        <v>47038828</v>
      </c>
      <c r="D3068" t="s">
        <v>37</v>
      </c>
      <c r="E3068" t="s">
        <v>20</v>
      </c>
      <c r="F3068">
        <v>1.3651877E-2</v>
      </c>
      <c r="G3068">
        <v>5.8500480000000001E-3</v>
      </c>
      <c r="H3068" t="s">
        <v>484</v>
      </c>
      <c r="I3068" t="s">
        <v>32</v>
      </c>
      <c r="J3068" t="s">
        <v>3667</v>
      </c>
      <c r="K3068" t="s">
        <v>3668</v>
      </c>
      <c r="L3068" t="s">
        <v>487</v>
      </c>
    </row>
    <row r="3069" spans="1:12" x14ac:dyDescent="0.2">
      <c r="A3069" t="s">
        <v>3724</v>
      </c>
      <c r="B3069">
        <v>1</v>
      </c>
      <c r="C3069">
        <v>120512257</v>
      </c>
      <c r="D3069" t="s">
        <v>37</v>
      </c>
      <c r="E3069" t="s">
        <v>20</v>
      </c>
      <c r="F3069">
        <v>1.059322E-2</v>
      </c>
      <c r="G3069" s="1">
        <v>9.7800000000000006E-9</v>
      </c>
      <c r="H3069" t="s">
        <v>102</v>
      </c>
      <c r="I3069" t="s">
        <v>16</v>
      </c>
      <c r="J3069" t="s">
        <v>1181</v>
      </c>
      <c r="K3069" t="s">
        <v>1182</v>
      </c>
      <c r="L3069" t="s">
        <v>105</v>
      </c>
    </row>
    <row r="3070" spans="1:12" x14ac:dyDescent="0.2">
      <c r="A3070" t="s">
        <v>3724</v>
      </c>
      <c r="B3070">
        <v>17</v>
      </c>
      <c r="C3070">
        <v>7576928</v>
      </c>
      <c r="D3070" t="s">
        <v>20</v>
      </c>
      <c r="E3070" t="s">
        <v>13</v>
      </c>
      <c r="F3070">
        <v>2.4597918999999999E-2</v>
      </c>
      <c r="G3070" s="1">
        <v>2.38E-47</v>
      </c>
      <c r="H3070" t="s">
        <v>266</v>
      </c>
      <c r="I3070" t="s">
        <v>210</v>
      </c>
      <c r="J3070" t="s">
        <v>94</v>
      </c>
      <c r="K3070" t="s">
        <v>94</v>
      </c>
      <c r="L3070" t="s">
        <v>269</v>
      </c>
    </row>
    <row r="3071" spans="1:12" x14ac:dyDescent="0.2">
      <c r="A3071" t="s">
        <v>3724</v>
      </c>
      <c r="B3071">
        <v>17</v>
      </c>
      <c r="C3071">
        <v>7578525</v>
      </c>
      <c r="D3071" t="s">
        <v>14</v>
      </c>
      <c r="E3071" t="s">
        <v>37</v>
      </c>
      <c r="F3071">
        <v>2.0111732E-2</v>
      </c>
      <c r="G3071" s="1">
        <v>1.5E-34</v>
      </c>
      <c r="H3071" t="s">
        <v>266</v>
      </c>
      <c r="I3071" t="s">
        <v>16</v>
      </c>
      <c r="J3071" t="s">
        <v>3675</v>
      </c>
      <c r="K3071" t="s">
        <v>3676</v>
      </c>
      <c r="L3071" t="s">
        <v>269</v>
      </c>
    </row>
    <row r="3072" spans="1:12" x14ac:dyDescent="0.2">
      <c r="A3072" t="s">
        <v>3724</v>
      </c>
      <c r="B3072">
        <v>17</v>
      </c>
      <c r="C3072">
        <v>7579331</v>
      </c>
      <c r="D3072" t="s">
        <v>14</v>
      </c>
      <c r="E3072" t="s">
        <v>13</v>
      </c>
      <c r="F3072">
        <v>1.6011645000000001E-2</v>
      </c>
      <c r="G3072" s="1">
        <v>5.0799999999999998E-8</v>
      </c>
      <c r="H3072" t="s">
        <v>266</v>
      </c>
      <c r="I3072" t="s">
        <v>16</v>
      </c>
      <c r="J3072" t="s">
        <v>1191</v>
      </c>
      <c r="K3072" t="s">
        <v>1192</v>
      </c>
      <c r="L3072" t="s">
        <v>269</v>
      </c>
    </row>
    <row r="3073" spans="1:12" x14ac:dyDescent="0.2">
      <c r="A3073" t="s">
        <v>3724</v>
      </c>
      <c r="B3073">
        <v>19</v>
      </c>
      <c r="C3073">
        <v>15285056</v>
      </c>
      <c r="D3073" t="s">
        <v>14</v>
      </c>
      <c r="E3073" t="s">
        <v>13</v>
      </c>
      <c r="F3073">
        <v>4.2363433999999998E-2</v>
      </c>
      <c r="G3073" s="1">
        <v>8.7599999999999996E-57</v>
      </c>
      <c r="H3073" t="s">
        <v>38</v>
      </c>
      <c r="I3073" t="s">
        <v>16</v>
      </c>
      <c r="J3073" t="s">
        <v>3725</v>
      </c>
      <c r="K3073" t="s">
        <v>3726</v>
      </c>
      <c r="L3073" t="s">
        <v>41</v>
      </c>
    </row>
    <row r="3074" spans="1:12" x14ac:dyDescent="0.2">
      <c r="A3074" t="s">
        <v>3724</v>
      </c>
      <c r="B3074">
        <v>19</v>
      </c>
      <c r="C3074">
        <v>15300146</v>
      </c>
      <c r="D3074" t="s">
        <v>37</v>
      </c>
      <c r="E3074" t="s">
        <v>20</v>
      </c>
      <c r="F3074">
        <v>8.1135900000000004E-3</v>
      </c>
      <c r="G3074" s="1">
        <v>2.1100000000000001E-5</v>
      </c>
      <c r="H3074" t="s">
        <v>38</v>
      </c>
      <c r="I3074" t="s">
        <v>16</v>
      </c>
      <c r="J3074" t="s">
        <v>3727</v>
      </c>
      <c r="K3074" t="s">
        <v>3728</v>
      </c>
      <c r="L3074" t="s">
        <v>41</v>
      </c>
    </row>
    <row r="3075" spans="1:12" x14ac:dyDescent="0.2">
      <c r="A3075" t="s">
        <v>3724</v>
      </c>
      <c r="B3075">
        <v>20</v>
      </c>
      <c r="C3075">
        <v>8639342</v>
      </c>
      <c r="D3075" t="s">
        <v>14</v>
      </c>
      <c r="E3075" t="s">
        <v>20</v>
      </c>
      <c r="F3075">
        <v>1.8416206000000001E-2</v>
      </c>
      <c r="G3075" s="1">
        <v>1.36E-27</v>
      </c>
      <c r="H3075" t="s">
        <v>2507</v>
      </c>
      <c r="I3075" t="s">
        <v>16</v>
      </c>
      <c r="J3075" t="s">
        <v>3681</v>
      </c>
      <c r="K3075" t="s">
        <v>3682</v>
      </c>
      <c r="L3075" t="s">
        <v>2510</v>
      </c>
    </row>
    <row r="3076" spans="1:12" x14ac:dyDescent="0.2">
      <c r="A3076" t="s">
        <v>3724</v>
      </c>
      <c r="B3076">
        <v>4</v>
      </c>
      <c r="C3076">
        <v>126239150</v>
      </c>
      <c r="D3076" t="s">
        <v>20</v>
      </c>
      <c r="E3076" t="s">
        <v>37</v>
      </c>
      <c r="F3076">
        <v>1.0119595E-2</v>
      </c>
      <c r="G3076" s="1">
        <v>6.7099999999999998E-15</v>
      </c>
      <c r="H3076" t="s">
        <v>42</v>
      </c>
      <c r="I3076" t="s">
        <v>52</v>
      </c>
      <c r="J3076" t="s">
        <v>3729</v>
      </c>
      <c r="K3076" t="s">
        <v>3730</v>
      </c>
      <c r="L3076" t="s">
        <v>45</v>
      </c>
    </row>
    <row r="3077" spans="1:12" x14ac:dyDescent="0.2">
      <c r="A3077" t="s">
        <v>3724</v>
      </c>
      <c r="B3077">
        <v>4</v>
      </c>
      <c r="C3077">
        <v>187627716</v>
      </c>
      <c r="D3077" t="s">
        <v>37</v>
      </c>
      <c r="E3077" t="s">
        <v>13</v>
      </c>
      <c r="F3077">
        <v>7.8534031000000004E-2</v>
      </c>
      <c r="G3077" s="1">
        <v>6.4400000000000001E-27</v>
      </c>
      <c r="H3077" t="s">
        <v>31</v>
      </c>
      <c r="I3077" t="s">
        <v>210</v>
      </c>
      <c r="J3077" t="s">
        <v>94</v>
      </c>
      <c r="K3077" t="s">
        <v>94</v>
      </c>
      <c r="L3077" t="s">
        <v>35</v>
      </c>
    </row>
    <row r="3078" spans="1:12" x14ac:dyDescent="0.2">
      <c r="A3078" t="s">
        <v>3724</v>
      </c>
      <c r="B3078">
        <v>7</v>
      </c>
      <c r="C3078">
        <v>86416400</v>
      </c>
      <c r="D3078" t="s">
        <v>13</v>
      </c>
      <c r="E3078" t="s">
        <v>14</v>
      </c>
      <c r="F3078">
        <v>1.5757575999999999E-2</v>
      </c>
      <c r="G3078" s="1">
        <v>1.4999999999999999E-18</v>
      </c>
      <c r="H3078" t="s">
        <v>107</v>
      </c>
      <c r="I3078" t="s">
        <v>16</v>
      </c>
      <c r="J3078" t="s">
        <v>3731</v>
      </c>
      <c r="K3078" t="s">
        <v>3732</v>
      </c>
      <c r="L3078" t="s">
        <v>110</v>
      </c>
    </row>
    <row r="3079" spans="1:12" x14ac:dyDescent="0.2">
      <c r="A3079" t="s">
        <v>3724</v>
      </c>
      <c r="B3079">
        <v>8</v>
      </c>
      <c r="C3079">
        <v>68989671</v>
      </c>
      <c r="D3079" t="s">
        <v>14</v>
      </c>
      <c r="E3079" t="s">
        <v>13</v>
      </c>
      <c r="F3079">
        <v>5.7654075999999999E-2</v>
      </c>
      <c r="G3079" s="1">
        <v>1.9799999999999999E-92</v>
      </c>
      <c r="H3079" t="s">
        <v>422</v>
      </c>
      <c r="I3079" t="s">
        <v>16</v>
      </c>
      <c r="J3079" t="s">
        <v>3733</v>
      </c>
      <c r="K3079" t="s">
        <v>3734</v>
      </c>
      <c r="L3079" t="s">
        <v>425</v>
      </c>
    </row>
    <row r="3080" spans="1:12" x14ac:dyDescent="0.2">
      <c r="A3080" t="s">
        <v>3724</v>
      </c>
      <c r="B3080">
        <v>9</v>
      </c>
      <c r="C3080">
        <v>139395122</v>
      </c>
      <c r="D3080" t="s">
        <v>14</v>
      </c>
      <c r="E3080" t="s">
        <v>94</v>
      </c>
      <c r="F3080">
        <v>2.8756957E-2</v>
      </c>
      <c r="G3080" s="1">
        <v>5.5600000000000002E-69</v>
      </c>
      <c r="H3080" t="s">
        <v>60</v>
      </c>
      <c r="I3080" t="s">
        <v>28</v>
      </c>
      <c r="J3080" t="s">
        <v>29</v>
      </c>
      <c r="K3080" t="s">
        <v>29</v>
      </c>
      <c r="L3080" t="s">
        <v>63</v>
      </c>
    </row>
    <row r="3081" spans="1:12" x14ac:dyDescent="0.2">
      <c r="A3081" t="s">
        <v>3724</v>
      </c>
      <c r="B3081">
        <v>9</v>
      </c>
      <c r="C3081">
        <v>139396310</v>
      </c>
      <c r="D3081" t="s">
        <v>37</v>
      </c>
      <c r="E3081" t="s">
        <v>20</v>
      </c>
      <c r="F3081">
        <v>1.4150942999999999E-2</v>
      </c>
      <c r="G3081" s="1">
        <v>6.4000000000000005E-16</v>
      </c>
      <c r="H3081" t="s">
        <v>60</v>
      </c>
      <c r="I3081" t="s">
        <v>32</v>
      </c>
      <c r="J3081" t="s">
        <v>3687</v>
      </c>
      <c r="K3081" t="s">
        <v>3688</v>
      </c>
      <c r="L3081" t="s">
        <v>63</v>
      </c>
    </row>
    <row r="3082" spans="1:12" x14ac:dyDescent="0.2">
      <c r="A3082" t="s">
        <v>3724</v>
      </c>
      <c r="B3082">
        <v>9</v>
      </c>
      <c r="C3082">
        <v>139397632</v>
      </c>
      <c r="D3082" t="s">
        <v>3735</v>
      </c>
      <c r="E3082" t="s">
        <v>94</v>
      </c>
      <c r="F3082">
        <v>0.101708594</v>
      </c>
      <c r="G3082" s="1">
        <v>1.94E-191</v>
      </c>
      <c r="H3082" t="s">
        <v>60</v>
      </c>
      <c r="I3082" t="s">
        <v>28</v>
      </c>
      <c r="J3082" t="s">
        <v>29</v>
      </c>
      <c r="K3082" t="s">
        <v>29</v>
      </c>
      <c r="L3082" t="s">
        <v>63</v>
      </c>
    </row>
    <row r="3083" spans="1:12" x14ac:dyDescent="0.2">
      <c r="A3083" t="s">
        <v>3724</v>
      </c>
      <c r="B3083">
        <v>9</v>
      </c>
      <c r="C3083">
        <v>139399911</v>
      </c>
      <c r="D3083" t="s">
        <v>14</v>
      </c>
      <c r="E3083" t="s">
        <v>20</v>
      </c>
      <c r="F3083">
        <v>5.2401749999999997E-3</v>
      </c>
      <c r="G3083">
        <v>6.0531500000000004E-4</v>
      </c>
      <c r="H3083" t="s">
        <v>60</v>
      </c>
      <c r="I3083" t="s">
        <v>32</v>
      </c>
      <c r="J3083" t="s">
        <v>3736</v>
      </c>
      <c r="K3083" t="s">
        <v>3737</v>
      </c>
      <c r="L3083" t="s">
        <v>63</v>
      </c>
    </row>
    <row r="3084" spans="1:12" x14ac:dyDescent="0.2">
      <c r="A3084" t="s">
        <v>3724</v>
      </c>
      <c r="B3084">
        <v>9</v>
      </c>
      <c r="C3084">
        <v>139400013</v>
      </c>
      <c r="D3084" t="s">
        <v>14</v>
      </c>
      <c r="E3084" t="s">
        <v>94</v>
      </c>
      <c r="F3084">
        <v>1.6423357999999999E-2</v>
      </c>
      <c r="G3084" s="1">
        <v>1.3400000000000001E-34</v>
      </c>
      <c r="H3084" t="s">
        <v>60</v>
      </c>
      <c r="I3084" t="s">
        <v>28</v>
      </c>
      <c r="J3084" t="s">
        <v>29</v>
      </c>
      <c r="K3084" t="s">
        <v>29</v>
      </c>
      <c r="L3084" t="s">
        <v>63</v>
      </c>
    </row>
    <row r="3085" spans="1:12" x14ac:dyDescent="0.2">
      <c r="A3085" t="s">
        <v>3724</v>
      </c>
      <c r="B3085">
        <v>9</v>
      </c>
      <c r="C3085">
        <v>139401823</v>
      </c>
      <c r="D3085" t="s">
        <v>14</v>
      </c>
      <c r="E3085" t="s">
        <v>13</v>
      </c>
      <c r="F3085">
        <v>5.3807107E-2</v>
      </c>
      <c r="G3085" s="1">
        <v>1.1200000000000001E-96</v>
      </c>
      <c r="H3085" t="s">
        <v>60</v>
      </c>
      <c r="I3085" t="s">
        <v>32</v>
      </c>
      <c r="J3085" t="s">
        <v>3689</v>
      </c>
      <c r="K3085" t="s">
        <v>3690</v>
      </c>
      <c r="L3085" t="s">
        <v>63</v>
      </c>
    </row>
    <row r="3086" spans="1:12" x14ac:dyDescent="0.2">
      <c r="A3086" t="s">
        <v>3724</v>
      </c>
      <c r="B3086">
        <v>9</v>
      </c>
      <c r="C3086">
        <v>139404213</v>
      </c>
      <c r="D3086" t="s">
        <v>37</v>
      </c>
      <c r="E3086" t="s">
        <v>20</v>
      </c>
      <c r="F3086">
        <v>7.6045629999999999E-3</v>
      </c>
      <c r="G3086" s="1">
        <v>1.0699999999999999E-5</v>
      </c>
      <c r="H3086" t="s">
        <v>60</v>
      </c>
      <c r="I3086" t="s">
        <v>16</v>
      </c>
      <c r="J3086" t="s">
        <v>3738</v>
      </c>
      <c r="K3086" t="s">
        <v>3739</v>
      </c>
      <c r="L3086" t="s">
        <v>63</v>
      </c>
    </row>
    <row r="3087" spans="1:12" x14ac:dyDescent="0.2">
      <c r="A3087" t="s">
        <v>3724</v>
      </c>
      <c r="B3087">
        <v>9</v>
      </c>
      <c r="C3087">
        <v>139404224</v>
      </c>
      <c r="D3087" t="s">
        <v>37</v>
      </c>
      <c r="E3087" t="s">
        <v>20</v>
      </c>
      <c r="F3087">
        <v>7.3439409999999997E-3</v>
      </c>
      <c r="G3087" s="1">
        <v>6.7500000000000001E-5</v>
      </c>
      <c r="H3087" t="s">
        <v>60</v>
      </c>
      <c r="I3087" t="s">
        <v>16</v>
      </c>
      <c r="J3087" t="s">
        <v>3740</v>
      </c>
      <c r="K3087" t="s">
        <v>3741</v>
      </c>
      <c r="L3087" t="s">
        <v>63</v>
      </c>
    </row>
    <row r="3088" spans="1:12" x14ac:dyDescent="0.2">
      <c r="A3088" t="s">
        <v>3724</v>
      </c>
      <c r="B3088">
        <v>9</v>
      </c>
      <c r="C3088">
        <v>139412237</v>
      </c>
      <c r="D3088" t="s">
        <v>14</v>
      </c>
      <c r="E3088" t="s">
        <v>94</v>
      </c>
      <c r="F3088">
        <v>2.8148148000000001E-2</v>
      </c>
      <c r="G3088" s="1">
        <v>1.8600000000000001E-70</v>
      </c>
      <c r="H3088" t="s">
        <v>60</v>
      </c>
      <c r="I3088" t="s">
        <v>28</v>
      </c>
      <c r="J3088" t="s">
        <v>29</v>
      </c>
      <c r="K3088" t="s">
        <v>29</v>
      </c>
      <c r="L3088" t="s">
        <v>63</v>
      </c>
    </row>
    <row r="3089" spans="1:12" x14ac:dyDescent="0.2">
      <c r="A3089" t="s">
        <v>3724</v>
      </c>
      <c r="B3089">
        <v>9</v>
      </c>
      <c r="C3089">
        <v>139412252</v>
      </c>
      <c r="D3089" t="s">
        <v>37</v>
      </c>
      <c r="E3089" t="s">
        <v>20</v>
      </c>
      <c r="F3089">
        <v>9.3058734000000004E-2</v>
      </c>
      <c r="G3089" s="1">
        <v>1.4300000000000001E-47</v>
      </c>
      <c r="H3089" t="s">
        <v>60</v>
      </c>
      <c r="I3089" t="s">
        <v>16</v>
      </c>
      <c r="J3089" t="s">
        <v>1690</v>
      </c>
      <c r="K3089" t="s">
        <v>1691</v>
      </c>
      <c r="L3089" t="s">
        <v>63</v>
      </c>
    </row>
    <row r="3090" spans="1:12" x14ac:dyDescent="0.2">
      <c r="A3090" t="s">
        <v>3724</v>
      </c>
      <c r="B3090">
        <v>9</v>
      </c>
      <c r="C3090">
        <v>139412651</v>
      </c>
      <c r="D3090" t="s">
        <v>37</v>
      </c>
      <c r="E3090" t="s">
        <v>20</v>
      </c>
      <c r="F3090">
        <v>9.370817E-3</v>
      </c>
      <c r="G3090">
        <v>6.4921E-4</v>
      </c>
      <c r="H3090" t="s">
        <v>60</v>
      </c>
      <c r="I3090" t="s">
        <v>16</v>
      </c>
      <c r="J3090" t="s">
        <v>1898</v>
      </c>
      <c r="K3090" t="s">
        <v>1899</v>
      </c>
      <c r="L3090" t="s">
        <v>63</v>
      </c>
    </row>
    <row r="3091" spans="1:12" x14ac:dyDescent="0.2">
      <c r="A3091" t="s">
        <v>3724</v>
      </c>
      <c r="B3091">
        <v>9</v>
      </c>
      <c r="C3091">
        <v>139413079</v>
      </c>
      <c r="D3091" t="s">
        <v>37</v>
      </c>
      <c r="E3091" t="s">
        <v>20</v>
      </c>
      <c r="F3091">
        <v>3.0788177E-2</v>
      </c>
      <c r="G3091" s="1">
        <v>4.0799999999999999E-25</v>
      </c>
      <c r="H3091" t="s">
        <v>60</v>
      </c>
      <c r="I3091" t="s">
        <v>16</v>
      </c>
      <c r="J3091" t="s">
        <v>3695</v>
      </c>
      <c r="K3091" t="s">
        <v>3696</v>
      </c>
      <c r="L3091" t="s">
        <v>63</v>
      </c>
    </row>
    <row r="3092" spans="1:12" x14ac:dyDescent="0.2">
      <c r="A3092" t="s">
        <v>3724</v>
      </c>
      <c r="B3092">
        <v>9</v>
      </c>
      <c r="C3092">
        <v>139417434</v>
      </c>
      <c r="D3092" t="s">
        <v>13</v>
      </c>
      <c r="E3092" t="s">
        <v>20</v>
      </c>
      <c r="F3092">
        <v>1.5544041E-2</v>
      </c>
      <c r="G3092" s="1">
        <v>4.9600000000000001E-13</v>
      </c>
      <c r="H3092" t="s">
        <v>60</v>
      </c>
      <c r="I3092" t="s">
        <v>16</v>
      </c>
      <c r="J3092" t="s">
        <v>3742</v>
      </c>
      <c r="K3092" t="s">
        <v>3743</v>
      </c>
      <c r="L3092" t="s">
        <v>63</v>
      </c>
    </row>
    <row r="3093" spans="1:12" x14ac:dyDescent="0.2">
      <c r="A3093" t="s">
        <v>3744</v>
      </c>
      <c r="B3093">
        <v>1</v>
      </c>
      <c r="C3093">
        <v>120468090</v>
      </c>
      <c r="D3093" t="s">
        <v>37</v>
      </c>
      <c r="E3093" t="s">
        <v>20</v>
      </c>
      <c r="F3093">
        <v>1.6032063999999999E-2</v>
      </c>
      <c r="G3093" s="1">
        <v>1.6500000000000001E-23</v>
      </c>
      <c r="H3093" t="s">
        <v>102</v>
      </c>
      <c r="I3093" t="s">
        <v>32</v>
      </c>
      <c r="J3093" t="s">
        <v>3698</v>
      </c>
      <c r="K3093" t="s">
        <v>3699</v>
      </c>
      <c r="L3093" t="s">
        <v>105</v>
      </c>
    </row>
    <row r="3094" spans="1:12" x14ac:dyDescent="0.2">
      <c r="A3094" t="s">
        <v>3744</v>
      </c>
      <c r="B3094">
        <v>17</v>
      </c>
      <c r="C3094">
        <v>7578454</v>
      </c>
      <c r="D3094" t="s">
        <v>14</v>
      </c>
      <c r="E3094" t="s">
        <v>13</v>
      </c>
      <c r="F3094">
        <v>0.22349570199999999</v>
      </c>
      <c r="G3094" s="1" t="s">
        <v>3745</v>
      </c>
      <c r="H3094" t="s">
        <v>266</v>
      </c>
      <c r="I3094" t="s">
        <v>16</v>
      </c>
      <c r="J3094" t="s">
        <v>3706</v>
      </c>
      <c r="K3094" t="s">
        <v>3707</v>
      </c>
      <c r="L3094" t="s">
        <v>269</v>
      </c>
    </row>
    <row r="3095" spans="1:12" x14ac:dyDescent="0.2">
      <c r="A3095" t="s">
        <v>3744</v>
      </c>
      <c r="B3095">
        <v>3</v>
      </c>
      <c r="C3095">
        <v>189584568</v>
      </c>
      <c r="D3095" t="s">
        <v>3746</v>
      </c>
      <c r="E3095" t="s">
        <v>94</v>
      </c>
      <c r="F3095">
        <v>6.2244609999999997E-3</v>
      </c>
      <c r="G3095" s="1">
        <v>7.3E-9</v>
      </c>
      <c r="H3095" t="s">
        <v>578</v>
      </c>
      <c r="I3095" t="s">
        <v>28</v>
      </c>
      <c r="J3095" t="s">
        <v>29</v>
      </c>
      <c r="K3095" t="s">
        <v>29</v>
      </c>
      <c r="L3095" t="s">
        <v>579</v>
      </c>
    </row>
    <row r="3096" spans="1:12" x14ac:dyDescent="0.2">
      <c r="A3096" t="s">
        <v>3744</v>
      </c>
      <c r="B3096">
        <v>9</v>
      </c>
      <c r="C3096">
        <v>139397632</v>
      </c>
      <c r="D3096" t="s">
        <v>3735</v>
      </c>
      <c r="E3096" t="s">
        <v>94</v>
      </c>
      <c r="F3096">
        <v>1.9198264E-2</v>
      </c>
      <c r="G3096" s="1">
        <v>3.1499999999999999E-28</v>
      </c>
      <c r="H3096" t="s">
        <v>60</v>
      </c>
      <c r="I3096" t="s">
        <v>28</v>
      </c>
      <c r="J3096" t="s">
        <v>29</v>
      </c>
      <c r="K3096" t="s">
        <v>29</v>
      </c>
      <c r="L3096" t="s">
        <v>63</v>
      </c>
    </row>
    <row r="3097" spans="1:12" x14ac:dyDescent="0.2">
      <c r="A3097" t="s">
        <v>3744</v>
      </c>
      <c r="B3097">
        <v>9</v>
      </c>
      <c r="C3097">
        <v>139399229</v>
      </c>
      <c r="D3097" t="s">
        <v>37</v>
      </c>
      <c r="E3097" t="s">
        <v>20</v>
      </c>
      <c r="F3097">
        <v>1.7475727999999999E-2</v>
      </c>
      <c r="G3097" s="1">
        <v>6.0900000000000001E-12</v>
      </c>
      <c r="H3097" t="s">
        <v>60</v>
      </c>
      <c r="I3097" t="s">
        <v>32</v>
      </c>
      <c r="J3097" t="s">
        <v>3747</v>
      </c>
      <c r="K3097" t="s">
        <v>3748</v>
      </c>
      <c r="L3097" t="s">
        <v>63</v>
      </c>
    </row>
    <row r="3098" spans="1:12" x14ac:dyDescent="0.2">
      <c r="A3098" t="s">
        <v>3744</v>
      </c>
      <c r="B3098">
        <v>9</v>
      </c>
      <c r="C3098">
        <v>139401093</v>
      </c>
      <c r="D3098" t="s">
        <v>20</v>
      </c>
      <c r="E3098" t="s">
        <v>37</v>
      </c>
      <c r="F3098">
        <v>7.7571668999999996E-2</v>
      </c>
      <c r="G3098" s="1">
        <v>4.6599999999999998E-92</v>
      </c>
      <c r="H3098" t="s">
        <v>60</v>
      </c>
      <c r="I3098" t="s">
        <v>210</v>
      </c>
      <c r="J3098" t="s">
        <v>94</v>
      </c>
      <c r="K3098" t="s">
        <v>94</v>
      </c>
      <c r="L3098" t="s">
        <v>63</v>
      </c>
    </row>
    <row r="3099" spans="1:12" x14ac:dyDescent="0.2">
      <c r="A3099" t="s">
        <v>3744</v>
      </c>
      <c r="B3099">
        <v>9</v>
      </c>
      <c r="C3099">
        <v>139401823</v>
      </c>
      <c r="D3099" t="s">
        <v>14</v>
      </c>
      <c r="E3099" t="s">
        <v>13</v>
      </c>
      <c r="F3099">
        <v>0.110824742</v>
      </c>
      <c r="G3099" s="1">
        <v>5.6100000000000001E-179</v>
      </c>
      <c r="H3099" t="s">
        <v>60</v>
      </c>
      <c r="I3099" t="s">
        <v>32</v>
      </c>
      <c r="J3099" t="s">
        <v>3689</v>
      </c>
      <c r="K3099" t="s">
        <v>3690</v>
      </c>
      <c r="L3099" t="s">
        <v>63</v>
      </c>
    </row>
    <row r="3100" spans="1:12" x14ac:dyDescent="0.2">
      <c r="A3100" t="s">
        <v>3744</v>
      </c>
      <c r="B3100">
        <v>9</v>
      </c>
      <c r="C3100">
        <v>139409820</v>
      </c>
      <c r="D3100" t="s">
        <v>204</v>
      </c>
      <c r="E3100" t="s">
        <v>94</v>
      </c>
      <c r="F3100">
        <v>4.6388845999999997E-2</v>
      </c>
      <c r="G3100" s="1">
        <v>1.21E-80</v>
      </c>
      <c r="H3100" t="s">
        <v>60</v>
      </c>
      <c r="I3100" t="s">
        <v>28</v>
      </c>
      <c r="J3100" t="s">
        <v>29</v>
      </c>
      <c r="K3100" t="s">
        <v>29</v>
      </c>
      <c r="L3100" t="s">
        <v>63</v>
      </c>
    </row>
    <row r="3101" spans="1:12" x14ac:dyDescent="0.2">
      <c r="A3101" t="s">
        <v>3744</v>
      </c>
      <c r="B3101">
        <v>9</v>
      </c>
      <c r="C3101">
        <v>139411759</v>
      </c>
      <c r="D3101" t="s">
        <v>20</v>
      </c>
      <c r="E3101" t="s">
        <v>13</v>
      </c>
      <c r="F3101">
        <v>8.3449240000000001E-3</v>
      </c>
      <c r="G3101" s="1">
        <v>9.8200000000000002E-5</v>
      </c>
      <c r="H3101" t="s">
        <v>60</v>
      </c>
      <c r="I3101" t="s">
        <v>16</v>
      </c>
      <c r="J3101" t="s">
        <v>3749</v>
      </c>
      <c r="K3101" t="s">
        <v>3750</v>
      </c>
      <c r="L3101" t="s">
        <v>63</v>
      </c>
    </row>
    <row r="3102" spans="1:12" x14ac:dyDescent="0.2">
      <c r="A3102" t="s">
        <v>3744</v>
      </c>
      <c r="B3102">
        <v>9</v>
      </c>
      <c r="C3102">
        <v>139411828</v>
      </c>
      <c r="D3102" t="s">
        <v>37</v>
      </c>
      <c r="E3102" t="s">
        <v>20</v>
      </c>
      <c r="F3102">
        <v>3.7441497999999997E-2</v>
      </c>
      <c r="G3102" s="1">
        <v>1.98E-42</v>
      </c>
      <c r="H3102" t="s">
        <v>60</v>
      </c>
      <c r="I3102" t="s">
        <v>16</v>
      </c>
      <c r="J3102" t="s">
        <v>1029</v>
      </c>
      <c r="K3102" t="s">
        <v>1030</v>
      </c>
      <c r="L3102" t="s">
        <v>63</v>
      </c>
    </row>
    <row r="3103" spans="1:12" x14ac:dyDescent="0.2">
      <c r="A3103" t="s">
        <v>3744</v>
      </c>
      <c r="B3103">
        <v>9</v>
      </c>
      <c r="C3103">
        <v>139412252</v>
      </c>
      <c r="D3103" t="s">
        <v>37</v>
      </c>
      <c r="E3103" t="s">
        <v>20</v>
      </c>
      <c r="F3103">
        <v>7.9449152999999995E-2</v>
      </c>
      <c r="G3103" s="1">
        <v>1.5300000000000001E-34</v>
      </c>
      <c r="H3103" t="s">
        <v>60</v>
      </c>
      <c r="I3103" t="s">
        <v>16</v>
      </c>
      <c r="J3103" t="s">
        <v>1690</v>
      </c>
      <c r="K3103" t="s">
        <v>1691</v>
      </c>
      <c r="L3103" t="s">
        <v>63</v>
      </c>
    </row>
    <row r="3104" spans="1:12" x14ac:dyDescent="0.2">
      <c r="A3104" t="s">
        <v>3744</v>
      </c>
      <c r="B3104">
        <v>9</v>
      </c>
      <c r="C3104">
        <v>139412359</v>
      </c>
      <c r="D3104" t="s">
        <v>37</v>
      </c>
      <c r="E3104" t="s">
        <v>20</v>
      </c>
      <c r="F3104">
        <v>3.4042553000000003E-2</v>
      </c>
      <c r="G3104" s="1">
        <v>7.4300000000000005E-11</v>
      </c>
      <c r="H3104" t="s">
        <v>60</v>
      </c>
      <c r="I3104" t="s">
        <v>16</v>
      </c>
      <c r="J3104" t="s">
        <v>64</v>
      </c>
      <c r="K3104" t="s">
        <v>65</v>
      </c>
      <c r="L3104" t="s">
        <v>63</v>
      </c>
    </row>
    <row r="3105" spans="1:12" x14ac:dyDescent="0.2">
      <c r="A3105" t="s">
        <v>3744</v>
      </c>
      <c r="B3105">
        <v>9</v>
      </c>
      <c r="C3105">
        <v>139412597</v>
      </c>
      <c r="D3105" t="s">
        <v>37</v>
      </c>
      <c r="E3105" t="s">
        <v>14</v>
      </c>
      <c r="F3105">
        <v>7.1813290000000002E-3</v>
      </c>
      <c r="G3105">
        <v>3.93044E-4</v>
      </c>
      <c r="H3105" t="s">
        <v>60</v>
      </c>
      <c r="I3105" t="s">
        <v>16</v>
      </c>
      <c r="J3105" t="s">
        <v>2513</v>
      </c>
      <c r="K3105" t="s">
        <v>3751</v>
      </c>
      <c r="L3105" t="s">
        <v>63</v>
      </c>
    </row>
    <row r="3106" spans="1:12" x14ac:dyDescent="0.2">
      <c r="A3106" t="s">
        <v>3744</v>
      </c>
      <c r="B3106">
        <v>9</v>
      </c>
      <c r="C3106">
        <v>139412682</v>
      </c>
      <c r="D3106" t="s">
        <v>1134</v>
      </c>
      <c r="E3106" t="s">
        <v>94</v>
      </c>
      <c r="F3106">
        <v>8.5308270000000005E-2</v>
      </c>
      <c r="G3106" s="1">
        <v>1.38E-9</v>
      </c>
      <c r="H3106" t="s">
        <v>60</v>
      </c>
      <c r="I3106" t="s">
        <v>28</v>
      </c>
      <c r="J3106" t="s">
        <v>29</v>
      </c>
      <c r="K3106" t="s">
        <v>29</v>
      </c>
      <c r="L3106" t="s">
        <v>63</v>
      </c>
    </row>
    <row r="3107" spans="1:12" x14ac:dyDescent="0.2">
      <c r="A3107" t="s">
        <v>3744</v>
      </c>
      <c r="B3107">
        <v>9</v>
      </c>
      <c r="C3107">
        <v>139438556</v>
      </c>
      <c r="D3107" t="s">
        <v>20</v>
      </c>
      <c r="E3107" t="s">
        <v>37</v>
      </c>
      <c r="F3107">
        <v>2.2759602E-2</v>
      </c>
      <c r="G3107" s="1">
        <v>4.4099999999999999E-13</v>
      </c>
      <c r="H3107" t="s">
        <v>60</v>
      </c>
      <c r="I3107" t="s">
        <v>210</v>
      </c>
      <c r="J3107" t="s">
        <v>94</v>
      </c>
      <c r="K3107" t="s">
        <v>94</v>
      </c>
      <c r="L3107" t="s">
        <v>63</v>
      </c>
    </row>
    <row r="3108" spans="1:12" x14ac:dyDescent="0.2">
      <c r="A3108" t="s">
        <v>3752</v>
      </c>
      <c r="B3108">
        <v>17</v>
      </c>
      <c r="C3108">
        <v>7577094</v>
      </c>
      <c r="D3108" t="s">
        <v>14</v>
      </c>
      <c r="E3108" t="s">
        <v>13</v>
      </c>
      <c r="F3108">
        <v>4.0118871E-2</v>
      </c>
      <c r="G3108" s="1">
        <v>5.97E-70</v>
      </c>
      <c r="H3108" t="s">
        <v>266</v>
      </c>
      <c r="I3108" t="s">
        <v>16</v>
      </c>
      <c r="J3108" t="s">
        <v>3653</v>
      </c>
      <c r="K3108" t="s">
        <v>3654</v>
      </c>
      <c r="L3108" t="s">
        <v>269</v>
      </c>
    </row>
    <row r="3109" spans="1:12" x14ac:dyDescent="0.2">
      <c r="A3109" t="s">
        <v>3752</v>
      </c>
      <c r="B3109">
        <v>17</v>
      </c>
      <c r="C3109">
        <v>7578218</v>
      </c>
      <c r="D3109" t="s">
        <v>20</v>
      </c>
      <c r="E3109" t="s">
        <v>37</v>
      </c>
      <c r="F3109">
        <v>4.0506329000000001E-2</v>
      </c>
      <c r="G3109" s="1">
        <v>1.3099999999999999E-94</v>
      </c>
      <c r="H3109" t="s">
        <v>266</v>
      </c>
      <c r="I3109" t="s">
        <v>16</v>
      </c>
      <c r="J3109" t="s">
        <v>3753</v>
      </c>
      <c r="K3109" t="s">
        <v>3754</v>
      </c>
      <c r="L3109" t="s">
        <v>269</v>
      </c>
    </row>
    <row r="3110" spans="1:12" x14ac:dyDescent="0.2">
      <c r="A3110" t="s">
        <v>3752</v>
      </c>
      <c r="B3110">
        <v>17</v>
      </c>
      <c r="C3110">
        <v>7578454</v>
      </c>
      <c r="D3110" t="s">
        <v>14</v>
      </c>
      <c r="E3110" t="s">
        <v>13</v>
      </c>
      <c r="F3110">
        <v>0.119514472</v>
      </c>
      <c r="G3110" s="1">
        <v>1.1E-226</v>
      </c>
      <c r="H3110" t="s">
        <v>266</v>
      </c>
      <c r="I3110" t="s">
        <v>16</v>
      </c>
      <c r="J3110" t="s">
        <v>3706</v>
      </c>
      <c r="K3110" t="s">
        <v>3707</v>
      </c>
      <c r="L3110" t="s">
        <v>269</v>
      </c>
    </row>
    <row r="3111" spans="1:12" x14ac:dyDescent="0.2">
      <c r="A3111" t="s">
        <v>3752</v>
      </c>
      <c r="B3111">
        <v>4</v>
      </c>
      <c r="C3111">
        <v>187542846</v>
      </c>
      <c r="D3111" t="s">
        <v>37</v>
      </c>
      <c r="E3111" t="s">
        <v>13</v>
      </c>
      <c r="F3111">
        <v>1.7796610000000001E-2</v>
      </c>
      <c r="G3111" s="1">
        <v>9.2400000000000003E-14</v>
      </c>
      <c r="H3111" t="s">
        <v>31</v>
      </c>
      <c r="I3111" t="s">
        <v>32</v>
      </c>
      <c r="J3111" t="s">
        <v>3755</v>
      </c>
      <c r="K3111" t="s">
        <v>3756</v>
      </c>
      <c r="L3111" t="s">
        <v>35</v>
      </c>
    </row>
    <row r="3112" spans="1:12" x14ac:dyDescent="0.2">
      <c r="A3112" t="s">
        <v>3752</v>
      </c>
      <c r="B3112">
        <v>9</v>
      </c>
      <c r="C3112">
        <v>139393620</v>
      </c>
      <c r="D3112" t="s">
        <v>37</v>
      </c>
      <c r="E3112" t="s">
        <v>94</v>
      </c>
      <c r="F3112">
        <v>1.1826544E-2</v>
      </c>
      <c r="G3112" s="1">
        <v>1.1099999999999999E-21</v>
      </c>
      <c r="H3112" t="s">
        <v>60</v>
      </c>
      <c r="I3112" t="s">
        <v>28</v>
      </c>
      <c r="J3112" t="s">
        <v>29</v>
      </c>
      <c r="K3112" t="s">
        <v>29</v>
      </c>
      <c r="L3112" t="s">
        <v>63</v>
      </c>
    </row>
    <row r="3113" spans="1:12" x14ac:dyDescent="0.2">
      <c r="A3113" t="s">
        <v>3752</v>
      </c>
      <c r="B3113">
        <v>9</v>
      </c>
      <c r="C3113">
        <v>139395122</v>
      </c>
      <c r="D3113" t="s">
        <v>14</v>
      </c>
      <c r="E3113" t="s">
        <v>94</v>
      </c>
      <c r="F3113">
        <v>2.4769993000000001E-2</v>
      </c>
      <c r="G3113" s="1">
        <v>4.46E-74</v>
      </c>
      <c r="H3113" t="s">
        <v>60</v>
      </c>
      <c r="I3113" t="s">
        <v>28</v>
      </c>
      <c r="J3113" t="s">
        <v>29</v>
      </c>
      <c r="K3113" t="s">
        <v>29</v>
      </c>
      <c r="L3113" t="s">
        <v>63</v>
      </c>
    </row>
    <row r="3114" spans="1:12" x14ac:dyDescent="0.2">
      <c r="A3114" t="s">
        <v>3752</v>
      </c>
      <c r="B3114">
        <v>9</v>
      </c>
      <c r="C3114">
        <v>139399229</v>
      </c>
      <c r="D3114" t="s">
        <v>37</v>
      </c>
      <c r="E3114" t="s">
        <v>20</v>
      </c>
      <c r="F3114">
        <v>1.3853904E-2</v>
      </c>
      <c r="G3114" s="1">
        <v>5.9700000000000001E-14</v>
      </c>
      <c r="H3114" t="s">
        <v>60</v>
      </c>
      <c r="I3114" t="s">
        <v>32</v>
      </c>
      <c r="J3114" t="s">
        <v>3747</v>
      </c>
      <c r="K3114" t="s">
        <v>3748</v>
      </c>
      <c r="L3114" t="s">
        <v>63</v>
      </c>
    </row>
    <row r="3115" spans="1:12" x14ac:dyDescent="0.2">
      <c r="A3115" t="s">
        <v>3752</v>
      </c>
      <c r="B3115">
        <v>9</v>
      </c>
      <c r="C3115">
        <v>139400074</v>
      </c>
      <c r="D3115" t="s">
        <v>37</v>
      </c>
      <c r="E3115" t="s">
        <v>20</v>
      </c>
      <c r="F3115">
        <v>7.1243519999999996E-3</v>
      </c>
      <c r="G3115">
        <v>1.4579099999999999E-4</v>
      </c>
      <c r="H3115" t="s">
        <v>60</v>
      </c>
      <c r="I3115" t="s">
        <v>16</v>
      </c>
      <c r="J3115" t="s">
        <v>3757</v>
      </c>
      <c r="K3115" t="s">
        <v>3758</v>
      </c>
      <c r="L3115" t="s">
        <v>63</v>
      </c>
    </row>
    <row r="3116" spans="1:12" x14ac:dyDescent="0.2">
      <c r="A3116" t="s">
        <v>3752</v>
      </c>
      <c r="B3116">
        <v>9</v>
      </c>
      <c r="C3116">
        <v>139401093</v>
      </c>
      <c r="D3116" t="s">
        <v>20</v>
      </c>
      <c r="E3116" t="s">
        <v>37</v>
      </c>
      <c r="F3116">
        <v>0.12247071399999999</v>
      </c>
      <c r="G3116" s="1">
        <v>1.4E-232</v>
      </c>
      <c r="H3116" t="s">
        <v>60</v>
      </c>
      <c r="I3116" t="s">
        <v>210</v>
      </c>
      <c r="J3116" t="s">
        <v>94</v>
      </c>
      <c r="K3116" t="s">
        <v>94</v>
      </c>
      <c r="L3116" t="s">
        <v>63</v>
      </c>
    </row>
    <row r="3117" spans="1:12" x14ac:dyDescent="0.2">
      <c r="A3117" t="s">
        <v>3752</v>
      </c>
      <c r="B3117">
        <v>9</v>
      </c>
      <c r="C3117">
        <v>139401828</v>
      </c>
      <c r="D3117" t="s">
        <v>3759</v>
      </c>
      <c r="E3117" t="s">
        <v>94</v>
      </c>
      <c r="F3117">
        <v>3.6884270000000002E-3</v>
      </c>
      <c r="G3117" s="1">
        <v>1.02E-7</v>
      </c>
      <c r="H3117" t="s">
        <v>60</v>
      </c>
      <c r="I3117" t="s">
        <v>28</v>
      </c>
      <c r="J3117" t="s">
        <v>29</v>
      </c>
      <c r="K3117" t="s">
        <v>29</v>
      </c>
      <c r="L3117" t="s">
        <v>63</v>
      </c>
    </row>
    <row r="3118" spans="1:12" x14ac:dyDescent="0.2">
      <c r="A3118" t="s">
        <v>3752</v>
      </c>
      <c r="B3118">
        <v>9</v>
      </c>
      <c r="C3118">
        <v>139412682</v>
      </c>
      <c r="D3118" t="s">
        <v>1134</v>
      </c>
      <c r="E3118" t="s">
        <v>94</v>
      </c>
      <c r="F3118">
        <v>0.112349959</v>
      </c>
      <c r="G3118" s="1">
        <v>5.1400000000000001E-14</v>
      </c>
      <c r="H3118" t="s">
        <v>60</v>
      </c>
      <c r="I3118" t="s">
        <v>28</v>
      </c>
      <c r="J3118" t="s">
        <v>29</v>
      </c>
      <c r="K3118" t="s">
        <v>29</v>
      </c>
      <c r="L3118" t="s">
        <v>63</v>
      </c>
    </row>
    <row r="3119" spans="1:12" x14ac:dyDescent="0.2">
      <c r="A3119" t="s">
        <v>3752</v>
      </c>
      <c r="B3119">
        <v>9</v>
      </c>
      <c r="C3119">
        <v>139413208</v>
      </c>
      <c r="D3119" t="s">
        <v>13</v>
      </c>
      <c r="E3119" t="s">
        <v>37</v>
      </c>
      <c r="F3119">
        <v>3.0745579999999998E-3</v>
      </c>
      <c r="G3119">
        <v>6.8063499999999996E-4</v>
      </c>
      <c r="H3119" t="s">
        <v>60</v>
      </c>
      <c r="I3119" t="s">
        <v>16</v>
      </c>
      <c r="J3119" t="s">
        <v>3722</v>
      </c>
      <c r="K3119" t="s">
        <v>3723</v>
      </c>
      <c r="L3119" t="s">
        <v>63</v>
      </c>
    </row>
    <row r="3120" spans="1:12" x14ac:dyDescent="0.2">
      <c r="A3120" t="s">
        <v>3752</v>
      </c>
      <c r="B3120">
        <v>9</v>
      </c>
      <c r="C3120">
        <v>139417476</v>
      </c>
      <c r="D3120" t="s">
        <v>14</v>
      </c>
      <c r="E3120" t="s">
        <v>13</v>
      </c>
      <c r="F3120">
        <v>2.1711366999999999E-2</v>
      </c>
      <c r="G3120" s="1">
        <v>5.9500000000000003E-5</v>
      </c>
      <c r="H3120" t="s">
        <v>60</v>
      </c>
      <c r="I3120" t="s">
        <v>16</v>
      </c>
      <c r="J3120" t="s">
        <v>2079</v>
      </c>
      <c r="K3120" t="s">
        <v>2080</v>
      </c>
      <c r="L3120" t="s">
        <v>63</v>
      </c>
    </row>
    <row r="3121" spans="1:12" x14ac:dyDescent="0.2">
      <c r="A3121" t="s">
        <v>3760</v>
      </c>
      <c r="B3121">
        <v>1</v>
      </c>
      <c r="C3121">
        <v>120491662</v>
      </c>
      <c r="D3121" t="s">
        <v>379</v>
      </c>
      <c r="E3121" t="s">
        <v>94</v>
      </c>
      <c r="F3121">
        <v>1.4511092999999999E-2</v>
      </c>
      <c r="G3121" s="1">
        <v>2.12E-46</v>
      </c>
      <c r="H3121" t="s">
        <v>102</v>
      </c>
      <c r="I3121" t="s">
        <v>28</v>
      </c>
      <c r="J3121" t="s">
        <v>29</v>
      </c>
      <c r="K3121" t="s">
        <v>29</v>
      </c>
      <c r="L3121" t="s">
        <v>105</v>
      </c>
    </row>
    <row r="3122" spans="1:12" x14ac:dyDescent="0.2">
      <c r="A3122" t="s">
        <v>3760</v>
      </c>
      <c r="B3122">
        <v>1</v>
      </c>
      <c r="C3122">
        <v>120497688</v>
      </c>
      <c r="D3122" t="s">
        <v>37</v>
      </c>
      <c r="E3122" t="s">
        <v>121</v>
      </c>
      <c r="F3122">
        <v>3.3557050000000001E-3</v>
      </c>
      <c r="G3122">
        <v>1.01918E-4</v>
      </c>
      <c r="H3122" t="s">
        <v>102</v>
      </c>
      <c r="I3122" t="s">
        <v>28</v>
      </c>
      <c r="J3122" t="s">
        <v>29</v>
      </c>
      <c r="K3122" t="s">
        <v>29</v>
      </c>
      <c r="L3122" t="s">
        <v>105</v>
      </c>
    </row>
    <row r="3123" spans="1:12" x14ac:dyDescent="0.2">
      <c r="A3123" t="s">
        <v>3760</v>
      </c>
      <c r="B3123">
        <v>1</v>
      </c>
      <c r="C3123">
        <v>120510091</v>
      </c>
      <c r="D3123" t="s">
        <v>20</v>
      </c>
      <c r="E3123" t="s">
        <v>37</v>
      </c>
      <c r="F3123">
        <v>3.348962E-3</v>
      </c>
      <c r="G3123">
        <v>4.1234139999999997E-3</v>
      </c>
      <c r="H3123" t="s">
        <v>102</v>
      </c>
      <c r="I3123" t="s">
        <v>16</v>
      </c>
      <c r="J3123" t="s">
        <v>3761</v>
      </c>
      <c r="K3123" t="s">
        <v>3762</v>
      </c>
      <c r="L3123" t="s">
        <v>105</v>
      </c>
    </row>
    <row r="3124" spans="1:12" x14ac:dyDescent="0.2">
      <c r="A3124" t="s">
        <v>3760</v>
      </c>
      <c r="B3124">
        <v>11</v>
      </c>
      <c r="C3124">
        <v>118374357</v>
      </c>
      <c r="D3124" t="s">
        <v>37</v>
      </c>
      <c r="E3124" t="s">
        <v>20</v>
      </c>
      <c r="F3124">
        <v>2.8642589999999999E-2</v>
      </c>
      <c r="G3124" s="1">
        <v>1.9300000000000001E-73</v>
      </c>
      <c r="H3124" t="s">
        <v>163</v>
      </c>
      <c r="I3124" t="s">
        <v>32</v>
      </c>
      <c r="J3124" t="s">
        <v>3763</v>
      </c>
      <c r="K3124" t="s">
        <v>3764</v>
      </c>
      <c r="L3124" t="s">
        <v>164</v>
      </c>
    </row>
    <row r="3125" spans="1:12" x14ac:dyDescent="0.2">
      <c r="A3125" t="s">
        <v>3760</v>
      </c>
      <c r="B3125">
        <v>12</v>
      </c>
      <c r="C3125">
        <v>49420060</v>
      </c>
      <c r="D3125" t="s">
        <v>37</v>
      </c>
      <c r="E3125" t="s">
        <v>20</v>
      </c>
      <c r="F3125">
        <v>2.5641026000000001E-2</v>
      </c>
      <c r="G3125" s="1">
        <v>2.53E-30</v>
      </c>
      <c r="H3125" t="s">
        <v>130</v>
      </c>
      <c r="I3125" t="s">
        <v>16</v>
      </c>
      <c r="J3125" t="s">
        <v>3765</v>
      </c>
      <c r="K3125" t="s">
        <v>3766</v>
      </c>
      <c r="L3125" t="s">
        <v>133</v>
      </c>
    </row>
    <row r="3126" spans="1:12" x14ac:dyDescent="0.2">
      <c r="A3126" t="s">
        <v>3760</v>
      </c>
      <c r="B3126">
        <v>17</v>
      </c>
      <c r="C3126">
        <v>7577107</v>
      </c>
      <c r="D3126" t="s">
        <v>13</v>
      </c>
      <c r="E3126" t="s">
        <v>37</v>
      </c>
      <c r="F3126">
        <v>7.1581960000000004E-3</v>
      </c>
      <c r="G3126" s="1">
        <v>2.7399999999999999E-17</v>
      </c>
      <c r="H3126" t="s">
        <v>266</v>
      </c>
      <c r="I3126" t="s">
        <v>16</v>
      </c>
      <c r="J3126" t="s">
        <v>3767</v>
      </c>
      <c r="K3126" t="s">
        <v>3768</v>
      </c>
      <c r="L3126" t="s">
        <v>269</v>
      </c>
    </row>
    <row r="3127" spans="1:12" x14ac:dyDescent="0.2">
      <c r="A3127" t="s">
        <v>3760</v>
      </c>
      <c r="B3127">
        <v>17</v>
      </c>
      <c r="C3127">
        <v>7577590</v>
      </c>
      <c r="D3127" t="s">
        <v>20</v>
      </c>
      <c r="E3127" t="s">
        <v>14</v>
      </c>
      <c r="F3127">
        <v>9.7674418999999998E-2</v>
      </c>
      <c r="G3127" s="1">
        <v>7.4799999999999999E-142</v>
      </c>
      <c r="H3127" t="s">
        <v>266</v>
      </c>
      <c r="I3127" t="s">
        <v>16</v>
      </c>
      <c r="J3127" t="s">
        <v>3769</v>
      </c>
      <c r="K3127" t="s">
        <v>3770</v>
      </c>
      <c r="L3127" t="s">
        <v>269</v>
      </c>
    </row>
    <row r="3128" spans="1:12" x14ac:dyDescent="0.2">
      <c r="A3128" t="s">
        <v>3760</v>
      </c>
      <c r="B3128">
        <v>7</v>
      </c>
      <c r="C3128">
        <v>100675518</v>
      </c>
      <c r="D3128" t="s">
        <v>14</v>
      </c>
      <c r="E3128" t="s">
        <v>94</v>
      </c>
      <c r="F3128">
        <v>2.2156570000000002E-3</v>
      </c>
      <c r="G3128">
        <v>8.4365080000000005E-3</v>
      </c>
      <c r="H3128" t="s">
        <v>56</v>
      </c>
      <c r="I3128" t="s">
        <v>28</v>
      </c>
      <c r="J3128" t="s">
        <v>29</v>
      </c>
      <c r="K3128" t="s">
        <v>29</v>
      </c>
      <c r="L3128" t="s">
        <v>59</v>
      </c>
    </row>
    <row r="3129" spans="1:12" x14ac:dyDescent="0.2">
      <c r="A3129" t="s">
        <v>3760</v>
      </c>
      <c r="B3129">
        <v>9</v>
      </c>
      <c r="C3129">
        <v>139393620</v>
      </c>
      <c r="D3129" t="s">
        <v>37</v>
      </c>
      <c r="E3129" t="s">
        <v>94</v>
      </c>
      <c r="F3129">
        <v>5.9210529999999999E-3</v>
      </c>
      <c r="G3129" s="1">
        <v>5.1200000000000003E-7</v>
      </c>
      <c r="H3129" t="s">
        <v>60</v>
      </c>
      <c r="I3129" t="s">
        <v>28</v>
      </c>
      <c r="J3129" t="s">
        <v>29</v>
      </c>
      <c r="K3129" t="s">
        <v>29</v>
      </c>
      <c r="L3129" t="s">
        <v>63</v>
      </c>
    </row>
    <row r="3130" spans="1:12" x14ac:dyDescent="0.2">
      <c r="A3130" t="s">
        <v>3760</v>
      </c>
      <c r="B3130">
        <v>9</v>
      </c>
      <c r="C3130">
        <v>139395122</v>
      </c>
      <c r="D3130" t="s">
        <v>14</v>
      </c>
      <c r="E3130" t="s">
        <v>94</v>
      </c>
      <c r="F3130">
        <v>4.3971630999999997E-2</v>
      </c>
      <c r="G3130" s="1">
        <v>1.06E-134</v>
      </c>
      <c r="H3130" t="s">
        <v>60</v>
      </c>
      <c r="I3130" t="s">
        <v>28</v>
      </c>
      <c r="J3130" t="s">
        <v>29</v>
      </c>
      <c r="K3130" t="s">
        <v>29</v>
      </c>
      <c r="L3130" t="s">
        <v>63</v>
      </c>
    </row>
    <row r="3131" spans="1:12" x14ac:dyDescent="0.2">
      <c r="A3131" t="s">
        <v>3760</v>
      </c>
      <c r="B3131">
        <v>9</v>
      </c>
      <c r="C3131">
        <v>139397632</v>
      </c>
      <c r="D3131" t="s">
        <v>3735</v>
      </c>
      <c r="E3131" t="s">
        <v>94</v>
      </c>
      <c r="F3131">
        <v>0.28876273699999999</v>
      </c>
      <c r="G3131">
        <v>0</v>
      </c>
      <c r="H3131" t="s">
        <v>60</v>
      </c>
      <c r="I3131" t="s">
        <v>28</v>
      </c>
      <c r="J3131" t="s">
        <v>29</v>
      </c>
      <c r="K3131" t="s">
        <v>29</v>
      </c>
      <c r="L3131" t="s">
        <v>63</v>
      </c>
    </row>
    <row r="3132" spans="1:12" x14ac:dyDescent="0.2">
      <c r="A3132" t="s">
        <v>3760</v>
      </c>
      <c r="B3132">
        <v>9</v>
      </c>
      <c r="C3132">
        <v>139400013</v>
      </c>
      <c r="D3132" t="s">
        <v>14</v>
      </c>
      <c r="E3132" t="s">
        <v>94</v>
      </c>
      <c r="F3132">
        <v>2.4454726E-2</v>
      </c>
      <c r="G3132" s="1">
        <v>3.3E-73</v>
      </c>
      <c r="H3132" t="s">
        <v>60</v>
      </c>
      <c r="I3132" t="s">
        <v>28</v>
      </c>
      <c r="J3132" t="s">
        <v>29</v>
      </c>
      <c r="K3132" t="s">
        <v>29</v>
      </c>
      <c r="L3132" t="s">
        <v>63</v>
      </c>
    </row>
    <row r="3133" spans="1:12" x14ac:dyDescent="0.2">
      <c r="A3133" t="s">
        <v>3760</v>
      </c>
      <c r="B3133">
        <v>9</v>
      </c>
      <c r="C3133">
        <v>139412724</v>
      </c>
      <c r="D3133" t="s">
        <v>37</v>
      </c>
      <c r="E3133" t="s">
        <v>13</v>
      </c>
      <c r="F3133">
        <v>7.0588234999999999E-2</v>
      </c>
      <c r="G3133" s="1">
        <v>1.55E-24</v>
      </c>
      <c r="H3133" t="s">
        <v>60</v>
      </c>
      <c r="I3133" t="s">
        <v>16</v>
      </c>
      <c r="J3133" t="s">
        <v>99</v>
      </c>
      <c r="K3133" t="s">
        <v>100</v>
      </c>
      <c r="L3133" t="s">
        <v>63</v>
      </c>
    </row>
    <row r="3134" spans="1:12" x14ac:dyDescent="0.2">
      <c r="A3134" t="s">
        <v>3760</v>
      </c>
      <c r="B3134">
        <v>9</v>
      </c>
      <c r="C3134">
        <v>139417434</v>
      </c>
      <c r="D3134" t="s">
        <v>13</v>
      </c>
      <c r="E3134" t="s">
        <v>20</v>
      </c>
      <c r="F3134">
        <v>1.3381995000000001E-2</v>
      </c>
      <c r="G3134" s="1">
        <v>8.7899999999999999E-16</v>
      </c>
      <c r="H3134" t="s">
        <v>60</v>
      </c>
      <c r="I3134" t="s">
        <v>16</v>
      </c>
      <c r="J3134" t="s">
        <v>3742</v>
      </c>
      <c r="K3134" t="s">
        <v>3743</v>
      </c>
      <c r="L3134" t="s">
        <v>63</v>
      </c>
    </row>
    <row r="3135" spans="1:12" x14ac:dyDescent="0.2">
      <c r="A3135" t="s">
        <v>3771</v>
      </c>
      <c r="B3135">
        <v>10</v>
      </c>
      <c r="C3135">
        <v>123258098</v>
      </c>
      <c r="D3135" t="s">
        <v>13</v>
      </c>
      <c r="E3135" t="s">
        <v>14</v>
      </c>
      <c r="F3135">
        <v>8.6580089999999995E-3</v>
      </c>
      <c r="G3135" s="1">
        <v>1.5199999999999999E-10</v>
      </c>
      <c r="H3135" t="s">
        <v>672</v>
      </c>
      <c r="I3135" t="s">
        <v>16</v>
      </c>
      <c r="J3135" t="s">
        <v>3772</v>
      </c>
      <c r="K3135" t="s">
        <v>3773</v>
      </c>
      <c r="L3135" t="s">
        <v>675</v>
      </c>
    </row>
    <row r="3136" spans="1:12" x14ac:dyDescent="0.2">
      <c r="A3136" t="s">
        <v>3771</v>
      </c>
      <c r="B3136">
        <v>17</v>
      </c>
      <c r="C3136">
        <v>7576852</v>
      </c>
      <c r="D3136" t="s">
        <v>37</v>
      </c>
      <c r="E3136" t="s">
        <v>13</v>
      </c>
      <c r="F3136">
        <v>0.168208579</v>
      </c>
      <c r="G3136" s="1">
        <v>4.0500000000000003E-198</v>
      </c>
      <c r="H3136" t="s">
        <v>266</v>
      </c>
      <c r="I3136" t="s">
        <v>210</v>
      </c>
      <c r="J3136" t="s">
        <v>94</v>
      </c>
      <c r="K3136" t="s">
        <v>94</v>
      </c>
      <c r="L3136" t="s">
        <v>269</v>
      </c>
    </row>
    <row r="3137" spans="1:12" x14ac:dyDescent="0.2">
      <c r="A3137" t="s">
        <v>3771</v>
      </c>
      <c r="B3137">
        <v>17</v>
      </c>
      <c r="C3137">
        <v>7578280</v>
      </c>
      <c r="D3137" t="s">
        <v>14</v>
      </c>
      <c r="E3137" t="s">
        <v>13</v>
      </c>
      <c r="F3137">
        <v>5.5075593999999999E-2</v>
      </c>
      <c r="G3137" s="1">
        <v>8.3999999999999998E-57</v>
      </c>
      <c r="H3137" t="s">
        <v>266</v>
      </c>
      <c r="I3137" t="s">
        <v>16</v>
      </c>
      <c r="J3137" t="s">
        <v>3774</v>
      </c>
      <c r="K3137" t="s">
        <v>3775</v>
      </c>
      <c r="L3137" t="s">
        <v>269</v>
      </c>
    </row>
    <row r="3138" spans="1:12" x14ac:dyDescent="0.2">
      <c r="A3138" t="s">
        <v>3771</v>
      </c>
      <c r="B3138">
        <v>17</v>
      </c>
      <c r="C3138">
        <v>7578454</v>
      </c>
      <c r="D3138" t="s">
        <v>14</v>
      </c>
      <c r="E3138" t="s">
        <v>13</v>
      </c>
      <c r="F3138">
        <v>8.0738177999999994E-2</v>
      </c>
      <c r="G3138" s="1">
        <v>1.7E-121</v>
      </c>
      <c r="H3138" t="s">
        <v>266</v>
      </c>
      <c r="I3138" t="s">
        <v>16</v>
      </c>
      <c r="J3138" t="s">
        <v>3706</v>
      </c>
      <c r="K3138" t="s">
        <v>3707</v>
      </c>
      <c r="L3138" t="s">
        <v>269</v>
      </c>
    </row>
    <row r="3139" spans="1:12" x14ac:dyDescent="0.2">
      <c r="A3139" t="s">
        <v>3771</v>
      </c>
      <c r="B3139">
        <v>2</v>
      </c>
      <c r="C3139">
        <v>202131194</v>
      </c>
      <c r="D3139" t="s">
        <v>37</v>
      </c>
      <c r="E3139" t="s">
        <v>20</v>
      </c>
      <c r="F3139">
        <v>1.3245033E-2</v>
      </c>
      <c r="G3139" s="1">
        <v>7.4099999999999997E-13</v>
      </c>
      <c r="H3139" t="s">
        <v>610</v>
      </c>
      <c r="I3139" t="s">
        <v>52</v>
      </c>
      <c r="J3139" t="s">
        <v>3776</v>
      </c>
      <c r="K3139" t="s">
        <v>3777</v>
      </c>
      <c r="L3139" t="s">
        <v>613</v>
      </c>
    </row>
    <row r="3140" spans="1:12" x14ac:dyDescent="0.2">
      <c r="A3140" t="s">
        <v>3771</v>
      </c>
      <c r="B3140">
        <v>20</v>
      </c>
      <c r="C3140">
        <v>41385221</v>
      </c>
      <c r="D3140" t="s">
        <v>37</v>
      </c>
      <c r="E3140" t="s">
        <v>13</v>
      </c>
      <c r="F3140">
        <v>6.4935065E-2</v>
      </c>
      <c r="G3140" s="1">
        <v>2.5299999999999999E-42</v>
      </c>
      <c r="H3140" t="s">
        <v>169</v>
      </c>
      <c r="I3140" t="s">
        <v>16</v>
      </c>
      <c r="J3140" t="s">
        <v>3778</v>
      </c>
      <c r="K3140" t="s">
        <v>3779</v>
      </c>
      <c r="L3140" t="s">
        <v>172</v>
      </c>
    </row>
    <row r="3141" spans="1:12" x14ac:dyDescent="0.2">
      <c r="A3141" t="s">
        <v>3771</v>
      </c>
      <c r="B3141">
        <v>3</v>
      </c>
      <c r="C3141">
        <v>189584568</v>
      </c>
      <c r="D3141" t="s">
        <v>3746</v>
      </c>
      <c r="E3141" t="s">
        <v>94</v>
      </c>
      <c r="F3141">
        <v>3.622896E-3</v>
      </c>
      <c r="G3141" s="1">
        <v>4.4100000000000001E-6</v>
      </c>
      <c r="H3141" t="s">
        <v>578</v>
      </c>
      <c r="I3141" t="s">
        <v>28</v>
      </c>
      <c r="J3141" t="s">
        <v>29</v>
      </c>
      <c r="K3141" t="s">
        <v>29</v>
      </c>
      <c r="L3141" t="s">
        <v>579</v>
      </c>
    </row>
    <row r="3142" spans="1:12" x14ac:dyDescent="0.2">
      <c r="A3142" t="s">
        <v>3771</v>
      </c>
      <c r="B3142">
        <v>4</v>
      </c>
      <c r="C3142">
        <v>187521368</v>
      </c>
      <c r="D3142" t="s">
        <v>20</v>
      </c>
      <c r="E3142" t="s">
        <v>13</v>
      </c>
      <c r="F3142">
        <v>4.1631970000000004E-3</v>
      </c>
      <c r="G3142" s="1">
        <v>2.02E-5</v>
      </c>
      <c r="H3142" t="s">
        <v>31</v>
      </c>
      <c r="I3142" t="s">
        <v>16</v>
      </c>
      <c r="J3142" t="s">
        <v>3780</v>
      </c>
      <c r="K3142" t="s">
        <v>3781</v>
      </c>
      <c r="L3142" t="s">
        <v>35</v>
      </c>
    </row>
    <row r="3143" spans="1:12" x14ac:dyDescent="0.2">
      <c r="A3143" t="s">
        <v>3771</v>
      </c>
      <c r="B3143">
        <v>4</v>
      </c>
      <c r="C3143">
        <v>187539909</v>
      </c>
      <c r="D3143" t="s">
        <v>20</v>
      </c>
      <c r="E3143" t="s">
        <v>13</v>
      </c>
      <c r="F3143">
        <v>5.9970010000000001E-3</v>
      </c>
      <c r="G3143" s="1">
        <v>1.01E-9</v>
      </c>
      <c r="H3143" t="s">
        <v>31</v>
      </c>
      <c r="I3143" t="s">
        <v>32</v>
      </c>
      <c r="J3143" t="s">
        <v>3782</v>
      </c>
      <c r="K3143" t="s">
        <v>3783</v>
      </c>
      <c r="L3143" t="s">
        <v>35</v>
      </c>
    </row>
    <row r="3144" spans="1:12" x14ac:dyDescent="0.2">
      <c r="A3144" t="s">
        <v>3771</v>
      </c>
      <c r="B3144">
        <v>9</v>
      </c>
      <c r="C3144">
        <v>139393350</v>
      </c>
      <c r="D3144" t="s">
        <v>37</v>
      </c>
      <c r="E3144" t="s">
        <v>13</v>
      </c>
      <c r="F3144">
        <v>1.8003273E-2</v>
      </c>
      <c r="G3144" s="1">
        <v>8.4399999999999996E-29</v>
      </c>
      <c r="H3144" t="s">
        <v>60</v>
      </c>
      <c r="I3144" t="s">
        <v>210</v>
      </c>
      <c r="J3144" t="s">
        <v>94</v>
      </c>
      <c r="K3144" t="s">
        <v>94</v>
      </c>
      <c r="L3144" t="s">
        <v>63</v>
      </c>
    </row>
    <row r="3145" spans="1:12" x14ac:dyDescent="0.2">
      <c r="A3145" t="s">
        <v>3771</v>
      </c>
      <c r="B3145">
        <v>9</v>
      </c>
      <c r="C3145">
        <v>139393656</v>
      </c>
      <c r="D3145" t="s">
        <v>14</v>
      </c>
      <c r="E3145" t="s">
        <v>13</v>
      </c>
      <c r="F3145">
        <v>1.2544803E-2</v>
      </c>
      <c r="G3145" s="1">
        <v>7.6199999999999995E-10</v>
      </c>
      <c r="H3145" t="s">
        <v>60</v>
      </c>
      <c r="I3145" t="s">
        <v>16</v>
      </c>
      <c r="J3145" t="s">
        <v>917</v>
      </c>
      <c r="K3145" t="s">
        <v>918</v>
      </c>
      <c r="L3145" t="s">
        <v>63</v>
      </c>
    </row>
    <row r="3146" spans="1:12" x14ac:dyDescent="0.2">
      <c r="A3146" t="s">
        <v>3771</v>
      </c>
      <c r="B3146">
        <v>9</v>
      </c>
      <c r="C3146">
        <v>139399229</v>
      </c>
      <c r="D3146" t="s">
        <v>37</v>
      </c>
      <c r="E3146" t="s">
        <v>20</v>
      </c>
      <c r="F3146">
        <v>7.3342736000000006E-2</v>
      </c>
      <c r="G3146" s="1">
        <v>2.0599999999999999E-101</v>
      </c>
      <c r="H3146" t="s">
        <v>60</v>
      </c>
      <c r="I3146" t="s">
        <v>32</v>
      </c>
      <c r="J3146" t="s">
        <v>3747</v>
      </c>
      <c r="K3146" t="s">
        <v>3748</v>
      </c>
      <c r="L3146" t="s">
        <v>63</v>
      </c>
    </row>
    <row r="3147" spans="1:12" x14ac:dyDescent="0.2">
      <c r="A3147" t="s">
        <v>3771</v>
      </c>
      <c r="B3147">
        <v>9</v>
      </c>
      <c r="C3147">
        <v>139405621</v>
      </c>
      <c r="D3147" t="s">
        <v>37</v>
      </c>
      <c r="E3147" t="s">
        <v>13</v>
      </c>
      <c r="F3147">
        <v>7.8328979999999996E-3</v>
      </c>
      <c r="G3147">
        <v>6.8844299999999995E-4</v>
      </c>
      <c r="H3147" t="s">
        <v>60</v>
      </c>
      <c r="I3147" t="s">
        <v>16</v>
      </c>
      <c r="J3147" t="s">
        <v>3784</v>
      </c>
      <c r="K3147" t="s">
        <v>3785</v>
      </c>
      <c r="L3147" t="s">
        <v>63</v>
      </c>
    </row>
    <row r="3148" spans="1:12" x14ac:dyDescent="0.2">
      <c r="A3148" t="s">
        <v>3771</v>
      </c>
      <c r="B3148">
        <v>9</v>
      </c>
      <c r="C3148">
        <v>139407978</v>
      </c>
      <c r="D3148" t="s">
        <v>20</v>
      </c>
      <c r="E3148" t="s">
        <v>94</v>
      </c>
      <c r="F3148">
        <v>7.900677E-3</v>
      </c>
      <c r="G3148" s="1">
        <v>1.0300000000000001E-10</v>
      </c>
      <c r="H3148" t="s">
        <v>60</v>
      </c>
      <c r="I3148" t="s">
        <v>28</v>
      </c>
      <c r="J3148" t="s">
        <v>29</v>
      </c>
      <c r="K3148" t="s">
        <v>29</v>
      </c>
      <c r="L3148" t="s">
        <v>63</v>
      </c>
    </row>
    <row r="3149" spans="1:12" x14ac:dyDescent="0.2">
      <c r="A3149" t="s">
        <v>3771</v>
      </c>
      <c r="B3149">
        <v>9</v>
      </c>
      <c r="C3149">
        <v>139412252</v>
      </c>
      <c r="D3149" t="s">
        <v>37</v>
      </c>
      <c r="E3149" t="s">
        <v>20</v>
      </c>
      <c r="F3149">
        <v>2.6618704999999999E-2</v>
      </c>
      <c r="G3149" s="1">
        <v>1.21E-10</v>
      </c>
      <c r="H3149" t="s">
        <v>60</v>
      </c>
      <c r="I3149" t="s">
        <v>16</v>
      </c>
      <c r="J3149" t="s">
        <v>1690</v>
      </c>
      <c r="K3149" t="s">
        <v>1691</v>
      </c>
      <c r="L3149" t="s">
        <v>63</v>
      </c>
    </row>
    <row r="3150" spans="1:12" x14ac:dyDescent="0.2">
      <c r="A3150" t="s">
        <v>3771</v>
      </c>
      <c r="B3150">
        <v>9</v>
      </c>
      <c r="C3150">
        <v>139412279</v>
      </c>
      <c r="D3150" t="s">
        <v>13</v>
      </c>
      <c r="E3150" t="s">
        <v>14</v>
      </c>
      <c r="F3150">
        <v>5.8479530000000004E-3</v>
      </c>
      <c r="G3150" s="1">
        <v>3.3500000000000001E-5</v>
      </c>
      <c r="H3150" t="s">
        <v>60</v>
      </c>
      <c r="I3150" t="s">
        <v>16</v>
      </c>
      <c r="J3150" t="s">
        <v>3786</v>
      </c>
      <c r="K3150" t="s">
        <v>3787</v>
      </c>
      <c r="L3150" t="s">
        <v>63</v>
      </c>
    </row>
    <row r="3151" spans="1:12" x14ac:dyDescent="0.2">
      <c r="A3151" t="s">
        <v>3788</v>
      </c>
      <c r="B3151">
        <v>17</v>
      </c>
      <c r="C3151">
        <v>7578394</v>
      </c>
      <c r="D3151" t="s">
        <v>20</v>
      </c>
      <c r="E3151" t="s">
        <v>37</v>
      </c>
      <c r="F3151">
        <v>2.1707669999999998E-2</v>
      </c>
      <c r="G3151" s="1">
        <v>6.7900000000000001E-25</v>
      </c>
      <c r="H3151" t="s">
        <v>266</v>
      </c>
      <c r="I3151" t="s">
        <v>16</v>
      </c>
      <c r="J3151" t="s">
        <v>975</v>
      </c>
      <c r="K3151" t="s">
        <v>976</v>
      </c>
      <c r="L3151" t="s">
        <v>269</v>
      </c>
    </row>
    <row r="3152" spans="1:12" x14ac:dyDescent="0.2">
      <c r="A3152" t="s">
        <v>3788</v>
      </c>
      <c r="B3152">
        <v>3</v>
      </c>
      <c r="C3152">
        <v>47163747</v>
      </c>
      <c r="D3152" t="s">
        <v>20</v>
      </c>
      <c r="E3152" t="s">
        <v>37</v>
      </c>
      <c r="F3152">
        <v>6.4153969999999998E-3</v>
      </c>
      <c r="G3152" s="1">
        <v>7.7799999999999992E-9</v>
      </c>
      <c r="H3152" t="s">
        <v>334</v>
      </c>
      <c r="I3152" t="s">
        <v>16</v>
      </c>
      <c r="J3152" t="s">
        <v>3789</v>
      </c>
      <c r="K3152" t="s">
        <v>3790</v>
      </c>
      <c r="L3152" t="s">
        <v>337</v>
      </c>
    </row>
    <row r="3153" spans="1:12" x14ac:dyDescent="0.2">
      <c r="A3153" t="s">
        <v>3788</v>
      </c>
      <c r="B3153">
        <v>4</v>
      </c>
      <c r="C3153">
        <v>187518143</v>
      </c>
      <c r="D3153" t="s">
        <v>37</v>
      </c>
      <c r="E3153" t="s">
        <v>20</v>
      </c>
      <c r="F3153">
        <v>2.3550725000000002E-2</v>
      </c>
      <c r="G3153" s="1">
        <v>1.2300000000000001E-46</v>
      </c>
      <c r="H3153" t="s">
        <v>31</v>
      </c>
      <c r="I3153" t="s">
        <v>16</v>
      </c>
      <c r="J3153" t="s">
        <v>3791</v>
      </c>
      <c r="K3153" t="s">
        <v>3792</v>
      </c>
      <c r="L3153" t="s">
        <v>35</v>
      </c>
    </row>
    <row r="3154" spans="1:12" x14ac:dyDescent="0.2">
      <c r="A3154" t="s">
        <v>3788</v>
      </c>
      <c r="B3154">
        <v>7</v>
      </c>
      <c r="C3154">
        <v>113558716</v>
      </c>
      <c r="D3154" t="s">
        <v>37</v>
      </c>
      <c r="E3154" t="s">
        <v>20</v>
      </c>
      <c r="F3154">
        <v>8.5870410000000001E-3</v>
      </c>
      <c r="G3154" s="1">
        <v>1.88E-8</v>
      </c>
      <c r="H3154" t="s">
        <v>647</v>
      </c>
      <c r="I3154" t="s">
        <v>52</v>
      </c>
      <c r="J3154" t="s">
        <v>3793</v>
      </c>
      <c r="K3154" t="s">
        <v>3794</v>
      </c>
      <c r="L3154" t="s">
        <v>650</v>
      </c>
    </row>
    <row r="3155" spans="1:12" x14ac:dyDescent="0.2">
      <c r="A3155" t="s">
        <v>3788</v>
      </c>
      <c r="B3155">
        <v>9</v>
      </c>
      <c r="C3155">
        <v>139399229</v>
      </c>
      <c r="D3155" t="s">
        <v>37</v>
      </c>
      <c r="E3155" t="s">
        <v>20</v>
      </c>
      <c r="F3155">
        <v>0.33908045999999997</v>
      </c>
      <c r="G3155">
        <v>0</v>
      </c>
      <c r="H3155" t="s">
        <v>60</v>
      </c>
      <c r="I3155" t="s">
        <v>32</v>
      </c>
      <c r="J3155" t="s">
        <v>3747</v>
      </c>
      <c r="K3155" t="s">
        <v>3748</v>
      </c>
      <c r="L3155" t="s">
        <v>63</v>
      </c>
    </row>
    <row r="3156" spans="1:12" x14ac:dyDescent="0.2">
      <c r="A3156" t="s">
        <v>3788</v>
      </c>
      <c r="B3156">
        <v>9</v>
      </c>
      <c r="C3156">
        <v>139399303</v>
      </c>
      <c r="D3156" t="s">
        <v>14</v>
      </c>
      <c r="E3156" t="s">
        <v>13</v>
      </c>
      <c r="F3156">
        <v>6.1776062E-2</v>
      </c>
      <c r="G3156" s="1">
        <v>1.2900000000000001E-84</v>
      </c>
      <c r="H3156" t="s">
        <v>60</v>
      </c>
      <c r="I3156" t="s">
        <v>32</v>
      </c>
      <c r="J3156" t="s">
        <v>3795</v>
      </c>
      <c r="K3156" t="s">
        <v>3796</v>
      </c>
      <c r="L3156" t="s">
        <v>63</v>
      </c>
    </row>
    <row r="3157" spans="1:12" x14ac:dyDescent="0.2">
      <c r="A3157" t="s">
        <v>3788</v>
      </c>
      <c r="B3157">
        <v>9</v>
      </c>
      <c r="C3157">
        <v>139401828</v>
      </c>
      <c r="D3157" t="s">
        <v>3759</v>
      </c>
      <c r="E3157" t="s">
        <v>94</v>
      </c>
      <c r="F3157">
        <v>1.0537336E-2</v>
      </c>
      <c r="G3157" s="1">
        <v>4.5800000000000003E-18</v>
      </c>
      <c r="H3157" t="s">
        <v>60</v>
      </c>
      <c r="I3157" t="s">
        <v>28</v>
      </c>
      <c r="J3157" t="s">
        <v>29</v>
      </c>
      <c r="K3157" t="s">
        <v>29</v>
      </c>
      <c r="L3157" t="s">
        <v>63</v>
      </c>
    </row>
    <row r="3158" spans="1:12" x14ac:dyDescent="0.2">
      <c r="A3158" t="s">
        <v>3788</v>
      </c>
      <c r="B3158">
        <v>9</v>
      </c>
      <c r="C3158">
        <v>139412744</v>
      </c>
      <c r="D3158" t="s">
        <v>37</v>
      </c>
      <c r="E3158" t="s">
        <v>20</v>
      </c>
      <c r="F3158">
        <v>4.5544554000000001E-2</v>
      </c>
      <c r="G3158">
        <v>3.46795E-4</v>
      </c>
      <c r="H3158" t="s">
        <v>60</v>
      </c>
      <c r="I3158" t="s">
        <v>16</v>
      </c>
      <c r="J3158" t="s">
        <v>2198</v>
      </c>
      <c r="K3158" t="s">
        <v>2199</v>
      </c>
      <c r="L3158" t="s">
        <v>63</v>
      </c>
    </row>
    <row r="3159" spans="1:12" x14ac:dyDescent="0.2">
      <c r="A3159" t="s">
        <v>3797</v>
      </c>
      <c r="B3159">
        <v>1</v>
      </c>
      <c r="C3159">
        <v>120510091</v>
      </c>
      <c r="D3159" t="s">
        <v>20</v>
      </c>
      <c r="E3159" t="s">
        <v>37</v>
      </c>
      <c r="F3159">
        <v>4.0387720000000004E-3</v>
      </c>
      <c r="G3159">
        <v>3.1668859999999998E-3</v>
      </c>
      <c r="H3159" t="s">
        <v>102</v>
      </c>
      <c r="I3159" t="s">
        <v>16</v>
      </c>
      <c r="J3159" t="s">
        <v>3761</v>
      </c>
      <c r="K3159" t="s">
        <v>3762</v>
      </c>
      <c r="L3159" t="s">
        <v>105</v>
      </c>
    </row>
    <row r="3160" spans="1:12" x14ac:dyDescent="0.2">
      <c r="A3160" t="s">
        <v>3797</v>
      </c>
      <c r="B3160">
        <v>1</v>
      </c>
      <c r="C3160">
        <v>120512167</v>
      </c>
      <c r="D3160" t="s">
        <v>13</v>
      </c>
      <c r="E3160" t="s">
        <v>14</v>
      </c>
      <c r="F3160">
        <v>1.0016694E-2</v>
      </c>
      <c r="G3160">
        <v>1.2718409999999999E-3</v>
      </c>
      <c r="H3160" t="s">
        <v>102</v>
      </c>
      <c r="I3160" t="s">
        <v>16</v>
      </c>
      <c r="J3160" t="s">
        <v>3798</v>
      </c>
      <c r="K3160" t="s">
        <v>3799</v>
      </c>
      <c r="L3160" t="s">
        <v>105</v>
      </c>
    </row>
    <row r="3161" spans="1:12" x14ac:dyDescent="0.2">
      <c r="A3161" t="s">
        <v>3797</v>
      </c>
      <c r="B3161">
        <v>1</v>
      </c>
      <c r="C3161">
        <v>120512305</v>
      </c>
      <c r="D3161" t="s">
        <v>37</v>
      </c>
      <c r="E3161" t="s">
        <v>20</v>
      </c>
      <c r="F3161">
        <v>6.0667339999999998E-3</v>
      </c>
      <c r="G3161" s="1">
        <v>8.9300000000000002E-5</v>
      </c>
      <c r="H3161" t="s">
        <v>102</v>
      </c>
      <c r="I3161" t="s">
        <v>16</v>
      </c>
      <c r="J3161" t="s">
        <v>1532</v>
      </c>
      <c r="K3161" t="s">
        <v>1533</v>
      </c>
      <c r="L3161" t="s">
        <v>105</v>
      </c>
    </row>
    <row r="3162" spans="1:12" x14ac:dyDescent="0.2">
      <c r="A3162" t="s">
        <v>3797</v>
      </c>
      <c r="B3162">
        <v>11</v>
      </c>
      <c r="C3162">
        <v>118374357</v>
      </c>
      <c r="D3162" t="s">
        <v>37</v>
      </c>
      <c r="E3162" t="s">
        <v>20</v>
      </c>
      <c r="F3162">
        <v>2.2709475E-2</v>
      </c>
      <c r="G3162" s="1">
        <v>9.6600000000000002E-44</v>
      </c>
      <c r="H3162" t="s">
        <v>163</v>
      </c>
      <c r="I3162" t="s">
        <v>32</v>
      </c>
      <c r="J3162" t="s">
        <v>3763</v>
      </c>
      <c r="K3162" t="s">
        <v>3764</v>
      </c>
      <c r="L3162" t="s">
        <v>164</v>
      </c>
    </row>
    <row r="3163" spans="1:12" x14ac:dyDescent="0.2">
      <c r="A3163" t="s">
        <v>3797</v>
      </c>
      <c r="B3163">
        <v>12</v>
      </c>
      <c r="C3163">
        <v>49420060</v>
      </c>
      <c r="D3163" t="s">
        <v>37</v>
      </c>
      <c r="E3163" t="s">
        <v>20</v>
      </c>
      <c r="F3163">
        <v>1.7432646999999999E-2</v>
      </c>
      <c r="G3163" s="1">
        <v>4.2600000000000003E-14</v>
      </c>
      <c r="H3163" t="s">
        <v>130</v>
      </c>
      <c r="I3163" t="s">
        <v>16</v>
      </c>
      <c r="J3163" t="s">
        <v>3765</v>
      </c>
      <c r="K3163" t="s">
        <v>3766</v>
      </c>
      <c r="L3163" t="s">
        <v>133</v>
      </c>
    </row>
    <row r="3164" spans="1:12" x14ac:dyDescent="0.2">
      <c r="A3164" t="s">
        <v>3797</v>
      </c>
      <c r="B3164">
        <v>17</v>
      </c>
      <c r="C3164">
        <v>7577094</v>
      </c>
      <c r="D3164" t="s">
        <v>14</v>
      </c>
      <c r="E3164" t="s">
        <v>13</v>
      </c>
      <c r="F3164">
        <v>2.8495102000000001E-2</v>
      </c>
      <c r="G3164" s="1">
        <v>3.1100000000000002E-36</v>
      </c>
      <c r="H3164" t="s">
        <v>266</v>
      </c>
      <c r="I3164" t="s">
        <v>16</v>
      </c>
      <c r="J3164" t="s">
        <v>3653</v>
      </c>
      <c r="K3164" t="s">
        <v>3654</v>
      </c>
      <c r="L3164" t="s">
        <v>269</v>
      </c>
    </row>
    <row r="3165" spans="1:12" x14ac:dyDescent="0.2">
      <c r="A3165" t="s">
        <v>3797</v>
      </c>
      <c r="B3165">
        <v>17</v>
      </c>
      <c r="C3165">
        <v>7577590</v>
      </c>
      <c r="D3165" t="s">
        <v>20</v>
      </c>
      <c r="E3165" t="s">
        <v>14</v>
      </c>
      <c r="F3165">
        <v>3.6906854000000003E-2</v>
      </c>
      <c r="G3165" s="1">
        <v>1.24E-44</v>
      </c>
      <c r="H3165" t="s">
        <v>266</v>
      </c>
      <c r="I3165" t="s">
        <v>16</v>
      </c>
      <c r="J3165" t="s">
        <v>3769</v>
      </c>
      <c r="K3165" t="s">
        <v>3770</v>
      </c>
      <c r="L3165" t="s">
        <v>269</v>
      </c>
    </row>
    <row r="3166" spans="1:12" x14ac:dyDescent="0.2">
      <c r="A3166" t="s">
        <v>3797</v>
      </c>
      <c r="B3166">
        <v>17</v>
      </c>
      <c r="C3166">
        <v>29541542</v>
      </c>
      <c r="D3166" t="s">
        <v>13</v>
      </c>
      <c r="E3166" t="s">
        <v>14</v>
      </c>
      <c r="F3166">
        <v>7.5949370000000004E-3</v>
      </c>
      <c r="G3166" s="1">
        <v>2.7100000000000001E-5</v>
      </c>
      <c r="H3166" t="s">
        <v>88</v>
      </c>
      <c r="I3166" t="s">
        <v>16</v>
      </c>
      <c r="J3166" t="s">
        <v>3800</v>
      </c>
      <c r="K3166" t="s">
        <v>3801</v>
      </c>
      <c r="L3166" t="s">
        <v>91</v>
      </c>
    </row>
    <row r="3167" spans="1:12" x14ac:dyDescent="0.2">
      <c r="A3167" t="s">
        <v>3797</v>
      </c>
      <c r="B3167">
        <v>2</v>
      </c>
      <c r="C3167">
        <v>225370728</v>
      </c>
      <c r="D3167" t="s">
        <v>14</v>
      </c>
      <c r="E3167" t="s">
        <v>37</v>
      </c>
      <c r="F3167">
        <v>8.2135520000000007E-3</v>
      </c>
      <c r="G3167" s="1">
        <v>1.8900000000000001E-11</v>
      </c>
      <c r="H3167" t="s">
        <v>271</v>
      </c>
      <c r="I3167" t="s">
        <v>16</v>
      </c>
      <c r="J3167" t="s">
        <v>3802</v>
      </c>
      <c r="K3167" t="s">
        <v>3803</v>
      </c>
      <c r="L3167" t="s">
        <v>274</v>
      </c>
    </row>
    <row r="3168" spans="1:12" x14ac:dyDescent="0.2">
      <c r="A3168" t="s">
        <v>3797</v>
      </c>
      <c r="B3168">
        <v>4</v>
      </c>
      <c r="C3168">
        <v>153253808</v>
      </c>
      <c r="D3168" t="s">
        <v>14</v>
      </c>
      <c r="E3168" t="s">
        <v>13</v>
      </c>
      <c r="F3168">
        <v>6.0180540000000001E-3</v>
      </c>
      <c r="G3168">
        <v>3.5629630000000002E-3</v>
      </c>
      <c r="H3168" t="s">
        <v>493</v>
      </c>
      <c r="I3168" t="s">
        <v>16</v>
      </c>
      <c r="J3168" t="s">
        <v>3804</v>
      </c>
      <c r="K3168" t="s">
        <v>3805</v>
      </c>
      <c r="L3168" t="s">
        <v>496</v>
      </c>
    </row>
    <row r="3169" spans="1:12" x14ac:dyDescent="0.2">
      <c r="A3169" t="s">
        <v>3797</v>
      </c>
      <c r="B3169">
        <v>4</v>
      </c>
      <c r="C3169">
        <v>187518143</v>
      </c>
      <c r="D3169" t="s">
        <v>37</v>
      </c>
      <c r="E3169" t="s">
        <v>20</v>
      </c>
      <c r="F3169">
        <v>5.1512674000000001E-2</v>
      </c>
      <c r="G3169" s="1">
        <v>1.43E-126</v>
      </c>
      <c r="H3169" t="s">
        <v>31</v>
      </c>
      <c r="I3169" t="s">
        <v>16</v>
      </c>
      <c r="J3169" t="s">
        <v>3791</v>
      </c>
      <c r="K3169" t="s">
        <v>3792</v>
      </c>
      <c r="L3169" t="s">
        <v>35</v>
      </c>
    </row>
    <row r="3170" spans="1:12" x14ac:dyDescent="0.2">
      <c r="A3170" t="s">
        <v>3797</v>
      </c>
      <c r="B3170">
        <v>6</v>
      </c>
      <c r="C3170">
        <v>32181566</v>
      </c>
      <c r="D3170" t="s">
        <v>20</v>
      </c>
      <c r="E3170" t="s">
        <v>37</v>
      </c>
      <c r="F3170">
        <v>3.6093418000000002E-2</v>
      </c>
      <c r="G3170" s="1">
        <v>7.0699999999999999E-31</v>
      </c>
      <c r="H3170" t="s">
        <v>368</v>
      </c>
      <c r="I3170" t="s">
        <v>16</v>
      </c>
      <c r="J3170" t="s">
        <v>3806</v>
      </c>
      <c r="K3170" t="s">
        <v>3807</v>
      </c>
      <c r="L3170" t="s">
        <v>371</v>
      </c>
    </row>
    <row r="3171" spans="1:12" x14ac:dyDescent="0.2">
      <c r="A3171" t="s">
        <v>3797</v>
      </c>
      <c r="B3171">
        <v>9</v>
      </c>
      <c r="C3171">
        <v>139393696</v>
      </c>
      <c r="D3171" t="s">
        <v>14</v>
      </c>
      <c r="E3171" t="s">
        <v>13</v>
      </c>
      <c r="F3171">
        <v>8.6114099999999999E-3</v>
      </c>
      <c r="G3171">
        <v>4.5564869999999997E-3</v>
      </c>
      <c r="H3171" t="s">
        <v>60</v>
      </c>
      <c r="I3171" t="s">
        <v>32</v>
      </c>
      <c r="J3171" t="s">
        <v>1552</v>
      </c>
      <c r="K3171" t="s">
        <v>1553</v>
      </c>
      <c r="L3171" t="s">
        <v>63</v>
      </c>
    </row>
    <row r="3172" spans="1:12" x14ac:dyDescent="0.2">
      <c r="A3172" t="s">
        <v>3797</v>
      </c>
      <c r="B3172">
        <v>9</v>
      </c>
      <c r="C3172">
        <v>139397632</v>
      </c>
      <c r="D3172" t="s">
        <v>3735</v>
      </c>
      <c r="E3172" t="s">
        <v>94</v>
      </c>
      <c r="F3172">
        <v>0.3395666</v>
      </c>
      <c r="G3172">
        <v>0</v>
      </c>
      <c r="H3172" t="s">
        <v>60</v>
      </c>
      <c r="I3172" t="s">
        <v>28</v>
      </c>
      <c r="J3172" t="s">
        <v>29</v>
      </c>
      <c r="K3172" t="s">
        <v>29</v>
      </c>
      <c r="L3172" t="s">
        <v>63</v>
      </c>
    </row>
    <row r="3173" spans="1:12" x14ac:dyDescent="0.2">
      <c r="A3173" t="s">
        <v>3797</v>
      </c>
      <c r="B3173">
        <v>9</v>
      </c>
      <c r="C3173">
        <v>139401828</v>
      </c>
      <c r="D3173" t="s">
        <v>3759</v>
      </c>
      <c r="E3173" t="s">
        <v>94</v>
      </c>
      <c r="F3173">
        <v>1.3223039000000001E-2</v>
      </c>
      <c r="G3173" s="1">
        <v>9.2399999999999996E-29</v>
      </c>
      <c r="H3173" t="s">
        <v>60</v>
      </c>
      <c r="I3173" t="s">
        <v>28</v>
      </c>
      <c r="J3173" t="s">
        <v>29</v>
      </c>
      <c r="K3173" t="s">
        <v>29</v>
      </c>
      <c r="L3173" t="s">
        <v>63</v>
      </c>
    </row>
    <row r="3174" spans="1:12" x14ac:dyDescent="0.2">
      <c r="A3174" t="s">
        <v>3797</v>
      </c>
      <c r="B3174">
        <v>9</v>
      </c>
      <c r="C3174">
        <v>139412230</v>
      </c>
      <c r="D3174" t="s">
        <v>37</v>
      </c>
      <c r="E3174" t="s">
        <v>20</v>
      </c>
      <c r="F3174">
        <v>4.5107033999999997E-2</v>
      </c>
      <c r="G3174">
        <v>3.409923E-3</v>
      </c>
      <c r="H3174" t="s">
        <v>60</v>
      </c>
      <c r="I3174" t="s">
        <v>16</v>
      </c>
      <c r="J3174" t="s">
        <v>3808</v>
      </c>
      <c r="K3174" t="s">
        <v>3809</v>
      </c>
      <c r="L3174" t="s">
        <v>63</v>
      </c>
    </row>
    <row r="3175" spans="1:12" x14ac:dyDescent="0.2">
      <c r="A3175" t="s">
        <v>3797</v>
      </c>
      <c r="B3175">
        <v>9</v>
      </c>
      <c r="C3175">
        <v>139412359</v>
      </c>
      <c r="D3175" t="s">
        <v>37</v>
      </c>
      <c r="E3175" t="s">
        <v>20</v>
      </c>
      <c r="F3175">
        <v>5.0961538000000001E-2</v>
      </c>
      <c r="G3175" s="1">
        <v>5.5900000000000002E-21</v>
      </c>
      <c r="H3175" t="s">
        <v>60</v>
      </c>
      <c r="I3175" t="s">
        <v>16</v>
      </c>
      <c r="J3175" t="s">
        <v>64</v>
      </c>
      <c r="K3175" t="s">
        <v>65</v>
      </c>
      <c r="L3175" t="s">
        <v>63</v>
      </c>
    </row>
    <row r="3176" spans="1:12" x14ac:dyDescent="0.2">
      <c r="A3176" t="s">
        <v>3797</v>
      </c>
      <c r="B3176">
        <v>9</v>
      </c>
      <c r="C3176">
        <v>139412724</v>
      </c>
      <c r="D3176" t="s">
        <v>37</v>
      </c>
      <c r="E3176" t="s">
        <v>13</v>
      </c>
      <c r="F3176">
        <v>6.9701280000000004E-2</v>
      </c>
      <c r="G3176" s="1">
        <v>3.7600000000000002E-21</v>
      </c>
      <c r="H3176" t="s">
        <v>60</v>
      </c>
      <c r="I3176" t="s">
        <v>16</v>
      </c>
      <c r="J3176" t="s">
        <v>99</v>
      </c>
      <c r="K3176" t="s">
        <v>100</v>
      </c>
      <c r="L3176" t="s">
        <v>63</v>
      </c>
    </row>
    <row r="3177" spans="1:12" x14ac:dyDescent="0.2">
      <c r="A3177" t="s">
        <v>3797</v>
      </c>
      <c r="B3177">
        <v>9</v>
      </c>
      <c r="C3177">
        <v>139413103</v>
      </c>
      <c r="D3177" t="s">
        <v>37</v>
      </c>
      <c r="E3177" t="s">
        <v>13</v>
      </c>
      <c r="F3177">
        <v>4.5409673999999997E-2</v>
      </c>
      <c r="G3177" s="1">
        <v>1.8199999999999999E-32</v>
      </c>
      <c r="H3177" t="s">
        <v>60</v>
      </c>
      <c r="I3177" t="s">
        <v>16</v>
      </c>
      <c r="J3177" t="s">
        <v>3810</v>
      </c>
      <c r="K3177" t="s">
        <v>3811</v>
      </c>
      <c r="L3177" t="s">
        <v>63</v>
      </c>
    </row>
    <row r="3178" spans="1:12" x14ac:dyDescent="0.2">
      <c r="A3178" t="s">
        <v>3812</v>
      </c>
      <c r="B3178">
        <v>14</v>
      </c>
      <c r="C3178">
        <v>63416973</v>
      </c>
      <c r="D3178" t="s">
        <v>20</v>
      </c>
      <c r="E3178" t="s">
        <v>94</v>
      </c>
      <c r="F3178">
        <v>2.8248589999999999E-3</v>
      </c>
      <c r="G3178">
        <v>6.3437699999999999E-4</v>
      </c>
      <c r="H3178" t="s">
        <v>1315</v>
      </c>
      <c r="I3178" t="s">
        <v>28</v>
      </c>
      <c r="J3178" t="s">
        <v>29</v>
      </c>
      <c r="K3178" t="s">
        <v>29</v>
      </c>
      <c r="L3178" t="s">
        <v>1318</v>
      </c>
    </row>
    <row r="3179" spans="1:12" x14ac:dyDescent="0.2">
      <c r="A3179" t="s">
        <v>3812</v>
      </c>
      <c r="B3179">
        <v>16</v>
      </c>
      <c r="C3179">
        <v>51173623</v>
      </c>
      <c r="D3179" t="s">
        <v>13</v>
      </c>
      <c r="E3179" t="s">
        <v>20</v>
      </c>
      <c r="F3179">
        <v>8.7378639999999997E-3</v>
      </c>
      <c r="G3179" s="1">
        <v>7.0000000000000005E-13</v>
      </c>
      <c r="H3179" t="s">
        <v>213</v>
      </c>
      <c r="I3179" t="s">
        <v>16</v>
      </c>
      <c r="J3179" t="s">
        <v>3813</v>
      </c>
      <c r="K3179" t="s">
        <v>3814</v>
      </c>
      <c r="L3179" t="s">
        <v>216</v>
      </c>
    </row>
    <row r="3180" spans="1:12" x14ac:dyDescent="0.2">
      <c r="A3180" t="s">
        <v>3812</v>
      </c>
      <c r="B3180">
        <v>17</v>
      </c>
      <c r="C3180">
        <v>7573982</v>
      </c>
      <c r="D3180" t="s">
        <v>957</v>
      </c>
      <c r="E3180" t="s">
        <v>878</v>
      </c>
      <c r="F3180">
        <v>2.3277091999999999E-2</v>
      </c>
      <c r="G3180" s="1">
        <v>1.7200000000000001E-16</v>
      </c>
      <c r="H3180" t="s">
        <v>266</v>
      </c>
      <c r="I3180" t="s">
        <v>28</v>
      </c>
      <c r="J3180" t="s">
        <v>29</v>
      </c>
      <c r="K3180" t="s">
        <v>29</v>
      </c>
      <c r="L3180" t="s">
        <v>269</v>
      </c>
    </row>
    <row r="3181" spans="1:12" x14ac:dyDescent="0.2">
      <c r="A3181" t="s">
        <v>3812</v>
      </c>
      <c r="B3181">
        <v>17</v>
      </c>
      <c r="C3181">
        <v>7577094</v>
      </c>
      <c r="D3181" t="s">
        <v>14</v>
      </c>
      <c r="E3181" t="s">
        <v>37</v>
      </c>
      <c r="F3181">
        <v>7.7299412999999997E-2</v>
      </c>
      <c r="G3181" s="1">
        <v>1.0299999999999999E-176</v>
      </c>
      <c r="H3181" t="s">
        <v>266</v>
      </c>
      <c r="I3181" t="s">
        <v>16</v>
      </c>
      <c r="J3181" t="s">
        <v>2501</v>
      </c>
      <c r="K3181" t="s">
        <v>2502</v>
      </c>
      <c r="L3181" t="s">
        <v>269</v>
      </c>
    </row>
    <row r="3182" spans="1:12" x14ac:dyDescent="0.2">
      <c r="A3182" t="s">
        <v>3812</v>
      </c>
      <c r="B3182">
        <v>17</v>
      </c>
      <c r="C3182">
        <v>7578226</v>
      </c>
      <c r="D3182" t="s">
        <v>20</v>
      </c>
      <c r="E3182" t="s">
        <v>14</v>
      </c>
      <c r="F3182">
        <v>5.2631578999999998E-2</v>
      </c>
      <c r="G3182" s="1">
        <v>3.6900000000000003E-108</v>
      </c>
      <c r="H3182" t="s">
        <v>266</v>
      </c>
      <c r="I3182" t="s">
        <v>16</v>
      </c>
      <c r="J3182" t="s">
        <v>3815</v>
      </c>
      <c r="K3182" t="s">
        <v>3816</v>
      </c>
      <c r="L3182" t="s">
        <v>269</v>
      </c>
    </row>
    <row r="3183" spans="1:12" x14ac:dyDescent="0.2">
      <c r="A3183" t="s">
        <v>3812</v>
      </c>
      <c r="B3183">
        <v>17</v>
      </c>
      <c r="C3183">
        <v>7578280</v>
      </c>
      <c r="D3183" t="s">
        <v>14</v>
      </c>
      <c r="E3183" t="s">
        <v>13</v>
      </c>
      <c r="F3183">
        <v>1.2106538E-2</v>
      </c>
      <c r="G3183" s="1">
        <v>5.1300000000000003E-8</v>
      </c>
      <c r="H3183" t="s">
        <v>266</v>
      </c>
      <c r="I3183" t="s">
        <v>16</v>
      </c>
      <c r="J3183" t="s">
        <v>3774</v>
      </c>
      <c r="K3183" t="s">
        <v>3775</v>
      </c>
      <c r="L3183" t="s">
        <v>269</v>
      </c>
    </row>
    <row r="3184" spans="1:12" x14ac:dyDescent="0.2">
      <c r="A3184" t="s">
        <v>3812</v>
      </c>
      <c r="B3184">
        <v>3</v>
      </c>
      <c r="C3184">
        <v>47165545</v>
      </c>
      <c r="D3184" t="s">
        <v>14</v>
      </c>
      <c r="E3184" t="s">
        <v>13</v>
      </c>
      <c r="F3184">
        <v>3.7120359999999998E-2</v>
      </c>
      <c r="G3184" s="1">
        <v>6.4900000000000004E-46</v>
      </c>
      <c r="H3184" t="s">
        <v>334</v>
      </c>
      <c r="I3184" t="s">
        <v>16</v>
      </c>
      <c r="J3184" t="s">
        <v>3817</v>
      </c>
      <c r="K3184" t="s">
        <v>3818</v>
      </c>
      <c r="L3184" t="s">
        <v>337</v>
      </c>
    </row>
    <row r="3185" spans="1:12" x14ac:dyDescent="0.2">
      <c r="A3185" t="s">
        <v>3812</v>
      </c>
      <c r="B3185">
        <v>4</v>
      </c>
      <c r="C3185">
        <v>187527225</v>
      </c>
      <c r="D3185" t="s">
        <v>20</v>
      </c>
      <c r="E3185" t="s">
        <v>13</v>
      </c>
      <c r="F3185">
        <v>1.1642949999999999E-2</v>
      </c>
      <c r="G3185" s="1">
        <v>1.5E-10</v>
      </c>
      <c r="H3185" t="s">
        <v>31</v>
      </c>
      <c r="I3185" t="s">
        <v>16</v>
      </c>
      <c r="J3185" t="s">
        <v>3819</v>
      </c>
      <c r="K3185" t="s">
        <v>3820</v>
      </c>
      <c r="L3185" t="s">
        <v>35</v>
      </c>
    </row>
    <row r="3186" spans="1:12" x14ac:dyDescent="0.2">
      <c r="A3186" t="s">
        <v>3812</v>
      </c>
      <c r="B3186">
        <v>9</v>
      </c>
      <c r="C3186">
        <v>139391864</v>
      </c>
      <c r="D3186" t="s">
        <v>3821</v>
      </c>
      <c r="E3186" t="s">
        <v>94</v>
      </c>
      <c r="F3186">
        <v>6.1092810999999997E-2</v>
      </c>
      <c r="G3186" s="1">
        <v>1.03E-126</v>
      </c>
      <c r="H3186" t="s">
        <v>60</v>
      </c>
      <c r="I3186" t="s">
        <v>28</v>
      </c>
      <c r="J3186" t="s">
        <v>29</v>
      </c>
      <c r="K3186" t="s">
        <v>29</v>
      </c>
      <c r="L3186" t="s">
        <v>63</v>
      </c>
    </row>
    <row r="3187" spans="1:12" x14ac:dyDescent="0.2">
      <c r="A3187" t="s">
        <v>3812</v>
      </c>
      <c r="B3187">
        <v>9</v>
      </c>
      <c r="C3187">
        <v>139393350</v>
      </c>
      <c r="D3187" t="s">
        <v>37</v>
      </c>
      <c r="E3187" t="s">
        <v>14</v>
      </c>
      <c r="F3187">
        <v>5.192108E-3</v>
      </c>
      <c r="G3187" s="1">
        <v>4.4399999999999998E-6</v>
      </c>
      <c r="H3187" t="s">
        <v>60</v>
      </c>
      <c r="I3187" t="s">
        <v>210</v>
      </c>
      <c r="J3187" t="s">
        <v>94</v>
      </c>
      <c r="K3187" t="s">
        <v>94</v>
      </c>
      <c r="L3187" t="s">
        <v>63</v>
      </c>
    </row>
    <row r="3188" spans="1:12" x14ac:dyDescent="0.2">
      <c r="A3188" t="s">
        <v>3812</v>
      </c>
      <c r="B3188">
        <v>9</v>
      </c>
      <c r="C3188">
        <v>139393656</v>
      </c>
      <c r="D3188" t="s">
        <v>14</v>
      </c>
      <c r="E3188" t="s">
        <v>13</v>
      </c>
      <c r="F3188">
        <v>2.3333333000000001E-2</v>
      </c>
      <c r="G3188" s="1">
        <v>2.32E-20</v>
      </c>
      <c r="H3188" t="s">
        <v>60</v>
      </c>
      <c r="I3188" t="s">
        <v>16</v>
      </c>
      <c r="J3188" t="s">
        <v>917</v>
      </c>
      <c r="K3188" t="s">
        <v>918</v>
      </c>
      <c r="L3188" t="s">
        <v>63</v>
      </c>
    </row>
    <row r="3189" spans="1:12" x14ac:dyDescent="0.2">
      <c r="A3189" t="s">
        <v>3812</v>
      </c>
      <c r="B3189">
        <v>9</v>
      </c>
      <c r="C3189">
        <v>139396292</v>
      </c>
      <c r="D3189" t="s">
        <v>3822</v>
      </c>
      <c r="E3189" t="s">
        <v>94</v>
      </c>
      <c r="F3189">
        <v>7.0491770000000002E-3</v>
      </c>
      <c r="G3189" s="1">
        <v>8.7700000000000001E-9</v>
      </c>
      <c r="H3189" t="s">
        <v>60</v>
      </c>
      <c r="I3189" t="s">
        <v>28</v>
      </c>
      <c r="J3189" t="s">
        <v>29</v>
      </c>
      <c r="K3189" t="s">
        <v>29</v>
      </c>
      <c r="L3189" t="s">
        <v>63</v>
      </c>
    </row>
    <row r="3190" spans="1:12" x14ac:dyDescent="0.2">
      <c r="A3190" t="s">
        <v>3812</v>
      </c>
      <c r="B3190">
        <v>9</v>
      </c>
      <c r="C3190">
        <v>139399229</v>
      </c>
      <c r="D3190" t="s">
        <v>37</v>
      </c>
      <c r="E3190" t="s">
        <v>20</v>
      </c>
      <c r="F3190">
        <v>5.7026476999999999E-2</v>
      </c>
      <c r="G3190" s="1">
        <v>7.7699999999999999E-54</v>
      </c>
      <c r="H3190" t="s">
        <v>60</v>
      </c>
      <c r="I3190" t="s">
        <v>32</v>
      </c>
      <c r="J3190" t="s">
        <v>3747</v>
      </c>
      <c r="K3190" t="s">
        <v>3748</v>
      </c>
      <c r="L3190" t="s">
        <v>63</v>
      </c>
    </row>
    <row r="3191" spans="1:12" x14ac:dyDescent="0.2">
      <c r="A3191" t="s">
        <v>3812</v>
      </c>
      <c r="B3191">
        <v>9</v>
      </c>
      <c r="C3191">
        <v>139399790</v>
      </c>
      <c r="D3191" t="s">
        <v>37</v>
      </c>
      <c r="E3191" t="s">
        <v>14</v>
      </c>
      <c r="F3191">
        <v>8.2742316999999996E-2</v>
      </c>
      <c r="G3191" s="1">
        <v>5.9200000000000003E-78</v>
      </c>
      <c r="H3191" t="s">
        <v>60</v>
      </c>
      <c r="I3191" t="s">
        <v>16</v>
      </c>
      <c r="J3191" t="s">
        <v>3823</v>
      </c>
      <c r="K3191" t="s">
        <v>3824</v>
      </c>
      <c r="L3191" t="s">
        <v>63</v>
      </c>
    </row>
    <row r="3192" spans="1:12" x14ac:dyDescent="0.2">
      <c r="A3192" t="s">
        <v>3812</v>
      </c>
      <c r="B3192">
        <v>9</v>
      </c>
      <c r="C3192">
        <v>139402755</v>
      </c>
      <c r="D3192" t="s">
        <v>37</v>
      </c>
      <c r="E3192" t="s">
        <v>20</v>
      </c>
      <c r="F3192">
        <v>4.0760869999999998E-2</v>
      </c>
      <c r="G3192" s="1">
        <v>2.2600000000000002E-44</v>
      </c>
      <c r="H3192" t="s">
        <v>60</v>
      </c>
      <c r="I3192" t="s">
        <v>16</v>
      </c>
      <c r="J3192" t="s">
        <v>3825</v>
      </c>
      <c r="K3192" t="s">
        <v>3826</v>
      </c>
      <c r="L3192" t="s">
        <v>63</v>
      </c>
    </row>
    <row r="3193" spans="1:12" x14ac:dyDescent="0.2">
      <c r="A3193" t="s">
        <v>3812</v>
      </c>
      <c r="B3193">
        <v>9</v>
      </c>
      <c r="C3193">
        <v>139407542</v>
      </c>
      <c r="D3193" t="s">
        <v>13</v>
      </c>
      <c r="E3193" t="s">
        <v>14</v>
      </c>
      <c r="F3193">
        <v>4.0417210000000002E-2</v>
      </c>
      <c r="G3193" s="1">
        <v>6.2400000000000004E-47</v>
      </c>
      <c r="H3193" t="s">
        <v>60</v>
      </c>
      <c r="I3193" t="s">
        <v>16</v>
      </c>
      <c r="J3193" t="s">
        <v>3827</v>
      </c>
      <c r="K3193" t="s">
        <v>3828</v>
      </c>
      <c r="L3193" t="s">
        <v>63</v>
      </c>
    </row>
    <row r="3194" spans="1:12" x14ac:dyDescent="0.2">
      <c r="A3194" t="s">
        <v>3812</v>
      </c>
      <c r="B3194">
        <v>9</v>
      </c>
      <c r="C3194">
        <v>139407978</v>
      </c>
      <c r="D3194" t="s">
        <v>20</v>
      </c>
      <c r="E3194" t="s">
        <v>94</v>
      </c>
      <c r="F3194">
        <v>0.142638037</v>
      </c>
      <c r="G3194" s="1">
        <v>6.5299999999999998E-222</v>
      </c>
      <c r="H3194" t="s">
        <v>60</v>
      </c>
      <c r="I3194" t="s">
        <v>28</v>
      </c>
      <c r="J3194" t="s">
        <v>29</v>
      </c>
      <c r="K3194" t="s">
        <v>29</v>
      </c>
      <c r="L3194" t="s">
        <v>63</v>
      </c>
    </row>
    <row r="3195" spans="1:12" x14ac:dyDescent="0.2">
      <c r="A3195" t="s">
        <v>3812</v>
      </c>
      <c r="B3195">
        <v>9</v>
      </c>
      <c r="C3195">
        <v>139412359</v>
      </c>
      <c r="D3195" t="s">
        <v>37</v>
      </c>
      <c r="E3195" t="s">
        <v>20</v>
      </c>
      <c r="F3195">
        <v>1.6336056000000002E-2</v>
      </c>
      <c r="G3195">
        <v>3.7071830000000002E-3</v>
      </c>
      <c r="H3195" t="s">
        <v>60</v>
      </c>
      <c r="I3195" t="s">
        <v>16</v>
      </c>
      <c r="J3195" t="s">
        <v>64</v>
      </c>
      <c r="K3195" t="s">
        <v>65</v>
      </c>
      <c r="L3195" t="s">
        <v>63</v>
      </c>
    </row>
    <row r="3196" spans="1:12" x14ac:dyDescent="0.2">
      <c r="A3196" t="s">
        <v>3812</v>
      </c>
      <c r="B3196">
        <v>9</v>
      </c>
      <c r="C3196">
        <v>139413129</v>
      </c>
      <c r="D3196" t="s">
        <v>1732</v>
      </c>
      <c r="E3196" t="s">
        <v>94</v>
      </c>
      <c r="F3196">
        <v>3.307642E-3</v>
      </c>
      <c r="G3196">
        <v>5.0886400000000004E-4</v>
      </c>
      <c r="H3196" t="s">
        <v>60</v>
      </c>
      <c r="I3196" t="s">
        <v>28</v>
      </c>
      <c r="J3196" t="s">
        <v>29</v>
      </c>
      <c r="K3196" t="s">
        <v>29</v>
      </c>
      <c r="L3196" t="s">
        <v>63</v>
      </c>
    </row>
    <row r="3197" spans="1:12" x14ac:dyDescent="0.2">
      <c r="A3197" t="s">
        <v>3829</v>
      </c>
      <c r="B3197">
        <v>1</v>
      </c>
      <c r="C3197">
        <v>120459295</v>
      </c>
      <c r="D3197" t="s">
        <v>14</v>
      </c>
      <c r="E3197" t="s">
        <v>20</v>
      </c>
      <c r="F3197">
        <v>9.4979650000000006E-3</v>
      </c>
      <c r="G3197" s="1">
        <v>4.4100000000000001E-6</v>
      </c>
      <c r="H3197" t="s">
        <v>102</v>
      </c>
      <c r="I3197" t="s">
        <v>16</v>
      </c>
      <c r="J3197" t="s">
        <v>3830</v>
      </c>
      <c r="K3197" t="s">
        <v>2584</v>
      </c>
      <c r="L3197" t="s">
        <v>105</v>
      </c>
    </row>
    <row r="3198" spans="1:12" x14ac:dyDescent="0.2">
      <c r="A3198" t="s">
        <v>3829</v>
      </c>
      <c r="B3198">
        <v>1</v>
      </c>
      <c r="C3198">
        <v>120512305</v>
      </c>
      <c r="D3198" t="s">
        <v>37</v>
      </c>
      <c r="E3198" t="s">
        <v>20</v>
      </c>
      <c r="F3198">
        <v>3.9560440000000002E-2</v>
      </c>
      <c r="G3198" s="1">
        <v>2.8599999999999999E-66</v>
      </c>
      <c r="H3198" t="s">
        <v>102</v>
      </c>
      <c r="I3198" t="s">
        <v>16</v>
      </c>
      <c r="J3198" t="s">
        <v>1532</v>
      </c>
      <c r="K3198" t="s">
        <v>1533</v>
      </c>
      <c r="L3198" t="s">
        <v>105</v>
      </c>
    </row>
    <row r="3199" spans="1:12" x14ac:dyDescent="0.2">
      <c r="A3199" t="s">
        <v>3829</v>
      </c>
      <c r="B3199">
        <v>14</v>
      </c>
      <c r="C3199">
        <v>63316516</v>
      </c>
      <c r="D3199" t="s">
        <v>20</v>
      </c>
      <c r="E3199" t="s">
        <v>13</v>
      </c>
      <c r="F3199">
        <v>4.324324E-3</v>
      </c>
      <c r="G3199">
        <v>2.2528779999999998E-3</v>
      </c>
      <c r="H3199" t="s">
        <v>1315</v>
      </c>
      <c r="I3199" t="s">
        <v>16</v>
      </c>
      <c r="J3199" t="s">
        <v>3831</v>
      </c>
      <c r="K3199" t="s">
        <v>3832</v>
      </c>
      <c r="L3199" t="s">
        <v>1318</v>
      </c>
    </row>
    <row r="3200" spans="1:12" x14ac:dyDescent="0.2">
      <c r="A3200" t="s">
        <v>3829</v>
      </c>
      <c r="B3200">
        <v>17</v>
      </c>
      <c r="C3200">
        <v>7573982</v>
      </c>
      <c r="D3200" t="s">
        <v>957</v>
      </c>
      <c r="E3200" t="s">
        <v>878</v>
      </c>
      <c r="F3200">
        <v>3.1451816E-2</v>
      </c>
      <c r="G3200" s="1">
        <v>8.2699999999999995E-26</v>
      </c>
      <c r="H3200" t="s">
        <v>266</v>
      </c>
      <c r="I3200" t="s">
        <v>28</v>
      </c>
      <c r="J3200" t="s">
        <v>29</v>
      </c>
      <c r="K3200" t="s">
        <v>29</v>
      </c>
      <c r="L3200" t="s">
        <v>269</v>
      </c>
    </row>
    <row r="3201" spans="1:12" x14ac:dyDescent="0.2">
      <c r="A3201" t="s">
        <v>3829</v>
      </c>
      <c r="B3201">
        <v>17</v>
      </c>
      <c r="C3201">
        <v>7577094</v>
      </c>
      <c r="D3201" t="s">
        <v>14</v>
      </c>
      <c r="E3201" t="s">
        <v>37</v>
      </c>
      <c r="F3201">
        <v>1.1518324999999999E-2</v>
      </c>
      <c r="G3201" s="1">
        <v>1.1399999999999999E-18</v>
      </c>
      <c r="H3201" t="s">
        <v>266</v>
      </c>
      <c r="I3201" t="s">
        <v>16</v>
      </c>
      <c r="J3201" t="s">
        <v>2501</v>
      </c>
      <c r="K3201" t="s">
        <v>2502</v>
      </c>
      <c r="L3201" t="s">
        <v>269</v>
      </c>
    </row>
    <row r="3202" spans="1:12" x14ac:dyDescent="0.2">
      <c r="A3202" t="s">
        <v>3829</v>
      </c>
      <c r="B3202">
        <v>18</v>
      </c>
      <c r="C3202">
        <v>48584827</v>
      </c>
      <c r="D3202" t="s">
        <v>14</v>
      </c>
      <c r="E3202" t="s">
        <v>121</v>
      </c>
      <c r="F3202">
        <v>9.0361450000000006E-3</v>
      </c>
      <c r="G3202">
        <v>1.55131E-4</v>
      </c>
      <c r="H3202" t="s">
        <v>781</v>
      </c>
      <c r="I3202" t="s">
        <v>28</v>
      </c>
      <c r="J3202" t="s">
        <v>29</v>
      </c>
      <c r="K3202" t="s">
        <v>29</v>
      </c>
      <c r="L3202" t="s">
        <v>784</v>
      </c>
    </row>
    <row r="3203" spans="1:12" x14ac:dyDescent="0.2">
      <c r="A3203" t="s">
        <v>3829</v>
      </c>
      <c r="B3203">
        <v>2</v>
      </c>
      <c r="C3203">
        <v>21245760</v>
      </c>
      <c r="D3203" t="s">
        <v>37</v>
      </c>
      <c r="E3203" t="s">
        <v>13</v>
      </c>
      <c r="F3203">
        <v>7.5471699999999997E-3</v>
      </c>
      <c r="G3203">
        <v>6.2056059999999998E-3</v>
      </c>
      <c r="H3203" t="s">
        <v>95</v>
      </c>
      <c r="I3203" t="s">
        <v>16</v>
      </c>
      <c r="J3203" t="s">
        <v>3833</v>
      </c>
      <c r="K3203" t="s">
        <v>3834</v>
      </c>
      <c r="L3203" t="s">
        <v>96</v>
      </c>
    </row>
    <row r="3204" spans="1:12" x14ac:dyDescent="0.2">
      <c r="A3204" t="s">
        <v>3829</v>
      </c>
      <c r="B3204">
        <v>2</v>
      </c>
      <c r="C3204">
        <v>228884074</v>
      </c>
      <c r="D3204" t="s">
        <v>14</v>
      </c>
      <c r="E3204" t="s">
        <v>13</v>
      </c>
      <c r="F3204">
        <v>8.6862109999999992E-3</v>
      </c>
      <c r="G3204">
        <v>2.7776699999999999E-3</v>
      </c>
      <c r="H3204" t="s">
        <v>223</v>
      </c>
      <c r="I3204" t="s">
        <v>16</v>
      </c>
      <c r="J3204" t="s">
        <v>3835</v>
      </c>
      <c r="K3204" t="s">
        <v>2343</v>
      </c>
      <c r="L3204" t="s">
        <v>226</v>
      </c>
    </row>
    <row r="3205" spans="1:12" x14ac:dyDescent="0.2">
      <c r="A3205" t="s">
        <v>3829</v>
      </c>
      <c r="B3205">
        <v>3</v>
      </c>
      <c r="C3205">
        <v>38888876</v>
      </c>
      <c r="D3205" t="s">
        <v>37</v>
      </c>
      <c r="E3205" t="s">
        <v>20</v>
      </c>
      <c r="F3205">
        <v>1.0761589E-2</v>
      </c>
      <c r="G3205" s="1">
        <v>1.05E-7</v>
      </c>
      <c r="H3205" t="s">
        <v>960</v>
      </c>
      <c r="I3205" t="s">
        <v>16</v>
      </c>
      <c r="J3205" t="s">
        <v>3836</v>
      </c>
      <c r="K3205" t="s">
        <v>3837</v>
      </c>
      <c r="L3205" t="s">
        <v>963</v>
      </c>
    </row>
    <row r="3206" spans="1:12" x14ac:dyDescent="0.2">
      <c r="A3206" t="s">
        <v>3829</v>
      </c>
      <c r="B3206">
        <v>7</v>
      </c>
      <c r="C3206">
        <v>113558716</v>
      </c>
      <c r="D3206" t="s">
        <v>37</v>
      </c>
      <c r="E3206" t="s">
        <v>20</v>
      </c>
      <c r="F3206">
        <v>8.4674009999999994E-3</v>
      </c>
      <c r="G3206" s="1">
        <v>2.2999999999999999E-7</v>
      </c>
      <c r="H3206" t="s">
        <v>647</v>
      </c>
      <c r="I3206" t="s">
        <v>52</v>
      </c>
      <c r="J3206" t="s">
        <v>3793</v>
      </c>
      <c r="K3206" t="s">
        <v>3794</v>
      </c>
      <c r="L3206" t="s">
        <v>650</v>
      </c>
    </row>
    <row r="3207" spans="1:12" x14ac:dyDescent="0.2">
      <c r="A3207" t="s">
        <v>3829</v>
      </c>
      <c r="B3207">
        <v>7</v>
      </c>
      <c r="C3207">
        <v>151874407</v>
      </c>
      <c r="D3207" t="s">
        <v>37</v>
      </c>
      <c r="E3207" t="s">
        <v>94</v>
      </c>
      <c r="F3207">
        <v>7.9286419999999996E-3</v>
      </c>
      <c r="G3207" s="1">
        <v>2.0900000000000001E-14</v>
      </c>
      <c r="H3207" t="s">
        <v>303</v>
      </c>
      <c r="I3207" t="s">
        <v>28</v>
      </c>
      <c r="J3207" t="s">
        <v>29</v>
      </c>
      <c r="K3207" t="s">
        <v>29</v>
      </c>
      <c r="L3207" t="s">
        <v>306</v>
      </c>
    </row>
    <row r="3208" spans="1:12" x14ac:dyDescent="0.2">
      <c r="A3208" t="s">
        <v>3829</v>
      </c>
      <c r="B3208">
        <v>9</v>
      </c>
      <c r="C3208">
        <v>139399229</v>
      </c>
      <c r="D3208" t="s">
        <v>37</v>
      </c>
      <c r="E3208" t="s">
        <v>20</v>
      </c>
      <c r="F3208">
        <v>7.6066789999999995E-2</v>
      </c>
      <c r="G3208" s="1">
        <v>3.1900000000000003E-82</v>
      </c>
      <c r="H3208" t="s">
        <v>60</v>
      </c>
      <c r="I3208" t="s">
        <v>32</v>
      </c>
      <c r="J3208" t="s">
        <v>3747</v>
      </c>
      <c r="K3208" t="s">
        <v>3748</v>
      </c>
      <c r="L3208" t="s">
        <v>63</v>
      </c>
    </row>
    <row r="3209" spans="1:12" x14ac:dyDescent="0.2">
      <c r="A3209" t="s">
        <v>3829</v>
      </c>
      <c r="B3209">
        <v>9</v>
      </c>
      <c r="C3209">
        <v>139399303</v>
      </c>
      <c r="D3209" t="s">
        <v>14</v>
      </c>
      <c r="E3209" t="s">
        <v>13</v>
      </c>
      <c r="F3209">
        <v>6.2140391000000003E-2</v>
      </c>
      <c r="G3209" s="1">
        <v>5.3199999999999998E-95</v>
      </c>
      <c r="H3209" t="s">
        <v>60</v>
      </c>
      <c r="I3209" t="s">
        <v>32</v>
      </c>
      <c r="J3209" t="s">
        <v>3795</v>
      </c>
      <c r="K3209" t="s">
        <v>3796</v>
      </c>
      <c r="L3209" t="s">
        <v>63</v>
      </c>
    </row>
    <row r="3210" spans="1:12" x14ac:dyDescent="0.2">
      <c r="A3210" t="s">
        <v>3829</v>
      </c>
      <c r="B3210">
        <v>9</v>
      </c>
      <c r="C3210">
        <v>139402755</v>
      </c>
      <c r="D3210" t="s">
        <v>37</v>
      </c>
      <c r="E3210" t="s">
        <v>20</v>
      </c>
      <c r="F3210">
        <v>1.4302741000000001E-2</v>
      </c>
      <c r="G3210" s="1">
        <v>3.3299999999999997E-11</v>
      </c>
      <c r="H3210" t="s">
        <v>60</v>
      </c>
      <c r="I3210" t="s">
        <v>16</v>
      </c>
      <c r="J3210" t="s">
        <v>3825</v>
      </c>
      <c r="K3210" t="s">
        <v>3826</v>
      </c>
      <c r="L3210" t="s">
        <v>63</v>
      </c>
    </row>
    <row r="3211" spans="1:12" x14ac:dyDescent="0.2">
      <c r="A3211" t="s">
        <v>3829</v>
      </c>
      <c r="B3211">
        <v>9</v>
      </c>
      <c r="C3211">
        <v>139402822</v>
      </c>
      <c r="D3211" t="s">
        <v>13</v>
      </c>
      <c r="E3211" t="s">
        <v>37</v>
      </c>
      <c r="F3211">
        <v>5.489774E-2</v>
      </c>
      <c r="G3211" s="1">
        <v>2.46E-112</v>
      </c>
      <c r="H3211" t="s">
        <v>60</v>
      </c>
      <c r="I3211" t="s">
        <v>16</v>
      </c>
      <c r="J3211" t="s">
        <v>3838</v>
      </c>
      <c r="K3211" t="s">
        <v>3839</v>
      </c>
      <c r="L3211" t="s">
        <v>63</v>
      </c>
    </row>
    <row r="3212" spans="1:12" x14ac:dyDescent="0.2">
      <c r="A3212" t="s">
        <v>3829</v>
      </c>
      <c r="B3212">
        <v>9</v>
      </c>
      <c r="C3212">
        <v>139407542</v>
      </c>
      <c r="D3212" t="s">
        <v>13</v>
      </c>
      <c r="E3212" t="s">
        <v>14</v>
      </c>
      <c r="F3212">
        <v>2.3543990000000001E-2</v>
      </c>
      <c r="G3212" s="1">
        <v>6.0300000000000004E-25</v>
      </c>
      <c r="H3212" t="s">
        <v>60</v>
      </c>
      <c r="I3212" t="s">
        <v>16</v>
      </c>
      <c r="J3212" t="s">
        <v>3827</v>
      </c>
      <c r="K3212" t="s">
        <v>3828</v>
      </c>
      <c r="L3212" t="s">
        <v>63</v>
      </c>
    </row>
    <row r="3213" spans="1:12" x14ac:dyDescent="0.2">
      <c r="A3213" t="s">
        <v>3829</v>
      </c>
      <c r="B3213">
        <v>9</v>
      </c>
      <c r="C3213">
        <v>139412359</v>
      </c>
      <c r="D3213" t="s">
        <v>37</v>
      </c>
      <c r="E3213" t="s">
        <v>20</v>
      </c>
      <c r="F3213">
        <v>0.42303306699999998</v>
      </c>
      <c r="G3213" s="1">
        <v>6.1499999999999999E-232</v>
      </c>
      <c r="H3213" t="s">
        <v>60</v>
      </c>
      <c r="I3213" t="s">
        <v>16</v>
      </c>
      <c r="J3213" t="s">
        <v>64</v>
      </c>
      <c r="K3213" t="s">
        <v>65</v>
      </c>
      <c r="L3213" t="s">
        <v>63</v>
      </c>
    </row>
    <row r="3214" spans="1:12" x14ac:dyDescent="0.2">
      <c r="A3214" t="s">
        <v>3829</v>
      </c>
      <c r="B3214">
        <v>9</v>
      </c>
      <c r="C3214">
        <v>139412650</v>
      </c>
      <c r="D3214" t="s">
        <v>25</v>
      </c>
      <c r="E3214" t="s">
        <v>384</v>
      </c>
      <c r="F3214">
        <v>4.1993410000000002E-2</v>
      </c>
      <c r="G3214" s="1">
        <v>6.3499999999999997E-58</v>
      </c>
      <c r="H3214" t="s">
        <v>60</v>
      </c>
      <c r="I3214" t="s">
        <v>28</v>
      </c>
      <c r="J3214" t="s">
        <v>29</v>
      </c>
      <c r="K3214" t="s">
        <v>29</v>
      </c>
      <c r="L3214" t="s">
        <v>63</v>
      </c>
    </row>
    <row r="3215" spans="1:12" x14ac:dyDescent="0.2">
      <c r="A3215" t="s">
        <v>3829</v>
      </c>
      <c r="B3215">
        <v>9</v>
      </c>
      <c r="C3215">
        <v>139412744</v>
      </c>
      <c r="D3215" t="s">
        <v>37</v>
      </c>
      <c r="E3215" t="s">
        <v>20</v>
      </c>
      <c r="F3215">
        <v>5.9642147E-2</v>
      </c>
      <c r="G3215" s="1">
        <v>1.6399999999999999E-5</v>
      </c>
      <c r="H3215" t="s">
        <v>60</v>
      </c>
      <c r="I3215" t="s">
        <v>16</v>
      </c>
      <c r="J3215" t="s">
        <v>2198</v>
      </c>
      <c r="K3215" t="s">
        <v>2199</v>
      </c>
      <c r="L3215" t="s">
        <v>63</v>
      </c>
    </row>
    <row r="3216" spans="1:12" x14ac:dyDescent="0.2">
      <c r="A3216" t="s">
        <v>3840</v>
      </c>
      <c r="B3216">
        <v>16</v>
      </c>
      <c r="C3216">
        <v>10032401</v>
      </c>
      <c r="D3216" t="s">
        <v>14</v>
      </c>
      <c r="E3216" t="s">
        <v>13</v>
      </c>
      <c r="F3216">
        <v>4.0498442000000003E-2</v>
      </c>
      <c r="G3216" s="1">
        <v>1.7500000000000001E-16</v>
      </c>
      <c r="H3216" t="s">
        <v>345</v>
      </c>
      <c r="I3216" t="s">
        <v>16</v>
      </c>
      <c r="J3216" t="s">
        <v>3841</v>
      </c>
      <c r="K3216" t="s">
        <v>3842</v>
      </c>
      <c r="L3216" t="s">
        <v>348</v>
      </c>
    </row>
    <row r="3217" spans="1:12" x14ac:dyDescent="0.2">
      <c r="A3217" t="s">
        <v>3840</v>
      </c>
      <c r="B3217">
        <v>17</v>
      </c>
      <c r="C3217">
        <v>7579527</v>
      </c>
      <c r="D3217" t="s">
        <v>13</v>
      </c>
      <c r="E3217" t="s">
        <v>121</v>
      </c>
      <c r="F3217">
        <v>1.9841270000000001E-2</v>
      </c>
      <c r="G3217">
        <v>2.2787600000000001E-4</v>
      </c>
      <c r="H3217" t="s">
        <v>266</v>
      </c>
      <c r="I3217" t="s">
        <v>28</v>
      </c>
      <c r="J3217" t="s">
        <v>29</v>
      </c>
      <c r="K3217" t="s">
        <v>29</v>
      </c>
      <c r="L3217" t="s">
        <v>269</v>
      </c>
    </row>
    <row r="3218" spans="1:12" x14ac:dyDescent="0.2">
      <c r="A3218" t="s">
        <v>3840</v>
      </c>
      <c r="B3218">
        <v>18</v>
      </c>
      <c r="C3218">
        <v>48584828</v>
      </c>
      <c r="D3218" t="s">
        <v>20</v>
      </c>
      <c r="E3218" t="s">
        <v>14</v>
      </c>
      <c r="F3218">
        <v>1.8813314000000001E-2</v>
      </c>
      <c r="G3218">
        <v>6.2796420000000002E-3</v>
      </c>
      <c r="H3218" t="s">
        <v>781</v>
      </c>
      <c r="I3218" t="s">
        <v>210</v>
      </c>
      <c r="J3218" t="s">
        <v>94</v>
      </c>
      <c r="K3218" t="s">
        <v>94</v>
      </c>
      <c r="L3218" t="s">
        <v>784</v>
      </c>
    </row>
    <row r="3219" spans="1:12" x14ac:dyDescent="0.2">
      <c r="A3219" t="s">
        <v>3840</v>
      </c>
      <c r="B3219">
        <v>4</v>
      </c>
      <c r="C3219">
        <v>187630162</v>
      </c>
      <c r="D3219" t="s">
        <v>37</v>
      </c>
      <c r="E3219" t="s">
        <v>121</v>
      </c>
      <c r="F3219">
        <v>1.620162E-2</v>
      </c>
      <c r="G3219" s="1">
        <v>4.4E-37</v>
      </c>
      <c r="H3219" t="s">
        <v>31</v>
      </c>
      <c r="I3219" t="s">
        <v>28</v>
      </c>
      <c r="J3219" t="s">
        <v>29</v>
      </c>
      <c r="K3219" t="s">
        <v>29</v>
      </c>
      <c r="L3219" t="s">
        <v>35</v>
      </c>
    </row>
    <row r="3220" spans="1:12" x14ac:dyDescent="0.2">
      <c r="A3220" t="s">
        <v>3840</v>
      </c>
      <c r="B3220">
        <v>6</v>
      </c>
      <c r="C3220">
        <v>32181566</v>
      </c>
      <c r="D3220" t="s">
        <v>20</v>
      </c>
      <c r="E3220" t="s">
        <v>37</v>
      </c>
      <c r="F3220">
        <v>3.6170213E-2</v>
      </c>
      <c r="G3220" s="1">
        <v>7.2799999999999997E-31</v>
      </c>
      <c r="H3220" t="s">
        <v>368</v>
      </c>
      <c r="I3220" t="s">
        <v>16</v>
      </c>
      <c r="J3220" t="s">
        <v>3806</v>
      </c>
      <c r="K3220" t="s">
        <v>3807</v>
      </c>
      <c r="L3220" t="s">
        <v>371</v>
      </c>
    </row>
    <row r="3221" spans="1:12" x14ac:dyDescent="0.2">
      <c r="A3221" t="s">
        <v>3840</v>
      </c>
      <c r="B3221">
        <v>7</v>
      </c>
      <c r="C3221">
        <v>55227973</v>
      </c>
      <c r="D3221" t="s">
        <v>14</v>
      </c>
      <c r="E3221" t="s">
        <v>37</v>
      </c>
      <c r="F3221">
        <v>3.397508E-3</v>
      </c>
      <c r="G3221">
        <v>6.5231519999999999E-3</v>
      </c>
      <c r="H3221" t="s">
        <v>217</v>
      </c>
      <c r="I3221" t="s">
        <v>52</v>
      </c>
      <c r="J3221" t="s">
        <v>3843</v>
      </c>
      <c r="K3221" t="s">
        <v>3844</v>
      </c>
      <c r="L3221" t="s">
        <v>218</v>
      </c>
    </row>
    <row r="3222" spans="1:12" x14ac:dyDescent="0.2">
      <c r="A3222" t="s">
        <v>3840</v>
      </c>
      <c r="B3222">
        <v>9</v>
      </c>
      <c r="C3222">
        <v>139397632</v>
      </c>
      <c r="D3222" t="s">
        <v>3735</v>
      </c>
      <c r="E3222" t="s">
        <v>94</v>
      </c>
      <c r="F3222">
        <v>4.1339410000000004E-3</v>
      </c>
      <c r="G3222" s="1">
        <v>6.3999999999999997E-6</v>
      </c>
      <c r="H3222" t="s">
        <v>60</v>
      </c>
      <c r="I3222" t="s">
        <v>28</v>
      </c>
      <c r="J3222" t="s">
        <v>29</v>
      </c>
      <c r="K3222" t="s">
        <v>29</v>
      </c>
      <c r="L3222" t="s">
        <v>63</v>
      </c>
    </row>
    <row r="3223" spans="1:12" x14ac:dyDescent="0.2">
      <c r="A3223" t="s">
        <v>3840</v>
      </c>
      <c r="B3223">
        <v>9</v>
      </c>
      <c r="C3223">
        <v>139402748</v>
      </c>
      <c r="D3223" t="s">
        <v>14</v>
      </c>
      <c r="E3223" t="s">
        <v>94</v>
      </c>
      <c r="F3223">
        <v>1.2232415999999999E-2</v>
      </c>
      <c r="G3223" s="1">
        <v>2.0000000000000001E-22</v>
      </c>
      <c r="H3223" t="s">
        <v>60</v>
      </c>
      <c r="I3223" t="s">
        <v>28</v>
      </c>
      <c r="J3223" t="s">
        <v>29</v>
      </c>
      <c r="K3223" t="s">
        <v>29</v>
      </c>
      <c r="L3223" t="s">
        <v>63</v>
      </c>
    </row>
    <row r="3224" spans="1:12" x14ac:dyDescent="0.2">
      <c r="A3224" t="s">
        <v>3840</v>
      </c>
      <c r="B3224">
        <v>9</v>
      </c>
      <c r="C3224">
        <v>139412359</v>
      </c>
      <c r="D3224" t="s">
        <v>37</v>
      </c>
      <c r="E3224" t="s">
        <v>20</v>
      </c>
      <c r="F3224">
        <v>0.117537313</v>
      </c>
      <c r="G3224" s="1">
        <v>1.05E-59</v>
      </c>
      <c r="H3224" t="s">
        <v>60</v>
      </c>
      <c r="I3224" t="s">
        <v>16</v>
      </c>
      <c r="J3224" t="s">
        <v>64</v>
      </c>
      <c r="K3224" t="s">
        <v>65</v>
      </c>
      <c r="L3224" t="s">
        <v>63</v>
      </c>
    </row>
    <row r="3225" spans="1:12" x14ac:dyDescent="0.2">
      <c r="A3225" t="s">
        <v>3840</v>
      </c>
      <c r="B3225">
        <v>9</v>
      </c>
      <c r="C3225">
        <v>139412724</v>
      </c>
      <c r="D3225" t="s">
        <v>37</v>
      </c>
      <c r="E3225" t="s">
        <v>13</v>
      </c>
      <c r="F3225">
        <v>0.29041095900000002</v>
      </c>
      <c r="G3225" s="1">
        <v>1.7600000000000001E-113</v>
      </c>
      <c r="H3225" t="s">
        <v>60</v>
      </c>
      <c r="I3225" t="s">
        <v>16</v>
      </c>
      <c r="J3225" t="s">
        <v>99</v>
      </c>
      <c r="K3225" t="s">
        <v>100</v>
      </c>
      <c r="L3225" t="s">
        <v>63</v>
      </c>
    </row>
    <row r="3226" spans="1:12" x14ac:dyDescent="0.2">
      <c r="A3226" t="s">
        <v>3840</v>
      </c>
      <c r="B3226">
        <v>9</v>
      </c>
      <c r="C3226">
        <v>139417364</v>
      </c>
      <c r="D3226" t="s">
        <v>37</v>
      </c>
      <c r="E3226" t="s">
        <v>20</v>
      </c>
      <c r="F3226">
        <v>1.4198783E-2</v>
      </c>
      <c r="G3226">
        <v>2.8825930000000001E-3</v>
      </c>
      <c r="H3226" t="s">
        <v>60</v>
      </c>
      <c r="I3226" t="s">
        <v>16</v>
      </c>
      <c r="J3226" t="s">
        <v>3845</v>
      </c>
      <c r="K3226" t="s">
        <v>3846</v>
      </c>
      <c r="L3226" t="s">
        <v>63</v>
      </c>
    </row>
    <row r="3227" spans="1:12" x14ac:dyDescent="0.2">
      <c r="A3227" t="s">
        <v>3847</v>
      </c>
      <c r="B3227">
        <v>1</v>
      </c>
      <c r="C3227">
        <v>16464391</v>
      </c>
      <c r="D3227" t="s">
        <v>14</v>
      </c>
      <c r="E3227" t="s">
        <v>13</v>
      </c>
      <c r="F3227">
        <v>1.2121211999999999E-2</v>
      </c>
      <c r="G3227" s="1">
        <v>1.6500000000000001E-9</v>
      </c>
      <c r="H3227" t="s">
        <v>463</v>
      </c>
      <c r="I3227" t="s">
        <v>52</v>
      </c>
      <c r="J3227" t="s">
        <v>3848</v>
      </c>
      <c r="K3227" t="s">
        <v>3849</v>
      </c>
      <c r="L3227" t="s">
        <v>466</v>
      </c>
    </row>
    <row r="3228" spans="1:12" x14ac:dyDescent="0.2">
      <c r="A3228" t="s">
        <v>3847</v>
      </c>
      <c r="B3228">
        <v>1</v>
      </c>
      <c r="C3228">
        <v>120512257</v>
      </c>
      <c r="D3228" t="s">
        <v>37</v>
      </c>
      <c r="E3228" t="s">
        <v>13</v>
      </c>
      <c r="F3228">
        <v>1.6725351999999999E-2</v>
      </c>
      <c r="G3228" s="1">
        <v>8.4600000000000004E-20</v>
      </c>
      <c r="H3228" t="s">
        <v>102</v>
      </c>
      <c r="I3228" t="s">
        <v>16</v>
      </c>
      <c r="J3228" t="s">
        <v>3850</v>
      </c>
      <c r="K3228" t="s">
        <v>3851</v>
      </c>
      <c r="L3228" t="s">
        <v>105</v>
      </c>
    </row>
    <row r="3229" spans="1:12" x14ac:dyDescent="0.2">
      <c r="A3229" t="s">
        <v>3847</v>
      </c>
      <c r="B3229">
        <v>16</v>
      </c>
      <c r="C3229">
        <v>77401584</v>
      </c>
      <c r="D3229" t="s">
        <v>20</v>
      </c>
      <c r="E3229" t="s">
        <v>13</v>
      </c>
      <c r="F3229">
        <v>4.3668120000000003E-3</v>
      </c>
      <c r="G3229">
        <v>7.5463199999999996E-3</v>
      </c>
      <c r="H3229" t="s">
        <v>287</v>
      </c>
      <c r="I3229" t="s">
        <v>16</v>
      </c>
      <c r="J3229" t="s">
        <v>3852</v>
      </c>
      <c r="K3229" t="s">
        <v>3853</v>
      </c>
      <c r="L3229" t="s">
        <v>290</v>
      </c>
    </row>
    <row r="3230" spans="1:12" x14ac:dyDescent="0.2">
      <c r="A3230" t="s">
        <v>3847</v>
      </c>
      <c r="B3230">
        <v>17</v>
      </c>
      <c r="C3230">
        <v>7577046</v>
      </c>
      <c r="D3230" t="s">
        <v>37</v>
      </c>
      <c r="E3230" t="s">
        <v>13</v>
      </c>
      <c r="F3230">
        <v>5.7319907000000003E-2</v>
      </c>
      <c r="G3230" s="1">
        <v>3.02E-114</v>
      </c>
      <c r="H3230" t="s">
        <v>266</v>
      </c>
      <c r="I3230" t="s">
        <v>32</v>
      </c>
      <c r="J3230" t="s">
        <v>3854</v>
      </c>
      <c r="K3230" t="s">
        <v>3855</v>
      </c>
      <c r="L3230" t="s">
        <v>269</v>
      </c>
    </row>
    <row r="3231" spans="1:12" x14ac:dyDescent="0.2">
      <c r="A3231" t="s">
        <v>3847</v>
      </c>
      <c r="B3231">
        <v>17</v>
      </c>
      <c r="C3231">
        <v>7577058</v>
      </c>
      <c r="D3231" t="s">
        <v>37</v>
      </c>
      <c r="E3231" t="s">
        <v>13</v>
      </c>
      <c r="F3231">
        <v>3.1897927E-2</v>
      </c>
      <c r="G3231" s="1">
        <v>1.8599999999999999E-29</v>
      </c>
      <c r="H3231" t="s">
        <v>266</v>
      </c>
      <c r="I3231" t="s">
        <v>32</v>
      </c>
      <c r="J3231" t="s">
        <v>1711</v>
      </c>
      <c r="K3231" t="s">
        <v>1712</v>
      </c>
      <c r="L3231" t="s">
        <v>269</v>
      </c>
    </row>
    <row r="3232" spans="1:12" x14ac:dyDescent="0.2">
      <c r="A3232" t="s">
        <v>3847</v>
      </c>
      <c r="B3232">
        <v>17</v>
      </c>
      <c r="C3232">
        <v>7578542</v>
      </c>
      <c r="D3232" t="s">
        <v>14</v>
      </c>
      <c r="E3232" t="s">
        <v>13</v>
      </c>
      <c r="F3232">
        <v>8.5388990000000008E-3</v>
      </c>
      <c r="G3232" s="1">
        <v>1.6800000000000002E-8</v>
      </c>
      <c r="H3232" t="s">
        <v>266</v>
      </c>
      <c r="I3232" t="s">
        <v>16</v>
      </c>
      <c r="J3232" t="s">
        <v>3856</v>
      </c>
      <c r="K3232" t="s">
        <v>3857</v>
      </c>
      <c r="L3232" t="s">
        <v>269</v>
      </c>
    </row>
    <row r="3233" spans="1:12" x14ac:dyDescent="0.2">
      <c r="A3233" t="s">
        <v>3847</v>
      </c>
      <c r="B3233">
        <v>2</v>
      </c>
      <c r="C3233">
        <v>21251288</v>
      </c>
      <c r="D3233" t="s">
        <v>13</v>
      </c>
      <c r="E3233" t="s">
        <v>37</v>
      </c>
      <c r="F3233">
        <v>7.5973409999999996E-3</v>
      </c>
      <c r="G3233" s="1">
        <v>4.3100000000000002E-15</v>
      </c>
      <c r="H3233" t="s">
        <v>95</v>
      </c>
      <c r="I3233" t="s">
        <v>16</v>
      </c>
      <c r="J3233" t="s">
        <v>3858</v>
      </c>
      <c r="K3233" t="s">
        <v>3859</v>
      </c>
      <c r="L3233" t="s">
        <v>96</v>
      </c>
    </row>
    <row r="3234" spans="1:12" x14ac:dyDescent="0.2">
      <c r="A3234" t="s">
        <v>3847</v>
      </c>
      <c r="B3234">
        <v>2</v>
      </c>
      <c r="C3234">
        <v>178095994</v>
      </c>
      <c r="D3234" t="s">
        <v>3860</v>
      </c>
      <c r="E3234" t="s">
        <v>94</v>
      </c>
      <c r="F3234">
        <v>2.7573580000000001E-3</v>
      </c>
      <c r="G3234" s="1">
        <v>6.6000000000000003E-6</v>
      </c>
      <c r="H3234" t="s">
        <v>165</v>
      </c>
      <c r="I3234" t="s">
        <v>28</v>
      </c>
      <c r="J3234" t="s">
        <v>29</v>
      </c>
      <c r="K3234" t="s">
        <v>29</v>
      </c>
      <c r="L3234" t="s">
        <v>168</v>
      </c>
    </row>
    <row r="3235" spans="1:12" x14ac:dyDescent="0.2">
      <c r="A3235" t="s">
        <v>3847</v>
      </c>
      <c r="B3235">
        <v>2</v>
      </c>
      <c r="C3235">
        <v>228884761</v>
      </c>
      <c r="D3235" t="s">
        <v>20</v>
      </c>
      <c r="E3235" t="s">
        <v>14</v>
      </c>
      <c r="F3235">
        <v>2.2354689999999999E-3</v>
      </c>
      <c r="G3235">
        <v>5.4630579999999998E-3</v>
      </c>
      <c r="H3235" t="s">
        <v>223</v>
      </c>
      <c r="I3235" t="s">
        <v>16</v>
      </c>
      <c r="J3235" t="s">
        <v>3861</v>
      </c>
      <c r="K3235" t="s">
        <v>3862</v>
      </c>
      <c r="L3235" t="s">
        <v>226</v>
      </c>
    </row>
    <row r="3236" spans="1:12" x14ac:dyDescent="0.2">
      <c r="A3236" t="s">
        <v>3847</v>
      </c>
      <c r="B3236">
        <v>4</v>
      </c>
      <c r="C3236">
        <v>187538984</v>
      </c>
      <c r="D3236" t="s">
        <v>14</v>
      </c>
      <c r="E3236" t="s">
        <v>13</v>
      </c>
      <c r="F3236">
        <v>4.0662651000000001E-2</v>
      </c>
      <c r="G3236" s="1">
        <v>3.3300000000000001E-43</v>
      </c>
      <c r="H3236" t="s">
        <v>31</v>
      </c>
      <c r="I3236" t="s">
        <v>16</v>
      </c>
      <c r="J3236" t="s">
        <v>3863</v>
      </c>
      <c r="K3236" t="s">
        <v>3864</v>
      </c>
      <c r="L3236" t="s">
        <v>35</v>
      </c>
    </row>
    <row r="3237" spans="1:12" x14ac:dyDescent="0.2">
      <c r="A3237" t="s">
        <v>3847</v>
      </c>
      <c r="B3237">
        <v>4</v>
      </c>
      <c r="C3237">
        <v>187627774</v>
      </c>
      <c r="D3237" t="s">
        <v>14</v>
      </c>
      <c r="E3237" t="s">
        <v>13</v>
      </c>
      <c r="F3237">
        <v>1.6233766E-2</v>
      </c>
      <c r="G3237" s="1">
        <v>7.8500000000000006E-14</v>
      </c>
      <c r="H3237" t="s">
        <v>31</v>
      </c>
      <c r="I3237" t="s">
        <v>32</v>
      </c>
      <c r="J3237" t="s">
        <v>3865</v>
      </c>
      <c r="K3237" t="s">
        <v>3866</v>
      </c>
      <c r="L3237" t="s">
        <v>35</v>
      </c>
    </row>
    <row r="3238" spans="1:12" x14ac:dyDescent="0.2">
      <c r="A3238" t="s">
        <v>3847</v>
      </c>
      <c r="B3238">
        <v>7</v>
      </c>
      <c r="C3238">
        <v>86415945</v>
      </c>
      <c r="D3238" t="s">
        <v>37</v>
      </c>
      <c r="E3238" t="s">
        <v>20</v>
      </c>
      <c r="F3238">
        <v>7.2713056999999998E-2</v>
      </c>
      <c r="G3238" s="1">
        <v>4.1299999999999998E-73</v>
      </c>
      <c r="H3238" t="s">
        <v>107</v>
      </c>
      <c r="I3238" t="s">
        <v>52</v>
      </c>
      <c r="J3238" t="s">
        <v>3867</v>
      </c>
      <c r="K3238" t="s">
        <v>3868</v>
      </c>
      <c r="L3238" t="s">
        <v>110</v>
      </c>
    </row>
    <row r="3239" spans="1:12" x14ac:dyDescent="0.2">
      <c r="A3239" t="s">
        <v>3847</v>
      </c>
      <c r="B3239">
        <v>7</v>
      </c>
      <c r="C3239">
        <v>100677354</v>
      </c>
      <c r="D3239" t="s">
        <v>37</v>
      </c>
      <c r="E3239" t="s">
        <v>20</v>
      </c>
      <c r="F3239">
        <v>4.249292E-3</v>
      </c>
      <c r="G3239">
        <v>1.2961799999999999E-4</v>
      </c>
      <c r="H3239" t="s">
        <v>56</v>
      </c>
      <c r="I3239" t="s">
        <v>16</v>
      </c>
      <c r="J3239" t="s">
        <v>3869</v>
      </c>
      <c r="K3239" t="s">
        <v>3870</v>
      </c>
      <c r="L3239" t="s">
        <v>59</v>
      </c>
    </row>
    <row r="3240" spans="1:12" x14ac:dyDescent="0.2">
      <c r="A3240" t="s">
        <v>3847</v>
      </c>
      <c r="B3240">
        <v>9</v>
      </c>
      <c r="C3240">
        <v>139393419</v>
      </c>
      <c r="D3240" t="s">
        <v>37</v>
      </c>
      <c r="E3240" t="s">
        <v>20</v>
      </c>
      <c r="F3240">
        <v>5.8399422999999999E-2</v>
      </c>
      <c r="G3240" s="1">
        <v>1.5399999999999999E-116</v>
      </c>
      <c r="H3240" t="s">
        <v>60</v>
      </c>
      <c r="I3240" t="s">
        <v>16</v>
      </c>
      <c r="J3240" t="s">
        <v>3871</v>
      </c>
      <c r="K3240" t="s">
        <v>3872</v>
      </c>
      <c r="L3240" t="s">
        <v>63</v>
      </c>
    </row>
    <row r="3241" spans="1:12" x14ac:dyDescent="0.2">
      <c r="A3241" t="s">
        <v>3847</v>
      </c>
      <c r="B3241">
        <v>9</v>
      </c>
      <c r="C3241">
        <v>139399388</v>
      </c>
      <c r="D3241" t="s">
        <v>37</v>
      </c>
      <c r="E3241" t="s">
        <v>121</v>
      </c>
      <c r="F3241">
        <v>6.4754859999999999E-3</v>
      </c>
      <c r="G3241" s="1">
        <v>3.51E-11</v>
      </c>
      <c r="H3241" t="s">
        <v>60</v>
      </c>
      <c r="I3241" t="s">
        <v>28</v>
      </c>
      <c r="J3241" t="s">
        <v>29</v>
      </c>
      <c r="K3241" t="s">
        <v>29</v>
      </c>
      <c r="L3241" t="s">
        <v>63</v>
      </c>
    </row>
    <row r="3242" spans="1:12" x14ac:dyDescent="0.2">
      <c r="A3242" t="s">
        <v>3847</v>
      </c>
      <c r="B3242">
        <v>9</v>
      </c>
      <c r="C3242">
        <v>139402411</v>
      </c>
      <c r="D3242" t="s">
        <v>3873</v>
      </c>
      <c r="E3242" t="s">
        <v>94</v>
      </c>
      <c r="F3242">
        <v>4.0970426999999997E-2</v>
      </c>
      <c r="G3242" s="1">
        <v>1.6400000000000001E-95</v>
      </c>
      <c r="H3242" t="s">
        <v>60</v>
      </c>
      <c r="I3242" t="s">
        <v>28</v>
      </c>
      <c r="J3242" t="s">
        <v>29</v>
      </c>
      <c r="K3242" t="s">
        <v>29</v>
      </c>
      <c r="L3242" t="s">
        <v>63</v>
      </c>
    </row>
    <row r="3243" spans="1:12" x14ac:dyDescent="0.2">
      <c r="A3243" t="s">
        <v>3847</v>
      </c>
      <c r="B3243">
        <v>9</v>
      </c>
      <c r="C3243">
        <v>139404292</v>
      </c>
      <c r="D3243" t="s">
        <v>14</v>
      </c>
      <c r="E3243" t="s">
        <v>20</v>
      </c>
      <c r="F3243">
        <v>7.4352548000000004E-2</v>
      </c>
      <c r="G3243" s="1">
        <v>6.2700000000000001E-173</v>
      </c>
      <c r="H3243" t="s">
        <v>60</v>
      </c>
      <c r="I3243" t="s">
        <v>32</v>
      </c>
      <c r="J3243" t="s">
        <v>3874</v>
      </c>
      <c r="K3243" t="s">
        <v>3875</v>
      </c>
      <c r="L3243" t="s">
        <v>63</v>
      </c>
    </row>
    <row r="3244" spans="1:12" x14ac:dyDescent="0.2">
      <c r="A3244" t="s">
        <v>3847</v>
      </c>
      <c r="B3244">
        <v>9</v>
      </c>
      <c r="C3244">
        <v>139404316</v>
      </c>
      <c r="D3244" t="s">
        <v>14</v>
      </c>
      <c r="E3244" t="s">
        <v>94</v>
      </c>
      <c r="F3244">
        <v>2.0033388999999999E-2</v>
      </c>
      <c r="G3244" s="1">
        <v>2.7099999999999999E-10</v>
      </c>
      <c r="H3244" t="s">
        <v>60</v>
      </c>
      <c r="I3244" t="s">
        <v>28</v>
      </c>
      <c r="J3244" t="s">
        <v>29</v>
      </c>
      <c r="K3244" t="s">
        <v>29</v>
      </c>
      <c r="L3244" t="s">
        <v>63</v>
      </c>
    </row>
    <row r="3245" spans="1:12" x14ac:dyDescent="0.2">
      <c r="A3245" t="s">
        <v>3847</v>
      </c>
      <c r="B3245">
        <v>9</v>
      </c>
      <c r="C3245">
        <v>139405649</v>
      </c>
      <c r="D3245" t="s">
        <v>37</v>
      </c>
      <c r="E3245" t="s">
        <v>13</v>
      </c>
      <c r="F3245">
        <v>3.2493907000000002E-2</v>
      </c>
      <c r="G3245" s="1">
        <v>4.5799999999999998E-33</v>
      </c>
      <c r="H3245" t="s">
        <v>60</v>
      </c>
      <c r="I3245" t="s">
        <v>32</v>
      </c>
      <c r="J3245" t="s">
        <v>3876</v>
      </c>
      <c r="K3245" t="s">
        <v>3877</v>
      </c>
      <c r="L3245" t="s">
        <v>63</v>
      </c>
    </row>
    <row r="3246" spans="1:12" x14ac:dyDescent="0.2">
      <c r="A3246" t="s">
        <v>3847</v>
      </c>
      <c r="B3246">
        <v>9</v>
      </c>
      <c r="C3246">
        <v>139408961</v>
      </c>
      <c r="D3246" t="s">
        <v>37</v>
      </c>
      <c r="E3246" t="s">
        <v>14</v>
      </c>
      <c r="F3246">
        <v>9.8135429999999992E-3</v>
      </c>
      <c r="G3246" s="1">
        <v>5.7100000000000006E-17</v>
      </c>
      <c r="H3246" t="s">
        <v>60</v>
      </c>
      <c r="I3246" t="s">
        <v>210</v>
      </c>
      <c r="J3246" t="s">
        <v>94</v>
      </c>
      <c r="K3246" t="s">
        <v>94</v>
      </c>
      <c r="L3246" t="s">
        <v>63</v>
      </c>
    </row>
    <row r="3247" spans="1:12" x14ac:dyDescent="0.2">
      <c r="A3247" t="s">
        <v>3847</v>
      </c>
      <c r="B3247">
        <v>9</v>
      </c>
      <c r="C3247">
        <v>139410452</v>
      </c>
      <c r="D3247" t="s">
        <v>3277</v>
      </c>
      <c r="E3247" t="s">
        <v>94</v>
      </c>
      <c r="F3247">
        <v>1.064498E-2</v>
      </c>
      <c r="G3247" s="1">
        <v>1.07E-16</v>
      </c>
      <c r="H3247" t="s">
        <v>60</v>
      </c>
      <c r="I3247" t="s">
        <v>28</v>
      </c>
      <c r="J3247" t="s">
        <v>29</v>
      </c>
      <c r="K3247" t="s">
        <v>29</v>
      </c>
      <c r="L3247" t="s">
        <v>63</v>
      </c>
    </row>
    <row r="3248" spans="1:12" x14ac:dyDescent="0.2">
      <c r="A3248" t="s">
        <v>3847</v>
      </c>
      <c r="B3248">
        <v>9</v>
      </c>
      <c r="C3248">
        <v>139412251</v>
      </c>
      <c r="D3248" t="s">
        <v>14</v>
      </c>
      <c r="E3248" t="s">
        <v>13</v>
      </c>
      <c r="F3248">
        <v>7.0580013999999996E-2</v>
      </c>
      <c r="G3248" s="1">
        <v>1.2799999999999999E-34</v>
      </c>
      <c r="H3248" t="s">
        <v>60</v>
      </c>
      <c r="I3248" t="s">
        <v>16</v>
      </c>
      <c r="J3248" t="s">
        <v>3878</v>
      </c>
      <c r="K3248" t="s">
        <v>3879</v>
      </c>
      <c r="L3248" t="s">
        <v>63</v>
      </c>
    </row>
    <row r="3249" spans="1:12" x14ac:dyDescent="0.2">
      <c r="A3249" t="s">
        <v>3847</v>
      </c>
      <c r="B3249">
        <v>9</v>
      </c>
      <c r="C3249">
        <v>139412300</v>
      </c>
      <c r="D3249" t="s">
        <v>13</v>
      </c>
      <c r="E3249" t="s">
        <v>20</v>
      </c>
      <c r="F3249">
        <v>5.7512580000000004E-3</v>
      </c>
      <c r="G3249" s="1">
        <v>8.5299999999999993E-9</v>
      </c>
      <c r="H3249" t="s">
        <v>60</v>
      </c>
      <c r="I3249" t="s">
        <v>16</v>
      </c>
      <c r="J3249" t="s">
        <v>3880</v>
      </c>
      <c r="K3249" t="s">
        <v>3881</v>
      </c>
      <c r="L3249" t="s">
        <v>63</v>
      </c>
    </row>
    <row r="3250" spans="1:12" x14ac:dyDescent="0.2">
      <c r="A3250" t="s">
        <v>3847</v>
      </c>
      <c r="B3250">
        <v>9</v>
      </c>
      <c r="C3250">
        <v>139412597</v>
      </c>
      <c r="D3250" t="s">
        <v>37</v>
      </c>
      <c r="E3250" t="s">
        <v>13</v>
      </c>
      <c r="F3250">
        <v>2.9268293000000001E-2</v>
      </c>
      <c r="G3250" s="1">
        <v>3.01E-29</v>
      </c>
      <c r="H3250" t="s">
        <v>60</v>
      </c>
      <c r="I3250" t="s">
        <v>16</v>
      </c>
      <c r="J3250" t="s">
        <v>2498</v>
      </c>
      <c r="K3250" t="s">
        <v>2499</v>
      </c>
      <c r="L3250" t="s">
        <v>63</v>
      </c>
    </row>
    <row r="3251" spans="1:12" x14ac:dyDescent="0.2">
      <c r="A3251" t="s">
        <v>3847</v>
      </c>
      <c r="B3251">
        <v>9</v>
      </c>
      <c r="C3251">
        <v>139412690</v>
      </c>
      <c r="D3251" t="s">
        <v>14</v>
      </c>
      <c r="E3251" t="s">
        <v>13</v>
      </c>
      <c r="F3251">
        <v>2.739726E-2</v>
      </c>
      <c r="G3251" s="1">
        <v>4.14E-8</v>
      </c>
      <c r="H3251" t="s">
        <v>60</v>
      </c>
      <c r="I3251" t="s">
        <v>16</v>
      </c>
      <c r="J3251" t="s">
        <v>205</v>
      </c>
      <c r="K3251" t="s">
        <v>206</v>
      </c>
      <c r="L3251" t="s">
        <v>63</v>
      </c>
    </row>
    <row r="3252" spans="1:12" x14ac:dyDescent="0.2">
      <c r="A3252" t="s">
        <v>3882</v>
      </c>
      <c r="B3252">
        <v>1</v>
      </c>
      <c r="C3252">
        <v>120510229</v>
      </c>
      <c r="D3252" t="s">
        <v>37</v>
      </c>
      <c r="E3252" t="s">
        <v>13</v>
      </c>
      <c r="F3252">
        <v>6.206362E-3</v>
      </c>
      <c r="G3252">
        <v>7.6512059999999998E-3</v>
      </c>
      <c r="H3252" t="s">
        <v>102</v>
      </c>
      <c r="I3252" t="s">
        <v>16</v>
      </c>
      <c r="J3252" t="s">
        <v>3883</v>
      </c>
      <c r="K3252" t="s">
        <v>3884</v>
      </c>
      <c r="L3252" t="s">
        <v>105</v>
      </c>
    </row>
    <row r="3253" spans="1:12" x14ac:dyDescent="0.2">
      <c r="A3253" t="s">
        <v>3882</v>
      </c>
      <c r="B3253">
        <v>1</v>
      </c>
      <c r="C3253">
        <v>120510762</v>
      </c>
      <c r="D3253" t="s">
        <v>37</v>
      </c>
      <c r="E3253" t="s">
        <v>20</v>
      </c>
      <c r="F3253">
        <v>1.5625E-2</v>
      </c>
      <c r="G3253" s="1">
        <v>6.8799999999999998E-11</v>
      </c>
      <c r="H3253" t="s">
        <v>102</v>
      </c>
      <c r="I3253" t="s">
        <v>16</v>
      </c>
      <c r="J3253" t="s">
        <v>3885</v>
      </c>
      <c r="K3253" t="s">
        <v>3886</v>
      </c>
      <c r="L3253" t="s">
        <v>105</v>
      </c>
    </row>
    <row r="3254" spans="1:12" x14ac:dyDescent="0.2">
      <c r="A3254" t="s">
        <v>3882</v>
      </c>
      <c r="B3254">
        <v>17</v>
      </c>
      <c r="C3254">
        <v>7577046</v>
      </c>
      <c r="D3254" t="s">
        <v>37</v>
      </c>
      <c r="E3254" t="s">
        <v>13</v>
      </c>
      <c r="F3254">
        <v>3.7964458999999999E-2</v>
      </c>
      <c r="G3254" s="1">
        <v>9.9999999999999997E-65</v>
      </c>
      <c r="H3254" t="s">
        <v>266</v>
      </c>
      <c r="I3254" t="s">
        <v>32</v>
      </c>
      <c r="J3254" t="s">
        <v>3854</v>
      </c>
      <c r="K3254" t="s">
        <v>3855</v>
      </c>
      <c r="L3254" t="s">
        <v>269</v>
      </c>
    </row>
    <row r="3255" spans="1:12" x14ac:dyDescent="0.2">
      <c r="A3255" t="s">
        <v>3882</v>
      </c>
      <c r="B3255">
        <v>19</v>
      </c>
      <c r="C3255">
        <v>15299120</v>
      </c>
      <c r="D3255" t="s">
        <v>37</v>
      </c>
      <c r="E3255" t="s">
        <v>20</v>
      </c>
      <c r="F3255">
        <v>7.4152539999999996E-3</v>
      </c>
      <c r="G3255" s="1">
        <v>1.34E-5</v>
      </c>
      <c r="H3255" t="s">
        <v>38</v>
      </c>
      <c r="I3255" t="s">
        <v>16</v>
      </c>
      <c r="J3255" t="s">
        <v>3887</v>
      </c>
      <c r="K3255" t="s">
        <v>3888</v>
      </c>
      <c r="L3255" t="s">
        <v>41</v>
      </c>
    </row>
    <row r="3256" spans="1:12" x14ac:dyDescent="0.2">
      <c r="A3256" t="s">
        <v>3882</v>
      </c>
      <c r="B3256">
        <v>2</v>
      </c>
      <c r="C3256">
        <v>21250755</v>
      </c>
      <c r="D3256" t="s">
        <v>37</v>
      </c>
      <c r="E3256" t="s">
        <v>13</v>
      </c>
      <c r="F3256">
        <v>1.187905E-2</v>
      </c>
      <c r="G3256" s="1">
        <v>5.41E-5</v>
      </c>
      <c r="H3256" t="s">
        <v>95</v>
      </c>
      <c r="I3256" t="s">
        <v>16</v>
      </c>
      <c r="J3256" t="s">
        <v>3889</v>
      </c>
      <c r="K3256" t="s">
        <v>3890</v>
      </c>
      <c r="L3256" t="s">
        <v>96</v>
      </c>
    </row>
    <row r="3257" spans="1:12" x14ac:dyDescent="0.2">
      <c r="A3257" t="s">
        <v>3882</v>
      </c>
      <c r="B3257">
        <v>3</v>
      </c>
      <c r="C3257">
        <v>181431054</v>
      </c>
      <c r="D3257" t="s">
        <v>14</v>
      </c>
      <c r="E3257" t="s">
        <v>13</v>
      </c>
      <c r="F3257">
        <v>1.1282051E-2</v>
      </c>
      <c r="G3257" s="1">
        <v>3.1E-8</v>
      </c>
      <c r="H3257" t="s">
        <v>471</v>
      </c>
      <c r="I3257" t="s">
        <v>52</v>
      </c>
      <c r="J3257" t="s">
        <v>3891</v>
      </c>
      <c r="K3257" t="s">
        <v>3892</v>
      </c>
      <c r="L3257" t="s">
        <v>474</v>
      </c>
    </row>
    <row r="3258" spans="1:12" x14ac:dyDescent="0.2">
      <c r="A3258" t="s">
        <v>3882</v>
      </c>
      <c r="B3258">
        <v>4</v>
      </c>
      <c r="C3258">
        <v>187539086</v>
      </c>
      <c r="D3258" t="s">
        <v>13</v>
      </c>
      <c r="E3258" t="s">
        <v>37</v>
      </c>
      <c r="F3258">
        <v>2.2556390999999999E-2</v>
      </c>
      <c r="G3258" s="1">
        <v>7.4199999999999993E-64</v>
      </c>
      <c r="H3258" t="s">
        <v>31</v>
      </c>
      <c r="I3258" t="s">
        <v>16</v>
      </c>
      <c r="J3258" t="s">
        <v>3893</v>
      </c>
      <c r="K3258" t="s">
        <v>3894</v>
      </c>
      <c r="L3258" t="s">
        <v>35</v>
      </c>
    </row>
    <row r="3259" spans="1:12" x14ac:dyDescent="0.2">
      <c r="A3259" t="s">
        <v>3882</v>
      </c>
      <c r="B3259">
        <v>4</v>
      </c>
      <c r="C3259">
        <v>187539838</v>
      </c>
      <c r="D3259" t="s">
        <v>14</v>
      </c>
      <c r="E3259" t="s">
        <v>94</v>
      </c>
      <c r="F3259">
        <v>2.5510200000000002E-3</v>
      </c>
      <c r="G3259">
        <v>4.835153E-3</v>
      </c>
      <c r="H3259" t="s">
        <v>31</v>
      </c>
      <c r="I3259" t="s">
        <v>28</v>
      </c>
      <c r="J3259" t="s">
        <v>29</v>
      </c>
      <c r="K3259" t="s">
        <v>29</v>
      </c>
      <c r="L3259" t="s">
        <v>35</v>
      </c>
    </row>
    <row r="3260" spans="1:12" x14ac:dyDescent="0.2">
      <c r="A3260" t="s">
        <v>3882</v>
      </c>
      <c r="B3260">
        <v>4</v>
      </c>
      <c r="C3260">
        <v>187627774</v>
      </c>
      <c r="D3260" t="s">
        <v>14</v>
      </c>
      <c r="E3260" t="s">
        <v>13</v>
      </c>
      <c r="F3260">
        <v>3.1927023999999998E-2</v>
      </c>
      <c r="G3260" s="1">
        <v>1.1E-36</v>
      </c>
      <c r="H3260" t="s">
        <v>31</v>
      </c>
      <c r="I3260" t="s">
        <v>32</v>
      </c>
      <c r="J3260" t="s">
        <v>3865</v>
      </c>
      <c r="K3260" t="s">
        <v>3866</v>
      </c>
      <c r="L3260" t="s">
        <v>35</v>
      </c>
    </row>
    <row r="3261" spans="1:12" x14ac:dyDescent="0.2">
      <c r="A3261" t="s">
        <v>3882</v>
      </c>
      <c r="B3261">
        <v>9</v>
      </c>
      <c r="C3261">
        <v>139402411</v>
      </c>
      <c r="D3261" t="s">
        <v>3873</v>
      </c>
      <c r="E3261" t="s">
        <v>94</v>
      </c>
      <c r="F3261">
        <v>6.8464705000000001E-2</v>
      </c>
      <c r="G3261" s="1">
        <v>1.85E-172</v>
      </c>
      <c r="H3261" t="s">
        <v>60</v>
      </c>
      <c r="I3261" t="s">
        <v>28</v>
      </c>
      <c r="J3261" t="s">
        <v>29</v>
      </c>
      <c r="K3261" t="s">
        <v>29</v>
      </c>
      <c r="L3261" t="s">
        <v>63</v>
      </c>
    </row>
    <row r="3262" spans="1:12" x14ac:dyDescent="0.2">
      <c r="A3262" t="s">
        <v>3882</v>
      </c>
      <c r="B3262">
        <v>9</v>
      </c>
      <c r="C3262">
        <v>139405649</v>
      </c>
      <c r="D3262" t="s">
        <v>37</v>
      </c>
      <c r="E3262" t="s">
        <v>13</v>
      </c>
      <c r="F3262">
        <v>0.128627451</v>
      </c>
      <c r="G3262" s="1">
        <v>7.7700000000000001E-161</v>
      </c>
      <c r="H3262" t="s">
        <v>60</v>
      </c>
      <c r="I3262" t="s">
        <v>32</v>
      </c>
      <c r="J3262" t="s">
        <v>3876</v>
      </c>
      <c r="K3262" t="s">
        <v>3877</v>
      </c>
      <c r="L3262" t="s">
        <v>63</v>
      </c>
    </row>
    <row r="3263" spans="1:12" x14ac:dyDescent="0.2">
      <c r="A3263" t="s">
        <v>3882</v>
      </c>
      <c r="B3263">
        <v>9</v>
      </c>
      <c r="C3263">
        <v>139412300</v>
      </c>
      <c r="D3263" t="s">
        <v>13</v>
      </c>
      <c r="E3263" t="s">
        <v>20</v>
      </c>
      <c r="F3263">
        <v>0.26928471199999998</v>
      </c>
      <c r="G3263">
        <v>0</v>
      </c>
      <c r="H3263" t="s">
        <v>60</v>
      </c>
      <c r="I3263" t="s">
        <v>16</v>
      </c>
      <c r="J3263" t="s">
        <v>3880</v>
      </c>
      <c r="K3263" t="s">
        <v>3881</v>
      </c>
      <c r="L3263" t="s">
        <v>63</v>
      </c>
    </row>
    <row r="3264" spans="1:12" x14ac:dyDescent="0.2">
      <c r="A3264" t="s">
        <v>3882</v>
      </c>
      <c r="B3264">
        <v>9</v>
      </c>
      <c r="C3264">
        <v>139412597</v>
      </c>
      <c r="D3264" t="s">
        <v>37</v>
      </c>
      <c r="E3264" t="s">
        <v>13</v>
      </c>
      <c r="F3264">
        <v>0.115628971</v>
      </c>
      <c r="G3264" s="1">
        <v>1.4799999999999999E-160</v>
      </c>
      <c r="H3264" t="s">
        <v>60</v>
      </c>
      <c r="I3264" t="s">
        <v>16</v>
      </c>
      <c r="J3264" t="s">
        <v>2498</v>
      </c>
      <c r="K3264" t="s">
        <v>2499</v>
      </c>
      <c r="L3264" t="s">
        <v>63</v>
      </c>
    </row>
    <row r="3265" spans="1:12" x14ac:dyDescent="0.2">
      <c r="A3265" t="s">
        <v>3895</v>
      </c>
      <c r="B3265">
        <v>1</v>
      </c>
      <c r="C3265">
        <v>209964082</v>
      </c>
      <c r="D3265" t="s">
        <v>20</v>
      </c>
      <c r="E3265" t="s">
        <v>14</v>
      </c>
      <c r="F3265">
        <v>2.5510200000000002E-3</v>
      </c>
      <c r="G3265">
        <v>2.2119459999999998E-3</v>
      </c>
      <c r="H3265" t="s">
        <v>712</v>
      </c>
      <c r="I3265" t="s">
        <v>16</v>
      </c>
      <c r="J3265" t="s">
        <v>3896</v>
      </c>
      <c r="K3265" t="s">
        <v>3897</v>
      </c>
      <c r="L3265" t="s">
        <v>715</v>
      </c>
    </row>
    <row r="3266" spans="1:12" x14ac:dyDescent="0.2">
      <c r="A3266" t="s">
        <v>3895</v>
      </c>
      <c r="B3266">
        <v>12</v>
      </c>
      <c r="C3266">
        <v>49431356</v>
      </c>
      <c r="D3266" t="s">
        <v>37</v>
      </c>
      <c r="E3266" t="s">
        <v>20</v>
      </c>
      <c r="F3266">
        <v>6.4599480000000001E-3</v>
      </c>
      <c r="G3266" s="1">
        <v>5.2299999999999997E-5</v>
      </c>
      <c r="H3266" t="s">
        <v>130</v>
      </c>
      <c r="I3266" t="s">
        <v>52</v>
      </c>
      <c r="J3266" t="s">
        <v>3898</v>
      </c>
      <c r="K3266" t="s">
        <v>3899</v>
      </c>
      <c r="L3266" t="s">
        <v>133</v>
      </c>
    </row>
    <row r="3267" spans="1:12" x14ac:dyDescent="0.2">
      <c r="A3267" t="s">
        <v>3895</v>
      </c>
      <c r="B3267">
        <v>17</v>
      </c>
      <c r="C3267">
        <v>7578419</v>
      </c>
      <c r="D3267" t="s">
        <v>957</v>
      </c>
      <c r="E3267" t="s">
        <v>878</v>
      </c>
      <c r="F3267">
        <v>2.9008954E-2</v>
      </c>
      <c r="G3267" s="1">
        <v>1.0199999999999999E-42</v>
      </c>
      <c r="H3267" t="s">
        <v>266</v>
      </c>
      <c r="I3267" t="s">
        <v>28</v>
      </c>
      <c r="J3267" t="s">
        <v>29</v>
      </c>
      <c r="K3267" t="s">
        <v>29</v>
      </c>
      <c r="L3267" t="s">
        <v>269</v>
      </c>
    </row>
    <row r="3268" spans="1:12" x14ac:dyDescent="0.2">
      <c r="A3268" t="s">
        <v>3895</v>
      </c>
      <c r="B3268">
        <v>19</v>
      </c>
      <c r="C3268">
        <v>15281596</v>
      </c>
      <c r="D3268" t="s">
        <v>14</v>
      </c>
      <c r="E3268" t="s">
        <v>13</v>
      </c>
      <c r="F3268">
        <v>2.4340771000000001E-2</v>
      </c>
      <c r="G3268" s="1">
        <v>1.42E-28</v>
      </c>
      <c r="H3268" t="s">
        <v>38</v>
      </c>
      <c r="I3268" t="s">
        <v>32</v>
      </c>
      <c r="J3268" t="s">
        <v>3900</v>
      </c>
      <c r="K3268" t="s">
        <v>3901</v>
      </c>
      <c r="L3268" t="s">
        <v>41</v>
      </c>
    </row>
    <row r="3269" spans="1:12" x14ac:dyDescent="0.2">
      <c r="A3269" t="s">
        <v>3895</v>
      </c>
      <c r="B3269">
        <v>19</v>
      </c>
      <c r="C3269">
        <v>15290243</v>
      </c>
      <c r="D3269" t="s">
        <v>37</v>
      </c>
      <c r="E3269" t="s">
        <v>14</v>
      </c>
      <c r="F3269">
        <v>5.4012346000000003E-2</v>
      </c>
      <c r="G3269" s="1">
        <v>4.1599999999999999E-144</v>
      </c>
      <c r="H3269" t="s">
        <v>38</v>
      </c>
      <c r="I3269" t="s">
        <v>16</v>
      </c>
      <c r="J3269" t="s">
        <v>3902</v>
      </c>
      <c r="K3269" t="s">
        <v>3903</v>
      </c>
      <c r="L3269" t="s">
        <v>41</v>
      </c>
    </row>
    <row r="3270" spans="1:12" x14ac:dyDescent="0.2">
      <c r="A3270" t="s">
        <v>3895</v>
      </c>
      <c r="B3270">
        <v>2</v>
      </c>
      <c r="C3270">
        <v>225400296</v>
      </c>
      <c r="D3270" t="s">
        <v>37</v>
      </c>
      <c r="E3270" t="s">
        <v>20</v>
      </c>
      <c r="F3270">
        <v>1.8359852999999999E-2</v>
      </c>
      <c r="G3270" s="1">
        <v>3.7900000000000001E-48</v>
      </c>
      <c r="H3270" t="s">
        <v>271</v>
      </c>
      <c r="I3270" t="s">
        <v>32</v>
      </c>
      <c r="J3270" t="s">
        <v>3904</v>
      </c>
      <c r="K3270" t="s">
        <v>3905</v>
      </c>
      <c r="L3270" t="s">
        <v>274</v>
      </c>
    </row>
    <row r="3271" spans="1:12" x14ac:dyDescent="0.2">
      <c r="A3271" t="s">
        <v>3895</v>
      </c>
      <c r="B3271">
        <v>2</v>
      </c>
      <c r="C3271">
        <v>228881942</v>
      </c>
      <c r="D3271" t="s">
        <v>37</v>
      </c>
      <c r="E3271" t="s">
        <v>20</v>
      </c>
      <c r="F3271">
        <v>2.5964391999999999E-2</v>
      </c>
      <c r="G3271" s="1">
        <v>2.26E-45</v>
      </c>
      <c r="H3271" t="s">
        <v>223</v>
      </c>
      <c r="I3271" t="s">
        <v>16</v>
      </c>
      <c r="J3271" t="s">
        <v>3906</v>
      </c>
      <c r="K3271" t="s">
        <v>3907</v>
      </c>
      <c r="L3271" t="s">
        <v>226</v>
      </c>
    </row>
    <row r="3272" spans="1:12" x14ac:dyDescent="0.2">
      <c r="A3272" t="s">
        <v>3895</v>
      </c>
      <c r="B3272">
        <v>4</v>
      </c>
      <c r="C3272">
        <v>1803692</v>
      </c>
      <c r="D3272" t="s">
        <v>37</v>
      </c>
      <c r="E3272" t="s">
        <v>20</v>
      </c>
      <c r="F3272">
        <v>7.1178530000000004E-2</v>
      </c>
      <c r="G3272" s="1">
        <v>1.9500000000000001E-75</v>
      </c>
      <c r="H3272" t="s">
        <v>542</v>
      </c>
      <c r="I3272" t="s">
        <v>52</v>
      </c>
      <c r="J3272" t="s">
        <v>3908</v>
      </c>
      <c r="K3272" t="s">
        <v>3909</v>
      </c>
      <c r="L3272" t="s">
        <v>545</v>
      </c>
    </row>
    <row r="3273" spans="1:12" x14ac:dyDescent="0.2">
      <c r="A3273" t="s">
        <v>3895</v>
      </c>
      <c r="B3273">
        <v>4</v>
      </c>
      <c r="C3273">
        <v>175897872</v>
      </c>
      <c r="D3273" t="s">
        <v>14</v>
      </c>
      <c r="E3273" t="s">
        <v>13</v>
      </c>
      <c r="F3273">
        <v>4.2723631999999997E-2</v>
      </c>
      <c r="G3273" s="1">
        <v>1.6799999999999999E-145</v>
      </c>
      <c r="H3273" t="s">
        <v>291</v>
      </c>
      <c r="I3273" t="s">
        <v>16</v>
      </c>
      <c r="J3273" t="s">
        <v>3910</v>
      </c>
      <c r="K3273" t="s">
        <v>3911</v>
      </c>
      <c r="L3273" t="s">
        <v>294</v>
      </c>
    </row>
    <row r="3274" spans="1:12" x14ac:dyDescent="0.2">
      <c r="A3274" t="s">
        <v>3895</v>
      </c>
      <c r="B3274">
        <v>9</v>
      </c>
      <c r="C3274">
        <v>139395197</v>
      </c>
      <c r="D3274" t="s">
        <v>13</v>
      </c>
      <c r="E3274" t="s">
        <v>121</v>
      </c>
      <c r="F3274">
        <v>2.5806452000000001E-2</v>
      </c>
      <c r="G3274" s="1">
        <v>4.3099999999999998E-69</v>
      </c>
      <c r="H3274" t="s">
        <v>60</v>
      </c>
      <c r="I3274" t="s">
        <v>28</v>
      </c>
      <c r="J3274" t="s">
        <v>29</v>
      </c>
      <c r="K3274" t="s">
        <v>29</v>
      </c>
      <c r="L3274" t="s">
        <v>63</v>
      </c>
    </row>
    <row r="3275" spans="1:12" x14ac:dyDescent="0.2">
      <c r="A3275" t="s">
        <v>3895</v>
      </c>
      <c r="B3275">
        <v>9</v>
      </c>
      <c r="C3275">
        <v>139410022</v>
      </c>
      <c r="D3275" t="s">
        <v>37</v>
      </c>
      <c r="E3275" t="s">
        <v>13</v>
      </c>
      <c r="F3275">
        <v>1.540154E-2</v>
      </c>
      <c r="G3275" s="1">
        <v>2.4600000000000002E-6</v>
      </c>
      <c r="H3275" t="s">
        <v>60</v>
      </c>
      <c r="I3275" t="s">
        <v>32</v>
      </c>
      <c r="J3275" t="s">
        <v>3912</v>
      </c>
      <c r="K3275" t="s">
        <v>3913</v>
      </c>
      <c r="L3275" t="s">
        <v>63</v>
      </c>
    </row>
    <row r="3276" spans="1:12" x14ac:dyDescent="0.2">
      <c r="A3276" t="s">
        <v>3895</v>
      </c>
      <c r="B3276">
        <v>9</v>
      </c>
      <c r="C3276">
        <v>139412326</v>
      </c>
      <c r="D3276" t="s">
        <v>37</v>
      </c>
      <c r="E3276" t="s">
        <v>20</v>
      </c>
      <c r="F3276">
        <v>5.5688150000000004E-3</v>
      </c>
      <c r="G3276">
        <v>9.8434409999999996E-3</v>
      </c>
      <c r="H3276" t="s">
        <v>60</v>
      </c>
      <c r="I3276" t="s">
        <v>16</v>
      </c>
      <c r="J3276" t="s">
        <v>2603</v>
      </c>
      <c r="K3276" t="s">
        <v>2604</v>
      </c>
      <c r="L3276" t="s">
        <v>63</v>
      </c>
    </row>
    <row r="3277" spans="1:12" x14ac:dyDescent="0.2">
      <c r="A3277" t="s">
        <v>3895</v>
      </c>
      <c r="B3277">
        <v>9</v>
      </c>
      <c r="C3277">
        <v>139412591</v>
      </c>
      <c r="D3277" t="s">
        <v>13</v>
      </c>
      <c r="E3277" t="s">
        <v>14</v>
      </c>
      <c r="F3277">
        <v>8.7012987E-2</v>
      </c>
      <c r="G3277" s="1">
        <v>9.1099999999999993E-136</v>
      </c>
      <c r="H3277" t="s">
        <v>60</v>
      </c>
      <c r="I3277" t="s">
        <v>16</v>
      </c>
      <c r="J3277" t="s">
        <v>2996</v>
      </c>
      <c r="K3277" t="s">
        <v>2997</v>
      </c>
      <c r="L3277" t="s">
        <v>63</v>
      </c>
    </row>
    <row r="3278" spans="1:12" x14ac:dyDescent="0.2">
      <c r="A3278" t="s">
        <v>3895</v>
      </c>
      <c r="B3278">
        <v>9</v>
      </c>
      <c r="C3278">
        <v>139412690</v>
      </c>
      <c r="D3278" t="s">
        <v>14</v>
      </c>
      <c r="E3278" t="s">
        <v>13</v>
      </c>
      <c r="F3278">
        <v>5.6976744000000003E-2</v>
      </c>
      <c r="G3278" s="1">
        <v>1.08E-18</v>
      </c>
      <c r="H3278" t="s">
        <v>60</v>
      </c>
      <c r="I3278" t="s">
        <v>16</v>
      </c>
      <c r="J3278" t="s">
        <v>205</v>
      </c>
      <c r="K3278" t="s">
        <v>206</v>
      </c>
      <c r="L3278" t="s">
        <v>63</v>
      </c>
    </row>
    <row r="3279" spans="1:12" x14ac:dyDescent="0.2">
      <c r="A3279" t="s">
        <v>3895</v>
      </c>
      <c r="B3279">
        <v>9</v>
      </c>
      <c r="C3279">
        <v>139412694</v>
      </c>
      <c r="D3279" t="s">
        <v>37</v>
      </c>
      <c r="E3279" t="s">
        <v>20</v>
      </c>
      <c r="F3279">
        <v>2.4125451999999999E-2</v>
      </c>
      <c r="G3279" s="1">
        <v>5.5899999999999998E-8</v>
      </c>
      <c r="H3279" t="s">
        <v>60</v>
      </c>
      <c r="I3279" t="s">
        <v>16</v>
      </c>
      <c r="J3279" t="s">
        <v>3914</v>
      </c>
      <c r="K3279" t="s">
        <v>3915</v>
      </c>
      <c r="L3279" t="s">
        <v>63</v>
      </c>
    </row>
    <row r="3280" spans="1:12" x14ac:dyDescent="0.2">
      <c r="A3280" t="s">
        <v>3895</v>
      </c>
      <c r="B3280">
        <v>9</v>
      </c>
      <c r="C3280">
        <v>139412746</v>
      </c>
      <c r="D3280" t="s">
        <v>20</v>
      </c>
      <c r="E3280" t="s">
        <v>13</v>
      </c>
      <c r="F3280">
        <v>4.0783034000000003E-2</v>
      </c>
      <c r="G3280" s="1">
        <v>3.3099999999999999E-44</v>
      </c>
      <c r="H3280" t="s">
        <v>60</v>
      </c>
      <c r="I3280" t="s">
        <v>210</v>
      </c>
      <c r="J3280" t="s">
        <v>94</v>
      </c>
      <c r="K3280" t="s">
        <v>94</v>
      </c>
      <c r="L3280" t="s">
        <v>63</v>
      </c>
    </row>
    <row r="3281" spans="1:12" x14ac:dyDescent="0.2">
      <c r="A3281" t="s">
        <v>3895</v>
      </c>
      <c r="B3281">
        <v>9</v>
      </c>
      <c r="C3281">
        <v>139438533</v>
      </c>
      <c r="D3281" t="s">
        <v>37</v>
      </c>
      <c r="E3281" t="s">
        <v>94</v>
      </c>
      <c r="F3281">
        <v>3.8722169999999998E-3</v>
      </c>
      <c r="G3281">
        <v>5.1404300000000005E-4</v>
      </c>
      <c r="H3281" t="s">
        <v>60</v>
      </c>
      <c r="I3281" t="s">
        <v>28</v>
      </c>
      <c r="J3281" t="s">
        <v>29</v>
      </c>
      <c r="K3281" t="s">
        <v>29</v>
      </c>
      <c r="L3281" t="s">
        <v>63</v>
      </c>
    </row>
    <row r="3282" spans="1:12" x14ac:dyDescent="0.2">
      <c r="A3282" t="s">
        <v>3916</v>
      </c>
      <c r="B3282">
        <v>1</v>
      </c>
      <c r="C3282">
        <v>120478111</v>
      </c>
      <c r="D3282" t="s">
        <v>14</v>
      </c>
      <c r="E3282" t="s">
        <v>37</v>
      </c>
      <c r="F3282">
        <v>5.9931510000000004E-3</v>
      </c>
      <c r="G3282" s="1">
        <v>8.5399999999999997E-8</v>
      </c>
      <c r="H3282" t="s">
        <v>102</v>
      </c>
      <c r="I3282" t="s">
        <v>16</v>
      </c>
      <c r="J3282" t="s">
        <v>3700</v>
      </c>
      <c r="K3282" t="s">
        <v>3701</v>
      </c>
      <c r="L3282" t="s">
        <v>105</v>
      </c>
    </row>
    <row r="3283" spans="1:12" x14ac:dyDescent="0.2">
      <c r="A3283" t="s">
        <v>3916</v>
      </c>
      <c r="B3283">
        <v>1</v>
      </c>
      <c r="C3283">
        <v>120512257</v>
      </c>
      <c r="D3283" t="s">
        <v>37</v>
      </c>
      <c r="E3283" t="s">
        <v>13</v>
      </c>
      <c r="F3283">
        <v>5.0658560999999998E-2</v>
      </c>
      <c r="G3283" s="1">
        <v>2.4299999999999998E-78</v>
      </c>
      <c r="H3283" t="s">
        <v>102</v>
      </c>
      <c r="I3283" t="s">
        <v>16</v>
      </c>
      <c r="J3283" t="s">
        <v>3850</v>
      </c>
      <c r="K3283" t="s">
        <v>3851</v>
      </c>
      <c r="L3283" t="s">
        <v>105</v>
      </c>
    </row>
    <row r="3284" spans="1:12" x14ac:dyDescent="0.2">
      <c r="A3284" t="s">
        <v>3916</v>
      </c>
      <c r="B3284">
        <v>12</v>
      </c>
      <c r="C3284">
        <v>46245566</v>
      </c>
      <c r="D3284" t="s">
        <v>20</v>
      </c>
      <c r="E3284" t="s">
        <v>37</v>
      </c>
      <c r="F3284">
        <v>5.0804400000000003E-3</v>
      </c>
      <c r="G3284">
        <v>1.6116000000000001E-4</v>
      </c>
      <c r="H3284" t="s">
        <v>15</v>
      </c>
      <c r="I3284" t="s">
        <v>52</v>
      </c>
      <c r="J3284" t="s">
        <v>3917</v>
      </c>
      <c r="K3284" t="s">
        <v>3918</v>
      </c>
      <c r="L3284" t="s">
        <v>19</v>
      </c>
    </row>
    <row r="3285" spans="1:12" x14ac:dyDescent="0.2">
      <c r="A3285" t="s">
        <v>3916</v>
      </c>
      <c r="B3285">
        <v>17</v>
      </c>
      <c r="C3285">
        <v>7572932</v>
      </c>
      <c r="D3285" t="s">
        <v>37</v>
      </c>
      <c r="E3285" t="s">
        <v>13</v>
      </c>
      <c r="F3285">
        <v>2.1134594E-2</v>
      </c>
      <c r="G3285" s="1">
        <v>5.6399999999999995E-20</v>
      </c>
      <c r="H3285" t="s">
        <v>266</v>
      </c>
      <c r="I3285" t="s">
        <v>16</v>
      </c>
      <c r="J3285" t="s">
        <v>3919</v>
      </c>
      <c r="K3285" t="s">
        <v>3920</v>
      </c>
      <c r="L3285" t="s">
        <v>269</v>
      </c>
    </row>
    <row r="3286" spans="1:12" x14ac:dyDescent="0.2">
      <c r="A3286" t="s">
        <v>3916</v>
      </c>
      <c r="B3286">
        <v>17</v>
      </c>
      <c r="C3286">
        <v>7578388</v>
      </c>
      <c r="D3286" t="s">
        <v>37</v>
      </c>
      <c r="E3286" t="s">
        <v>20</v>
      </c>
      <c r="F3286">
        <v>3.3986928E-2</v>
      </c>
      <c r="G3286" s="1">
        <v>1.5899999999999999E-37</v>
      </c>
      <c r="H3286" t="s">
        <v>266</v>
      </c>
      <c r="I3286" t="s">
        <v>16</v>
      </c>
      <c r="J3286" t="s">
        <v>2567</v>
      </c>
      <c r="K3286" t="s">
        <v>2568</v>
      </c>
      <c r="L3286" t="s">
        <v>269</v>
      </c>
    </row>
    <row r="3287" spans="1:12" x14ac:dyDescent="0.2">
      <c r="A3287" t="s">
        <v>3916</v>
      </c>
      <c r="B3287">
        <v>4</v>
      </c>
      <c r="C3287">
        <v>187527222</v>
      </c>
      <c r="D3287" t="s">
        <v>13</v>
      </c>
      <c r="E3287" t="s">
        <v>94</v>
      </c>
      <c r="F3287">
        <v>3.5335689999999999E-3</v>
      </c>
      <c r="G3287">
        <v>3.7279280000000001E-3</v>
      </c>
      <c r="H3287" t="s">
        <v>31</v>
      </c>
      <c r="I3287" t="s">
        <v>28</v>
      </c>
      <c r="J3287" t="s">
        <v>29</v>
      </c>
      <c r="K3287" t="s">
        <v>29</v>
      </c>
      <c r="L3287" t="s">
        <v>35</v>
      </c>
    </row>
    <row r="3288" spans="1:12" x14ac:dyDescent="0.2">
      <c r="A3288" t="s">
        <v>3916</v>
      </c>
      <c r="B3288">
        <v>9</v>
      </c>
      <c r="C3288">
        <v>139391877</v>
      </c>
      <c r="D3288" t="s">
        <v>13</v>
      </c>
      <c r="E3288" t="s">
        <v>121</v>
      </c>
      <c r="F3288">
        <v>5.6338029999999997E-3</v>
      </c>
      <c r="G3288" s="1">
        <v>1.4499999999999999E-10</v>
      </c>
      <c r="H3288" t="s">
        <v>60</v>
      </c>
      <c r="I3288" t="s">
        <v>28</v>
      </c>
      <c r="J3288" t="s">
        <v>29</v>
      </c>
      <c r="K3288" t="s">
        <v>29</v>
      </c>
      <c r="L3288" t="s">
        <v>63</v>
      </c>
    </row>
    <row r="3289" spans="1:12" x14ac:dyDescent="0.2">
      <c r="A3289" t="s">
        <v>3916</v>
      </c>
      <c r="B3289">
        <v>9</v>
      </c>
      <c r="C3289">
        <v>139402411</v>
      </c>
      <c r="D3289" t="s">
        <v>3873</v>
      </c>
      <c r="E3289" t="s">
        <v>94</v>
      </c>
      <c r="F3289">
        <v>4.1418389999999996E-3</v>
      </c>
      <c r="G3289" s="1">
        <v>5.2299999999999999E-6</v>
      </c>
      <c r="H3289" t="s">
        <v>60</v>
      </c>
      <c r="I3289" t="s">
        <v>28</v>
      </c>
      <c r="J3289" t="s">
        <v>29</v>
      </c>
      <c r="K3289" t="s">
        <v>29</v>
      </c>
      <c r="L3289" t="s">
        <v>63</v>
      </c>
    </row>
    <row r="3290" spans="1:12" x14ac:dyDescent="0.2">
      <c r="A3290" t="s">
        <v>3916</v>
      </c>
      <c r="B3290">
        <v>9</v>
      </c>
      <c r="C3290">
        <v>139404316</v>
      </c>
      <c r="D3290" t="s">
        <v>14</v>
      </c>
      <c r="E3290" t="s">
        <v>94</v>
      </c>
      <c r="F3290">
        <v>6.5965582999999994E-2</v>
      </c>
      <c r="G3290" s="1">
        <v>1.17E-37</v>
      </c>
      <c r="H3290" t="s">
        <v>60</v>
      </c>
      <c r="I3290" t="s">
        <v>28</v>
      </c>
      <c r="J3290" t="s">
        <v>29</v>
      </c>
      <c r="K3290" t="s">
        <v>29</v>
      </c>
      <c r="L3290" t="s">
        <v>63</v>
      </c>
    </row>
    <row r="3291" spans="1:12" x14ac:dyDescent="0.2">
      <c r="A3291" t="s">
        <v>3916</v>
      </c>
      <c r="B3291">
        <v>9</v>
      </c>
      <c r="C3291">
        <v>139410452</v>
      </c>
      <c r="D3291" t="s">
        <v>3277</v>
      </c>
      <c r="E3291" t="s">
        <v>94</v>
      </c>
      <c r="F3291">
        <v>4.4343598999999997E-2</v>
      </c>
      <c r="G3291" s="1">
        <v>2.8800000000000001E-65</v>
      </c>
      <c r="H3291" t="s">
        <v>60</v>
      </c>
      <c r="I3291" t="s">
        <v>28</v>
      </c>
      <c r="J3291" t="s">
        <v>29</v>
      </c>
      <c r="K3291" t="s">
        <v>29</v>
      </c>
      <c r="L3291" t="s">
        <v>63</v>
      </c>
    </row>
    <row r="3292" spans="1:12" x14ac:dyDescent="0.2">
      <c r="A3292" t="s">
        <v>3916</v>
      </c>
      <c r="B3292">
        <v>9</v>
      </c>
      <c r="C3292">
        <v>139412300</v>
      </c>
      <c r="D3292" t="s">
        <v>13</v>
      </c>
      <c r="E3292" t="s">
        <v>20</v>
      </c>
      <c r="F3292">
        <v>0.38128249600000003</v>
      </c>
      <c r="G3292">
        <v>0</v>
      </c>
      <c r="H3292" t="s">
        <v>60</v>
      </c>
      <c r="I3292" t="s">
        <v>16</v>
      </c>
      <c r="J3292" t="s">
        <v>3880</v>
      </c>
      <c r="K3292" t="s">
        <v>3881</v>
      </c>
      <c r="L3292" t="s">
        <v>63</v>
      </c>
    </row>
    <row r="3293" spans="1:12" x14ac:dyDescent="0.2">
      <c r="A3293" t="s">
        <v>3916</v>
      </c>
      <c r="B3293">
        <v>9</v>
      </c>
      <c r="C3293">
        <v>139412359</v>
      </c>
      <c r="D3293" t="s">
        <v>37</v>
      </c>
      <c r="E3293" t="s">
        <v>20</v>
      </c>
      <c r="F3293">
        <v>7.3993471000000005E-2</v>
      </c>
      <c r="G3293" s="1">
        <v>1.65E-31</v>
      </c>
      <c r="H3293" t="s">
        <v>60</v>
      </c>
      <c r="I3293" t="s">
        <v>16</v>
      </c>
      <c r="J3293" t="s">
        <v>64</v>
      </c>
      <c r="K3293" t="s">
        <v>65</v>
      </c>
      <c r="L3293" t="s">
        <v>63</v>
      </c>
    </row>
    <row r="3294" spans="1:12" x14ac:dyDescent="0.2">
      <c r="A3294" t="s">
        <v>3916</v>
      </c>
      <c r="B3294">
        <v>9</v>
      </c>
      <c r="C3294">
        <v>139412597</v>
      </c>
      <c r="D3294" t="s">
        <v>37</v>
      </c>
      <c r="E3294" t="s">
        <v>14</v>
      </c>
      <c r="F3294">
        <v>4.2899408E-2</v>
      </c>
      <c r="G3294" s="1">
        <v>1.4200000000000001E-59</v>
      </c>
      <c r="H3294" t="s">
        <v>60</v>
      </c>
      <c r="I3294" t="s">
        <v>16</v>
      </c>
      <c r="J3294" t="s">
        <v>2513</v>
      </c>
      <c r="K3294" t="s">
        <v>3751</v>
      </c>
      <c r="L3294" t="s">
        <v>63</v>
      </c>
    </row>
    <row r="3295" spans="1:12" x14ac:dyDescent="0.2">
      <c r="A3295" t="s">
        <v>3916</v>
      </c>
      <c r="B3295">
        <v>9</v>
      </c>
      <c r="C3295">
        <v>139413042</v>
      </c>
      <c r="D3295" t="s">
        <v>37</v>
      </c>
      <c r="E3295" t="s">
        <v>14</v>
      </c>
      <c r="F3295">
        <v>1.2962962999999999E-2</v>
      </c>
      <c r="G3295" s="1">
        <v>1.14E-8</v>
      </c>
      <c r="H3295" t="s">
        <v>60</v>
      </c>
      <c r="I3295" t="s">
        <v>210</v>
      </c>
      <c r="J3295" t="s">
        <v>94</v>
      </c>
      <c r="K3295" t="s">
        <v>94</v>
      </c>
      <c r="L3295" t="s">
        <v>63</v>
      </c>
    </row>
    <row r="3296" spans="1:12" x14ac:dyDescent="0.2">
      <c r="A3296" t="s">
        <v>3921</v>
      </c>
      <c r="B3296">
        <v>1</v>
      </c>
      <c r="C3296">
        <v>27105957</v>
      </c>
      <c r="D3296" t="s">
        <v>14</v>
      </c>
      <c r="E3296" t="s">
        <v>13</v>
      </c>
      <c r="F3296">
        <v>8.4745759999999993E-3</v>
      </c>
      <c r="G3296" s="1">
        <v>3.3199999999999999E-11</v>
      </c>
      <c r="H3296" t="s">
        <v>535</v>
      </c>
      <c r="I3296" t="s">
        <v>52</v>
      </c>
      <c r="J3296" t="s">
        <v>3922</v>
      </c>
      <c r="K3296" t="s">
        <v>3923</v>
      </c>
      <c r="L3296" t="s">
        <v>536</v>
      </c>
    </row>
    <row r="3297" spans="1:12" x14ac:dyDescent="0.2">
      <c r="A3297" t="s">
        <v>3921</v>
      </c>
      <c r="B3297">
        <v>1</v>
      </c>
      <c r="C3297">
        <v>120465281</v>
      </c>
      <c r="D3297" t="s">
        <v>20</v>
      </c>
      <c r="E3297" t="s">
        <v>121</v>
      </c>
      <c r="F3297">
        <v>2.9732410000000002E-3</v>
      </c>
      <c r="G3297">
        <v>3.6576429999999999E-3</v>
      </c>
      <c r="H3297" t="s">
        <v>102</v>
      </c>
      <c r="I3297" t="s">
        <v>28</v>
      </c>
      <c r="J3297" t="s">
        <v>29</v>
      </c>
      <c r="K3297" t="s">
        <v>29</v>
      </c>
      <c r="L3297" t="s">
        <v>105</v>
      </c>
    </row>
    <row r="3298" spans="1:12" x14ac:dyDescent="0.2">
      <c r="A3298" t="s">
        <v>3921</v>
      </c>
      <c r="B3298">
        <v>1</v>
      </c>
      <c r="C3298">
        <v>120497754</v>
      </c>
      <c r="D3298" t="s">
        <v>37</v>
      </c>
      <c r="E3298" t="s">
        <v>20</v>
      </c>
      <c r="F3298">
        <v>1.4107883999999999E-2</v>
      </c>
      <c r="G3298" s="1">
        <v>3.2899999999999999E-19</v>
      </c>
      <c r="H3298" t="s">
        <v>102</v>
      </c>
      <c r="I3298" t="s">
        <v>16</v>
      </c>
      <c r="J3298" t="s">
        <v>3924</v>
      </c>
      <c r="K3298" t="s">
        <v>3925</v>
      </c>
      <c r="L3298" t="s">
        <v>105</v>
      </c>
    </row>
    <row r="3299" spans="1:12" x14ac:dyDescent="0.2">
      <c r="A3299" t="s">
        <v>3921</v>
      </c>
      <c r="B3299">
        <v>1</v>
      </c>
      <c r="C3299">
        <v>120497811</v>
      </c>
      <c r="D3299" t="s">
        <v>13</v>
      </c>
      <c r="E3299" t="s">
        <v>14</v>
      </c>
      <c r="F3299">
        <v>1.5100671E-2</v>
      </c>
      <c r="G3299" s="1">
        <v>8.8500000000000006E-23</v>
      </c>
      <c r="H3299" t="s">
        <v>102</v>
      </c>
      <c r="I3299" t="s">
        <v>16</v>
      </c>
      <c r="J3299" t="s">
        <v>3926</v>
      </c>
      <c r="K3299" t="s">
        <v>3927</v>
      </c>
      <c r="L3299" t="s">
        <v>105</v>
      </c>
    </row>
    <row r="3300" spans="1:12" x14ac:dyDescent="0.2">
      <c r="A3300" t="s">
        <v>3921</v>
      </c>
      <c r="B3300">
        <v>1</v>
      </c>
      <c r="C3300">
        <v>120497823</v>
      </c>
      <c r="D3300" t="s">
        <v>37</v>
      </c>
      <c r="E3300" t="s">
        <v>13</v>
      </c>
      <c r="F3300">
        <v>1.4505119E-2</v>
      </c>
      <c r="G3300" s="1">
        <v>6.4900000000000003E-10</v>
      </c>
      <c r="H3300" t="s">
        <v>102</v>
      </c>
      <c r="I3300" t="s">
        <v>16</v>
      </c>
      <c r="J3300" t="s">
        <v>3928</v>
      </c>
      <c r="K3300" t="s">
        <v>3929</v>
      </c>
      <c r="L3300" t="s">
        <v>105</v>
      </c>
    </row>
    <row r="3301" spans="1:12" x14ac:dyDescent="0.2">
      <c r="A3301" t="s">
        <v>3921</v>
      </c>
      <c r="B3301">
        <v>1</v>
      </c>
      <c r="C3301">
        <v>120510151</v>
      </c>
      <c r="D3301" t="s">
        <v>37</v>
      </c>
      <c r="E3301" t="s">
        <v>14</v>
      </c>
      <c r="F3301">
        <v>2.9839326999999999E-2</v>
      </c>
      <c r="G3301" s="1">
        <v>4.4899999999999996E-78</v>
      </c>
      <c r="H3301" t="s">
        <v>102</v>
      </c>
      <c r="I3301" t="s">
        <v>16</v>
      </c>
      <c r="J3301" t="s">
        <v>3930</v>
      </c>
      <c r="K3301" t="s">
        <v>3931</v>
      </c>
      <c r="L3301" t="s">
        <v>105</v>
      </c>
    </row>
    <row r="3302" spans="1:12" x14ac:dyDescent="0.2">
      <c r="A3302" t="s">
        <v>3921</v>
      </c>
      <c r="B3302">
        <v>1</v>
      </c>
      <c r="C3302">
        <v>120512257</v>
      </c>
      <c r="D3302" t="s">
        <v>37</v>
      </c>
      <c r="E3302" t="s">
        <v>13</v>
      </c>
      <c r="F3302">
        <v>0.22233502499999999</v>
      </c>
      <c r="G3302">
        <v>0</v>
      </c>
      <c r="H3302" t="s">
        <v>102</v>
      </c>
      <c r="I3302" t="s">
        <v>16</v>
      </c>
      <c r="J3302" t="s">
        <v>3850</v>
      </c>
      <c r="K3302" t="s">
        <v>3851</v>
      </c>
      <c r="L3302" t="s">
        <v>105</v>
      </c>
    </row>
    <row r="3303" spans="1:12" x14ac:dyDescent="0.2">
      <c r="A3303" t="s">
        <v>3921</v>
      </c>
      <c r="B3303">
        <v>12</v>
      </c>
      <c r="C3303">
        <v>46211596</v>
      </c>
      <c r="D3303" t="s">
        <v>13</v>
      </c>
      <c r="E3303" t="s">
        <v>37</v>
      </c>
      <c r="F3303">
        <v>3.1185029999999999E-3</v>
      </c>
      <c r="G3303">
        <v>6.4238299999999995E-4</v>
      </c>
      <c r="H3303" t="s">
        <v>15</v>
      </c>
      <c r="I3303" t="s">
        <v>16</v>
      </c>
      <c r="J3303" t="s">
        <v>3932</v>
      </c>
      <c r="K3303" t="s">
        <v>3933</v>
      </c>
      <c r="L3303" t="s">
        <v>19</v>
      </c>
    </row>
    <row r="3304" spans="1:12" x14ac:dyDescent="0.2">
      <c r="A3304" t="s">
        <v>3921</v>
      </c>
      <c r="B3304">
        <v>17</v>
      </c>
      <c r="C3304">
        <v>7577046</v>
      </c>
      <c r="D3304" t="s">
        <v>37</v>
      </c>
      <c r="E3304" t="s">
        <v>13</v>
      </c>
      <c r="F3304">
        <v>1.3599274999999999E-2</v>
      </c>
      <c r="G3304" s="1">
        <v>8.2700000000000001E-13</v>
      </c>
      <c r="H3304" t="s">
        <v>266</v>
      </c>
      <c r="I3304" t="s">
        <v>32</v>
      </c>
      <c r="J3304" t="s">
        <v>3854</v>
      </c>
      <c r="K3304" t="s">
        <v>3855</v>
      </c>
      <c r="L3304" t="s">
        <v>269</v>
      </c>
    </row>
    <row r="3305" spans="1:12" x14ac:dyDescent="0.2">
      <c r="A3305" t="s">
        <v>3921</v>
      </c>
      <c r="B3305">
        <v>17</v>
      </c>
      <c r="C3305">
        <v>7577574</v>
      </c>
      <c r="D3305" t="s">
        <v>20</v>
      </c>
      <c r="E3305" t="s">
        <v>37</v>
      </c>
      <c r="F3305">
        <v>8.3056480000000005E-3</v>
      </c>
      <c r="G3305" s="1">
        <v>8.81E-5</v>
      </c>
      <c r="H3305" t="s">
        <v>266</v>
      </c>
      <c r="I3305" t="s">
        <v>16</v>
      </c>
      <c r="J3305" t="s">
        <v>3934</v>
      </c>
      <c r="K3305" t="s">
        <v>3935</v>
      </c>
      <c r="L3305" t="s">
        <v>269</v>
      </c>
    </row>
    <row r="3306" spans="1:12" x14ac:dyDescent="0.2">
      <c r="A3306" t="s">
        <v>3921</v>
      </c>
      <c r="B3306">
        <v>17</v>
      </c>
      <c r="C3306">
        <v>7578188</v>
      </c>
      <c r="D3306" t="s">
        <v>37</v>
      </c>
      <c r="E3306" t="s">
        <v>13</v>
      </c>
      <c r="F3306">
        <v>4.6236559000000003E-2</v>
      </c>
      <c r="G3306" s="1">
        <v>1.4699999999999999E-68</v>
      </c>
      <c r="H3306" t="s">
        <v>266</v>
      </c>
      <c r="I3306" t="s">
        <v>32</v>
      </c>
      <c r="J3306" t="s">
        <v>3936</v>
      </c>
      <c r="K3306" t="s">
        <v>3937</v>
      </c>
      <c r="L3306" t="s">
        <v>269</v>
      </c>
    </row>
    <row r="3307" spans="1:12" x14ac:dyDescent="0.2">
      <c r="A3307" t="s">
        <v>3921</v>
      </c>
      <c r="B3307">
        <v>17</v>
      </c>
      <c r="C3307">
        <v>7578271</v>
      </c>
      <c r="D3307" t="s">
        <v>20</v>
      </c>
      <c r="E3307" t="s">
        <v>13</v>
      </c>
      <c r="F3307">
        <v>1.150748E-2</v>
      </c>
      <c r="G3307" s="1">
        <v>2.23E-14</v>
      </c>
      <c r="H3307" t="s">
        <v>266</v>
      </c>
      <c r="I3307" t="s">
        <v>16</v>
      </c>
      <c r="J3307" t="s">
        <v>1815</v>
      </c>
      <c r="K3307" t="s">
        <v>1816</v>
      </c>
      <c r="L3307" t="s">
        <v>269</v>
      </c>
    </row>
    <row r="3308" spans="1:12" x14ac:dyDescent="0.2">
      <c r="A3308" t="s">
        <v>3921</v>
      </c>
      <c r="B3308">
        <v>17</v>
      </c>
      <c r="C3308">
        <v>37881330</v>
      </c>
      <c r="D3308" t="s">
        <v>20</v>
      </c>
      <c r="E3308" t="s">
        <v>14</v>
      </c>
      <c r="F3308">
        <v>4.8859929999999999E-3</v>
      </c>
      <c r="G3308">
        <v>3.1315280000000002E-3</v>
      </c>
      <c r="H3308" t="s">
        <v>27</v>
      </c>
      <c r="I3308" t="s">
        <v>16</v>
      </c>
      <c r="J3308" t="s">
        <v>3938</v>
      </c>
      <c r="K3308" t="s">
        <v>3939</v>
      </c>
      <c r="L3308" t="s">
        <v>30</v>
      </c>
    </row>
    <row r="3309" spans="1:12" x14ac:dyDescent="0.2">
      <c r="A3309" t="s">
        <v>3921</v>
      </c>
      <c r="B3309">
        <v>19</v>
      </c>
      <c r="C3309">
        <v>15281535</v>
      </c>
      <c r="D3309" t="s">
        <v>14</v>
      </c>
      <c r="E3309" t="s">
        <v>13</v>
      </c>
      <c r="F3309">
        <v>1.4647136999999999E-2</v>
      </c>
      <c r="G3309" s="1">
        <v>2.3099999999999999E-7</v>
      </c>
      <c r="H3309" t="s">
        <v>38</v>
      </c>
      <c r="I3309" t="s">
        <v>16</v>
      </c>
      <c r="J3309" t="s">
        <v>3940</v>
      </c>
      <c r="K3309" t="s">
        <v>3941</v>
      </c>
      <c r="L3309" t="s">
        <v>41</v>
      </c>
    </row>
    <row r="3310" spans="1:12" x14ac:dyDescent="0.2">
      <c r="A3310" t="s">
        <v>3921</v>
      </c>
      <c r="B3310">
        <v>19</v>
      </c>
      <c r="C3310">
        <v>15291771</v>
      </c>
      <c r="D3310" t="s">
        <v>37</v>
      </c>
      <c r="E3310" t="s">
        <v>14</v>
      </c>
      <c r="F3310">
        <v>4.8971600000000002E-3</v>
      </c>
      <c r="G3310" s="1">
        <v>1.8700000000000001E-5</v>
      </c>
      <c r="H3310" t="s">
        <v>38</v>
      </c>
      <c r="I3310" t="s">
        <v>210</v>
      </c>
      <c r="J3310" t="s">
        <v>94</v>
      </c>
      <c r="K3310" t="s">
        <v>94</v>
      </c>
      <c r="L3310" t="s">
        <v>41</v>
      </c>
    </row>
    <row r="3311" spans="1:12" x14ac:dyDescent="0.2">
      <c r="A3311" t="s">
        <v>3921</v>
      </c>
      <c r="B3311">
        <v>3</v>
      </c>
      <c r="C3311">
        <v>189526200</v>
      </c>
      <c r="D3311" t="s">
        <v>37</v>
      </c>
      <c r="E3311" t="s">
        <v>20</v>
      </c>
      <c r="F3311">
        <v>1.6553067000000001E-2</v>
      </c>
      <c r="G3311" s="1">
        <v>1.9499999999999999E-14</v>
      </c>
      <c r="H3311" t="s">
        <v>578</v>
      </c>
      <c r="I3311" t="s">
        <v>16</v>
      </c>
      <c r="J3311" t="s">
        <v>1093</v>
      </c>
      <c r="K3311" t="s">
        <v>1094</v>
      </c>
      <c r="L3311" t="s">
        <v>579</v>
      </c>
    </row>
    <row r="3312" spans="1:12" x14ac:dyDescent="0.2">
      <c r="A3312" t="s">
        <v>3921</v>
      </c>
      <c r="B3312">
        <v>4</v>
      </c>
      <c r="C3312">
        <v>175898846</v>
      </c>
      <c r="D3312" t="s">
        <v>37</v>
      </c>
      <c r="E3312" t="s">
        <v>20</v>
      </c>
      <c r="F3312">
        <v>5.6359482000000002E-2</v>
      </c>
      <c r="G3312" s="1">
        <v>8.2400000000000004E-30</v>
      </c>
      <c r="H3312" t="s">
        <v>291</v>
      </c>
      <c r="I3312" t="s">
        <v>32</v>
      </c>
      <c r="J3312" t="s">
        <v>292</v>
      </c>
      <c r="K3312" t="s">
        <v>293</v>
      </c>
      <c r="L3312" t="s">
        <v>294</v>
      </c>
    </row>
    <row r="3313" spans="1:12" x14ac:dyDescent="0.2">
      <c r="A3313" t="s">
        <v>3921</v>
      </c>
      <c r="B3313">
        <v>6</v>
      </c>
      <c r="C3313">
        <v>32181566</v>
      </c>
      <c r="D3313" t="s">
        <v>20</v>
      </c>
      <c r="E3313" t="s">
        <v>37</v>
      </c>
      <c r="F3313">
        <v>4.2128603000000001E-2</v>
      </c>
      <c r="G3313" s="1">
        <v>1.06E-35</v>
      </c>
      <c r="H3313" t="s">
        <v>368</v>
      </c>
      <c r="I3313" t="s">
        <v>16</v>
      </c>
      <c r="J3313" t="s">
        <v>3806</v>
      </c>
      <c r="K3313" t="s">
        <v>3807</v>
      </c>
      <c r="L3313" t="s">
        <v>371</v>
      </c>
    </row>
    <row r="3314" spans="1:12" x14ac:dyDescent="0.2">
      <c r="A3314" t="s">
        <v>3921</v>
      </c>
      <c r="B3314">
        <v>9</v>
      </c>
      <c r="C3314">
        <v>139393350</v>
      </c>
      <c r="D3314" t="s">
        <v>37</v>
      </c>
      <c r="E3314" t="s">
        <v>20</v>
      </c>
      <c r="F3314">
        <v>2.9411764999999999E-2</v>
      </c>
      <c r="G3314" s="1">
        <v>1.1E-52</v>
      </c>
      <c r="H3314" t="s">
        <v>60</v>
      </c>
      <c r="I3314" t="s">
        <v>210</v>
      </c>
      <c r="J3314" t="s">
        <v>94</v>
      </c>
      <c r="K3314" t="s">
        <v>94</v>
      </c>
      <c r="L3314" t="s">
        <v>63</v>
      </c>
    </row>
    <row r="3315" spans="1:12" x14ac:dyDescent="0.2">
      <c r="A3315" t="s">
        <v>3921</v>
      </c>
      <c r="B3315">
        <v>9</v>
      </c>
      <c r="C3315">
        <v>139393419</v>
      </c>
      <c r="D3315" t="s">
        <v>37</v>
      </c>
      <c r="E3315" t="s">
        <v>20</v>
      </c>
      <c r="F3315">
        <v>3.3514492999999999E-2</v>
      </c>
      <c r="G3315" s="1">
        <v>2.88E-44</v>
      </c>
      <c r="H3315" t="s">
        <v>60</v>
      </c>
      <c r="I3315" t="s">
        <v>16</v>
      </c>
      <c r="J3315" t="s">
        <v>3871</v>
      </c>
      <c r="K3315" t="s">
        <v>3872</v>
      </c>
      <c r="L3315" t="s">
        <v>63</v>
      </c>
    </row>
    <row r="3316" spans="1:12" x14ac:dyDescent="0.2">
      <c r="A3316" t="s">
        <v>3921</v>
      </c>
      <c r="B3316">
        <v>9</v>
      </c>
      <c r="C3316">
        <v>139393429</v>
      </c>
      <c r="D3316" t="s">
        <v>37</v>
      </c>
      <c r="E3316" t="s">
        <v>20</v>
      </c>
      <c r="F3316">
        <v>2.0937187999999999E-2</v>
      </c>
      <c r="G3316" s="1">
        <v>2.6599999999999999E-32</v>
      </c>
      <c r="H3316" t="s">
        <v>60</v>
      </c>
      <c r="I3316" t="s">
        <v>32</v>
      </c>
      <c r="J3316" t="s">
        <v>1067</v>
      </c>
      <c r="K3316" t="s">
        <v>3942</v>
      </c>
      <c r="L3316" t="s">
        <v>63</v>
      </c>
    </row>
    <row r="3317" spans="1:12" x14ac:dyDescent="0.2">
      <c r="A3317" t="s">
        <v>3921</v>
      </c>
      <c r="B3317">
        <v>9</v>
      </c>
      <c r="C3317">
        <v>139399139</v>
      </c>
      <c r="D3317" t="s">
        <v>14</v>
      </c>
      <c r="E3317" t="s">
        <v>94</v>
      </c>
      <c r="F3317">
        <v>1.8575851000000001E-2</v>
      </c>
      <c r="G3317" s="1">
        <v>2.1500000000000002E-6</v>
      </c>
      <c r="H3317" t="s">
        <v>60</v>
      </c>
      <c r="I3317" t="s">
        <v>28</v>
      </c>
      <c r="J3317" t="s">
        <v>29</v>
      </c>
      <c r="K3317" t="s">
        <v>29</v>
      </c>
      <c r="L3317" t="s">
        <v>63</v>
      </c>
    </row>
    <row r="3318" spans="1:12" x14ac:dyDescent="0.2">
      <c r="A3318" t="s">
        <v>3921</v>
      </c>
      <c r="B3318">
        <v>9</v>
      </c>
      <c r="C3318">
        <v>139402682</v>
      </c>
      <c r="D3318" t="s">
        <v>13</v>
      </c>
      <c r="E3318" t="s">
        <v>20</v>
      </c>
      <c r="F3318">
        <v>1.0542169000000001E-2</v>
      </c>
      <c r="G3318" s="1">
        <v>6.3300000000000003E-9</v>
      </c>
      <c r="H3318" t="s">
        <v>60</v>
      </c>
      <c r="I3318" t="s">
        <v>210</v>
      </c>
      <c r="J3318" t="s">
        <v>94</v>
      </c>
      <c r="K3318" t="s">
        <v>94</v>
      </c>
      <c r="L3318" t="s">
        <v>63</v>
      </c>
    </row>
    <row r="3319" spans="1:12" x14ac:dyDescent="0.2">
      <c r="A3319" t="s">
        <v>3921</v>
      </c>
      <c r="B3319">
        <v>9</v>
      </c>
      <c r="C3319">
        <v>139404316</v>
      </c>
      <c r="D3319" t="s">
        <v>14</v>
      </c>
      <c r="E3319" t="s">
        <v>94</v>
      </c>
      <c r="F3319">
        <v>0.235233161</v>
      </c>
      <c r="G3319" s="1">
        <v>5.3E-145</v>
      </c>
      <c r="H3319" t="s">
        <v>60</v>
      </c>
      <c r="I3319" t="s">
        <v>28</v>
      </c>
      <c r="J3319" t="s">
        <v>29</v>
      </c>
      <c r="K3319" t="s">
        <v>29</v>
      </c>
      <c r="L3319" t="s">
        <v>63</v>
      </c>
    </row>
    <row r="3320" spans="1:12" x14ac:dyDescent="0.2">
      <c r="A3320" t="s">
        <v>3921</v>
      </c>
      <c r="B3320">
        <v>9</v>
      </c>
      <c r="C3320">
        <v>139410022</v>
      </c>
      <c r="D3320" t="s">
        <v>37</v>
      </c>
      <c r="E3320" t="s">
        <v>13</v>
      </c>
      <c r="F3320">
        <v>3.1377899000000001E-2</v>
      </c>
      <c r="G3320" s="1">
        <v>2.7599999999999999E-15</v>
      </c>
      <c r="H3320" t="s">
        <v>60</v>
      </c>
      <c r="I3320" t="s">
        <v>32</v>
      </c>
      <c r="J3320" t="s">
        <v>3912</v>
      </c>
      <c r="K3320" t="s">
        <v>3913</v>
      </c>
      <c r="L3320" t="s">
        <v>63</v>
      </c>
    </row>
    <row r="3321" spans="1:12" x14ac:dyDescent="0.2">
      <c r="A3321" t="s">
        <v>3921</v>
      </c>
      <c r="B3321">
        <v>9</v>
      </c>
      <c r="C3321">
        <v>139410452</v>
      </c>
      <c r="D3321" t="s">
        <v>3277</v>
      </c>
      <c r="E3321" t="s">
        <v>94</v>
      </c>
      <c r="F3321">
        <v>0.175125792</v>
      </c>
      <c r="G3321" s="1">
        <v>3.2200000000000002E-257</v>
      </c>
      <c r="H3321" t="s">
        <v>60</v>
      </c>
      <c r="I3321" t="s">
        <v>28</v>
      </c>
      <c r="J3321" t="s">
        <v>29</v>
      </c>
      <c r="K3321" t="s">
        <v>29</v>
      </c>
      <c r="L3321" t="s">
        <v>63</v>
      </c>
    </row>
    <row r="3322" spans="1:12" x14ac:dyDescent="0.2">
      <c r="A3322" t="s">
        <v>3921</v>
      </c>
      <c r="B3322">
        <v>9</v>
      </c>
      <c r="C3322">
        <v>139412278</v>
      </c>
      <c r="D3322" t="s">
        <v>37</v>
      </c>
      <c r="E3322" t="s">
        <v>13</v>
      </c>
      <c r="F3322">
        <v>7.1611253E-2</v>
      </c>
      <c r="G3322" s="1">
        <v>2.36E-87</v>
      </c>
      <c r="H3322" t="s">
        <v>60</v>
      </c>
      <c r="I3322" t="s">
        <v>16</v>
      </c>
      <c r="J3322" t="s">
        <v>3943</v>
      </c>
      <c r="K3322" t="s">
        <v>3944</v>
      </c>
      <c r="L3322" t="s">
        <v>63</v>
      </c>
    </row>
    <row r="3323" spans="1:12" x14ac:dyDescent="0.2">
      <c r="A3323" t="s">
        <v>3921</v>
      </c>
      <c r="B3323">
        <v>9</v>
      </c>
      <c r="C3323">
        <v>139412300</v>
      </c>
      <c r="D3323" t="s">
        <v>13</v>
      </c>
      <c r="E3323" t="s">
        <v>20</v>
      </c>
      <c r="F3323">
        <v>5.3956830000000001E-3</v>
      </c>
      <c r="G3323" s="1">
        <v>8.6100000000000006E-6</v>
      </c>
      <c r="H3323" t="s">
        <v>60</v>
      </c>
      <c r="I3323" t="s">
        <v>16</v>
      </c>
      <c r="J3323" t="s">
        <v>3880</v>
      </c>
      <c r="K3323" t="s">
        <v>3881</v>
      </c>
      <c r="L3323" t="s">
        <v>63</v>
      </c>
    </row>
    <row r="3324" spans="1:12" x14ac:dyDescent="0.2">
      <c r="A3324" t="s">
        <v>3921</v>
      </c>
      <c r="B3324">
        <v>9</v>
      </c>
      <c r="C3324">
        <v>139412605</v>
      </c>
      <c r="D3324" t="s">
        <v>2884</v>
      </c>
      <c r="E3324" t="s">
        <v>94</v>
      </c>
      <c r="F3324">
        <v>4.0769980000000001E-3</v>
      </c>
      <c r="G3324">
        <v>8.9470999999999995E-4</v>
      </c>
      <c r="H3324" t="s">
        <v>60</v>
      </c>
      <c r="I3324" t="s">
        <v>28</v>
      </c>
      <c r="J3324" t="s">
        <v>29</v>
      </c>
      <c r="K3324" t="s">
        <v>29</v>
      </c>
      <c r="L3324" t="s">
        <v>63</v>
      </c>
    </row>
    <row r="3325" spans="1:12" x14ac:dyDescent="0.2">
      <c r="A3325" t="s">
        <v>3921</v>
      </c>
      <c r="B3325">
        <v>9</v>
      </c>
      <c r="C3325">
        <v>139412690</v>
      </c>
      <c r="D3325" t="s">
        <v>14</v>
      </c>
      <c r="E3325" t="s">
        <v>13</v>
      </c>
      <c r="F3325">
        <v>6.5395095E-2</v>
      </c>
      <c r="G3325" s="1">
        <v>8.6600000000000004E-21</v>
      </c>
      <c r="H3325" t="s">
        <v>60</v>
      </c>
      <c r="I3325" t="s">
        <v>16</v>
      </c>
      <c r="J3325" t="s">
        <v>205</v>
      </c>
      <c r="K3325" t="s">
        <v>206</v>
      </c>
      <c r="L3325" t="s">
        <v>63</v>
      </c>
    </row>
    <row r="3326" spans="1:12" x14ac:dyDescent="0.2">
      <c r="A3326" t="s">
        <v>3945</v>
      </c>
      <c r="B3326">
        <v>1</v>
      </c>
      <c r="C3326">
        <v>120480579</v>
      </c>
      <c r="D3326" t="s">
        <v>14</v>
      </c>
      <c r="E3326" t="s">
        <v>13</v>
      </c>
      <c r="F3326">
        <v>0.12614107899999999</v>
      </c>
      <c r="G3326" s="1">
        <v>3.2200000000000002E-109</v>
      </c>
      <c r="H3326" t="s">
        <v>102</v>
      </c>
      <c r="I3326" t="s">
        <v>32</v>
      </c>
      <c r="J3326" t="s">
        <v>3946</v>
      </c>
      <c r="K3326" t="s">
        <v>3947</v>
      </c>
      <c r="L3326" t="s">
        <v>105</v>
      </c>
    </row>
    <row r="3327" spans="1:12" x14ac:dyDescent="0.2">
      <c r="A3327" t="s">
        <v>3945</v>
      </c>
      <c r="B3327">
        <v>1</v>
      </c>
      <c r="C3327">
        <v>120510151</v>
      </c>
      <c r="D3327" t="s">
        <v>37</v>
      </c>
      <c r="E3327" t="s">
        <v>14</v>
      </c>
      <c r="F3327">
        <v>4.6493901999999997E-2</v>
      </c>
      <c r="G3327" s="1">
        <v>1.8199999999999999E-128</v>
      </c>
      <c r="H3327" t="s">
        <v>102</v>
      </c>
      <c r="I3327" t="s">
        <v>16</v>
      </c>
      <c r="J3327" t="s">
        <v>3930</v>
      </c>
      <c r="K3327" t="s">
        <v>3931</v>
      </c>
      <c r="L3327" t="s">
        <v>105</v>
      </c>
    </row>
    <row r="3328" spans="1:12" x14ac:dyDescent="0.2">
      <c r="A3328" t="s">
        <v>3945</v>
      </c>
      <c r="B3328">
        <v>17</v>
      </c>
      <c r="C3328">
        <v>7577105</v>
      </c>
      <c r="D3328" t="s">
        <v>14</v>
      </c>
      <c r="E3328" t="s">
        <v>13</v>
      </c>
      <c r="F3328">
        <v>8.0152671999999994E-2</v>
      </c>
      <c r="G3328" s="1">
        <v>7.1200000000000003E-134</v>
      </c>
      <c r="H3328" t="s">
        <v>266</v>
      </c>
      <c r="I3328" t="s">
        <v>16</v>
      </c>
      <c r="J3328" t="s">
        <v>1747</v>
      </c>
      <c r="K3328" t="s">
        <v>1748</v>
      </c>
      <c r="L3328" t="s">
        <v>269</v>
      </c>
    </row>
    <row r="3329" spans="1:12" x14ac:dyDescent="0.2">
      <c r="A3329" t="s">
        <v>3945</v>
      </c>
      <c r="B3329">
        <v>17</v>
      </c>
      <c r="C3329">
        <v>7577534</v>
      </c>
      <c r="D3329" t="s">
        <v>37</v>
      </c>
      <c r="E3329" t="s">
        <v>13</v>
      </c>
      <c r="F3329">
        <v>0.13580246900000001</v>
      </c>
      <c r="G3329" s="1">
        <v>3.2499999999999999E-181</v>
      </c>
      <c r="H3329" t="s">
        <v>266</v>
      </c>
      <c r="I3329" t="s">
        <v>16</v>
      </c>
      <c r="J3329" t="s">
        <v>3948</v>
      </c>
      <c r="K3329" t="s">
        <v>3949</v>
      </c>
      <c r="L3329" t="s">
        <v>269</v>
      </c>
    </row>
    <row r="3330" spans="1:12" x14ac:dyDescent="0.2">
      <c r="A3330" t="s">
        <v>3945</v>
      </c>
      <c r="B3330">
        <v>4</v>
      </c>
      <c r="C3330">
        <v>126411468</v>
      </c>
      <c r="D3330" t="s">
        <v>14</v>
      </c>
      <c r="E3330" t="s">
        <v>13</v>
      </c>
      <c r="F3330">
        <v>5.6925999999999999E-3</v>
      </c>
      <c r="G3330">
        <v>8.5397879999999995E-3</v>
      </c>
      <c r="H3330" t="s">
        <v>42</v>
      </c>
      <c r="I3330" t="s">
        <v>52</v>
      </c>
      <c r="J3330" t="s">
        <v>3950</v>
      </c>
      <c r="K3330" t="s">
        <v>3951</v>
      </c>
      <c r="L3330" t="s">
        <v>45</v>
      </c>
    </row>
    <row r="3331" spans="1:12" x14ac:dyDescent="0.2">
      <c r="A3331" t="s">
        <v>3945</v>
      </c>
      <c r="B3331">
        <v>6</v>
      </c>
      <c r="C3331">
        <v>32181566</v>
      </c>
      <c r="D3331" t="s">
        <v>20</v>
      </c>
      <c r="E3331" t="s">
        <v>37</v>
      </c>
      <c r="F3331">
        <v>4.5871559999999999E-2</v>
      </c>
      <c r="G3331" s="1">
        <v>3.44E-38</v>
      </c>
      <c r="H3331" t="s">
        <v>368</v>
      </c>
      <c r="I3331" t="s">
        <v>16</v>
      </c>
      <c r="J3331" t="s">
        <v>3806</v>
      </c>
      <c r="K3331" t="s">
        <v>3807</v>
      </c>
      <c r="L3331" t="s">
        <v>371</v>
      </c>
    </row>
    <row r="3332" spans="1:12" x14ac:dyDescent="0.2">
      <c r="A3332" t="s">
        <v>3945</v>
      </c>
      <c r="B3332">
        <v>7</v>
      </c>
      <c r="C3332">
        <v>55273303</v>
      </c>
      <c r="D3332" t="s">
        <v>14</v>
      </c>
      <c r="E3332" t="s">
        <v>20</v>
      </c>
      <c r="F3332">
        <v>0.14917127099999999</v>
      </c>
      <c r="G3332" s="1">
        <v>8.53E-179</v>
      </c>
      <c r="H3332" t="s">
        <v>217</v>
      </c>
      <c r="I3332" t="s">
        <v>16</v>
      </c>
      <c r="J3332" t="s">
        <v>3952</v>
      </c>
      <c r="K3332" t="s">
        <v>3953</v>
      </c>
      <c r="L3332" t="s">
        <v>218</v>
      </c>
    </row>
    <row r="3333" spans="1:12" x14ac:dyDescent="0.2">
      <c r="A3333" t="s">
        <v>3945</v>
      </c>
      <c r="B3333">
        <v>9</v>
      </c>
      <c r="C3333">
        <v>139393350</v>
      </c>
      <c r="D3333" t="s">
        <v>37</v>
      </c>
      <c r="E3333" t="s">
        <v>20</v>
      </c>
      <c r="F3333">
        <v>7.5471699999999997E-3</v>
      </c>
      <c r="G3333" s="1">
        <v>1.0600000000000001E-8</v>
      </c>
      <c r="H3333" t="s">
        <v>60</v>
      </c>
      <c r="I3333" t="s">
        <v>210</v>
      </c>
      <c r="J3333" t="s">
        <v>94</v>
      </c>
      <c r="K3333" t="s">
        <v>94</v>
      </c>
      <c r="L3333" t="s">
        <v>63</v>
      </c>
    </row>
    <row r="3334" spans="1:12" x14ac:dyDescent="0.2">
      <c r="A3334" t="s">
        <v>3945</v>
      </c>
      <c r="B3334">
        <v>9</v>
      </c>
      <c r="C3334">
        <v>139393419</v>
      </c>
      <c r="D3334" t="s">
        <v>37</v>
      </c>
      <c r="E3334" t="s">
        <v>20</v>
      </c>
      <c r="F3334">
        <v>6.5365024999999993E-2</v>
      </c>
      <c r="G3334" s="1">
        <v>9.1799999999999999E-115</v>
      </c>
      <c r="H3334" t="s">
        <v>60</v>
      </c>
      <c r="I3334" t="s">
        <v>16</v>
      </c>
      <c r="J3334" t="s">
        <v>3871</v>
      </c>
      <c r="K3334" t="s">
        <v>3872</v>
      </c>
      <c r="L3334" t="s">
        <v>63</v>
      </c>
    </row>
    <row r="3335" spans="1:12" x14ac:dyDescent="0.2">
      <c r="A3335" t="s">
        <v>3945</v>
      </c>
      <c r="B3335">
        <v>9</v>
      </c>
      <c r="C3335">
        <v>139399139</v>
      </c>
      <c r="D3335" t="s">
        <v>14</v>
      </c>
      <c r="E3335" t="s">
        <v>94</v>
      </c>
      <c r="F3335">
        <v>1.7699115000000001E-2</v>
      </c>
      <c r="G3335" s="1">
        <v>2.3099999999999999E-6</v>
      </c>
      <c r="H3335" t="s">
        <v>60</v>
      </c>
      <c r="I3335" t="s">
        <v>28</v>
      </c>
      <c r="J3335" t="s">
        <v>29</v>
      </c>
      <c r="K3335" t="s">
        <v>29</v>
      </c>
      <c r="L3335" t="s">
        <v>63</v>
      </c>
    </row>
    <row r="3336" spans="1:12" x14ac:dyDescent="0.2">
      <c r="A3336" t="s">
        <v>3945</v>
      </c>
      <c r="B3336">
        <v>9</v>
      </c>
      <c r="C3336">
        <v>139402682</v>
      </c>
      <c r="D3336" t="s">
        <v>13</v>
      </c>
      <c r="E3336" t="s">
        <v>20</v>
      </c>
      <c r="F3336">
        <v>3.2000000000000001E-2</v>
      </c>
      <c r="G3336" s="1">
        <v>3.7699999999999998E-45</v>
      </c>
      <c r="H3336" t="s">
        <v>60</v>
      </c>
      <c r="I3336" t="s">
        <v>210</v>
      </c>
      <c r="J3336" t="s">
        <v>94</v>
      </c>
      <c r="K3336" t="s">
        <v>94</v>
      </c>
      <c r="L3336" t="s">
        <v>63</v>
      </c>
    </row>
    <row r="3337" spans="1:12" x14ac:dyDescent="0.2">
      <c r="A3337" t="s">
        <v>3945</v>
      </c>
      <c r="B3337">
        <v>9</v>
      </c>
      <c r="C3337">
        <v>139412203</v>
      </c>
      <c r="D3337" t="s">
        <v>37</v>
      </c>
      <c r="E3337" t="s">
        <v>20</v>
      </c>
      <c r="F3337">
        <v>0.16102470299999999</v>
      </c>
      <c r="G3337" s="1">
        <v>1.0700000000000001E-12</v>
      </c>
      <c r="H3337" t="s">
        <v>60</v>
      </c>
      <c r="I3337" t="s">
        <v>210</v>
      </c>
      <c r="J3337" t="s">
        <v>94</v>
      </c>
      <c r="K3337" t="s">
        <v>94</v>
      </c>
      <c r="L3337" t="s">
        <v>63</v>
      </c>
    </row>
    <row r="3338" spans="1:12" x14ac:dyDescent="0.2">
      <c r="A3338" t="s">
        <v>3945</v>
      </c>
      <c r="B3338">
        <v>9</v>
      </c>
      <c r="C3338">
        <v>139412251</v>
      </c>
      <c r="D3338" t="s">
        <v>14</v>
      </c>
      <c r="E3338" t="s">
        <v>13</v>
      </c>
      <c r="F3338">
        <v>1.0238908E-2</v>
      </c>
      <c r="G3338">
        <v>8.821733E-3</v>
      </c>
      <c r="H3338" t="s">
        <v>60</v>
      </c>
      <c r="I3338" t="s">
        <v>16</v>
      </c>
      <c r="J3338" t="s">
        <v>3878</v>
      </c>
      <c r="K3338" t="s">
        <v>3879</v>
      </c>
      <c r="L3338" t="s">
        <v>63</v>
      </c>
    </row>
    <row r="3339" spans="1:12" x14ac:dyDescent="0.2">
      <c r="A3339" t="s">
        <v>3945</v>
      </c>
      <c r="B3339">
        <v>9</v>
      </c>
      <c r="C3339">
        <v>139412690</v>
      </c>
      <c r="D3339" t="s">
        <v>14</v>
      </c>
      <c r="E3339" t="s">
        <v>13</v>
      </c>
      <c r="F3339">
        <v>0.101182654</v>
      </c>
      <c r="G3339" s="1">
        <v>8.5399999999999994E-34</v>
      </c>
      <c r="H3339" t="s">
        <v>60</v>
      </c>
      <c r="I3339" t="s">
        <v>16</v>
      </c>
      <c r="J3339" t="s">
        <v>205</v>
      </c>
      <c r="K3339" t="s">
        <v>206</v>
      </c>
      <c r="L3339" t="s">
        <v>63</v>
      </c>
    </row>
    <row r="3340" spans="1:12" x14ac:dyDescent="0.2">
      <c r="A3340" t="s">
        <v>3954</v>
      </c>
      <c r="B3340">
        <v>16</v>
      </c>
      <c r="C3340">
        <v>77353954</v>
      </c>
      <c r="D3340" t="s">
        <v>37</v>
      </c>
      <c r="E3340" t="s">
        <v>20</v>
      </c>
      <c r="F3340">
        <v>9.0090090000000001E-3</v>
      </c>
      <c r="G3340">
        <v>1.343255E-3</v>
      </c>
      <c r="H3340" t="s">
        <v>287</v>
      </c>
      <c r="I3340" t="s">
        <v>16</v>
      </c>
      <c r="J3340" t="s">
        <v>3955</v>
      </c>
      <c r="K3340" t="s">
        <v>3956</v>
      </c>
      <c r="L3340" t="s">
        <v>290</v>
      </c>
    </row>
    <row r="3341" spans="1:12" x14ac:dyDescent="0.2">
      <c r="A3341" t="s">
        <v>3954</v>
      </c>
      <c r="B3341">
        <v>17</v>
      </c>
      <c r="C3341">
        <v>7573984</v>
      </c>
      <c r="D3341" t="s">
        <v>13</v>
      </c>
      <c r="E3341" t="s">
        <v>94</v>
      </c>
      <c r="F3341">
        <v>1.7656501000000002E-2</v>
      </c>
      <c r="G3341" s="1">
        <v>5.9699999999999998E-19</v>
      </c>
      <c r="H3341" t="s">
        <v>266</v>
      </c>
      <c r="I3341" t="s">
        <v>28</v>
      </c>
      <c r="J3341" t="s">
        <v>29</v>
      </c>
      <c r="K3341" t="s">
        <v>29</v>
      </c>
      <c r="L3341" t="s">
        <v>269</v>
      </c>
    </row>
    <row r="3342" spans="1:12" x14ac:dyDescent="0.2">
      <c r="A3342" t="s">
        <v>3954</v>
      </c>
      <c r="B3342">
        <v>17</v>
      </c>
      <c r="C3342">
        <v>7579414</v>
      </c>
      <c r="D3342" t="s">
        <v>37</v>
      </c>
      <c r="E3342" t="s">
        <v>20</v>
      </c>
      <c r="F3342">
        <v>2.6030369000000001E-2</v>
      </c>
      <c r="G3342" s="1">
        <v>3.5299999999999999E-14</v>
      </c>
      <c r="H3342" t="s">
        <v>266</v>
      </c>
      <c r="I3342" t="s">
        <v>32</v>
      </c>
      <c r="J3342" t="s">
        <v>3182</v>
      </c>
      <c r="K3342" t="s">
        <v>3183</v>
      </c>
      <c r="L3342" t="s">
        <v>269</v>
      </c>
    </row>
    <row r="3343" spans="1:12" x14ac:dyDescent="0.2">
      <c r="A3343" t="s">
        <v>3954</v>
      </c>
      <c r="B3343">
        <v>2</v>
      </c>
      <c r="C3343">
        <v>21228903</v>
      </c>
      <c r="D3343" t="s">
        <v>13</v>
      </c>
      <c r="E3343" t="s">
        <v>20</v>
      </c>
      <c r="F3343">
        <v>2.67335E-2</v>
      </c>
      <c r="G3343" s="1">
        <v>6.5800000000000004E-60</v>
      </c>
      <c r="H3343" t="s">
        <v>95</v>
      </c>
      <c r="I3343" t="s">
        <v>16</v>
      </c>
      <c r="J3343" t="s">
        <v>3957</v>
      </c>
      <c r="K3343" t="s">
        <v>3958</v>
      </c>
      <c r="L3343" t="s">
        <v>96</v>
      </c>
    </row>
    <row r="3344" spans="1:12" x14ac:dyDescent="0.2">
      <c r="A3344" t="s">
        <v>3954</v>
      </c>
      <c r="B3344">
        <v>20</v>
      </c>
      <c r="C3344">
        <v>40944562</v>
      </c>
      <c r="D3344" t="s">
        <v>14</v>
      </c>
      <c r="E3344" t="s">
        <v>13</v>
      </c>
      <c r="F3344">
        <v>2.0118343E-2</v>
      </c>
      <c r="G3344" s="1">
        <v>3.2600000000000002E-17</v>
      </c>
      <c r="H3344" t="s">
        <v>169</v>
      </c>
      <c r="I3344" t="s">
        <v>16</v>
      </c>
      <c r="J3344" t="s">
        <v>3959</v>
      </c>
      <c r="K3344" t="s">
        <v>3960</v>
      </c>
      <c r="L3344" t="s">
        <v>172</v>
      </c>
    </row>
    <row r="3345" spans="1:12" x14ac:dyDescent="0.2">
      <c r="A3345" t="s">
        <v>3954</v>
      </c>
      <c r="B3345">
        <v>3</v>
      </c>
      <c r="C3345">
        <v>47139498</v>
      </c>
      <c r="D3345" t="s">
        <v>20</v>
      </c>
      <c r="E3345" t="s">
        <v>37</v>
      </c>
      <c r="F3345">
        <v>7.8260870000000007E-3</v>
      </c>
      <c r="G3345" s="1">
        <v>1.11E-6</v>
      </c>
      <c r="H3345" t="s">
        <v>334</v>
      </c>
      <c r="I3345" t="s">
        <v>16</v>
      </c>
      <c r="J3345" t="s">
        <v>3961</v>
      </c>
      <c r="K3345" t="s">
        <v>3962</v>
      </c>
      <c r="L3345" t="s">
        <v>337</v>
      </c>
    </row>
    <row r="3346" spans="1:12" x14ac:dyDescent="0.2">
      <c r="A3346" t="s">
        <v>3954</v>
      </c>
      <c r="B3346">
        <v>4</v>
      </c>
      <c r="C3346">
        <v>126411928</v>
      </c>
      <c r="D3346" t="s">
        <v>13</v>
      </c>
      <c r="E3346" t="s">
        <v>20</v>
      </c>
      <c r="F3346">
        <v>6.4724919999999998E-3</v>
      </c>
      <c r="G3346" s="1">
        <v>6.7400000000000003E-9</v>
      </c>
      <c r="H3346" t="s">
        <v>42</v>
      </c>
      <c r="I3346" t="s">
        <v>16</v>
      </c>
      <c r="J3346" t="s">
        <v>3963</v>
      </c>
      <c r="K3346" t="s">
        <v>3964</v>
      </c>
      <c r="L3346" t="s">
        <v>45</v>
      </c>
    </row>
    <row r="3347" spans="1:12" x14ac:dyDescent="0.2">
      <c r="A3347" t="s">
        <v>3954</v>
      </c>
      <c r="B3347">
        <v>7</v>
      </c>
      <c r="C3347">
        <v>152132762</v>
      </c>
      <c r="D3347" t="s">
        <v>37</v>
      </c>
      <c r="E3347" t="s">
        <v>121</v>
      </c>
      <c r="F3347">
        <v>3.8216560000000001E-3</v>
      </c>
      <c r="G3347">
        <v>3.8018710000000001E-3</v>
      </c>
      <c r="H3347" t="s">
        <v>303</v>
      </c>
      <c r="I3347" t="s">
        <v>28</v>
      </c>
      <c r="J3347" t="s">
        <v>29</v>
      </c>
      <c r="K3347" t="s">
        <v>29</v>
      </c>
      <c r="L3347" t="s">
        <v>306</v>
      </c>
    </row>
    <row r="3348" spans="1:12" x14ac:dyDescent="0.2">
      <c r="A3348" t="s">
        <v>3954</v>
      </c>
      <c r="B3348">
        <v>9</v>
      </c>
      <c r="C3348">
        <v>139390550</v>
      </c>
      <c r="D3348" t="s">
        <v>14</v>
      </c>
      <c r="E3348" t="s">
        <v>94</v>
      </c>
      <c r="F3348">
        <v>1.6176471000000001E-2</v>
      </c>
      <c r="G3348" s="1">
        <v>8.8500000000000001E-20</v>
      </c>
      <c r="H3348" t="s">
        <v>60</v>
      </c>
      <c r="I3348" t="s">
        <v>28</v>
      </c>
      <c r="J3348" t="s">
        <v>29</v>
      </c>
      <c r="K3348" t="s">
        <v>29</v>
      </c>
      <c r="L3348" t="s">
        <v>63</v>
      </c>
    </row>
    <row r="3349" spans="1:12" x14ac:dyDescent="0.2">
      <c r="A3349" t="s">
        <v>3954</v>
      </c>
      <c r="B3349">
        <v>9</v>
      </c>
      <c r="C3349">
        <v>139402755</v>
      </c>
      <c r="D3349" t="s">
        <v>37</v>
      </c>
      <c r="E3349" t="s">
        <v>20</v>
      </c>
      <c r="F3349">
        <v>0.29140722299999999</v>
      </c>
      <c r="G3349">
        <v>0</v>
      </c>
      <c r="H3349" t="s">
        <v>60</v>
      </c>
      <c r="I3349" t="s">
        <v>16</v>
      </c>
      <c r="J3349" t="s">
        <v>3825</v>
      </c>
      <c r="K3349" t="s">
        <v>3826</v>
      </c>
      <c r="L3349" t="s">
        <v>63</v>
      </c>
    </row>
    <row r="3350" spans="1:12" x14ac:dyDescent="0.2">
      <c r="A3350" t="s">
        <v>3954</v>
      </c>
      <c r="B3350">
        <v>9</v>
      </c>
      <c r="C3350">
        <v>139404302</v>
      </c>
      <c r="D3350" t="s">
        <v>37</v>
      </c>
      <c r="E3350" t="s">
        <v>14</v>
      </c>
      <c r="F3350">
        <v>7.5675680000000002E-3</v>
      </c>
      <c r="G3350" s="1">
        <v>8.2099999999999996E-10</v>
      </c>
      <c r="H3350" t="s">
        <v>60</v>
      </c>
      <c r="I3350" t="s">
        <v>16</v>
      </c>
      <c r="J3350" t="s">
        <v>3965</v>
      </c>
      <c r="K3350" t="s">
        <v>3966</v>
      </c>
      <c r="L3350" t="s">
        <v>63</v>
      </c>
    </row>
    <row r="3351" spans="1:12" x14ac:dyDescent="0.2">
      <c r="A3351" t="s">
        <v>3954</v>
      </c>
      <c r="B3351">
        <v>9</v>
      </c>
      <c r="C3351">
        <v>139407542</v>
      </c>
      <c r="D3351" t="s">
        <v>13</v>
      </c>
      <c r="E3351" t="s">
        <v>14</v>
      </c>
      <c r="F3351">
        <v>0.22265625</v>
      </c>
      <c r="G3351">
        <v>0</v>
      </c>
      <c r="H3351" t="s">
        <v>60</v>
      </c>
      <c r="I3351" t="s">
        <v>16</v>
      </c>
      <c r="J3351" t="s">
        <v>3827</v>
      </c>
      <c r="K3351" t="s">
        <v>3828</v>
      </c>
      <c r="L3351" t="s">
        <v>63</v>
      </c>
    </row>
    <row r="3352" spans="1:12" x14ac:dyDescent="0.2">
      <c r="A3352" t="s">
        <v>3954</v>
      </c>
      <c r="B3352">
        <v>9</v>
      </c>
      <c r="C3352">
        <v>139407978</v>
      </c>
      <c r="D3352" t="s">
        <v>20</v>
      </c>
      <c r="E3352" t="s">
        <v>94</v>
      </c>
      <c r="F3352">
        <v>4.3533930999999998E-2</v>
      </c>
      <c r="G3352" s="1">
        <v>1.7199999999999999E-73</v>
      </c>
      <c r="H3352" t="s">
        <v>60</v>
      </c>
      <c r="I3352" t="s">
        <v>28</v>
      </c>
      <c r="J3352" t="s">
        <v>29</v>
      </c>
      <c r="K3352" t="s">
        <v>29</v>
      </c>
      <c r="L3352" t="s">
        <v>63</v>
      </c>
    </row>
    <row r="3353" spans="1:12" x14ac:dyDescent="0.2">
      <c r="A3353" t="s">
        <v>3954</v>
      </c>
      <c r="B3353">
        <v>9</v>
      </c>
      <c r="C3353">
        <v>139409854</v>
      </c>
      <c r="D3353" t="s">
        <v>20</v>
      </c>
      <c r="E3353" t="s">
        <v>13</v>
      </c>
      <c r="F3353">
        <v>5.9952039999999996E-3</v>
      </c>
      <c r="G3353">
        <v>3.25438E-4</v>
      </c>
      <c r="H3353" t="s">
        <v>60</v>
      </c>
      <c r="I3353" t="s">
        <v>210</v>
      </c>
      <c r="J3353" t="s">
        <v>94</v>
      </c>
      <c r="K3353" t="s">
        <v>94</v>
      </c>
      <c r="L3353" t="s">
        <v>63</v>
      </c>
    </row>
    <row r="3354" spans="1:12" x14ac:dyDescent="0.2">
      <c r="A3354" t="s">
        <v>3954</v>
      </c>
      <c r="B3354">
        <v>9</v>
      </c>
      <c r="C3354">
        <v>139413180</v>
      </c>
      <c r="D3354" t="s">
        <v>37</v>
      </c>
      <c r="E3354" t="s">
        <v>13</v>
      </c>
      <c r="F3354">
        <v>3.3898304999999997E-2</v>
      </c>
      <c r="G3354" s="1">
        <v>1.79E-49</v>
      </c>
      <c r="H3354" t="s">
        <v>60</v>
      </c>
      <c r="I3354" t="s">
        <v>16</v>
      </c>
      <c r="J3354" t="s">
        <v>3967</v>
      </c>
      <c r="K3354" t="s">
        <v>3968</v>
      </c>
      <c r="L3354" t="s">
        <v>63</v>
      </c>
    </row>
    <row r="3355" spans="1:12" x14ac:dyDescent="0.2">
      <c r="A3355" t="s">
        <v>3969</v>
      </c>
      <c r="B3355">
        <v>12</v>
      </c>
      <c r="C3355">
        <v>46246426</v>
      </c>
      <c r="D3355" t="s">
        <v>13</v>
      </c>
      <c r="E3355" t="s">
        <v>14</v>
      </c>
      <c r="F3355">
        <v>1.3828867999999999E-2</v>
      </c>
      <c r="G3355" s="1">
        <v>9.3299999999999998E-16</v>
      </c>
      <c r="H3355" t="s">
        <v>15</v>
      </c>
      <c r="I3355" t="s">
        <v>16</v>
      </c>
      <c r="J3355" t="s">
        <v>3970</v>
      </c>
      <c r="K3355" t="s">
        <v>3971</v>
      </c>
      <c r="L3355" t="s">
        <v>19</v>
      </c>
    </row>
    <row r="3356" spans="1:12" x14ac:dyDescent="0.2">
      <c r="A3356" t="s">
        <v>3969</v>
      </c>
      <c r="B3356">
        <v>16</v>
      </c>
      <c r="C3356">
        <v>51174652</v>
      </c>
      <c r="D3356" t="s">
        <v>13</v>
      </c>
      <c r="E3356" t="s">
        <v>20</v>
      </c>
      <c r="F3356">
        <v>2.9335633999999999E-2</v>
      </c>
      <c r="G3356" s="1">
        <v>8.8800000000000001E-33</v>
      </c>
      <c r="H3356" t="s">
        <v>213</v>
      </c>
      <c r="I3356" t="s">
        <v>16</v>
      </c>
      <c r="J3356" t="s">
        <v>3972</v>
      </c>
      <c r="K3356" t="s">
        <v>3973</v>
      </c>
      <c r="L3356" t="s">
        <v>216</v>
      </c>
    </row>
    <row r="3357" spans="1:12" x14ac:dyDescent="0.2">
      <c r="A3357" t="s">
        <v>3969</v>
      </c>
      <c r="B3357">
        <v>17</v>
      </c>
      <c r="C3357">
        <v>7573984</v>
      </c>
      <c r="D3357" t="s">
        <v>13</v>
      </c>
      <c r="E3357" t="s">
        <v>94</v>
      </c>
      <c r="F3357">
        <v>8.5141903000000005E-2</v>
      </c>
      <c r="G3357" s="1">
        <v>1.56E-113</v>
      </c>
      <c r="H3357" t="s">
        <v>266</v>
      </c>
      <c r="I3357" t="s">
        <v>28</v>
      </c>
      <c r="J3357" t="s">
        <v>29</v>
      </c>
      <c r="K3357" t="s">
        <v>29</v>
      </c>
      <c r="L3357" t="s">
        <v>269</v>
      </c>
    </row>
    <row r="3358" spans="1:12" x14ac:dyDescent="0.2">
      <c r="A3358" t="s">
        <v>3969</v>
      </c>
      <c r="B3358">
        <v>17</v>
      </c>
      <c r="C3358">
        <v>7577580</v>
      </c>
      <c r="D3358" t="s">
        <v>20</v>
      </c>
      <c r="E3358" t="s">
        <v>37</v>
      </c>
      <c r="F3358">
        <v>3.9783001999999998E-2</v>
      </c>
      <c r="G3358" s="1">
        <v>3.5E-39</v>
      </c>
      <c r="H3358" t="s">
        <v>266</v>
      </c>
      <c r="I3358" t="s">
        <v>16</v>
      </c>
      <c r="J3358" t="s">
        <v>1661</v>
      </c>
      <c r="K3358" t="s">
        <v>1662</v>
      </c>
      <c r="L3358" t="s">
        <v>269</v>
      </c>
    </row>
    <row r="3359" spans="1:12" x14ac:dyDescent="0.2">
      <c r="A3359" t="s">
        <v>3969</v>
      </c>
      <c r="B3359">
        <v>17</v>
      </c>
      <c r="C3359">
        <v>7579414</v>
      </c>
      <c r="D3359" t="s">
        <v>37</v>
      </c>
      <c r="E3359" t="s">
        <v>20</v>
      </c>
      <c r="F3359">
        <v>0.264444444</v>
      </c>
      <c r="G3359" s="1">
        <v>9.2100000000000004E-253</v>
      </c>
      <c r="H3359" t="s">
        <v>266</v>
      </c>
      <c r="I3359" t="s">
        <v>32</v>
      </c>
      <c r="J3359" t="s">
        <v>3182</v>
      </c>
      <c r="K3359" t="s">
        <v>3183</v>
      </c>
      <c r="L3359" t="s">
        <v>269</v>
      </c>
    </row>
    <row r="3360" spans="1:12" x14ac:dyDescent="0.2">
      <c r="A3360" t="s">
        <v>3969</v>
      </c>
      <c r="B3360">
        <v>19</v>
      </c>
      <c r="C3360">
        <v>15299930</v>
      </c>
      <c r="D3360" t="s">
        <v>37</v>
      </c>
      <c r="E3360" t="s">
        <v>121</v>
      </c>
      <c r="F3360">
        <v>2.1476510000000001E-2</v>
      </c>
      <c r="G3360" s="1">
        <v>8.2400000000000004E-35</v>
      </c>
      <c r="H3360" t="s">
        <v>38</v>
      </c>
      <c r="I3360" t="s">
        <v>28</v>
      </c>
      <c r="J3360" t="s">
        <v>29</v>
      </c>
      <c r="K3360" t="s">
        <v>29</v>
      </c>
      <c r="L3360" t="s">
        <v>41</v>
      </c>
    </row>
    <row r="3361" spans="1:12" x14ac:dyDescent="0.2">
      <c r="A3361" t="s">
        <v>3969</v>
      </c>
      <c r="B3361">
        <v>2</v>
      </c>
      <c r="C3361">
        <v>212251725</v>
      </c>
      <c r="D3361" t="s">
        <v>14</v>
      </c>
      <c r="E3361" t="s">
        <v>13</v>
      </c>
      <c r="F3361">
        <v>1.9428570999999999E-2</v>
      </c>
      <c r="G3361" s="1">
        <v>1.7500000000000001E-17</v>
      </c>
      <c r="H3361" t="s">
        <v>51</v>
      </c>
      <c r="I3361" t="s">
        <v>16</v>
      </c>
      <c r="J3361" t="s">
        <v>3974</v>
      </c>
      <c r="K3361" t="s">
        <v>3975</v>
      </c>
      <c r="L3361" t="s">
        <v>55</v>
      </c>
    </row>
    <row r="3362" spans="1:12" x14ac:dyDescent="0.2">
      <c r="A3362" t="s">
        <v>3969</v>
      </c>
      <c r="B3362">
        <v>4</v>
      </c>
      <c r="C3362">
        <v>187525600</v>
      </c>
      <c r="D3362" t="s">
        <v>37</v>
      </c>
      <c r="E3362" t="s">
        <v>121</v>
      </c>
      <c r="F3362">
        <v>5.7224609999999999E-3</v>
      </c>
      <c r="G3362" s="1">
        <v>4.5599999999999997E-5</v>
      </c>
      <c r="H3362" t="s">
        <v>31</v>
      </c>
      <c r="I3362" t="s">
        <v>28</v>
      </c>
      <c r="J3362" t="s">
        <v>29</v>
      </c>
      <c r="K3362" t="s">
        <v>29</v>
      </c>
      <c r="L3362" t="s">
        <v>35</v>
      </c>
    </row>
    <row r="3363" spans="1:12" x14ac:dyDescent="0.2">
      <c r="A3363" t="s">
        <v>3969</v>
      </c>
      <c r="B3363">
        <v>9</v>
      </c>
      <c r="C3363">
        <v>139391982</v>
      </c>
      <c r="D3363" t="s">
        <v>37</v>
      </c>
      <c r="E3363" t="s">
        <v>121</v>
      </c>
      <c r="F3363">
        <v>2.9139073000000001E-2</v>
      </c>
      <c r="G3363" s="1">
        <v>4.7500000000000003E-40</v>
      </c>
      <c r="H3363" t="s">
        <v>60</v>
      </c>
      <c r="I3363" t="s">
        <v>28</v>
      </c>
      <c r="J3363" t="s">
        <v>29</v>
      </c>
      <c r="K3363" t="s">
        <v>29</v>
      </c>
      <c r="L3363" t="s">
        <v>63</v>
      </c>
    </row>
    <row r="3364" spans="1:12" x14ac:dyDescent="0.2">
      <c r="A3364" t="s">
        <v>3969</v>
      </c>
      <c r="B3364">
        <v>9</v>
      </c>
      <c r="C3364">
        <v>139399911</v>
      </c>
      <c r="D3364" t="s">
        <v>3976</v>
      </c>
      <c r="E3364" t="s">
        <v>94</v>
      </c>
      <c r="F3364">
        <v>3.8115839999999998E-3</v>
      </c>
      <c r="G3364" s="1">
        <v>3.5999999999999998E-6</v>
      </c>
      <c r="H3364" t="s">
        <v>60</v>
      </c>
      <c r="I3364" t="s">
        <v>28</v>
      </c>
      <c r="J3364" t="s">
        <v>29</v>
      </c>
      <c r="K3364" t="s">
        <v>29</v>
      </c>
      <c r="L3364" t="s">
        <v>63</v>
      </c>
    </row>
    <row r="3365" spans="1:12" x14ac:dyDescent="0.2">
      <c r="A3365" t="s">
        <v>3969</v>
      </c>
      <c r="B3365">
        <v>9</v>
      </c>
      <c r="C3365">
        <v>139402748</v>
      </c>
      <c r="D3365" t="s">
        <v>3977</v>
      </c>
      <c r="E3365" t="s">
        <v>94</v>
      </c>
      <c r="F3365">
        <v>2.9858136E-2</v>
      </c>
      <c r="G3365" s="1">
        <v>7.3600000000000004E-52</v>
      </c>
      <c r="H3365" t="s">
        <v>60</v>
      </c>
      <c r="I3365" t="s">
        <v>28</v>
      </c>
      <c r="J3365" t="s">
        <v>29</v>
      </c>
      <c r="K3365" t="s">
        <v>29</v>
      </c>
      <c r="L3365" t="s">
        <v>63</v>
      </c>
    </row>
    <row r="3366" spans="1:12" x14ac:dyDescent="0.2">
      <c r="A3366" t="s">
        <v>3969</v>
      </c>
      <c r="B3366">
        <v>9</v>
      </c>
      <c r="C3366">
        <v>139407542</v>
      </c>
      <c r="D3366" t="s">
        <v>13</v>
      </c>
      <c r="E3366" t="s">
        <v>14</v>
      </c>
      <c r="F3366">
        <v>0.10465116300000001</v>
      </c>
      <c r="G3366" s="1">
        <v>3.9199999999999997E-144</v>
      </c>
      <c r="H3366" t="s">
        <v>60</v>
      </c>
      <c r="I3366" t="s">
        <v>16</v>
      </c>
      <c r="J3366" t="s">
        <v>3827</v>
      </c>
      <c r="K3366" t="s">
        <v>3828</v>
      </c>
      <c r="L3366" t="s">
        <v>63</v>
      </c>
    </row>
    <row r="3367" spans="1:12" x14ac:dyDescent="0.2">
      <c r="A3367" t="s">
        <v>3969</v>
      </c>
      <c r="B3367">
        <v>9</v>
      </c>
      <c r="C3367">
        <v>139412229</v>
      </c>
      <c r="D3367" t="s">
        <v>37</v>
      </c>
      <c r="E3367" t="s">
        <v>13</v>
      </c>
      <c r="F3367">
        <v>2.9812605999999998E-2</v>
      </c>
      <c r="G3367" s="1">
        <v>6.0100000000000003E-49</v>
      </c>
      <c r="H3367" t="s">
        <v>60</v>
      </c>
      <c r="I3367" t="s">
        <v>52</v>
      </c>
      <c r="J3367" t="s">
        <v>2724</v>
      </c>
      <c r="K3367" t="s">
        <v>2725</v>
      </c>
      <c r="L3367" t="s">
        <v>63</v>
      </c>
    </row>
    <row r="3368" spans="1:12" x14ac:dyDescent="0.2">
      <c r="A3368" t="s">
        <v>3969</v>
      </c>
      <c r="B3368">
        <v>9</v>
      </c>
      <c r="C3368">
        <v>139413042</v>
      </c>
      <c r="D3368" t="s">
        <v>37</v>
      </c>
      <c r="E3368" t="s">
        <v>14</v>
      </c>
      <c r="F3368">
        <v>3.8602941000000002E-2</v>
      </c>
      <c r="G3368" s="1">
        <v>7.9600000000000004E-39</v>
      </c>
      <c r="H3368" t="s">
        <v>60</v>
      </c>
      <c r="I3368" t="s">
        <v>210</v>
      </c>
      <c r="J3368" t="s">
        <v>94</v>
      </c>
      <c r="K3368" t="s">
        <v>94</v>
      </c>
      <c r="L3368" t="s">
        <v>63</v>
      </c>
    </row>
    <row r="3369" spans="1:12" x14ac:dyDescent="0.2">
      <c r="A3369" t="s">
        <v>3978</v>
      </c>
      <c r="B3369">
        <v>1</v>
      </c>
      <c r="C3369">
        <v>120461037</v>
      </c>
      <c r="D3369" t="s">
        <v>3979</v>
      </c>
      <c r="E3369" t="s">
        <v>2884</v>
      </c>
      <c r="F3369">
        <v>1.3457557E-2</v>
      </c>
      <c r="G3369" s="1">
        <v>5.1400000000000004E-18</v>
      </c>
      <c r="H3369" t="s">
        <v>102</v>
      </c>
      <c r="I3369" t="s">
        <v>28</v>
      </c>
      <c r="J3369" t="s">
        <v>29</v>
      </c>
      <c r="K3369" t="s">
        <v>29</v>
      </c>
      <c r="L3369" t="s">
        <v>105</v>
      </c>
    </row>
    <row r="3370" spans="1:12" x14ac:dyDescent="0.2">
      <c r="A3370" t="s">
        <v>3978</v>
      </c>
      <c r="B3370">
        <v>17</v>
      </c>
      <c r="C3370">
        <v>7577082</v>
      </c>
      <c r="D3370" t="s">
        <v>37</v>
      </c>
      <c r="E3370" t="s">
        <v>20</v>
      </c>
      <c r="F3370">
        <v>1.3157894999999999E-2</v>
      </c>
      <c r="G3370" s="1">
        <v>4.3299999999999997E-9</v>
      </c>
      <c r="H3370" t="s">
        <v>266</v>
      </c>
      <c r="I3370" t="s">
        <v>16</v>
      </c>
      <c r="J3370" t="s">
        <v>3980</v>
      </c>
      <c r="K3370" t="s">
        <v>3981</v>
      </c>
      <c r="L3370" t="s">
        <v>269</v>
      </c>
    </row>
    <row r="3371" spans="1:12" x14ac:dyDescent="0.2">
      <c r="A3371" t="s">
        <v>3978</v>
      </c>
      <c r="B3371">
        <v>17</v>
      </c>
      <c r="C3371">
        <v>7579414</v>
      </c>
      <c r="D3371" t="s">
        <v>37</v>
      </c>
      <c r="E3371" t="s">
        <v>20</v>
      </c>
      <c r="F3371">
        <v>6.0096153999999999E-2</v>
      </c>
      <c r="G3371" s="1">
        <v>1.35E-39</v>
      </c>
      <c r="H3371" t="s">
        <v>266</v>
      </c>
      <c r="I3371" t="s">
        <v>32</v>
      </c>
      <c r="J3371" t="s">
        <v>3182</v>
      </c>
      <c r="K3371" t="s">
        <v>3183</v>
      </c>
      <c r="L3371" t="s">
        <v>269</v>
      </c>
    </row>
    <row r="3372" spans="1:12" x14ac:dyDescent="0.2">
      <c r="A3372" t="s">
        <v>3978</v>
      </c>
      <c r="B3372">
        <v>2</v>
      </c>
      <c r="C3372">
        <v>166900411</v>
      </c>
      <c r="D3372" t="s">
        <v>37</v>
      </c>
      <c r="E3372" t="s">
        <v>20</v>
      </c>
      <c r="F3372">
        <v>2.9772329E-2</v>
      </c>
      <c r="G3372" s="1">
        <v>3.49E-45</v>
      </c>
      <c r="H3372" t="s">
        <v>155</v>
      </c>
      <c r="I3372" t="s">
        <v>16</v>
      </c>
      <c r="J3372" t="s">
        <v>3982</v>
      </c>
      <c r="K3372" t="s">
        <v>3983</v>
      </c>
      <c r="L3372" t="s">
        <v>158</v>
      </c>
    </row>
    <row r="3373" spans="1:12" x14ac:dyDescent="0.2">
      <c r="A3373" t="s">
        <v>3978</v>
      </c>
      <c r="B3373">
        <v>2</v>
      </c>
      <c r="C3373">
        <v>212251725</v>
      </c>
      <c r="D3373" t="s">
        <v>14</v>
      </c>
      <c r="E3373" t="s">
        <v>13</v>
      </c>
      <c r="F3373">
        <v>3.4042553000000003E-2</v>
      </c>
      <c r="G3373" s="1">
        <v>8.2899999999999994E-43</v>
      </c>
      <c r="H3373" t="s">
        <v>51</v>
      </c>
      <c r="I3373" t="s">
        <v>16</v>
      </c>
      <c r="J3373" t="s">
        <v>3974</v>
      </c>
      <c r="K3373" t="s">
        <v>3975</v>
      </c>
      <c r="L3373" t="s">
        <v>55</v>
      </c>
    </row>
    <row r="3374" spans="1:12" x14ac:dyDescent="0.2">
      <c r="A3374" t="s">
        <v>3978</v>
      </c>
      <c r="B3374">
        <v>2</v>
      </c>
      <c r="C3374">
        <v>225339056</v>
      </c>
      <c r="D3374" t="s">
        <v>14</v>
      </c>
      <c r="E3374" t="s">
        <v>94</v>
      </c>
      <c r="F3374">
        <v>2.0293123E-2</v>
      </c>
      <c r="G3374" s="1">
        <v>1.3999999999999999E-31</v>
      </c>
      <c r="H3374" t="s">
        <v>271</v>
      </c>
      <c r="I3374" t="s">
        <v>28</v>
      </c>
      <c r="J3374" t="s">
        <v>29</v>
      </c>
      <c r="K3374" t="s">
        <v>29</v>
      </c>
      <c r="L3374" t="s">
        <v>274</v>
      </c>
    </row>
    <row r="3375" spans="1:12" x14ac:dyDescent="0.2">
      <c r="A3375" t="s">
        <v>3978</v>
      </c>
      <c r="B3375">
        <v>2</v>
      </c>
      <c r="C3375">
        <v>225422467</v>
      </c>
      <c r="D3375" t="s">
        <v>20</v>
      </c>
      <c r="E3375" t="s">
        <v>37</v>
      </c>
      <c r="F3375">
        <v>6.0606059999999996E-3</v>
      </c>
      <c r="G3375" s="1">
        <v>9.0400000000000002E-5</v>
      </c>
      <c r="H3375" t="s">
        <v>271</v>
      </c>
      <c r="I3375" t="s">
        <v>16</v>
      </c>
      <c r="J3375" t="s">
        <v>3984</v>
      </c>
      <c r="K3375" t="s">
        <v>3985</v>
      </c>
      <c r="L3375" t="s">
        <v>274</v>
      </c>
    </row>
    <row r="3376" spans="1:12" x14ac:dyDescent="0.2">
      <c r="A3376" t="s">
        <v>3978</v>
      </c>
      <c r="B3376">
        <v>3</v>
      </c>
      <c r="C3376">
        <v>189584555</v>
      </c>
      <c r="D3376" t="s">
        <v>13</v>
      </c>
      <c r="E3376" t="s">
        <v>20</v>
      </c>
      <c r="F3376">
        <v>3.868472E-3</v>
      </c>
      <c r="G3376">
        <v>5.9514090000000004E-3</v>
      </c>
      <c r="H3376" t="s">
        <v>578</v>
      </c>
      <c r="I3376" t="s">
        <v>16</v>
      </c>
      <c r="J3376" t="s">
        <v>3986</v>
      </c>
      <c r="K3376" t="s">
        <v>3987</v>
      </c>
      <c r="L3376" t="s">
        <v>579</v>
      </c>
    </row>
    <row r="3377" spans="1:12" x14ac:dyDescent="0.2">
      <c r="A3377" t="s">
        <v>3978</v>
      </c>
      <c r="B3377">
        <v>9</v>
      </c>
      <c r="C3377">
        <v>139412300</v>
      </c>
      <c r="D3377" t="s">
        <v>13</v>
      </c>
      <c r="E3377" t="s">
        <v>20</v>
      </c>
      <c r="F3377">
        <v>5.8881259999999996E-3</v>
      </c>
      <c r="G3377" s="1">
        <v>5.3000000000000001E-6</v>
      </c>
      <c r="H3377" t="s">
        <v>60</v>
      </c>
      <c r="I3377" t="s">
        <v>16</v>
      </c>
      <c r="J3377" t="s">
        <v>3880</v>
      </c>
      <c r="K3377" t="s">
        <v>3881</v>
      </c>
      <c r="L3377" t="s">
        <v>63</v>
      </c>
    </row>
    <row r="3378" spans="1:12" x14ac:dyDescent="0.2">
      <c r="A3378" t="s">
        <v>3978</v>
      </c>
      <c r="B3378">
        <v>9</v>
      </c>
      <c r="C3378">
        <v>139412359</v>
      </c>
      <c r="D3378" t="s">
        <v>37</v>
      </c>
      <c r="E3378" t="s">
        <v>20</v>
      </c>
      <c r="F3378">
        <v>9.9882491000000004E-2</v>
      </c>
      <c r="G3378" s="1">
        <v>2.14E-44</v>
      </c>
      <c r="H3378" t="s">
        <v>60</v>
      </c>
      <c r="I3378" t="s">
        <v>16</v>
      </c>
      <c r="J3378" t="s">
        <v>64</v>
      </c>
      <c r="K3378" t="s">
        <v>65</v>
      </c>
      <c r="L3378" t="s">
        <v>63</v>
      </c>
    </row>
    <row r="3379" spans="1:12" x14ac:dyDescent="0.2">
      <c r="A3379" t="s">
        <v>3978</v>
      </c>
      <c r="B3379">
        <v>9</v>
      </c>
      <c r="C3379">
        <v>139413042</v>
      </c>
      <c r="D3379" t="s">
        <v>37</v>
      </c>
      <c r="E3379" t="s">
        <v>14</v>
      </c>
      <c r="F3379">
        <v>0.61089494200000005</v>
      </c>
      <c r="G3379">
        <v>0</v>
      </c>
      <c r="H3379" t="s">
        <v>60</v>
      </c>
      <c r="I3379" t="s">
        <v>210</v>
      </c>
      <c r="J3379" t="s">
        <v>94</v>
      </c>
      <c r="K3379" t="s">
        <v>94</v>
      </c>
      <c r="L3379" t="s">
        <v>63</v>
      </c>
    </row>
    <row r="3380" spans="1:12" x14ac:dyDescent="0.2">
      <c r="A3380" t="s">
        <v>3988</v>
      </c>
      <c r="B3380">
        <v>1</v>
      </c>
      <c r="C3380">
        <v>120471773</v>
      </c>
      <c r="D3380" t="s">
        <v>14</v>
      </c>
      <c r="E3380" t="s">
        <v>13</v>
      </c>
      <c r="F3380">
        <v>1.6175070999999999E-2</v>
      </c>
      <c r="G3380" s="1">
        <v>2.4499999999999998E-6</v>
      </c>
      <c r="H3380" t="s">
        <v>102</v>
      </c>
      <c r="I3380" t="s">
        <v>32</v>
      </c>
      <c r="J3380" t="s">
        <v>3989</v>
      </c>
      <c r="K3380" t="s">
        <v>3990</v>
      </c>
      <c r="L3380" t="s">
        <v>105</v>
      </c>
    </row>
    <row r="3381" spans="1:12" x14ac:dyDescent="0.2">
      <c r="A3381" t="s">
        <v>3988</v>
      </c>
      <c r="B3381">
        <v>1</v>
      </c>
      <c r="C3381">
        <v>120484217</v>
      </c>
      <c r="D3381" t="s">
        <v>14</v>
      </c>
      <c r="E3381" t="s">
        <v>20</v>
      </c>
      <c r="F3381">
        <v>9.7560979999999995E-3</v>
      </c>
      <c r="G3381" s="1">
        <v>3.4900000000000001E-5</v>
      </c>
      <c r="H3381" t="s">
        <v>102</v>
      </c>
      <c r="I3381" t="s">
        <v>32</v>
      </c>
      <c r="J3381" t="s">
        <v>3991</v>
      </c>
      <c r="K3381" t="s">
        <v>3992</v>
      </c>
      <c r="L3381" t="s">
        <v>105</v>
      </c>
    </row>
    <row r="3382" spans="1:12" x14ac:dyDescent="0.2">
      <c r="A3382" t="s">
        <v>3988</v>
      </c>
      <c r="B3382">
        <v>1</v>
      </c>
      <c r="C3382">
        <v>120510828</v>
      </c>
      <c r="D3382" t="s">
        <v>37</v>
      </c>
      <c r="E3382" t="s">
        <v>20</v>
      </c>
      <c r="F3382">
        <v>9.955752E-3</v>
      </c>
      <c r="G3382" s="1">
        <v>2.7000000000000001E-7</v>
      </c>
      <c r="H3382" t="s">
        <v>102</v>
      </c>
      <c r="I3382" t="s">
        <v>16</v>
      </c>
      <c r="J3382" t="s">
        <v>3993</v>
      </c>
      <c r="K3382" t="s">
        <v>3994</v>
      </c>
      <c r="L3382" t="s">
        <v>105</v>
      </c>
    </row>
    <row r="3383" spans="1:12" x14ac:dyDescent="0.2">
      <c r="A3383" t="s">
        <v>3988</v>
      </c>
      <c r="B3383">
        <v>16</v>
      </c>
      <c r="C3383">
        <v>51174509</v>
      </c>
      <c r="D3383" t="s">
        <v>14</v>
      </c>
      <c r="E3383" t="s">
        <v>20</v>
      </c>
      <c r="F3383">
        <v>6.3224450000000003E-3</v>
      </c>
      <c r="G3383">
        <v>1.3525200000000001E-4</v>
      </c>
      <c r="H3383" t="s">
        <v>213</v>
      </c>
      <c r="I3383" t="s">
        <v>16</v>
      </c>
      <c r="J3383" t="s">
        <v>3995</v>
      </c>
      <c r="K3383" t="s">
        <v>3996</v>
      </c>
      <c r="L3383" t="s">
        <v>216</v>
      </c>
    </row>
    <row r="3384" spans="1:12" x14ac:dyDescent="0.2">
      <c r="A3384" t="s">
        <v>3988</v>
      </c>
      <c r="B3384">
        <v>17</v>
      </c>
      <c r="C3384">
        <v>7573984</v>
      </c>
      <c r="D3384" t="s">
        <v>13</v>
      </c>
      <c r="E3384" t="s">
        <v>94</v>
      </c>
      <c r="F3384">
        <v>1.1494252999999999E-2</v>
      </c>
      <c r="G3384" s="1">
        <v>5.4099999999999998E-12</v>
      </c>
      <c r="H3384" t="s">
        <v>266</v>
      </c>
      <c r="I3384" t="s">
        <v>28</v>
      </c>
      <c r="J3384" t="s">
        <v>29</v>
      </c>
      <c r="K3384" t="s">
        <v>29</v>
      </c>
      <c r="L3384" t="s">
        <v>269</v>
      </c>
    </row>
    <row r="3385" spans="1:12" x14ac:dyDescent="0.2">
      <c r="A3385" t="s">
        <v>3988</v>
      </c>
      <c r="B3385">
        <v>4</v>
      </c>
      <c r="C3385">
        <v>187630402</v>
      </c>
      <c r="D3385" t="s">
        <v>20</v>
      </c>
      <c r="E3385" t="s">
        <v>94</v>
      </c>
      <c r="F3385">
        <v>2.5619129999999999E-3</v>
      </c>
      <c r="G3385">
        <v>2.8824300000000001E-3</v>
      </c>
      <c r="H3385" t="s">
        <v>31</v>
      </c>
      <c r="I3385" t="s">
        <v>28</v>
      </c>
      <c r="J3385" t="s">
        <v>29</v>
      </c>
      <c r="K3385" t="s">
        <v>29</v>
      </c>
      <c r="L3385" t="s">
        <v>35</v>
      </c>
    </row>
    <row r="3386" spans="1:12" x14ac:dyDescent="0.2">
      <c r="A3386" t="s">
        <v>3988</v>
      </c>
      <c r="B3386">
        <v>7</v>
      </c>
      <c r="C3386">
        <v>100678749</v>
      </c>
      <c r="D3386" t="s">
        <v>14</v>
      </c>
      <c r="E3386" t="s">
        <v>13</v>
      </c>
      <c r="F3386">
        <v>3.8819879999999998E-3</v>
      </c>
      <c r="G3386">
        <v>9.6877809999999995E-3</v>
      </c>
      <c r="H3386" t="s">
        <v>56</v>
      </c>
      <c r="I3386" t="s">
        <v>16</v>
      </c>
      <c r="J3386" t="s">
        <v>3997</v>
      </c>
      <c r="K3386" t="s">
        <v>3998</v>
      </c>
      <c r="L3386" t="s">
        <v>59</v>
      </c>
    </row>
    <row r="3387" spans="1:12" x14ac:dyDescent="0.2">
      <c r="A3387" t="s">
        <v>3988</v>
      </c>
      <c r="B3387">
        <v>7</v>
      </c>
      <c r="C3387">
        <v>113519962</v>
      </c>
      <c r="D3387" t="s">
        <v>14</v>
      </c>
      <c r="E3387" t="s">
        <v>13</v>
      </c>
      <c r="F3387">
        <v>3.8580250000000002E-3</v>
      </c>
      <c r="G3387">
        <v>2.719637E-3</v>
      </c>
      <c r="H3387" t="s">
        <v>647</v>
      </c>
      <c r="I3387" t="s">
        <v>52</v>
      </c>
      <c r="J3387" t="s">
        <v>3999</v>
      </c>
      <c r="K3387" t="s">
        <v>4000</v>
      </c>
      <c r="L3387" t="s">
        <v>650</v>
      </c>
    </row>
    <row r="3388" spans="1:12" x14ac:dyDescent="0.2">
      <c r="A3388" t="s">
        <v>3988</v>
      </c>
      <c r="B3388">
        <v>8</v>
      </c>
      <c r="C3388">
        <v>68984732</v>
      </c>
      <c r="D3388" t="s">
        <v>13</v>
      </c>
      <c r="E3388" t="s">
        <v>20</v>
      </c>
      <c r="F3388">
        <v>2.1850899999999999E-2</v>
      </c>
      <c r="G3388" s="1">
        <v>2.4799999999999999E-27</v>
      </c>
      <c r="H3388" t="s">
        <v>422</v>
      </c>
      <c r="I3388" t="s">
        <v>16</v>
      </c>
      <c r="J3388" t="s">
        <v>4001</v>
      </c>
      <c r="K3388" t="s">
        <v>4002</v>
      </c>
      <c r="L3388" t="s">
        <v>425</v>
      </c>
    </row>
    <row r="3389" spans="1:12" x14ac:dyDescent="0.2">
      <c r="A3389" t="s">
        <v>3988</v>
      </c>
      <c r="B3389">
        <v>9</v>
      </c>
      <c r="C3389">
        <v>139401407</v>
      </c>
      <c r="D3389" t="s">
        <v>20</v>
      </c>
      <c r="E3389" t="s">
        <v>94</v>
      </c>
      <c r="F3389">
        <v>3.8095237999999997E-2</v>
      </c>
      <c r="G3389" s="1">
        <v>2.7000000000000001E-39</v>
      </c>
      <c r="H3389" t="s">
        <v>60</v>
      </c>
      <c r="I3389" t="s">
        <v>28</v>
      </c>
      <c r="J3389" t="s">
        <v>29</v>
      </c>
      <c r="K3389" t="s">
        <v>29</v>
      </c>
      <c r="L3389" t="s">
        <v>63</v>
      </c>
    </row>
    <row r="3390" spans="1:12" x14ac:dyDescent="0.2">
      <c r="A3390" t="s">
        <v>3988</v>
      </c>
      <c r="B3390">
        <v>9</v>
      </c>
      <c r="C3390">
        <v>139412597</v>
      </c>
      <c r="D3390" t="s">
        <v>37</v>
      </c>
      <c r="E3390" t="s">
        <v>13</v>
      </c>
      <c r="F3390">
        <v>0.47772657499999999</v>
      </c>
      <c r="G3390">
        <v>0</v>
      </c>
      <c r="H3390" t="s">
        <v>60</v>
      </c>
      <c r="I3390" t="s">
        <v>16</v>
      </c>
      <c r="J3390" t="s">
        <v>2498</v>
      </c>
      <c r="K3390" t="s">
        <v>2499</v>
      </c>
      <c r="L3390" t="s">
        <v>63</v>
      </c>
    </row>
    <row r="3391" spans="1:12" x14ac:dyDescent="0.2">
      <c r="A3391" t="s">
        <v>3988</v>
      </c>
      <c r="B3391">
        <v>9</v>
      </c>
      <c r="C3391">
        <v>139412663</v>
      </c>
      <c r="D3391" t="s">
        <v>37</v>
      </c>
      <c r="E3391" t="s">
        <v>13</v>
      </c>
      <c r="F3391">
        <v>6.2169311999999997E-2</v>
      </c>
      <c r="G3391" s="1">
        <v>2.43E-76</v>
      </c>
      <c r="H3391" t="s">
        <v>60</v>
      </c>
      <c r="I3391" t="s">
        <v>16</v>
      </c>
      <c r="J3391" t="s">
        <v>1243</v>
      </c>
      <c r="K3391" t="s">
        <v>1244</v>
      </c>
      <c r="L3391" t="s">
        <v>63</v>
      </c>
    </row>
    <row r="3392" spans="1:12" x14ac:dyDescent="0.2">
      <c r="A3392" t="s">
        <v>4003</v>
      </c>
      <c r="B3392">
        <v>1</v>
      </c>
      <c r="C3392">
        <v>120462957</v>
      </c>
      <c r="D3392" t="s">
        <v>14</v>
      </c>
      <c r="E3392" t="s">
        <v>13</v>
      </c>
      <c r="F3392">
        <v>1.2762078E-2</v>
      </c>
      <c r="G3392" s="1">
        <v>3.3100000000000001E-6</v>
      </c>
      <c r="H3392" t="s">
        <v>102</v>
      </c>
      <c r="I3392" t="s">
        <v>32</v>
      </c>
      <c r="J3392" t="s">
        <v>4004</v>
      </c>
      <c r="K3392" t="s">
        <v>4005</v>
      </c>
      <c r="L3392" t="s">
        <v>105</v>
      </c>
    </row>
    <row r="3393" spans="1:12" x14ac:dyDescent="0.2">
      <c r="A3393" t="s">
        <v>4003</v>
      </c>
      <c r="B3393">
        <v>1</v>
      </c>
      <c r="C3393">
        <v>120510134</v>
      </c>
      <c r="D3393" t="s">
        <v>37</v>
      </c>
      <c r="E3393" t="s">
        <v>20</v>
      </c>
      <c r="F3393">
        <v>1.4189189E-2</v>
      </c>
      <c r="G3393" s="1">
        <v>8.8600000000000001E-32</v>
      </c>
      <c r="H3393" t="s">
        <v>102</v>
      </c>
      <c r="I3393" t="s">
        <v>16</v>
      </c>
      <c r="J3393" t="s">
        <v>4006</v>
      </c>
      <c r="K3393" t="s">
        <v>4007</v>
      </c>
      <c r="L3393" t="s">
        <v>105</v>
      </c>
    </row>
    <row r="3394" spans="1:12" x14ac:dyDescent="0.2">
      <c r="A3394" t="s">
        <v>4003</v>
      </c>
      <c r="B3394">
        <v>1</v>
      </c>
      <c r="C3394">
        <v>120510827</v>
      </c>
      <c r="D3394" t="s">
        <v>25</v>
      </c>
      <c r="E3394" t="s">
        <v>1475</v>
      </c>
      <c r="F3394">
        <v>1.3615477000000001E-2</v>
      </c>
      <c r="G3394" s="1">
        <v>2.3499999999999999E-12</v>
      </c>
      <c r="H3394" t="s">
        <v>102</v>
      </c>
      <c r="I3394" t="s">
        <v>28</v>
      </c>
      <c r="J3394" t="s">
        <v>29</v>
      </c>
      <c r="K3394" t="s">
        <v>29</v>
      </c>
      <c r="L3394" t="s">
        <v>105</v>
      </c>
    </row>
    <row r="3395" spans="1:12" x14ac:dyDescent="0.2">
      <c r="A3395" t="s">
        <v>4003</v>
      </c>
      <c r="B3395">
        <v>1</v>
      </c>
      <c r="C3395">
        <v>120529612</v>
      </c>
      <c r="D3395" t="s">
        <v>20</v>
      </c>
      <c r="E3395" t="s">
        <v>121</v>
      </c>
      <c r="F3395">
        <v>7.4976569999999996E-3</v>
      </c>
      <c r="G3395" s="1">
        <v>4.2700000000000004E-15</v>
      </c>
      <c r="H3395" t="s">
        <v>102</v>
      </c>
      <c r="I3395" t="s">
        <v>28</v>
      </c>
      <c r="J3395" t="s">
        <v>29</v>
      </c>
      <c r="K3395" t="s">
        <v>29</v>
      </c>
      <c r="L3395" t="s">
        <v>105</v>
      </c>
    </row>
    <row r="3396" spans="1:12" x14ac:dyDescent="0.2">
      <c r="A3396" t="s">
        <v>4003</v>
      </c>
      <c r="B3396">
        <v>16</v>
      </c>
      <c r="C3396">
        <v>3900327</v>
      </c>
      <c r="D3396" t="s">
        <v>20</v>
      </c>
      <c r="E3396" t="s">
        <v>37</v>
      </c>
      <c r="F3396">
        <v>7.8277889999999999E-3</v>
      </c>
      <c r="G3396">
        <v>8.3708800000000007E-3</v>
      </c>
      <c r="H3396" t="s">
        <v>278</v>
      </c>
      <c r="I3396" t="s">
        <v>16</v>
      </c>
      <c r="J3396" t="s">
        <v>4008</v>
      </c>
      <c r="K3396" t="s">
        <v>4009</v>
      </c>
      <c r="L3396" t="s">
        <v>281</v>
      </c>
    </row>
    <row r="3397" spans="1:12" x14ac:dyDescent="0.2">
      <c r="A3397" t="s">
        <v>4003</v>
      </c>
      <c r="B3397">
        <v>16</v>
      </c>
      <c r="C3397">
        <v>68842405</v>
      </c>
      <c r="D3397" t="s">
        <v>20</v>
      </c>
      <c r="E3397" t="s">
        <v>14</v>
      </c>
      <c r="F3397">
        <v>4.9464139999999997E-3</v>
      </c>
      <c r="G3397" s="1">
        <v>2.7500000000000001E-7</v>
      </c>
      <c r="H3397" t="s">
        <v>513</v>
      </c>
      <c r="I3397" t="s">
        <v>16</v>
      </c>
      <c r="J3397" t="s">
        <v>4010</v>
      </c>
      <c r="K3397" t="s">
        <v>4011</v>
      </c>
      <c r="L3397" t="s">
        <v>516</v>
      </c>
    </row>
    <row r="3398" spans="1:12" x14ac:dyDescent="0.2">
      <c r="A3398" t="s">
        <v>4003</v>
      </c>
      <c r="B3398">
        <v>17</v>
      </c>
      <c r="C3398">
        <v>7573984</v>
      </c>
      <c r="D3398" t="s">
        <v>13</v>
      </c>
      <c r="E3398" t="s">
        <v>94</v>
      </c>
      <c r="F3398">
        <v>3.8922155999999999E-2</v>
      </c>
      <c r="G3398" s="1">
        <v>1.46E-52</v>
      </c>
      <c r="H3398" t="s">
        <v>266</v>
      </c>
      <c r="I3398" t="s">
        <v>28</v>
      </c>
      <c r="J3398" t="s">
        <v>29</v>
      </c>
      <c r="K3398" t="s">
        <v>29</v>
      </c>
      <c r="L3398" t="s">
        <v>269</v>
      </c>
    </row>
    <row r="3399" spans="1:12" x14ac:dyDescent="0.2">
      <c r="A3399" t="s">
        <v>4003</v>
      </c>
      <c r="B3399">
        <v>2</v>
      </c>
      <c r="C3399">
        <v>225339056</v>
      </c>
      <c r="D3399" t="s">
        <v>14</v>
      </c>
      <c r="E3399" t="s">
        <v>94</v>
      </c>
      <c r="F3399">
        <v>6.9444440000000001E-3</v>
      </c>
      <c r="G3399" s="1">
        <v>3.4399999999999997E-8</v>
      </c>
      <c r="H3399" t="s">
        <v>271</v>
      </c>
      <c r="I3399" t="s">
        <v>28</v>
      </c>
      <c r="J3399" t="s">
        <v>29</v>
      </c>
      <c r="K3399" t="s">
        <v>29</v>
      </c>
      <c r="L3399" t="s">
        <v>274</v>
      </c>
    </row>
    <row r="3400" spans="1:12" x14ac:dyDescent="0.2">
      <c r="A3400" t="s">
        <v>4003</v>
      </c>
      <c r="B3400">
        <v>4</v>
      </c>
      <c r="C3400">
        <v>187525600</v>
      </c>
      <c r="D3400" t="s">
        <v>37</v>
      </c>
      <c r="E3400" t="s">
        <v>121</v>
      </c>
      <c r="F3400">
        <v>4.6136099999999998E-3</v>
      </c>
      <c r="G3400" s="1">
        <v>5.4799999999999997E-5</v>
      </c>
      <c r="H3400" t="s">
        <v>31</v>
      </c>
      <c r="I3400" t="s">
        <v>28</v>
      </c>
      <c r="J3400" t="s">
        <v>29</v>
      </c>
      <c r="K3400" t="s">
        <v>29</v>
      </c>
      <c r="L3400" t="s">
        <v>35</v>
      </c>
    </row>
    <row r="3401" spans="1:12" x14ac:dyDescent="0.2">
      <c r="A3401" t="s">
        <v>4003</v>
      </c>
      <c r="B3401">
        <v>9</v>
      </c>
      <c r="C3401">
        <v>139401407</v>
      </c>
      <c r="D3401" t="s">
        <v>20</v>
      </c>
      <c r="E3401" t="s">
        <v>94</v>
      </c>
      <c r="F3401">
        <v>4.7368421000000001E-2</v>
      </c>
      <c r="G3401" s="1">
        <v>8.39E-55</v>
      </c>
      <c r="H3401" t="s">
        <v>60</v>
      </c>
      <c r="I3401" t="s">
        <v>28</v>
      </c>
      <c r="J3401" t="s">
        <v>29</v>
      </c>
      <c r="K3401" t="s">
        <v>29</v>
      </c>
      <c r="L3401" t="s">
        <v>63</v>
      </c>
    </row>
    <row r="3402" spans="1:12" x14ac:dyDescent="0.2">
      <c r="A3402" t="s">
        <v>4003</v>
      </c>
      <c r="B3402">
        <v>9</v>
      </c>
      <c r="C3402">
        <v>139405649</v>
      </c>
      <c r="D3402" t="s">
        <v>37</v>
      </c>
      <c r="E3402" t="s">
        <v>13</v>
      </c>
      <c r="F3402">
        <v>0.21616871700000001</v>
      </c>
      <c r="G3402" s="1">
        <v>6.9E-262</v>
      </c>
      <c r="H3402" t="s">
        <v>60</v>
      </c>
      <c r="I3402" t="s">
        <v>32</v>
      </c>
      <c r="J3402" t="s">
        <v>3876</v>
      </c>
      <c r="K3402" t="s">
        <v>3877</v>
      </c>
      <c r="L3402" t="s">
        <v>63</v>
      </c>
    </row>
    <row r="3403" spans="1:12" x14ac:dyDescent="0.2">
      <c r="A3403" t="s">
        <v>4003</v>
      </c>
      <c r="B3403">
        <v>9</v>
      </c>
      <c r="C3403">
        <v>139412218</v>
      </c>
      <c r="D3403" t="s">
        <v>37</v>
      </c>
      <c r="E3403" t="s">
        <v>20</v>
      </c>
      <c r="F3403">
        <v>3.1758957999999997E-2</v>
      </c>
      <c r="G3403" s="1">
        <v>3.7000000000000002E-60</v>
      </c>
      <c r="H3403" t="s">
        <v>60</v>
      </c>
      <c r="I3403" t="s">
        <v>16</v>
      </c>
      <c r="J3403" t="s">
        <v>1263</v>
      </c>
      <c r="K3403" t="s">
        <v>1264</v>
      </c>
      <c r="L3403" t="s">
        <v>63</v>
      </c>
    </row>
    <row r="3404" spans="1:12" x14ac:dyDescent="0.2">
      <c r="A3404" t="s">
        <v>4003</v>
      </c>
      <c r="B3404">
        <v>9</v>
      </c>
      <c r="C3404">
        <v>139412300</v>
      </c>
      <c r="D3404" t="s">
        <v>13</v>
      </c>
      <c r="E3404" t="s">
        <v>20</v>
      </c>
      <c r="F3404">
        <v>2.4772915E-2</v>
      </c>
      <c r="G3404" s="1">
        <v>1.1499999999999999E-54</v>
      </c>
      <c r="H3404" t="s">
        <v>60</v>
      </c>
      <c r="I3404" t="s">
        <v>16</v>
      </c>
      <c r="J3404" t="s">
        <v>3880</v>
      </c>
      <c r="K3404" t="s">
        <v>3881</v>
      </c>
      <c r="L3404" t="s">
        <v>63</v>
      </c>
    </row>
    <row r="3405" spans="1:12" x14ac:dyDescent="0.2">
      <c r="A3405" t="s">
        <v>4003</v>
      </c>
      <c r="B3405">
        <v>9</v>
      </c>
      <c r="C3405">
        <v>139412597</v>
      </c>
      <c r="D3405" t="s">
        <v>37</v>
      </c>
      <c r="E3405" t="s">
        <v>13</v>
      </c>
      <c r="F3405">
        <v>0.32822085899999998</v>
      </c>
      <c r="G3405">
        <v>0</v>
      </c>
      <c r="H3405" t="s">
        <v>60</v>
      </c>
      <c r="I3405" t="s">
        <v>16</v>
      </c>
      <c r="J3405" t="s">
        <v>2498</v>
      </c>
      <c r="K3405" t="s">
        <v>2499</v>
      </c>
      <c r="L3405" t="s">
        <v>63</v>
      </c>
    </row>
    <row r="3406" spans="1:12" x14ac:dyDescent="0.2">
      <c r="A3406" t="s">
        <v>4003</v>
      </c>
      <c r="B3406">
        <v>9</v>
      </c>
      <c r="C3406">
        <v>139412663</v>
      </c>
      <c r="D3406" t="s">
        <v>37</v>
      </c>
      <c r="E3406" t="s">
        <v>13</v>
      </c>
      <c r="F3406">
        <v>3.2594524E-2</v>
      </c>
      <c r="G3406" s="1">
        <v>4.43E-33</v>
      </c>
      <c r="H3406" t="s">
        <v>60</v>
      </c>
      <c r="I3406" t="s">
        <v>16</v>
      </c>
      <c r="J3406" t="s">
        <v>1243</v>
      </c>
      <c r="K3406" t="s">
        <v>1244</v>
      </c>
      <c r="L3406" t="s">
        <v>63</v>
      </c>
    </row>
    <row r="3407" spans="1:12" x14ac:dyDescent="0.2">
      <c r="A3407" t="s">
        <v>4003</v>
      </c>
      <c r="B3407">
        <v>9</v>
      </c>
      <c r="C3407">
        <v>139413042</v>
      </c>
      <c r="D3407" t="s">
        <v>37</v>
      </c>
      <c r="E3407" t="s">
        <v>14</v>
      </c>
      <c r="F3407">
        <v>4.0540540999999999E-2</v>
      </c>
      <c r="G3407" s="1">
        <v>1.44E-44</v>
      </c>
      <c r="H3407" t="s">
        <v>60</v>
      </c>
      <c r="I3407" t="s">
        <v>210</v>
      </c>
      <c r="J3407" t="s">
        <v>94</v>
      </c>
      <c r="K3407" t="s">
        <v>94</v>
      </c>
      <c r="L3407" t="s">
        <v>63</v>
      </c>
    </row>
    <row r="3408" spans="1:12" x14ac:dyDescent="0.2">
      <c r="A3408" t="s">
        <v>4003</v>
      </c>
      <c r="B3408">
        <v>9</v>
      </c>
      <c r="C3408">
        <v>139413126</v>
      </c>
      <c r="D3408" t="s">
        <v>37</v>
      </c>
      <c r="E3408" t="s">
        <v>14</v>
      </c>
      <c r="F3408">
        <v>3.9126478999999999E-2</v>
      </c>
      <c r="G3408" s="1">
        <v>4.8299999999999997E-17</v>
      </c>
      <c r="H3408" t="s">
        <v>60</v>
      </c>
      <c r="I3408" t="s">
        <v>16</v>
      </c>
      <c r="J3408" t="s">
        <v>4012</v>
      </c>
      <c r="K3408" t="s">
        <v>4013</v>
      </c>
      <c r="L3408" t="s">
        <v>63</v>
      </c>
    </row>
    <row r="3409" spans="1:12" x14ac:dyDescent="0.2">
      <c r="A3409" t="s">
        <v>4014</v>
      </c>
      <c r="B3409">
        <v>1</v>
      </c>
      <c r="C3409">
        <v>120466308</v>
      </c>
      <c r="D3409" t="s">
        <v>379</v>
      </c>
      <c r="E3409" t="s">
        <v>94</v>
      </c>
      <c r="F3409">
        <v>1.4348803E-2</v>
      </c>
      <c r="G3409" s="1">
        <v>1.8E-25</v>
      </c>
      <c r="H3409" t="s">
        <v>102</v>
      </c>
      <c r="I3409" t="s">
        <v>28</v>
      </c>
      <c r="J3409" t="s">
        <v>29</v>
      </c>
      <c r="K3409" t="s">
        <v>29</v>
      </c>
      <c r="L3409" t="s">
        <v>105</v>
      </c>
    </row>
    <row r="3410" spans="1:12" x14ac:dyDescent="0.2">
      <c r="A3410" t="s">
        <v>4014</v>
      </c>
      <c r="B3410">
        <v>1</v>
      </c>
      <c r="C3410">
        <v>120466519</v>
      </c>
      <c r="D3410" t="s">
        <v>13</v>
      </c>
      <c r="E3410" t="s">
        <v>14</v>
      </c>
      <c r="F3410">
        <v>1.1257036E-2</v>
      </c>
      <c r="G3410" s="1">
        <v>9.5299999999999991E-16</v>
      </c>
      <c r="H3410" t="s">
        <v>102</v>
      </c>
      <c r="I3410" t="s">
        <v>16</v>
      </c>
      <c r="J3410" t="s">
        <v>4015</v>
      </c>
      <c r="K3410" t="s">
        <v>4016</v>
      </c>
      <c r="L3410" t="s">
        <v>105</v>
      </c>
    </row>
    <row r="3411" spans="1:12" x14ac:dyDescent="0.2">
      <c r="A3411" t="s">
        <v>4014</v>
      </c>
      <c r="B3411">
        <v>1</v>
      </c>
      <c r="C3411">
        <v>120510720</v>
      </c>
      <c r="D3411" t="s">
        <v>20</v>
      </c>
      <c r="E3411" t="s">
        <v>13</v>
      </c>
      <c r="F3411">
        <v>6.5116280000000002E-3</v>
      </c>
      <c r="G3411" s="1">
        <v>5.2700000000000002E-8</v>
      </c>
      <c r="H3411" t="s">
        <v>102</v>
      </c>
      <c r="I3411" t="s">
        <v>16</v>
      </c>
      <c r="J3411" t="s">
        <v>4017</v>
      </c>
      <c r="K3411" t="s">
        <v>4018</v>
      </c>
      <c r="L3411" t="s">
        <v>105</v>
      </c>
    </row>
    <row r="3412" spans="1:12" x14ac:dyDescent="0.2">
      <c r="A3412" t="s">
        <v>4014</v>
      </c>
      <c r="B3412">
        <v>1</v>
      </c>
      <c r="C3412">
        <v>120529612</v>
      </c>
      <c r="D3412" t="s">
        <v>20</v>
      </c>
      <c r="E3412" t="s">
        <v>121</v>
      </c>
      <c r="F3412">
        <v>1.2387387E-2</v>
      </c>
      <c r="G3412" s="1">
        <v>9.8599999999999999E-23</v>
      </c>
      <c r="H3412" t="s">
        <v>102</v>
      </c>
      <c r="I3412" t="s">
        <v>28</v>
      </c>
      <c r="J3412" t="s">
        <v>29</v>
      </c>
      <c r="K3412" t="s">
        <v>29</v>
      </c>
      <c r="L3412" t="s">
        <v>105</v>
      </c>
    </row>
    <row r="3413" spans="1:12" x14ac:dyDescent="0.2">
      <c r="A3413" t="s">
        <v>4014</v>
      </c>
      <c r="B3413">
        <v>11</v>
      </c>
      <c r="C3413">
        <v>534286</v>
      </c>
      <c r="D3413" t="s">
        <v>37</v>
      </c>
      <c r="E3413" t="s">
        <v>13</v>
      </c>
      <c r="F3413">
        <v>1.9786910000000001E-2</v>
      </c>
      <c r="G3413" s="1">
        <v>8.0999999999999999E-15</v>
      </c>
      <c r="H3413" t="s">
        <v>1659</v>
      </c>
      <c r="I3413" t="s">
        <v>16</v>
      </c>
      <c r="J3413" t="s">
        <v>4019</v>
      </c>
      <c r="K3413" t="s">
        <v>4020</v>
      </c>
      <c r="L3413" t="s">
        <v>1660</v>
      </c>
    </row>
    <row r="3414" spans="1:12" x14ac:dyDescent="0.2">
      <c r="A3414" t="s">
        <v>4014</v>
      </c>
      <c r="B3414">
        <v>12</v>
      </c>
      <c r="C3414">
        <v>49430984</v>
      </c>
      <c r="D3414" t="s">
        <v>37</v>
      </c>
      <c r="E3414" t="s">
        <v>121</v>
      </c>
      <c r="F3414">
        <v>7.2072070000000002E-3</v>
      </c>
      <c r="G3414" s="1">
        <v>2.3499999999999999E-6</v>
      </c>
      <c r="H3414" t="s">
        <v>130</v>
      </c>
      <c r="I3414" t="s">
        <v>28</v>
      </c>
      <c r="J3414" t="s">
        <v>29</v>
      </c>
      <c r="K3414" t="s">
        <v>29</v>
      </c>
      <c r="L3414" t="s">
        <v>133</v>
      </c>
    </row>
    <row r="3415" spans="1:12" x14ac:dyDescent="0.2">
      <c r="A3415" t="s">
        <v>4014</v>
      </c>
      <c r="B3415">
        <v>12</v>
      </c>
      <c r="C3415">
        <v>49446342</v>
      </c>
      <c r="D3415" t="s">
        <v>37</v>
      </c>
      <c r="E3415" t="s">
        <v>20</v>
      </c>
      <c r="F3415">
        <v>1.0218978E-2</v>
      </c>
      <c r="G3415" s="1">
        <v>3.8999999999999998E-8</v>
      </c>
      <c r="H3415" t="s">
        <v>130</v>
      </c>
      <c r="I3415" t="s">
        <v>210</v>
      </c>
      <c r="J3415" t="s">
        <v>94</v>
      </c>
      <c r="K3415" t="s">
        <v>94</v>
      </c>
      <c r="L3415" t="s">
        <v>133</v>
      </c>
    </row>
    <row r="3416" spans="1:12" x14ac:dyDescent="0.2">
      <c r="A3416" t="s">
        <v>4014</v>
      </c>
      <c r="B3416">
        <v>13</v>
      </c>
      <c r="C3416">
        <v>48878091</v>
      </c>
      <c r="D3416" t="s">
        <v>14</v>
      </c>
      <c r="E3416" t="s">
        <v>13</v>
      </c>
      <c r="F3416">
        <v>2.4E-2</v>
      </c>
      <c r="G3416" s="1">
        <v>2.0600000000000001E-10</v>
      </c>
      <c r="H3416" t="s">
        <v>603</v>
      </c>
      <c r="I3416" t="s">
        <v>16</v>
      </c>
      <c r="J3416" t="s">
        <v>4021</v>
      </c>
      <c r="K3416" t="s">
        <v>4022</v>
      </c>
      <c r="L3416" t="s">
        <v>604</v>
      </c>
    </row>
    <row r="3417" spans="1:12" x14ac:dyDescent="0.2">
      <c r="A3417" t="s">
        <v>4014</v>
      </c>
      <c r="B3417">
        <v>14</v>
      </c>
      <c r="C3417">
        <v>23451452</v>
      </c>
      <c r="D3417" t="s">
        <v>14</v>
      </c>
      <c r="E3417" t="s">
        <v>121</v>
      </c>
      <c r="F3417">
        <v>1.1603376E-2</v>
      </c>
      <c r="G3417" s="1">
        <v>2.6899999999999999E-21</v>
      </c>
      <c r="H3417" t="s">
        <v>80</v>
      </c>
      <c r="I3417" t="s">
        <v>28</v>
      </c>
      <c r="J3417" t="s">
        <v>29</v>
      </c>
      <c r="K3417" t="s">
        <v>29</v>
      </c>
      <c r="L3417" t="s">
        <v>83</v>
      </c>
    </row>
    <row r="3418" spans="1:12" x14ac:dyDescent="0.2">
      <c r="A3418" t="s">
        <v>4014</v>
      </c>
      <c r="B3418">
        <v>3</v>
      </c>
      <c r="C3418">
        <v>38951683</v>
      </c>
      <c r="D3418" t="s">
        <v>20</v>
      </c>
      <c r="E3418" t="s">
        <v>13</v>
      </c>
      <c r="F3418">
        <v>3.7488280000000001E-3</v>
      </c>
      <c r="G3418">
        <v>9.4079690000000004E-3</v>
      </c>
      <c r="H3418" t="s">
        <v>960</v>
      </c>
      <c r="I3418" t="s">
        <v>16</v>
      </c>
      <c r="J3418" t="s">
        <v>4023</v>
      </c>
      <c r="K3418" t="s">
        <v>4024</v>
      </c>
      <c r="L3418" t="s">
        <v>963</v>
      </c>
    </row>
    <row r="3419" spans="1:12" x14ac:dyDescent="0.2">
      <c r="A3419" t="s">
        <v>4014</v>
      </c>
      <c r="B3419">
        <v>9</v>
      </c>
      <c r="C3419">
        <v>139401332</v>
      </c>
      <c r="D3419" t="s">
        <v>20</v>
      </c>
      <c r="E3419" t="s">
        <v>13</v>
      </c>
      <c r="F3419">
        <v>5.1085569999999997E-3</v>
      </c>
      <c r="G3419">
        <v>3.683487E-3</v>
      </c>
      <c r="H3419" t="s">
        <v>60</v>
      </c>
      <c r="I3419" t="s">
        <v>16</v>
      </c>
      <c r="J3419" t="s">
        <v>4025</v>
      </c>
      <c r="K3419" t="s">
        <v>4026</v>
      </c>
      <c r="L3419" t="s">
        <v>63</v>
      </c>
    </row>
    <row r="3420" spans="1:12" x14ac:dyDescent="0.2">
      <c r="A3420" t="s">
        <v>4014</v>
      </c>
      <c r="B3420">
        <v>9</v>
      </c>
      <c r="C3420">
        <v>139405649</v>
      </c>
      <c r="D3420" t="s">
        <v>37</v>
      </c>
      <c r="E3420" t="s">
        <v>13</v>
      </c>
      <c r="F3420">
        <v>0.41216992000000002</v>
      </c>
      <c r="G3420">
        <v>0</v>
      </c>
      <c r="H3420" t="s">
        <v>60</v>
      </c>
      <c r="I3420" t="s">
        <v>32</v>
      </c>
      <c r="J3420" t="s">
        <v>3876</v>
      </c>
      <c r="K3420" t="s">
        <v>3877</v>
      </c>
      <c r="L3420" t="s">
        <v>63</v>
      </c>
    </row>
    <row r="3421" spans="1:12" x14ac:dyDescent="0.2">
      <c r="A3421" t="s">
        <v>4014</v>
      </c>
      <c r="B3421">
        <v>9</v>
      </c>
      <c r="C3421">
        <v>139412218</v>
      </c>
      <c r="D3421" t="s">
        <v>37</v>
      </c>
      <c r="E3421" t="s">
        <v>20</v>
      </c>
      <c r="F3421">
        <v>5.602241E-3</v>
      </c>
      <c r="G3421">
        <v>3.4411210000000001E-3</v>
      </c>
      <c r="H3421" t="s">
        <v>60</v>
      </c>
      <c r="I3421" t="s">
        <v>16</v>
      </c>
      <c r="J3421" t="s">
        <v>1263</v>
      </c>
      <c r="K3421" t="s">
        <v>1264</v>
      </c>
      <c r="L3421" t="s">
        <v>63</v>
      </c>
    </row>
    <row r="3422" spans="1:12" x14ac:dyDescent="0.2">
      <c r="A3422" t="s">
        <v>4014</v>
      </c>
      <c r="B3422">
        <v>9</v>
      </c>
      <c r="C3422">
        <v>139412300</v>
      </c>
      <c r="D3422" t="s">
        <v>13</v>
      </c>
      <c r="E3422" t="s">
        <v>20</v>
      </c>
      <c r="F3422">
        <v>5.4621849E-2</v>
      </c>
      <c r="G3422" s="1">
        <v>1.26E-108</v>
      </c>
      <c r="H3422" t="s">
        <v>60</v>
      </c>
      <c r="I3422" t="s">
        <v>16</v>
      </c>
      <c r="J3422" t="s">
        <v>3880</v>
      </c>
      <c r="K3422" t="s">
        <v>3881</v>
      </c>
      <c r="L3422" t="s">
        <v>63</v>
      </c>
    </row>
    <row r="3423" spans="1:12" x14ac:dyDescent="0.2">
      <c r="A3423" t="s">
        <v>4014</v>
      </c>
      <c r="B3423">
        <v>9</v>
      </c>
      <c r="C3423">
        <v>139412597</v>
      </c>
      <c r="D3423" t="s">
        <v>37</v>
      </c>
      <c r="E3423" t="s">
        <v>13</v>
      </c>
      <c r="F3423">
        <v>0.40862069000000001</v>
      </c>
      <c r="G3423">
        <v>0</v>
      </c>
      <c r="H3423" t="s">
        <v>60</v>
      </c>
      <c r="I3423" t="s">
        <v>16</v>
      </c>
      <c r="J3423" t="s">
        <v>2498</v>
      </c>
      <c r="K3423" t="s">
        <v>2499</v>
      </c>
      <c r="L3423" t="s">
        <v>63</v>
      </c>
    </row>
    <row r="3424" spans="1:12" x14ac:dyDescent="0.2">
      <c r="A3424" t="s">
        <v>4027</v>
      </c>
      <c r="B3424">
        <v>1</v>
      </c>
      <c r="C3424">
        <v>27106228</v>
      </c>
      <c r="D3424" t="s">
        <v>37</v>
      </c>
      <c r="E3424" t="s">
        <v>20</v>
      </c>
      <c r="F3424">
        <v>5.3231939999999998E-3</v>
      </c>
      <c r="G3424" s="1">
        <v>2.3700000000000002E-6</v>
      </c>
      <c r="H3424" t="s">
        <v>535</v>
      </c>
      <c r="I3424" t="s">
        <v>32</v>
      </c>
      <c r="J3424" t="s">
        <v>4028</v>
      </c>
      <c r="K3424" t="s">
        <v>4029</v>
      </c>
      <c r="L3424" t="s">
        <v>536</v>
      </c>
    </row>
    <row r="3425" spans="1:12" x14ac:dyDescent="0.2">
      <c r="A3425" t="s">
        <v>4027</v>
      </c>
      <c r="B3425">
        <v>1</v>
      </c>
      <c r="C3425">
        <v>120512157</v>
      </c>
      <c r="D3425" t="s">
        <v>37</v>
      </c>
      <c r="E3425" t="s">
        <v>13</v>
      </c>
      <c r="F3425">
        <v>1.9900497999999999E-2</v>
      </c>
      <c r="G3425" s="1">
        <v>2.8900000000000001E-8</v>
      </c>
      <c r="H3425" t="s">
        <v>102</v>
      </c>
      <c r="I3425" t="s">
        <v>16</v>
      </c>
      <c r="J3425" t="s">
        <v>4030</v>
      </c>
      <c r="K3425" t="s">
        <v>4031</v>
      </c>
      <c r="L3425" t="s">
        <v>105</v>
      </c>
    </row>
    <row r="3426" spans="1:12" x14ac:dyDescent="0.2">
      <c r="A3426" t="s">
        <v>4027</v>
      </c>
      <c r="B3426">
        <v>12</v>
      </c>
      <c r="C3426">
        <v>46244132</v>
      </c>
      <c r="D3426" t="s">
        <v>20</v>
      </c>
      <c r="E3426" t="s">
        <v>14</v>
      </c>
      <c r="F3426">
        <v>2.4038459999999998E-3</v>
      </c>
      <c r="G3426">
        <v>3.280462E-3</v>
      </c>
      <c r="H3426" t="s">
        <v>15</v>
      </c>
      <c r="I3426" t="s">
        <v>52</v>
      </c>
      <c r="J3426" t="s">
        <v>4032</v>
      </c>
      <c r="K3426" t="s">
        <v>4033</v>
      </c>
      <c r="L3426" t="s">
        <v>19</v>
      </c>
    </row>
    <row r="3427" spans="1:12" x14ac:dyDescent="0.2">
      <c r="A3427" t="s">
        <v>4027</v>
      </c>
      <c r="B3427">
        <v>16</v>
      </c>
      <c r="C3427">
        <v>51171248</v>
      </c>
      <c r="D3427" t="s">
        <v>14</v>
      </c>
      <c r="E3427" t="s">
        <v>13</v>
      </c>
      <c r="F3427">
        <v>3.7735849000000002E-2</v>
      </c>
      <c r="G3427" s="1">
        <v>5.9799999999999995E-54</v>
      </c>
      <c r="H3427" t="s">
        <v>213</v>
      </c>
      <c r="I3427" t="s">
        <v>52</v>
      </c>
      <c r="J3427" t="s">
        <v>4034</v>
      </c>
      <c r="K3427" t="s">
        <v>4035</v>
      </c>
      <c r="L3427" t="s">
        <v>216</v>
      </c>
    </row>
    <row r="3428" spans="1:12" x14ac:dyDescent="0.2">
      <c r="A3428" t="s">
        <v>4027</v>
      </c>
      <c r="B3428">
        <v>16</v>
      </c>
      <c r="C3428">
        <v>77329001</v>
      </c>
      <c r="D3428" t="s">
        <v>14</v>
      </c>
      <c r="E3428" t="s">
        <v>37</v>
      </c>
      <c r="F3428">
        <v>3.7453180000000001E-3</v>
      </c>
      <c r="G3428">
        <v>6.9232479999999999E-3</v>
      </c>
      <c r="H3428" t="s">
        <v>287</v>
      </c>
      <c r="I3428" t="s">
        <v>16</v>
      </c>
      <c r="J3428" t="s">
        <v>4036</v>
      </c>
      <c r="K3428" t="s">
        <v>4037</v>
      </c>
      <c r="L3428" t="s">
        <v>290</v>
      </c>
    </row>
    <row r="3429" spans="1:12" x14ac:dyDescent="0.2">
      <c r="A3429" t="s">
        <v>4027</v>
      </c>
      <c r="B3429">
        <v>18</v>
      </c>
      <c r="C3429">
        <v>48581149</v>
      </c>
      <c r="D3429" t="s">
        <v>13</v>
      </c>
      <c r="E3429" t="s">
        <v>20</v>
      </c>
      <c r="F3429">
        <v>7.4721781000000001E-2</v>
      </c>
      <c r="G3429">
        <v>3.7823209999999999E-3</v>
      </c>
      <c r="H3429" t="s">
        <v>781</v>
      </c>
      <c r="I3429" t="s">
        <v>210</v>
      </c>
      <c r="J3429" t="s">
        <v>94</v>
      </c>
      <c r="K3429" t="s">
        <v>94</v>
      </c>
      <c r="L3429" t="s">
        <v>784</v>
      </c>
    </row>
    <row r="3430" spans="1:12" x14ac:dyDescent="0.2">
      <c r="A3430" t="s">
        <v>4027</v>
      </c>
      <c r="B3430">
        <v>20</v>
      </c>
      <c r="C3430">
        <v>40790128</v>
      </c>
      <c r="D3430" t="s">
        <v>14</v>
      </c>
      <c r="E3430" t="s">
        <v>13</v>
      </c>
      <c r="F3430">
        <v>9.2769440999999994E-2</v>
      </c>
      <c r="G3430" s="1">
        <v>2.6800000000000002E-64</v>
      </c>
      <c r="H3430" t="s">
        <v>169</v>
      </c>
      <c r="I3430" t="s">
        <v>16</v>
      </c>
      <c r="J3430" t="s">
        <v>4038</v>
      </c>
      <c r="K3430" t="s">
        <v>4039</v>
      </c>
      <c r="L3430" t="s">
        <v>172</v>
      </c>
    </row>
    <row r="3431" spans="1:12" x14ac:dyDescent="0.2">
      <c r="A3431" t="s">
        <v>4027</v>
      </c>
      <c r="B3431">
        <v>4</v>
      </c>
      <c r="C3431">
        <v>1803572</v>
      </c>
      <c r="D3431" t="s">
        <v>14</v>
      </c>
      <c r="E3431" t="s">
        <v>13</v>
      </c>
      <c r="F3431">
        <v>3.1971580999999999E-2</v>
      </c>
      <c r="G3431" s="1">
        <v>3.9499999999999998E-18</v>
      </c>
      <c r="H3431" t="s">
        <v>542</v>
      </c>
      <c r="I3431" t="s">
        <v>52</v>
      </c>
      <c r="J3431" t="s">
        <v>4040</v>
      </c>
      <c r="K3431" t="s">
        <v>4041</v>
      </c>
      <c r="L3431" t="s">
        <v>545</v>
      </c>
    </row>
    <row r="3432" spans="1:12" x14ac:dyDescent="0.2">
      <c r="A3432" t="s">
        <v>4027</v>
      </c>
      <c r="B3432">
        <v>4</v>
      </c>
      <c r="C3432">
        <v>187519235</v>
      </c>
      <c r="D3432" t="s">
        <v>37</v>
      </c>
      <c r="E3432" t="s">
        <v>20</v>
      </c>
      <c r="F3432">
        <v>1.0628019000000001E-2</v>
      </c>
      <c r="G3432" s="1">
        <v>1.74E-14</v>
      </c>
      <c r="H3432" t="s">
        <v>31</v>
      </c>
      <c r="I3432" t="s">
        <v>16</v>
      </c>
      <c r="J3432" t="s">
        <v>4042</v>
      </c>
      <c r="K3432" t="s">
        <v>4043</v>
      </c>
      <c r="L3432" t="s">
        <v>35</v>
      </c>
    </row>
    <row r="3433" spans="1:12" x14ac:dyDescent="0.2">
      <c r="A3433" t="s">
        <v>4027</v>
      </c>
      <c r="B3433">
        <v>7</v>
      </c>
      <c r="C3433">
        <v>151835887</v>
      </c>
      <c r="D3433" t="s">
        <v>20</v>
      </c>
      <c r="E3433" t="s">
        <v>37</v>
      </c>
      <c r="F3433">
        <v>4.4762760000000004E-3</v>
      </c>
      <c r="G3433">
        <v>2.6812279999999999E-3</v>
      </c>
      <c r="H3433" t="s">
        <v>303</v>
      </c>
      <c r="I3433" t="s">
        <v>52</v>
      </c>
      <c r="J3433" t="s">
        <v>4044</v>
      </c>
      <c r="K3433" t="s">
        <v>4045</v>
      </c>
      <c r="L3433" t="s">
        <v>306</v>
      </c>
    </row>
    <row r="3434" spans="1:12" x14ac:dyDescent="0.2">
      <c r="A3434" t="s">
        <v>4027</v>
      </c>
      <c r="B3434">
        <v>9</v>
      </c>
      <c r="C3434">
        <v>139395146</v>
      </c>
      <c r="D3434" t="s">
        <v>4046</v>
      </c>
      <c r="E3434" t="s">
        <v>94</v>
      </c>
      <c r="F3434">
        <v>2.3319278999999998E-2</v>
      </c>
      <c r="G3434" s="1">
        <v>3.7500000000000001E-55</v>
      </c>
      <c r="H3434" t="s">
        <v>60</v>
      </c>
      <c r="I3434" t="s">
        <v>28</v>
      </c>
      <c r="J3434" t="s">
        <v>29</v>
      </c>
      <c r="K3434" t="s">
        <v>29</v>
      </c>
      <c r="L3434" t="s">
        <v>63</v>
      </c>
    </row>
    <row r="3435" spans="1:12" x14ac:dyDescent="0.2">
      <c r="A3435" t="s">
        <v>4027</v>
      </c>
      <c r="B3435">
        <v>9</v>
      </c>
      <c r="C3435">
        <v>139400158</v>
      </c>
      <c r="D3435" t="s">
        <v>37</v>
      </c>
      <c r="E3435" t="s">
        <v>20</v>
      </c>
      <c r="F3435">
        <v>3.0176899E-2</v>
      </c>
      <c r="G3435" s="1">
        <v>1.99E-50</v>
      </c>
      <c r="H3435" t="s">
        <v>60</v>
      </c>
      <c r="I3435" t="s">
        <v>16</v>
      </c>
      <c r="J3435" t="s">
        <v>1790</v>
      </c>
      <c r="K3435" t="s">
        <v>1791</v>
      </c>
      <c r="L3435" t="s">
        <v>63</v>
      </c>
    </row>
    <row r="3436" spans="1:12" x14ac:dyDescent="0.2">
      <c r="A3436" t="s">
        <v>4027</v>
      </c>
      <c r="B3436">
        <v>9</v>
      </c>
      <c r="C3436">
        <v>139401407</v>
      </c>
      <c r="D3436" t="s">
        <v>20</v>
      </c>
      <c r="E3436" t="s">
        <v>94</v>
      </c>
      <c r="F3436">
        <v>1.1650485E-2</v>
      </c>
      <c r="G3436" s="1">
        <v>5.3500000000000003E-8</v>
      </c>
      <c r="H3436" t="s">
        <v>60</v>
      </c>
      <c r="I3436" t="s">
        <v>28</v>
      </c>
      <c r="J3436" t="s">
        <v>29</v>
      </c>
      <c r="K3436" t="s">
        <v>29</v>
      </c>
      <c r="L3436" t="s">
        <v>63</v>
      </c>
    </row>
    <row r="3437" spans="1:12" x14ac:dyDescent="0.2">
      <c r="A3437" t="s">
        <v>4027</v>
      </c>
      <c r="B3437">
        <v>9</v>
      </c>
      <c r="C3437">
        <v>139401755</v>
      </c>
      <c r="D3437" t="s">
        <v>13</v>
      </c>
      <c r="E3437" t="s">
        <v>121</v>
      </c>
      <c r="F3437">
        <v>0.38</v>
      </c>
      <c r="G3437">
        <v>0</v>
      </c>
      <c r="H3437" t="s">
        <v>60</v>
      </c>
      <c r="I3437" t="s">
        <v>28</v>
      </c>
      <c r="J3437" t="s">
        <v>29</v>
      </c>
      <c r="K3437" t="s">
        <v>29</v>
      </c>
      <c r="L3437" t="s">
        <v>63</v>
      </c>
    </row>
    <row r="3438" spans="1:12" x14ac:dyDescent="0.2">
      <c r="A3438" t="s">
        <v>4027</v>
      </c>
      <c r="B3438">
        <v>9</v>
      </c>
      <c r="C3438">
        <v>139412218</v>
      </c>
      <c r="D3438" t="s">
        <v>37</v>
      </c>
      <c r="E3438" t="s">
        <v>20</v>
      </c>
      <c r="F3438">
        <v>1.3945857000000001E-2</v>
      </c>
      <c r="G3438" s="1">
        <v>2.2800000000000001E-19</v>
      </c>
      <c r="H3438" t="s">
        <v>60</v>
      </c>
      <c r="I3438" t="s">
        <v>16</v>
      </c>
      <c r="J3438" t="s">
        <v>1263</v>
      </c>
      <c r="K3438" t="s">
        <v>1264</v>
      </c>
      <c r="L3438" t="s">
        <v>63</v>
      </c>
    </row>
    <row r="3439" spans="1:12" x14ac:dyDescent="0.2">
      <c r="A3439" t="s">
        <v>4027</v>
      </c>
      <c r="B3439">
        <v>9</v>
      </c>
      <c r="C3439">
        <v>139412252</v>
      </c>
      <c r="D3439" t="s">
        <v>37</v>
      </c>
      <c r="E3439" t="s">
        <v>20</v>
      </c>
      <c r="F3439">
        <v>4.2768274000000002E-2</v>
      </c>
      <c r="G3439" s="1">
        <v>5.25E-19</v>
      </c>
      <c r="H3439" t="s">
        <v>60</v>
      </c>
      <c r="I3439" t="s">
        <v>16</v>
      </c>
      <c r="J3439" t="s">
        <v>1690</v>
      </c>
      <c r="K3439" t="s">
        <v>1691</v>
      </c>
      <c r="L3439" t="s">
        <v>63</v>
      </c>
    </row>
    <row r="3440" spans="1:12" x14ac:dyDescent="0.2">
      <c r="A3440" t="s">
        <v>4027</v>
      </c>
      <c r="B3440">
        <v>9</v>
      </c>
      <c r="C3440">
        <v>139412381</v>
      </c>
      <c r="D3440" t="s">
        <v>14</v>
      </c>
      <c r="E3440" t="s">
        <v>20</v>
      </c>
      <c r="F3440">
        <v>6.7643740000000001E-3</v>
      </c>
      <c r="G3440">
        <v>2.2678299999999999E-4</v>
      </c>
      <c r="H3440" t="s">
        <v>60</v>
      </c>
      <c r="I3440" t="s">
        <v>16</v>
      </c>
      <c r="J3440" t="s">
        <v>4047</v>
      </c>
      <c r="K3440" t="s">
        <v>4048</v>
      </c>
      <c r="L3440" t="s">
        <v>63</v>
      </c>
    </row>
    <row r="3441" spans="1:12" x14ac:dyDescent="0.2">
      <c r="A3441" t="s">
        <v>4027</v>
      </c>
      <c r="B3441">
        <v>9</v>
      </c>
      <c r="C3441">
        <v>139412597</v>
      </c>
      <c r="D3441" t="s">
        <v>37</v>
      </c>
      <c r="E3441" t="s">
        <v>13</v>
      </c>
      <c r="F3441">
        <v>8.4821429000000004E-2</v>
      </c>
      <c r="G3441" s="1">
        <v>4.0700000000000001E-95</v>
      </c>
      <c r="H3441" t="s">
        <v>60</v>
      </c>
      <c r="I3441" t="s">
        <v>16</v>
      </c>
      <c r="J3441" t="s">
        <v>2498</v>
      </c>
      <c r="K3441" t="s">
        <v>2499</v>
      </c>
      <c r="L3441" t="s">
        <v>63</v>
      </c>
    </row>
    <row r="3442" spans="1:12" x14ac:dyDescent="0.2">
      <c r="A3442" t="s">
        <v>4027</v>
      </c>
      <c r="B3442">
        <v>9</v>
      </c>
      <c r="C3442">
        <v>139413126</v>
      </c>
      <c r="D3442" t="s">
        <v>37</v>
      </c>
      <c r="E3442" t="s">
        <v>14</v>
      </c>
      <c r="F3442">
        <v>1.2392755E-2</v>
      </c>
      <c r="G3442">
        <v>4.33423E-4</v>
      </c>
      <c r="H3442" t="s">
        <v>60</v>
      </c>
      <c r="I3442" t="s">
        <v>16</v>
      </c>
      <c r="J3442" t="s">
        <v>4012</v>
      </c>
      <c r="K3442" t="s">
        <v>4013</v>
      </c>
      <c r="L3442" t="s">
        <v>63</v>
      </c>
    </row>
    <row r="3443" spans="1:12" x14ac:dyDescent="0.2">
      <c r="A3443" t="s">
        <v>4049</v>
      </c>
      <c r="B3443">
        <v>1</v>
      </c>
      <c r="C3443">
        <v>120497798</v>
      </c>
      <c r="D3443" t="s">
        <v>14</v>
      </c>
      <c r="E3443" t="s">
        <v>94</v>
      </c>
      <c r="F3443">
        <v>3.361345E-3</v>
      </c>
      <c r="G3443">
        <v>1.816376E-3</v>
      </c>
      <c r="H3443" t="s">
        <v>102</v>
      </c>
      <c r="I3443" t="s">
        <v>28</v>
      </c>
      <c r="J3443" t="s">
        <v>29</v>
      </c>
      <c r="K3443" t="s">
        <v>29</v>
      </c>
      <c r="L3443" t="s">
        <v>105</v>
      </c>
    </row>
    <row r="3444" spans="1:12" x14ac:dyDescent="0.2">
      <c r="A3444" t="s">
        <v>4049</v>
      </c>
      <c r="B3444">
        <v>12</v>
      </c>
      <c r="C3444">
        <v>49418621</v>
      </c>
      <c r="D3444" t="s">
        <v>13</v>
      </c>
      <c r="E3444" t="s">
        <v>14</v>
      </c>
      <c r="F3444">
        <v>1.7456359000000001E-2</v>
      </c>
      <c r="G3444" s="1">
        <v>2.9200000000000001E-21</v>
      </c>
      <c r="H3444" t="s">
        <v>130</v>
      </c>
      <c r="I3444" t="s">
        <v>16</v>
      </c>
      <c r="J3444" t="s">
        <v>4050</v>
      </c>
      <c r="K3444" t="s">
        <v>4051</v>
      </c>
      <c r="L3444" t="s">
        <v>133</v>
      </c>
    </row>
    <row r="3445" spans="1:12" x14ac:dyDescent="0.2">
      <c r="A3445" t="s">
        <v>4049</v>
      </c>
      <c r="B3445">
        <v>17</v>
      </c>
      <c r="C3445">
        <v>7577141</v>
      </c>
      <c r="D3445" t="s">
        <v>37</v>
      </c>
      <c r="E3445" t="s">
        <v>94</v>
      </c>
      <c r="F3445">
        <v>1.9784172999999999E-2</v>
      </c>
      <c r="G3445" s="1">
        <v>5.5300000000000004E-35</v>
      </c>
      <c r="H3445" t="s">
        <v>266</v>
      </c>
      <c r="I3445" t="s">
        <v>28</v>
      </c>
      <c r="J3445" t="s">
        <v>29</v>
      </c>
      <c r="K3445" t="s">
        <v>29</v>
      </c>
      <c r="L3445" t="s">
        <v>269</v>
      </c>
    </row>
    <row r="3446" spans="1:12" x14ac:dyDescent="0.2">
      <c r="A3446" t="s">
        <v>4049</v>
      </c>
      <c r="B3446">
        <v>19</v>
      </c>
      <c r="C3446">
        <v>15289714</v>
      </c>
      <c r="D3446" t="s">
        <v>14</v>
      </c>
      <c r="E3446" t="s">
        <v>13</v>
      </c>
      <c r="F3446">
        <v>1.1520737E-2</v>
      </c>
      <c r="G3446" s="1">
        <v>1.7499999999999999E-7</v>
      </c>
      <c r="H3446" t="s">
        <v>38</v>
      </c>
      <c r="I3446" t="s">
        <v>32</v>
      </c>
      <c r="J3446" t="s">
        <v>4052</v>
      </c>
      <c r="K3446" t="s">
        <v>4053</v>
      </c>
      <c r="L3446" t="s">
        <v>41</v>
      </c>
    </row>
    <row r="3447" spans="1:12" x14ac:dyDescent="0.2">
      <c r="A3447" t="s">
        <v>4049</v>
      </c>
      <c r="B3447">
        <v>2</v>
      </c>
      <c r="C3447">
        <v>228886669</v>
      </c>
      <c r="D3447" t="s">
        <v>14</v>
      </c>
      <c r="E3447" t="s">
        <v>13</v>
      </c>
      <c r="F3447">
        <v>6.9637880000000003E-3</v>
      </c>
      <c r="G3447">
        <v>9.5329500000000005E-4</v>
      </c>
      <c r="H3447" t="s">
        <v>223</v>
      </c>
      <c r="I3447" t="s">
        <v>16</v>
      </c>
      <c r="J3447" t="s">
        <v>4054</v>
      </c>
      <c r="K3447" t="s">
        <v>4055</v>
      </c>
      <c r="L3447" t="s">
        <v>226</v>
      </c>
    </row>
    <row r="3448" spans="1:12" x14ac:dyDescent="0.2">
      <c r="A3448" t="s">
        <v>4049</v>
      </c>
      <c r="B3448">
        <v>3</v>
      </c>
      <c r="C3448">
        <v>38888613</v>
      </c>
      <c r="D3448" t="s">
        <v>37</v>
      </c>
      <c r="E3448" t="s">
        <v>20</v>
      </c>
      <c r="F3448">
        <v>8.7719300000000007E-3</v>
      </c>
      <c r="G3448" s="1">
        <v>3.6600000000000001E-13</v>
      </c>
      <c r="H3448" t="s">
        <v>960</v>
      </c>
      <c r="I3448" t="s">
        <v>16</v>
      </c>
      <c r="J3448" t="s">
        <v>4056</v>
      </c>
      <c r="K3448" t="s">
        <v>4057</v>
      </c>
      <c r="L3448" t="s">
        <v>963</v>
      </c>
    </row>
    <row r="3449" spans="1:12" x14ac:dyDescent="0.2">
      <c r="A3449" t="s">
        <v>4049</v>
      </c>
      <c r="B3449">
        <v>4</v>
      </c>
      <c r="C3449">
        <v>126371923</v>
      </c>
      <c r="D3449" t="s">
        <v>37</v>
      </c>
      <c r="E3449" t="s">
        <v>20</v>
      </c>
      <c r="F3449">
        <v>4.0387720000000004E-3</v>
      </c>
      <c r="G3449">
        <v>8.5502699999999996E-4</v>
      </c>
      <c r="H3449" t="s">
        <v>42</v>
      </c>
      <c r="I3449" t="s">
        <v>16</v>
      </c>
      <c r="J3449" t="s">
        <v>4058</v>
      </c>
      <c r="K3449" t="s">
        <v>4059</v>
      </c>
      <c r="L3449" t="s">
        <v>45</v>
      </c>
    </row>
    <row r="3450" spans="1:12" x14ac:dyDescent="0.2">
      <c r="A3450" t="s">
        <v>4049</v>
      </c>
      <c r="B3450">
        <v>4</v>
      </c>
      <c r="C3450">
        <v>187516946</v>
      </c>
      <c r="D3450" t="s">
        <v>37</v>
      </c>
      <c r="E3450" t="s">
        <v>20</v>
      </c>
      <c r="F3450">
        <v>4.4395119999999996E-3</v>
      </c>
      <c r="G3450">
        <v>6.1368710000000003E-3</v>
      </c>
      <c r="H3450" t="s">
        <v>31</v>
      </c>
      <c r="I3450" t="s">
        <v>52</v>
      </c>
      <c r="J3450" t="s">
        <v>4060</v>
      </c>
      <c r="K3450" t="s">
        <v>4061</v>
      </c>
      <c r="L3450" t="s">
        <v>35</v>
      </c>
    </row>
    <row r="3451" spans="1:12" x14ac:dyDescent="0.2">
      <c r="A3451" t="s">
        <v>4049</v>
      </c>
      <c r="B3451">
        <v>4</v>
      </c>
      <c r="C3451">
        <v>187627830</v>
      </c>
      <c r="D3451" t="s">
        <v>4062</v>
      </c>
      <c r="E3451" t="s">
        <v>94</v>
      </c>
      <c r="F3451">
        <v>7.6482499999999997E-3</v>
      </c>
      <c r="G3451" s="1">
        <v>2.7000000000000001E-15</v>
      </c>
      <c r="H3451" t="s">
        <v>31</v>
      </c>
      <c r="I3451" t="s">
        <v>28</v>
      </c>
      <c r="J3451" t="s">
        <v>29</v>
      </c>
      <c r="K3451" t="s">
        <v>29</v>
      </c>
      <c r="L3451" t="s">
        <v>35</v>
      </c>
    </row>
    <row r="3452" spans="1:12" x14ac:dyDescent="0.2">
      <c r="A3452" t="s">
        <v>4049</v>
      </c>
      <c r="B3452">
        <v>9</v>
      </c>
      <c r="C3452">
        <v>139400158</v>
      </c>
      <c r="D3452" t="s">
        <v>37</v>
      </c>
      <c r="E3452" t="s">
        <v>20</v>
      </c>
      <c r="F3452">
        <v>1.5028902E-2</v>
      </c>
      <c r="G3452" s="1">
        <v>8.7100000000000003E-19</v>
      </c>
      <c r="H3452" t="s">
        <v>60</v>
      </c>
      <c r="I3452" t="s">
        <v>16</v>
      </c>
      <c r="J3452" t="s">
        <v>1790</v>
      </c>
      <c r="K3452" t="s">
        <v>1791</v>
      </c>
      <c r="L3452" t="s">
        <v>63</v>
      </c>
    </row>
    <row r="3453" spans="1:12" x14ac:dyDescent="0.2">
      <c r="A3453" t="s">
        <v>4049</v>
      </c>
      <c r="B3453">
        <v>9</v>
      </c>
      <c r="C3453">
        <v>139401407</v>
      </c>
      <c r="D3453" t="s">
        <v>20</v>
      </c>
      <c r="E3453" t="s">
        <v>94</v>
      </c>
      <c r="F3453">
        <v>1.0224949000000001E-2</v>
      </c>
      <c r="G3453" s="1">
        <v>3.0400000000000001E-6</v>
      </c>
      <c r="H3453" t="s">
        <v>60</v>
      </c>
      <c r="I3453" t="s">
        <v>28</v>
      </c>
      <c r="J3453" t="s">
        <v>29</v>
      </c>
      <c r="K3453" t="s">
        <v>29</v>
      </c>
      <c r="L3453" t="s">
        <v>63</v>
      </c>
    </row>
    <row r="3454" spans="1:12" x14ac:dyDescent="0.2">
      <c r="A3454" t="s">
        <v>4049</v>
      </c>
      <c r="B3454">
        <v>9</v>
      </c>
      <c r="C3454">
        <v>139401755</v>
      </c>
      <c r="D3454" t="s">
        <v>13</v>
      </c>
      <c r="E3454" t="s">
        <v>121</v>
      </c>
      <c r="F3454">
        <v>0.23880597000000001</v>
      </c>
      <c r="G3454">
        <v>0</v>
      </c>
      <c r="H3454" t="s">
        <v>60</v>
      </c>
      <c r="I3454" t="s">
        <v>28</v>
      </c>
      <c r="J3454" t="s">
        <v>29</v>
      </c>
      <c r="K3454" t="s">
        <v>29</v>
      </c>
      <c r="L3454" t="s">
        <v>63</v>
      </c>
    </row>
    <row r="3455" spans="1:12" x14ac:dyDescent="0.2">
      <c r="A3455" t="s">
        <v>4049</v>
      </c>
      <c r="B3455">
        <v>9</v>
      </c>
      <c r="C3455">
        <v>139405649</v>
      </c>
      <c r="D3455" t="s">
        <v>37</v>
      </c>
      <c r="E3455" t="s">
        <v>13</v>
      </c>
      <c r="F3455">
        <v>6.8673565000000006E-2</v>
      </c>
      <c r="G3455" s="1">
        <v>4.2600000000000002E-71</v>
      </c>
      <c r="H3455" t="s">
        <v>60</v>
      </c>
      <c r="I3455" t="s">
        <v>32</v>
      </c>
      <c r="J3455" t="s">
        <v>3876</v>
      </c>
      <c r="K3455" t="s">
        <v>3877</v>
      </c>
      <c r="L3455" t="s">
        <v>63</v>
      </c>
    </row>
    <row r="3456" spans="1:12" x14ac:dyDescent="0.2">
      <c r="A3456" t="s">
        <v>4049</v>
      </c>
      <c r="B3456">
        <v>9</v>
      </c>
      <c r="C3456">
        <v>139412218</v>
      </c>
      <c r="D3456" t="s">
        <v>37</v>
      </c>
      <c r="E3456" t="s">
        <v>20</v>
      </c>
      <c r="F3456">
        <v>0.164089347</v>
      </c>
      <c r="G3456">
        <v>0</v>
      </c>
      <c r="H3456" t="s">
        <v>60</v>
      </c>
      <c r="I3456" t="s">
        <v>16</v>
      </c>
      <c r="J3456" t="s">
        <v>1263</v>
      </c>
      <c r="K3456" t="s">
        <v>1264</v>
      </c>
      <c r="L3456" t="s">
        <v>63</v>
      </c>
    </row>
    <row r="3457" spans="1:12" x14ac:dyDescent="0.2">
      <c r="A3457" t="s">
        <v>4049</v>
      </c>
      <c r="B3457">
        <v>9</v>
      </c>
      <c r="C3457">
        <v>139412597</v>
      </c>
      <c r="D3457" t="s">
        <v>37</v>
      </c>
      <c r="E3457" t="s">
        <v>13</v>
      </c>
      <c r="F3457">
        <v>7.3783359000000007E-2</v>
      </c>
      <c r="G3457" s="1">
        <v>9.8099999999999995E-76</v>
      </c>
      <c r="H3457" t="s">
        <v>60</v>
      </c>
      <c r="I3457" t="s">
        <v>16</v>
      </c>
      <c r="J3457" t="s">
        <v>2498</v>
      </c>
      <c r="K3457" t="s">
        <v>2499</v>
      </c>
      <c r="L3457" t="s">
        <v>63</v>
      </c>
    </row>
    <row r="3458" spans="1:12" x14ac:dyDescent="0.2">
      <c r="A3458" t="s">
        <v>4049</v>
      </c>
      <c r="B3458">
        <v>9</v>
      </c>
      <c r="C3458">
        <v>139413126</v>
      </c>
      <c r="D3458" t="s">
        <v>37</v>
      </c>
      <c r="E3458" t="s">
        <v>14</v>
      </c>
      <c r="F3458">
        <v>0.14051282100000001</v>
      </c>
      <c r="G3458" s="1">
        <v>1.3600000000000001E-67</v>
      </c>
      <c r="H3458" t="s">
        <v>60</v>
      </c>
      <c r="I3458" t="s">
        <v>16</v>
      </c>
      <c r="J3458" t="s">
        <v>4012</v>
      </c>
      <c r="K3458" t="s">
        <v>4013</v>
      </c>
      <c r="L3458" t="s">
        <v>63</v>
      </c>
    </row>
    <row r="3459" spans="1:12" x14ac:dyDescent="0.2">
      <c r="A3459" t="s">
        <v>4063</v>
      </c>
      <c r="B3459">
        <v>1</v>
      </c>
      <c r="C3459">
        <v>120465276</v>
      </c>
      <c r="D3459" t="s">
        <v>14</v>
      </c>
      <c r="E3459" t="s">
        <v>94</v>
      </c>
      <c r="F3459">
        <v>0.15094339600000001</v>
      </c>
      <c r="G3459">
        <v>0</v>
      </c>
      <c r="H3459" t="s">
        <v>102</v>
      </c>
      <c r="I3459" t="s">
        <v>28</v>
      </c>
      <c r="J3459" t="s">
        <v>29</v>
      </c>
      <c r="K3459" t="s">
        <v>29</v>
      </c>
      <c r="L3459" t="s">
        <v>105</v>
      </c>
    </row>
    <row r="3460" spans="1:12" x14ac:dyDescent="0.2">
      <c r="A3460" t="s">
        <v>4063</v>
      </c>
      <c r="B3460">
        <v>12</v>
      </c>
      <c r="C3460">
        <v>56493986</v>
      </c>
      <c r="D3460" t="s">
        <v>14</v>
      </c>
      <c r="E3460" t="s">
        <v>37</v>
      </c>
      <c r="F3460">
        <v>3.6866360000000001E-3</v>
      </c>
      <c r="G3460">
        <v>3.5298840000000001E-3</v>
      </c>
      <c r="H3460" t="s">
        <v>69</v>
      </c>
      <c r="I3460" t="s">
        <v>16</v>
      </c>
      <c r="J3460" t="s">
        <v>4064</v>
      </c>
      <c r="K3460" t="s">
        <v>4065</v>
      </c>
      <c r="L3460" t="s">
        <v>72</v>
      </c>
    </row>
    <row r="3461" spans="1:12" x14ac:dyDescent="0.2">
      <c r="A3461" t="s">
        <v>4063</v>
      </c>
      <c r="B3461">
        <v>16</v>
      </c>
      <c r="C3461">
        <v>51175659</v>
      </c>
      <c r="D3461" t="s">
        <v>14</v>
      </c>
      <c r="E3461" t="s">
        <v>94</v>
      </c>
      <c r="F3461">
        <v>1.4625229E-2</v>
      </c>
      <c r="G3461">
        <v>3.3963919999999998E-3</v>
      </c>
      <c r="H3461" t="s">
        <v>213</v>
      </c>
      <c r="I3461" t="s">
        <v>28</v>
      </c>
      <c r="J3461" t="s">
        <v>29</v>
      </c>
      <c r="K3461" t="s">
        <v>29</v>
      </c>
      <c r="L3461" t="s">
        <v>216</v>
      </c>
    </row>
    <row r="3462" spans="1:12" x14ac:dyDescent="0.2">
      <c r="A3462" t="s">
        <v>4063</v>
      </c>
      <c r="B3462">
        <v>17</v>
      </c>
      <c r="C3462">
        <v>7578262</v>
      </c>
      <c r="D3462" t="s">
        <v>37</v>
      </c>
      <c r="E3462" t="s">
        <v>14</v>
      </c>
      <c r="F3462">
        <v>7.7008929000000004E-2</v>
      </c>
      <c r="G3462" s="1">
        <v>2.6099999999999999E-152</v>
      </c>
      <c r="H3462" t="s">
        <v>266</v>
      </c>
      <c r="I3462" t="s">
        <v>16</v>
      </c>
      <c r="J3462" t="s">
        <v>4066</v>
      </c>
      <c r="K3462" t="s">
        <v>4067</v>
      </c>
      <c r="L3462" t="s">
        <v>269</v>
      </c>
    </row>
    <row r="3463" spans="1:12" x14ac:dyDescent="0.2">
      <c r="A3463" t="s">
        <v>4063</v>
      </c>
      <c r="B3463">
        <v>18</v>
      </c>
      <c r="C3463">
        <v>48573667</v>
      </c>
      <c r="D3463" t="s">
        <v>20</v>
      </c>
      <c r="E3463" t="s">
        <v>121</v>
      </c>
      <c r="F3463">
        <v>3.8397329000000001E-2</v>
      </c>
      <c r="G3463" s="1">
        <v>5.5800000000000002E-49</v>
      </c>
      <c r="H3463" t="s">
        <v>781</v>
      </c>
      <c r="I3463" t="s">
        <v>28</v>
      </c>
      <c r="J3463" t="s">
        <v>29</v>
      </c>
      <c r="K3463" t="s">
        <v>29</v>
      </c>
      <c r="L3463" t="s">
        <v>784</v>
      </c>
    </row>
    <row r="3464" spans="1:12" x14ac:dyDescent="0.2">
      <c r="A3464" t="s">
        <v>4063</v>
      </c>
      <c r="B3464">
        <v>4</v>
      </c>
      <c r="C3464">
        <v>187521460</v>
      </c>
      <c r="D3464" t="s">
        <v>37</v>
      </c>
      <c r="E3464" t="s">
        <v>121</v>
      </c>
      <c r="F3464">
        <v>1.6983017E-2</v>
      </c>
      <c r="G3464" s="1">
        <v>1.3299999999999999E-15</v>
      </c>
      <c r="H3464" t="s">
        <v>31</v>
      </c>
      <c r="I3464" t="s">
        <v>28</v>
      </c>
      <c r="J3464" t="s">
        <v>29</v>
      </c>
      <c r="K3464" t="s">
        <v>29</v>
      </c>
      <c r="L3464" t="s">
        <v>35</v>
      </c>
    </row>
    <row r="3465" spans="1:12" x14ac:dyDescent="0.2">
      <c r="A3465" t="s">
        <v>4063</v>
      </c>
      <c r="B3465">
        <v>9</v>
      </c>
      <c r="C3465">
        <v>139400037</v>
      </c>
      <c r="D3465" t="s">
        <v>37</v>
      </c>
      <c r="E3465" t="s">
        <v>94</v>
      </c>
      <c r="F3465">
        <v>4.9450549000000003E-2</v>
      </c>
      <c r="G3465" s="1">
        <v>8.2699999999999995E-104</v>
      </c>
      <c r="H3465" t="s">
        <v>60</v>
      </c>
      <c r="I3465" t="s">
        <v>28</v>
      </c>
      <c r="J3465" t="s">
        <v>29</v>
      </c>
      <c r="K3465" t="s">
        <v>29</v>
      </c>
      <c r="L3465" t="s">
        <v>63</v>
      </c>
    </row>
    <row r="3466" spans="1:12" x14ac:dyDescent="0.2">
      <c r="A3466" t="s">
        <v>4063</v>
      </c>
      <c r="B3466">
        <v>9</v>
      </c>
      <c r="C3466">
        <v>139402521</v>
      </c>
      <c r="D3466" t="s">
        <v>25</v>
      </c>
      <c r="E3466" t="s">
        <v>94</v>
      </c>
      <c r="F3466">
        <v>1.0298836E-2</v>
      </c>
      <c r="G3466" s="1">
        <v>4.2100000000000002E-17</v>
      </c>
      <c r="H3466" t="s">
        <v>60</v>
      </c>
      <c r="I3466" t="s">
        <v>28</v>
      </c>
      <c r="J3466" t="s">
        <v>29</v>
      </c>
      <c r="K3466" t="s">
        <v>29</v>
      </c>
      <c r="L3466" t="s">
        <v>63</v>
      </c>
    </row>
    <row r="3467" spans="1:12" x14ac:dyDescent="0.2">
      <c r="A3467" t="s">
        <v>4063</v>
      </c>
      <c r="B3467">
        <v>9</v>
      </c>
      <c r="C3467">
        <v>139409096</v>
      </c>
      <c r="D3467" t="s">
        <v>14</v>
      </c>
      <c r="E3467" t="s">
        <v>121</v>
      </c>
      <c r="F3467">
        <v>9.0909089999999994E-3</v>
      </c>
      <c r="G3467" s="1">
        <v>1.6500000000000001E-9</v>
      </c>
      <c r="H3467" t="s">
        <v>60</v>
      </c>
      <c r="I3467" t="s">
        <v>28</v>
      </c>
      <c r="J3467" t="s">
        <v>29</v>
      </c>
      <c r="K3467" t="s">
        <v>29</v>
      </c>
      <c r="L3467" t="s">
        <v>63</v>
      </c>
    </row>
    <row r="3468" spans="1:12" x14ac:dyDescent="0.2">
      <c r="A3468" t="s">
        <v>4063</v>
      </c>
      <c r="B3468">
        <v>9</v>
      </c>
      <c r="C3468">
        <v>139412684</v>
      </c>
      <c r="D3468" t="s">
        <v>37</v>
      </c>
      <c r="E3468" t="s">
        <v>20</v>
      </c>
      <c r="F3468">
        <v>4.3147207999999999E-2</v>
      </c>
      <c r="G3468" s="1">
        <v>1.73E-26</v>
      </c>
      <c r="H3468" t="s">
        <v>60</v>
      </c>
      <c r="I3468" t="s">
        <v>16</v>
      </c>
      <c r="J3468" t="s">
        <v>4068</v>
      </c>
      <c r="K3468" t="s">
        <v>4069</v>
      </c>
      <c r="L3468" t="s">
        <v>63</v>
      </c>
    </row>
    <row r="3469" spans="1:12" x14ac:dyDescent="0.2">
      <c r="A3469" t="s">
        <v>4070</v>
      </c>
      <c r="B3469">
        <v>1</v>
      </c>
      <c r="C3469">
        <v>120465276</v>
      </c>
      <c r="D3469" t="s">
        <v>14</v>
      </c>
      <c r="E3469" t="s">
        <v>94</v>
      </c>
      <c r="F3469">
        <v>4.1133454999999999E-2</v>
      </c>
      <c r="G3469" s="1">
        <v>2.2999999999999999E-88</v>
      </c>
      <c r="H3469" t="s">
        <v>102</v>
      </c>
      <c r="I3469" t="s">
        <v>28</v>
      </c>
      <c r="J3469" t="s">
        <v>29</v>
      </c>
      <c r="K3469" t="s">
        <v>29</v>
      </c>
      <c r="L3469" t="s">
        <v>105</v>
      </c>
    </row>
    <row r="3470" spans="1:12" x14ac:dyDescent="0.2">
      <c r="A3470" t="s">
        <v>4070</v>
      </c>
      <c r="B3470">
        <v>12</v>
      </c>
      <c r="C3470">
        <v>49418469</v>
      </c>
      <c r="D3470" t="s">
        <v>20</v>
      </c>
      <c r="E3470" t="s">
        <v>14</v>
      </c>
      <c r="F3470">
        <v>4.172462E-3</v>
      </c>
      <c r="G3470">
        <v>8.25317E-4</v>
      </c>
      <c r="H3470" t="s">
        <v>130</v>
      </c>
      <c r="I3470" t="s">
        <v>16</v>
      </c>
      <c r="J3470" t="s">
        <v>4071</v>
      </c>
      <c r="K3470" t="s">
        <v>4072</v>
      </c>
      <c r="L3470" t="s">
        <v>133</v>
      </c>
    </row>
    <row r="3471" spans="1:12" x14ac:dyDescent="0.2">
      <c r="A3471" t="s">
        <v>4070</v>
      </c>
      <c r="B3471">
        <v>14</v>
      </c>
      <c r="C3471">
        <v>23450523</v>
      </c>
      <c r="D3471" t="s">
        <v>14</v>
      </c>
      <c r="E3471" t="s">
        <v>94</v>
      </c>
      <c r="F3471">
        <v>0.188392008</v>
      </c>
      <c r="G3471">
        <v>0</v>
      </c>
      <c r="H3471" t="s">
        <v>80</v>
      </c>
      <c r="I3471" t="s">
        <v>28</v>
      </c>
      <c r="J3471" t="s">
        <v>29</v>
      </c>
      <c r="K3471" t="s">
        <v>29</v>
      </c>
      <c r="L3471" t="s">
        <v>83</v>
      </c>
    </row>
    <row r="3472" spans="1:12" x14ac:dyDescent="0.2">
      <c r="A3472" t="s">
        <v>4070</v>
      </c>
      <c r="B3472">
        <v>19</v>
      </c>
      <c r="C3472">
        <v>15295831</v>
      </c>
      <c r="D3472" t="s">
        <v>37</v>
      </c>
      <c r="E3472" t="s">
        <v>20</v>
      </c>
      <c r="F3472">
        <v>7.5471699999999997E-3</v>
      </c>
      <c r="G3472">
        <v>8.4541489999999993E-3</v>
      </c>
      <c r="H3472" t="s">
        <v>38</v>
      </c>
      <c r="I3472" t="s">
        <v>210</v>
      </c>
      <c r="J3472" t="s">
        <v>94</v>
      </c>
      <c r="K3472" t="s">
        <v>94</v>
      </c>
      <c r="L3472" t="s">
        <v>41</v>
      </c>
    </row>
    <row r="3473" spans="1:12" x14ac:dyDescent="0.2">
      <c r="A3473" t="s">
        <v>4070</v>
      </c>
      <c r="B3473">
        <v>9</v>
      </c>
      <c r="C3473">
        <v>139412684</v>
      </c>
      <c r="D3473" t="s">
        <v>37</v>
      </c>
      <c r="E3473" t="s">
        <v>20</v>
      </c>
      <c r="F3473">
        <v>0.14052287599999999</v>
      </c>
      <c r="G3473" s="1">
        <v>2.8199999999999999E-108</v>
      </c>
      <c r="H3473" t="s">
        <v>60</v>
      </c>
      <c r="I3473" t="s">
        <v>16</v>
      </c>
      <c r="J3473" t="s">
        <v>4068</v>
      </c>
      <c r="K3473" t="s">
        <v>4069</v>
      </c>
      <c r="L3473" t="s">
        <v>63</v>
      </c>
    </row>
    <row r="3474" spans="1:12" x14ac:dyDescent="0.2">
      <c r="A3474" t="s">
        <v>4073</v>
      </c>
      <c r="B3474">
        <v>12</v>
      </c>
      <c r="C3474">
        <v>46285676</v>
      </c>
      <c r="D3474" t="s">
        <v>14</v>
      </c>
      <c r="E3474" t="s">
        <v>13</v>
      </c>
      <c r="F3474">
        <v>4.7619047999999997E-2</v>
      </c>
      <c r="G3474" s="1">
        <v>7.0500000000000003E-79</v>
      </c>
      <c r="H3474" t="s">
        <v>15</v>
      </c>
      <c r="I3474" t="s">
        <v>16</v>
      </c>
      <c r="J3474" t="s">
        <v>4074</v>
      </c>
      <c r="K3474" t="s">
        <v>4075</v>
      </c>
      <c r="L3474" t="s">
        <v>19</v>
      </c>
    </row>
    <row r="3475" spans="1:12" x14ac:dyDescent="0.2">
      <c r="A3475" t="s">
        <v>4073</v>
      </c>
      <c r="B3475">
        <v>17</v>
      </c>
      <c r="C3475">
        <v>7577559</v>
      </c>
      <c r="D3475" t="s">
        <v>14</v>
      </c>
      <c r="E3475" t="s">
        <v>20</v>
      </c>
      <c r="F3475">
        <v>1.1070111000000001E-2</v>
      </c>
      <c r="G3475" s="1">
        <v>2.5799999999999999E-6</v>
      </c>
      <c r="H3475" t="s">
        <v>266</v>
      </c>
      <c r="I3475" t="s">
        <v>16</v>
      </c>
      <c r="J3475" t="s">
        <v>4076</v>
      </c>
      <c r="K3475" t="s">
        <v>4077</v>
      </c>
      <c r="L3475" t="s">
        <v>269</v>
      </c>
    </row>
    <row r="3476" spans="1:12" x14ac:dyDescent="0.2">
      <c r="A3476" t="s">
        <v>4073</v>
      </c>
      <c r="B3476">
        <v>17</v>
      </c>
      <c r="C3476">
        <v>7578268</v>
      </c>
      <c r="D3476" t="s">
        <v>13</v>
      </c>
      <c r="E3476" t="s">
        <v>37</v>
      </c>
      <c r="F3476">
        <v>1.1857708E-2</v>
      </c>
      <c r="G3476" s="1">
        <v>6.1399999999999996E-14</v>
      </c>
      <c r="H3476" t="s">
        <v>266</v>
      </c>
      <c r="I3476" t="s">
        <v>16</v>
      </c>
      <c r="J3476" t="s">
        <v>4078</v>
      </c>
      <c r="K3476" t="s">
        <v>4079</v>
      </c>
      <c r="L3476" t="s">
        <v>269</v>
      </c>
    </row>
    <row r="3477" spans="1:12" x14ac:dyDescent="0.2">
      <c r="A3477" t="s">
        <v>4073</v>
      </c>
      <c r="B3477">
        <v>17</v>
      </c>
      <c r="C3477">
        <v>7578442</v>
      </c>
      <c r="D3477" t="s">
        <v>20</v>
      </c>
      <c r="E3477" t="s">
        <v>37</v>
      </c>
      <c r="F3477">
        <v>7.8717201000000001E-2</v>
      </c>
      <c r="G3477" s="1">
        <v>1.08E-113</v>
      </c>
      <c r="H3477" t="s">
        <v>266</v>
      </c>
      <c r="I3477" t="s">
        <v>16</v>
      </c>
      <c r="J3477" t="s">
        <v>4080</v>
      </c>
      <c r="K3477" t="s">
        <v>4081</v>
      </c>
      <c r="L3477" t="s">
        <v>269</v>
      </c>
    </row>
    <row r="3478" spans="1:12" x14ac:dyDescent="0.2">
      <c r="A3478" t="s">
        <v>4073</v>
      </c>
      <c r="B3478">
        <v>19</v>
      </c>
      <c r="C3478">
        <v>10602303</v>
      </c>
      <c r="D3478" t="s">
        <v>14</v>
      </c>
      <c r="E3478" t="s">
        <v>37</v>
      </c>
      <c r="F3478">
        <v>1.0706637999999999E-2</v>
      </c>
      <c r="G3478" s="1">
        <v>1.5099999999999999E-7</v>
      </c>
      <c r="H3478" t="s">
        <v>308</v>
      </c>
      <c r="I3478" t="s">
        <v>16</v>
      </c>
      <c r="J3478" t="s">
        <v>4082</v>
      </c>
      <c r="K3478" t="s">
        <v>1294</v>
      </c>
      <c r="L3478" t="s">
        <v>311</v>
      </c>
    </row>
    <row r="3479" spans="1:12" x14ac:dyDescent="0.2">
      <c r="A3479" t="s">
        <v>4073</v>
      </c>
      <c r="B3479">
        <v>2</v>
      </c>
      <c r="C3479">
        <v>178097279</v>
      </c>
      <c r="D3479" t="s">
        <v>13</v>
      </c>
      <c r="E3479" t="s">
        <v>37</v>
      </c>
      <c r="F3479">
        <v>3.5756849999999999E-3</v>
      </c>
      <c r="G3479">
        <v>5.4523790000000003E-3</v>
      </c>
      <c r="H3479" t="s">
        <v>165</v>
      </c>
      <c r="I3479" t="s">
        <v>52</v>
      </c>
      <c r="J3479" t="s">
        <v>4083</v>
      </c>
      <c r="K3479" t="s">
        <v>4084</v>
      </c>
      <c r="L3479" t="s">
        <v>168</v>
      </c>
    </row>
    <row r="3480" spans="1:12" x14ac:dyDescent="0.2">
      <c r="A3480" t="s">
        <v>4073</v>
      </c>
      <c r="B3480">
        <v>2</v>
      </c>
      <c r="C3480">
        <v>225379432</v>
      </c>
      <c r="D3480" t="s">
        <v>4085</v>
      </c>
      <c r="E3480" t="s">
        <v>94</v>
      </c>
      <c r="F3480">
        <v>2.5236719000000001E-2</v>
      </c>
      <c r="G3480" s="1">
        <v>8.9500000000000009E-53</v>
      </c>
      <c r="H3480" t="s">
        <v>271</v>
      </c>
      <c r="I3480" t="s">
        <v>28</v>
      </c>
      <c r="J3480" t="s">
        <v>29</v>
      </c>
      <c r="K3480" t="s">
        <v>29</v>
      </c>
      <c r="L3480" t="s">
        <v>274</v>
      </c>
    </row>
    <row r="3481" spans="1:12" x14ac:dyDescent="0.2">
      <c r="A3481" t="s">
        <v>4073</v>
      </c>
      <c r="B3481">
        <v>4</v>
      </c>
      <c r="C3481">
        <v>126369807</v>
      </c>
      <c r="D3481" t="s">
        <v>20</v>
      </c>
      <c r="E3481" t="s">
        <v>13</v>
      </c>
      <c r="F3481">
        <v>3.9486670000000003E-3</v>
      </c>
      <c r="G3481">
        <v>9.9001950000000005E-3</v>
      </c>
      <c r="H3481" t="s">
        <v>42</v>
      </c>
      <c r="I3481" t="s">
        <v>16</v>
      </c>
      <c r="J3481" t="s">
        <v>4086</v>
      </c>
      <c r="K3481" t="s">
        <v>4087</v>
      </c>
      <c r="L3481" t="s">
        <v>45</v>
      </c>
    </row>
    <row r="3482" spans="1:12" x14ac:dyDescent="0.2">
      <c r="A3482" t="s">
        <v>4073</v>
      </c>
      <c r="B3482">
        <v>4</v>
      </c>
      <c r="C3482">
        <v>187628173</v>
      </c>
      <c r="D3482" t="s">
        <v>14</v>
      </c>
      <c r="E3482" t="s">
        <v>13</v>
      </c>
      <c r="F3482">
        <v>4.0918164E-2</v>
      </c>
      <c r="G3482" s="1">
        <v>1.7900000000000001E-61</v>
      </c>
      <c r="H3482" t="s">
        <v>31</v>
      </c>
      <c r="I3482" t="s">
        <v>32</v>
      </c>
      <c r="J3482" t="s">
        <v>3224</v>
      </c>
      <c r="K3482" t="s">
        <v>3225</v>
      </c>
      <c r="L3482" t="s">
        <v>35</v>
      </c>
    </row>
    <row r="3483" spans="1:12" x14ac:dyDescent="0.2">
      <c r="A3483" t="s">
        <v>4073</v>
      </c>
      <c r="B3483">
        <v>7</v>
      </c>
      <c r="C3483">
        <v>100686679</v>
      </c>
      <c r="D3483" t="s">
        <v>37</v>
      </c>
      <c r="E3483" t="s">
        <v>20</v>
      </c>
      <c r="F3483">
        <v>7.5973409999999996E-3</v>
      </c>
      <c r="G3483" s="1">
        <v>6.7600000000000003E-5</v>
      </c>
      <c r="H3483" t="s">
        <v>56</v>
      </c>
      <c r="I3483" t="s">
        <v>52</v>
      </c>
      <c r="J3483" t="s">
        <v>4088</v>
      </c>
      <c r="K3483" t="s">
        <v>4089</v>
      </c>
      <c r="L3483" t="s">
        <v>59</v>
      </c>
    </row>
    <row r="3484" spans="1:12" x14ac:dyDescent="0.2">
      <c r="A3484" t="s">
        <v>4073</v>
      </c>
      <c r="B3484">
        <v>7</v>
      </c>
      <c r="C3484">
        <v>128843358</v>
      </c>
      <c r="D3484" t="s">
        <v>37</v>
      </c>
      <c r="E3484" t="s">
        <v>20</v>
      </c>
      <c r="F3484">
        <v>9.4637220000000008E-3</v>
      </c>
      <c r="G3484" s="1">
        <v>1.04E-5</v>
      </c>
      <c r="H3484" t="s">
        <v>554</v>
      </c>
      <c r="I3484" t="s">
        <v>52</v>
      </c>
      <c r="J3484" t="s">
        <v>4090</v>
      </c>
      <c r="K3484" t="s">
        <v>4091</v>
      </c>
      <c r="L3484" t="s">
        <v>555</v>
      </c>
    </row>
    <row r="3485" spans="1:12" x14ac:dyDescent="0.2">
      <c r="A3485" t="s">
        <v>4073</v>
      </c>
      <c r="B3485">
        <v>9</v>
      </c>
      <c r="C3485">
        <v>139399480</v>
      </c>
      <c r="D3485" t="s">
        <v>37</v>
      </c>
      <c r="E3485" t="s">
        <v>13</v>
      </c>
      <c r="F3485">
        <v>1.2176559999999999E-2</v>
      </c>
      <c r="G3485" s="1">
        <v>2.44E-5</v>
      </c>
      <c r="H3485" t="s">
        <v>60</v>
      </c>
      <c r="I3485" t="s">
        <v>32</v>
      </c>
      <c r="J3485" t="s">
        <v>4092</v>
      </c>
      <c r="K3485" t="s">
        <v>4093</v>
      </c>
      <c r="L3485" t="s">
        <v>63</v>
      </c>
    </row>
    <row r="3486" spans="1:12" x14ac:dyDescent="0.2">
      <c r="A3486" t="s">
        <v>4073</v>
      </c>
      <c r="B3486">
        <v>9</v>
      </c>
      <c r="C3486">
        <v>139400066</v>
      </c>
      <c r="D3486" t="s">
        <v>14</v>
      </c>
      <c r="E3486" t="s">
        <v>94</v>
      </c>
      <c r="F3486">
        <v>1.552795E-2</v>
      </c>
      <c r="G3486" s="1">
        <v>8.7999999999999996E-29</v>
      </c>
      <c r="H3486" t="s">
        <v>60</v>
      </c>
      <c r="I3486" t="s">
        <v>28</v>
      </c>
      <c r="J3486" t="s">
        <v>29</v>
      </c>
      <c r="K3486" t="s">
        <v>29</v>
      </c>
      <c r="L3486" t="s">
        <v>63</v>
      </c>
    </row>
    <row r="3487" spans="1:12" x14ac:dyDescent="0.2">
      <c r="A3487" t="s">
        <v>4073</v>
      </c>
      <c r="B3487">
        <v>9</v>
      </c>
      <c r="C3487">
        <v>139412684</v>
      </c>
      <c r="D3487" t="s">
        <v>37</v>
      </c>
      <c r="E3487" t="s">
        <v>20</v>
      </c>
      <c r="F3487">
        <v>0.10571923699999999</v>
      </c>
      <c r="G3487" s="1">
        <v>7.3699999999999998E-59</v>
      </c>
      <c r="H3487" t="s">
        <v>60</v>
      </c>
      <c r="I3487" t="s">
        <v>16</v>
      </c>
      <c r="J3487" t="s">
        <v>4068</v>
      </c>
      <c r="K3487" t="s">
        <v>4069</v>
      </c>
      <c r="L3487" t="s">
        <v>63</v>
      </c>
    </row>
    <row r="3488" spans="1:12" x14ac:dyDescent="0.2">
      <c r="A3488" t="s">
        <v>4094</v>
      </c>
      <c r="B3488">
        <v>1</v>
      </c>
      <c r="C3488">
        <v>120458944</v>
      </c>
      <c r="D3488" t="s">
        <v>14</v>
      </c>
      <c r="E3488" t="s">
        <v>13</v>
      </c>
      <c r="F3488">
        <v>2.3163468E-2</v>
      </c>
      <c r="G3488" s="1">
        <v>5.9700000000000002E-66</v>
      </c>
      <c r="H3488" t="s">
        <v>102</v>
      </c>
      <c r="I3488" t="s">
        <v>16</v>
      </c>
      <c r="J3488" t="s">
        <v>4095</v>
      </c>
      <c r="K3488" t="s">
        <v>4096</v>
      </c>
      <c r="L3488" t="s">
        <v>105</v>
      </c>
    </row>
    <row r="3489" spans="1:12" x14ac:dyDescent="0.2">
      <c r="A3489" t="s">
        <v>4094</v>
      </c>
      <c r="B3489">
        <v>12</v>
      </c>
      <c r="C3489">
        <v>49434870</v>
      </c>
      <c r="D3489" t="s">
        <v>14</v>
      </c>
      <c r="E3489" t="s">
        <v>37</v>
      </c>
      <c r="F3489">
        <v>1.0362694E-2</v>
      </c>
      <c r="G3489" s="1">
        <v>6.6800000000000003E-8</v>
      </c>
      <c r="H3489" t="s">
        <v>130</v>
      </c>
      <c r="I3489" t="s">
        <v>16</v>
      </c>
      <c r="J3489" t="s">
        <v>4097</v>
      </c>
      <c r="K3489" t="s">
        <v>4098</v>
      </c>
      <c r="L3489" t="s">
        <v>133</v>
      </c>
    </row>
    <row r="3490" spans="1:12" x14ac:dyDescent="0.2">
      <c r="A3490" t="s">
        <v>4094</v>
      </c>
      <c r="B3490">
        <v>14</v>
      </c>
      <c r="C3490">
        <v>23451223</v>
      </c>
      <c r="D3490" t="s">
        <v>4099</v>
      </c>
      <c r="E3490" t="s">
        <v>94</v>
      </c>
      <c r="F3490">
        <v>1.2752417E-2</v>
      </c>
      <c r="G3490" s="1">
        <v>3.9100000000000001E-22</v>
      </c>
      <c r="H3490" t="s">
        <v>80</v>
      </c>
      <c r="I3490" t="s">
        <v>28</v>
      </c>
      <c r="J3490" t="s">
        <v>29</v>
      </c>
      <c r="K3490" t="s">
        <v>29</v>
      </c>
      <c r="L3490" t="s">
        <v>83</v>
      </c>
    </row>
    <row r="3491" spans="1:12" x14ac:dyDescent="0.2">
      <c r="A3491" t="s">
        <v>4094</v>
      </c>
      <c r="B3491">
        <v>14</v>
      </c>
      <c r="C3491">
        <v>63447688</v>
      </c>
      <c r="D3491" t="s">
        <v>20</v>
      </c>
      <c r="E3491" t="s">
        <v>14</v>
      </c>
      <c r="F3491">
        <v>2.461034E-3</v>
      </c>
      <c r="G3491">
        <v>9.5469399999999996E-4</v>
      </c>
      <c r="H3491" t="s">
        <v>1315</v>
      </c>
      <c r="I3491" t="s">
        <v>16</v>
      </c>
      <c r="J3491" t="s">
        <v>4100</v>
      </c>
      <c r="K3491" t="s">
        <v>4101</v>
      </c>
      <c r="L3491" t="s">
        <v>1318</v>
      </c>
    </row>
    <row r="3492" spans="1:12" x14ac:dyDescent="0.2">
      <c r="A3492" t="s">
        <v>4094</v>
      </c>
      <c r="B3492">
        <v>17</v>
      </c>
      <c r="C3492">
        <v>7576871</v>
      </c>
      <c r="D3492" t="s">
        <v>20</v>
      </c>
      <c r="E3492" t="s">
        <v>14</v>
      </c>
      <c r="F3492">
        <v>7.9239299999999992E-3</v>
      </c>
      <c r="G3492" s="1">
        <v>2.3300000000000001E-17</v>
      </c>
      <c r="H3492" t="s">
        <v>266</v>
      </c>
      <c r="I3492" t="s">
        <v>52</v>
      </c>
      <c r="J3492" t="s">
        <v>4102</v>
      </c>
      <c r="K3492" t="s">
        <v>4103</v>
      </c>
      <c r="L3492" t="s">
        <v>269</v>
      </c>
    </row>
    <row r="3493" spans="1:12" x14ac:dyDescent="0.2">
      <c r="A3493" t="s">
        <v>4094</v>
      </c>
      <c r="B3493">
        <v>17</v>
      </c>
      <c r="C3493">
        <v>7578268</v>
      </c>
      <c r="D3493" t="s">
        <v>13</v>
      </c>
      <c r="E3493" t="s">
        <v>37</v>
      </c>
      <c r="F3493">
        <v>4.6992479999999996E-3</v>
      </c>
      <c r="G3493" s="1">
        <v>7.8499999999999997E-5</v>
      </c>
      <c r="H3493" t="s">
        <v>266</v>
      </c>
      <c r="I3493" t="s">
        <v>16</v>
      </c>
      <c r="J3493" t="s">
        <v>4078</v>
      </c>
      <c r="K3493" t="s">
        <v>4079</v>
      </c>
      <c r="L3493" t="s">
        <v>269</v>
      </c>
    </row>
    <row r="3494" spans="1:12" x14ac:dyDescent="0.2">
      <c r="A3494" t="s">
        <v>4094</v>
      </c>
      <c r="B3494">
        <v>17</v>
      </c>
      <c r="C3494">
        <v>7578371</v>
      </c>
      <c r="D3494" t="s">
        <v>37</v>
      </c>
      <c r="E3494" t="s">
        <v>20</v>
      </c>
      <c r="F3494">
        <v>7.802341E-3</v>
      </c>
      <c r="G3494" s="1">
        <v>7.25E-6</v>
      </c>
      <c r="H3494" t="s">
        <v>266</v>
      </c>
      <c r="I3494" t="s">
        <v>16</v>
      </c>
      <c r="J3494" t="s">
        <v>4104</v>
      </c>
      <c r="K3494" t="s">
        <v>4105</v>
      </c>
      <c r="L3494" t="s">
        <v>269</v>
      </c>
    </row>
    <row r="3495" spans="1:12" x14ac:dyDescent="0.2">
      <c r="A3495" t="s">
        <v>4094</v>
      </c>
      <c r="B3495">
        <v>17</v>
      </c>
      <c r="C3495">
        <v>7579486</v>
      </c>
      <c r="D3495" t="s">
        <v>20</v>
      </c>
      <c r="E3495" t="s">
        <v>94</v>
      </c>
      <c r="F3495">
        <v>8.6206900000000003E-3</v>
      </c>
      <c r="G3495">
        <v>1.1214600000000001E-4</v>
      </c>
      <c r="H3495" t="s">
        <v>266</v>
      </c>
      <c r="I3495" t="s">
        <v>28</v>
      </c>
      <c r="J3495" t="s">
        <v>29</v>
      </c>
      <c r="K3495" t="s">
        <v>29</v>
      </c>
      <c r="L3495" t="s">
        <v>269</v>
      </c>
    </row>
    <row r="3496" spans="1:12" x14ac:dyDescent="0.2">
      <c r="A3496" t="s">
        <v>4094</v>
      </c>
      <c r="B3496">
        <v>4</v>
      </c>
      <c r="C3496">
        <v>187542517</v>
      </c>
      <c r="D3496" t="s">
        <v>14</v>
      </c>
      <c r="E3496" t="s">
        <v>13</v>
      </c>
      <c r="F3496">
        <v>4.694836E-3</v>
      </c>
      <c r="G3496" s="1">
        <v>2.2700000000000001E-7</v>
      </c>
      <c r="H3496" t="s">
        <v>31</v>
      </c>
      <c r="I3496" t="s">
        <v>52</v>
      </c>
      <c r="J3496" t="s">
        <v>4106</v>
      </c>
      <c r="K3496" t="s">
        <v>4107</v>
      </c>
      <c r="L3496" t="s">
        <v>35</v>
      </c>
    </row>
    <row r="3497" spans="1:12" x14ac:dyDescent="0.2">
      <c r="A3497" t="s">
        <v>4094</v>
      </c>
      <c r="B3497">
        <v>4</v>
      </c>
      <c r="C3497">
        <v>187629741</v>
      </c>
      <c r="D3497" t="s">
        <v>20</v>
      </c>
      <c r="E3497" t="s">
        <v>37</v>
      </c>
      <c r="F3497">
        <v>4.4117649999999998E-3</v>
      </c>
      <c r="G3497" s="1">
        <v>2.23E-5</v>
      </c>
      <c r="H3497" t="s">
        <v>31</v>
      </c>
      <c r="I3497" t="s">
        <v>16</v>
      </c>
      <c r="J3497" t="s">
        <v>4108</v>
      </c>
      <c r="K3497" t="s">
        <v>1132</v>
      </c>
      <c r="L3497" t="s">
        <v>35</v>
      </c>
    </row>
    <row r="3498" spans="1:12" x14ac:dyDescent="0.2">
      <c r="A3498" t="s">
        <v>4094</v>
      </c>
      <c r="B3498">
        <v>7</v>
      </c>
      <c r="C3498">
        <v>86394681</v>
      </c>
      <c r="D3498" t="s">
        <v>20</v>
      </c>
      <c r="E3498" t="s">
        <v>37</v>
      </c>
      <c r="F3498">
        <v>7.5537075999999995E-2</v>
      </c>
      <c r="G3498" s="1">
        <v>3.2099999999999998E-235</v>
      </c>
      <c r="H3498" t="s">
        <v>107</v>
      </c>
      <c r="I3498" t="s">
        <v>16</v>
      </c>
      <c r="J3498" t="s">
        <v>4109</v>
      </c>
      <c r="K3498" t="s">
        <v>4110</v>
      </c>
      <c r="L3498" t="s">
        <v>110</v>
      </c>
    </row>
    <row r="3499" spans="1:12" x14ac:dyDescent="0.2">
      <c r="A3499" t="s">
        <v>4094</v>
      </c>
      <c r="B3499">
        <v>7</v>
      </c>
      <c r="C3499">
        <v>116412001</v>
      </c>
      <c r="D3499" t="s">
        <v>14</v>
      </c>
      <c r="E3499" t="s">
        <v>20</v>
      </c>
      <c r="F3499">
        <v>6.3683304999999996E-2</v>
      </c>
      <c r="G3499" s="1">
        <v>5.5599999999999998E-65</v>
      </c>
      <c r="H3499" t="s">
        <v>1503</v>
      </c>
      <c r="I3499" t="s">
        <v>16</v>
      </c>
      <c r="J3499" t="s">
        <v>4111</v>
      </c>
      <c r="K3499" t="s">
        <v>4112</v>
      </c>
      <c r="L3499" t="s">
        <v>1506</v>
      </c>
    </row>
    <row r="3500" spans="1:12" x14ac:dyDescent="0.2">
      <c r="A3500" t="s">
        <v>4094</v>
      </c>
      <c r="B3500">
        <v>9</v>
      </c>
      <c r="C3500">
        <v>139410452</v>
      </c>
      <c r="D3500" t="s">
        <v>14</v>
      </c>
      <c r="E3500" t="s">
        <v>121</v>
      </c>
      <c r="F3500">
        <v>0.13248847899999999</v>
      </c>
      <c r="G3500" s="1">
        <v>1.6500000000000001E-6</v>
      </c>
      <c r="H3500" t="s">
        <v>60</v>
      </c>
      <c r="I3500" t="s">
        <v>28</v>
      </c>
      <c r="J3500" t="s">
        <v>29</v>
      </c>
      <c r="K3500" t="s">
        <v>29</v>
      </c>
      <c r="L3500" t="s">
        <v>63</v>
      </c>
    </row>
    <row r="3501" spans="1:12" x14ac:dyDescent="0.2">
      <c r="A3501" t="s">
        <v>4094</v>
      </c>
      <c r="B3501">
        <v>9</v>
      </c>
      <c r="C3501">
        <v>139411820</v>
      </c>
      <c r="D3501" t="s">
        <v>13</v>
      </c>
      <c r="E3501" t="s">
        <v>37</v>
      </c>
      <c r="F3501">
        <v>7.0276498000000007E-2</v>
      </c>
      <c r="G3501" s="1">
        <v>4.3000000000000002E-131</v>
      </c>
      <c r="H3501" t="s">
        <v>60</v>
      </c>
      <c r="I3501" t="s">
        <v>16</v>
      </c>
      <c r="J3501" t="s">
        <v>4113</v>
      </c>
      <c r="K3501" t="s">
        <v>4114</v>
      </c>
      <c r="L3501" t="s">
        <v>63</v>
      </c>
    </row>
    <row r="3502" spans="1:12" x14ac:dyDescent="0.2">
      <c r="A3502" t="s">
        <v>4094</v>
      </c>
      <c r="B3502">
        <v>9</v>
      </c>
      <c r="C3502">
        <v>139412252</v>
      </c>
      <c r="D3502" t="s">
        <v>37</v>
      </c>
      <c r="E3502" t="s">
        <v>20</v>
      </c>
      <c r="F3502">
        <v>0.14008941899999999</v>
      </c>
      <c r="G3502" s="1">
        <v>7.2200000000000002E-76</v>
      </c>
      <c r="H3502" t="s">
        <v>60</v>
      </c>
      <c r="I3502" t="s">
        <v>16</v>
      </c>
      <c r="J3502" t="s">
        <v>1690</v>
      </c>
      <c r="K3502" t="s">
        <v>1691</v>
      </c>
      <c r="L3502" t="s">
        <v>63</v>
      </c>
    </row>
    <row r="3503" spans="1:12" x14ac:dyDescent="0.2">
      <c r="A3503" t="s">
        <v>4094</v>
      </c>
      <c r="B3503">
        <v>9</v>
      </c>
      <c r="C3503">
        <v>139413049</v>
      </c>
      <c r="D3503" t="s">
        <v>14</v>
      </c>
      <c r="E3503" t="s">
        <v>13</v>
      </c>
      <c r="F3503">
        <v>0.15506329099999999</v>
      </c>
      <c r="G3503">
        <v>1.6088100000000001E-4</v>
      </c>
      <c r="H3503" t="s">
        <v>60</v>
      </c>
      <c r="I3503" t="s">
        <v>16</v>
      </c>
      <c r="J3503" t="s">
        <v>531</v>
      </c>
      <c r="K3503" t="s">
        <v>532</v>
      </c>
      <c r="L3503" t="s">
        <v>63</v>
      </c>
    </row>
    <row r="3504" spans="1:12" x14ac:dyDescent="0.2">
      <c r="A3504" t="s">
        <v>4094</v>
      </c>
      <c r="B3504">
        <v>9</v>
      </c>
      <c r="C3504">
        <v>139413175</v>
      </c>
      <c r="D3504" t="s">
        <v>13</v>
      </c>
      <c r="E3504" t="s">
        <v>14</v>
      </c>
      <c r="F3504">
        <v>7.4937550000000004E-3</v>
      </c>
      <c r="G3504">
        <v>1.1524899999999999E-4</v>
      </c>
      <c r="H3504" t="s">
        <v>60</v>
      </c>
      <c r="I3504" t="s">
        <v>16</v>
      </c>
      <c r="J3504" t="s">
        <v>4115</v>
      </c>
      <c r="K3504" t="s">
        <v>4116</v>
      </c>
      <c r="L3504" t="s">
        <v>63</v>
      </c>
    </row>
    <row r="3505" spans="1:12" x14ac:dyDescent="0.2">
      <c r="A3505" t="s">
        <v>4117</v>
      </c>
      <c r="B3505">
        <v>1</v>
      </c>
      <c r="C3505">
        <v>120458944</v>
      </c>
      <c r="D3505" t="s">
        <v>14</v>
      </c>
      <c r="E3505" t="s">
        <v>13</v>
      </c>
      <c r="F3505">
        <v>3.5900782999999999E-2</v>
      </c>
      <c r="G3505" s="1">
        <v>7.7800000000000004E-110</v>
      </c>
      <c r="H3505" t="s">
        <v>102</v>
      </c>
      <c r="I3505" t="s">
        <v>16</v>
      </c>
      <c r="J3505" t="s">
        <v>4095</v>
      </c>
      <c r="K3505" t="s">
        <v>4096</v>
      </c>
      <c r="L3505" t="s">
        <v>105</v>
      </c>
    </row>
    <row r="3506" spans="1:12" x14ac:dyDescent="0.2">
      <c r="A3506" t="s">
        <v>4117</v>
      </c>
      <c r="B3506">
        <v>12</v>
      </c>
      <c r="C3506">
        <v>49434870</v>
      </c>
      <c r="D3506" t="s">
        <v>14</v>
      </c>
      <c r="E3506" t="s">
        <v>37</v>
      </c>
      <c r="F3506">
        <v>3.2136105999999998E-2</v>
      </c>
      <c r="G3506" s="1">
        <v>3.0400000000000001E-33</v>
      </c>
      <c r="H3506" t="s">
        <v>130</v>
      </c>
      <c r="I3506" t="s">
        <v>16</v>
      </c>
      <c r="J3506" t="s">
        <v>4097</v>
      </c>
      <c r="K3506" t="s">
        <v>4098</v>
      </c>
      <c r="L3506" t="s">
        <v>133</v>
      </c>
    </row>
    <row r="3507" spans="1:12" x14ac:dyDescent="0.2">
      <c r="A3507" t="s">
        <v>4117</v>
      </c>
      <c r="B3507">
        <v>12</v>
      </c>
      <c r="C3507">
        <v>49435470</v>
      </c>
      <c r="D3507" t="s">
        <v>14</v>
      </c>
      <c r="E3507" t="s">
        <v>13</v>
      </c>
      <c r="F3507">
        <v>1.1644833E-2</v>
      </c>
      <c r="G3507" s="1">
        <v>2.7599999999999998E-6</v>
      </c>
      <c r="H3507" t="s">
        <v>130</v>
      </c>
      <c r="I3507" t="s">
        <v>16</v>
      </c>
      <c r="J3507" t="s">
        <v>4118</v>
      </c>
      <c r="K3507" t="s">
        <v>4119</v>
      </c>
      <c r="L3507" t="s">
        <v>133</v>
      </c>
    </row>
    <row r="3508" spans="1:12" x14ac:dyDescent="0.2">
      <c r="A3508" t="s">
        <v>4117</v>
      </c>
      <c r="B3508">
        <v>14</v>
      </c>
      <c r="C3508">
        <v>23451223</v>
      </c>
      <c r="D3508" t="s">
        <v>4099</v>
      </c>
      <c r="E3508" t="s">
        <v>94</v>
      </c>
      <c r="F3508">
        <v>1.0220092E-2</v>
      </c>
      <c r="G3508" s="1">
        <v>2.2400000000000001E-17</v>
      </c>
      <c r="H3508" t="s">
        <v>80</v>
      </c>
      <c r="I3508" t="s">
        <v>28</v>
      </c>
      <c r="J3508" t="s">
        <v>29</v>
      </c>
      <c r="K3508" t="s">
        <v>29</v>
      </c>
      <c r="L3508" t="s">
        <v>83</v>
      </c>
    </row>
    <row r="3509" spans="1:12" x14ac:dyDescent="0.2">
      <c r="A3509" t="s">
        <v>4117</v>
      </c>
      <c r="B3509">
        <v>17</v>
      </c>
      <c r="C3509">
        <v>7577114</v>
      </c>
      <c r="D3509" t="s">
        <v>37</v>
      </c>
      <c r="E3509" t="s">
        <v>20</v>
      </c>
      <c r="F3509">
        <v>1.1586453E-2</v>
      </c>
      <c r="G3509" s="1">
        <v>3.73E-10</v>
      </c>
      <c r="H3509" t="s">
        <v>266</v>
      </c>
      <c r="I3509" t="s">
        <v>16</v>
      </c>
      <c r="J3509" t="s">
        <v>4120</v>
      </c>
      <c r="K3509" t="s">
        <v>4121</v>
      </c>
      <c r="L3509" t="s">
        <v>269</v>
      </c>
    </row>
    <row r="3510" spans="1:12" x14ac:dyDescent="0.2">
      <c r="A3510" t="s">
        <v>4117</v>
      </c>
      <c r="B3510">
        <v>17</v>
      </c>
      <c r="C3510">
        <v>7578461</v>
      </c>
      <c r="D3510" t="s">
        <v>37</v>
      </c>
      <c r="E3510" t="s">
        <v>14</v>
      </c>
      <c r="F3510">
        <v>5.0059594999999998E-2</v>
      </c>
      <c r="G3510" s="1">
        <v>3.1600000000000003E-92</v>
      </c>
      <c r="H3510" t="s">
        <v>266</v>
      </c>
      <c r="I3510" t="s">
        <v>16</v>
      </c>
      <c r="J3510" t="s">
        <v>4122</v>
      </c>
      <c r="K3510" t="s">
        <v>4123</v>
      </c>
      <c r="L3510" t="s">
        <v>269</v>
      </c>
    </row>
    <row r="3511" spans="1:12" x14ac:dyDescent="0.2">
      <c r="A3511" t="s">
        <v>4117</v>
      </c>
      <c r="B3511">
        <v>3</v>
      </c>
      <c r="C3511">
        <v>47163386</v>
      </c>
      <c r="D3511" t="s">
        <v>20</v>
      </c>
      <c r="E3511" t="s">
        <v>13</v>
      </c>
      <c r="F3511">
        <v>2.2091310999999999E-2</v>
      </c>
      <c r="G3511" s="1">
        <v>3.2999999999999999E-31</v>
      </c>
      <c r="H3511" t="s">
        <v>334</v>
      </c>
      <c r="I3511" t="s">
        <v>16</v>
      </c>
      <c r="J3511" t="s">
        <v>4124</v>
      </c>
      <c r="K3511" t="s">
        <v>4125</v>
      </c>
      <c r="L3511" t="s">
        <v>337</v>
      </c>
    </row>
    <row r="3512" spans="1:12" x14ac:dyDescent="0.2">
      <c r="A3512" t="s">
        <v>4117</v>
      </c>
      <c r="B3512">
        <v>4</v>
      </c>
      <c r="C3512">
        <v>126239638</v>
      </c>
      <c r="D3512" t="s">
        <v>37</v>
      </c>
      <c r="E3512" t="s">
        <v>20</v>
      </c>
      <c r="F3512">
        <v>1.1527378E-2</v>
      </c>
      <c r="G3512" s="1">
        <v>2.98E-10</v>
      </c>
      <c r="H3512" t="s">
        <v>42</v>
      </c>
      <c r="I3512" t="s">
        <v>16</v>
      </c>
      <c r="J3512" t="s">
        <v>4126</v>
      </c>
      <c r="K3512" t="s">
        <v>4127</v>
      </c>
      <c r="L3512" t="s">
        <v>45</v>
      </c>
    </row>
    <row r="3513" spans="1:12" x14ac:dyDescent="0.2">
      <c r="A3513" t="s">
        <v>4117</v>
      </c>
      <c r="B3513">
        <v>4</v>
      </c>
      <c r="C3513">
        <v>126242042</v>
      </c>
      <c r="D3513" t="s">
        <v>20</v>
      </c>
      <c r="E3513" t="s">
        <v>37</v>
      </c>
      <c r="F3513">
        <v>5.6298379999999999E-3</v>
      </c>
      <c r="G3513">
        <v>9.7242800000000001E-4</v>
      </c>
      <c r="H3513" t="s">
        <v>42</v>
      </c>
      <c r="I3513" t="s">
        <v>52</v>
      </c>
      <c r="J3513" t="s">
        <v>4128</v>
      </c>
      <c r="K3513" t="s">
        <v>4129</v>
      </c>
      <c r="L3513" t="s">
        <v>45</v>
      </c>
    </row>
    <row r="3514" spans="1:12" x14ac:dyDescent="0.2">
      <c r="A3514" t="s">
        <v>4117</v>
      </c>
      <c r="B3514">
        <v>4</v>
      </c>
      <c r="C3514">
        <v>126373317</v>
      </c>
      <c r="D3514" t="s">
        <v>37</v>
      </c>
      <c r="E3514" t="s">
        <v>20</v>
      </c>
      <c r="F3514">
        <v>6.4184849999999998E-3</v>
      </c>
      <c r="G3514">
        <v>1.4160900000000001E-4</v>
      </c>
      <c r="H3514" t="s">
        <v>42</v>
      </c>
      <c r="I3514" t="s">
        <v>16</v>
      </c>
      <c r="J3514" t="s">
        <v>4130</v>
      </c>
      <c r="K3514" t="s">
        <v>4131</v>
      </c>
      <c r="L3514" t="s">
        <v>45</v>
      </c>
    </row>
    <row r="3515" spans="1:12" x14ac:dyDescent="0.2">
      <c r="A3515" t="s">
        <v>4117</v>
      </c>
      <c r="B3515">
        <v>4</v>
      </c>
      <c r="C3515">
        <v>153247357</v>
      </c>
      <c r="D3515" t="s">
        <v>14</v>
      </c>
      <c r="E3515" t="s">
        <v>37</v>
      </c>
      <c r="F3515">
        <v>7.1684590000000003E-3</v>
      </c>
      <c r="G3515" s="1">
        <v>3.2300000000000002E-10</v>
      </c>
      <c r="H3515" t="s">
        <v>493</v>
      </c>
      <c r="I3515" t="s">
        <v>16</v>
      </c>
      <c r="J3515" t="s">
        <v>4132</v>
      </c>
      <c r="K3515" t="s">
        <v>4133</v>
      </c>
      <c r="L3515" t="s">
        <v>496</v>
      </c>
    </row>
    <row r="3516" spans="1:12" x14ac:dyDescent="0.2">
      <c r="A3516" t="s">
        <v>4117</v>
      </c>
      <c r="B3516">
        <v>9</v>
      </c>
      <c r="C3516">
        <v>139391987</v>
      </c>
      <c r="D3516" t="s">
        <v>14</v>
      </c>
      <c r="E3516" t="s">
        <v>94</v>
      </c>
      <c r="F3516">
        <v>6.1538462000000002E-2</v>
      </c>
      <c r="G3516" s="1">
        <v>6.5599999999999999E-105</v>
      </c>
      <c r="H3516" t="s">
        <v>60</v>
      </c>
      <c r="I3516" t="s">
        <v>28</v>
      </c>
      <c r="J3516" t="s">
        <v>29</v>
      </c>
      <c r="K3516" t="s">
        <v>29</v>
      </c>
      <c r="L3516" t="s">
        <v>63</v>
      </c>
    </row>
    <row r="3517" spans="1:12" x14ac:dyDescent="0.2">
      <c r="A3517" t="s">
        <v>4117</v>
      </c>
      <c r="B3517">
        <v>9</v>
      </c>
      <c r="C3517">
        <v>139404329</v>
      </c>
      <c r="D3517" t="s">
        <v>37</v>
      </c>
      <c r="E3517" t="s">
        <v>20</v>
      </c>
      <c r="F3517">
        <v>2.8873916999999999E-2</v>
      </c>
      <c r="G3517" s="1">
        <v>6.4199999999999996E-50</v>
      </c>
      <c r="H3517" t="s">
        <v>60</v>
      </c>
      <c r="I3517" t="s">
        <v>16</v>
      </c>
      <c r="J3517" t="s">
        <v>3501</v>
      </c>
      <c r="K3517" t="s">
        <v>3502</v>
      </c>
      <c r="L3517" t="s">
        <v>63</v>
      </c>
    </row>
    <row r="3518" spans="1:12" x14ac:dyDescent="0.2">
      <c r="A3518" t="s">
        <v>4117</v>
      </c>
      <c r="B3518">
        <v>9</v>
      </c>
      <c r="C3518">
        <v>139411820</v>
      </c>
      <c r="D3518" t="s">
        <v>13</v>
      </c>
      <c r="E3518" t="s">
        <v>37</v>
      </c>
      <c r="F3518">
        <v>0.11097852</v>
      </c>
      <c r="G3518" s="1">
        <v>2.7600000000000001E-207</v>
      </c>
      <c r="H3518" t="s">
        <v>60</v>
      </c>
      <c r="I3518" t="s">
        <v>16</v>
      </c>
      <c r="J3518" t="s">
        <v>4113</v>
      </c>
      <c r="K3518" t="s">
        <v>4114</v>
      </c>
      <c r="L3518" t="s">
        <v>63</v>
      </c>
    </row>
    <row r="3519" spans="1:12" x14ac:dyDescent="0.2">
      <c r="A3519" t="s">
        <v>4117</v>
      </c>
      <c r="B3519">
        <v>9</v>
      </c>
      <c r="C3519">
        <v>139412218</v>
      </c>
      <c r="D3519" t="s">
        <v>37</v>
      </c>
      <c r="E3519" t="s">
        <v>20</v>
      </c>
      <c r="F3519">
        <v>2.3510972000000002E-2</v>
      </c>
      <c r="G3519" s="1">
        <v>2.5099999999999998E-43</v>
      </c>
      <c r="H3519" t="s">
        <v>60</v>
      </c>
      <c r="I3519" t="s">
        <v>16</v>
      </c>
      <c r="J3519" t="s">
        <v>1263</v>
      </c>
      <c r="K3519" t="s">
        <v>1264</v>
      </c>
      <c r="L3519" t="s">
        <v>63</v>
      </c>
    </row>
    <row r="3520" spans="1:12" x14ac:dyDescent="0.2">
      <c r="A3520" t="s">
        <v>4117</v>
      </c>
      <c r="B3520">
        <v>9</v>
      </c>
      <c r="C3520">
        <v>139413042</v>
      </c>
      <c r="D3520" t="s">
        <v>37</v>
      </c>
      <c r="E3520" t="s">
        <v>20</v>
      </c>
      <c r="F3520">
        <v>2.7777777999999999E-2</v>
      </c>
      <c r="G3520" s="1">
        <v>4.3899999999999998E-11</v>
      </c>
      <c r="H3520" t="s">
        <v>60</v>
      </c>
      <c r="I3520" t="s">
        <v>210</v>
      </c>
      <c r="J3520" t="s">
        <v>94</v>
      </c>
      <c r="K3520" t="s">
        <v>94</v>
      </c>
      <c r="L3520" t="s">
        <v>63</v>
      </c>
    </row>
    <row r="3521" spans="1:12" x14ac:dyDescent="0.2">
      <c r="A3521" t="s">
        <v>4117</v>
      </c>
      <c r="B3521">
        <v>9</v>
      </c>
      <c r="C3521">
        <v>139413175</v>
      </c>
      <c r="D3521" t="s">
        <v>13</v>
      </c>
      <c r="E3521" t="s">
        <v>14</v>
      </c>
      <c r="F3521">
        <v>0.13994910899999999</v>
      </c>
      <c r="G3521" s="1">
        <v>3.8399999999999998E-153</v>
      </c>
      <c r="H3521" t="s">
        <v>60</v>
      </c>
      <c r="I3521" t="s">
        <v>16</v>
      </c>
      <c r="J3521" t="s">
        <v>4115</v>
      </c>
      <c r="K3521" t="s">
        <v>4116</v>
      </c>
      <c r="L3521" t="s">
        <v>63</v>
      </c>
    </row>
    <row r="3522" spans="1:12" x14ac:dyDescent="0.2">
      <c r="A3522" t="s">
        <v>4134</v>
      </c>
      <c r="B3522">
        <v>12</v>
      </c>
      <c r="C3522">
        <v>49435470</v>
      </c>
      <c r="D3522" t="s">
        <v>14</v>
      </c>
      <c r="E3522" t="s">
        <v>13</v>
      </c>
      <c r="F3522">
        <v>1.0135135E-2</v>
      </c>
      <c r="G3522">
        <v>9.6361299999999999E-4</v>
      </c>
      <c r="H3522" t="s">
        <v>130</v>
      </c>
      <c r="I3522" t="s">
        <v>16</v>
      </c>
      <c r="J3522" t="s">
        <v>4118</v>
      </c>
      <c r="K3522" t="s">
        <v>4119</v>
      </c>
      <c r="L3522" t="s">
        <v>133</v>
      </c>
    </row>
    <row r="3523" spans="1:12" x14ac:dyDescent="0.2">
      <c r="A3523" t="s">
        <v>4134</v>
      </c>
      <c r="B3523">
        <v>14</v>
      </c>
      <c r="C3523">
        <v>105239672</v>
      </c>
      <c r="D3523" t="s">
        <v>20</v>
      </c>
      <c r="E3523" t="s">
        <v>14</v>
      </c>
      <c r="F3523">
        <v>3.1120330000000002E-3</v>
      </c>
      <c r="G3523">
        <v>2.9637600000000002E-3</v>
      </c>
      <c r="H3523" t="s">
        <v>254</v>
      </c>
      <c r="I3523" t="s">
        <v>52</v>
      </c>
      <c r="J3523" t="s">
        <v>4135</v>
      </c>
      <c r="K3523" t="s">
        <v>4136</v>
      </c>
      <c r="L3523" t="s">
        <v>257</v>
      </c>
    </row>
    <row r="3524" spans="1:12" x14ac:dyDescent="0.2">
      <c r="A3524" t="s">
        <v>4134</v>
      </c>
      <c r="B3524">
        <v>16</v>
      </c>
      <c r="C3524">
        <v>68847399</v>
      </c>
      <c r="D3524" t="s">
        <v>14</v>
      </c>
      <c r="E3524" t="s">
        <v>20</v>
      </c>
      <c r="F3524">
        <v>8.5308060000000002E-3</v>
      </c>
      <c r="G3524" s="1">
        <v>1.72E-10</v>
      </c>
      <c r="H3524" t="s">
        <v>513</v>
      </c>
      <c r="I3524" t="s">
        <v>210</v>
      </c>
      <c r="J3524" t="s">
        <v>94</v>
      </c>
      <c r="K3524" t="s">
        <v>94</v>
      </c>
      <c r="L3524" t="s">
        <v>516</v>
      </c>
    </row>
    <row r="3525" spans="1:12" x14ac:dyDescent="0.2">
      <c r="A3525" t="s">
        <v>4134</v>
      </c>
      <c r="B3525">
        <v>17</v>
      </c>
      <c r="C3525">
        <v>7578461</v>
      </c>
      <c r="D3525" t="s">
        <v>37</v>
      </c>
      <c r="E3525" t="s">
        <v>14</v>
      </c>
      <c r="F3525">
        <v>5.2980129999999999E-3</v>
      </c>
      <c r="G3525" s="1">
        <v>9.5299999999999999E-5</v>
      </c>
      <c r="H3525" t="s">
        <v>266</v>
      </c>
      <c r="I3525" t="s">
        <v>16</v>
      </c>
      <c r="J3525" t="s">
        <v>4122</v>
      </c>
      <c r="K3525" t="s">
        <v>4123</v>
      </c>
      <c r="L3525" t="s">
        <v>269</v>
      </c>
    </row>
    <row r="3526" spans="1:12" x14ac:dyDescent="0.2">
      <c r="A3526" t="s">
        <v>4134</v>
      </c>
      <c r="B3526">
        <v>19</v>
      </c>
      <c r="C3526">
        <v>15288499</v>
      </c>
      <c r="D3526" t="s">
        <v>37</v>
      </c>
      <c r="E3526" t="s">
        <v>13</v>
      </c>
      <c r="F3526">
        <v>1.6348774E-2</v>
      </c>
      <c r="G3526" s="1">
        <v>7.8200000000000003E-5</v>
      </c>
      <c r="H3526" t="s">
        <v>38</v>
      </c>
      <c r="I3526" t="s">
        <v>16</v>
      </c>
      <c r="J3526" t="s">
        <v>4137</v>
      </c>
      <c r="K3526" t="s">
        <v>4138</v>
      </c>
      <c r="L3526" t="s">
        <v>41</v>
      </c>
    </row>
    <row r="3527" spans="1:12" x14ac:dyDescent="0.2">
      <c r="A3527" t="s">
        <v>4134</v>
      </c>
      <c r="B3527">
        <v>2</v>
      </c>
      <c r="C3527">
        <v>228882207</v>
      </c>
      <c r="D3527" t="s">
        <v>14</v>
      </c>
      <c r="E3527" t="s">
        <v>13</v>
      </c>
      <c r="F3527">
        <v>6.3176899999999999E-3</v>
      </c>
      <c r="G3527">
        <v>1.7458949999999999E-3</v>
      </c>
      <c r="H3527" t="s">
        <v>223</v>
      </c>
      <c r="I3527" t="s">
        <v>52</v>
      </c>
      <c r="J3527" t="s">
        <v>4139</v>
      </c>
      <c r="K3527" t="s">
        <v>4140</v>
      </c>
      <c r="L3527" t="s">
        <v>226</v>
      </c>
    </row>
    <row r="3528" spans="1:12" x14ac:dyDescent="0.2">
      <c r="A3528" t="s">
        <v>4134</v>
      </c>
      <c r="B3528">
        <v>6</v>
      </c>
      <c r="C3528">
        <v>32163837</v>
      </c>
      <c r="D3528" t="s">
        <v>37</v>
      </c>
      <c r="E3528" t="s">
        <v>13</v>
      </c>
      <c r="F3528">
        <v>1.7226529000000001E-2</v>
      </c>
      <c r="G3528" s="1">
        <v>3.6499999999999998E-19</v>
      </c>
      <c r="H3528" t="s">
        <v>368</v>
      </c>
      <c r="I3528" t="s">
        <v>16</v>
      </c>
      <c r="J3528" t="s">
        <v>4141</v>
      </c>
      <c r="K3528" t="s">
        <v>4142</v>
      </c>
      <c r="L3528" t="s">
        <v>371</v>
      </c>
    </row>
    <row r="3529" spans="1:12" x14ac:dyDescent="0.2">
      <c r="A3529" t="s">
        <v>4134</v>
      </c>
      <c r="B3529">
        <v>7</v>
      </c>
      <c r="C3529">
        <v>148511121</v>
      </c>
      <c r="D3529" t="s">
        <v>37</v>
      </c>
      <c r="E3529" t="s">
        <v>14</v>
      </c>
      <c r="F3529">
        <v>2.8763180000000001E-3</v>
      </c>
      <c r="G3529">
        <v>3.36805E-3</v>
      </c>
      <c r="H3529" t="s">
        <v>46</v>
      </c>
      <c r="I3529" t="s">
        <v>16</v>
      </c>
      <c r="J3529" t="s">
        <v>4143</v>
      </c>
      <c r="K3529" t="s">
        <v>4144</v>
      </c>
      <c r="L3529" t="s">
        <v>49</v>
      </c>
    </row>
    <row r="3530" spans="1:12" x14ac:dyDescent="0.2">
      <c r="A3530" t="s">
        <v>4134</v>
      </c>
      <c r="B3530">
        <v>9</v>
      </c>
      <c r="C3530">
        <v>139395119</v>
      </c>
      <c r="D3530" t="s">
        <v>37</v>
      </c>
      <c r="E3530" t="s">
        <v>13</v>
      </c>
      <c r="F3530">
        <v>1.1494252999999999E-2</v>
      </c>
      <c r="G3530">
        <v>1.03076E-4</v>
      </c>
      <c r="H3530" t="s">
        <v>60</v>
      </c>
      <c r="I3530" t="s">
        <v>16</v>
      </c>
      <c r="J3530" t="s">
        <v>2950</v>
      </c>
      <c r="K3530" t="s">
        <v>2951</v>
      </c>
      <c r="L3530" t="s">
        <v>63</v>
      </c>
    </row>
    <row r="3531" spans="1:12" x14ac:dyDescent="0.2">
      <c r="A3531" t="s">
        <v>4134</v>
      </c>
      <c r="B3531">
        <v>9</v>
      </c>
      <c r="C3531">
        <v>139412218</v>
      </c>
      <c r="D3531" t="s">
        <v>37</v>
      </c>
      <c r="E3531" t="s">
        <v>20</v>
      </c>
      <c r="F3531">
        <v>0.29502572900000001</v>
      </c>
      <c r="G3531">
        <v>0</v>
      </c>
      <c r="H3531" t="s">
        <v>60</v>
      </c>
      <c r="I3531" t="s">
        <v>16</v>
      </c>
      <c r="J3531" t="s">
        <v>1263</v>
      </c>
      <c r="K3531" t="s">
        <v>1264</v>
      </c>
      <c r="L3531" t="s">
        <v>63</v>
      </c>
    </row>
    <row r="3532" spans="1:12" x14ac:dyDescent="0.2">
      <c r="A3532" t="s">
        <v>4134</v>
      </c>
      <c r="B3532">
        <v>9</v>
      </c>
      <c r="C3532">
        <v>139412359</v>
      </c>
      <c r="D3532" t="s">
        <v>37</v>
      </c>
      <c r="E3532" t="s">
        <v>13</v>
      </c>
      <c r="F3532">
        <v>1.2318028999999999E-2</v>
      </c>
      <c r="G3532" s="1">
        <v>3.4300000000000003E-8</v>
      </c>
      <c r="H3532" t="s">
        <v>60</v>
      </c>
      <c r="I3532" t="s">
        <v>16</v>
      </c>
      <c r="J3532" t="s">
        <v>4145</v>
      </c>
      <c r="K3532" t="s">
        <v>4146</v>
      </c>
      <c r="L3532" t="s">
        <v>63</v>
      </c>
    </row>
    <row r="3533" spans="1:12" x14ac:dyDescent="0.2">
      <c r="A3533" t="s">
        <v>4134</v>
      </c>
      <c r="B3533">
        <v>9</v>
      </c>
      <c r="C3533">
        <v>139413042</v>
      </c>
      <c r="D3533" t="s">
        <v>37</v>
      </c>
      <c r="E3533" t="s">
        <v>20</v>
      </c>
      <c r="F3533">
        <v>0.29501915699999998</v>
      </c>
      <c r="G3533" s="1">
        <v>4.2800000000000001E-156</v>
      </c>
      <c r="H3533" t="s">
        <v>60</v>
      </c>
      <c r="I3533" t="s">
        <v>210</v>
      </c>
      <c r="J3533" t="s">
        <v>94</v>
      </c>
      <c r="K3533" t="s">
        <v>94</v>
      </c>
      <c r="L3533" t="s">
        <v>63</v>
      </c>
    </row>
    <row r="3534" spans="1:12" x14ac:dyDescent="0.2">
      <c r="A3534" t="s">
        <v>4134</v>
      </c>
      <c r="B3534">
        <v>9</v>
      </c>
      <c r="C3534">
        <v>139413126</v>
      </c>
      <c r="D3534" t="s">
        <v>37</v>
      </c>
      <c r="E3534" t="s">
        <v>20</v>
      </c>
      <c r="F3534">
        <v>4.9019609999999998E-3</v>
      </c>
      <c r="G3534">
        <v>3.3505200000000001E-3</v>
      </c>
      <c r="H3534" t="s">
        <v>60</v>
      </c>
      <c r="I3534" t="s">
        <v>16</v>
      </c>
      <c r="J3534" t="s">
        <v>4147</v>
      </c>
      <c r="K3534" t="s">
        <v>4148</v>
      </c>
      <c r="L3534" t="s">
        <v>63</v>
      </c>
    </row>
    <row r="3535" spans="1:12" x14ac:dyDescent="0.2">
      <c r="A3535" t="s">
        <v>4134</v>
      </c>
      <c r="B3535" t="s">
        <v>483</v>
      </c>
      <c r="C3535">
        <v>47038532</v>
      </c>
      <c r="D3535" t="s">
        <v>13</v>
      </c>
      <c r="E3535" t="s">
        <v>94</v>
      </c>
      <c r="F3535">
        <v>1.3333332999999999E-2</v>
      </c>
      <c r="G3535">
        <v>1.05022E-4</v>
      </c>
      <c r="H3535" t="s">
        <v>484</v>
      </c>
      <c r="I3535" t="s">
        <v>28</v>
      </c>
      <c r="J3535" t="s">
        <v>29</v>
      </c>
      <c r="K3535" t="s">
        <v>29</v>
      </c>
      <c r="L3535" t="s">
        <v>487</v>
      </c>
    </row>
    <row r="3536" spans="1:12" x14ac:dyDescent="0.2">
      <c r="A3536" t="s">
        <v>4149</v>
      </c>
      <c r="B3536">
        <v>16</v>
      </c>
      <c r="C3536">
        <v>68842662</v>
      </c>
      <c r="D3536" t="s">
        <v>37</v>
      </c>
      <c r="E3536" t="s">
        <v>20</v>
      </c>
      <c r="F3536">
        <v>4.1981529999999996E-3</v>
      </c>
      <c r="G3536">
        <v>1.538658E-3</v>
      </c>
      <c r="H3536" t="s">
        <v>513</v>
      </c>
      <c r="I3536" t="s">
        <v>16</v>
      </c>
      <c r="J3536" t="s">
        <v>4150</v>
      </c>
      <c r="K3536" t="s">
        <v>4151</v>
      </c>
      <c r="L3536" t="s">
        <v>516</v>
      </c>
    </row>
    <row r="3537" spans="1:12" x14ac:dyDescent="0.2">
      <c r="A3537" t="s">
        <v>4149</v>
      </c>
      <c r="B3537">
        <v>17</v>
      </c>
      <c r="C3537">
        <v>7576856</v>
      </c>
      <c r="D3537" t="s">
        <v>4152</v>
      </c>
      <c r="E3537" t="s">
        <v>94</v>
      </c>
      <c r="F3537">
        <v>1.7173991E-2</v>
      </c>
      <c r="G3537" s="1">
        <v>2.4000000000000002E-41</v>
      </c>
      <c r="H3537" t="s">
        <v>266</v>
      </c>
      <c r="I3537" t="s">
        <v>28</v>
      </c>
      <c r="J3537" t="s">
        <v>29</v>
      </c>
      <c r="K3537" t="s">
        <v>29</v>
      </c>
      <c r="L3537" t="s">
        <v>269</v>
      </c>
    </row>
    <row r="3538" spans="1:12" x14ac:dyDescent="0.2">
      <c r="A3538" t="s">
        <v>4149</v>
      </c>
      <c r="B3538">
        <v>22</v>
      </c>
      <c r="C3538">
        <v>38119320</v>
      </c>
      <c r="D3538" t="s">
        <v>37</v>
      </c>
      <c r="E3538" t="s">
        <v>20</v>
      </c>
      <c r="F3538">
        <v>6.0975609999999996E-3</v>
      </c>
      <c r="G3538">
        <v>2.779976E-3</v>
      </c>
      <c r="H3538" t="s">
        <v>234</v>
      </c>
      <c r="I3538" t="s">
        <v>32</v>
      </c>
      <c r="J3538" t="s">
        <v>4153</v>
      </c>
      <c r="K3538" t="s">
        <v>4154</v>
      </c>
      <c r="L3538" t="s">
        <v>237</v>
      </c>
    </row>
    <row r="3539" spans="1:12" x14ac:dyDescent="0.2">
      <c r="A3539" t="s">
        <v>4149</v>
      </c>
      <c r="B3539">
        <v>4</v>
      </c>
      <c r="C3539">
        <v>1803450</v>
      </c>
      <c r="D3539" t="s">
        <v>37</v>
      </c>
      <c r="E3539" t="s">
        <v>14</v>
      </c>
      <c r="F3539">
        <v>1.2500000000000001E-2</v>
      </c>
      <c r="G3539" s="1">
        <v>3.9700000000000001E-9</v>
      </c>
      <c r="H3539" t="s">
        <v>542</v>
      </c>
      <c r="I3539" t="s">
        <v>16</v>
      </c>
      <c r="J3539" t="s">
        <v>4155</v>
      </c>
      <c r="K3539" t="s">
        <v>4156</v>
      </c>
      <c r="L3539" t="s">
        <v>545</v>
      </c>
    </row>
    <row r="3540" spans="1:12" x14ac:dyDescent="0.2">
      <c r="A3540" t="s">
        <v>4149</v>
      </c>
      <c r="B3540">
        <v>4</v>
      </c>
      <c r="C3540">
        <v>126241114</v>
      </c>
      <c r="D3540" t="s">
        <v>13</v>
      </c>
      <c r="E3540" t="s">
        <v>14</v>
      </c>
      <c r="F3540">
        <v>2.3904381999999998E-2</v>
      </c>
      <c r="G3540" s="1">
        <v>6.1599999999999999E-20</v>
      </c>
      <c r="H3540" t="s">
        <v>42</v>
      </c>
      <c r="I3540" t="s">
        <v>16</v>
      </c>
      <c r="J3540" t="s">
        <v>4157</v>
      </c>
      <c r="K3540" t="s">
        <v>4158</v>
      </c>
      <c r="L3540" t="s">
        <v>45</v>
      </c>
    </row>
    <row r="3541" spans="1:12" x14ac:dyDescent="0.2">
      <c r="A3541" t="s">
        <v>4149</v>
      </c>
      <c r="B3541">
        <v>4</v>
      </c>
      <c r="C3541">
        <v>187540991</v>
      </c>
      <c r="D3541" t="s">
        <v>20</v>
      </c>
      <c r="E3541" t="s">
        <v>37</v>
      </c>
      <c r="F3541">
        <v>4.6468400000000002E-3</v>
      </c>
      <c r="G3541">
        <v>1.5861099999999999E-4</v>
      </c>
      <c r="H3541" t="s">
        <v>31</v>
      </c>
      <c r="I3541" t="s">
        <v>16</v>
      </c>
      <c r="J3541" t="s">
        <v>4159</v>
      </c>
      <c r="K3541" t="s">
        <v>4160</v>
      </c>
      <c r="L3541" t="s">
        <v>35</v>
      </c>
    </row>
    <row r="3542" spans="1:12" x14ac:dyDescent="0.2">
      <c r="A3542" t="s">
        <v>4149</v>
      </c>
      <c r="B3542">
        <v>6</v>
      </c>
      <c r="C3542">
        <v>69640514</v>
      </c>
      <c r="D3542" t="s">
        <v>14</v>
      </c>
      <c r="E3542" t="s">
        <v>94</v>
      </c>
      <c r="F3542">
        <v>3.6730949999999999E-3</v>
      </c>
      <c r="G3542">
        <v>5.0226050000000003E-3</v>
      </c>
      <c r="H3542" t="s">
        <v>297</v>
      </c>
      <c r="I3542" t="s">
        <v>28</v>
      </c>
      <c r="J3542" t="s">
        <v>29</v>
      </c>
      <c r="K3542" t="s">
        <v>29</v>
      </c>
      <c r="L3542" t="s">
        <v>300</v>
      </c>
    </row>
    <row r="3543" spans="1:12" x14ac:dyDescent="0.2">
      <c r="A3543" t="s">
        <v>4149</v>
      </c>
      <c r="B3543">
        <v>9</v>
      </c>
      <c r="C3543">
        <v>139396509</v>
      </c>
      <c r="D3543" t="s">
        <v>20</v>
      </c>
      <c r="E3543" t="s">
        <v>37</v>
      </c>
      <c r="F3543">
        <v>6.6606660999999998E-2</v>
      </c>
      <c r="G3543" s="1">
        <v>6.0900000000000001E-104</v>
      </c>
      <c r="H3543" t="s">
        <v>60</v>
      </c>
      <c r="I3543" t="s">
        <v>16</v>
      </c>
      <c r="J3543" t="s">
        <v>4161</v>
      </c>
      <c r="K3543" t="s">
        <v>4162</v>
      </c>
      <c r="L3543" t="s">
        <v>63</v>
      </c>
    </row>
    <row r="3544" spans="1:12" x14ac:dyDescent="0.2">
      <c r="A3544" t="s">
        <v>4149</v>
      </c>
      <c r="B3544">
        <v>9</v>
      </c>
      <c r="C3544">
        <v>139403355</v>
      </c>
      <c r="D3544" t="s">
        <v>14</v>
      </c>
      <c r="E3544" t="s">
        <v>94</v>
      </c>
      <c r="F3544">
        <v>2.3364486E-2</v>
      </c>
      <c r="G3544" s="1">
        <v>1.02E-18</v>
      </c>
      <c r="H3544" t="s">
        <v>60</v>
      </c>
      <c r="I3544" t="s">
        <v>28</v>
      </c>
      <c r="J3544" t="s">
        <v>29</v>
      </c>
      <c r="K3544" t="s">
        <v>29</v>
      </c>
      <c r="L3544" t="s">
        <v>63</v>
      </c>
    </row>
    <row r="3545" spans="1:12" x14ac:dyDescent="0.2">
      <c r="A3545" t="s">
        <v>4149</v>
      </c>
      <c r="B3545">
        <v>9</v>
      </c>
      <c r="C3545">
        <v>139411834</v>
      </c>
      <c r="D3545" t="s">
        <v>20</v>
      </c>
      <c r="E3545" t="s">
        <v>37</v>
      </c>
      <c r="F3545">
        <v>2.1276595999999998E-2</v>
      </c>
      <c r="G3545" s="1">
        <v>1.2499999999999999E-22</v>
      </c>
      <c r="H3545" t="s">
        <v>60</v>
      </c>
      <c r="I3545" t="s">
        <v>16</v>
      </c>
      <c r="J3545" t="s">
        <v>4163</v>
      </c>
      <c r="K3545" t="s">
        <v>4164</v>
      </c>
      <c r="L3545" t="s">
        <v>63</v>
      </c>
    </row>
    <row r="3546" spans="1:12" x14ac:dyDescent="0.2">
      <c r="A3546" t="s">
        <v>4149</v>
      </c>
      <c r="B3546">
        <v>9</v>
      </c>
      <c r="C3546">
        <v>139412252</v>
      </c>
      <c r="D3546" t="s">
        <v>37</v>
      </c>
      <c r="E3546" t="s">
        <v>20</v>
      </c>
      <c r="F3546">
        <v>3.2921811000000002E-2</v>
      </c>
      <c r="G3546" s="1">
        <v>2.3500000000000001E-13</v>
      </c>
      <c r="H3546" t="s">
        <v>60</v>
      </c>
      <c r="I3546" t="s">
        <v>16</v>
      </c>
      <c r="J3546" t="s">
        <v>1690</v>
      </c>
      <c r="K3546" t="s">
        <v>1691</v>
      </c>
      <c r="L3546" t="s">
        <v>63</v>
      </c>
    </row>
    <row r="3547" spans="1:12" x14ac:dyDescent="0.2">
      <c r="A3547" t="s">
        <v>4165</v>
      </c>
      <c r="B3547">
        <v>17</v>
      </c>
      <c r="C3547">
        <v>7578507</v>
      </c>
      <c r="D3547" t="s">
        <v>4166</v>
      </c>
      <c r="E3547" t="s">
        <v>94</v>
      </c>
      <c r="F3547">
        <v>9.6961500000000006E-3</v>
      </c>
      <c r="G3547" s="1">
        <v>1.4500000000000001E-17</v>
      </c>
      <c r="H3547" t="s">
        <v>266</v>
      </c>
      <c r="I3547" t="s">
        <v>28</v>
      </c>
      <c r="J3547" t="s">
        <v>29</v>
      </c>
      <c r="K3547" t="s">
        <v>29</v>
      </c>
      <c r="L3547" t="s">
        <v>269</v>
      </c>
    </row>
    <row r="3548" spans="1:12" x14ac:dyDescent="0.2">
      <c r="A3548" t="s">
        <v>4165</v>
      </c>
      <c r="B3548">
        <v>19</v>
      </c>
      <c r="C3548">
        <v>10600473</v>
      </c>
      <c r="D3548" t="s">
        <v>13</v>
      </c>
      <c r="E3548" t="s">
        <v>20</v>
      </c>
      <c r="F3548">
        <v>5.8997049999999999E-3</v>
      </c>
      <c r="G3548">
        <v>1.7067720000000001E-3</v>
      </c>
      <c r="H3548" t="s">
        <v>308</v>
      </c>
      <c r="I3548" t="s">
        <v>16</v>
      </c>
      <c r="J3548" t="s">
        <v>4167</v>
      </c>
      <c r="K3548" t="s">
        <v>4168</v>
      </c>
      <c r="L3548" t="s">
        <v>311</v>
      </c>
    </row>
    <row r="3549" spans="1:12" x14ac:dyDescent="0.2">
      <c r="A3549" t="s">
        <v>4165</v>
      </c>
      <c r="B3549">
        <v>2</v>
      </c>
      <c r="C3549">
        <v>178098962</v>
      </c>
      <c r="D3549" t="s">
        <v>13</v>
      </c>
      <c r="E3549" t="s">
        <v>14</v>
      </c>
      <c r="F3549">
        <v>1.1387164E-2</v>
      </c>
      <c r="G3549" s="1">
        <v>2.0900000000000001E-14</v>
      </c>
      <c r="H3549" t="s">
        <v>165</v>
      </c>
      <c r="I3549" t="s">
        <v>16</v>
      </c>
      <c r="J3549" t="s">
        <v>4169</v>
      </c>
      <c r="K3549" t="s">
        <v>4170</v>
      </c>
      <c r="L3549" t="s">
        <v>168</v>
      </c>
    </row>
    <row r="3550" spans="1:12" x14ac:dyDescent="0.2">
      <c r="A3550" t="s">
        <v>4165</v>
      </c>
      <c r="B3550">
        <v>2</v>
      </c>
      <c r="C3550">
        <v>178098973</v>
      </c>
      <c r="D3550" t="s">
        <v>37</v>
      </c>
      <c r="E3550" t="s">
        <v>13</v>
      </c>
      <c r="F3550">
        <v>1.5695067E-2</v>
      </c>
      <c r="G3550" s="1">
        <v>2.39E-10</v>
      </c>
      <c r="H3550" t="s">
        <v>165</v>
      </c>
      <c r="I3550" t="s">
        <v>16</v>
      </c>
      <c r="J3550" t="s">
        <v>4171</v>
      </c>
      <c r="K3550" t="s">
        <v>4172</v>
      </c>
      <c r="L3550" t="s">
        <v>168</v>
      </c>
    </row>
    <row r="3551" spans="1:12" x14ac:dyDescent="0.2">
      <c r="A3551" t="s">
        <v>4165</v>
      </c>
      <c r="B3551">
        <v>2</v>
      </c>
      <c r="C3551">
        <v>212248582</v>
      </c>
      <c r="D3551" t="s">
        <v>20</v>
      </c>
      <c r="E3551" t="s">
        <v>14</v>
      </c>
      <c r="F3551">
        <v>2.194587E-3</v>
      </c>
      <c r="G3551">
        <v>6.0719679999999996E-3</v>
      </c>
      <c r="H3551" t="s">
        <v>51</v>
      </c>
      <c r="I3551" t="s">
        <v>16</v>
      </c>
      <c r="J3551" t="s">
        <v>4173</v>
      </c>
      <c r="K3551" t="s">
        <v>4174</v>
      </c>
      <c r="L3551" t="s">
        <v>55</v>
      </c>
    </row>
    <row r="3552" spans="1:12" x14ac:dyDescent="0.2">
      <c r="A3552" t="s">
        <v>4165</v>
      </c>
      <c r="B3552">
        <v>2</v>
      </c>
      <c r="C3552">
        <v>225368368</v>
      </c>
      <c r="D3552" t="s">
        <v>37</v>
      </c>
      <c r="E3552" t="s">
        <v>13</v>
      </c>
      <c r="F3552">
        <v>1.0952903E-2</v>
      </c>
      <c r="G3552" s="1">
        <v>2.2200000000000002E-9</v>
      </c>
      <c r="H3552" t="s">
        <v>271</v>
      </c>
      <c r="I3552" t="s">
        <v>210</v>
      </c>
      <c r="J3552" t="s">
        <v>94</v>
      </c>
      <c r="K3552" t="s">
        <v>94</v>
      </c>
      <c r="L3552" t="s">
        <v>274</v>
      </c>
    </row>
    <row r="3553" spans="1:12" x14ac:dyDescent="0.2">
      <c r="A3553" t="s">
        <v>4165</v>
      </c>
      <c r="B3553">
        <v>7</v>
      </c>
      <c r="C3553">
        <v>55268077</v>
      </c>
      <c r="D3553" t="s">
        <v>37</v>
      </c>
      <c r="E3553" t="s">
        <v>20</v>
      </c>
      <c r="F3553">
        <v>1.068999E-2</v>
      </c>
      <c r="G3553" s="1">
        <v>3.3099999999999999E-10</v>
      </c>
      <c r="H3553" t="s">
        <v>217</v>
      </c>
      <c r="I3553" t="s">
        <v>32</v>
      </c>
      <c r="J3553" t="s">
        <v>4175</v>
      </c>
      <c r="K3553" t="s">
        <v>4176</v>
      </c>
      <c r="L3553" t="s">
        <v>218</v>
      </c>
    </row>
    <row r="3554" spans="1:12" x14ac:dyDescent="0.2">
      <c r="A3554" t="s">
        <v>4165</v>
      </c>
      <c r="B3554">
        <v>9</v>
      </c>
      <c r="C3554">
        <v>139396481</v>
      </c>
      <c r="D3554" t="s">
        <v>20</v>
      </c>
      <c r="E3554" t="s">
        <v>121</v>
      </c>
      <c r="F3554">
        <v>6.8259389999999996E-3</v>
      </c>
      <c r="G3554" s="1">
        <v>2.2400000000000002E-6</v>
      </c>
      <c r="H3554" t="s">
        <v>60</v>
      </c>
      <c r="I3554" t="s">
        <v>28</v>
      </c>
      <c r="J3554" t="s">
        <v>29</v>
      </c>
      <c r="K3554" t="s">
        <v>29</v>
      </c>
      <c r="L3554" t="s">
        <v>63</v>
      </c>
    </row>
    <row r="3555" spans="1:12" x14ac:dyDescent="0.2">
      <c r="A3555" t="s">
        <v>4165</v>
      </c>
      <c r="B3555">
        <v>9</v>
      </c>
      <c r="C3555">
        <v>139396895</v>
      </c>
      <c r="D3555" t="s">
        <v>20</v>
      </c>
      <c r="E3555" t="s">
        <v>37</v>
      </c>
      <c r="F3555">
        <v>4.3600563000000002E-2</v>
      </c>
      <c r="G3555" s="1">
        <v>3.5099999999999999E-56</v>
      </c>
      <c r="H3555" t="s">
        <v>60</v>
      </c>
      <c r="I3555" t="s">
        <v>16</v>
      </c>
      <c r="J3555" t="s">
        <v>4177</v>
      </c>
      <c r="K3555" t="s">
        <v>4178</v>
      </c>
      <c r="L3555" t="s">
        <v>63</v>
      </c>
    </row>
    <row r="3556" spans="1:12" x14ac:dyDescent="0.2">
      <c r="A3556" t="s">
        <v>4165</v>
      </c>
      <c r="B3556">
        <v>9</v>
      </c>
      <c r="C3556">
        <v>139403355</v>
      </c>
      <c r="D3556" t="s">
        <v>14</v>
      </c>
      <c r="E3556" t="s">
        <v>94</v>
      </c>
      <c r="F3556">
        <v>1.1547343999999999E-2</v>
      </c>
      <c r="G3556" s="1">
        <v>3.0199999999999998E-7</v>
      </c>
      <c r="H3556" t="s">
        <v>60</v>
      </c>
      <c r="I3556" t="s">
        <v>28</v>
      </c>
      <c r="J3556" t="s">
        <v>29</v>
      </c>
      <c r="K3556" t="s">
        <v>29</v>
      </c>
      <c r="L3556" t="s">
        <v>63</v>
      </c>
    </row>
    <row r="3557" spans="1:12" x14ac:dyDescent="0.2">
      <c r="A3557" t="s">
        <v>4165</v>
      </c>
      <c r="B3557">
        <v>9</v>
      </c>
      <c r="C3557">
        <v>139411834</v>
      </c>
      <c r="D3557" t="s">
        <v>20</v>
      </c>
      <c r="E3557" t="s">
        <v>37</v>
      </c>
      <c r="F3557">
        <v>3.2911391999999998E-2</v>
      </c>
      <c r="G3557" s="1">
        <v>1.6500000000000001E-42</v>
      </c>
      <c r="H3557" t="s">
        <v>60</v>
      </c>
      <c r="I3557" t="s">
        <v>16</v>
      </c>
      <c r="J3557" t="s">
        <v>4163</v>
      </c>
      <c r="K3557" t="s">
        <v>4164</v>
      </c>
      <c r="L3557" t="s">
        <v>63</v>
      </c>
    </row>
    <row r="3558" spans="1:12" x14ac:dyDescent="0.2">
      <c r="A3558" t="s">
        <v>4179</v>
      </c>
      <c r="B3558">
        <v>1</v>
      </c>
      <c r="C3558">
        <v>120508112</v>
      </c>
      <c r="D3558" t="s">
        <v>37</v>
      </c>
      <c r="E3558" t="s">
        <v>20</v>
      </c>
      <c r="F3558">
        <v>1.1942675E-2</v>
      </c>
      <c r="G3558" s="1">
        <v>4.5799999999999998E-14</v>
      </c>
      <c r="H3558" t="s">
        <v>102</v>
      </c>
      <c r="I3558" t="s">
        <v>16</v>
      </c>
      <c r="J3558" t="s">
        <v>4180</v>
      </c>
      <c r="K3558" t="s">
        <v>4181</v>
      </c>
      <c r="L3558" t="s">
        <v>105</v>
      </c>
    </row>
    <row r="3559" spans="1:12" x14ac:dyDescent="0.2">
      <c r="A3559" t="s">
        <v>4179</v>
      </c>
      <c r="B3559">
        <v>2</v>
      </c>
      <c r="C3559">
        <v>225339094</v>
      </c>
      <c r="D3559" t="s">
        <v>37</v>
      </c>
      <c r="E3559" t="s">
        <v>20</v>
      </c>
      <c r="F3559">
        <v>2.375E-2</v>
      </c>
      <c r="G3559" s="1">
        <v>4.5899999999999996E-13</v>
      </c>
      <c r="H3559" t="s">
        <v>271</v>
      </c>
      <c r="I3559" t="s">
        <v>210</v>
      </c>
      <c r="J3559" t="s">
        <v>94</v>
      </c>
      <c r="K3559" t="s">
        <v>94</v>
      </c>
      <c r="L3559" t="s">
        <v>274</v>
      </c>
    </row>
    <row r="3560" spans="1:12" x14ac:dyDescent="0.2">
      <c r="A3560" t="s">
        <v>4179</v>
      </c>
      <c r="B3560">
        <v>2</v>
      </c>
      <c r="C3560">
        <v>228860354</v>
      </c>
      <c r="D3560" t="s">
        <v>14</v>
      </c>
      <c r="E3560" t="s">
        <v>13</v>
      </c>
      <c r="F3560">
        <v>3.0674847000000002E-2</v>
      </c>
      <c r="G3560" s="1">
        <v>9.6500000000000002E-20</v>
      </c>
      <c r="H3560" t="s">
        <v>223</v>
      </c>
      <c r="I3560" t="s">
        <v>16</v>
      </c>
      <c r="J3560" t="s">
        <v>4182</v>
      </c>
      <c r="K3560" t="s">
        <v>4183</v>
      </c>
      <c r="L3560" t="s">
        <v>226</v>
      </c>
    </row>
    <row r="3561" spans="1:12" x14ac:dyDescent="0.2">
      <c r="A3561" t="s">
        <v>4179</v>
      </c>
      <c r="B3561">
        <v>2</v>
      </c>
      <c r="C3561">
        <v>228882013</v>
      </c>
      <c r="D3561" t="s">
        <v>37</v>
      </c>
      <c r="E3561" t="s">
        <v>20</v>
      </c>
      <c r="F3561">
        <v>1.3590034000000001E-2</v>
      </c>
      <c r="G3561" s="1">
        <v>9.0499999999999998E-11</v>
      </c>
      <c r="H3561" t="s">
        <v>223</v>
      </c>
      <c r="I3561" t="s">
        <v>16</v>
      </c>
      <c r="J3561" t="s">
        <v>4184</v>
      </c>
      <c r="K3561" t="s">
        <v>4185</v>
      </c>
      <c r="L3561" t="s">
        <v>226</v>
      </c>
    </row>
    <row r="3562" spans="1:12" x14ac:dyDescent="0.2">
      <c r="A3562" t="s">
        <v>4179</v>
      </c>
      <c r="B3562">
        <v>4</v>
      </c>
      <c r="C3562">
        <v>126371915</v>
      </c>
      <c r="D3562" t="s">
        <v>13</v>
      </c>
      <c r="E3562" t="s">
        <v>94</v>
      </c>
      <c r="F3562">
        <v>2.3166020000000001E-3</v>
      </c>
      <c r="G3562">
        <v>5.2658519999999997E-3</v>
      </c>
      <c r="H3562" t="s">
        <v>42</v>
      </c>
      <c r="I3562" t="s">
        <v>28</v>
      </c>
      <c r="J3562" t="s">
        <v>29</v>
      </c>
      <c r="K3562" t="s">
        <v>29</v>
      </c>
      <c r="L3562" t="s">
        <v>45</v>
      </c>
    </row>
    <row r="3563" spans="1:12" x14ac:dyDescent="0.2">
      <c r="A3563" t="s">
        <v>4179</v>
      </c>
      <c r="B3563">
        <v>4</v>
      </c>
      <c r="C3563">
        <v>175898264</v>
      </c>
      <c r="D3563" t="s">
        <v>37</v>
      </c>
      <c r="E3563" t="s">
        <v>13</v>
      </c>
      <c r="F3563">
        <v>2.8132991999999999E-2</v>
      </c>
      <c r="G3563" s="1">
        <v>1.7799999999999999E-39</v>
      </c>
      <c r="H3563" t="s">
        <v>291</v>
      </c>
      <c r="I3563" t="s">
        <v>16</v>
      </c>
      <c r="J3563" t="s">
        <v>4186</v>
      </c>
      <c r="K3563" t="s">
        <v>4187</v>
      </c>
      <c r="L3563" t="s">
        <v>294</v>
      </c>
    </row>
    <row r="3564" spans="1:12" x14ac:dyDescent="0.2">
      <c r="A3564" t="s">
        <v>4179</v>
      </c>
      <c r="B3564">
        <v>7</v>
      </c>
      <c r="C3564">
        <v>148526933</v>
      </c>
      <c r="D3564" t="s">
        <v>20</v>
      </c>
      <c r="E3564" t="s">
        <v>13</v>
      </c>
      <c r="F3564">
        <v>3.9292729999999996E-3</v>
      </c>
      <c r="G3564">
        <v>2.0797419999999999E-3</v>
      </c>
      <c r="H3564" t="s">
        <v>46</v>
      </c>
      <c r="I3564" t="s">
        <v>16</v>
      </c>
      <c r="J3564" t="s">
        <v>4188</v>
      </c>
      <c r="K3564" t="s">
        <v>4189</v>
      </c>
      <c r="L3564" t="s">
        <v>49</v>
      </c>
    </row>
    <row r="3565" spans="1:12" x14ac:dyDescent="0.2">
      <c r="A3565" t="s">
        <v>4179</v>
      </c>
      <c r="B3565">
        <v>9</v>
      </c>
      <c r="C3565">
        <v>139396895</v>
      </c>
      <c r="D3565" t="s">
        <v>20</v>
      </c>
      <c r="E3565" t="s">
        <v>37</v>
      </c>
      <c r="F3565">
        <v>1.399689E-2</v>
      </c>
      <c r="G3565" s="1">
        <v>3.3199999999999999E-11</v>
      </c>
      <c r="H3565" t="s">
        <v>60</v>
      </c>
      <c r="I3565" t="s">
        <v>16</v>
      </c>
      <c r="J3565" t="s">
        <v>4177</v>
      </c>
      <c r="K3565" t="s">
        <v>4178</v>
      </c>
      <c r="L3565" t="s">
        <v>63</v>
      </c>
    </row>
    <row r="3566" spans="1:12" x14ac:dyDescent="0.2">
      <c r="A3566" t="s">
        <v>4179</v>
      </c>
      <c r="B3566">
        <v>9</v>
      </c>
      <c r="C3566">
        <v>139399471</v>
      </c>
      <c r="D3566" t="s">
        <v>37</v>
      </c>
      <c r="E3566" t="s">
        <v>20</v>
      </c>
      <c r="F3566">
        <v>1.8633540000000001E-2</v>
      </c>
      <c r="G3566" s="1">
        <v>2.44E-5</v>
      </c>
      <c r="H3566" t="s">
        <v>60</v>
      </c>
      <c r="I3566" t="s">
        <v>16</v>
      </c>
      <c r="J3566" t="s">
        <v>177</v>
      </c>
      <c r="K3566" t="s">
        <v>178</v>
      </c>
      <c r="L3566" t="s">
        <v>63</v>
      </c>
    </row>
    <row r="3567" spans="1:12" x14ac:dyDescent="0.2">
      <c r="A3567" t="s">
        <v>4179</v>
      </c>
      <c r="B3567">
        <v>9</v>
      </c>
      <c r="C3567">
        <v>139401813</v>
      </c>
      <c r="D3567" t="s">
        <v>37</v>
      </c>
      <c r="E3567" t="s">
        <v>13</v>
      </c>
      <c r="F3567">
        <v>1.4054054E-2</v>
      </c>
      <c r="G3567" s="1">
        <v>1.1800000000000001E-11</v>
      </c>
      <c r="H3567" t="s">
        <v>60</v>
      </c>
      <c r="I3567" t="s">
        <v>16</v>
      </c>
      <c r="J3567" t="s">
        <v>1010</v>
      </c>
      <c r="K3567" t="s">
        <v>1011</v>
      </c>
      <c r="L3567" t="s">
        <v>63</v>
      </c>
    </row>
    <row r="3568" spans="1:12" x14ac:dyDescent="0.2">
      <c r="A3568" t="s">
        <v>4179</v>
      </c>
      <c r="B3568">
        <v>9</v>
      </c>
      <c r="C3568">
        <v>139412218</v>
      </c>
      <c r="D3568" t="s">
        <v>37</v>
      </c>
      <c r="E3568" t="s">
        <v>20</v>
      </c>
      <c r="F3568">
        <v>3.6269429999999998E-2</v>
      </c>
      <c r="G3568" s="1">
        <v>2.8300000000000001E-67</v>
      </c>
      <c r="H3568" t="s">
        <v>60</v>
      </c>
      <c r="I3568" t="s">
        <v>16</v>
      </c>
      <c r="J3568" t="s">
        <v>1263</v>
      </c>
      <c r="K3568" t="s">
        <v>1264</v>
      </c>
      <c r="L3568" t="s">
        <v>63</v>
      </c>
    </row>
    <row r="3569" spans="1:12" x14ac:dyDescent="0.2">
      <c r="A3569" t="s">
        <v>4179</v>
      </c>
      <c r="B3569">
        <v>9</v>
      </c>
      <c r="C3569">
        <v>139412302</v>
      </c>
      <c r="D3569" t="s">
        <v>1134</v>
      </c>
      <c r="E3569" t="s">
        <v>1475</v>
      </c>
      <c r="F3569">
        <v>8.6674549999999993E-3</v>
      </c>
      <c r="G3569" s="1">
        <v>8.5399999999999997E-8</v>
      </c>
      <c r="H3569" t="s">
        <v>60</v>
      </c>
      <c r="I3569" t="s">
        <v>28</v>
      </c>
      <c r="J3569" t="s">
        <v>29</v>
      </c>
      <c r="K3569" t="s">
        <v>29</v>
      </c>
      <c r="L3569" t="s">
        <v>63</v>
      </c>
    </row>
    <row r="3570" spans="1:12" x14ac:dyDescent="0.2">
      <c r="A3570" t="s">
        <v>4179</v>
      </c>
      <c r="B3570">
        <v>9</v>
      </c>
      <c r="C3570">
        <v>139413042</v>
      </c>
      <c r="D3570" t="s">
        <v>37</v>
      </c>
      <c r="E3570" t="s">
        <v>20</v>
      </c>
      <c r="F3570">
        <v>3.9783001999999998E-2</v>
      </c>
      <c r="G3570" s="1">
        <v>2.7799999999999998E-18</v>
      </c>
      <c r="H3570" t="s">
        <v>60</v>
      </c>
      <c r="I3570" t="s">
        <v>210</v>
      </c>
      <c r="J3570" t="s">
        <v>94</v>
      </c>
      <c r="K3570" t="s">
        <v>94</v>
      </c>
      <c r="L3570" t="s">
        <v>63</v>
      </c>
    </row>
    <row r="3571" spans="1:12" x14ac:dyDescent="0.2">
      <c r="A3571" t="s">
        <v>4190</v>
      </c>
      <c r="B3571">
        <v>11</v>
      </c>
      <c r="C3571">
        <v>118362489</v>
      </c>
      <c r="D3571" t="s">
        <v>37</v>
      </c>
      <c r="E3571" t="s">
        <v>20</v>
      </c>
      <c r="F3571">
        <v>2.9985007000000001E-2</v>
      </c>
      <c r="G3571" s="1">
        <v>1.28E-26</v>
      </c>
      <c r="H3571" t="s">
        <v>163</v>
      </c>
      <c r="I3571" t="s">
        <v>16</v>
      </c>
      <c r="J3571" t="s">
        <v>4191</v>
      </c>
      <c r="K3571" t="s">
        <v>4192</v>
      </c>
      <c r="L3571" t="s">
        <v>164</v>
      </c>
    </row>
    <row r="3572" spans="1:12" x14ac:dyDescent="0.2">
      <c r="A3572" t="s">
        <v>4190</v>
      </c>
      <c r="B3572">
        <v>11</v>
      </c>
      <c r="C3572">
        <v>118376153</v>
      </c>
      <c r="D3572" t="s">
        <v>3979</v>
      </c>
      <c r="E3572" t="s">
        <v>94</v>
      </c>
      <c r="F3572">
        <v>3.4326600000000001E-3</v>
      </c>
      <c r="G3572" s="1">
        <v>3.7500000000000001E-6</v>
      </c>
      <c r="H3572" t="s">
        <v>163</v>
      </c>
      <c r="I3572" t="s">
        <v>28</v>
      </c>
      <c r="J3572" t="s">
        <v>29</v>
      </c>
      <c r="K3572" t="s">
        <v>29</v>
      </c>
      <c r="L3572" t="s">
        <v>164</v>
      </c>
    </row>
    <row r="3573" spans="1:12" x14ac:dyDescent="0.2">
      <c r="A3573" t="s">
        <v>4190</v>
      </c>
      <c r="B3573">
        <v>12</v>
      </c>
      <c r="C3573">
        <v>56487145</v>
      </c>
      <c r="D3573" t="s">
        <v>20</v>
      </c>
      <c r="E3573" t="s">
        <v>37</v>
      </c>
      <c r="F3573">
        <v>6.8610629999999997E-3</v>
      </c>
      <c r="G3573">
        <v>8.1130679999999993E-3</v>
      </c>
      <c r="H3573" t="s">
        <v>69</v>
      </c>
      <c r="I3573" t="s">
        <v>52</v>
      </c>
      <c r="J3573" t="s">
        <v>4193</v>
      </c>
      <c r="K3573" t="s">
        <v>4194</v>
      </c>
      <c r="L3573" t="s">
        <v>72</v>
      </c>
    </row>
    <row r="3574" spans="1:12" x14ac:dyDescent="0.2">
      <c r="A3574" t="s">
        <v>4190</v>
      </c>
      <c r="B3574">
        <v>16</v>
      </c>
      <c r="C3574">
        <v>9934908</v>
      </c>
      <c r="D3574" t="s">
        <v>13</v>
      </c>
      <c r="E3574" t="s">
        <v>14</v>
      </c>
      <c r="F3574">
        <v>2.5136611999999999E-2</v>
      </c>
      <c r="G3574" s="1">
        <v>9.0799999999999997E-41</v>
      </c>
      <c r="H3574" t="s">
        <v>345</v>
      </c>
      <c r="I3574" t="s">
        <v>16</v>
      </c>
      <c r="J3574" t="s">
        <v>4195</v>
      </c>
      <c r="K3574" t="s">
        <v>4196</v>
      </c>
      <c r="L3574" t="s">
        <v>348</v>
      </c>
    </row>
    <row r="3575" spans="1:12" x14ac:dyDescent="0.2">
      <c r="A3575" t="s">
        <v>4190</v>
      </c>
      <c r="B3575">
        <v>16</v>
      </c>
      <c r="C3575">
        <v>10032400</v>
      </c>
      <c r="D3575" t="s">
        <v>37</v>
      </c>
      <c r="E3575" t="s">
        <v>13</v>
      </c>
      <c r="F3575">
        <v>1.1254019000000001E-2</v>
      </c>
      <c r="G3575">
        <v>2.1798120000000002E-3</v>
      </c>
      <c r="H3575" t="s">
        <v>345</v>
      </c>
      <c r="I3575" t="s">
        <v>52</v>
      </c>
      <c r="J3575" t="s">
        <v>4197</v>
      </c>
      <c r="K3575" t="s">
        <v>4198</v>
      </c>
      <c r="L3575" t="s">
        <v>348</v>
      </c>
    </row>
    <row r="3576" spans="1:12" x14ac:dyDescent="0.2">
      <c r="A3576" t="s">
        <v>4190</v>
      </c>
      <c r="B3576">
        <v>17</v>
      </c>
      <c r="C3576">
        <v>7577120</v>
      </c>
      <c r="D3576" t="s">
        <v>37</v>
      </c>
      <c r="E3576" t="s">
        <v>20</v>
      </c>
      <c r="F3576">
        <v>4.6558703999999999E-2</v>
      </c>
      <c r="G3576" s="1">
        <v>1.1899999999999999E-34</v>
      </c>
      <c r="H3576" t="s">
        <v>266</v>
      </c>
      <c r="I3576" t="s">
        <v>16</v>
      </c>
      <c r="J3576" t="s">
        <v>2017</v>
      </c>
      <c r="K3576" t="s">
        <v>2018</v>
      </c>
      <c r="L3576" t="s">
        <v>269</v>
      </c>
    </row>
    <row r="3577" spans="1:12" x14ac:dyDescent="0.2">
      <c r="A3577" t="s">
        <v>4190</v>
      </c>
      <c r="B3577">
        <v>17</v>
      </c>
      <c r="C3577">
        <v>7577156</v>
      </c>
      <c r="D3577" t="s">
        <v>37</v>
      </c>
      <c r="E3577" t="s">
        <v>13</v>
      </c>
      <c r="F3577">
        <v>7.6335880000000002E-3</v>
      </c>
      <c r="G3577">
        <v>2.47128E-4</v>
      </c>
      <c r="H3577" t="s">
        <v>266</v>
      </c>
      <c r="I3577" t="s">
        <v>210</v>
      </c>
      <c r="J3577" t="s">
        <v>94</v>
      </c>
      <c r="K3577" t="s">
        <v>94</v>
      </c>
      <c r="L3577" t="s">
        <v>269</v>
      </c>
    </row>
    <row r="3578" spans="1:12" x14ac:dyDescent="0.2">
      <c r="A3578" t="s">
        <v>4190</v>
      </c>
      <c r="B3578">
        <v>19</v>
      </c>
      <c r="C3578">
        <v>15290250</v>
      </c>
      <c r="D3578" t="s">
        <v>14</v>
      </c>
      <c r="E3578" t="s">
        <v>13</v>
      </c>
      <c r="F3578">
        <v>9.7859326999999996E-2</v>
      </c>
      <c r="G3578" s="1">
        <v>4.8900000000000003E-77</v>
      </c>
      <c r="H3578" t="s">
        <v>38</v>
      </c>
      <c r="I3578" t="s">
        <v>32</v>
      </c>
      <c r="J3578" t="s">
        <v>4199</v>
      </c>
      <c r="K3578" t="s">
        <v>4200</v>
      </c>
      <c r="L3578" t="s">
        <v>41</v>
      </c>
    </row>
    <row r="3579" spans="1:12" x14ac:dyDescent="0.2">
      <c r="A3579" t="s">
        <v>4190</v>
      </c>
      <c r="B3579">
        <v>19</v>
      </c>
      <c r="C3579">
        <v>15303191</v>
      </c>
      <c r="D3579" t="s">
        <v>14</v>
      </c>
      <c r="E3579" t="s">
        <v>13</v>
      </c>
      <c r="F3579">
        <v>1.650165E-2</v>
      </c>
      <c r="G3579">
        <v>5.2064640000000001E-3</v>
      </c>
      <c r="H3579" t="s">
        <v>38</v>
      </c>
      <c r="I3579" t="s">
        <v>32</v>
      </c>
      <c r="J3579" t="s">
        <v>4201</v>
      </c>
      <c r="K3579" t="s">
        <v>473</v>
      </c>
      <c r="L3579" t="s">
        <v>41</v>
      </c>
    </row>
    <row r="3580" spans="1:12" x14ac:dyDescent="0.2">
      <c r="A3580" t="s">
        <v>4190</v>
      </c>
      <c r="B3580">
        <v>2</v>
      </c>
      <c r="C3580">
        <v>166898863</v>
      </c>
      <c r="D3580" t="s">
        <v>20</v>
      </c>
      <c r="E3580" t="s">
        <v>14</v>
      </c>
      <c r="F3580">
        <v>3.218884E-3</v>
      </c>
      <c r="G3580">
        <v>6.6346529999999999E-3</v>
      </c>
      <c r="H3580" t="s">
        <v>155</v>
      </c>
      <c r="I3580" t="s">
        <v>16</v>
      </c>
      <c r="J3580" t="s">
        <v>4202</v>
      </c>
      <c r="K3580" t="s">
        <v>4203</v>
      </c>
      <c r="L3580" t="s">
        <v>158</v>
      </c>
    </row>
    <row r="3581" spans="1:12" x14ac:dyDescent="0.2">
      <c r="A3581" t="s">
        <v>4190</v>
      </c>
      <c r="B3581">
        <v>20</v>
      </c>
      <c r="C3581">
        <v>41385239</v>
      </c>
      <c r="D3581" t="s">
        <v>37</v>
      </c>
      <c r="E3581" t="s">
        <v>20</v>
      </c>
      <c r="F3581">
        <v>2.6595745E-2</v>
      </c>
      <c r="G3581" s="1">
        <v>3.0099999999999999E-10</v>
      </c>
      <c r="H3581" t="s">
        <v>169</v>
      </c>
      <c r="I3581" t="s">
        <v>16</v>
      </c>
      <c r="J3581" t="s">
        <v>4204</v>
      </c>
      <c r="K3581" t="s">
        <v>3295</v>
      </c>
      <c r="L3581" t="s">
        <v>172</v>
      </c>
    </row>
    <row r="3582" spans="1:12" x14ac:dyDescent="0.2">
      <c r="A3582" t="s">
        <v>4190</v>
      </c>
      <c r="B3582">
        <v>4</v>
      </c>
      <c r="C3582">
        <v>126411842</v>
      </c>
      <c r="D3582" t="s">
        <v>20</v>
      </c>
      <c r="E3582" t="s">
        <v>14</v>
      </c>
      <c r="F3582">
        <v>2.4489799999999999E-3</v>
      </c>
      <c r="G3582">
        <v>3.7280450000000001E-3</v>
      </c>
      <c r="H3582" t="s">
        <v>42</v>
      </c>
      <c r="I3582" t="s">
        <v>16</v>
      </c>
      <c r="J3582" t="s">
        <v>4205</v>
      </c>
      <c r="K3582" t="s">
        <v>4206</v>
      </c>
      <c r="L3582" t="s">
        <v>45</v>
      </c>
    </row>
    <row r="3583" spans="1:12" x14ac:dyDescent="0.2">
      <c r="A3583" t="s">
        <v>4190</v>
      </c>
      <c r="B3583">
        <v>4</v>
      </c>
      <c r="C3583">
        <v>175898908</v>
      </c>
      <c r="D3583" t="s">
        <v>373</v>
      </c>
      <c r="E3583" t="s">
        <v>94</v>
      </c>
      <c r="F3583">
        <v>2.9165150000000002E-3</v>
      </c>
      <c r="G3583">
        <v>9.4377620000000006E-3</v>
      </c>
      <c r="H3583" t="s">
        <v>291</v>
      </c>
      <c r="I3583" t="s">
        <v>28</v>
      </c>
      <c r="J3583" t="s">
        <v>29</v>
      </c>
      <c r="K3583" t="s">
        <v>29</v>
      </c>
      <c r="L3583" t="s">
        <v>294</v>
      </c>
    </row>
    <row r="3584" spans="1:12" x14ac:dyDescent="0.2">
      <c r="A3584" t="s">
        <v>4190</v>
      </c>
      <c r="B3584">
        <v>4</v>
      </c>
      <c r="C3584">
        <v>187629207</v>
      </c>
      <c r="D3584" t="s">
        <v>14</v>
      </c>
      <c r="E3584" t="s">
        <v>121</v>
      </c>
      <c r="F3584">
        <v>3.7593980000000002E-3</v>
      </c>
      <c r="G3584" s="1">
        <v>1.3900000000000001E-5</v>
      </c>
      <c r="H3584" t="s">
        <v>31</v>
      </c>
      <c r="I3584" t="s">
        <v>28</v>
      </c>
      <c r="J3584" t="s">
        <v>29</v>
      </c>
      <c r="K3584" t="s">
        <v>29</v>
      </c>
      <c r="L3584" t="s">
        <v>35</v>
      </c>
    </row>
    <row r="3585" spans="1:12" x14ac:dyDescent="0.2">
      <c r="A3585" t="s">
        <v>4190</v>
      </c>
      <c r="B3585">
        <v>5</v>
      </c>
      <c r="C3585">
        <v>176700697</v>
      </c>
      <c r="D3585" t="s">
        <v>20</v>
      </c>
      <c r="E3585" t="s">
        <v>14</v>
      </c>
      <c r="F3585">
        <v>6.9930069999999999E-3</v>
      </c>
      <c r="G3585" s="1">
        <v>6.2399999999999999E-11</v>
      </c>
      <c r="H3585" t="s">
        <v>148</v>
      </c>
      <c r="I3585" t="s">
        <v>16</v>
      </c>
      <c r="J3585" t="s">
        <v>4207</v>
      </c>
      <c r="K3585" t="s">
        <v>4208</v>
      </c>
      <c r="L3585" t="s">
        <v>151</v>
      </c>
    </row>
    <row r="3586" spans="1:12" x14ac:dyDescent="0.2">
      <c r="A3586" t="s">
        <v>4190</v>
      </c>
      <c r="B3586">
        <v>7</v>
      </c>
      <c r="C3586">
        <v>152009032</v>
      </c>
      <c r="D3586" t="s">
        <v>37</v>
      </c>
      <c r="E3586" t="s">
        <v>20</v>
      </c>
      <c r="F3586">
        <v>5.8139530000000002E-3</v>
      </c>
      <c r="G3586">
        <v>2.067171E-3</v>
      </c>
      <c r="H3586" t="s">
        <v>303</v>
      </c>
      <c r="I3586" t="s">
        <v>210</v>
      </c>
      <c r="J3586" t="s">
        <v>94</v>
      </c>
      <c r="K3586" t="s">
        <v>94</v>
      </c>
      <c r="L3586" t="s">
        <v>306</v>
      </c>
    </row>
    <row r="3587" spans="1:12" x14ac:dyDescent="0.2">
      <c r="A3587" t="s">
        <v>4190</v>
      </c>
      <c r="B3587">
        <v>9</v>
      </c>
      <c r="C3587">
        <v>139405615</v>
      </c>
      <c r="D3587" t="s">
        <v>14</v>
      </c>
      <c r="E3587" t="s">
        <v>121</v>
      </c>
      <c r="F3587">
        <v>7.421875E-2</v>
      </c>
      <c r="G3587" s="1">
        <v>2.5199999999999998E-176</v>
      </c>
      <c r="H3587" t="s">
        <v>60</v>
      </c>
      <c r="I3587" t="s">
        <v>28</v>
      </c>
      <c r="J3587" t="s">
        <v>29</v>
      </c>
      <c r="K3587" t="s">
        <v>29</v>
      </c>
      <c r="L3587" t="s">
        <v>63</v>
      </c>
    </row>
    <row r="3588" spans="1:12" x14ac:dyDescent="0.2">
      <c r="A3588" t="s">
        <v>4190</v>
      </c>
      <c r="B3588">
        <v>9</v>
      </c>
      <c r="C3588">
        <v>139412267</v>
      </c>
      <c r="D3588" t="s">
        <v>14</v>
      </c>
      <c r="E3588" t="s">
        <v>20</v>
      </c>
      <c r="F3588">
        <v>8.6505190000000006E-3</v>
      </c>
      <c r="G3588" s="1">
        <v>6.6300000000000005E-8</v>
      </c>
      <c r="H3588" t="s">
        <v>60</v>
      </c>
      <c r="I3588" t="s">
        <v>16</v>
      </c>
      <c r="J3588" t="s">
        <v>4209</v>
      </c>
      <c r="K3588" t="s">
        <v>4210</v>
      </c>
      <c r="L3588" t="s">
        <v>63</v>
      </c>
    </row>
    <row r="3589" spans="1:12" x14ac:dyDescent="0.2">
      <c r="A3589" t="s">
        <v>4190</v>
      </c>
      <c r="B3589">
        <v>9</v>
      </c>
      <c r="C3589">
        <v>139413070</v>
      </c>
      <c r="D3589" t="s">
        <v>400</v>
      </c>
      <c r="E3589" t="s">
        <v>94</v>
      </c>
      <c r="F3589">
        <v>0.18210005700000001</v>
      </c>
      <c r="G3589" s="1">
        <v>3.4699999999999998E-39</v>
      </c>
      <c r="H3589" t="s">
        <v>60</v>
      </c>
      <c r="I3589" t="s">
        <v>28</v>
      </c>
      <c r="J3589" t="s">
        <v>29</v>
      </c>
      <c r="K3589" t="s">
        <v>29</v>
      </c>
      <c r="L3589" t="s">
        <v>63</v>
      </c>
    </row>
    <row r="3590" spans="1:12" x14ac:dyDescent="0.2">
      <c r="A3590" t="s">
        <v>4211</v>
      </c>
      <c r="B3590">
        <v>1</v>
      </c>
      <c r="C3590">
        <v>120506362</v>
      </c>
      <c r="D3590" t="s">
        <v>13</v>
      </c>
      <c r="E3590" t="s">
        <v>37</v>
      </c>
      <c r="F3590">
        <v>2.0370369999999999E-2</v>
      </c>
      <c r="G3590" s="1">
        <v>1.24E-48</v>
      </c>
      <c r="H3590" t="s">
        <v>102</v>
      </c>
      <c r="I3590" t="s">
        <v>16</v>
      </c>
      <c r="J3590" t="s">
        <v>4212</v>
      </c>
      <c r="K3590" t="s">
        <v>4213</v>
      </c>
      <c r="L3590" t="s">
        <v>105</v>
      </c>
    </row>
    <row r="3591" spans="1:12" x14ac:dyDescent="0.2">
      <c r="A3591" t="s">
        <v>4211</v>
      </c>
      <c r="B3591">
        <v>16</v>
      </c>
      <c r="C3591">
        <v>10274011</v>
      </c>
      <c r="D3591" t="s">
        <v>37</v>
      </c>
      <c r="E3591" t="s">
        <v>20</v>
      </c>
      <c r="F3591">
        <v>5.8275059999999997E-3</v>
      </c>
      <c r="G3591">
        <v>4.613392E-3</v>
      </c>
      <c r="H3591" t="s">
        <v>345</v>
      </c>
      <c r="I3591" t="s">
        <v>52</v>
      </c>
      <c r="J3591" t="s">
        <v>4214</v>
      </c>
      <c r="K3591" t="s">
        <v>4215</v>
      </c>
      <c r="L3591" t="s">
        <v>348</v>
      </c>
    </row>
    <row r="3592" spans="1:12" x14ac:dyDescent="0.2">
      <c r="A3592" t="s">
        <v>4211</v>
      </c>
      <c r="B3592">
        <v>16</v>
      </c>
      <c r="C3592">
        <v>77329019</v>
      </c>
      <c r="D3592" t="s">
        <v>13</v>
      </c>
      <c r="E3592" t="s">
        <v>14</v>
      </c>
      <c r="F3592">
        <v>6.9930069999999999E-3</v>
      </c>
      <c r="G3592">
        <v>9.1387129999999997E-3</v>
      </c>
      <c r="H3592" t="s">
        <v>287</v>
      </c>
      <c r="I3592" t="s">
        <v>16</v>
      </c>
      <c r="J3592" t="s">
        <v>4216</v>
      </c>
      <c r="K3592" t="s">
        <v>4217</v>
      </c>
      <c r="L3592" t="s">
        <v>290</v>
      </c>
    </row>
    <row r="3593" spans="1:12" x14ac:dyDescent="0.2">
      <c r="A3593" t="s">
        <v>4211</v>
      </c>
      <c r="B3593">
        <v>17</v>
      </c>
      <c r="C3593">
        <v>7577559</v>
      </c>
      <c r="D3593" t="s">
        <v>14</v>
      </c>
      <c r="E3593" t="s">
        <v>37</v>
      </c>
      <c r="F3593">
        <v>6.6225169999999996E-3</v>
      </c>
      <c r="G3593">
        <v>1.19218E-4</v>
      </c>
      <c r="H3593" t="s">
        <v>266</v>
      </c>
      <c r="I3593" t="s">
        <v>16</v>
      </c>
      <c r="J3593" t="s">
        <v>4218</v>
      </c>
      <c r="K3593" t="s">
        <v>4219</v>
      </c>
      <c r="L3593" t="s">
        <v>269</v>
      </c>
    </row>
    <row r="3594" spans="1:12" x14ac:dyDescent="0.2">
      <c r="A3594" t="s">
        <v>4211</v>
      </c>
      <c r="B3594">
        <v>17</v>
      </c>
      <c r="C3594">
        <v>7578527</v>
      </c>
      <c r="D3594" t="s">
        <v>13</v>
      </c>
      <c r="E3594" t="s">
        <v>20</v>
      </c>
      <c r="F3594">
        <v>1.1029412000000001E-2</v>
      </c>
      <c r="G3594" s="1">
        <v>2.8699999999999999E-13</v>
      </c>
      <c r="H3594" t="s">
        <v>266</v>
      </c>
      <c r="I3594" t="s">
        <v>16</v>
      </c>
      <c r="J3594" t="s">
        <v>4220</v>
      </c>
      <c r="K3594" t="s">
        <v>4221</v>
      </c>
      <c r="L3594" t="s">
        <v>269</v>
      </c>
    </row>
    <row r="3595" spans="1:12" x14ac:dyDescent="0.2">
      <c r="A3595" t="s">
        <v>4211</v>
      </c>
      <c r="B3595">
        <v>17</v>
      </c>
      <c r="C3595">
        <v>7578555</v>
      </c>
      <c r="D3595" t="s">
        <v>37</v>
      </c>
      <c r="E3595" t="s">
        <v>20</v>
      </c>
      <c r="F3595">
        <v>2.2004889999999999E-2</v>
      </c>
      <c r="G3595" s="1">
        <v>3.91E-15</v>
      </c>
      <c r="H3595" t="s">
        <v>266</v>
      </c>
      <c r="I3595" t="s">
        <v>210</v>
      </c>
      <c r="J3595" t="s">
        <v>94</v>
      </c>
      <c r="K3595" t="s">
        <v>94</v>
      </c>
      <c r="L3595" t="s">
        <v>269</v>
      </c>
    </row>
    <row r="3596" spans="1:12" x14ac:dyDescent="0.2">
      <c r="A3596" t="s">
        <v>4211</v>
      </c>
      <c r="B3596">
        <v>19</v>
      </c>
      <c r="C3596">
        <v>15290250</v>
      </c>
      <c r="D3596" t="s">
        <v>14</v>
      </c>
      <c r="E3596" t="s">
        <v>13</v>
      </c>
      <c r="F3596">
        <v>0.19855967099999999</v>
      </c>
      <c r="G3596" s="1">
        <v>1.16E-164</v>
      </c>
      <c r="H3596" t="s">
        <v>38</v>
      </c>
      <c r="I3596" t="s">
        <v>32</v>
      </c>
      <c r="J3596" t="s">
        <v>4199</v>
      </c>
      <c r="K3596" t="s">
        <v>4200</v>
      </c>
      <c r="L3596" t="s">
        <v>41</v>
      </c>
    </row>
    <row r="3597" spans="1:12" x14ac:dyDescent="0.2">
      <c r="A3597" t="s">
        <v>4211</v>
      </c>
      <c r="B3597">
        <v>19</v>
      </c>
      <c r="C3597">
        <v>15303191</v>
      </c>
      <c r="D3597" t="s">
        <v>14</v>
      </c>
      <c r="E3597" t="s">
        <v>13</v>
      </c>
      <c r="F3597">
        <v>4.2222221999999997E-2</v>
      </c>
      <c r="G3597" s="1">
        <v>1.42E-10</v>
      </c>
      <c r="H3597" t="s">
        <v>38</v>
      </c>
      <c r="I3597" t="s">
        <v>32</v>
      </c>
      <c r="J3597" t="s">
        <v>4201</v>
      </c>
      <c r="K3597" t="s">
        <v>473</v>
      </c>
      <c r="L3597" t="s">
        <v>41</v>
      </c>
    </row>
    <row r="3598" spans="1:12" x14ac:dyDescent="0.2">
      <c r="A3598" t="s">
        <v>4211</v>
      </c>
      <c r="B3598">
        <v>19</v>
      </c>
      <c r="C3598">
        <v>40748493</v>
      </c>
      <c r="D3598" t="s">
        <v>14</v>
      </c>
      <c r="E3598" t="s">
        <v>20</v>
      </c>
      <c r="F3598">
        <v>2.0224718999999999E-2</v>
      </c>
      <c r="G3598" s="1">
        <v>3.0000000000000001E-17</v>
      </c>
      <c r="H3598" t="s">
        <v>572</v>
      </c>
      <c r="I3598" t="s">
        <v>16</v>
      </c>
      <c r="J3598" t="s">
        <v>4222</v>
      </c>
      <c r="K3598" t="s">
        <v>4223</v>
      </c>
      <c r="L3598" t="s">
        <v>575</v>
      </c>
    </row>
    <row r="3599" spans="1:12" x14ac:dyDescent="0.2">
      <c r="A3599" t="s">
        <v>4211</v>
      </c>
      <c r="B3599">
        <v>4</v>
      </c>
      <c r="C3599">
        <v>126369937</v>
      </c>
      <c r="D3599" t="s">
        <v>20</v>
      </c>
      <c r="E3599" t="s">
        <v>37</v>
      </c>
      <c r="F3599">
        <v>4.2643919999999997E-3</v>
      </c>
      <c r="G3599">
        <v>1.806024E-3</v>
      </c>
      <c r="H3599" t="s">
        <v>42</v>
      </c>
      <c r="I3599" t="s">
        <v>16</v>
      </c>
      <c r="J3599" t="s">
        <v>4224</v>
      </c>
      <c r="K3599" t="s">
        <v>4225</v>
      </c>
      <c r="L3599" t="s">
        <v>45</v>
      </c>
    </row>
    <row r="3600" spans="1:12" x14ac:dyDescent="0.2">
      <c r="A3600" t="s">
        <v>4211</v>
      </c>
      <c r="B3600">
        <v>4</v>
      </c>
      <c r="C3600">
        <v>126373384</v>
      </c>
      <c r="D3600" t="s">
        <v>14</v>
      </c>
      <c r="E3600" t="s">
        <v>20</v>
      </c>
      <c r="F3600">
        <v>4.9382719999999996E-3</v>
      </c>
      <c r="G3600">
        <v>8.2426329999999992E-3</v>
      </c>
      <c r="H3600" t="s">
        <v>42</v>
      </c>
      <c r="I3600" t="s">
        <v>16</v>
      </c>
      <c r="J3600" t="s">
        <v>4226</v>
      </c>
      <c r="K3600" t="s">
        <v>4227</v>
      </c>
      <c r="L3600" t="s">
        <v>45</v>
      </c>
    </row>
    <row r="3601" spans="1:12" x14ac:dyDescent="0.2">
      <c r="A3601" t="s">
        <v>4211</v>
      </c>
      <c r="B3601">
        <v>9</v>
      </c>
      <c r="C3601">
        <v>139396362</v>
      </c>
      <c r="D3601" t="s">
        <v>37</v>
      </c>
      <c r="E3601" t="s">
        <v>13</v>
      </c>
      <c r="F3601">
        <v>2.006689E-2</v>
      </c>
      <c r="G3601" s="1">
        <v>1.25E-13</v>
      </c>
      <c r="H3601" t="s">
        <v>60</v>
      </c>
      <c r="I3601" t="s">
        <v>32</v>
      </c>
      <c r="J3601" t="s">
        <v>2060</v>
      </c>
      <c r="K3601" t="s">
        <v>2061</v>
      </c>
      <c r="L3601" t="s">
        <v>63</v>
      </c>
    </row>
    <row r="3602" spans="1:12" x14ac:dyDescent="0.2">
      <c r="A3602" t="s">
        <v>4211</v>
      </c>
      <c r="B3602">
        <v>9</v>
      </c>
      <c r="C3602">
        <v>139400985</v>
      </c>
      <c r="D3602" t="s">
        <v>14</v>
      </c>
      <c r="E3602" t="s">
        <v>20</v>
      </c>
      <c r="F3602">
        <v>2.2267206000000001E-2</v>
      </c>
      <c r="G3602" s="1">
        <v>1.5499999999999999E-15</v>
      </c>
      <c r="H3602" t="s">
        <v>60</v>
      </c>
      <c r="I3602" t="s">
        <v>32</v>
      </c>
      <c r="J3602" t="s">
        <v>4228</v>
      </c>
      <c r="K3602" t="s">
        <v>4229</v>
      </c>
      <c r="L3602" t="s">
        <v>63</v>
      </c>
    </row>
    <row r="3603" spans="1:12" x14ac:dyDescent="0.2">
      <c r="A3603" t="s">
        <v>4211</v>
      </c>
      <c r="B3603">
        <v>9</v>
      </c>
      <c r="C3603">
        <v>139403355</v>
      </c>
      <c r="D3603" t="s">
        <v>14</v>
      </c>
      <c r="E3603" t="s">
        <v>94</v>
      </c>
      <c r="F3603">
        <v>1.6901408E-2</v>
      </c>
      <c r="G3603" s="1">
        <v>5.0300000000000002E-10</v>
      </c>
      <c r="H3603" t="s">
        <v>60</v>
      </c>
      <c r="I3603" t="s">
        <v>28</v>
      </c>
      <c r="J3603" t="s">
        <v>29</v>
      </c>
      <c r="K3603" t="s">
        <v>29</v>
      </c>
      <c r="L3603" t="s">
        <v>63</v>
      </c>
    </row>
    <row r="3604" spans="1:12" x14ac:dyDescent="0.2">
      <c r="A3604" t="s">
        <v>4211</v>
      </c>
      <c r="B3604">
        <v>9</v>
      </c>
      <c r="C3604">
        <v>139405615</v>
      </c>
      <c r="D3604" t="s">
        <v>14</v>
      </c>
      <c r="E3604" t="s">
        <v>121</v>
      </c>
      <c r="F3604">
        <v>0.14790076299999999</v>
      </c>
      <c r="G3604">
        <v>0</v>
      </c>
      <c r="H3604" t="s">
        <v>60</v>
      </c>
      <c r="I3604" t="s">
        <v>28</v>
      </c>
      <c r="J3604" t="s">
        <v>29</v>
      </c>
      <c r="K3604" t="s">
        <v>29</v>
      </c>
      <c r="L3604" t="s">
        <v>63</v>
      </c>
    </row>
    <row r="3605" spans="1:12" x14ac:dyDescent="0.2">
      <c r="A3605" t="s">
        <v>4211</v>
      </c>
      <c r="B3605">
        <v>9</v>
      </c>
      <c r="C3605">
        <v>139410453</v>
      </c>
      <c r="D3605" t="s">
        <v>20</v>
      </c>
      <c r="E3605" t="s">
        <v>121</v>
      </c>
      <c r="F3605">
        <v>1.5306122E-2</v>
      </c>
      <c r="G3605" s="1">
        <v>1.94E-15</v>
      </c>
      <c r="H3605" t="s">
        <v>60</v>
      </c>
      <c r="I3605" t="s">
        <v>28</v>
      </c>
      <c r="J3605" t="s">
        <v>29</v>
      </c>
      <c r="K3605" t="s">
        <v>29</v>
      </c>
      <c r="L3605" t="s">
        <v>63</v>
      </c>
    </row>
    <row r="3606" spans="1:12" x14ac:dyDescent="0.2">
      <c r="A3606" t="s">
        <v>4211</v>
      </c>
      <c r="B3606">
        <v>9</v>
      </c>
      <c r="C3606">
        <v>139411834</v>
      </c>
      <c r="D3606" t="s">
        <v>20</v>
      </c>
      <c r="E3606" t="s">
        <v>37</v>
      </c>
      <c r="F3606">
        <v>0.24427480900000001</v>
      </c>
      <c r="G3606">
        <v>0</v>
      </c>
      <c r="H3606" t="s">
        <v>60</v>
      </c>
      <c r="I3606" t="s">
        <v>16</v>
      </c>
      <c r="J3606" t="s">
        <v>4163</v>
      </c>
      <c r="K3606" t="s">
        <v>4164</v>
      </c>
      <c r="L3606" t="s">
        <v>63</v>
      </c>
    </row>
    <row r="3607" spans="1:12" x14ac:dyDescent="0.2">
      <c r="A3607" t="s">
        <v>4211</v>
      </c>
      <c r="B3607">
        <v>9</v>
      </c>
      <c r="C3607">
        <v>139412717</v>
      </c>
      <c r="D3607" t="s">
        <v>37</v>
      </c>
      <c r="E3607" t="s">
        <v>20</v>
      </c>
      <c r="F3607">
        <v>6.2605753E-2</v>
      </c>
      <c r="G3607" s="1">
        <v>6.3100000000000002E-5</v>
      </c>
      <c r="H3607" t="s">
        <v>60</v>
      </c>
      <c r="I3607" t="s">
        <v>16</v>
      </c>
      <c r="J3607" t="s">
        <v>4230</v>
      </c>
      <c r="K3607" t="s">
        <v>4231</v>
      </c>
      <c r="L3607" t="s">
        <v>63</v>
      </c>
    </row>
    <row r="3608" spans="1:12" x14ac:dyDescent="0.2">
      <c r="A3608" t="s">
        <v>4211</v>
      </c>
      <c r="B3608">
        <v>9</v>
      </c>
      <c r="C3608">
        <v>139413072</v>
      </c>
      <c r="D3608" t="s">
        <v>13</v>
      </c>
      <c r="E3608" t="s">
        <v>14</v>
      </c>
      <c r="F3608">
        <v>0.14220877500000001</v>
      </c>
      <c r="G3608" s="1">
        <v>1.48E-15</v>
      </c>
      <c r="H3608" t="s">
        <v>60</v>
      </c>
      <c r="I3608" t="s">
        <v>16</v>
      </c>
      <c r="J3608" t="s">
        <v>1341</v>
      </c>
      <c r="K3608" t="s">
        <v>1342</v>
      </c>
      <c r="L3608" t="s">
        <v>63</v>
      </c>
    </row>
    <row r="3609" spans="1:12" x14ac:dyDescent="0.2">
      <c r="A3609" t="s">
        <v>4232</v>
      </c>
      <c r="B3609">
        <v>1</v>
      </c>
      <c r="C3609">
        <v>120491126</v>
      </c>
      <c r="D3609" t="s">
        <v>37</v>
      </c>
      <c r="E3609" t="s">
        <v>13</v>
      </c>
      <c r="F3609">
        <v>7.0671379999999997E-3</v>
      </c>
      <c r="G3609" s="1">
        <v>3.1700000000000001E-6</v>
      </c>
      <c r="H3609" t="s">
        <v>102</v>
      </c>
      <c r="I3609" t="s">
        <v>16</v>
      </c>
      <c r="J3609" t="s">
        <v>4233</v>
      </c>
      <c r="K3609" t="s">
        <v>4234</v>
      </c>
      <c r="L3609" t="s">
        <v>105</v>
      </c>
    </row>
    <row r="3610" spans="1:12" x14ac:dyDescent="0.2">
      <c r="A3610" t="s">
        <v>4232</v>
      </c>
      <c r="B3610">
        <v>1</v>
      </c>
      <c r="C3610">
        <v>120510091</v>
      </c>
      <c r="D3610" t="s">
        <v>20</v>
      </c>
      <c r="E3610" t="s">
        <v>37</v>
      </c>
      <c r="F3610">
        <v>1.2075906000000001E-2</v>
      </c>
      <c r="G3610" s="1">
        <v>1.67E-30</v>
      </c>
      <c r="H3610" t="s">
        <v>102</v>
      </c>
      <c r="I3610" t="s">
        <v>16</v>
      </c>
      <c r="J3610" t="s">
        <v>3761</v>
      </c>
      <c r="K3610" t="s">
        <v>3762</v>
      </c>
      <c r="L3610" t="s">
        <v>105</v>
      </c>
    </row>
    <row r="3611" spans="1:12" x14ac:dyDescent="0.2">
      <c r="A3611" t="s">
        <v>4232</v>
      </c>
      <c r="B3611">
        <v>1</v>
      </c>
      <c r="C3611">
        <v>120510715</v>
      </c>
      <c r="D3611" t="s">
        <v>37</v>
      </c>
      <c r="E3611" t="s">
        <v>13</v>
      </c>
      <c r="F3611">
        <v>1.1994949E-2</v>
      </c>
      <c r="G3611" s="1">
        <v>7.3200000000000004E-9</v>
      </c>
      <c r="H3611" t="s">
        <v>102</v>
      </c>
      <c r="I3611" t="s">
        <v>16</v>
      </c>
      <c r="J3611" t="s">
        <v>4235</v>
      </c>
      <c r="K3611" t="s">
        <v>4236</v>
      </c>
      <c r="L3611" t="s">
        <v>105</v>
      </c>
    </row>
    <row r="3612" spans="1:12" x14ac:dyDescent="0.2">
      <c r="A3612" t="s">
        <v>4232</v>
      </c>
      <c r="B3612">
        <v>14</v>
      </c>
      <c r="C3612">
        <v>105258978</v>
      </c>
      <c r="D3612" t="s">
        <v>37</v>
      </c>
      <c r="E3612" t="s">
        <v>20</v>
      </c>
      <c r="F3612">
        <v>4.5703840000000003E-3</v>
      </c>
      <c r="G3612">
        <v>2.692636E-3</v>
      </c>
      <c r="H3612" t="s">
        <v>254</v>
      </c>
      <c r="I3612" t="s">
        <v>16</v>
      </c>
      <c r="J3612" t="s">
        <v>4237</v>
      </c>
      <c r="K3612" t="s">
        <v>4238</v>
      </c>
      <c r="L3612" t="s">
        <v>257</v>
      </c>
    </row>
    <row r="3613" spans="1:12" x14ac:dyDescent="0.2">
      <c r="A3613" t="s">
        <v>4232</v>
      </c>
      <c r="B3613">
        <v>16</v>
      </c>
      <c r="C3613">
        <v>3777795</v>
      </c>
      <c r="D3613" t="s">
        <v>37</v>
      </c>
      <c r="E3613" t="s">
        <v>94</v>
      </c>
      <c r="F3613">
        <v>7.0484579999999996E-3</v>
      </c>
      <c r="G3613" s="1">
        <v>3.8000000000000002E-14</v>
      </c>
      <c r="H3613" t="s">
        <v>278</v>
      </c>
      <c r="I3613" t="s">
        <v>28</v>
      </c>
      <c r="J3613" t="s">
        <v>29</v>
      </c>
      <c r="K3613" t="s">
        <v>29</v>
      </c>
      <c r="L3613" t="s">
        <v>281</v>
      </c>
    </row>
    <row r="3614" spans="1:12" x14ac:dyDescent="0.2">
      <c r="A3614" t="s">
        <v>4232</v>
      </c>
      <c r="B3614">
        <v>17</v>
      </c>
      <c r="C3614">
        <v>7577610</v>
      </c>
      <c r="D3614" t="s">
        <v>20</v>
      </c>
      <c r="E3614" t="s">
        <v>37</v>
      </c>
      <c r="F3614">
        <v>1.3062409000000001E-2</v>
      </c>
      <c r="G3614">
        <v>2.1475079999999998E-3</v>
      </c>
      <c r="H3614" t="s">
        <v>266</v>
      </c>
      <c r="I3614" t="s">
        <v>210</v>
      </c>
      <c r="J3614" t="s">
        <v>94</v>
      </c>
      <c r="K3614" t="s">
        <v>94</v>
      </c>
      <c r="L3614" t="s">
        <v>269</v>
      </c>
    </row>
    <row r="3615" spans="1:12" x14ac:dyDescent="0.2">
      <c r="A3615" t="s">
        <v>4232</v>
      </c>
      <c r="B3615">
        <v>2</v>
      </c>
      <c r="C3615">
        <v>228882104</v>
      </c>
      <c r="D3615" t="s">
        <v>37</v>
      </c>
      <c r="E3615" t="s">
        <v>20</v>
      </c>
      <c r="F3615">
        <v>1.5362107E-2</v>
      </c>
      <c r="G3615" s="1">
        <v>6.3999999999999999E-11</v>
      </c>
      <c r="H3615" t="s">
        <v>223</v>
      </c>
      <c r="I3615" t="s">
        <v>16</v>
      </c>
      <c r="J3615" t="s">
        <v>4239</v>
      </c>
      <c r="K3615" t="s">
        <v>4240</v>
      </c>
      <c r="L3615" t="s">
        <v>226</v>
      </c>
    </row>
    <row r="3616" spans="1:12" x14ac:dyDescent="0.2">
      <c r="A3616" t="s">
        <v>4232</v>
      </c>
      <c r="B3616">
        <v>3</v>
      </c>
      <c r="C3616">
        <v>47164635</v>
      </c>
      <c r="D3616" t="s">
        <v>13</v>
      </c>
      <c r="E3616" t="s">
        <v>14</v>
      </c>
      <c r="F3616">
        <v>7.3937150000000004E-3</v>
      </c>
      <c r="G3616" s="1">
        <v>1.8E-7</v>
      </c>
      <c r="H3616" t="s">
        <v>334</v>
      </c>
      <c r="I3616" t="s">
        <v>52</v>
      </c>
      <c r="J3616" t="s">
        <v>4241</v>
      </c>
      <c r="K3616" t="s">
        <v>4242</v>
      </c>
      <c r="L3616" t="s">
        <v>337</v>
      </c>
    </row>
    <row r="3617" spans="1:12" x14ac:dyDescent="0.2">
      <c r="A3617" t="s">
        <v>4232</v>
      </c>
      <c r="B3617">
        <v>4</v>
      </c>
      <c r="C3617">
        <v>126411607</v>
      </c>
      <c r="D3617" t="s">
        <v>13</v>
      </c>
      <c r="E3617" t="s">
        <v>20</v>
      </c>
      <c r="F3617">
        <v>3.4383949999999999E-3</v>
      </c>
      <c r="G3617" s="1">
        <v>3.26E-5</v>
      </c>
      <c r="H3617" t="s">
        <v>42</v>
      </c>
      <c r="I3617" t="s">
        <v>32</v>
      </c>
      <c r="J3617" t="s">
        <v>4243</v>
      </c>
      <c r="K3617" t="s">
        <v>4244</v>
      </c>
      <c r="L3617" t="s">
        <v>45</v>
      </c>
    </row>
    <row r="3618" spans="1:12" x14ac:dyDescent="0.2">
      <c r="A3618" t="s">
        <v>4232</v>
      </c>
      <c r="B3618">
        <v>7</v>
      </c>
      <c r="C3618">
        <v>140453078</v>
      </c>
      <c r="D3618" t="s">
        <v>37</v>
      </c>
      <c r="E3618" t="s">
        <v>20</v>
      </c>
      <c r="F3618">
        <v>1.6230839E-2</v>
      </c>
      <c r="G3618" s="1">
        <v>2.1100000000000001E-30</v>
      </c>
      <c r="H3618" t="s">
        <v>911</v>
      </c>
      <c r="I3618" t="s">
        <v>32</v>
      </c>
      <c r="J3618" t="s">
        <v>4245</v>
      </c>
      <c r="K3618" t="s">
        <v>4246</v>
      </c>
      <c r="L3618" t="s">
        <v>914</v>
      </c>
    </row>
    <row r="3619" spans="1:12" x14ac:dyDescent="0.2">
      <c r="A3619" t="s">
        <v>4232</v>
      </c>
      <c r="B3619">
        <v>9</v>
      </c>
      <c r="C3619">
        <v>98238339</v>
      </c>
      <c r="D3619" t="s">
        <v>37</v>
      </c>
      <c r="E3619" t="s">
        <v>20</v>
      </c>
      <c r="F3619">
        <v>2.1093001E-2</v>
      </c>
      <c r="G3619" s="1">
        <v>3.4999999999999999E-23</v>
      </c>
      <c r="H3619" t="s">
        <v>111</v>
      </c>
      <c r="I3619" t="s">
        <v>16</v>
      </c>
      <c r="J3619" t="s">
        <v>4247</v>
      </c>
      <c r="K3619" t="s">
        <v>4248</v>
      </c>
      <c r="L3619" t="s">
        <v>114</v>
      </c>
    </row>
    <row r="3620" spans="1:12" x14ac:dyDescent="0.2">
      <c r="A3620" t="s">
        <v>4232</v>
      </c>
      <c r="B3620">
        <v>9</v>
      </c>
      <c r="C3620">
        <v>139397633</v>
      </c>
      <c r="D3620" t="s">
        <v>37</v>
      </c>
      <c r="E3620" t="s">
        <v>13</v>
      </c>
      <c r="F3620">
        <v>7.3051949999999996E-3</v>
      </c>
      <c r="G3620" s="1">
        <v>2.7699999999999999E-5</v>
      </c>
      <c r="H3620" t="s">
        <v>60</v>
      </c>
      <c r="I3620" t="s">
        <v>210</v>
      </c>
      <c r="J3620" t="s">
        <v>94</v>
      </c>
      <c r="K3620" t="s">
        <v>94</v>
      </c>
      <c r="L3620" t="s">
        <v>63</v>
      </c>
    </row>
    <row r="3621" spans="1:12" x14ac:dyDescent="0.2">
      <c r="A3621" t="s">
        <v>4232</v>
      </c>
      <c r="B3621">
        <v>9</v>
      </c>
      <c r="C3621">
        <v>139400055</v>
      </c>
      <c r="D3621" t="s">
        <v>14</v>
      </c>
      <c r="E3621" t="s">
        <v>121</v>
      </c>
      <c r="F3621">
        <v>2.8604120000000001E-3</v>
      </c>
      <c r="G3621" s="1">
        <v>1.17E-6</v>
      </c>
      <c r="H3621" t="s">
        <v>60</v>
      </c>
      <c r="I3621" t="s">
        <v>28</v>
      </c>
      <c r="J3621" t="s">
        <v>29</v>
      </c>
      <c r="K3621" t="s">
        <v>29</v>
      </c>
      <c r="L3621" t="s">
        <v>63</v>
      </c>
    </row>
    <row r="3622" spans="1:12" x14ac:dyDescent="0.2">
      <c r="A3622" t="s">
        <v>4232</v>
      </c>
      <c r="B3622">
        <v>9</v>
      </c>
      <c r="C3622">
        <v>139409016</v>
      </c>
      <c r="D3622" t="s">
        <v>20</v>
      </c>
      <c r="E3622" t="s">
        <v>37</v>
      </c>
      <c r="F3622">
        <v>2.3483365999999999E-2</v>
      </c>
      <c r="G3622" s="1">
        <v>7.5500000000000004E-26</v>
      </c>
      <c r="H3622" t="s">
        <v>60</v>
      </c>
      <c r="I3622" t="s">
        <v>16</v>
      </c>
      <c r="J3622" t="s">
        <v>1590</v>
      </c>
      <c r="K3622" t="s">
        <v>1591</v>
      </c>
      <c r="L3622" t="s">
        <v>63</v>
      </c>
    </row>
    <row r="3623" spans="1:12" x14ac:dyDescent="0.2">
      <c r="A3623" t="s">
        <v>4232</v>
      </c>
      <c r="B3623">
        <v>9</v>
      </c>
      <c r="C3623">
        <v>139418406</v>
      </c>
      <c r="D3623" t="s">
        <v>14</v>
      </c>
      <c r="E3623" t="s">
        <v>13</v>
      </c>
      <c r="F3623">
        <v>0.145584726</v>
      </c>
      <c r="G3623" s="1">
        <v>9.5099999999999991E-38</v>
      </c>
      <c r="H3623" t="s">
        <v>60</v>
      </c>
      <c r="I3623" t="s">
        <v>32</v>
      </c>
      <c r="J3623" t="s">
        <v>1149</v>
      </c>
      <c r="K3623" t="s">
        <v>1150</v>
      </c>
      <c r="L3623" t="s">
        <v>63</v>
      </c>
    </row>
    <row r="3624" spans="1:12" x14ac:dyDescent="0.2">
      <c r="A3624" t="s">
        <v>4249</v>
      </c>
      <c r="B3624">
        <v>11</v>
      </c>
      <c r="C3624">
        <v>118377351</v>
      </c>
      <c r="D3624" t="s">
        <v>20</v>
      </c>
      <c r="E3624" t="s">
        <v>94</v>
      </c>
      <c r="F3624">
        <v>3.5587190000000001E-3</v>
      </c>
      <c r="G3624">
        <v>3.6394930000000002E-3</v>
      </c>
      <c r="H3624" t="s">
        <v>163</v>
      </c>
      <c r="I3624" t="s">
        <v>28</v>
      </c>
      <c r="J3624" t="s">
        <v>29</v>
      </c>
      <c r="K3624" t="s">
        <v>29</v>
      </c>
      <c r="L3624" t="s">
        <v>164</v>
      </c>
    </row>
    <row r="3625" spans="1:12" x14ac:dyDescent="0.2">
      <c r="A3625" t="s">
        <v>4249</v>
      </c>
      <c r="B3625">
        <v>12</v>
      </c>
      <c r="C3625">
        <v>49438651</v>
      </c>
      <c r="D3625" t="s">
        <v>20</v>
      </c>
      <c r="E3625" t="s">
        <v>37</v>
      </c>
      <c r="F3625">
        <v>6.3775510000000004E-3</v>
      </c>
      <c r="G3625">
        <v>2.56782E-4</v>
      </c>
      <c r="H3625" t="s">
        <v>130</v>
      </c>
      <c r="I3625" t="s">
        <v>52</v>
      </c>
      <c r="J3625" t="s">
        <v>4250</v>
      </c>
      <c r="K3625" t="s">
        <v>4251</v>
      </c>
      <c r="L3625" t="s">
        <v>133</v>
      </c>
    </row>
    <row r="3626" spans="1:12" x14ac:dyDescent="0.2">
      <c r="A3626" t="s">
        <v>4249</v>
      </c>
      <c r="B3626">
        <v>16</v>
      </c>
      <c r="C3626">
        <v>3777795</v>
      </c>
      <c r="D3626" t="s">
        <v>37</v>
      </c>
      <c r="E3626" t="s">
        <v>94</v>
      </c>
      <c r="F3626">
        <v>8.1775700000000003E-3</v>
      </c>
      <c r="G3626" s="1">
        <v>8.1599999999999996E-13</v>
      </c>
      <c r="H3626" t="s">
        <v>278</v>
      </c>
      <c r="I3626" t="s">
        <v>28</v>
      </c>
      <c r="J3626" t="s">
        <v>29</v>
      </c>
      <c r="K3626" t="s">
        <v>29</v>
      </c>
      <c r="L3626" t="s">
        <v>281</v>
      </c>
    </row>
    <row r="3627" spans="1:12" x14ac:dyDescent="0.2">
      <c r="A3627" t="s">
        <v>4249</v>
      </c>
      <c r="B3627">
        <v>2</v>
      </c>
      <c r="C3627">
        <v>166870321</v>
      </c>
      <c r="D3627" t="s">
        <v>37</v>
      </c>
      <c r="E3627" t="s">
        <v>20</v>
      </c>
      <c r="F3627">
        <v>7.120253E-3</v>
      </c>
      <c r="G3627">
        <v>1.1469379999999999E-3</v>
      </c>
      <c r="H3627" t="s">
        <v>155</v>
      </c>
      <c r="I3627" t="s">
        <v>16</v>
      </c>
      <c r="J3627" t="s">
        <v>4252</v>
      </c>
      <c r="K3627" t="s">
        <v>4253</v>
      </c>
      <c r="L3627" t="s">
        <v>158</v>
      </c>
    </row>
    <row r="3628" spans="1:12" x14ac:dyDescent="0.2">
      <c r="A3628" t="s">
        <v>4249</v>
      </c>
      <c r="B3628">
        <v>22</v>
      </c>
      <c r="C3628">
        <v>38121912</v>
      </c>
      <c r="D3628" t="s">
        <v>37</v>
      </c>
      <c r="E3628" t="s">
        <v>20</v>
      </c>
      <c r="F3628">
        <v>4.9220669999999996E-3</v>
      </c>
      <c r="G3628">
        <v>9.9763209999999998E-3</v>
      </c>
      <c r="H3628" t="s">
        <v>234</v>
      </c>
      <c r="I3628" t="s">
        <v>32</v>
      </c>
      <c r="J3628" t="s">
        <v>4254</v>
      </c>
      <c r="K3628" t="s">
        <v>4255</v>
      </c>
      <c r="L3628" t="s">
        <v>237</v>
      </c>
    </row>
    <row r="3629" spans="1:12" x14ac:dyDescent="0.2">
      <c r="A3629" t="s">
        <v>4249</v>
      </c>
      <c r="B3629">
        <v>6</v>
      </c>
      <c r="C3629">
        <v>32163661</v>
      </c>
      <c r="D3629" t="s">
        <v>14</v>
      </c>
      <c r="E3629" t="s">
        <v>94</v>
      </c>
      <c r="F3629">
        <v>3.6199100000000001E-3</v>
      </c>
      <c r="G3629">
        <v>1.449674E-3</v>
      </c>
      <c r="H3629" t="s">
        <v>368</v>
      </c>
      <c r="I3629" t="s">
        <v>28</v>
      </c>
      <c r="J3629" t="s">
        <v>29</v>
      </c>
      <c r="K3629" t="s">
        <v>29</v>
      </c>
      <c r="L3629" t="s">
        <v>371</v>
      </c>
    </row>
    <row r="3630" spans="1:12" x14ac:dyDescent="0.2">
      <c r="A3630" t="s">
        <v>4249</v>
      </c>
      <c r="B3630">
        <v>7</v>
      </c>
      <c r="C3630">
        <v>86468827</v>
      </c>
      <c r="D3630" t="s">
        <v>20</v>
      </c>
      <c r="E3630" t="s">
        <v>13</v>
      </c>
      <c r="F3630">
        <v>4.6958378000000002E-2</v>
      </c>
      <c r="G3630" s="1">
        <v>1.9600000000000001E-87</v>
      </c>
      <c r="H3630" t="s">
        <v>107</v>
      </c>
      <c r="I3630" t="s">
        <v>16</v>
      </c>
      <c r="J3630" t="s">
        <v>4256</v>
      </c>
      <c r="K3630" t="s">
        <v>4257</v>
      </c>
      <c r="L3630" t="s">
        <v>110</v>
      </c>
    </row>
    <row r="3631" spans="1:12" x14ac:dyDescent="0.2">
      <c r="A3631" t="s">
        <v>4249</v>
      </c>
      <c r="B3631">
        <v>9</v>
      </c>
      <c r="C3631">
        <v>139400023</v>
      </c>
      <c r="D3631" t="s">
        <v>418</v>
      </c>
      <c r="E3631" t="s">
        <v>94</v>
      </c>
      <c r="F3631">
        <v>4.4584644999999999E-2</v>
      </c>
      <c r="G3631" s="1">
        <v>4.0499999999999998E-28</v>
      </c>
      <c r="H3631" t="s">
        <v>60</v>
      </c>
      <c r="I3631" t="s">
        <v>28</v>
      </c>
      <c r="J3631" t="s">
        <v>29</v>
      </c>
      <c r="K3631" t="s">
        <v>29</v>
      </c>
      <c r="L3631" t="s">
        <v>63</v>
      </c>
    </row>
    <row r="3632" spans="1:12" x14ac:dyDescent="0.2">
      <c r="A3632" t="s">
        <v>4249</v>
      </c>
      <c r="B3632">
        <v>9</v>
      </c>
      <c r="C3632">
        <v>139401825</v>
      </c>
      <c r="D3632" t="s">
        <v>37</v>
      </c>
      <c r="E3632" t="s">
        <v>20</v>
      </c>
      <c r="F3632">
        <v>2.8375734E-2</v>
      </c>
      <c r="G3632" s="1">
        <v>2.93E-19</v>
      </c>
      <c r="H3632" t="s">
        <v>60</v>
      </c>
      <c r="I3632" t="s">
        <v>16</v>
      </c>
      <c r="J3632" t="s">
        <v>4258</v>
      </c>
      <c r="K3632" t="s">
        <v>4259</v>
      </c>
      <c r="L3632" t="s">
        <v>63</v>
      </c>
    </row>
    <row r="3633" spans="1:12" x14ac:dyDescent="0.2">
      <c r="A3633" t="s">
        <v>4249</v>
      </c>
      <c r="B3633">
        <v>9</v>
      </c>
      <c r="C3633">
        <v>139402492</v>
      </c>
      <c r="D3633" t="s">
        <v>37</v>
      </c>
      <c r="E3633" t="s">
        <v>13</v>
      </c>
      <c r="F3633">
        <v>7.5855689000000004E-2</v>
      </c>
      <c r="G3633" s="1">
        <v>2.29E-141</v>
      </c>
      <c r="H3633" t="s">
        <v>60</v>
      </c>
      <c r="I3633" t="s">
        <v>16</v>
      </c>
      <c r="J3633" t="s">
        <v>2062</v>
      </c>
      <c r="K3633" t="s">
        <v>2063</v>
      </c>
      <c r="L3633" t="s">
        <v>63</v>
      </c>
    </row>
    <row r="3634" spans="1:12" x14ac:dyDescent="0.2">
      <c r="A3634" t="s">
        <v>4249</v>
      </c>
      <c r="B3634">
        <v>9</v>
      </c>
      <c r="C3634">
        <v>139402569</v>
      </c>
      <c r="D3634" t="s">
        <v>14</v>
      </c>
      <c r="E3634" t="s">
        <v>121</v>
      </c>
      <c r="F3634">
        <v>1.2108981E-2</v>
      </c>
      <c r="G3634" s="1">
        <v>9.0700000000000004E-22</v>
      </c>
      <c r="H3634" t="s">
        <v>60</v>
      </c>
      <c r="I3634" t="s">
        <v>28</v>
      </c>
      <c r="J3634" t="s">
        <v>29</v>
      </c>
      <c r="K3634" t="s">
        <v>29</v>
      </c>
      <c r="L3634" t="s">
        <v>63</v>
      </c>
    </row>
    <row r="3635" spans="1:12" x14ac:dyDescent="0.2">
      <c r="A3635" t="s">
        <v>4249</v>
      </c>
      <c r="B3635">
        <v>9</v>
      </c>
      <c r="C3635">
        <v>139407990</v>
      </c>
      <c r="D3635" t="s">
        <v>37</v>
      </c>
      <c r="E3635" t="s">
        <v>20</v>
      </c>
      <c r="F3635">
        <v>5.5181696000000002E-2</v>
      </c>
      <c r="G3635" s="1">
        <v>3.4299999999999999E-32</v>
      </c>
      <c r="H3635" t="s">
        <v>60</v>
      </c>
      <c r="I3635" t="s">
        <v>210</v>
      </c>
      <c r="J3635" t="s">
        <v>94</v>
      </c>
      <c r="K3635" t="s">
        <v>94</v>
      </c>
      <c r="L3635" t="s">
        <v>63</v>
      </c>
    </row>
    <row r="3636" spans="1:12" x14ac:dyDescent="0.2">
      <c r="A3636" t="s">
        <v>4249</v>
      </c>
      <c r="B3636">
        <v>9</v>
      </c>
      <c r="C3636">
        <v>139412218</v>
      </c>
      <c r="D3636" t="s">
        <v>37</v>
      </c>
      <c r="E3636" t="s">
        <v>20</v>
      </c>
      <c r="F3636">
        <v>9.9764335999999995E-2</v>
      </c>
      <c r="G3636" s="1">
        <v>2.8300000000000001E-244</v>
      </c>
      <c r="H3636" t="s">
        <v>60</v>
      </c>
      <c r="I3636" t="s">
        <v>16</v>
      </c>
      <c r="J3636" t="s">
        <v>1263</v>
      </c>
      <c r="K3636" t="s">
        <v>1264</v>
      </c>
      <c r="L3636" t="s">
        <v>63</v>
      </c>
    </row>
    <row r="3637" spans="1:12" x14ac:dyDescent="0.2">
      <c r="A3637" t="s">
        <v>4249</v>
      </c>
      <c r="B3637">
        <v>9</v>
      </c>
      <c r="C3637">
        <v>139412252</v>
      </c>
      <c r="D3637" t="s">
        <v>37</v>
      </c>
      <c r="E3637" t="s">
        <v>20</v>
      </c>
      <c r="F3637">
        <v>1.7024425999999999E-2</v>
      </c>
      <c r="G3637" s="1">
        <v>1.9899999999999999E-5</v>
      </c>
      <c r="H3637" t="s">
        <v>60</v>
      </c>
      <c r="I3637" t="s">
        <v>16</v>
      </c>
      <c r="J3637" t="s">
        <v>1690</v>
      </c>
      <c r="K3637" t="s">
        <v>1691</v>
      </c>
      <c r="L3637" t="s">
        <v>63</v>
      </c>
    </row>
    <row r="3638" spans="1:12" x14ac:dyDescent="0.2">
      <c r="A3638" t="s">
        <v>4249</v>
      </c>
      <c r="B3638">
        <v>9</v>
      </c>
      <c r="C3638">
        <v>139412282</v>
      </c>
      <c r="D3638" t="s">
        <v>37</v>
      </c>
      <c r="E3638" t="s">
        <v>20</v>
      </c>
      <c r="F3638">
        <v>8.4758942000000004E-2</v>
      </c>
      <c r="G3638">
        <v>4.5832300000000001E-4</v>
      </c>
      <c r="H3638" t="s">
        <v>60</v>
      </c>
      <c r="I3638" t="s">
        <v>16</v>
      </c>
      <c r="J3638" t="s">
        <v>2453</v>
      </c>
      <c r="K3638" t="s">
        <v>2454</v>
      </c>
      <c r="L3638" t="s">
        <v>63</v>
      </c>
    </row>
    <row r="3639" spans="1:12" x14ac:dyDescent="0.2">
      <c r="A3639" t="s">
        <v>4249</v>
      </c>
      <c r="B3639">
        <v>9</v>
      </c>
      <c r="C3639">
        <v>139413042</v>
      </c>
      <c r="D3639" t="s">
        <v>37</v>
      </c>
      <c r="E3639" t="s">
        <v>20</v>
      </c>
      <c r="F3639">
        <v>9.3289688999999995E-2</v>
      </c>
      <c r="G3639" s="1">
        <v>2.0900000000000001E-47</v>
      </c>
      <c r="H3639" t="s">
        <v>60</v>
      </c>
      <c r="I3639" t="s">
        <v>210</v>
      </c>
      <c r="J3639" t="s">
        <v>94</v>
      </c>
      <c r="K3639" t="s">
        <v>94</v>
      </c>
      <c r="L3639" t="s">
        <v>63</v>
      </c>
    </row>
    <row r="3640" spans="1:12" x14ac:dyDescent="0.2">
      <c r="A3640" t="s">
        <v>4249</v>
      </c>
      <c r="B3640" t="s">
        <v>483</v>
      </c>
      <c r="C3640">
        <v>47044557</v>
      </c>
      <c r="D3640" t="s">
        <v>14</v>
      </c>
      <c r="E3640" t="s">
        <v>94</v>
      </c>
      <c r="F3640">
        <v>1.2944984E-2</v>
      </c>
      <c r="G3640">
        <v>8.8989500000000003E-4</v>
      </c>
      <c r="H3640" t="s">
        <v>484</v>
      </c>
      <c r="I3640" t="s">
        <v>28</v>
      </c>
      <c r="J3640" t="s">
        <v>29</v>
      </c>
      <c r="K3640" t="s">
        <v>29</v>
      </c>
      <c r="L3640" t="s">
        <v>487</v>
      </c>
    </row>
    <row r="3641" spans="1:12" x14ac:dyDescent="0.2">
      <c r="A3641" t="s">
        <v>4260</v>
      </c>
      <c r="B3641">
        <v>16</v>
      </c>
      <c r="C3641">
        <v>3777795</v>
      </c>
      <c r="D3641" t="s">
        <v>37</v>
      </c>
      <c r="E3641" t="s">
        <v>94</v>
      </c>
      <c r="F3641">
        <v>6.2034739999999996E-3</v>
      </c>
      <c r="G3641" s="1">
        <v>2.1999999999999998E-8</v>
      </c>
      <c r="H3641" t="s">
        <v>278</v>
      </c>
      <c r="I3641" t="s">
        <v>28</v>
      </c>
      <c r="J3641" t="s">
        <v>29</v>
      </c>
      <c r="K3641" t="s">
        <v>29</v>
      </c>
      <c r="L3641" t="s">
        <v>281</v>
      </c>
    </row>
    <row r="3642" spans="1:12" x14ac:dyDescent="0.2">
      <c r="A3642" t="s">
        <v>4260</v>
      </c>
      <c r="B3642">
        <v>19</v>
      </c>
      <c r="C3642">
        <v>15288537</v>
      </c>
      <c r="D3642" t="s">
        <v>37</v>
      </c>
      <c r="E3642" t="s">
        <v>121</v>
      </c>
      <c r="F3642">
        <v>2.4822694999999999E-2</v>
      </c>
      <c r="G3642" s="1">
        <v>3.08E-13</v>
      </c>
      <c r="H3642" t="s">
        <v>38</v>
      </c>
      <c r="I3642" t="s">
        <v>28</v>
      </c>
      <c r="J3642" t="s">
        <v>29</v>
      </c>
      <c r="K3642" t="s">
        <v>29</v>
      </c>
      <c r="L3642" t="s">
        <v>41</v>
      </c>
    </row>
    <row r="3643" spans="1:12" x14ac:dyDescent="0.2">
      <c r="A3643" t="s">
        <v>4260</v>
      </c>
      <c r="B3643">
        <v>19</v>
      </c>
      <c r="C3643">
        <v>15298011</v>
      </c>
      <c r="D3643" t="s">
        <v>20</v>
      </c>
      <c r="E3643" t="s">
        <v>121</v>
      </c>
      <c r="F3643">
        <v>7.1258909999999996E-3</v>
      </c>
      <c r="G3643" s="1">
        <v>5.72E-11</v>
      </c>
      <c r="H3643" t="s">
        <v>38</v>
      </c>
      <c r="I3643" t="s">
        <v>28</v>
      </c>
      <c r="J3643" t="s">
        <v>29</v>
      </c>
      <c r="K3643" t="s">
        <v>29</v>
      </c>
      <c r="L3643" t="s">
        <v>41</v>
      </c>
    </row>
    <row r="3644" spans="1:12" x14ac:dyDescent="0.2">
      <c r="A3644" t="s">
        <v>4260</v>
      </c>
      <c r="B3644">
        <v>2</v>
      </c>
      <c r="C3644">
        <v>21235241</v>
      </c>
      <c r="D3644" t="s">
        <v>14</v>
      </c>
      <c r="E3644" t="s">
        <v>13</v>
      </c>
      <c r="F3644">
        <v>2.6028546999999999E-2</v>
      </c>
      <c r="G3644" s="1">
        <v>7.8600000000000001E-54</v>
      </c>
      <c r="H3644" t="s">
        <v>95</v>
      </c>
      <c r="I3644" t="s">
        <v>16</v>
      </c>
      <c r="J3644" t="s">
        <v>4261</v>
      </c>
      <c r="K3644" t="s">
        <v>4262</v>
      </c>
      <c r="L3644" t="s">
        <v>96</v>
      </c>
    </row>
    <row r="3645" spans="1:12" x14ac:dyDescent="0.2">
      <c r="A3645" t="s">
        <v>4260</v>
      </c>
      <c r="B3645">
        <v>2</v>
      </c>
      <c r="C3645">
        <v>21237321</v>
      </c>
      <c r="D3645" t="s">
        <v>20</v>
      </c>
      <c r="E3645" t="s">
        <v>37</v>
      </c>
      <c r="F3645">
        <v>8.8161209999999997E-3</v>
      </c>
      <c r="G3645">
        <v>3.90765E-4</v>
      </c>
      <c r="H3645" t="s">
        <v>95</v>
      </c>
      <c r="I3645" t="s">
        <v>16</v>
      </c>
      <c r="J3645" t="s">
        <v>4263</v>
      </c>
      <c r="K3645" t="s">
        <v>4264</v>
      </c>
      <c r="L3645" t="s">
        <v>96</v>
      </c>
    </row>
    <row r="3646" spans="1:12" x14ac:dyDescent="0.2">
      <c r="A3646" t="s">
        <v>4260</v>
      </c>
      <c r="B3646">
        <v>2</v>
      </c>
      <c r="C3646">
        <v>225339094</v>
      </c>
      <c r="D3646" t="s">
        <v>37</v>
      </c>
      <c r="E3646" t="s">
        <v>20</v>
      </c>
      <c r="F3646">
        <v>1.4727541E-2</v>
      </c>
      <c r="G3646" s="1">
        <v>2.3599999999999999E-6</v>
      </c>
      <c r="H3646" t="s">
        <v>271</v>
      </c>
      <c r="I3646" t="s">
        <v>210</v>
      </c>
      <c r="J3646" t="s">
        <v>94</v>
      </c>
      <c r="K3646" t="s">
        <v>94</v>
      </c>
      <c r="L3646" t="s">
        <v>274</v>
      </c>
    </row>
    <row r="3647" spans="1:12" x14ac:dyDescent="0.2">
      <c r="A3647" t="s">
        <v>4260</v>
      </c>
      <c r="B3647">
        <v>20</v>
      </c>
      <c r="C3647">
        <v>40735470</v>
      </c>
      <c r="D3647" t="s">
        <v>37</v>
      </c>
      <c r="E3647" t="s">
        <v>20</v>
      </c>
      <c r="F3647">
        <v>3.4207526000000002E-2</v>
      </c>
      <c r="G3647" s="1">
        <v>1.4899999999999999E-42</v>
      </c>
      <c r="H3647" t="s">
        <v>169</v>
      </c>
      <c r="I3647" t="s">
        <v>16</v>
      </c>
      <c r="J3647" t="s">
        <v>4265</v>
      </c>
      <c r="K3647" t="s">
        <v>4266</v>
      </c>
      <c r="L3647" t="s">
        <v>172</v>
      </c>
    </row>
    <row r="3648" spans="1:12" x14ac:dyDescent="0.2">
      <c r="A3648" t="s">
        <v>4260</v>
      </c>
      <c r="B3648">
        <v>4</v>
      </c>
      <c r="C3648">
        <v>175898264</v>
      </c>
      <c r="D3648" t="s">
        <v>37</v>
      </c>
      <c r="E3648" t="s">
        <v>13</v>
      </c>
      <c r="F3648">
        <v>7.2332730000000001E-3</v>
      </c>
      <c r="G3648">
        <v>2.6359579999999999E-3</v>
      </c>
      <c r="H3648" t="s">
        <v>291</v>
      </c>
      <c r="I3648" t="s">
        <v>16</v>
      </c>
      <c r="J3648" t="s">
        <v>4186</v>
      </c>
      <c r="K3648" t="s">
        <v>4187</v>
      </c>
      <c r="L3648" t="s">
        <v>294</v>
      </c>
    </row>
    <row r="3649" spans="1:12" x14ac:dyDescent="0.2">
      <c r="A3649" t="s">
        <v>4260</v>
      </c>
      <c r="B3649">
        <v>9</v>
      </c>
      <c r="C3649">
        <v>139400055</v>
      </c>
      <c r="D3649" t="s">
        <v>14</v>
      </c>
      <c r="E3649" t="s">
        <v>121</v>
      </c>
      <c r="F3649">
        <v>5.9880239999999998E-3</v>
      </c>
      <c r="G3649" s="1">
        <v>5.2800000000000004E-10</v>
      </c>
      <c r="H3649" t="s">
        <v>60</v>
      </c>
      <c r="I3649" t="s">
        <v>28</v>
      </c>
      <c r="J3649" t="s">
        <v>29</v>
      </c>
      <c r="K3649" t="s">
        <v>29</v>
      </c>
      <c r="L3649" t="s">
        <v>63</v>
      </c>
    </row>
    <row r="3650" spans="1:12" x14ac:dyDescent="0.2">
      <c r="A3650" t="s">
        <v>4260</v>
      </c>
      <c r="B3650">
        <v>9</v>
      </c>
      <c r="C3650">
        <v>139400260</v>
      </c>
      <c r="D3650" t="s">
        <v>37</v>
      </c>
      <c r="E3650" t="s">
        <v>121</v>
      </c>
      <c r="F3650">
        <v>6.3291138999999996E-2</v>
      </c>
      <c r="G3650" s="1">
        <v>1.88E-91</v>
      </c>
      <c r="H3650" t="s">
        <v>60</v>
      </c>
      <c r="I3650" t="s">
        <v>28</v>
      </c>
      <c r="J3650" t="s">
        <v>29</v>
      </c>
      <c r="K3650" t="s">
        <v>29</v>
      </c>
      <c r="L3650" t="s">
        <v>63</v>
      </c>
    </row>
    <row r="3651" spans="1:12" x14ac:dyDescent="0.2">
      <c r="A3651" t="s">
        <v>4260</v>
      </c>
      <c r="B3651">
        <v>9</v>
      </c>
      <c r="C3651">
        <v>139402569</v>
      </c>
      <c r="D3651" t="s">
        <v>14</v>
      </c>
      <c r="E3651" t="s">
        <v>121</v>
      </c>
      <c r="F3651">
        <v>0.16298633000000001</v>
      </c>
      <c r="G3651">
        <v>0</v>
      </c>
      <c r="H3651" t="s">
        <v>60</v>
      </c>
      <c r="I3651" t="s">
        <v>28</v>
      </c>
      <c r="J3651" t="s">
        <v>29</v>
      </c>
      <c r="K3651" t="s">
        <v>29</v>
      </c>
      <c r="L3651" t="s">
        <v>63</v>
      </c>
    </row>
    <row r="3652" spans="1:12" x14ac:dyDescent="0.2">
      <c r="A3652" t="s">
        <v>4260</v>
      </c>
      <c r="B3652">
        <v>9</v>
      </c>
      <c r="C3652">
        <v>139410115</v>
      </c>
      <c r="D3652" t="s">
        <v>13</v>
      </c>
      <c r="E3652" t="s">
        <v>121</v>
      </c>
      <c r="F3652">
        <v>6.2030074999999997E-2</v>
      </c>
      <c r="G3652" s="1">
        <v>1.1999999999999999E-74</v>
      </c>
      <c r="H3652" t="s">
        <v>60</v>
      </c>
      <c r="I3652" t="s">
        <v>28</v>
      </c>
      <c r="J3652" t="s">
        <v>29</v>
      </c>
      <c r="K3652" t="s">
        <v>29</v>
      </c>
      <c r="L3652" t="s">
        <v>63</v>
      </c>
    </row>
    <row r="3653" spans="1:12" x14ac:dyDescent="0.2">
      <c r="A3653" t="s">
        <v>4260</v>
      </c>
      <c r="B3653">
        <v>9</v>
      </c>
      <c r="C3653">
        <v>139418406</v>
      </c>
      <c r="D3653" t="s">
        <v>14</v>
      </c>
      <c r="E3653" t="s">
        <v>13</v>
      </c>
      <c r="F3653">
        <v>0.181434599</v>
      </c>
      <c r="G3653" s="1">
        <v>1.08E-38</v>
      </c>
      <c r="H3653" t="s">
        <v>60</v>
      </c>
      <c r="I3653" t="s">
        <v>32</v>
      </c>
      <c r="J3653" t="s">
        <v>1149</v>
      </c>
      <c r="K3653" t="s">
        <v>1150</v>
      </c>
      <c r="L3653" t="s">
        <v>63</v>
      </c>
    </row>
    <row r="3654" spans="1:12" x14ac:dyDescent="0.2">
      <c r="A3654" t="s">
        <v>4267</v>
      </c>
      <c r="B3654">
        <v>1</v>
      </c>
      <c r="C3654">
        <v>120461952</v>
      </c>
      <c r="D3654" t="s">
        <v>37</v>
      </c>
      <c r="E3654" t="s">
        <v>94</v>
      </c>
      <c r="F3654">
        <v>1.1254019000000001E-2</v>
      </c>
      <c r="G3654" s="1">
        <v>1.1200000000000001E-11</v>
      </c>
      <c r="H3654" t="s">
        <v>102</v>
      </c>
      <c r="I3654" t="s">
        <v>28</v>
      </c>
      <c r="J3654" t="s">
        <v>29</v>
      </c>
      <c r="K3654" t="s">
        <v>29</v>
      </c>
      <c r="L3654" t="s">
        <v>105</v>
      </c>
    </row>
    <row r="3655" spans="1:12" x14ac:dyDescent="0.2">
      <c r="A3655" t="s">
        <v>4267</v>
      </c>
      <c r="B3655">
        <v>1</v>
      </c>
      <c r="C3655">
        <v>120493439</v>
      </c>
      <c r="D3655" t="s">
        <v>4268</v>
      </c>
      <c r="E3655" t="s">
        <v>94</v>
      </c>
      <c r="F3655">
        <v>4.6989680000000004E-3</v>
      </c>
      <c r="G3655" s="1">
        <v>6.5600000000000003E-12</v>
      </c>
      <c r="H3655" t="s">
        <v>102</v>
      </c>
      <c r="I3655" t="s">
        <v>28</v>
      </c>
      <c r="J3655" t="s">
        <v>29</v>
      </c>
      <c r="K3655" t="s">
        <v>29</v>
      </c>
      <c r="L3655" t="s">
        <v>105</v>
      </c>
    </row>
    <row r="3656" spans="1:12" x14ac:dyDescent="0.2">
      <c r="A3656" t="s">
        <v>4267</v>
      </c>
      <c r="B3656">
        <v>1</v>
      </c>
      <c r="C3656">
        <v>120506392</v>
      </c>
      <c r="D3656" t="s">
        <v>13</v>
      </c>
      <c r="E3656" t="s">
        <v>20</v>
      </c>
      <c r="F3656">
        <v>4.8200949999999999E-2</v>
      </c>
      <c r="G3656" s="1">
        <v>2.8399999999999998E-137</v>
      </c>
      <c r="H3656" t="s">
        <v>102</v>
      </c>
      <c r="I3656" t="s">
        <v>16</v>
      </c>
      <c r="J3656" t="s">
        <v>4269</v>
      </c>
      <c r="K3656" t="s">
        <v>4270</v>
      </c>
      <c r="L3656" t="s">
        <v>105</v>
      </c>
    </row>
    <row r="3657" spans="1:12" x14ac:dyDescent="0.2">
      <c r="A3657" t="s">
        <v>4267</v>
      </c>
      <c r="B3657">
        <v>17</v>
      </c>
      <c r="C3657">
        <v>7578212</v>
      </c>
      <c r="D3657" t="s">
        <v>14</v>
      </c>
      <c r="E3657" t="s">
        <v>13</v>
      </c>
      <c r="F3657">
        <v>7.6045629999999999E-3</v>
      </c>
      <c r="G3657">
        <v>8.5631599999999998E-4</v>
      </c>
      <c r="H3657" t="s">
        <v>266</v>
      </c>
      <c r="I3657" t="s">
        <v>32</v>
      </c>
      <c r="J3657" t="s">
        <v>2918</v>
      </c>
      <c r="K3657" t="s">
        <v>2919</v>
      </c>
      <c r="L3657" t="s">
        <v>269</v>
      </c>
    </row>
    <row r="3658" spans="1:12" x14ac:dyDescent="0.2">
      <c r="A3658" t="s">
        <v>4267</v>
      </c>
      <c r="B3658">
        <v>17</v>
      </c>
      <c r="C3658">
        <v>7579312</v>
      </c>
      <c r="D3658" t="s">
        <v>37</v>
      </c>
      <c r="E3658" t="s">
        <v>13</v>
      </c>
      <c r="F3658">
        <v>5.5609756000000003E-2</v>
      </c>
      <c r="G3658" s="1">
        <v>9.9000000000000002E-45</v>
      </c>
      <c r="H3658" t="s">
        <v>266</v>
      </c>
      <c r="I3658" t="s">
        <v>52</v>
      </c>
      <c r="J3658" t="s">
        <v>1780</v>
      </c>
      <c r="K3658" t="s">
        <v>1781</v>
      </c>
      <c r="L3658" t="s">
        <v>269</v>
      </c>
    </row>
    <row r="3659" spans="1:12" x14ac:dyDescent="0.2">
      <c r="A3659" t="s">
        <v>4267</v>
      </c>
      <c r="B3659">
        <v>19</v>
      </c>
      <c r="C3659">
        <v>10599964</v>
      </c>
      <c r="D3659" t="s">
        <v>37</v>
      </c>
      <c r="E3659" t="s">
        <v>13</v>
      </c>
      <c r="F3659">
        <v>4.5550846999999998E-2</v>
      </c>
      <c r="G3659" s="1">
        <v>5.7499999999999996E-31</v>
      </c>
      <c r="H3659" t="s">
        <v>308</v>
      </c>
      <c r="I3659" t="s">
        <v>16</v>
      </c>
      <c r="J3659" t="s">
        <v>4271</v>
      </c>
      <c r="K3659" t="s">
        <v>4272</v>
      </c>
      <c r="L3659" t="s">
        <v>311</v>
      </c>
    </row>
    <row r="3660" spans="1:12" x14ac:dyDescent="0.2">
      <c r="A3660" t="s">
        <v>4267</v>
      </c>
      <c r="B3660">
        <v>19</v>
      </c>
      <c r="C3660">
        <v>15299827</v>
      </c>
      <c r="D3660" t="s">
        <v>37</v>
      </c>
      <c r="E3660" t="s">
        <v>13</v>
      </c>
      <c r="F3660">
        <v>1.4884980000000001E-2</v>
      </c>
      <c r="G3660" s="1">
        <v>2.6099999999999999E-8</v>
      </c>
      <c r="H3660" t="s">
        <v>38</v>
      </c>
      <c r="I3660" t="s">
        <v>16</v>
      </c>
      <c r="J3660" t="s">
        <v>4273</v>
      </c>
      <c r="K3660" t="s">
        <v>4274</v>
      </c>
      <c r="L3660" t="s">
        <v>41</v>
      </c>
    </row>
    <row r="3661" spans="1:12" x14ac:dyDescent="0.2">
      <c r="A3661" t="s">
        <v>4267</v>
      </c>
      <c r="B3661">
        <v>4</v>
      </c>
      <c r="C3661">
        <v>175897872</v>
      </c>
      <c r="D3661" t="s">
        <v>14</v>
      </c>
      <c r="E3661" t="s">
        <v>13</v>
      </c>
      <c r="F3661">
        <v>0.183292383</v>
      </c>
      <c r="G3661">
        <v>0</v>
      </c>
      <c r="H3661" t="s">
        <v>291</v>
      </c>
      <c r="I3661" t="s">
        <v>16</v>
      </c>
      <c r="J3661" t="s">
        <v>3910</v>
      </c>
      <c r="K3661" t="s">
        <v>3911</v>
      </c>
      <c r="L3661" t="s">
        <v>294</v>
      </c>
    </row>
    <row r="3662" spans="1:12" x14ac:dyDescent="0.2">
      <c r="A3662" t="s">
        <v>4267</v>
      </c>
      <c r="B3662">
        <v>4</v>
      </c>
      <c r="C3662">
        <v>187540780</v>
      </c>
      <c r="D3662" t="s">
        <v>14</v>
      </c>
      <c r="E3662" t="s">
        <v>37</v>
      </c>
      <c r="F3662">
        <v>4.1991602000000003E-2</v>
      </c>
      <c r="G3662" s="1">
        <v>5.36E-133</v>
      </c>
      <c r="H3662" t="s">
        <v>31</v>
      </c>
      <c r="I3662" t="s">
        <v>32</v>
      </c>
      <c r="J3662" t="s">
        <v>4275</v>
      </c>
      <c r="K3662" t="s">
        <v>4276</v>
      </c>
      <c r="L3662" t="s">
        <v>35</v>
      </c>
    </row>
    <row r="3663" spans="1:12" x14ac:dyDescent="0.2">
      <c r="A3663" t="s">
        <v>4267</v>
      </c>
      <c r="B3663">
        <v>4</v>
      </c>
      <c r="C3663">
        <v>187630008</v>
      </c>
      <c r="D3663" t="s">
        <v>37</v>
      </c>
      <c r="E3663" t="s">
        <v>20</v>
      </c>
      <c r="F3663">
        <v>6.6185319999999999E-3</v>
      </c>
      <c r="G3663" s="1">
        <v>1.1800000000000001E-10</v>
      </c>
      <c r="H3663" t="s">
        <v>31</v>
      </c>
      <c r="I3663" t="s">
        <v>32</v>
      </c>
      <c r="J3663" t="s">
        <v>4277</v>
      </c>
      <c r="K3663" t="s">
        <v>4278</v>
      </c>
      <c r="L3663" t="s">
        <v>35</v>
      </c>
    </row>
    <row r="3664" spans="1:12" x14ac:dyDescent="0.2">
      <c r="A3664" t="s">
        <v>4267</v>
      </c>
      <c r="B3664">
        <v>6</v>
      </c>
      <c r="C3664">
        <v>69703819</v>
      </c>
      <c r="D3664" t="s">
        <v>13</v>
      </c>
      <c r="E3664" t="s">
        <v>121</v>
      </c>
      <c r="F3664">
        <v>4.6511629999999998E-3</v>
      </c>
      <c r="G3664" s="1">
        <v>9.6399999999999998E-10</v>
      </c>
      <c r="H3664" t="s">
        <v>297</v>
      </c>
      <c r="I3664" t="s">
        <v>28</v>
      </c>
      <c r="J3664" t="s">
        <v>29</v>
      </c>
      <c r="K3664" t="s">
        <v>29</v>
      </c>
      <c r="L3664" t="s">
        <v>300</v>
      </c>
    </row>
    <row r="3665" spans="1:12" x14ac:dyDescent="0.2">
      <c r="A3665" t="s">
        <v>4267</v>
      </c>
      <c r="B3665">
        <v>7</v>
      </c>
      <c r="C3665">
        <v>100684046</v>
      </c>
      <c r="D3665" t="s">
        <v>14</v>
      </c>
      <c r="E3665" t="s">
        <v>37</v>
      </c>
      <c r="F3665">
        <v>2.2766079999999998E-3</v>
      </c>
      <c r="G3665">
        <v>4.3269550000000004E-3</v>
      </c>
      <c r="H3665" t="s">
        <v>56</v>
      </c>
      <c r="I3665" t="s">
        <v>16</v>
      </c>
      <c r="J3665" t="s">
        <v>3685</v>
      </c>
      <c r="K3665" t="s">
        <v>3686</v>
      </c>
      <c r="L3665" t="s">
        <v>59</v>
      </c>
    </row>
    <row r="3666" spans="1:12" x14ac:dyDescent="0.2">
      <c r="A3666" t="s">
        <v>4267</v>
      </c>
      <c r="B3666">
        <v>9</v>
      </c>
      <c r="C3666">
        <v>139393360</v>
      </c>
      <c r="D3666" t="s">
        <v>4279</v>
      </c>
      <c r="E3666" t="s">
        <v>94</v>
      </c>
      <c r="F3666">
        <v>2.7668580000000001E-3</v>
      </c>
      <c r="G3666" s="1">
        <v>1.15E-5</v>
      </c>
      <c r="H3666" t="s">
        <v>60</v>
      </c>
      <c r="I3666" t="s">
        <v>28</v>
      </c>
      <c r="J3666" t="s">
        <v>29</v>
      </c>
      <c r="K3666" t="s">
        <v>29</v>
      </c>
      <c r="L3666" t="s">
        <v>63</v>
      </c>
    </row>
    <row r="3667" spans="1:12" x14ac:dyDescent="0.2">
      <c r="A3667" t="s">
        <v>4267</v>
      </c>
      <c r="B3667">
        <v>9</v>
      </c>
      <c r="C3667">
        <v>139399543</v>
      </c>
      <c r="D3667" t="s">
        <v>14</v>
      </c>
      <c r="E3667" t="s">
        <v>13</v>
      </c>
      <c r="F3667">
        <v>6.9524909999999999E-3</v>
      </c>
      <c r="G3667">
        <v>1.2922199999999999E-4</v>
      </c>
      <c r="H3667" t="s">
        <v>60</v>
      </c>
      <c r="I3667" t="s">
        <v>32</v>
      </c>
      <c r="J3667" t="s">
        <v>4280</v>
      </c>
      <c r="K3667" t="s">
        <v>4281</v>
      </c>
      <c r="L3667" t="s">
        <v>63</v>
      </c>
    </row>
    <row r="3668" spans="1:12" x14ac:dyDescent="0.2">
      <c r="A3668" t="s">
        <v>4267</v>
      </c>
      <c r="B3668">
        <v>9</v>
      </c>
      <c r="C3668">
        <v>139399987</v>
      </c>
      <c r="D3668" t="s">
        <v>37</v>
      </c>
      <c r="E3668" t="s">
        <v>20</v>
      </c>
      <c r="F3668">
        <v>9.2658589999999996E-3</v>
      </c>
      <c r="G3668" s="1">
        <v>5.5999999999999997E-6</v>
      </c>
      <c r="H3668" t="s">
        <v>60</v>
      </c>
      <c r="I3668" t="s">
        <v>16</v>
      </c>
      <c r="J3668" t="s">
        <v>4282</v>
      </c>
      <c r="K3668" t="s">
        <v>4283</v>
      </c>
      <c r="L3668" t="s">
        <v>63</v>
      </c>
    </row>
    <row r="3669" spans="1:12" x14ac:dyDescent="0.2">
      <c r="A3669" t="s">
        <v>4267</v>
      </c>
      <c r="B3669">
        <v>9</v>
      </c>
      <c r="C3669">
        <v>139401813</v>
      </c>
      <c r="D3669" t="s">
        <v>37</v>
      </c>
      <c r="E3669" t="s">
        <v>20</v>
      </c>
      <c r="F3669">
        <v>2.5389024999999999E-2</v>
      </c>
      <c r="G3669" s="1">
        <v>8.0500000000000002E-26</v>
      </c>
      <c r="H3669" t="s">
        <v>60</v>
      </c>
      <c r="I3669" t="s">
        <v>16</v>
      </c>
      <c r="J3669" t="s">
        <v>4284</v>
      </c>
      <c r="K3669" t="s">
        <v>4285</v>
      </c>
      <c r="L3669" t="s">
        <v>63</v>
      </c>
    </row>
    <row r="3670" spans="1:12" x14ac:dyDescent="0.2">
      <c r="A3670" t="s">
        <v>4267</v>
      </c>
      <c r="B3670">
        <v>9</v>
      </c>
      <c r="C3670">
        <v>139412252</v>
      </c>
      <c r="D3670" t="s">
        <v>37</v>
      </c>
      <c r="E3670" t="s">
        <v>20</v>
      </c>
      <c r="F3670">
        <v>0.18904109599999999</v>
      </c>
      <c r="G3670" s="1">
        <v>2.9300000000000001E-109</v>
      </c>
      <c r="H3670" t="s">
        <v>60</v>
      </c>
      <c r="I3670" t="s">
        <v>16</v>
      </c>
      <c r="J3670" t="s">
        <v>1690</v>
      </c>
      <c r="K3670" t="s">
        <v>1691</v>
      </c>
      <c r="L3670" t="s">
        <v>63</v>
      </c>
    </row>
    <row r="3671" spans="1:12" x14ac:dyDescent="0.2">
      <c r="A3671" t="s">
        <v>4267</v>
      </c>
      <c r="B3671">
        <v>9</v>
      </c>
      <c r="C3671">
        <v>139412591</v>
      </c>
      <c r="D3671" t="s">
        <v>13</v>
      </c>
      <c r="E3671" t="s">
        <v>14</v>
      </c>
      <c r="F3671">
        <v>0.35220125800000002</v>
      </c>
      <c r="G3671">
        <v>0</v>
      </c>
      <c r="H3671" t="s">
        <v>60</v>
      </c>
      <c r="I3671" t="s">
        <v>16</v>
      </c>
      <c r="J3671" t="s">
        <v>2996</v>
      </c>
      <c r="K3671" t="s">
        <v>2997</v>
      </c>
      <c r="L3671" t="s">
        <v>63</v>
      </c>
    </row>
    <row r="3672" spans="1:12" x14ac:dyDescent="0.2">
      <c r="A3672" t="s">
        <v>4267</v>
      </c>
      <c r="B3672">
        <v>9</v>
      </c>
      <c r="C3672">
        <v>139412664</v>
      </c>
      <c r="D3672" t="s">
        <v>37</v>
      </c>
      <c r="E3672" t="s">
        <v>13</v>
      </c>
      <c r="F3672">
        <v>2.1208907999999999E-2</v>
      </c>
      <c r="G3672" s="1">
        <v>3.12E-22</v>
      </c>
      <c r="H3672" t="s">
        <v>60</v>
      </c>
      <c r="I3672" t="s">
        <v>16</v>
      </c>
      <c r="J3672" t="s">
        <v>4286</v>
      </c>
      <c r="K3672" t="s">
        <v>4287</v>
      </c>
      <c r="L3672" t="s">
        <v>63</v>
      </c>
    </row>
    <row r="3673" spans="1:12" x14ac:dyDescent="0.2">
      <c r="A3673" t="s">
        <v>4288</v>
      </c>
      <c r="B3673">
        <v>1</v>
      </c>
      <c r="C3673">
        <v>120465370</v>
      </c>
      <c r="D3673" t="s">
        <v>14</v>
      </c>
      <c r="E3673" t="s">
        <v>13</v>
      </c>
      <c r="F3673">
        <v>8.2266909999999995E-3</v>
      </c>
      <c r="G3673" s="1">
        <v>2.36E-8</v>
      </c>
      <c r="H3673" t="s">
        <v>102</v>
      </c>
      <c r="I3673" t="s">
        <v>32</v>
      </c>
      <c r="J3673" t="s">
        <v>4289</v>
      </c>
      <c r="K3673" t="s">
        <v>4290</v>
      </c>
      <c r="L3673" t="s">
        <v>105</v>
      </c>
    </row>
    <row r="3674" spans="1:12" x14ac:dyDescent="0.2">
      <c r="A3674" t="s">
        <v>4288</v>
      </c>
      <c r="B3674">
        <v>1</v>
      </c>
      <c r="C3674">
        <v>120508998</v>
      </c>
      <c r="D3674" t="s">
        <v>37</v>
      </c>
      <c r="E3674" t="s">
        <v>20</v>
      </c>
      <c r="F3674">
        <v>7.7821009999999996E-3</v>
      </c>
      <c r="G3674" s="1">
        <v>1.8499999999999999E-5</v>
      </c>
      <c r="H3674" t="s">
        <v>102</v>
      </c>
      <c r="I3674" t="s">
        <v>210</v>
      </c>
      <c r="J3674" t="s">
        <v>94</v>
      </c>
      <c r="K3674" t="s">
        <v>94</v>
      </c>
      <c r="L3674" t="s">
        <v>105</v>
      </c>
    </row>
    <row r="3675" spans="1:12" x14ac:dyDescent="0.2">
      <c r="A3675" t="s">
        <v>4288</v>
      </c>
      <c r="B3675">
        <v>12</v>
      </c>
      <c r="C3675">
        <v>49435964</v>
      </c>
      <c r="D3675" t="s">
        <v>37</v>
      </c>
      <c r="E3675" t="s">
        <v>20</v>
      </c>
      <c r="F3675">
        <v>1.6861219E-2</v>
      </c>
      <c r="G3675" s="1">
        <v>2.7E-10</v>
      </c>
      <c r="H3675" t="s">
        <v>130</v>
      </c>
      <c r="I3675" t="s">
        <v>32</v>
      </c>
      <c r="J3675" t="s">
        <v>4291</v>
      </c>
      <c r="K3675" t="s">
        <v>4292</v>
      </c>
      <c r="L3675" t="s">
        <v>133</v>
      </c>
    </row>
    <row r="3676" spans="1:12" x14ac:dyDescent="0.2">
      <c r="A3676" t="s">
        <v>4288</v>
      </c>
      <c r="B3676">
        <v>17</v>
      </c>
      <c r="C3676">
        <v>29654537</v>
      </c>
      <c r="D3676" t="s">
        <v>13</v>
      </c>
      <c r="E3676" t="s">
        <v>14</v>
      </c>
      <c r="F3676">
        <v>1.9033675E-2</v>
      </c>
      <c r="G3676" s="1">
        <v>5.0600000000000001E-20</v>
      </c>
      <c r="H3676" t="s">
        <v>88</v>
      </c>
      <c r="I3676" t="s">
        <v>52</v>
      </c>
      <c r="J3676" t="s">
        <v>4293</v>
      </c>
      <c r="K3676" t="s">
        <v>4294</v>
      </c>
      <c r="L3676" t="s">
        <v>91</v>
      </c>
    </row>
    <row r="3677" spans="1:12" x14ac:dyDescent="0.2">
      <c r="A3677" t="s">
        <v>4288</v>
      </c>
      <c r="B3677">
        <v>3</v>
      </c>
      <c r="C3677">
        <v>38938451</v>
      </c>
      <c r="D3677" t="s">
        <v>37</v>
      </c>
      <c r="E3677" t="s">
        <v>20</v>
      </c>
      <c r="F3677">
        <v>1.1585807E-2</v>
      </c>
      <c r="G3677">
        <v>3.4403800000000002E-4</v>
      </c>
      <c r="H3677" t="s">
        <v>960</v>
      </c>
      <c r="I3677" t="s">
        <v>16</v>
      </c>
      <c r="J3677" t="s">
        <v>4295</v>
      </c>
      <c r="K3677" t="s">
        <v>4296</v>
      </c>
      <c r="L3677" t="s">
        <v>963</v>
      </c>
    </row>
    <row r="3678" spans="1:12" x14ac:dyDescent="0.2">
      <c r="A3678" t="s">
        <v>4288</v>
      </c>
      <c r="B3678">
        <v>4</v>
      </c>
      <c r="C3678">
        <v>187540323</v>
      </c>
      <c r="D3678" t="s">
        <v>20</v>
      </c>
      <c r="E3678" t="s">
        <v>13</v>
      </c>
      <c r="F3678">
        <v>1.8257261E-2</v>
      </c>
      <c r="G3678" s="1">
        <v>6.23E-31</v>
      </c>
      <c r="H3678" t="s">
        <v>31</v>
      </c>
      <c r="I3678" t="s">
        <v>32</v>
      </c>
      <c r="J3678" t="s">
        <v>4297</v>
      </c>
      <c r="K3678" t="s">
        <v>4298</v>
      </c>
      <c r="L3678" t="s">
        <v>35</v>
      </c>
    </row>
    <row r="3679" spans="1:12" x14ac:dyDescent="0.2">
      <c r="A3679" t="s">
        <v>4288</v>
      </c>
      <c r="B3679">
        <v>4</v>
      </c>
      <c r="C3679">
        <v>187549821</v>
      </c>
      <c r="D3679" t="s">
        <v>37</v>
      </c>
      <c r="E3679" t="s">
        <v>13</v>
      </c>
      <c r="F3679">
        <v>3.4709192999999999E-2</v>
      </c>
      <c r="G3679" s="1">
        <v>3.5999999999999999E-53</v>
      </c>
      <c r="H3679" t="s">
        <v>31</v>
      </c>
      <c r="I3679" t="s">
        <v>32</v>
      </c>
      <c r="J3679" t="s">
        <v>4299</v>
      </c>
      <c r="K3679" t="s">
        <v>4300</v>
      </c>
      <c r="L3679" t="s">
        <v>35</v>
      </c>
    </row>
    <row r="3680" spans="1:12" x14ac:dyDescent="0.2">
      <c r="A3680" t="s">
        <v>4288</v>
      </c>
      <c r="B3680">
        <v>6</v>
      </c>
      <c r="C3680">
        <v>32164147</v>
      </c>
      <c r="D3680" t="s">
        <v>37</v>
      </c>
      <c r="E3680" t="s">
        <v>20</v>
      </c>
      <c r="F3680">
        <v>9.7777780000000009E-3</v>
      </c>
      <c r="G3680" s="1">
        <v>3.3900000000000002E-6</v>
      </c>
      <c r="H3680" t="s">
        <v>368</v>
      </c>
      <c r="I3680" t="s">
        <v>16</v>
      </c>
      <c r="J3680" t="s">
        <v>4301</v>
      </c>
      <c r="K3680" t="s">
        <v>2654</v>
      </c>
      <c r="L3680" t="s">
        <v>371</v>
      </c>
    </row>
    <row r="3681" spans="1:12" x14ac:dyDescent="0.2">
      <c r="A3681" t="s">
        <v>4288</v>
      </c>
      <c r="B3681">
        <v>7</v>
      </c>
      <c r="C3681">
        <v>86468827</v>
      </c>
      <c r="D3681" t="s">
        <v>20</v>
      </c>
      <c r="E3681" t="s">
        <v>13</v>
      </c>
      <c r="F3681">
        <v>6.4102559999999996E-3</v>
      </c>
      <c r="G3681" s="1">
        <v>2.9399999999999998E-6</v>
      </c>
      <c r="H3681" t="s">
        <v>107</v>
      </c>
      <c r="I3681" t="s">
        <v>16</v>
      </c>
      <c r="J3681" t="s">
        <v>4256</v>
      </c>
      <c r="K3681" t="s">
        <v>4257</v>
      </c>
      <c r="L3681" t="s">
        <v>110</v>
      </c>
    </row>
    <row r="3682" spans="1:12" x14ac:dyDescent="0.2">
      <c r="A3682" t="s">
        <v>4288</v>
      </c>
      <c r="B3682">
        <v>9</v>
      </c>
      <c r="C3682">
        <v>139401825</v>
      </c>
      <c r="D3682" t="s">
        <v>37</v>
      </c>
      <c r="E3682" t="s">
        <v>20</v>
      </c>
      <c r="F3682">
        <v>1.0456274E-2</v>
      </c>
      <c r="G3682">
        <v>3.6634100000000001E-4</v>
      </c>
      <c r="H3682" t="s">
        <v>60</v>
      </c>
      <c r="I3682" t="s">
        <v>16</v>
      </c>
      <c r="J3682" t="s">
        <v>4258</v>
      </c>
      <c r="K3682" t="s">
        <v>4259</v>
      </c>
      <c r="L3682" t="s">
        <v>63</v>
      </c>
    </row>
    <row r="3683" spans="1:12" x14ac:dyDescent="0.2">
      <c r="A3683" t="s">
        <v>4288</v>
      </c>
      <c r="B3683">
        <v>9</v>
      </c>
      <c r="C3683">
        <v>139402569</v>
      </c>
      <c r="D3683" t="s">
        <v>14</v>
      </c>
      <c r="E3683" t="s">
        <v>121</v>
      </c>
      <c r="F3683">
        <v>0.24611399</v>
      </c>
      <c r="G3683">
        <v>0</v>
      </c>
      <c r="H3683" t="s">
        <v>60</v>
      </c>
      <c r="I3683" t="s">
        <v>28</v>
      </c>
      <c r="J3683" t="s">
        <v>29</v>
      </c>
      <c r="K3683" t="s">
        <v>29</v>
      </c>
      <c r="L3683" t="s">
        <v>63</v>
      </c>
    </row>
    <row r="3684" spans="1:12" x14ac:dyDescent="0.2">
      <c r="A3684" t="s">
        <v>4288</v>
      </c>
      <c r="B3684">
        <v>9</v>
      </c>
      <c r="C3684">
        <v>139402728</v>
      </c>
      <c r="D3684" t="s">
        <v>37</v>
      </c>
      <c r="E3684" t="s">
        <v>20</v>
      </c>
      <c r="F3684">
        <v>8.4337349999999995E-3</v>
      </c>
      <c r="G3684" s="1">
        <v>3.1200000000000002E-6</v>
      </c>
      <c r="H3684" t="s">
        <v>60</v>
      </c>
      <c r="I3684" t="s">
        <v>16</v>
      </c>
      <c r="J3684" t="s">
        <v>4302</v>
      </c>
      <c r="K3684" t="s">
        <v>4303</v>
      </c>
      <c r="L3684" t="s">
        <v>63</v>
      </c>
    </row>
    <row r="3685" spans="1:12" x14ac:dyDescent="0.2">
      <c r="A3685" t="s">
        <v>4288</v>
      </c>
      <c r="B3685">
        <v>9</v>
      </c>
      <c r="C3685">
        <v>139404185</v>
      </c>
      <c r="D3685" t="s">
        <v>37</v>
      </c>
      <c r="E3685" t="s">
        <v>20</v>
      </c>
      <c r="F3685">
        <v>2.6217227999999999E-2</v>
      </c>
      <c r="G3685" s="1">
        <v>1.1899999999999999E-24</v>
      </c>
      <c r="H3685" t="s">
        <v>60</v>
      </c>
      <c r="I3685" t="s">
        <v>16</v>
      </c>
      <c r="J3685" t="s">
        <v>1850</v>
      </c>
      <c r="K3685" t="s">
        <v>1851</v>
      </c>
      <c r="L3685" t="s">
        <v>63</v>
      </c>
    </row>
    <row r="3686" spans="1:12" x14ac:dyDescent="0.2">
      <c r="A3686" t="s">
        <v>4288</v>
      </c>
      <c r="B3686">
        <v>9</v>
      </c>
      <c r="C3686">
        <v>139407925</v>
      </c>
      <c r="D3686" t="s">
        <v>37</v>
      </c>
      <c r="E3686" t="s">
        <v>13</v>
      </c>
      <c r="F3686">
        <v>3.4136545999999997E-2</v>
      </c>
      <c r="G3686" s="1">
        <v>4.0100000000000001E-36</v>
      </c>
      <c r="H3686" t="s">
        <v>60</v>
      </c>
      <c r="I3686" t="s">
        <v>32</v>
      </c>
      <c r="J3686" t="s">
        <v>1616</v>
      </c>
      <c r="K3686" t="s">
        <v>1617</v>
      </c>
      <c r="L3686" t="s">
        <v>63</v>
      </c>
    </row>
    <row r="3687" spans="1:12" x14ac:dyDescent="0.2">
      <c r="A3687" t="s">
        <v>4288</v>
      </c>
      <c r="B3687">
        <v>9</v>
      </c>
      <c r="C3687">
        <v>139412299</v>
      </c>
      <c r="D3687" t="s">
        <v>37</v>
      </c>
      <c r="E3687" t="s">
        <v>20</v>
      </c>
      <c r="F3687">
        <v>2.9021558999999999E-2</v>
      </c>
      <c r="G3687" s="1">
        <v>2.86E-41</v>
      </c>
      <c r="H3687" t="s">
        <v>60</v>
      </c>
      <c r="I3687" t="s">
        <v>16</v>
      </c>
      <c r="J3687" t="s">
        <v>1618</v>
      </c>
      <c r="K3687" t="s">
        <v>1619</v>
      </c>
      <c r="L3687" t="s">
        <v>63</v>
      </c>
    </row>
    <row r="3688" spans="1:12" x14ac:dyDescent="0.2">
      <c r="A3688" t="s">
        <v>4288</v>
      </c>
      <c r="B3688">
        <v>9</v>
      </c>
      <c r="C3688">
        <v>139412690</v>
      </c>
      <c r="D3688" t="s">
        <v>14</v>
      </c>
      <c r="E3688" t="s">
        <v>13</v>
      </c>
      <c r="F3688">
        <v>2.8112450000000001E-2</v>
      </c>
      <c r="G3688" s="1">
        <v>1.1600000000000001E-7</v>
      </c>
      <c r="H3688" t="s">
        <v>60</v>
      </c>
      <c r="I3688" t="s">
        <v>16</v>
      </c>
      <c r="J3688" t="s">
        <v>205</v>
      </c>
      <c r="K3688" t="s">
        <v>206</v>
      </c>
      <c r="L3688" t="s">
        <v>63</v>
      </c>
    </row>
    <row r="3689" spans="1:12" x14ac:dyDescent="0.2">
      <c r="A3689" t="s">
        <v>4304</v>
      </c>
      <c r="B3689">
        <v>1</v>
      </c>
      <c r="C3689">
        <v>120463004</v>
      </c>
      <c r="D3689" t="s">
        <v>13</v>
      </c>
      <c r="E3689" t="s">
        <v>94</v>
      </c>
      <c r="F3689">
        <v>1.3265305999999999E-2</v>
      </c>
      <c r="G3689" s="1">
        <v>3.3799999999999998E-7</v>
      </c>
      <c r="H3689" t="s">
        <v>102</v>
      </c>
      <c r="I3689" t="s">
        <v>28</v>
      </c>
      <c r="J3689" t="s">
        <v>29</v>
      </c>
      <c r="K3689" t="s">
        <v>29</v>
      </c>
      <c r="L3689" t="s">
        <v>105</v>
      </c>
    </row>
    <row r="3690" spans="1:12" x14ac:dyDescent="0.2">
      <c r="A3690" t="s">
        <v>4304</v>
      </c>
      <c r="B3690">
        <v>1</v>
      </c>
      <c r="C3690">
        <v>120466446</v>
      </c>
      <c r="D3690" t="s">
        <v>13</v>
      </c>
      <c r="E3690" t="s">
        <v>20</v>
      </c>
      <c r="F3690">
        <v>4.2771600000000003E-3</v>
      </c>
      <c r="G3690">
        <v>1.7842190000000001E-3</v>
      </c>
      <c r="H3690" t="s">
        <v>102</v>
      </c>
      <c r="I3690" t="s">
        <v>16</v>
      </c>
      <c r="J3690" t="s">
        <v>4305</v>
      </c>
      <c r="K3690" t="s">
        <v>4306</v>
      </c>
      <c r="L3690" t="s">
        <v>105</v>
      </c>
    </row>
    <row r="3691" spans="1:12" x14ac:dyDescent="0.2">
      <c r="A3691" t="s">
        <v>4304</v>
      </c>
      <c r="B3691">
        <v>12</v>
      </c>
      <c r="C3691">
        <v>56492328</v>
      </c>
      <c r="D3691" t="s">
        <v>13</v>
      </c>
      <c r="E3691" t="s">
        <v>14</v>
      </c>
      <c r="F3691">
        <v>0.104355717</v>
      </c>
      <c r="G3691" s="1">
        <v>3.37E-243</v>
      </c>
      <c r="H3691" t="s">
        <v>69</v>
      </c>
      <c r="I3691" t="s">
        <v>52</v>
      </c>
      <c r="J3691" t="s">
        <v>4307</v>
      </c>
      <c r="K3691" t="s">
        <v>4308</v>
      </c>
      <c r="L3691" t="s">
        <v>72</v>
      </c>
    </row>
    <row r="3692" spans="1:12" x14ac:dyDescent="0.2">
      <c r="A3692" t="s">
        <v>4304</v>
      </c>
      <c r="B3692">
        <v>17</v>
      </c>
      <c r="C3692">
        <v>7577548</v>
      </c>
      <c r="D3692" t="s">
        <v>37</v>
      </c>
      <c r="E3692" t="s">
        <v>13</v>
      </c>
      <c r="F3692">
        <v>1.8041237000000002E-2</v>
      </c>
      <c r="G3692" s="1">
        <v>3.7200000000000003E-5</v>
      </c>
      <c r="H3692" t="s">
        <v>266</v>
      </c>
      <c r="I3692" t="s">
        <v>16</v>
      </c>
      <c r="J3692" t="s">
        <v>2460</v>
      </c>
      <c r="K3692" t="s">
        <v>2461</v>
      </c>
      <c r="L3692" t="s">
        <v>269</v>
      </c>
    </row>
    <row r="3693" spans="1:12" x14ac:dyDescent="0.2">
      <c r="A3693" t="s">
        <v>4304</v>
      </c>
      <c r="B3693">
        <v>17</v>
      </c>
      <c r="C3693">
        <v>29560177</v>
      </c>
      <c r="D3693" t="s">
        <v>13</v>
      </c>
      <c r="E3693" t="s">
        <v>14</v>
      </c>
      <c r="F3693">
        <v>1.1992620000000001E-2</v>
      </c>
      <c r="G3693" s="1">
        <v>4.5499999999999999E-19</v>
      </c>
      <c r="H3693" t="s">
        <v>88</v>
      </c>
      <c r="I3693" t="s">
        <v>52</v>
      </c>
      <c r="J3693" t="s">
        <v>4309</v>
      </c>
      <c r="K3693" t="s">
        <v>4310</v>
      </c>
      <c r="L3693" t="s">
        <v>91</v>
      </c>
    </row>
    <row r="3694" spans="1:12" x14ac:dyDescent="0.2">
      <c r="A3694" t="s">
        <v>4304</v>
      </c>
      <c r="B3694">
        <v>19</v>
      </c>
      <c r="C3694">
        <v>15292515</v>
      </c>
      <c r="D3694" t="s">
        <v>37</v>
      </c>
      <c r="E3694" t="s">
        <v>121</v>
      </c>
      <c r="F3694">
        <v>9.1964286000000006E-2</v>
      </c>
      <c r="G3694" s="1">
        <v>3.0999999999999999E-226</v>
      </c>
      <c r="H3694" t="s">
        <v>38</v>
      </c>
      <c r="I3694" t="s">
        <v>28</v>
      </c>
      <c r="J3694" t="s">
        <v>29</v>
      </c>
      <c r="K3694" t="s">
        <v>29</v>
      </c>
      <c r="L3694" t="s">
        <v>41</v>
      </c>
    </row>
    <row r="3695" spans="1:12" x14ac:dyDescent="0.2">
      <c r="A3695" t="s">
        <v>4304</v>
      </c>
      <c r="B3695">
        <v>19</v>
      </c>
      <c r="C3695">
        <v>15299909</v>
      </c>
      <c r="D3695" t="s">
        <v>14</v>
      </c>
      <c r="E3695" t="s">
        <v>20</v>
      </c>
      <c r="F3695">
        <v>4.9701789999999999E-3</v>
      </c>
      <c r="G3695">
        <v>1.631167E-3</v>
      </c>
      <c r="H3695" t="s">
        <v>38</v>
      </c>
      <c r="I3695" t="s">
        <v>32</v>
      </c>
      <c r="J3695" t="s">
        <v>4311</v>
      </c>
      <c r="K3695" t="s">
        <v>4312</v>
      </c>
      <c r="L3695" t="s">
        <v>41</v>
      </c>
    </row>
    <row r="3696" spans="1:12" x14ac:dyDescent="0.2">
      <c r="A3696" t="s">
        <v>4304</v>
      </c>
      <c r="B3696">
        <v>9</v>
      </c>
      <c r="C3696">
        <v>139396486</v>
      </c>
      <c r="D3696" t="s">
        <v>37</v>
      </c>
      <c r="E3696" t="s">
        <v>20</v>
      </c>
      <c r="F3696">
        <v>5.7388810000000004E-3</v>
      </c>
      <c r="G3696" s="1">
        <v>1.7800000000000001E-7</v>
      </c>
      <c r="H3696" t="s">
        <v>60</v>
      </c>
      <c r="I3696" t="s">
        <v>32</v>
      </c>
      <c r="J3696" t="s">
        <v>1864</v>
      </c>
      <c r="K3696" t="s">
        <v>1865</v>
      </c>
      <c r="L3696" t="s">
        <v>63</v>
      </c>
    </row>
    <row r="3697" spans="1:12" x14ac:dyDescent="0.2">
      <c r="A3697" t="s">
        <v>4304</v>
      </c>
      <c r="B3697">
        <v>9</v>
      </c>
      <c r="C3697">
        <v>139397755</v>
      </c>
      <c r="D3697" t="s">
        <v>14</v>
      </c>
      <c r="E3697" t="s">
        <v>121</v>
      </c>
      <c r="F3697">
        <v>8.3333332999999996E-2</v>
      </c>
      <c r="G3697" s="1">
        <v>3.8299999999999998E-223</v>
      </c>
      <c r="H3697" t="s">
        <v>60</v>
      </c>
      <c r="I3697" t="s">
        <v>28</v>
      </c>
      <c r="J3697" t="s">
        <v>29</v>
      </c>
      <c r="K3697" t="s">
        <v>29</v>
      </c>
      <c r="L3697" t="s">
        <v>63</v>
      </c>
    </row>
    <row r="3698" spans="1:12" x14ac:dyDescent="0.2">
      <c r="A3698" t="s">
        <v>4304</v>
      </c>
      <c r="B3698">
        <v>9</v>
      </c>
      <c r="C3698">
        <v>139400260</v>
      </c>
      <c r="D3698" t="s">
        <v>37</v>
      </c>
      <c r="E3698" t="s">
        <v>121</v>
      </c>
      <c r="F3698">
        <v>6.7146283000000001E-2</v>
      </c>
      <c r="G3698" s="1">
        <v>7.3300000000000004E-123</v>
      </c>
      <c r="H3698" t="s">
        <v>60</v>
      </c>
      <c r="I3698" t="s">
        <v>28</v>
      </c>
      <c r="J3698" t="s">
        <v>29</v>
      </c>
      <c r="K3698" t="s">
        <v>29</v>
      </c>
      <c r="L3698" t="s">
        <v>63</v>
      </c>
    </row>
    <row r="3699" spans="1:12" x14ac:dyDescent="0.2">
      <c r="A3699" t="s">
        <v>4304</v>
      </c>
      <c r="B3699">
        <v>9</v>
      </c>
      <c r="C3699">
        <v>139400978</v>
      </c>
      <c r="D3699" t="s">
        <v>37</v>
      </c>
      <c r="E3699" t="s">
        <v>94</v>
      </c>
      <c r="F3699">
        <v>1.4657979999999999E-2</v>
      </c>
      <c r="G3699" s="1">
        <v>4.1899999999999998E-15</v>
      </c>
      <c r="H3699" t="s">
        <v>60</v>
      </c>
      <c r="I3699" t="s">
        <v>28</v>
      </c>
      <c r="J3699" t="s">
        <v>29</v>
      </c>
      <c r="K3699" t="s">
        <v>29</v>
      </c>
      <c r="L3699" t="s">
        <v>63</v>
      </c>
    </row>
    <row r="3700" spans="1:12" x14ac:dyDescent="0.2">
      <c r="A3700" t="s">
        <v>4304</v>
      </c>
      <c r="B3700">
        <v>9</v>
      </c>
      <c r="C3700">
        <v>139410115</v>
      </c>
      <c r="D3700" t="s">
        <v>13</v>
      </c>
      <c r="E3700" t="s">
        <v>121</v>
      </c>
      <c r="F3700">
        <v>9.3830334000000001E-2</v>
      </c>
      <c r="G3700" s="1">
        <v>2.5600000000000001E-159</v>
      </c>
      <c r="H3700" t="s">
        <v>60</v>
      </c>
      <c r="I3700" t="s">
        <v>28</v>
      </c>
      <c r="J3700" t="s">
        <v>29</v>
      </c>
      <c r="K3700" t="s">
        <v>29</v>
      </c>
      <c r="L3700" t="s">
        <v>63</v>
      </c>
    </row>
    <row r="3701" spans="1:12" x14ac:dyDescent="0.2">
      <c r="A3701" t="s">
        <v>4304</v>
      </c>
      <c r="B3701">
        <v>9</v>
      </c>
      <c r="C3701">
        <v>139410511</v>
      </c>
      <c r="D3701" t="s">
        <v>37</v>
      </c>
      <c r="E3701" t="s">
        <v>13</v>
      </c>
      <c r="F3701">
        <v>9.2426187000000007E-2</v>
      </c>
      <c r="G3701" s="1">
        <v>1.9299999999999999E-124</v>
      </c>
      <c r="H3701" t="s">
        <v>60</v>
      </c>
      <c r="I3701" t="s">
        <v>32</v>
      </c>
      <c r="J3701" t="s">
        <v>4313</v>
      </c>
      <c r="K3701" t="s">
        <v>4314</v>
      </c>
      <c r="L3701" t="s">
        <v>63</v>
      </c>
    </row>
    <row r="3702" spans="1:12" x14ac:dyDescent="0.2">
      <c r="A3702" t="s">
        <v>4304</v>
      </c>
      <c r="B3702">
        <v>9</v>
      </c>
      <c r="C3702">
        <v>139410546</v>
      </c>
      <c r="D3702" t="s">
        <v>37</v>
      </c>
      <c r="E3702" t="s">
        <v>13</v>
      </c>
      <c r="F3702">
        <v>1.5172414E-2</v>
      </c>
      <c r="G3702" s="1">
        <v>5.5899999999999996E-7</v>
      </c>
      <c r="H3702" t="s">
        <v>60</v>
      </c>
      <c r="I3702" t="s">
        <v>16</v>
      </c>
      <c r="J3702" t="s">
        <v>4315</v>
      </c>
      <c r="K3702" t="s">
        <v>4316</v>
      </c>
      <c r="L3702" t="s">
        <v>63</v>
      </c>
    </row>
    <row r="3703" spans="1:12" x14ac:dyDescent="0.2">
      <c r="A3703" t="s">
        <v>4304</v>
      </c>
      <c r="B3703">
        <v>9</v>
      </c>
      <c r="C3703">
        <v>139411837</v>
      </c>
      <c r="D3703" t="s">
        <v>37</v>
      </c>
      <c r="E3703" t="s">
        <v>13</v>
      </c>
      <c r="F3703">
        <v>1.3064133E-2</v>
      </c>
      <c r="G3703">
        <v>6.0055899999999999E-3</v>
      </c>
      <c r="H3703" t="s">
        <v>60</v>
      </c>
      <c r="I3703" t="s">
        <v>16</v>
      </c>
      <c r="J3703" t="s">
        <v>3264</v>
      </c>
      <c r="K3703" t="s">
        <v>3265</v>
      </c>
      <c r="L3703" t="s">
        <v>63</v>
      </c>
    </row>
    <row r="3704" spans="1:12" x14ac:dyDescent="0.2">
      <c r="A3704" t="s">
        <v>4304</v>
      </c>
      <c r="B3704">
        <v>9</v>
      </c>
      <c r="C3704">
        <v>139412664</v>
      </c>
      <c r="D3704" t="s">
        <v>37</v>
      </c>
      <c r="E3704" t="s">
        <v>13</v>
      </c>
      <c r="F3704">
        <v>2.6402640000000002E-2</v>
      </c>
      <c r="G3704" s="1">
        <v>3.19E-29</v>
      </c>
      <c r="H3704" t="s">
        <v>60</v>
      </c>
      <c r="I3704" t="s">
        <v>16</v>
      </c>
      <c r="J3704" t="s">
        <v>4286</v>
      </c>
      <c r="K3704" t="s">
        <v>4287</v>
      </c>
      <c r="L3704" t="s">
        <v>63</v>
      </c>
    </row>
    <row r="3705" spans="1:12" x14ac:dyDescent="0.2">
      <c r="A3705" t="s">
        <v>4317</v>
      </c>
      <c r="B3705">
        <v>1</v>
      </c>
      <c r="C3705">
        <v>120459307</v>
      </c>
      <c r="D3705" t="s">
        <v>14</v>
      </c>
      <c r="E3705" t="s">
        <v>13</v>
      </c>
      <c r="F3705">
        <v>4.6666667000000002E-2</v>
      </c>
      <c r="G3705" s="1">
        <v>2.0299999999999999E-54</v>
      </c>
      <c r="H3705" t="s">
        <v>102</v>
      </c>
      <c r="I3705" t="s">
        <v>16</v>
      </c>
      <c r="J3705" t="s">
        <v>4318</v>
      </c>
      <c r="K3705" t="s">
        <v>4319</v>
      </c>
      <c r="L3705" t="s">
        <v>105</v>
      </c>
    </row>
    <row r="3706" spans="1:12" x14ac:dyDescent="0.2">
      <c r="A3706" t="s">
        <v>4317</v>
      </c>
      <c r="B3706">
        <v>1</v>
      </c>
      <c r="C3706">
        <v>120460353</v>
      </c>
      <c r="D3706" t="s">
        <v>20</v>
      </c>
      <c r="E3706" t="s">
        <v>37</v>
      </c>
      <c r="F3706">
        <v>5.0462570000000002E-3</v>
      </c>
      <c r="G3706">
        <v>2.8127700000000002E-4</v>
      </c>
      <c r="H3706" t="s">
        <v>102</v>
      </c>
      <c r="I3706" t="s">
        <v>16</v>
      </c>
      <c r="J3706" t="s">
        <v>4320</v>
      </c>
      <c r="K3706" t="s">
        <v>4321</v>
      </c>
      <c r="L3706" t="s">
        <v>105</v>
      </c>
    </row>
    <row r="3707" spans="1:12" x14ac:dyDescent="0.2">
      <c r="A3707" t="s">
        <v>4317</v>
      </c>
      <c r="B3707">
        <v>1</v>
      </c>
      <c r="C3707">
        <v>120497765</v>
      </c>
      <c r="D3707" t="s">
        <v>37</v>
      </c>
      <c r="E3707" t="s">
        <v>94</v>
      </c>
      <c r="F3707">
        <v>3.9741220000000001E-2</v>
      </c>
      <c r="G3707" s="1">
        <v>2.08E-94</v>
      </c>
      <c r="H3707" t="s">
        <v>102</v>
      </c>
      <c r="I3707" t="s">
        <v>28</v>
      </c>
      <c r="J3707" t="s">
        <v>29</v>
      </c>
      <c r="K3707" t="s">
        <v>29</v>
      </c>
      <c r="L3707" t="s">
        <v>105</v>
      </c>
    </row>
    <row r="3708" spans="1:12" x14ac:dyDescent="0.2">
      <c r="A3708" t="s">
        <v>4317</v>
      </c>
      <c r="B3708">
        <v>11</v>
      </c>
      <c r="C3708">
        <v>118361937</v>
      </c>
      <c r="D3708" t="s">
        <v>619</v>
      </c>
      <c r="E3708" t="s">
        <v>94</v>
      </c>
      <c r="F3708">
        <v>3.1298910000000001E-3</v>
      </c>
      <c r="G3708">
        <v>3.018953E-3</v>
      </c>
      <c r="H3708" t="s">
        <v>163</v>
      </c>
      <c r="I3708" t="s">
        <v>28</v>
      </c>
      <c r="J3708" t="s">
        <v>29</v>
      </c>
      <c r="K3708" t="s">
        <v>29</v>
      </c>
      <c r="L3708" t="s">
        <v>164</v>
      </c>
    </row>
    <row r="3709" spans="1:12" x14ac:dyDescent="0.2">
      <c r="A3709" t="s">
        <v>4317</v>
      </c>
      <c r="B3709">
        <v>16</v>
      </c>
      <c r="C3709">
        <v>9857216</v>
      </c>
      <c r="D3709" t="s">
        <v>37</v>
      </c>
      <c r="E3709" t="s">
        <v>20</v>
      </c>
      <c r="F3709">
        <v>6.4575650000000002E-3</v>
      </c>
      <c r="G3709">
        <v>2.1856250000000001E-3</v>
      </c>
      <c r="H3709" t="s">
        <v>345</v>
      </c>
      <c r="I3709" t="s">
        <v>52</v>
      </c>
      <c r="J3709" t="s">
        <v>4322</v>
      </c>
      <c r="K3709" t="s">
        <v>4323</v>
      </c>
      <c r="L3709" t="s">
        <v>348</v>
      </c>
    </row>
    <row r="3710" spans="1:12" x14ac:dyDescent="0.2">
      <c r="A3710" t="s">
        <v>4317</v>
      </c>
      <c r="B3710">
        <v>17</v>
      </c>
      <c r="C3710">
        <v>7577539</v>
      </c>
      <c r="D3710" t="s">
        <v>14</v>
      </c>
      <c r="E3710" t="s">
        <v>13</v>
      </c>
      <c r="F3710">
        <v>7.0588234999999999E-2</v>
      </c>
      <c r="G3710" s="1">
        <v>9.1499999999999999E-28</v>
      </c>
      <c r="H3710" t="s">
        <v>266</v>
      </c>
      <c r="I3710" t="s">
        <v>16</v>
      </c>
      <c r="J3710" t="s">
        <v>973</v>
      </c>
      <c r="K3710" t="s">
        <v>974</v>
      </c>
      <c r="L3710" t="s">
        <v>269</v>
      </c>
    </row>
    <row r="3711" spans="1:12" x14ac:dyDescent="0.2">
      <c r="A3711" t="s">
        <v>4317</v>
      </c>
      <c r="B3711">
        <v>17</v>
      </c>
      <c r="C3711">
        <v>29670051</v>
      </c>
      <c r="D3711" t="s">
        <v>13</v>
      </c>
      <c r="E3711" t="s">
        <v>20</v>
      </c>
      <c r="F3711">
        <v>2.9336734999999999E-2</v>
      </c>
      <c r="G3711" s="1">
        <v>5.0900000000000002E-44</v>
      </c>
      <c r="H3711" t="s">
        <v>88</v>
      </c>
      <c r="I3711" t="s">
        <v>16</v>
      </c>
      <c r="J3711" t="s">
        <v>4324</v>
      </c>
      <c r="K3711" t="s">
        <v>4325</v>
      </c>
      <c r="L3711" t="s">
        <v>91</v>
      </c>
    </row>
    <row r="3712" spans="1:12" x14ac:dyDescent="0.2">
      <c r="A3712" t="s">
        <v>4317</v>
      </c>
      <c r="B3712">
        <v>20</v>
      </c>
      <c r="C3712">
        <v>8698480</v>
      </c>
      <c r="D3712" t="s">
        <v>20</v>
      </c>
      <c r="E3712" t="s">
        <v>94</v>
      </c>
      <c r="F3712">
        <v>8.5470089999999995E-3</v>
      </c>
      <c r="G3712" s="1">
        <v>9.6500000000000008E-6</v>
      </c>
      <c r="H3712" t="s">
        <v>2507</v>
      </c>
      <c r="I3712" t="s">
        <v>28</v>
      </c>
      <c r="J3712" t="s">
        <v>29</v>
      </c>
      <c r="K3712" t="s">
        <v>29</v>
      </c>
      <c r="L3712" t="s">
        <v>2510</v>
      </c>
    </row>
    <row r="3713" spans="1:12" x14ac:dyDescent="0.2">
      <c r="A3713" t="s">
        <v>4317</v>
      </c>
      <c r="B3713">
        <v>20</v>
      </c>
      <c r="C3713">
        <v>40877391</v>
      </c>
      <c r="D3713" t="s">
        <v>37</v>
      </c>
      <c r="E3713" t="s">
        <v>20</v>
      </c>
      <c r="F3713">
        <v>1.1695906000000001E-2</v>
      </c>
      <c r="G3713">
        <v>5.0898000000000002E-4</v>
      </c>
      <c r="H3713" t="s">
        <v>169</v>
      </c>
      <c r="I3713" t="s">
        <v>16</v>
      </c>
      <c r="J3713" t="s">
        <v>4326</v>
      </c>
      <c r="K3713" t="s">
        <v>4327</v>
      </c>
      <c r="L3713" t="s">
        <v>172</v>
      </c>
    </row>
    <row r="3714" spans="1:12" x14ac:dyDescent="0.2">
      <c r="A3714" t="s">
        <v>4317</v>
      </c>
      <c r="B3714">
        <v>4</v>
      </c>
      <c r="C3714">
        <v>187535344</v>
      </c>
      <c r="D3714" t="s">
        <v>37</v>
      </c>
      <c r="E3714" t="s">
        <v>20</v>
      </c>
      <c r="F3714">
        <v>1.2195121999999999E-2</v>
      </c>
      <c r="G3714" s="1">
        <v>3.74E-15</v>
      </c>
      <c r="H3714" t="s">
        <v>31</v>
      </c>
      <c r="I3714" t="s">
        <v>210</v>
      </c>
      <c r="J3714" t="s">
        <v>94</v>
      </c>
      <c r="K3714" t="s">
        <v>94</v>
      </c>
      <c r="L3714" t="s">
        <v>35</v>
      </c>
    </row>
    <row r="3715" spans="1:12" x14ac:dyDescent="0.2">
      <c r="A3715" t="s">
        <v>4317</v>
      </c>
      <c r="B3715">
        <v>6</v>
      </c>
      <c r="C3715">
        <v>32180976</v>
      </c>
      <c r="D3715" t="s">
        <v>14</v>
      </c>
      <c r="E3715" t="s">
        <v>13</v>
      </c>
      <c r="F3715">
        <v>3.5714285999999998E-2</v>
      </c>
      <c r="G3715" s="1">
        <v>1.45E-38</v>
      </c>
      <c r="H3715" t="s">
        <v>368</v>
      </c>
      <c r="I3715" t="s">
        <v>16</v>
      </c>
      <c r="J3715" t="s">
        <v>4328</v>
      </c>
      <c r="K3715" t="s">
        <v>4329</v>
      </c>
      <c r="L3715" t="s">
        <v>371</v>
      </c>
    </row>
    <row r="3716" spans="1:12" x14ac:dyDescent="0.2">
      <c r="A3716" t="s">
        <v>4317</v>
      </c>
      <c r="B3716">
        <v>7</v>
      </c>
      <c r="C3716">
        <v>100678469</v>
      </c>
      <c r="D3716" t="s">
        <v>20</v>
      </c>
      <c r="E3716" t="s">
        <v>13</v>
      </c>
      <c r="F3716">
        <v>2.1648626000000001E-2</v>
      </c>
      <c r="G3716" s="1">
        <v>1.69E-45</v>
      </c>
      <c r="H3716" t="s">
        <v>56</v>
      </c>
      <c r="I3716" t="s">
        <v>16</v>
      </c>
      <c r="J3716" t="s">
        <v>4330</v>
      </c>
      <c r="K3716" t="s">
        <v>4331</v>
      </c>
      <c r="L3716" t="s">
        <v>59</v>
      </c>
    </row>
    <row r="3717" spans="1:12" x14ac:dyDescent="0.2">
      <c r="A3717" t="s">
        <v>4317</v>
      </c>
      <c r="B3717">
        <v>7</v>
      </c>
      <c r="C3717">
        <v>152132790</v>
      </c>
      <c r="D3717" t="s">
        <v>20</v>
      </c>
      <c r="E3717" t="s">
        <v>94</v>
      </c>
      <c r="F3717">
        <v>1.192053E-2</v>
      </c>
      <c r="G3717" s="1">
        <v>1.24E-14</v>
      </c>
      <c r="H3717" t="s">
        <v>303</v>
      </c>
      <c r="I3717" t="s">
        <v>28</v>
      </c>
      <c r="J3717" t="s">
        <v>29</v>
      </c>
      <c r="K3717" t="s">
        <v>29</v>
      </c>
      <c r="L3717" t="s">
        <v>306</v>
      </c>
    </row>
    <row r="3718" spans="1:12" x14ac:dyDescent="0.2">
      <c r="A3718" t="s">
        <v>4317</v>
      </c>
      <c r="B3718">
        <v>8</v>
      </c>
      <c r="C3718">
        <v>68968204</v>
      </c>
      <c r="D3718" t="s">
        <v>20</v>
      </c>
      <c r="E3718" t="s">
        <v>13</v>
      </c>
      <c r="F3718">
        <v>5.3475939999999998E-3</v>
      </c>
      <c r="G3718">
        <v>2.06045E-4</v>
      </c>
      <c r="H3718" t="s">
        <v>422</v>
      </c>
      <c r="I3718" t="s">
        <v>52</v>
      </c>
      <c r="J3718" t="s">
        <v>4332</v>
      </c>
      <c r="K3718" t="s">
        <v>4333</v>
      </c>
      <c r="L3718" t="s">
        <v>425</v>
      </c>
    </row>
    <row r="3719" spans="1:12" x14ac:dyDescent="0.2">
      <c r="A3719" t="s">
        <v>4317</v>
      </c>
      <c r="B3719">
        <v>9</v>
      </c>
      <c r="C3719">
        <v>98270524</v>
      </c>
      <c r="D3719" t="s">
        <v>14</v>
      </c>
      <c r="E3719" t="s">
        <v>13</v>
      </c>
      <c r="F3719">
        <v>2.4E-2</v>
      </c>
      <c r="G3719" s="1">
        <v>7.8999999999999995E-7</v>
      </c>
      <c r="H3719" t="s">
        <v>111</v>
      </c>
      <c r="I3719" t="s">
        <v>52</v>
      </c>
      <c r="J3719" t="s">
        <v>4334</v>
      </c>
      <c r="K3719" t="s">
        <v>4335</v>
      </c>
      <c r="L3719" t="s">
        <v>114</v>
      </c>
    </row>
    <row r="3720" spans="1:12" x14ac:dyDescent="0.2">
      <c r="A3720" t="s">
        <v>4317</v>
      </c>
      <c r="B3720">
        <v>9</v>
      </c>
      <c r="C3720">
        <v>139393419</v>
      </c>
      <c r="D3720" t="s">
        <v>37</v>
      </c>
      <c r="E3720" t="s">
        <v>20</v>
      </c>
      <c r="F3720">
        <v>2.5785657E-2</v>
      </c>
      <c r="G3720" s="1">
        <v>5.5399999999999996E-35</v>
      </c>
      <c r="H3720" t="s">
        <v>60</v>
      </c>
      <c r="I3720" t="s">
        <v>16</v>
      </c>
      <c r="J3720" t="s">
        <v>3871</v>
      </c>
      <c r="K3720" t="s">
        <v>3872</v>
      </c>
      <c r="L3720" t="s">
        <v>63</v>
      </c>
    </row>
    <row r="3721" spans="1:12" x14ac:dyDescent="0.2">
      <c r="A3721" t="s">
        <v>4317</v>
      </c>
      <c r="B3721">
        <v>9</v>
      </c>
      <c r="C3721">
        <v>139402569</v>
      </c>
      <c r="D3721" t="s">
        <v>14</v>
      </c>
      <c r="E3721" t="s">
        <v>121</v>
      </c>
      <c r="F3721">
        <v>0.233134073</v>
      </c>
      <c r="G3721">
        <v>0</v>
      </c>
      <c r="H3721" t="s">
        <v>60</v>
      </c>
      <c r="I3721" t="s">
        <v>28</v>
      </c>
      <c r="J3721" t="s">
        <v>29</v>
      </c>
      <c r="K3721" t="s">
        <v>29</v>
      </c>
      <c r="L3721" t="s">
        <v>63</v>
      </c>
    </row>
    <row r="3722" spans="1:12" x14ac:dyDescent="0.2">
      <c r="A3722" t="s">
        <v>4317</v>
      </c>
      <c r="B3722">
        <v>9</v>
      </c>
      <c r="C3722">
        <v>139404185</v>
      </c>
      <c r="D3722" t="s">
        <v>37</v>
      </c>
      <c r="E3722" t="s">
        <v>20</v>
      </c>
      <c r="F3722">
        <v>3.1307551000000003E-2</v>
      </c>
      <c r="G3722" s="1">
        <v>2.8899999999999998E-31</v>
      </c>
      <c r="H3722" t="s">
        <v>60</v>
      </c>
      <c r="I3722" t="s">
        <v>16</v>
      </c>
      <c r="J3722" t="s">
        <v>1850</v>
      </c>
      <c r="K3722" t="s">
        <v>1851</v>
      </c>
      <c r="L3722" t="s">
        <v>63</v>
      </c>
    </row>
    <row r="3723" spans="1:12" x14ac:dyDescent="0.2">
      <c r="A3723" t="s">
        <v>4317</v>
      </c>
      <c r="B3723">
        <v>9</v>
      </c>
      <c r="C3723">
        <v>139409983</v>
      </c>
      <c r="D3723" t="s">
        <v>14</v>
      </c>
      <c r="E3723" t="s">
        <v>13</v>
      </c>
      <c r="F3723">
        <v>0.100342075</v>
      </c>
      <c r="G3723" s="1">
        <v>5.2700000000000003E-80</v>
      </c>
      <c r="H3723" t="s">
        <v>60</v>
      </c>
      <c r="I3723" t="s">
        <v>32</v>
      </c>
      <c r="J3723" t="s">
        <v>4336</v>
      </c>
      <c r="K3723" t="s">
        <v>4337</v>
      </c>
      <c r="L3723" t="s">
        <v>63</v>
      </c>
    </row>
    <row r="3724" spans="1:12" x14ac:dyDescent="0.2">
      <c r="A3724" t="s">
        <v>4317</v>
      </c>
      <c r="B3724">
        <v>9</v>
      </c>
      <c r="C3724">
        <v>139412690</v>
      </c>
      <c r="D3724" t="s">
        <v>14</v>
      </c>
      <c r="E3724" t="s">
        <v>13</v>
      </c>
      <c r="F3724">
        <v>3.6697248000000002E-2</v>
      </c>
      <c r="G3724" s="1">
        <v>1.2E-10</v>
      </c>
      <c r="H3724" t="s">
        <v>60</v>
      </c>
      <c r="I3724" t="s">
        <v>16</v>
      </c>
      <c r="J3724" t="s">
        <v>205</v>
      </c>
      <c r="K3724" t="s">
        <v>206</v>
      </c>
      <c r="L3724" t="s">
        <v>63</v>
      </c>
    </row>
    <row r="3725" spans="1:12" x14ac:dyDescent="0.2">
      <c r="A3725" t="s">
        <v>4317</v>
      </c>
      <c r="B3725">
        <v>9</v>
      </c>
      <c r="C3725">
        <v>139413982</v>
      </c>
      <c r="D3725" t="s">
        <v>37</v>
      </c>
      <c r="E3725" t="s">
        <v>13</v>
      </c>
      <c r="F3725">
        <v>1.6267123000000001E-2</v>
      </c>
      <c r="G3725" s="1">
        <v>8.3500000000000001E-17</v>
      </c>
      <c r="H3725" t="s">
        <v>60</v>
      </c>
      <c r="I3725" t="s">
        <v>16</v>
      </c>
      <c r="J3725" t="s">
        <v>4338</v>
      </c>
      <c r="K3725" t="s">
        <v>4339</v>
      </c>
      <c r="L3725" t="s">
        <v>63</v>
      </c>
    </row>
    <row r="3726" spans="1:12" x14ac:dyDescent="0.2">
      <c r="A3726" t="s">
        <v>4317</v>
      </c>
      <c r="B3726">
        <v>9</v>
      </c>
      <c r="C3726">
        <v>139417580</v>
      </c>
      <c r="D3726" t="s">
        <v>37</v>
      </c>
      <c r="E3726" t="s">
        <v>13</v>
      </c>
      <c r="F3726">
        <v>3.1746032E-2</v>
      </c>
      <c r="G3726" s="1">
        <v>3.7399999999999997E-14</v>
      </c>
      <c r="H3726" t="s">
        <v>60</v>
      </c>
      <c r="I3726" t="s">
        <v>16</v>
      </c>
      <c r="J3726" t="s">
        <v>4340</v>
      </c>
      <c r="K3726" t="s">
        <v>4341</v>
      </c>
      <c r="L3726" t="s">
        <v>63</v>
      </c>
    </row>
    <row r="3727" spans="1:12" x14ac:dyDescent="0.2">
      <c r="A3727" t="s">
        <v>4317</v>
      </c>
      <c r="B3727">
        <v>9</v>
      </c>
      <c r="C3727">
        <v>139438475</v>
      </c>
      <c r="D3727" t="s">
        <v>37</v>
      </c>
      <c r="E3727" t="s">
        <v>13</v>
      </c>
      <c r="F3727">
        <v>3.5187286999999998E-2</v>
      </c>
      <c r="G3727" s="1">
        <v>1.8900000000000001E-43</v>
      </c>
      <c r="H3727" t="s">
        <v>60</v>
      </c>
      <c r="I3727" t="s">
        <v>210</v>
      </c>
      <c r="J3727" t="s">
        <v>94</v>
      </c>
      <c r="K3727" t="s">
        <v>94</v>
      </c>
      <c r="L3727" t="s">
        <v>63</v>
      </c>
    </row>
    <row r="3728" spans="1:12" x14ac:dyDescent="0.2">
      <c r="A3728" t="s">
        <v>4342</v>
      </c>
      <c r="B3728">
        <v>17</v>
      </c>
      <c r="C3728">
        <v>7577548</v>
      </c>
      <c r="D3728" t="s">
        <v>37</v>
      </c>
      <c r="E3728" t="s">
        <v>13</v>
      </c>
      <c r="F3728">
        <v>0.12668918900000001</v>
      </c>
      <c r="G3728" s="1">
        <v>1.12E-51</v>
      </c>
      <c r="H3728" t="s">
        <v>266</v>
      </c>
      <c r="I3728" t="s">
        <v>16</v>
      </c>
      <c r="J3728" t="s">
        <v>2460</v>
      </c>
      <c r="K3728" t="s">
        <v>2461</v>
      </c>
      <c r="L3728" t="s">
        <v>269</v>
      </c>
    </row>
    <row r="3729" spans="1:12" x14ac:dyDescent="0.2">
      <c r="A3729" t="s">
        <v>4342</v>
      </c>
      <c r="B3729">
        <v>19</v>
      </c>
      <c r="C3729">
        <v>10599881</v>
      </c>
      <c r="D3729" t="s">
        <v>20</v>
      </c>
      <c r="E3729" t="s">
        <v>37</v>
      </c>
      <c r="F3729">
        <v>6.7114089999999998E-3</v>
      </c>
      <c r="G3729">
        <v>7.8444420000000001E-3</v>
      </c>
      <c r="H3729" t="s">
        <v>308</v>
      </c>
      <c r="I3729" t="s">
        <v>52</v>
      </c>
      <c r="J3729" t="s">
        <v>4343</v>
      </c>
      <c r="K3729" t="s">
        <v>4344</v>
      </c>
      <c r="L3729" t="s">
        <v>311</v>
      </c>
    </row>
    <row r="3730" spans="1:12" x14ac:dyDescent="0.2">
      <c r="A3730" t="s">
        <v>4342</v>
      </c>
      <c r="B3730">
        <v>4</v>
      </c>
      <c r="C3730">
        <v>187539968</v>
      </c>
      <c r="D3730" t="s">
        <v>20</v>
      </c>
      <c r="E3730" t="s">
        <v>13</v>
      </c>
      <c r="F3730">
        <v>6.1224490000000003E-3</v>
      </c>
      <c r="G3730" s="1">
        <v>8.5500000000000005E-5</v>
      </c>
      <c r="H3730" t="s">
        <v>31</v>
      </c>
      <c r="I3730" t="s">
        <v>16</v>
      </c>
      <c r="J3730" t="s">
        <v>4345</v>
      </c>
      <c r="K3730" t="s">
        <v>4346</v>
      </c>
      <c r="L3730" t="s">
        <v>35</v>
      </c>
    </row>
    <row r="3731" spans="1:12" x14ac:dyDescent="0.2">
      <c r="A3731" t="s">
        <v>4342</v>
      </c>
      <c r="B3731">
        <v>9</v>
      </c>
      <c r="C3731">
        <v>139399922</v>
      </c>
      <c r="D3731" t="s">
        <v>37</v>
      </c>
      <c r="E3731" t="s">
        <v>13</v>
      </c>
      <c r="F3731">
        <v>1.3186813E-2</v>
      </c>
      <c r="G3731" s="1">
        <v>1.73E-10</v>
      </c>
      <c r="H3731" t="s">
        <v>60</v>
      </c>
      <c r="I3731" t="s">
        <v>16</v>
      </c>
      <c r="J3731" t="s">
        <v>4347</v>
      </c>
      <c r="K3731" t="s">
        <v>4348</v>
      </c>
      <c r="L3731" t="s">
        <v>63</v>
      </c>
    </row>
    <row r="3732" spans="1:12" x14ac:dyDescent="0.2">
      <c r="A3732" t="s">
        <v>4342</v>
      </c>
      <c r="B3732">
        <v>9</v>
      </c>
      <c r="C3732">
        <v>139400276</v>
      </c>
      <c r="D3732" t="s">
        <v>4349</v>
      </c>
      <c r="E3732" t="s">
        <v>94</v>
      </c>
      <c r="F3732">
        <v>2.2719354000000001E-2</v>
      </c>
      <c r="G3732" s="1">
        <v>3.0500000000000001E-21</v>
      </c>
      <c r="H3732" t="s">
        <v>60</v>
      </c>
      <c r="I3732" t="s">
        <v>28</v>
      </c>
      <c r="J3732" t="s">
        <v>29</v>
      </c>
      <c r="K3732" t="s">
        <v>29</v>
      </c>
      <c r="L3732" t="s">
        <v>63</v>
      </c>
    </row>
    <row r="3733" spans="1:12" x14ac:dyDescent="0.2">
      <c r="A3733" t="s">
        <v>4342</v>
      </c>
      <c r="B3733">
        <v>9</v>
      </c>
      <c r="C3733">
        <v>139400295</v>
      </c>
      <c r="D3733" t="s">
        <v>14</v>
      </c>
      <c r="E3733" t="s">
        <v>13</v>
      </c>
      <c r="F3733">
        <v>2.7227722999999999E-2</v>
      </c>
      <c r="G3733" s="1">
        <v>5.1799999999999999E-17</v>
      </c>
      <c r="H3733" t="s">
        <v>60</v>
      </c>
      <c r="I3733" t="s">
        <v>52</v>
      </c>
      <c r="J3733" t="s">
        <v>4350</v>
      </c>
      <c r="K3733" t="s">
        <v>4351</v>
      </c>
      <c r="L3733" t="s">
        <v>63</v>
      </c>
    </row>
    <row r="3734" spans="1:12" x14ac:dyDescent="0.2">
      <c r="A3734" t="s">
        <v>4342</v>
      </c>
      <c r="B3734">
        <v>9</v>
      </c>
      <c r="C3734">
        <v>139405655</v>
      </c>
      <c r="D3734" t="s">
        <v>14</v>
      </c>
      <c r="E3734" t="s">
        <v>13</v>
      </c>
      <c r="F3734">
        <v>0.16113161100000001</v>
      </c>
      <c r="G3734" s="1">
        <v>1.02E-280</v>
      </c>
      <c r="H3734" t="s">
        <v>60</v>
      </c>
      <c r="I3734" t="s">
        <v>32</v>
      </c>
      <c r="J3734" t="s">
        <v>4352</v>
      </c>
      <c r="K3734" t="s">
        <v>4353</v>
      </c>
      <c r="L3734" t="s">
        <v>63</v>
      </c>
    </row>
    <row r="3735" spans="1:12" x14ac:dyDescent="0.2">
      <c r="A3735" t="s">
        <v>4342</v>
      </c>
      <c r="B3735">
        <v>9</v>
      </c>
      <c r="C3735">
        <v>139412212</v>
      </c>
      <c r="D3735" t="s">
        <v>37</v>
      </c>
      <c r="E3735" t="s">
        <v>20</v>
      </c>
      <c r="F3735">
        <v>0.13989637299999999</v>
      </c>
      <c r="G3735" s="1">
        <v>1.4E-19</v>
      </c>
      <c r="H3735" t="s">
        <v>60</v>
      </c>
      <c r="I3735" t="s">
        <v>16</v>
      </c>
      <c r="J3735" t="s">
        <v>2882</v>
      </c>
      <c r="K3735" t="s">
        <v>2883</v>
      </c>
      <c r="L3735" t="s">
        <v>63</v>
      </c>
    </row>
    <row r="3736" spans="1:12" x14ac:dyDescent="0.2">
      <c r="A3736" t="s">
        <v>4342</v>
      </c>
      <c r="B3736">
        <v>9</v>
      </c>
      <c r="C3736">
        <v>139412603</v>
      </c>
      <c r="D3736" t="s">
        <v>20</v>
      </c>
      <c r="E3736" t="s">
        <v>37</v>
      </c>
      <c r="F3736">
        <v>7.6376553999999999E-2</v>
      </c>
      <c r="G3736" s="1">
        <v>8.1899999999999994E-92</v>
      </c>
      <c r="H3736" t="s">
        <v>60</v>
      </c>
      <c r="I3736" t="s">
        <v>16</v>
      </c>
      <c r="J3736" t="s">
        <v>1131</v>
      </c>
      <c r="K3736" t="s">
        <v>1132</v>
      </c>
      <c r="L3736" t="s">
        <v>63</v>
      </c>
    </row>
    <row r="3737" spans="1:12" x14ac:dyDescent="0.2">
      <c r="A3737" t="s">
        <v>4342</v>
      </c>
      <c r="B3737">
        <v>9</v>
      </c>
      <c r="C3737">
        <v>139413103</v>
      </c>
      <c r="D3737" t="s">
        <v>37</v>
      </c>
      <c r="E3737" t="s">
        <v>13</v>
      </c>
      <c r="F3737">
        <v>3.7552156000000003E-2</v>
      </c>
      <c r="G3737" s="1">
        <v>4.9400000000000003E-19</v>
      </c>
      <c r="H3737" t="s">
        <v>60</v>
      </c>
      <c r="I3737" t="s">
        <v>16</v>
      </c>
      <c r="J3737" t="s">
        <v>3810</v>
      </c>
      <c r="K3737" t="s">
        <v>3811</v>
      </c>
      <c r="L3737" t="s">
        <v>63</v>
      </c>
    </row>
    <row r="3738" spans="1:12" x14ac:dyDescent="0.2">
      <c r="A3738" t="s">
        <v>4354</v>
      </c>
      <c r="B3738">
        <v>1</v>
      </c>
      <c r="C3738">
        <v>120497765</v>
      </c>
      <c r="D3738" t="s">
        <v>37</v>
      </c>
      <c r="E3738" t="s">
        <v>94</v>
      </c>
      <c r="F3738">
        <v>8.1566069999999997E-3</v>
      </c>
      <c r="G3738" s="1">
        <v>1.99E-16</v>
      </c>
      <c r="H3738" t="s">
        <v>102</v>
      </c>
      <c r="I3738" t="s">
        <v>28</v>
      </c>
      <c r="J3738" t="s">
        <v>29</v>
      </c>
      <c r="K3738" t="s">
        <v>29</v>
      </c>
      <c r="L3738" t="s">
        <v>105</v>
      </c>
    </row>
    <row r="3739" spans="1:12" x14ac:dyDescent="0.2">
      <c r="A3739" t="s">
        <v>4354</v>
      </c>
      <c r="B3739">
        <v>1</v>
      </c>
      <c r="C3739">
        <v>120510711</v>
      </c>
      <c r="D3739" t="s">
        <v>20</v>
      </c>
      <c r="E3739" t="s">
        <v>14</v>
      </c>
      <c r="F3739">
        <v>8.4427770000000003E-3</v>
      </c>
      <c r="G3739" s="1">
        <v>7.1100000000000002E-16</v>
      </c>
      <c r="H3739" t="s">
        <v>102</v>
      </c>
      <c r="I3739" t="s">
        <v>16</v>
      </c>
      <c r="J3739" t="s">
        <v>4355</v>
      </c>
      <c r="K3739" t="s">
        <v>4356</v>
      </c>
      <c r="L3739" t="s">
        <v>105</v>
      </c>
    </row>
    <row r="3740" spans="1:12" x14ac:dyDescent="0.2">
      <c r="A3740" t="s">
        <v>4354</v>
      </c>
      <c r="B3740">
        <v>1</v>
      </c>
      <c r="C3740">
        <v>152323392</v>
      </c>
      <c r="D3740" t="s">
        <v>13</v>
      </c>
      <c r="E3740" t="s">
        <v>37</v>
      </c>
      <c r="F3740">
        <v>4.2857140000000004E-3</v>
      </c>
      <c r="G3740" s="1">
        <v>1.7000000000000001E-10</v>
      </c>
      <c r="H3740" t="s">
        <v>243</v>
      </c>
      <c r="I3740" t="s">
        <v>52</v>
      </c>
      <c r="J3740" t="s">
        <v>4357</v>
      </c>
      <c r="K3740" t="s">
        <v>4358</v>
      </c>
      <c r="L3740" t="s">
        <v>246</v>
      </c>
    </row>
    <row r="3741" spans="1:12" x14ac:dyDescent="0.2">
      <c r="A3741" t="s">
        <v>4354</v>
      </c>
      <c r="B3741">
        <v>17</v>
      </c>
      <c r="C3741">
        <v>7577539</v>
      </c>
      <c r="D3741" t="s">
        <v>14</v>
      </c>
      <c r="E3741" t="s">
        <v>13</v>
      </c>
      <c r="F3741">
        <v>2.2388060000000001E-2</v>
      </c>
      <c r="G3741" s="1">
        <v>1.08E-6</v>
      </c>
      <c r="H3741" t="s">
        <v>266</v>
      </c>
      <c r="I3741" t="s">
        <v>16</v>
      </c>
      <c r="J3741" t="s">
        <v>973</v>
      </c>
      <c r="K3741" t="s">
        <v>974</v>
      </c>
      <c r="L3741" t="s">
        <v>269</v>
      </c>
    </row>
    <row r="3742" spans="1:12" x14ac:dyDescent="0.2">
      <c r="A3742" t="s">
        <v>4354</v>
      </c>
      <c r="B3742">
        <v>17</v>
      </c>
      <c r="C3742">
        <v>29670051</v>
      </c>
      <c r="D3742" t="s">
        <v>13</v>
      </c>
      <c r="E3742" t="s">
        <v>20</v>
      </c>
      <c r="F3742">
        <v>1.3259669E-2</v>
      </c>
      <c r="G3742" s="1">
        <v>3.5499999999999999E-19</v>
      </c>
      <c r="H3742" t="s">
        <v>88</v>
      </c>
      <c r="I3742" t="s">
        <v>16</v>
      </c>
      <c r="J3742" t="s">
        <v>4324</v>
      </c>
      <c r="K3742" t="s">
        <v>4325</v>
      </c>
      <c r="L3742" t="s">
        <v>91</v>
      </c>
    </row>
    <row r="3743" spans="1:12" x14ac:dyDescent="0.2">
      <c r="A3743" t="s">
        <v>4354</v>
      </c>
      <c r="B3743">
        <v>19</v>
      </c>
      <c r="C3743">
        <v>15300084</v>
      </c>
      <c r="D3743" t="s">
        <v>37</v>
      </c>
      <c r="E3743" t="s">
        <v>20</v>
      </c>
      <c r="F3743">
        <v>1.2644888999999999E-2</v>
      </c>
      <c r="G3743" s="1">
        <v>1.5900000000000001E-11</v>
      </c>
      <c r="H3743" t="s">
        <v>38</v>
      </c>
      <c r="I3743" t="s">
        <v>16</v>
      </c>
      <c r="J3743" t="s">
        <v>4359</v>
      </c>
      <c r="K3743" t="s">
        <v>2719</v>
      </c>
      <c r="L3743" t="s">
        <v>41</v>
      </c>
    </row>
    <row r="3744" spans="1:12" x14ac:dyDescent="0.2">
      <c r="A3744" t="s">
        <v>4354</v>
      </c>
      <c r="B3744">
        <v>2</v>
      </c>
      <c r="C3744">
        <v>21235490</v>
      </c>
      <c r="D3744" t="s">
        <v>14</v>
      </c>
      <c r="E3744" t="s">
        <v>20</v>
      </c>
      <c r="F3744">
        <v>1.2820513E-2</v>
      </c>
      <c r="G3744" s="1">
        <v>3.7399999999999999E-7</v>
      </c>
      <c r="H3744" t="s">
        <v>95</v>
      </c>
      <c r="I3744" t="s">
        <v>16</v>
      </c>
      <c r="J3744" t="s">
        <v>4360</v>
      </c>
      <c r="K3744" t="s">
        <v>4361</v>
      </c>
      <c r="L3744" t="s">
        <v>96</v>
      </c>
    </row>
    <row r="3745" spans="1:12" x14ac:dyDescent="0.2">
      <c r="A3745" t="s">
        <v>4354</v>
      </c>
      <c r="B3745">
        <v>22</v>
      </c>
      <c r="C3745">
        <v>38165311</v>
      </c>
      <c r="D3745" t="s">
        <v>14</v>
      </c>
      <c r="E3745" t="s">
        <v>13</v>
      </c>
      <c r="F3745">
        <v>1.1695906000000001E-2</v>
      </c>
      <c r="G3745" s="1">
        <v>4.8500000000000002E-6</v>
      </c>
      <c r="H3745" t="s">
        <v>234</v>
      </c>
      <c r="I3745" t="s">
        <v>16</v>
      </c>
      <c r="J3745" t="s">
        <v>4362</v>
      </c>
      <c r="K3745" t="s">
        <v>4363</v>
      </c>
      <c r="L3745" t="s">
        <v>237</v>
      </c>
    </row>
    <row r="3746" spans="1:12" x14ac:dyDescent="0.2">
      <c r="A3746" t="s">
        <v>4354</v>
      </c>
      <c r="B3746">
        <v>4</v>
      </c>
      <c r="C3746">
        <v>187549774</v>
      </c>
      <c r="D3746" t="s">
        <v>4364</v>
      </c>
      <c r="E3746" t="s">
        <v>94</v>
      </c>
      <c r="F3746">
        <v>3.1496139999999998E-3</v>
      </c>
      <c r="G3746">
        <v>7.2662300000000003E-4</v>
      </c>
      <c r="H3746" t="s">
        <v>31</v>
      </c>
      <c r="I3746" t="s">
        <v>28</v>
      </c>
      <c r="J3746" t="s">
        <v>29</v>
      </c>
      <c r="K3746" t="s">
        <v>29</v>
      </c>
      <c r="L3746" t="s">
        <v>35</v>
      </c>
    </row>
    <row r="3747" spans="1:12" x14ac:dyDescent="0.2">
      <c r="A3747" t="s">
        <v>4354</v>
      </c>
      <c r="B3747">
        <v>7</v>
      </c>
      <c r="C3747">
        <v>100676716</v>
      </c>
      <c r="D3747" t="s">
        <v>14</v>
      </c>
      <c r="E3747" t="s">
        <v>13</v>
      </c>
      <c r="F3747">
        <v>1.4790467999999999E-2</v>
      </c>
      <c r="G3747" s="1">
        <v>8.2800000000000001E-13</v>
      </c>
      <c r="H3747" t="s">
        <v>56</v>
      </c>
      <c r="I3747" t="s">
        <v>52</v>
      </c>
      <c r="J3747" t="s">
        <v>4365</v>
      </c>
      <c r="K3747" t="s">
        <v>4366</v>
      </c>
      <c r="L3747" t="s">
        <v>59</v>
      </c>
    </row>
    <row r="3748" spans="1:12" x14ac:dyDescent="0.2">
      <c r="A3748" t="s">
        <v>4354</v>
      </c>
      <c r="B3748">
        <v>7</v>
      </c>
      <c r="C3748">
        <v>152132790</v>
      </c>
      <c r="D3748" t="s">
        <v>20</v>
      </c>
      <c r="E3748" t="s">
        <v>94</v>
      </c>
      <c r="F3748">
        <v>7.7760499999999996E-3</v>
      </c>
      <c r="G3748" s="1">
        <v>1.3599999999999999E-6</v>
      </c>
      <c r="H3748" t="s">
        <v>303</v>
      </c>
      <c r="I3748" t="s">
        <v>28</v>
      </c>
      <c r="J3748" t="s">
        <v>29</v>
      </c>
      <c r="K3748" t="s">
        <v>29</v>
      </c>
      <c r="L3748" t="s">
        <v>306</v>
      </c>
    </row>
    <row r="3749" spans="1:12" x14ac:dyDescent="0.2">
      <c r="A3749" t="s">
        <v>4354</v>
      </c>
      <c r="B3749">
        <v>9</v>
      </c>
      <c r="C3749">
        <v>139393675</v>
      </c>
      <c r="D3749" t="s">
        <v>14</v>
      </c>
      <c r="E3749" t="s">
        <v>94</v>
      </c>
      <c r="F3749">
        <v>2.3696682E-2</v>
      </c>
      <c r="G3749" s="1">
        <v>9.8700000000000001E-33</v>
      </c>
      <c r="H3749" t="s">
        <v>60</v>
      </c>
      <c r="I3749" t="s">
        <v>28</v>
      </c>
      <c r="J3749" t="s">
        <v>29</v>
      </c>
      <c r="K3749" t="s">
        <v>29</v>
      </c>
      <c r="L3749" t="s">
        <v>63</v>
      </c>
    </row>
    <row r="3750" spans="1:12" x14ac:dyDescent="0.2">
      <c r="A3750" t="s">
        <v>4354</v>
      </c>
      <c r="B3750">
        <v>9</v>
      </c>
      <c r="C3750">
        <v>139395041</v>
      </c>
      <c r="D3750" t="s">
        <v>20</v>
      </c>
      <c r="E3750" t="s">
        <v>121</v>
      </c>
      <c r="F3750">
        <v>1.3888889E-2</v>
      </c>
      <c r="G3750" s="1">
        <v>1.27E-20</v>
      </c>
      <c r="H3750" t="s">
        <v>60</v>
      </c>
      <c r="I3750" t="s">
        <v>28</v>
      </c>
      <c r="J3750" t="s">
        <v>29</v>
      </c>
      <c r="K3750" t="s">
        <v>29</v>
      </c>
      <c r="L3750" t="s">
        <v>63</v>
      </c>
    </row>
    <row r="3751" spans="1:12" x14ac:dyDescent="0.2">
      <c r="A3751" t="s">
        <v>4354</v>
      </c>
      <c r="B3751">
        <v>9</v>
      </c>
      <c r="C3751">
        <v>139400276</v>
      </c>
      <c r="D3751" t="s">
        <v>4349</v>
      </c>
      <c r="E3751" t="s">
        <v>94</v>
      </c>
      <c r="F3751">
        <v>7.222633E-3</v>
      </c>
      <c r="G3751" s="1">
        <v>3.6799999999999999E-6</v>
      </c>
      <c r="H3751" t="s">
        <v>60</v>
      </c>
      <c r="I3751" t="s">
        <v>28</v>
      </c>
      <c r="J3751" t="s">
        <v>29</v>
      </c>
      <c r="K3751" t="s">
        <v>29</v>
      </c>
      <c r="L3751" t="s">
        <v>63</v>
      </c>
    </row>
    <row r="3752" spans="1:12" x14ac:dyDescent="0.2">
      <c r="A3752" t="s">
        <v>4354</v>
      </c>
      <c r="B3752">
        <v>9</v>
      </c>
      <c r="C3752">
        <v>139402569</v>
      </c>
      <c r="D3752" t="s">
        <v>14</v>
      </c>
      <c r="E3752" t="s">
        <v>121</v>
      </c>
      <c r="F3752">
        <v>3.1638418000000001E-2</v>
      </c>
      <c r="G3752" s="1">
        <v>1.0699999999999999E-59</v>
      </c>
      <c r="H3752" t="s">
        <v>60</v>
      </c>
      <c r="I3752" t="s">
        <v>28</v>
      </c>
      <c r="J3752" t="s">
        <v>29</v>
      </c>
      <c r="K3752" t="s">
        <v>29</v>
      </c>
      <c r="L3752" t="s">
        <v>63</v>
      </c>
    </row>
    <row r="3753" spans="1:12" x14ac:dyDescent="0.2">
      <c r="A3753" t="s">
        <v>4354</v>
      </c>
      <c r="B3753">
        <v>9</v>
      </c>
      <c r="C3753">
        <v>139404312</v>
      </c>
      <c r="D3753" t="s">
        <v>37</v>
      </c>
      <c r="E3753" t="s">
        <v>13</v>
      </c>
      <c r="F3753">
        <v>1.5217391E-2</v>
      </c>
      <c r="G3753" s="1">
        <v>1.1200000000000001E-12</v>
      </c>
      <c r="H3753" t="s">
        <v>60</v>
      </c>
      <c r="I3753" t="s">
        <v>32</v>
      </c>
      <c r="J3753" t="s">
        <v>4367</v>
      </c>
      <c r="K3753" t="s">
        <v>4368</v>
      </c>
      <c r="L3753" t="s">
        <v>63</v>
      </c>
    </row>
    <row r="3754" spans="1:12" x14ac:dyDescent="0.2">
      <c r="A3754" t="s">
        <v>4354</v>
      </c>
      <c r="B3754">
        <v>9</v>
      </c>
      <c r="C3754">
        <v>139405655</v>
      </c>
      <c r="D3754" t="s">
        <v>14</v>
      </c>
      <c r="E3754" t="s">
        <v>13</v>
      </c>
      <c r="F3754">
        <v>1.8026565000000001E-2</v>
      </c>
      <c r="G3754" s="1">
        <v>1.61E-24</v>
      </c>
      <c r="H3754" t="s">
        <v>60</v>
      </c>
      <c r="I3754" t="s">
        <v>32</v>
      </c>
      <c r="J3754" t="s">
        <v>4352</v>
      </c>
      <c r="K3754" t="s">
        <v>4353</v>
      </c>
      <c r="L3754" t="s">
        <v>63</v>
      </c>
    </row>
    <row r="3755" spans="1:12" x14ac:dyDescent="0.2">
      <c r="A3755" t="s">
        <v>4354</v>
      </c>
      <c r="B3755">
        <v>9</v>
      </c>
      <c r="C3755">
        <v>139407950</v>
      </c>
      <c r="D3755" t="s">
        <v>14</v>
      </c>
      <c r="E3755" t="s">
        <v>121</v>
      </c>
      <c r="F3755">
        <v>3.7546929999999999E-3</v>
      </c>
      <c r="G3755">
        <v>5.4012500000000002E-4</v>
      </c>
      <c r="H3755" t="s">
        <v>60</v>
      </c>
      <c r="I3755" t="s">
        <v>28</v>
      </c>
      <c r="J3755" t="s">
        <v>29</v>
      </c>
      <c r="K3755" t="s">
        <v>29</v>
      </c>
      <c r="L3755" t="s">
        <v>63</v>
      </c>
    </row>
    <row r="3756" spans="1:12" x14ac:dyDescent="0.2">
      <c r="A3756" t="s">
        <v>4354</v>
      </c>
      <c r="B3756">
        <v>9</v>
      </c>
      <c r="C3756">
        <v>139409757</v>
      </c>
      <c r="D3756" t="s">
        <v>37</v>
      </c>
      <c r="E3756" t="s">
        <v>13</v>
      </c>
      <c r="F3756">
        <v>0.125340599</v>
      </c>
      <c r="G3756" s="1">
        <v>9.7900000000000004E-144</v>
      </c>
      <c r="H3756" t="s">
        <v>60</v>
      </c>
      <c r="I3756" t="s">
        <v>32</v>
      </c>
      <c r="J3756" t="s">
        <v>923</v>
      </c>
      <c r="K3756" t="s">
        <v>924</v>
      </c>
      <c r="L3756" t="s">
        <v>63</v>
      </c>
    </row>
    <row r="3757" spans="1:12" x14ac:dyDescent="0.2">
      <c r="A3757" t="s">
        <v>4354</v>
      </c>
      <c r="B3757">
        <v>9</v>
      </c>
      <c r="C3757">
        <v>139409983</v>
      </c>
      <c r="D3757" t="s">
        <v>14</v>
      </c>
      <c r="E3757" t="s">
        <v>13</v>
      </c>
      <c r="F3757">
        <v>0.33801020399999998</v>
      </c>
      <c r="G3757" s="1">
        <v>1.5E-279</v>
      </c>
      <c r="H3757" t="s">
        <v>60</v>
      </c>
      <c r="I3757" t="s">
        <v>32</v>
      </c>
      <c r="J3757" t="s">
        <v>4336</v>
      </c>
      <c r="K3757" t="s">
        <v>4337</v>
      </c>
      <c r="L3757" t="s">
        <v>63</v>
      </c>
    </row>
    <row r="3758" spans="1:12" x14ac:dyDescent="0.2">
      <c r="A3758" t="s">
        <v>4369</v>
      </c>
      <c r="B3758">
        <v>1</v>
      </c>
      <c r="C3758">
        <v>120483289</v>
      </c>
      <c r="D3758" t="s">
        <v>13</v>
      </c>
      <c r="E3758" t="s">
        <v>121</v>
      </c>
      <c r="F3758">
        <v>7.1123760000000001E-3</v>
      </c>
      <c r="G3758" s="1">
        <v>1.6700000000000001E-8</v>
      </c>
      <c r="H3758" t="s">
        <v>102</v>
      </c>
      <c r="I3758" t="s">
        <v>28</v>
      </c>
      <c r="J3758" t="s">
        <v>29</v>
      </c>
      <c r="K3758" t="s">
        <v>29</v>
      </c>
      <c r="L3758" t="s">
        <v>105</v>
      </c>
    </row>
    <row r="3759" spans="1:12" x14ac:dyDescent="0.2">
      <c r="A3759" t="s">
        <v>4369</v>
      </c>
      <c r="B3759">
        <v>17</v>
      </c>
      <c r="C3759">
        <v>7577548</v>
      </c>
      <c r="D3759" t="s">
        <v>37</v>
      </c>
      <c r="E3759" t="s">
        <v>13</v>
      </c>
      <c r="F3759">
        <v>0.16631578899999999</v>
      </c>
      <c r="G3759" s="1">
        <v>8.0500000000000002E-62</v>
      </c>
      <c r="H3759" t="s">
        <v>266</v>
      </c>
      <c r="I3759" t="s">
        <v>16</v>
      </c>
      <c r="J3759" t="s">
        <v>2460</v>
      </c>
      <c r="K3759" t="s">
        <v>2461</v>
      </c>
      <c r="L3759" t="s">
        <v>269</v>
      </c>
    </row>
    <row r="3760" spans="1:12" x14ac:dyDescent="0.2">
      <c r="A3760" t="s">
        <v>4369</v>
      </c>
      <c r="B3760">
        <v>3</v>
      </c>
      <c r="C3760">
        <v>189586426</v>
      </c>
      <c r="D3760" t="s">
        <v>13</v>
      </c>
      <c r="E3760" t="s">
        <v>20</v>
      </c>
      <c r="F3760">
        <v>6.2992129999999997E-3</v>
      </c>
      <c r="G3760">
        <v>6.2950269999999999E-3</v>
      </c>
      <c r="H3760" t="s">
        <v>578</v>
      </c>
      <c r="I3760" t="s">
        <v>16</v>
      </c>
      <c r="J3760" t="s">
        <v>4370</v>
      </c>
      <c r="K3760" t="s">
        <v>4371</v>
      </c>
      <c r="L3760" t="s">
        <v>579</v>
      </c>
    </row>
    <row r="3761" spans="1:12" x14ac:dyDescent="0.2">
      <c r="A3761" t="s">
        <v>4369</v>
      </c>
      <c r="B3761">
        <v>9</v>
      </c>
      <c r="C3761">
        <v>139405655</v>
      </c>
      <c r="D3761" t="s">
        <v>14</v>
      </c>
      <c r="E3761" t="s">
        <v>13</v>
      </c>
      <c r="F3761">
        <v>8.7281800000000003E-3</v>
      </c>
      <c r="G3761" s="1">
        <v>1.0900000000000001E-5</v>
      </c>
      <c r="H3761" t="s">
        <v>60</v>
      </c>
      <c r="I3761" t="s">
        <v>32</v>
      </c>
      <c r="J3761" t="s">
        <v>4352</v>
      </c>
      <c r="K3761" t="s">
        <v>4353</v>
      </c>
      <c r="L3761" t="s">
        <v>63</v>
      </c>
    </row>
    <row r="3762" spans="1:12" x14ac:dyDescent="0.2">
      <c r="A3762" t="s">
        <v>4369</v>
      </c>
      <c r="B3762">
        <v>9</v>
      </c>
      <c r="C3762">
        <v>139418274</v>
      </c>
      <c r="D3762" t="s">
        <v>20</v>
      </c>
      <c r="E3762" t="s">
        <v>14</v>
      </c>
      <c r="F3762">
        <v>1.3062409000000001E-2</v>
      </c>
      <c r="G3762" s="1">
        <v>3.39E-17</v>
      </c>
      <c r="H3762" t="s">
        <v>60</v>
      </c>
      <c r="I3762" t="s">
        <v>16</v>
      </c>
      <c r="J3762" t="s">
        <v>4372</v>
      </c>
      <c r="K3762" t="s">
        <v>4373</v>
      </c>
      <c r="L3762" t="s">
        <v>63</v>
      </c>
    </row>
    <row r="3763" spans="1:12" x14ac:dyDescent="0.2">
      <c r="A3763" t="s">
        <v>4369</v>
      </c>
      <c r="B3763" t="s">
        <v>483</v>
      </c>
      <c r="C3763">
        <v>47045752</v>
      </c>
      <c r="D3763" t="s">
        <v>14</v>
      </c>
      <c r="E3763" t="s">
        <v>13</v>
      </c>
      <c r="F3763">
        <v>0.02</v>
      </c>
      <c r="G3763">
        <v>9.4609100000000003E-4</v>
      </c>
      <c r="H3763" t="s">
        <v>484</v>
      </c>
      <c r="I3763" t="s">
        <v>16</v>
      </c>
      <c r="J3763" t="s">
        <v>4374</v>
      </c>
      <c r="K3763" t="s">
        <v>4375</v>
      </c>
      <c r="L3763" t="s">
        <v>487</v>
      </c>
    </row>
    <row r="3764" spans="1:12" x14ac:dyDescent="0.2">
      <c r="A3764" t="s">
        <v>4376</v>
      </c>
      <c r="B3764">
        <v>1</v>
      </c>
      <c r="C3764">
        <v>120510711</v>
      </c>
      <c r="D3764" t="s">
        <v>20</v>
      </c>
      <c r="E3764" t="s">
        <v>14</v>
      </c>
      <c r="F3764">
        <v>3.5063113999999999E-2</v>
      </c>
      <c r="G3764" s="1">
        <v>6.13E-57</v>
      </c>
      <c r="H3764" t="s">
        <v>102</v>
      </c>
      <c r="I3764" t="s">
        <v>16</v>
      </c>
      <c r="J3764" t="s">
        <v>4355</v>
      </c>
      <c r="K3764" t="s">
        <v>4356</v>
      </c>
      <c r="L3764" t="s">
        <v>105</v>
      </c>
    </row>
    <row r="3765" spans="1:12" x14ac:dyDescent="0.2">
      <c r="A3765" t="s">
        <v>4376</v>
      </c>
      <c r="B3765">
        <v>1</v>
      </c>
      <c r="C3765">
        <v>120510816</v>
      </c>
      <c r="D3765" t="s">
        <v>14</v>
      </c>
      <c r="E3765" t="s">
        <v>13</v>
      </c>
      <c r="F3765">
        <v>1.9891500999999999E-2</v>
      </c>
      <c r="G3765" s="1">
        <v>1.4900000000000001E-16</v>
      </c>
      <c r="H3765" t="s">
        <v>102</v>
      </c>
      <c r="I3765" t="s">
        <v>16</v>
      </c>
      <c r="J3765" t="s">
        <v>4377</v>
      </c>
      <c r="K3765" t="s">
        <v>4378</v>
      </c>
      <c r="L3765" t="s">
        <v>105</v>
      </c>
    </row>
    <row r="3766" spans="1:12" x14ac:dyDescent="0.2">
      <c r="A3766" t="s">
        <v>4376</v>
      </c>
      <c r="B3766">
        <v>18</v>
      </c>
      <c r="C3766">
        <v>48604625</v>
      </c>
      <c r="D3766" t="s">
        <v>14</v>
      </c>
      <c r="E3766" t="s">
        <v>94</v>
      </c>
      <c r="F3766">
        <v>0.08</v>
      </c>
      <c r="G3766">
        <v>8.9094570000000008E-3</v>
      </c>
      <c r="H3766" t="s">
        <v>781</v>
      </c>
      <c r="I3766" t="s">
        <v>28</v>
      </c>
      <c r="J3766" t="s">
        <v>29</v>
      </c>
      <c r="K3766" t="s">
        <v>29</v>
      </c>
      <c r="L3766" t="s">
        <v>784</v>
      </c>
    </row>
    <row r="3767" spans="1:12" x14ac:dyDescent="0.2">
      <c r="A3767" t="s">
        <v>4376</v>
      </c>
      <c r="B3767">
        <v>19</v>
      </c>
      <c r="C3767">
        <v>15285212</v>
      </c>
      <c r="D3767" t="s">
        <v>37</v>
      </c>
      <c r="E3767" t="s">
        <v>20</v>
      </c>
      <c r="F3767">
        <v>1.980198E-2</v>
      </c>
      <c r="G3767" s="1">
        <v>4.95E-8</v>
      </c>
      <c r="H3767" t="s">
        <v>38</v>
      </c>
      <c r="I3767" t="s">
        <v>210</v>
      </c>
      <c r="J3767" t="s">
        <v>94</v>
      </c>
      <c r="K3767" t="s">
        <v>94</v>
      </c>
      <c r="L3767" t="s">
        <v>41</v>
      </c>
    </row>
    <row r="3768" spans="1:12" x14ac:dyDescent="0.2">
      <c r="A3768" t="s">
        <v>4376</v>
      </c>
      <c r="B3768">
        <v>2</v>
      </c>
      <c r="C3768">
        <v>21235490</v>
      </c>
      <c r="D3768" t="s">
        <v>14</v>
      </c>
      <c r="E3768" t="s">
        <v>20</v>
      </c>
      <c r="F3768">
        <v>1.7130620999999999E-2</v>
      </c>
      <c r="G3768" s="1">
        <v>8.6199999999999996E-7</v>
      </c>
      <c r="H3768" t="s">
        <v>95</v>
      </c>
      <c r="I3768" t="s">
        <v>16</v>
      </c>
      <c r="J3768" t="s">
        <v>4360</v>
      </c>
      <c r="K3768" t="s">
        <v>4361</v>
      </c>
      <c r="L3768" t="s">
        <v>96</v>
      </c>
    </row>
    <row r="3769" spans="1:12" x14ac:dyDescent="0.2">
      <c r="A3769" t="s">
        <v>4376</v>
      </c>
      <c r="B3769">
        <v>9</v>
      </c>
      <c r="C3769">
        <v>139395041</v>
      </c>
      <c r="D3769" t="s">
        <v>20</v>
      </c>
      <c r="E3769" t="s">
        <v>121</v>
      </c>
      <c r="F3769">
        <v>4.1522491000000002E-2</v>
      </c>
      <c r="G3769" s="1">
        <v>3.3100000000000003E-54</v>
      </c>
      <c r="H3769" t="s">
        <v>60</v>
      </c>
      <c r="I3769" t="s">
        <v>28</v>
      </c>
      <c r="J3769" t="s">
        <v>29</v>
      </c>
      <c r="K3769" t="s">
        <v>29</v>
      </c>
      <c r="L3769" t="s">
        <v>63</v>
      </c>
    </row>
    <row r="3770" spans="1:12" x14ac:dyDescent="0.2">
      <c r="A3770" t="s">
        <v>4376</v>
      </c>
      <c r="B3770">
        <v>9</v>
      </c>
      <c r="C3770">
        <v>139396487</v>
      </c>
      <c r="D3770" t="s">
        <v>37</v>
      </c>
      <c r="E3770" t="s">
        <v>121</v>
      </c>
      <c r="F3770">
        <v>5.7012540000000002E-3</v>
      </c>
      <c r="G3770" s="1">
        <v>1.5200000000000001E-7</v>
      </c>
      <c r="H3770" t="s">
        <v>60</v>
      </c>
      <c r="I3770" t="s">
        <v>28</v>
      </c>
      <c r="J3770" t="s">
        <v>29</v>
      </c>
      <c r="K3770" t="s">
        <v>29</v>
      </c>
      <c r="L3770" t="s">
        <v>63</v>
      </c>
    </row>
    <row r="3771" spans="1:12" x14ac:dyDescent="0.2">
      <c r="A3771" t="s">
        <v>4376</v>
      </c>
      <c r="B3771">
        <v>9</v>
      </c>
      <c r="C3771">
        <v>139399925</v>
      </c>
      <c r="D3771" t="s">
        <v>37</v>
      </c>
      <c r="E3771" t="s">
        <v>14</v>
      </c>
      <c r="F3771">
        <v>5.2106430000000002E-2</v>
      </c>
      <c r="G3771" s="1">
        <v>3.4300000000000003E-98</v>
      </c>
      <c r="H3771" t="s">
        <v>60</v>
      </c>
      <c r="I3771" t="s">
        <v>16</v>
      </c>
      <c r="J3771" t="s">
        <v>4379</v>
      </c>
      <c r="K3771" t="s">
        <v>4380</v>
      </c>
      <c r="L3771" t="s">
        <v>63</v>
      </c>
    </row>
    <row r="3772" spans="1:12" x14ac:dyDescent="0.2">
      <c r="A3772" t="s">
        <v>4376</v>
      </c>
      <c r="B3772">
        <v>9</v>
      </c>
      <c r="C3772">
        <v>139401306</v>
      </c>
      <c r="D3772" t="s">
        <v>13</v>
      </c>
      <c r="E3772" t="s">
        <v>20</v>
      </c>
      <c r="F3772">
        <v>4.2979943E-2</v>
      </c>
      <c r="G3772" s="1">
        <v>1.8899999999999999E-62</v>
      </c>
      <c r="H3772" t="s">
        <v>60</v>
      </c>
      <c r="I3772" t="s">
        <v>16</v>
      </c>
      <c r="J3772" t="s">
        <v>4381</v>
      </c>
      <c r="K3772" t="s">
        <v>4382</v>
      </c>
      <c r="L3772" t="s">
        <v>63</v>
      </c>
    </row>
    <row r="3773" spans="1:12" x14ac:dyDescent="0.2">
      <c r="A3773" t="s">
        <v>4376</v>
      </c>
      <c r="B3773">
        <v>9</v>
      </c>
      <c r="C3773">
        <v>139409757</v>
      </c>
      <c r="D3773" t="s">
        <v>37</v>
      </c>
      <c r="E3773" t="s">
        <v>13</v>
      </c>
      <c r="F3773">
        <v>2.3769100000000001E-2</v>
      </c>
      <c r="G3773" s="1">
        <v>8.9200000000000001E-14</v>
      </c>
      <c r="H3773" t="s">
        <v>60</v>
      </c>
      <c r="I3773" t="s">
        <v>32</v>
      </c>
      <c r="J3773" t="s">
        <v>923</v>
      </c>
      <c r="K3773" t="s">
        <v>924</v>
      </c>
      <c r="L3773" t="s">
        <v>63</v>
      </c>
    </row>
    <row r="3774" spans="1:12" x14ac:dyDescent="0.2">
      <c r="A3774" t="s">
        <v>4376</v>
      </c>
      <c r="B3774">
        <v>9</v>
      </c>
      <c r="C3774">
        <v>139409983</v>
      </c>
      <c r="D3774" t="s">
        <v>14</v>
      </c>
      <c r="E3774" t="s">
        <v>13</v>
      </c>
      <c r="F3774">
        <v>2.8428094000000001E-2</v>
      </c>
      <c r="G3774" s="1">
        <v>5.6100000000000002E-14</v>
      </c>
      <c r="H3774" t="s">
        <v>60</v>
      </c>
      <c r="I3774" t="s">
        <v>32</v>
      </c>
      <c r="J3774" t="s">
        <v>4336</v>
      </c>
      <c r="K3774" t="s">
        <v>4337</v>
      </c>
      <c r="L3774" t="s">
        <v>63</v>
      </c>
    </row>
    <row r="3775" spans="1:12" x14ac:dyDescent="0.2">
      <c r="A3775" t="s">
        <v>4376</v>
      </c>
      <c r="B3775">
        <v>9</v>
      </c>
      <c r="C3775">
        <v>139412234</v>
      </c>
      <c r="D3775" t="s">
        <v>20</v>
      </c>
      <c r="E3775" t="s">
        <v>13</v>
      </c>
      <c r="F3775">
        <v>2.9978587000000001E-2</v>
      </c>
      <c r="G3775" s="1">
        <v>2.43E-55</v>
      </c>
      <c r="H3775" t="s">
        <v>60</v>
      </c>
      <c r="I3775" t="s">
        <v>16</v>
      </c>
      <c r="J3775" t="s">
        <v>3210</v>
      </c>
      <c r="K3775" t="s">
        <v>3211</v>
      </c>
      <c r="L3775" t="s">
        <v>63</v>
      </c>
    </row>
    <row r="3776" spans="1:12" x14ac:dyDescent="0.2">
      <c r="A3776" t="s">
        <v>4376</v>
      </c>
      <c r="B3776">
        <v>9</v>
      </c>
      <c r="C3776">
        <v>139413894</v>
      </c>
      <c r="D3776" t="s">
        <v>37</v>
      </c>
      <c r="E3776" t="s">
        <v>20</v>
      </c>
      <c r="F3776">
        <v>8.6206900000000003E-3</v>
      </c>
      <c r="G3776" s="1">
        <v>4.8900000000000003E-5</v>
      </c>
      <c r="H3776" t="s">
        <v>60</v>
      </c>
      <c r="I3776" t="s">
        <v>210</v>
      </c>
      <c r="J3776" t="s">
        <v>94</v>
      </c>
      <c r="K3776" t="s">
        <v>94</v>
      </c>
      <c r="L3776" t="s">
        <v>63</v>
      </c>
    </row>
    <row r="3777" spans="1:12" x14ac:dyDescent="0.2">
      <c r="A3777" t="s">
        <v>4376</v>
      </c>
      <c r="B3777">
        <v>9</v>
      </c>
      <c r="C3777">
        <v>139418274</v>
      </c>
      <c r="D3777" t="s">
        <v>20</v>
      </c>
      <c r="E3777" t="s">
        <v>14</v>
      </c>
      <c r="F3777">
        <v>4.9327353999999997E-2</v>
      </c>
      <c r="G3777" s="1">
        <v>3.1200000000000002E-75</v>
      </c>
      <c r="H3777" t="s">
        <v>60</v>
      </c>
      <c r="I3777" t="s">
        <v>16</v>
      </c>
      <c r="J3777" t="s">
        <v>4372</v>
      </c>
      <c r="K3777" t="s">
        <v>4373</v>
      </c>
      <c r="L3777" t="s">
        <v>63</v>
      </c>
    </row>
    <row r="3778" spans="1:12" x14ac:dyDescent="0.2">
      <c r="A3778" t="s">
        <v>4383</v>
      </c>
      <c r="B3778">
        <v>1</v>
      </c>
      <c r="C3778">
        <v>120468072</v>
      </c>
      <c r="D3778" t="s">
        <v>14</v>
      </c>
      <c r="E3778" t="s">
        <v>94</v>
      </c>
      <c r="F3778">
        <v>2.1021021000000001E-2</v>
      </c>
      <c r="G3778" s="1">
        <v>8.4100000000000003E-33</v>
      </c>
      <c r="H3778" t="s">
        <v>102</v>
      </c>
      <c r="I3778" t="s">
        <v>28</v>
      </c>
      <c r="J3778" t="s">
        <v>29</v>
      </c>
      <c r="K3778" t="s">
        <v>29</v>
      </c>
      <c r="L3778" t="s">
        <v>105</v>
      </c>
    </row>
    <row r="3779" spans="1:12" x14ac:dyDescent="0.2">
      <c r="A3779" t="s">
        <v>4383</v>
      </c>
      <c r="B3779">
        <v>1</v>
      </c>
      <c r="C3779">
        <v>120497832</v>
      </c>
      <c r="D3779" t="s">
        <v>37</v>
      </c>
      <c r="E3779" t="s">
        <v>121</v>
      </c>
      <c r="F3779">
        <v>4.709576E-3</v>
      </c>
      <c r="G3779">
        <v>7.3108799999999996E-4</v>
      </c>
      <c r="H3779" t="s">
        <v>102</v>
      </c>
      <c r="I3779" t="s">
        <v>28</v>
      </c>
      <c r="J3779" t="s">
        <v>29</v>
      </c>
      <c r="K3779" t="s">
        <v>29</v>
      </c>
      <c r="L3779" t="s">
        <v>105</v>
      </c>
    </row>
    <row r="3780" spans="1:12" x14ac:dyDescent="0.2">
      <c r="A3780" t="s">
        <v>4383</v>
      </c>
      <c r="B3780">
        <v>16</v>
      </c>
      <c r="C3780">
        <v>3788617</v>
      </c>
      <c r="D3780" t="s">
        <v>37</v>
      </c>
      <c r="E3780" t="s">
        <v>13</v>
      </c>
      <c r="F3780">
        <v>1.1363636E-2</v>
      </c>
      <c r="G3780">
        <v>3.3521390000000001E-3</v>
      </c>
      <c r="H3780" t="s">
        <v>278</v>
      </c>
      <c r="I3780" t="s">
        <v>16</v>
      </c>
      <c r="J3780" t="s">
        <v>4384</v>
      </c>
      <c r="K3780" t="s">
        <v>4385</v>
      </c>
      <c r="L3780" t="s">
        <v>281</v>
      </c>
    </row>
    <row r="3781" spans="1:12" x14ac:dyDescent="0.2">
      <c r="A3781" t="s">
        <v>4383</v>
      </c>
      <c r="B3781">
        <v>17</v>
      </c>
      <c r="C3781">
        <v>7577130</v>
      </c>
      <c r="D3781" t="s">
        <v>13</v>
      </c>
      <c r="E3781" t="s">
        <v>37</v>
      </c>
      <c r="F3781">
        <v>4.909984E-3</v>
      </c>
      <c r="G3781">
        <v>8.8243900000000005E-4</v>
      </c>
      <c r="H3781" t="s">
        <v>266</v>
      </c>
      <c r="I3781" t="s">
        <v>16</v>
      </c>
      <c r="J3781" t="s">
        <v>4386</v>
      </c>
      <c r="K3781" t="s">
        <v>4387</v>
      </c>
      <c r="L3781" t="s">
        <v>269</v>
      </c>
    </row>
    <row r="3782" spans="1:12" x14ac:dyDescent="0.2">
      <c r="A3782" t="s">
        <v>4383</v>
      </c>
      <c r="B3782">
        <v>17</v>
      </c>
      <c r="C3782">
        <v>7578271</v>
      </c>
      <c r="D3782" t="s">
        <v>20</v>
      </c>
      <c r="E3782" t="s">
        <v>37</v>
      </c>
      <c r="F3782">
        <v>2.2471910000000001E-2</v>
      </c>
      <c r="G3782" s="1">
        <v>1.16E-18</v>
      </c>
      <c r="H3782" t="s">
        <v>266</v>
      </c>
      <c r="I3782" t="s">
        <v>16</v>
      </c>
      <c r="J3782" t="s">
        <v>1875</v>
      </c>
      <c r="K3782" t="s">
        <v>1876</v>
      </c>
      <c r="L3782" t="s">
        <v>269</v>
      </c>
    </row>
    <row r="3783" spans="1:12" x14ac:dyDescent="0.2">
      <c r="A3783" t="s">
        <v>4383</v>
      </c>
      <c r="B3783">
        <v>19</v>
      </c>
      <c r="C3783">
        <v>15284901</v>
      </c>
      <c r="D3783" t="s">
        <v>37</v>
      </c>
      <c r="E3783" t="s">
        <v>13</v>
      </c>
      <c r="F3783">
        <v>3.8095237999999997E-2</v>
      </c>
      <c r="G3783" s="1">
        <v>6.0099999999999997E-9</v>
      </c>
      <c r="H3783" t="s">
        <v>38</v>
      </c>
      <c r="I3783" t="s">
        <v>32</v>
      </c>
      <c r="J3783" t="s">
        <v>4388</v>
      </c>
      <c r="K3783" t="s">
        <v>4389</v>
      </c>
      <c r="L3783" t="s">
        <v>41</v>
      </c>
    </row>
    <row r="3784" spans="1:12" x14ac:dyDescent="0.2">
      <c r="A3784" t="s">
        <v>4383</v>
      </c>
      <c r="B3784">
        <v>2</v>
      </c>
      <c r="C3784">
        <v>225365205</v>
      </c>
      <c r="D3784" t="s">
        <v>37</v>
      </c>
      <c r="E3784" t="s">
        <v>20</v>
      </c>
      <c r="F3784">
        <v>1.0040161000000001E-2</v>
      </c>
      <c r="G3784" s="1">
        <v>8.3500000000000005E-7</v>
      </c>
      <c r="H3784" t="s">
        <v>271</v>
      </c>
      <c r="I3784" t="s">
        <v>210</v>
      </c>
      <c r="J3784" t="s">
        <v>94</v>
      </c>
      <c r="K3784" t="s">
        <v>94</v>
      </c>
      <c r="L3784" t="s">
        <v>274</v>
      </c>
    </row>
    <row r="3785" spans="1:12" x14ac:dyDescent="0.2">
      <c r="A3785" t="s">
        <v>4383</v>
      </c>
      <c r="B3785">
        <v>4</v>
      </c>
      <c r="C3785">
        <v>175898509</v>
      </c>
      <c r="D3785" t="s">
        <v>37</v>
      </c>
      <c r="E3785" t="s">
        <v>20</v>
      </c>
      <c r="F3785">
        <v>6.482982E-3</v>
      </c>
      <c r="G3785">
        <v>1.492962E-3</v>
      </c>
      <c r="H3785" t="s">
        <v>291</v>
      </c>
      <c r="I3785" t="s">
        <v>52</v>
      </c>
      <c r="J3785" t="s">
        <v>4390</v>
      </c>
      <c r="K3785" t="s">
        <v>4391</v>
      </c>
      <c r="L3785" t="s">
        <v>294</v>
      </c>
    </row>
    <row r="3786" spans="1:12" x14ac:dyDescent="0.2">
      <c r="A3786" t="s">
        <v>4383</v>
      </c>
      <c r="B3786">
        <v>7</v>
      </c>
      <c r="C3786">
        <v>100686950</v>
      </c>
      <c r="D3786" t="s">
        <v>13</v>
      </c>
      <c r="E3786" t="s">
        <v>20</v>
      </c>
      <c r="F3786">
        <v>7.0224720000000001E-3</v>
      </c>
      <c r="G3786" s="1">
        <v>7.9599999999999997E-5</v>
      </c>
      <c r="H3786" t="s">
        <v>56</v>
      </c>
      <c r="I3786" t="s">
        <v>16</v>
      </c>
      <c r="J3786" t="s">
        <v>4392</v>
      </c>
      <c r="K3786" t="s">
        <v>4393</v>
      </c>
      <c r="L3786" t="s">
        <v>59</v>
      </c>
    </row>
    <row r="3787" spans="1:12" x14ac:dyDescent="0.2">
      <c r="A3787" t="s">
        <v>4383</v>
      </c>
      <c r="B3787">
        <v>9</v>
      </c>
      <c r="C3787">
        <v>139397633</v>
      </c>
      <c r="D3787" t="s">
        <v>37</v>
      </c>
      <c r="E3787" t="s">
        <v>20</v>
      </c>
      <c r="F3787">
        <v>2.1400777999999999E-2</v>
      </c>
      <c r="G3787" s="1">
        <v>9.9999999999999995E-7</v>
      </c>
      <c r="H3787" t="s">
        <v>60</v>
      </c>
      <c r="I3787" t="s">
        <v>210</v>
      </c>
      <c r="J3787" t="s">
        <v>94</v>
      </c>
      <c r="K3787" t="s">
        <v>94</v>
      </c>
      <c r="L3787" t="s">
        <v>63</v>
      </c>
    </row>
    <row r="3788" spans="1:12" x14ac:dyDescent="0.2">
      <c r="A3788" t="s">
        <v>4383</v>
      </c>
      <c r="B3788">
        <v>9</v>
      </c>
      <c r="C3788">
        <v>139401261</v>
      </c>
      <c r="D3788" t="s">
        <v>37</v>
      </c>
      <c r="E3788" t="s">
        <v>13</v>
      </c>
      <c r="F3788">
        <v>1.9736842000000001E-2</v>
      </c>
      <c r="G3788" s="1">
        <v>1.2899999999999999E-10</v>
      </c>
      <c r="H3788" t="s">
        <v>60</v>
      </c>
      <c r="I3788" t="s">
        <v>32</v>
      </c>
      <c r="J3788" t="s">
        <v>4394</v>
      </c>
      <c r="K3788" t="s">
        <v>4395</v>
      </c>
      <c r="L3788" t="s">
        <v>63</v>
      </c>
    </row>
    <row r="3789" spans="1:12" x14ac:dyDescent="0.2">
      <c r="A3789" t="s">
        <v>4383</v>
      </c>
      <c r="B3789">
        <v>9</v>
      </c>
      <c r="C3789">
        <v>139411828</v>
      </c>
      <c r="D3789" t="s">
        <v>37</v>
      </c>
      <c r="E3789" t="s">
        <v>20</v>
      </c>
      <c r="F3789">
        <v>1.6949153000000002E-2</v>
      </c>
      <c r="G3789" s="1">
        <v>5.8099999999999996E-10</v>
      </c>
      <c r="H3789" t="s">
        <v>60</v>
      </c>
      <c r="I3789" t="s">
        <v>16</v>
      </c>
      <c r="J3789" t="s">
        <v>1029</v>
      </c>
      <c r="K3789" t="s">
        <v>1030</v>
      </c>
      <c r="L3789" t="s">
        <v>63</v>
      </c>
    </row>
    <row r="3790" spans="1:12" x14ac:dyDescent="0.2">
      <c r="A3790" t="s">
        <v>4383</v>
      </c>
      <c r="B3790">
        <v>9</v>
      </c>
      <c r="C3790">
        <v>139418241</v>
      </c>
      <c r="D3790" t="s">
        <v>13</v>
      </c>
      <c r="E3790" t="s">
        <v>20</v>
      </c>
      <c r="F3790">
        <v>1.2875536E-2</v>
      </c>
      <c r="G3790" s="1">
        <v>3.77E-8</v>
      </c>
      <c r="H3790" t="s">
        <v>60</v>
      </c>
      <c r="I3790" t="s">
        <v>16</v>
      </c>
      <c r="J3790" t="s">
        <v>1484</v>
      </c>
      <c r="K3790" t="s">
        <v>1485</v>
      </c>
      <c r="L3790" t="s">
        <v>63</v>
      </c>
    </row>
    <row r="3791" spans="1:12" x14ac:dyDescent="0.2">
      <c r="A3791" t="s">
        <v>4396</v>
      </c>
      <c r="B3791">
        <v>1</v>
      </c>
      <c r="C3791">
        <v>120491662</v>
      </c>
      <c r="D3791" t="s">
        <v>379</v>
      </c>
      <c r="E3791" t="s">
        <v>94</v>
      </c>
      <c r="F3791">
        <v>3.9893619999999998E-3</v>
      </c>
      <c r="G3791">
        <v>7.1177899999999995E-4</v>
      </c>
      <c r="H3791" t="s">
        <v>102</v>
      </c>
      <c r="I3791" t="s">
        <v>28</v>
      </c>
      <c r="J3791" t="s">
        <v>29</v>
      </c>
      <c r="K3791" t="s">
        <v>29</v>
      </c>
      <c r="L3791" t="s">
        <v>105</v>
      </c>
    </row>
    <row r="3792" spans="1:12" x14ac:dyDescent="0.2">
      <c r="A3792" t="s">
        <v>4396</v>
      </c>
      <c r="B3792">
        <v>1</v>
      </c>
      <c r="C3792">
        <v>120506276</v>
      </c>
      <c r="D3792" t="s">
        <v>14</v>
      </c>
      <c r="E3792" t="s">
        <v>121</v>
      </c>
      <c r="F3792">
        <v>1.7142857000000001E-2</v>
      </c>
      <c r="G3792" s="1">
        <v>2.6600000000000001E-18</v>
      </c>
      <c r="H3792" t="s">
        <v>102</v>
      </c>
      <c r="I3792" t="s">
        <v>28</v>
      </c>
      <c r="J3792" t="s">
        <v>29</v>
      </c>
      <c r="K3792" t="s">
        <v>29</v>
      </c>
      <c r="L3792" t="s">
        <v>105</v>
      </c>
    </row>
    <row r="3793" spans="1:12" x14ac:dyDescent="0.2">
      <c r="A3793" t="s">
        <v>4396</v>
      </c>
      <c r="B3793">
        <v>1</v>
      </c>
      <c r="C3793">
        <v>209964082</v>
      </c>
      <c r="D3793" t="s">
        <v>20</v>
      </c>
      <c r="E3793" t="s">
        <v>37</v>
      </c>
      <c r="F3793">
        <v>8.9887639999999998E-3</v>
      </c>
      <c r="G3793">
        <v>3.029426E-3</v>
      </c>
      <c r="H3793" t="s">
        <v>712</v>
      </c>
      <c r="I3793" t="s">
        <v>16</v>
      </c>
      <c r="J3793" t="s">
        <v>4397</v>
      </c>
      <c r="K3793" t="s">
        <v>4398</v>
      </c>
      <c r="L3793" t="s">
        <v>715</v>
      </c>
    </row>
    <row r="3794" spans="1:12" x14ac:dyDescent="0.2">
      <c r="A3794" t="s">
        <v>4396</v>
      </c>
      <c r="B3794">
        <v>17</v>
      </c>
      <c r="C3794">
        <v>7573987</v>
      </c>
      <c r="D3794" t="s">
        <v>14</v>
      </c>
      <c r="E3794" t="s">
        <v>13</v>
      </c>
      <c r="F3794">
        <v>1.3850416000000001E-2</v>
      </c>
      <c r="G3794" s="1">
        <v>5.6100000000000002E-5</v>
      </c>
      <c r="H3794" t="s">
        <v>266</v>
      </c>
      <c r="I3794" t="s">
        <v>16</v>
      </c>
      <c r="J3794" t="s">
        <v>4399</v>
      </c>
      <c r="K3794" t="s">
        <v>4400</v>
      </c>
      <c r="L3794" t="s">
        <v>269</v>
      </c>
    </row>
    <row r="3795" spans="1:12" x14ac:dyDescent="0.2">
      <c r="A3795" t="s">
        <v>4396</v>
      </c>
      <c r="B3795">
        <v>17</v>
      </c>
      <c r="C3795">
        <v>7577126</v>
      </c>
      <c r="D3795" t="s">
        <v>20</v>
      </c>
      <c r="E3795" t="s">
        <v>13</v>
      </c>
      <c r="F3795">
        <v>2.7243590000000002E-2</v>
      </c>
      <c r="G3795" s="1">
        <v>3.6500000000000003E-30</v>
      </c>
      <c r="H3795" t="s">
        <v>266</v>
      </c>
      <c r="I3795" t="s">
        <v>16</v>
      </c>
      <c r="J3795" t="s">
        <v>4401</v>
      </c>
      <c r="K3795" t="s">
        <v>4402</v>
      </c>
      <c r="L3795" t="s">
        <v>269</v>
      </c>
    </row>
    <row r="3796" spans="1:12" x14ac:dyDescent="0.2">
      <c r="A3796" t="s">
        <v>4396</v>
      </c>
      <c r="B3796">
        <v>17</v>
      </c>
      <c r="C3796">
        <v>7577532</v>
      </c>
      <c r="D3796" t="s">
        <v>14</v>
      </c>
      <c r="E3796" t="s">
        <v>37</v>
      </c>
      <c r="F3796">
        <v>9.3240089999999994E-3</v>
      </c>
      <c r="G3796" s="1">
        <v>7.7299999999999995E-5</v>
      </c>
      <c r="H3796" t="s">
        <v>266</v>
      </c>
      <c r="I3796" t="s">
        <v>16</v>
      </c>
      <c r="J3796" t="s">
        <v>4403</v>
      </c>
      <c r="K3796" t="s">
        <v>4404</v>
      </c>
      <c r="L3796" t="s">
        <v>269</v>
      </c>
    </row>
    <row r="3797" spans="1:12" x14ac:dyDescent="0.2">
      <c r="A3797" t="s">
        <v>4396</v>
      </c>
      <c r="B3797">
        <v>17</v>
      </c>
      <c r="C3797">
        <v>7578550</v>
      </c>
      <c r="D3797" t="s">
        <v>14</v>
      </c>
      <c r="E3797" t="s">
        <v>13</v>
      </c>
      <c r="F3797">
        <v>8.4175080000000006E-3</v>
      </c>
      <c r="G3797">
        <v>4.4582750000000003E-3</v>
      </c>
      <c r="H3797" t="s">
        <v>266</v>
      </c>
      <c r="I3797" t="s">
        <v>16</v>
      </c>
      <c r="J3797" t="s">
        <v>4405</v>
      </c>
      <c r="K3797" t="s">
        <v>4406</v>
      </c>
      <c r="L3797" t="s">
        <v>269</v>
      </c>
    </row>
    <row r="3798" spans="1:12" x14ac:dyDescent="0.2">
      <c r="A3798" t="s">
        <v>4396</v>
      </c>
      <c r="B3798">
        <v>2</v>
      </c>
      <c r="C3798">
        <v>225360596</v>
      </c>
      <c r="D3798" t="s">
        <v>20</v>
      </c>
      <c r="E3798" t="s">
        <v>37</v>
      </c>
      <c r="F3798">
        <v>1.1299435E-2</v>
      </c>
      <c r="G3798" s="1">
        <v>4.3499999999999999E-6</v>
      </c>
      <c r="H3798" t="s">
        <v>271</v>
      </c>
      <c r="I3798" t="s">
        <v>16</v>
      </c>
      <c r="J3798" t="s">
        <v>4407</v>
      </c>
      <c r="K3798" t="s">
        <v>4408</v>
      </c>
      <c r="L3798" t="s">
        <v>274</v>
      </c>
    </row>
    <row r="3799" spans="1:12" x14ac:dyDescent="0.2">
      <c r="A3799" t="s">
        <v>4396</v>
      </c>
      <c r="B3799">
        <v>7</v>
      </c>
      <c r="C3799">
        <v>140476814</v>
      </c>
      <c r="D3799" t="s">
        <v>37</v>
      </c>
      <c r="E3799" t="s">
        <v>20</v>
      </c>
      <c r="F3799">
        <v>7.5757580000000001E-3</v>
      </c>
      <c r="G3799">
        <v>1.7145960000000001E-3</v>
      </c>
      <c r="H3799" t="s">
        <v>911</v>
      </c>
      <c r="I3799" t="s">
        <v>32</v>
      </c>
      <c r="J3799" t="s">
        <v>4409</v>
      </c>
      <c r="K3799" t="s">
        <v>4410</v>
      </c>
      <c r="L3799" t="s">
        <v>914</v>
      </c>
    </row>
    <row r="3800" spans="1:12" x14ac:dyDescent="0.2">
      <c r="A3800" t="s">
        <v>4396</v>
      </c>
      <c r="B3800">
        <v>9</v>
      </c>
      <c r="C3800">
        <v>139396257</v>
      </c>
      <c r="D3800" t="s">
        <v>20</v>
      </c>
      <c r="E3800" t="s">
        <v>121</v>
      </c>
      <c r="F3800">
        <v>0.114583333</v>
      </c>
      <c r="G3800" s="1">
        <v>8.9699999999999998E-154</v>
      </c>
      <c r="H3800" t="s">
        <v>60</v>
      </c>
      <c r="I3800" t="s">
        <v>28</v>
      </c>
      <c r="J3800" t="s">
        <v>29</v>
      </c>
      <c r="K3800" t="s">
        <v>29</v>
      </c>
      <c r="L3800" t="s">
        <v>63</v>
      </c>
    </row>
    <row r="3801" spans="1:12" x14ac:dyDescent="0.2">
      <c r="A3801" t="s">
        <v>4396</v>
      </c>
      <c r="B3801">
        <v>9</v>
      </c>
      <c r="C3801">
        <v>139396487</v>
      </c>
      <c r="D3801" t="s">
        <v>37</v>
      </c>
      <c r="E3801" t="s">
        <v>121</v>
      </c>
      <c r="F3801">
        <v>9.8039219999999996E-3</v>
      </c>
      <c r="G3801" s="1">
        <v>4.7999999999999997E-13</v>
      </c>
      <c r="H3801" t="s">
        <v>60</v>
      </c>
      <c r="I3801" t="s">
        <v>28</v>
      </c>
      <c r="J3801" t="s">
        <v>29</v>
      </c>
      <c r="K3801" t="s">
        <v>29</v>
      </c>
      <c r="L3801" t="s">
        <v>63</v>
      </c>
    </row>
    <row r="3802" spans="1:12" x14ac:dyDescent="0.2">
      <c r="A3802" t="s">
        <v>4396</v>
      </c>
      <c r="B3802">
        <v>9</v>
      </c>
      <c r="C3802">
        <v>139405202</v>
      </c>
      <c r="D3802" t="s">
        <v>4411</v>
      </c>
      <c r="E3802" t="s">
        <v>94</v>
      </c>
      <c r="F3802">
        <v>9.4242360000000008E-3</v>
      </c>
      <c r="G3802" s="1">
        <v>1.04E-8</v>
      </c>
      <c r="H3802" t="s">
        <v>60</v>
      </c>
      <c r="I3802" t="s">
        <v>28</v>
      </c>
      <c r="J3802" t="s">
        <v>29</v>
      </c>
      <c r="K3802" t="s">
        <v>29</v>
      </c>
      <c r="L3802" t="s">
        <v>63</v>
      </c>
    </row>
    <row r="3803" spans="1:12" x14ac:dyDescent="0.2">
      <c r="A3803" t="s">
        <v>4412</v>
      </c>
      <c r="B3803">
        <v>1</v>
      </c>
      <c r="C3803">
        <v>16475153</v>
      </c>
      <c r="D3803" t="s">
        <v>14</v>
      </c>
      <c r="E3803" t="s">
        <v>20</v>
      </c>
      <c r="F3803">
        <v>6.8259389999999996E-3</v>
      </c>
      <c r="G3803">
        <v>1.192402E-3</v>
      </c>
      <c r="H3803" t="s">
        <v>463</v>
      </c>
      <c r="I3803" t="s">
        <v>52</v>
      </c>
      <c r="J3803" t="s">
        <v>4413</v>
      </c>
      <c r="K3803" t="s">
        <v>4414</v>
      </c>
      <c r="L3803" t="s">
        <v>466</v>
      </c>
    </row>
    <row r="3804" spans="1:12" x14ac:dyDescent="0.2">
      <c r="A3804" t="s">
        <v>4412</v>
      </c>
      <c r="B3804">
        <v>1</v>
      </c>
      <c r="C3804">
        <v>120468072</v>
      </c>
      <c r="D3804" t="s">
        <v>14</v>
      </c>
      <c r="E3804" t="s">
        <v>94</v>
      </c>
      <c r="F3804">
        <v>0.02</v>
      </c>
      <c r="G3804" s="1">
        <v>2.2100000000000001E-32</v>
      </c>
      <c r="H3804" t="s">
        <v>102</v>
      </c>
      <c r="I3804" t="s">
        <v>28</v>
      </c>
      <c r="J3804" t="s">
        <v>29</v>
      </c>
      <c r="K3804" t="s">
        <v>29</v>
      </c>
      <c r="L3804" t="s">
        <v>105</v>
      </c>
    </row>
    <row r="3805" spans="1:12" x14ac:dyDescent="0.2">
      <c r="A3805" t="s">
        <v>4412</v>
      </c>
      <c r="B3805">
        <v>1</v>
      </c>
      <c r="C3805">
        <v>120497832</v>
      </c>
      <c r="D3805" t="s">
        <v>37</v>
      </c>
      <c r="E3805" t="s">
        <v>121</v>
      </c>
      <c r="F3805">
        <v>1.3452914999999999E-2</v>
      </c>
      <c r="G3805" s="1">
        <v>1.33E-18</v>
      </c>
      <c r="H3805" t="s">
        <v>102</v>
      </c>
      <c r="I3805" t="s">
        <v>28</v>
      </c>
      <c r="J3805" t="s">
        <v>29</v>
      </c>
      <c r="K3805" t="s">
        <v>29</v>
      </c>
      <c r="L3805" t="s">
        <v>105</v>
      </c>
    </row>
    <row r="3806" spans="1:12" x14ac:dyDescent="0.2">
      <c r="A3806" t="s">
        <v>4412</v>
      </c>
      <c r="B3806">
        <v>16</v>
      </c>
      <c r="C3806">
        <v>51176014</v>
      </c>
      <c r="D3806" t="s">
        <v>20</v>
      </c>
      <c r="E3806" t="s">
        <v>13</v>
      </c>
      <c r="F3806">
        <v>6.3157889999999996E-3</v>
      </c>
      <c r="G3806">
        <v>4.0172510000000003E-3</v>
      </c>
      <c r="H3806" t="s">
        <v>213</v>
      </c>
      <c r="I3806" t="s">
        <v>16</v>
      </c>
      <c r="J3806" t="s">
        <v>4415</v>
      </c>
      <c r="K3806" t="s">
        <v>4416</v>
      </c>
      <c r="L3806" t="s">
        <v>216</v>
      </c>
    </row>
    <row r="3807" spans="1:12" x14ac:dyDescent="0.2">
      <c r="A3807" t="s">
        <v>4412</v>
      </c>
      <c r="B3807">
        <v>17</v>
      </c>
      <c r="C3807">
        <v>7572961</v>
      </c>
      <c r="D3807" t="s">
        <v>4417</v>
      </c>
      <c r="E3807" t="s">
        <v>94</v>
      </c>
      <c r="F3807">
        <v>2.1146601000000001E-2</v>
      </c>
      <c r="G3807" s="1">
        <v>8.3700000000000002E-28</v>
      </c>
      <c r="H3807" t="s">
        <v>266</v>
      </c>
      <c r="I3807" t="s">
        <v>28</v>
      </c>
      <c r="J3807" t="s">
        <v>29</v>
      </c>
      <c r="K3807" t="s">
        <v>29</v>
      </c>
      <c r="L3807" t="s">
        <v>269</v>
      </c>
    </row>
    <row r="3808" spans="1:12" x14ac:dyDescent="0.2">
      <c r="A3808" t="s">
        <v>4412</v>
      </c>
      <c r="B3808">
        <v>17</v>
      </c>
      <c r="C3808">
        <v>7577130</v>
      </c>
      <c r="D3808" t="s">
        <v>13</v>
      </c>
      <c r="E3808" t="s">
        <v>37</v>
      </c>
      <c r="F3808">
        <v>4.784689E-3</v>
      </c>
      <c r="G3808">
        <v>1.9216350000000001E-3</v>
      </c>
      <c r="H3808" t="s">
        <v>266</v>
      </c>
      <c r="I3808" t="s">
        <v>16</v>
      </c>
      <c r="J3808" t="s">
        <v>4386</v>
      </c>
      <c r="K3808" t="s">
        <v>4387</v>
      </c>
      <c r="L3808" t="s">
        <v>269</v>
      </c>
    </row>
    <row r="3809" spans="1:12" x14ac:dyDescent="0.2">
      <c r="A3809" t="s">
        <v>4412</v>
      </c>
      <c r="B3809">
        <v>17</v>
      </c>
      <c r="C3809">
        <v>7578404</v>
      </c>
      <c r="D3809" t="s">
        <v>13</v>
      </c>
      <c r="E3809" t="s">
        <v>20</v>
      </c>
      <c r="F3809">
        <v>1.1811024E-2</v>
      </c>
      <c r="G3809" s="1">
        <v>5.0899999999999999E-8</v>
      </c>
      <c r="H3809" t="s">
        <v>266</v>
      </c>
      <c r="I3809" t="s">
        <v>16</v>
      </c>
      <c r="J3809" t="s">
        <v>4418</v>
      </c>
      <c r="K3809" t="s">
        <v>4419</v>
      </c>
      <c r="L3809" t="s">
        <v>269</v>
      </c>
    </row>
    <row r="3810" spans="1:12" x14ac:dyDescent="0.2">
      <c r="A3810" t="s">
        <v>4412</v>
      </c>
      <c r="B3810">
        <v>17</v>
      </c>
      <c r="C3810">
        <v>7578433</v>
      </c>
      <c r="D3810" t="s">
        <v>14</v>
      </c>
      <c r="E3810" t="s">
        <v>37</v>
      </c>
      <c r="F3810">
        <v>1.8108651999999999E-2</v>
      </c>
      <c r="G3810" s="1">
        <v>2.7699999999999999E-5</v>
      </c>
      <c r="H3810" t="s">
        <v>266</v>
      </c>
      <c r="I3810" t="s">
        <v>32</v>
      </c>
      <c r="J3810" t="s">
        <v>1585</v>
      </c>
      <c r="K3810" t="s">
        <v>1586</v>
      </c>
      <c r="L3810" t="s">
        <v>269</v>
      </c>
    </row>
    <row r="3811" spans="1:12" x14ac:dyDescent="0.2">
      <c r="A3811" t="s">
        <v>4412</v>
      </c>
      <c r="B3811">
        <v>22</v>
      </c>
      <c r="C3811">
        <v>38150957</v>
      </c>
      <c r="D3811" t="s">
        <v>14</v>
      </c>
      <c r="E3811" t="s">
        <v>20</v>
      </c>
      <c r="F3811">
        <v>0.14460784300000001</v>
      </c>
      <c r="G3811" s="1">
        <v>6.37E-37</v>
      </c>
      <c r="H3811" t="s">
        <v>234</v>
      </c>
      <c r="I3811" t="s">
        <v>16</v>
      </c>
      <c r="J3811" t="s">
        <v>4420</v>
      </c>
      <c r="K3811" t="s">
        <v>4421</v>
      </c>
      <c r="L3811" t="s">
        <v>237</v>
      </c>
    </row>
    <row r="3812" spans="1:12" x14ac:dyDescent="0.2">
      <c r="A3812" t="s">
        <v>4412</v>
      </c>
      <c r="B3812">
        <v>3</v>
      </c>
      <c r="C3812">
        <v>38888589</v>
      </c>
      <c r="D3812" t="s">
        <v>14</v>
      </c>
      <c r="E3812" t="s">
        <v>13</v>
      </c>
      <c r="F3812">
        <v>1.2640449E-2</v>
      </c>
      <c r="G3812">
        <v>4.7007699999999999E-3</v>
      </c>
      <c r="H3812" t="s">
        <v>960</v>
      </c>
      <c r="I3812" t="s">
        <v>16</v>
      </c>
      <c r="J3812" t="s">
        <v>4422</v>
      </c>
      <c r="K3812" t="s">
        <v>4423</v>
      </c>
      <c r="L3812" t="s">
        <v>963</v>
      </c>
    </row>
    <row r="3813" spans="1:12" x14ac:dyDescent="0.2">
      <c r="A3813" t="s">
        <v>4412</v>
      </c>
      <c r="B3813">
        <v>9</v>
      </c>
      <c r="C3813">
        <v>139401261</v>
      </c>
      <c r="D3813" t="s">
        <v>37</v>
      </c>
      <c r="E3813" t="s">
        <v>13</v>
      </c>
      <c r="F3813">
        <v>0.323838081</v>
      </c>
      <c r="G3813">
        <v>0</v>
      </c>
      <c r="H3813" t="s">
        <v>60</v>
      </c>
      <c r="I3813" t="s">
        <v>32</v>
      </c>
      <c r="J3813" t="s">
        <v>4394</v>
      </c>
      <c r="K3813" t="s">
        <v>4395</v>
      </c>
      <c r="L3813" t="s">
        <v>63</v>
      </c>
    </row>
    <row r="3814" spans="1:12" x14ac:dyDescent="0.2">
      <c r="A3814" t="s">
        <v>4412</v>
      </c>
      <c r="B3814">
        <v>9</v>
      </c>
      <c r="C3814">
        <v>139405166</v>
      </c>
      <c r="D3814" t="s">
        <v>14</v>
      </c>
      <c r="E3814" t="s">
        <v>20</v>
      </c>
      <c r="F3814">
        <v>1.171875E-2</v>
      </c>
      <c r="G3814" s="1">
        <v>8.8200000000000003E-6</v>
      </c>
      <c r="H3814" t="s">
        <v>60</v>
      </c>
      <c r="I3814" t="s">
        <v>32</v>
      </c>
      <c r="J3814" t="s">
        <v>4424</v>
      </c>
      <c r="K3814" t="s">
        <v>4425</v>
      </c>
      <c r="L3814" t="s">
        <v>63</v>
      </c>
    </row>
    <row r="3815" spans="1:12" x14ac:dyDescent="0.2">
      <c r="A3815" t="s">
        <v>4412</v>
      </c>
      <c r="B3815">
        <v>9</v>
      </c>
      <c r="C3815">
        <v>139411828</v>
      </c>
      <c r="D3815" t="s">
        <v>37</v>
      </c>
      <c r="E3815" t="s">
        <v>20</v>
      </c>
      <c r="F3815">
        <v>1.953125E-2</v>
      </c>
      <c r="G3815" s="1">
        <v>8.2200000000000006E-14</v>
      </c>
      <c r="H3815" t="s">
        <v>60</v>
      </c>
      <c r="I3815" t="s">
        <v>16</v>
      </c>
      <c r="J3815" t="s">
        <v>1029</v>
      </c>
      <c r="K3815" t="s">
        <v>1030</v>
      </c>
      <c r="L3815" t="s">
        <v>63</v>
      </c>
    </row>
    <row r="3816" spans="1:12" x14ac:dyDescent="0.2">
      <c r="A3816" t="s">
        <v>4412</v>
      </c>
      <c r="B3816">
        <v>9</v>
      </c>
      <c r="C3816">
        <v>139412282</v>
      </c>
      <c r="D3816" t="s">
        <v>37</v>
      </c>
      <c r="E3816" t="s">
        <v>13</v>
      </c>
      <c r="F3816">
        <v>1.8276761999999998E-2</v>
      </c>
      <c r="G3816" s="1">
        <v>1.31E-7</v>
      </c>
      <c r="H3816" t="s">
        <v>60</v>
      </c>
      <c r="I3816" t="s">
        <v>32</v>
      </c>
      <c r="J3816" t="s">
        <v>4426</v>
      </c>
      <c r="K3816" t="s">
        <v>4427</v>
      </c>
      <c r="L3816" t="s">
        <v>63</v>
      </c>
    </row>
    <row r="3817" spans="1:12" x14ac:dyDescent="0.2">
      <c r="A3817" t="s">
        <v>4412</v>
      </c>
      <c r="B3817">
        <v>9</v>
      </c>
      <c r="C3817">
        <v>139412664</v>
      </c>
      <c r="D3817" t="s">
        <v>37</v>
      </c>
      <c r="E3817" t="s">
        <v>13</v>
      </c>
      <c r="F3817">
        <v>2.1825397E-2</v>
      </c>
      <c r="G3817" s="1">
        <v>4.1300000000000002E-11</v>
      </c>
      <c r="H3817" t="s">
        <v>60</v>
      </c>
      <c r="I3817" t="s">
        <v>16</v>
      </c>
      <c r="J3817" t="s">
        <v>4286</v>
      </c>
      <c r="K3817" t="s">
        <v>4287</v>
      </c>
      <c r="L3817" t="s">
        <v>63</v>
      </c>
    </row>
    <row r="3818" spans="1:12" x14ac:dyDescent="0.2">
      <c r="A3818" t="s">
        <v>4428</v>
      </c>
      <c r="B3818">
        <v>1</v>
      </c>
      <c r="C3818">
        <v>120506276</v>
      </c>
      <c r="D3818" t="s">
        <v>14</v>
      </c>
      <c r="E3818" t="s">
        <v>121</v>
      </c>
      <c r="F3818">
        <v>5.0420170000000002E-3</v>
      </c>
      <c r="G3818">
        <v>1.0190710000000001E-3</v>
      </c>
      <c r="H3818" t="s">
        <v>102</v>
      </c>
      <c r="I3818" t="s">
        <v>28</v>
      </c>
      <c r="J3818" t="s">
        <v>29</v>
      </c>
      <c r="K3818" t="s">
        <v>29</v>
      </c>
      <c r="L3818" t="s">
        <v>105</v>
      </c>
    </row>
    <row r="3819" spans="1:12" x14ac:dyDescent="0.2">
      <c r="A3819" t="s">
        <v>4428</v>
      </c>
      <c r="B3819">
        <v>16</v>
      </c>
      <c r="C3819">
        <v>3786767</v>
      </c>
      <c r="D3819" t="s">
        <v>13</v>
      </c>
      <c r="E3819" t="s">
        <v>20</v>
      </c>
      <c r="F3819">
        <v>5.747126E-3</v>
      </c>
      <c r="G3819">
        <v>6.8829440000000002E-3</v>
      </c>
      <c r="H3819" t="s">
        <v>278</v>
      </c>
      <c r="I3819" t="s">
        <v>16</v>
      </c>
      <c r="J3819" t="s">
        <v>4429</v>
      </c>
      <c r="K3819" t="s">
        <v>4430</v>
      </c>
      <c r="L3819" t="s">
        <v>281</v>
      </c>
    </row>
    <row r="3820" spans="1:12" x14ac:dyDescent="0.2">
      <c r="A3820" t="s">
        <v>4428</v>
      </c>
      <c r="B3820">
        <v>17</v>
      </c>
      <c r="C3820">
        <v>7577130</v>
      </c>
      <c r="D3820" t="s">
        <v>13</v>
      </c>
      <c r="E3820" t="s">
        <v>37</v>
      </c>
      <c r="F3820">
        <v>6.0606059999999996E-3</v>
      </c>
      <c r="G3820" s="1">
        <v>4.3800000000000004E-6</v>
      </c>
      <c r="H3820" t="s">
        <v>266</v>
      </c>
      <c r="I3820" t="s">
        <v>16</v>
      </c>
      <c r="J3820" t="s">
        <v>4386</v>
      </c>
      <c r="K3820" t="s">
        <v>4387</v>
      </c>
      <c r="L3820" t="s">
        <v>269</v>
      </c>
    </row>
    <row r="3821" spans="1:12" x14ac:dyDescent="0.2">
      <c r="A3821" t="s">
        <v>4428</v>
      </c>
      <c r="B3821">
        <v>17</v>
      </c>
      <c r="C3821">
        <v>7577535</v>
      </c>
      <c r="D3821" t="s">
        <v>37</v>
      </c>
      <c r="E3821" t="s">
        <v>13</v>
      </c>
      <c r="F3821">
        <v>1.3363029E-2</v>
      </c>
      <c r="G3821">
        <v>9.8284900000000005E-4</v>
      </c>
      <c r="H3821" t="s">
        <v>266</v>
      </c>
      <c r="I3821" t="s">
        <v>16</v>
      </c>
      <c r="J3821" t="s">
        <v>4431</v>
      </c>
      <c r="K3821" t="s">
        <v>4432</v>
      </c>
      <c r="L3821" t="s">
        <v>269</v>
      </c>
    </row>
    <row r="3822" spans="1:12" x14ac:dyDescent="0.2">
      <c r="A3822" t="s">
        <v>4428</v>
      </c>
      <c r="B3822">
        <v>20</v>
      </c>
      <c r="C3822">
        <v>41420040</v>
      </c>
      <c r="D3822" t="s">
        <v>14</v>
      </c>
      <c r="E3822" t="s">
        <v>13</v>
      </c>
      <c r="F3822">
        <v>9.2307691999999997E-2</v>
      </c>
      <c r="G3822" s="1">
        <v>2.9900000000000002E-38</v>
      </c>
      <c r="H3822" t="s">
        <v>169</v>
      </c>
      <c r="I3822" t="s">
        <v>16</v>
      </c>
      <c r="J3822" t="s">
        <v>4433</v>
      </c>
      <c r="K3822" t="s">
        <v>4434</v>
      </c>
      <c r="L3822" t="s">
        <v>172</v>
      </c>
    </row>
    <row r="3823" spans="1:12" x14ac:dyDescent="0.2">
      <c r="A3823" t="s">
        <v>4428</v>
      </c>
      <c r="B3823">
        <v>4</v>
      </c>
      <c r="C3823">
        <v>187509892</v>
      </c>
      <c r="D3823" t="s">
        <v>37</v>
      </c>
      <c r="E3823" t="s">
        <v>20</v>
      </c>
      <c r="F3823">
        <v>1.8705036000000001E-2</v>
      </c>
      <c r="G3823" s="1">
        <v>8.1400000000000005E-12</v>
      </c>
      <c r="H3823" t="s">
        <v>31</v>
      </c>
      <c r="I3823" t="s">
        <v>16</v>
      </c>
      <c r="J3823" t="s">
        <v>4435</v>
      </c>
      <c r="K3823" t="s">
        <v>4436</v>
      </c>
      <c r="L3823" t="s">
        <v>35</v>
      </c>
    </row>
    <row r="3824" spans="1:12" x14ac:dyDescent="0.2">
      <c r="A3824" t="s">
        <v>4428</v>
      </c>
      <c r="B3824">
        <v>7</v>
      </c>
      <c r="C3824">
        <v>151884363</v>
      </c>
      <c r="D3824" t="s">
        <v>20</v>
      </c>
      <c r="E3824" t="s">
        <v>37</v>
      </c>
      <c r="F3824">
        <v>9.9502489999999996E-3</v>
      </c>
      <c r="G3824">
        <v>1.8558750000000001E-3</v>
      </c>
      <c r="H3824" t="s">
        <v>303</v>
      </c>
      <c r="I3824" t="s">
        <v>52</v>
      </c>
      <c r="J3824" t="s">
        <v>4437</v>
      </c>
      <c r="K3824" t="s">
        <v>4438</v>
      </c>
      <c r="L3824" t="s">
        <v>306</v>
      </c>
    </row>
    <row r="3825" spans="1:12" x14ac:dyDescent="0.2">
      <c r="A3825" t="s">
        <v>4428</v>
      </c>
      <c r="B3825">
        <v>9</v>
      </c>
      <c r="C3825">
        <v>139396487</v>
      </c>
      <c r="D3825" t="s">
        <v>37</v>
      </c>
      <c r="E3825" t="s">
        <v>121</v>
      </c>
      <c r="F3825">
        <v>9.0909090999999997E-2</v>
      </c>
      <c r="G3825" s="1">
        <v>5.67E-183</v>
      </c>
      <c r="H3825" t="s">
        <v>60</v>
      </c>
      <c r="I3825" t="s">
        <v>28</v>
      </c>
      <c r="J3825" t="s">
        <v>29</v>
      </c>
      <c r="K3825" t="s">
        <v>29</v>
      </c>
      <c r="L3825" t="s">
        <v>63</v>
      </c>
    </row>
    <row r="3826" spans="1:12" x14ac:dyDescent="0.2">
      <c r="A3826" t="s">
        <v>4428</v>
      </c>
      <c r="B3826">
        <v>9</v>
      </c>
      <c r="C3826">
        <v>139405202</v>
      </c>
      <c r="D3826" t="s">
        <v>4411</v>
      </c>
      <c r="E3826" t="s">
        <v>94</v>
      </c>
      <c r="F3826">
        <v>0.13065057899999999</v>
      </c>
      <c r="G3826" s="1">
        <v>1.9399999999999998E-192</v>
      </c>
      <c r="H3826" t="s">
        <v>60</v>
      </c>
      <c r="I3826" t="s">
        <v>28</v>
      </c>
      <c r="J3826" t="s">
        <v>29</v>
      </c>
      <c r="K3826" t="s">
        <v>29</v>
      </c>
      <c r="L3826" t="s">
        <v>63</v>
      </c>
    </row>
    <row r="3827" spans="1:12" x14ac:dyDescent="0.2">
      <c r="A3827" t="s">
        <v>4428</v>
      </c>
      <c r="B3827">
        <v>9</v>
      </c>
      <c r="C3827">
        <v>139412204</v>
      </c>
      <c r="D3827" t="s">
        <v>37</v>
      </c>
      <c r="E3827" t="s">
        <v>20</v>
      </c>
      <c r="F3827">
        <v>8.2321188000000003E-2</v>
      </c>
      <c r="G3827" s="1">
        <v>2.48E-19</v>
      </c>
      <c r="H3827" t="s">
        <v>60</v>
      </c>
      <c r="I3827" t="s">
        <v>16</v>
      </c>
      <c r="J3827" t="s">
        <v>2599</v>
      </c>
      <c r="K3827" t="s">
        <v>2600</v>
      </c>
      <c r="L3827" t="s">
        <v>63</v>
      </c>
    </row>
    <row r="3828" spans="1:12" x14ac:dyDescent="0.2">
      <c r="A3828" t="s">
        <v>4428</v>
      </c>
      <c r="B3828">
        <v>9</v>
      </c>
      <c r="C3828">
        <v>139412289</v>
      </c>
      <c r="D3828" t="s">
        <v>14</v>
      </c>
      <c r="E3828" t="s">
        <v>20</v>
      </c>
      <c r="F3828">
        <v>8.4880636999999995E-2</v>
      </c>
      <c r="G3828" s="1">
        <v>2.7E-66</v>
      </c>
      <c r="H3828" t="s">
        <v>60</v>
      </c>
      <c r="I3828" t="s">
        <v>16</v>
      </c>
      <c r="J3828" t="s">
        <v>4439</v>
      </c>
      <c r="K3828" t="s">
        <v>4440</v>
      </c>
      <c r="L3828" t="s">
        <v>63</v>
      </c>
    </row>
    <row r="3829" spans="1:12" x14ac:dyDescent="0.2">
      <c r="A3829" t="s">
        <v>4428</v>
      </c>
      <c r="B3829">
        <v>9</v>
      </c>
      <c r="C3829">
        <v>139413132</v>
      </c>
      <c r="D3829" t="s">
        <v>20</v>
      </c>
      <c r="E3829" t="s">
        <v>13</v>
      </c>
      <c r="F3829">
        <v>2.8694404999999999E-2</v>
      </c>
      <c r="G3829" s="1">
        <v>2.27E-35</v>
      </c>
      <c r="H3829" t="s">
        <v>60</v>
      </c>
      <c r="I3829" t="s">
        <v>16</v>
      </c>
      <c r="J3829" t="s">
        <v>1509</v>
      </c>
      <c r="K3829" t="s">
        <v>1510</v>
      </c>
      <c r="L3829" t="s">
        <v>63</v>
      </c>
    </row>
    <row r="3830" spans="1:12" x14ac:dyDescent="0.2">
      <c r="A3830" t="s">
        <v>4441</v>
      </c>
      <c r="B3830">
        <v>16</v>
      </c>
      <c r="C3830">
        <v>51174212</v>
      </c>
      <c r="D3830" t="s">
        <v>37</v>
      </c>
      <c r="E3830" t="s">
        <v>20</v>
      </c>
      <c r="F3830">
        <v>1.5086207000000001E-2</v>
      </c>
      <c r="G3830" s="1">
        <v>2.4199999999999999E-5</v>
      </c>
      <c r="H3830" t="s">
        <v>213</v>
      </c>
      <c r="I3830" t="s">
        <v>16</v>
      </c>
      <c r="J3830" t="s">
        <v>4442</v>
      </c>
      <c r="K3830" t="s">
        <v>4443</v>
      </c>
      <c r="L3830" t="s">
        <v>216</v>
      </c>
    </row>
    <row r="3831" spans="1:12" x14ac:dyDescent="0.2">
      <c r="A3831" t="s">
        <v>4441</v>
      </c>
      <c r="B3831">
        <v>17</v>
      </c>
      <c r="C3831">
        <v>7577532</v>
      </c>
      <c r="D3831" t="s">
        <v>14</v>
      </c>
      <c r="E3831" t="s">
        <v>13</v>
      </c>
      <c r="F3831">
        <v>9.2592593000000001E-2</v>
      </c>
      <c r="G3831" s="1">
        <v>1.39E-43</v>
      </c>
      <c r="H3831" t="s">
        <v>266</v>
      </c>
      <c r="I3831" t="s">
        <v>16</v>
      </c>
      <c r="J3831" t="s">
        <v>4444</v>
      </c>
      <c r="K3831" t="s">
        <v>4445</v>
      </c>
      <c r="L3831" t="s">
        <v>269</v>
      </c>
    </row>
    <row r="3832" spans="1:12" x14ac:dyDescent="0.2">
      <c r="A3832" t="s">
        <v>4441</v>
      </c>
      <c r="B3832">
        <v>17</v>
      </c>
      <c r="C3832">
        <v>7578188</v>
      </c>
      <c r="D3832" t="s">
        <v>4446</v>
      </c>
      <c r="E3832" t="s">
        <v>94</v>
      </c>
      <c r="F3832">
        <v>1.7307685E-2</v>
      </c>
      <c r="G3832" s="1">
        <v>5.15E-20</v>
      </c>
      <c r="H3832" t="s">
        <v>266</v>
      </c>
      <c r="I3832" t="s">
        <v>28</v>
      </c>
      <c r="J3832" t="s">
        <v>29</v>
      </c>
      <c r="K3832" t="s">
        <v>29</v>
      </c>
      <c r="L3832" t="s">
        <v>269</v>
      </c>
    </row>
    <row r="3833" spans="1:12" x14ac:dyDescent="0.2">
      <c r="A3833" t="s">
        <v>4441</v>
      </c>
      <c r="B3833">
        <v>3</v>
      </c>
      <c r="C3833">
        <v>47103808</v>
      </c>
      <c r="D3833" t="s">
        <v>14</v>
      </c>
      <c r="E3833" t="s">
        <v>20</v>
      </c>
      <c r="F3833">
        <v>7.1428569999999999E-3</v>
      </c>
      <c r="G3833">
        <v>4.5628520000000001E-3</v>
      </c>
      <c r="H3833" t="s">
        <v>334</v>
      </c>
      <c r="I3833" t="s">
        <v>52</v>
      </c>
      <c r="J3833" t="s">
        <v>4447</v>
      </c>
      <c r="K3833" t="s">
        <v>4448</v>
      </c>
      <c r="L3833" t="s">
        <v>337</v>
      </c>
    </row>
    <row r="3834" spans="1:12" x14ac:dyDescent="0.2">
      <c r="A3834" t="s">
        <v>4441</v>
      </c>
      <c r="B3834">
        <v>8</v>
      </c>
      <c r="C3834">
        <v>69031671</v>
      </c>
      <c r="D3834" t="s">
        <v>20</v>
      </c>
      <c r="E3834" t="s">
        <v>37</v>
      </c>
      <c r="F3834">
        <v>1.1235955000000001E-2</v>
      </c>
      <c r="G3834">
        <v>2.5806899999999999E-4</v>
      </c>
      <c r="H3834" t="s">
        <v>422</v>
      </c>
      <c r="I3834" t="s">
        <v>52</v>
      </c>
      <c r="J3834" t="s">
        <v>4449</v>
      </c>
      <c r="K3834" t="s">
        <v>4450</v>
      </c>
      <c r="L3834" t="s">
        <v>425</v>
      </c>
    </row>
    <row r="3835" spans="1:12" x14ac:dyDescent="0.2">
      <c r="A3835" t="s">
        <v>4441</v>
      </c>
      <c r="B3835">
        <v>9</v>
      </c>
      <c r="C3835">
        <v>139397659</v>
      </c>
      <c r="D3835" t="s">
        <v>14</v>
      </c>
      <c r="E3835" t="s">
        <v>121</v>
      </c>
      <c r="F3835">
        <v>5.9523809999999996E-3</v>
      </c>
      <c r="G3835">
        <v>7.6088100000000004E-4</v>
      </c>
      <c r="H3835" t="s">
        <v>60</v>
      </c>
      <c r="I3835" t="s">
        <v>28</v>
      </c>
      <c r="J3835" t="s">
        <v>29</v>
      </c>
      <c r="K3835" t="s">
        <v>29</v>
      </c>
      <c r="L3835" t="s">
        <v>63</v>
      </c>
    </row>
    <row r="3836" spans="1:12" x14ac:dyDescent="0.2">
      <c r="A3836" t="s">
        <v>4441</v>
      </c>
      <c r="B3836">
        <v>9</v>
      </c>
      <c r="C3836">
        <v>139401261</v>
      </c>
      <c r="D3836" t="s">
        <v>37</v>
      </c>
      <c r="E3836" t="s">
        <v>13</v>
      </c>
      <c r="F3836">
        <v>2.2944551000000001E-2</v>
      </c>
      <c r="G3836" s="1">
        <v>2.6899999999999999E-11</v>
      </c>
      <c r="H3836" t="s">
        <v>60</v>
      </c>
      <c r="I3836" t="s">
        <v>32</v>
      </c>
      <c r="J3836" t="s">
        <v>4394</v>
      </c>
      <c r="K3836" t="s">
        <v>4395</v>
      </c>
      <c r="L3836" t="s">
        <v>63</v>
      </c>
    </row>
    <row r="3837" spans="1:12" x14ac:dyDescent="0.2">
      <c r="A3837" t="s">
        <v>4441</v>
      </c>
      <c r="B3837">
        <v>9</v>
      </c>
      <c r="C3837">
        <v>139412353</v>
      </c>
      <c r="D3837" t="s">
        <v>20</v>
      </c>
      <c r="E3837" t="s">
        <v>37</v>
      </c>
      <c r="F3837">
        <v>1.0948905E-2</v>
      </c>
      <c r="G3837">
        <v>1.1002049999999999E-3</v>
      </c>
      <c r="H3837" t="s">
        <v>60</v>
      </c>
      <c r="I3837" t="s">
        <v>16</v>
      </c>
      <c r="J3837" t="s">
        <v>4451</v>
      </c>
      <c r="K3837" t="s">
        <v>3732</v>
      </c>
      <c r="L3837" t="s">
        <v>63</v>
      </c>
    </row>
    <row r="3838" spans="1:12" x14ac:dyDescent="0.2">
      <c r="A3838" t="s">
        <v>4441</v>
      </c>
      <c r="B3838">
        <v>9</v>
      </c>
      <c r="C3838">
        <v>139413084</v>
      </c>
      <c r="D3838" t="s">
        <v>37</v>
      </c>
      <c r="E3838" t="s">
        <v>13</v>
      </c>
      <c r="F3838">
        <v>6.1176471000000003E-2</v>
      </c>
      <c r="G3838" s="1">
        <v>1.8699999999999999E-43</v>
      </c>
      <c r="H3838" t="s">
        <v>60</v>
      </c>
      <c r="I3838" t="s">
        <v>16</v>
      </c>
      <c r="J3838" t="s">
        <v>2488</v>
      </c>
      <c r="K3838" t="s">
        <v>2489</v>
      </c>
      <c r="L3838" t="s">
        <v>63</v>
      </c>
    </row>
    <row r="3839" spans="1:12" x14ac:dyDescent="0.2">
      <c r="A3839" t="s">
        <v>4441</v>
      </c>
      <c r="B3839">
        <v>9</v>
      </c>
      <c r="C3839">
        <v>139413165</v>
      </c>
      <c r="D3839" t="s">
        <v>37</v>
      </c>
      <c r="E3839" t="s">
        <v>13</v>
      </c>
      <c r="F3839">
        <v>1.322314E-2</v>
      </c>
      <c r="G3839" s="1">
        <v>1.2E-5</v>
      </c>
      <c r="H3839" t="s">
        <v>60</v>
      </c>
      <c r="I3839" t="s">
        <v>16</v>
      </c>
      <c r="J3839" t="s">
        <v>4452</v>
      </c>
      <c r="K3839" t="s">
        <v>4453</v>
      </c>
      <c r="L3839" t="s">
        <v>63</v>
      </c>
    </row>
    <row r="3840" spans="1:12" x14ac:dyDescent="0.2">
      <c r="A3840" t="s">
        <v>4441</v>
      </c>
      <c r="B3840">
        <v>9</v>
      </c>
      <c r="C3840">
        <v>139413179</v>
      </c>
      <c r="D3840" t="s">
        <v>14</v>
      </c>
      <c r="E3840" t="s">
        <v>37</v>
      </c>
      <c r="F3840">
        <v>1.0152283999999999E-2</v>
      </c>
      <c r="G3840" s="1">
        <v>2.6300000000000001E-8</v>
      </c>
      <c r="H3840" t="s">
        <v>60</v>
      </c>
      <c r="I3840" t="s">
        <v>16</v>
      </c>
      <c r="J3840" t="s">
        <v>4454</v>
      </c>
      <c r="K3840" t="s">
        <v>4455</v>
      </c>
      <c r="L3840" t="s">
        <v>63</v>
      </c>
    </row>
    <row r="3841" spans="1:12" x14ac:dyDescent="0.2">
      <c r="A3841" t="s">
        <v>4456</v>
      </c>
      <c r="B3841">
        <v>12</v>
      </c>
      <c r="C3841">
        <v>49436905</v>
      </c>
      <c r="D3841" t="s">
        <v>20</v>
      </c>
      <c r="E3841" t="s">
        <v>37</v>
      </c>
      <c r="F3841">
        <v>1.3422819000000001E-2</v>
      </c>
      <c r="G3841">
        <v>3.9847930000000004E-3</v>
      </c>
      <c r="H3841" t="s">
        <v>130</v>
      </c>
      <c r="I3841" t="s">
        <v>52</v>
      </c>
      <c r="J3841" t="s">
        <v>4457</v>
      </c>
      <c r="K3841" t="s">
        <v>4458</v>
      </c>
      <c r="L3841" t="s">
        <v>133</v>
      </c>
    </row>
    <row r="3842" spans="1:12" x14ac:dyDescent="0.2">
      <c r="A3842" t="s">
        <v>4456</v>
      </c>
      <c r="B3842">
        <v>12</v>
      </c>
      <c r="C3842">
        <v>49444179</v>
      </c>
      <c r="D3842" t="s">
        <v>14</v>
      </c>
      <c r="E3842" t="s">
        <v>37</v>
      </c>
      <c r="F3842">
        <v>1.5723270000000001E-2</v>
      </c>
      <c r="G3842" s="1">
        <v>4.9800000000000004E-7</v>
      </c>
      <c r="H3842" t="s">
        <v>130</v>
      </c>
      <c r="I3842" t="s">
        <v>52</v>
      </c>
      <c r="J3842" t="s">
        <v>4459</v>
      </c>
      <c r="K3842" t="s">
        <v>4460</v>
      </c>
      <c r="L3842" t="s">
        <v>133</v>
      </c>
    </row>
    <row r="3843" spans="1:12" x14ac:dyDescent="0.2">
      <c r="A3843" t="s">
        <v>4456</v>
      </c>
      <c r="B3843">
        <v>16</v>
      </c>
      <c r="C3843">
        <v>3786767</v>
      </c>
      <c r="D3843" t="s">
        <v>13</v>
      </c>
      <c r="E3843" t="s">
        <v>20</v>
      </c>
      <c r="F3843">
        <v>2.1008402999999998E-2</v>
      </c>
      <c r="G3843" s="1">
        <v>8.7299999999999997E-20</v>
      </c>
      <c r="H3843" t="s">
        <v>278</v>
      </c>
      <c r="I3843" t="s">
        <v>16</v>
      </c>
      <c r="J3843" t="s">
        <v>4429</v>
      </c>
      <c r="K3843" t="s">
        <v>4430</v>
      </c>
      <c r="L3843" t="s">
        <v>281</v>
      </c>
    </row>
    <row r="3844" spans="1:12" x14ac:dyDescent="0.2">
      <c r="A3844" t="s">
        <v>4456</v>
      </c>
      <c r="B3844">
        <v>17</v>
      </c>
      <c r="C3844">
        <v>7577532</v>
      </c>
      <c r="D3844" t="s">
        <v>14</v>
      </c>
      <c r="E3844" t="s">
        <v>13</v>
      </c>
      <c r="F3844">
        <v>2.2222222E-2</v>
      </c>
      <c r="G3844" s="1">
        <v>3.2000000000000001E-7</v>
      </c>
      <c r="H3844" t="s">
        <v>266</v>
      </c>
      <c r="I3844" t="s">
        <v>16</v>
      </c>
      <c r="J3844" t="s">
        <v>4444</v>
      </c>
      <c r="K3844" t="s">
        <v>4445</v>
      </c>
      <c r="L3844" t="s">
        <v>269</v>
      </c>
    </row>
    <row r="3845" spans="1:12" x14ac:dyDescent="0.2">
      <c r="A3845" t="s">
        <v>4456</v>
      </c>
      <c r="B3845">
        <v>9</v>
      </c>
      <c r="C3845">
        <v>139397629</v>
      </c>
      <c r="D3845" t="s">
        <v>37</v>
      </c>
      <c r="E3845" t="s">
        <v>20</v>
      </c>
      <c r="F3845">
        <v>7.5342465999999997E-2</v>
      </c>
      <c r="G3845" s="1">
        <v>1.46E-77</v>
      </c>
      <c r="H3845" t="s">
        <v>60</v>
      </c>
      <c r="I3845" t="s">
        <v>210</v>
      </c>
      <c r="J3845" t="s">
        <v>94</v>
      </c>
      <c r="K3845" t="s">
        <v>94</v>
      </c>
      <c r="L3845" t="s">
        <v>63</v>
      </c>
    </row>
    <row r="3846" spans="1:12" x14ac:dyDescent="0.2">
      <c r="A3846" t="s">
        <v>4456</v>
      </c>
      <c r="B3846">
        <v>9</v>
      </c>
      <c r="C3846">
        <v>139399493</v>
      </c>
      <c r="D3846" t="s">
        <v>14</v>
      </c>
      <c r="E3846" t="s">
        <v>121</v>
      </c>
      <c r="F3846">
        <v>4.9107142999999999E-2</v>
      </c>
      <c r="G3846" s="1">
        <v>7.2200000000000001E-20</v>
      </c>
      <c r="H3846" t="s">
        <v>60</v>
      </c>
      <c r="I3846" t="s">
        <v>28</v>
      </c>
      <c r="J3846" t="s">
        <v>29</v>
      </c>
      <c r="K3846" t="s">
        <v>29</v>
      </c>
      <c r="L3846" t="s">
        <v>63</v>
      </c>
    </row>
    <row r="3847" spans="1:12" x14ac:dyDescent="0.2">
      <c r="A3847" t="s">
        <v>4456</v>
      </c>
      <c r="B3847">
        <v>9</v>
      </c>
      <c r="C3847">
        <v>139412289</v>
      </c>
      <c r="D3847" t="s">
        <v>14</v>
      </c>
      <c r="E3847" t="s">
        <v>20</v>
      </c>
      <c r="F3847">
        <v>0.221020093</v>
      </c>
      <c r="G3847" s="1">
        <v>2.3500000000000001E-168</v>
      </c>
      <c r="H3847" t="s">
        <v>60</v>
      </c>
      <c r="I3847" t="s">
        <v>16</v>
      </c>
      <c r="J3847" t="s">
        <v>4439</v>
      </c>
      <c r="K3847" t="s">
        <v>4440</v>
      </c>
      <c r="L3847" t="s">
        <v>63</v>
      </c>
    </row>
    <row r="3848" spans="1:12" x14ac:dyDescent="0.2">
      <c r="A3848" t="s">
        <v>4456</v>
      </c>
      <c r="B3848">
        <v>9</v>
      </c>
      <c r="C3848">
        <v>139412359</v>
      </c>
      <c r="D3848" t="s">
        <v>37</v>
      </c>
      <c r="E3848" t="s">
        <v>20</v>
      </c>
      <c r="F3848">
        <v>2.0325203E-2</v>
      </c>
      <c r="G3848">
        <v>1.5810349999999999E-3</v>
      </c>
      <c r="H3848" t="s">
        <v>60</v>
      </c>
      <c r="I3848" t="s">
        <v>16</v>
      </c>
      <c r="J3848" t="s">
        <v>64</v>
      </c>
      <c r="K3848" t="s">
        <v>65</v>
      </c>
      <c r="L3848" t="s">
        <v>63</v>
      </c>
    </row>
    <row r="3849" spans="1:12" x14ac:dyDescent="0.2">
      <c r="A3849" t="s">
        <v>4456</v>
      </c>
      <c r="B3849">
        <v>9</v>
      </c>
      <c r="C3849">
        <v>139412700</v>
      </c>
      <c r="D3849" t="s">
        <v>20</v>
      </c>
      <c r="E3849" t="s">
        <v>37</v>
      </c>
      <c r="F3849">
        <v>3.4120734999999999E-2</v>
      </c>
      <c r="G3849" s="1">
        <v>9.9399999999999994E-25</v>
      </c>
      <c r="H3849" t="s">
        <v>60</v>
      </c>
      <c r="I3849" t="s">
        <v>16</v>
      </c>
      <c r="J3849" t="s">
        <v>4461</v>
      </c>
      <c r="K3849" t="s">
        <v>4462</v>
      </c>
      <c r="L3849" t="s">
        <v>63</v>
      </c>
    </row>
    <row r="3850" spans="1:12" x14ac:dyDescent="0.2">
      <c r="A3850" t="s">
        <v>4456</v>
      </c>
      <c r="B3850">
        <v>9</v>
      </c>
      <c r="C3850">
        <v>139413132</v>
      </c>
      <c r="D3850" t="s">
        <v>20</v>
      </c>
      <c r="E3850" t="s">
        <v>13</v>
      </c>
      <c r="F3850">
        <v>2.8419183000000001E-2</v>
      </c>
      <c r="G3850" s="1">
        <v>4.9700000000000001E-28</v>
      </c>
      <c r="H3850" t="s">
        <v>60</v>
      </c>
      <c r="I3850" t="s">
        <v>16</v>
      </c>
      <c r="J3850" t="s">
        <v>1509</v>
      </c>
      <c r="K3850" t="s">
        <v>1510</v>
      </c>
      <c r="L3850" t="s">
        <v>63</v>
      </c>
    </row>
    <row r="3851" spans="1:12" x14ac:dyDescent="0.2">
      <c r="A3851" t="s">
        <v>4456</v>
      </c>
      <c r="B3851">
        <v>9</v>
      </c>
      <c r="C3851">
        <v>139438544</v>
      </c>
      <c r="D3851" t="s">
        <v>14</v>
      </c>
      <c r="E3851" t="s">
        <v>20</v>
      </c>
      <c r="F3851">
        <v>0.101995565</v>
      </c>
      <c r="G3851" s="1">
        <v>7.1199999999999997E-100</v>
      </c>
      <c r="H3851" t="s">
        <v>60</v>
      </c>
      <c r="I3851" t="s">
        <v>32</v>
      </c>
      <c r="J3851" t="s">
        <v>4463</v>
      </c>
      <c r="K3851" t="s">
        <v>4464</v>
      </c>
      <c r="L3851" t="s">
        <v>63</v>
      </c>
    </row>
    <row r="3852" spans="1:12" x14ac:dyDescent="0.2">
      <c r="A3852" t="s">
        <v>4465</v>
      </c>
      <c r="B3852">
        <v>16</v>
      </c>
      <c r="C3852">
        <v>51174212</v>
      </c>
      <c r="D3852" t="s">
        <v>37</v>
      </c>
      <c r="E3852" t="s">
        <v>20</v>
      </c>
      <c r="F3852">
        <v>4.8824592999999999E-2</v>
      </c>
      <c r="G3852" s="1">
        <v>2.9499999999999999E-39</v>
      </c>
      <c r="H3852" t="s">
        <v>213</v>
      </c>
      <c r="I3852" t="s">
        <v>16</v>
      </c>
      <c r="J3852" t="s">
        <v>4442</v>
      </c>
      <c r="K3852" t="s">
        <v>4443</v>
      </c>
      <c r="L3852" t="s">
        <v>216</v>
      </c>
    </row>
    <row r="3853" spans="1:12" x14ac:dyDescent="0.2">
      <c r="A3853" t="s">
        <v>4465</v>
      </c>
      <c r="B3853">
        <v>17</v>
      </c>
      <c r="C3853">
        <v>7577524</v>
      </c>
      <c r="D3853" t="s">
        <v>20</v>
      </c>
      <c r="E3853" t="s">
        <v>37</v>
      </c>
      <c r="F3853">
        <v>1.3186813E-2</v>
      </c>
      <c r="G3853" s="1">
        <v>2.8900000000000001E-7</v>
      </c>
      <c r="H3853" t="s">
        <v>266</v>
      </c>
      <c r="I3853" t="s">
        <v>16</v>
      </c>
      <c r="J3853" t="s">
        <v>4466</v>
      </c>
      <c r="K3853" t="s">
        <v>4467</v>
      </c>
      <c r="L3853" t="s">
        <v>269</v>
      </c>
    </row>
    <row r="3854" spans="1:12" x14ac:dyDescent="0.2">
      <c r="A3854" t="s">
        <v>4465</v>
      </c>
      <c r="B3854">
        <v>17</v>
      </c>
      <c r="C3854">
        <v>7578437</v>
      </c>
      <c r="D3854" t="s">
        <v>14</v>
      </c>
      <c r="E3854" t="s">
        <v>13</v>
      </c>
      <c r="F3854">
        <v>8.7033747999999994E-2</v>
      </c>
      <c r="G3854" s="1">
        <v>1.2400000000000001E-89</v>
      </c>
      <c r="H3854" t="s">
        <v>266</v>
      </c>
      <c r="I3854" t="s">
        <v>32</v>
      </c>
      <c r="J3854" t="s">
        <v>4468</v>
      </c>
      <c r="K3854" t="s">
        <v>4469</v>
      </c>
      <c r="L3854" t="s">
        <v>269</v>
      </c>
    </row>
    <row r="3855" spans="1:12" x14ac:dyDescent="0.2">
      <c r="A3855" t="s">
        <v>4465</v>
      </c>
      <c r="B3855">
        <v>2</v>
      </c>
      <c r="C3855">
        <v>225371640</v>
      </c>
      <c r="D3855" t="s">
        <v>20</v>
      </c>
      <c r="E3855" t="s">
        <v>121</v>
      </c>
      <c r="F3855">
        <v>8.8626290000000003E-3</v>
      </c>
      <c r="G3855" s="1">
        <v>9.8600000000000001E-11</v>
      </c>
      <c r="H3855" t="s">
        <v>271</v>
      </c>
      <c r="I3855" t="s">
        <v>28</v>
      </c>
      <c r="J3855" t="s">
        <v>29</v>
      </c>
      <c r="K3855" t="s">
        <v>29</v>
      </c>
      <c r="L3855" t="s">
        <v>274</v>
      </c>
    </row>
    <row r="3856" spans="1:12" x14ac:dyDescent="0.2">
      <c r="A3856" t="s">
        <v>4465</v>
      </c>
      <c r="B3856">
        <v>9</v>
      </c>
      <c r="C3856">
        <v>139395035</v>
      </c>
      <c r="D3856" t="s">
        <v>14</v>
      </c>
      <c r="E3856" t="s">
        <v>121</v>
      </c>
      <c r="F3856">
        <v>2.4E-2</v>
      </c>
      <c r="G3856" s="1">
        <v>6.0200000000000004E-25</v>
      </c>
      <c r="H3856" t="s">
        <v>60</v>
      </c>
      <c r="I3856" t="s">
        <v>28</v>
      </c>
      <c r="J3856" t="s">
        <v>29</v>
      </c>
      <c r="K3856" t="s">
        <v>29</v>
      </c>
      <c r="L3856" t="s">
        <v>63</v>
      </c>
    </row>
    <row r="3857" spans="1:12" x14ac:dyDescent="0.2">
      <c r="A3857" t="s">
        <v>4465</v>
      </c>
      <c r="B3857">
        <v>9</v>
      </c>
      <c r="C3857">
        <v>139412284</v>
      </c>
      <c r="D3857" t="s">
        <v>20</v>
      </c>
      <c r="E3857" t="s">
        <v>13</v>
      </c>
      <c r="F3857">
        <v>6.2578219999999997E-3</v>
      </c>
      <c r="G3857" s="1">
        <v>3.0899999999999999E-5</v>
      </c>
      <c r="H3857" t="s">
        <v>60</v>
      </c>
      <c r="I3857" t="s">
        <v>16</v>
      </c>
      <c r="J3857" t="s">
        <v>4470</v>
      </c>
      <c r="K3857" t="s">
        <v>4471</v>
      </c>
      <c r="L3857" t="s">
        <v>63</v>
      </c>
    </row>
    <row r="3858" spans="1:12" x14ac:dyDescent="0.2">
      <c r="A3858" t="s">
        <v>4465</v>
      </c>
      <c r="B3858">
        <v>9</v>
      </c>
      <c r="C3858">
        <v>139412673</v>
      </c>
      <c r="D3858" t="s">
        <v>14</v>
      </c>
      <c r="E3858" t="s">
        <v>13</v>
      </c>
      <c r="F3858">
        <v>2.1367521E-2</v>
      </c>
      <c r="G3858" s="1">
        <v>6.7400000000000001E-16</v>
      </c>
      <c r="H3858" t="s">
        <v>60</v>
      </c>
      <c r="I3858" t="s">
        <v>16</v>
      </c>
      <c r="J3858" t="s">
        <v>1900</v>
      </c>
      <c r="K3858" t="s">
        <v>1901</v>
      </c>
      <c r="L3858" t="s">
        <v>63</v>
      </c>
    </row>
    <row r="3859" spans="1:12" x14ac:dyDescent="0.2">
      <c r="A3859" t="s">
        <v>4465</v>
      </c>
      <c r="B3859">
        <v>9</v>
      </c>
      <c r="C3859">
        <v>139413084</v>
      </c>
      <c r="D3859" t="s">
        <v>37</v>
      </c>
      <c r="E3859" t="s">
        <v>13</v>
      </c>
      <c r="F3859">
        <v>2.3255814E-2</v>
      </c>
      <c r="G3859" s="1">
        <v>2.91E-15</v>
      </c>
      <c r="H3859" t="s">
        <v>60</v>
      </c>
      <c r="I3859" t="s">
        <v>16</v>
      </c>
      <c r="J3859" t="s">
        <v>2488</v>
      </c>
      <c r="K3859" t="s">
        <v>2489</v>
      </c>
      <c r="L3859" t="s">
        <v>63</v>
      </c>
    </row>
    <row r="3860" spans="1:12" x14ac:dyDescent="0.2">
      <c r="A3860" t="s">
        <v>4465</v>
      </c>
      <c r="B3860">
        <v>9</v>
      </c>
      <c r="C3860">
        <v>139418240</v>
      </c>
      <c r="D3860" t="s">
        <v>37</v>
      </c>
      <c r="E3860" t="s">
        <v>13</v>
      </c>
      <c r="F3860">
        <v>3.4420289999999999E-2</v>
      </c>
      <c r="G3860" s="1">
        <v>4.4500000000000004E-19</v>
      </c>
      <c r="H3860" t="s">
        <v>60</v>
      </c>
      <c r="I3860" t="s">
        <v>16</v>
      </c>
      <c r="J3860" t="s">
        <v>4472</v>
      </c>
      <c r="K3860" t="s">
        <v>4473</v>
      </c>
      <c r="L3860" t="s">
        <v>63</v>
      </c>
    </row>
    <row r="3861" spans="1:12" x14ac:dyDescent="0.2">
      <c r="A3861" t="s">
        <v>4465</v>
      </c>
      <c r="B3861" t="s">
        <v>483</v>
      </c>
      <c r="C3861">
        <v>47045006</v>
      </c>
      <c r="D3861" t="s">
        <v>37</v>
      </c>
      <c r="E3861" t="s">
        <v>20</v>
      </c>
      <c r="F3861">
        <v>1.8018018E-2</v>
      </c>
      <c r="G3861" s="1">
        <v>3.65E-5</v>
      </c>
      <c r="H3861" t="s">
        <v>484</v>
      </c>
      <c r="I3861" t="s">
        <v>32</v>
      </c>
      <c r="J3861" t="s">
        <v>4474</v>
      </c>
      <c r="K3861" t="s">
        <v>4475</v>
      </c>
      <c r="L3861" t="s">
        <v>487</v>
      </c>
    </row>
    <row r="3862" spans="1:12" x14ac:dyDescent="0.2">
      <c r="A3862" t="s">
        <v>4476</v>
      </c>
      <c r="B3862">
        <v>10</v>
      </c>
      <c r="C3862">
        <v>123247555</v>
      </c>
      <c r="D3862" t="s">
        <v>37</v>
      </c>
      <c r="E3862" t="s">
        <v>20</v>
      </c>
      <c r="F3862">
        <v>2.0040079999999998E-2</v>
      </c>
      <c r="G3862" s="1">
        <v>9.9900000000000001E-8</v>
      </c>
      <c r="H3862" t="s">
        <v>672</v>
      </c>
      <c r="I3862" t="s">
        <v>16</v>
      </c>
      <c r="J3862" t="s">
        <v>4477</v>
      </c>
      <c r="K3862" t="s">
        <v>4478</v>
      </c>
      <c r="L3862" t="s">
        <v>675</v>
      </c>
    </row>
    <row r="3863" spans="1:12" x14ac:dyDescent="0.2">
      <c r="A3863" t="s">
        <v>4476</v>
      </c>
      <c r="B3863">
        <v>9</v>
      </c>
      <c r="C3863">
        <v>139396735</v>
      </c>
      <c r="D3863" t="s">
        <v>14</v>
      </c>
      <c r="E3863" t="s">
        <v>94</v>
      </c>
      <c r="F3863">
        <v>1.8552875999999999E-2</v>
      </c>
      <c r="G3863" s="1">
        <v>1.5700000000000001E-19</v>
      </c>
      <c r="H3863" t="s">
        <v>60</v>
      </c>
      <c r="I3863" t="s">
        <v>28</v>
      </c>
      <c r="J3863" t="s">
        <v>29</v>
      </c>
      <c r="K3863" t="s">
        <v>29</v>
      </c>
      <c r="L3863" t="s">
        <v>63</v>
      </c>
    </row>
    <row r="3864" spans="1:12" x14ac:dyDescent="0.2">
      <c r="A3864" t="s">
        <v>4476</v>
      </c>
      <c r="B3864">
        <v>9</v>
      </c>
      <c r="C3864">
        <v>139397629</v>
      </c>
      <c r="D3864" t="s">
        <v>37</v>
      </c>
      <c r="E3864" t="s">
        <v>20</v>
      </c>
      <c r="F3864">
        <v>3.3268102000000001E-2</v>
      </c>
      <c r="G3864" s="1">
        <v>5.8900000000000004E-35</v>
      </c>
      <c r="H3864" t="s">
        <v>60</v>
      </c>
      <c r="I3864" t="s">
        <v>210</v>
      </c>
      <c r="J3864" t="s">
        <v>94</v>
      </c>
      <c r="K3864" t="s">
        <v>94</v>
      </c>
      <c r="L3864" t="s">
        <v>63</v>
      </c>
    </row>
    <row r="3865" spans="1:12" x14ac:dyDescent="0.2">
      <c r="A3865" t="s">
        <v>4476</v>
      </c>
      <c r="B3865">
        <v>9</v>
      </c>
      <c r="C3865">
        <v>139399493</v>
      </c>
      <c r="D3865" t="s">
        <v>14</v>
      </c>
      <c r="E3865" t="s">
        <v>121</v>
      </c>
      <c r="F3865">
        <v>1.7667845000000001E-2</v>
      </c>
      <c r="G3865" s="1">
        <v>9.3500000000000005E-7</v>
      </c>
      <c r="H3865" t="s">
        <v>60</v>
      </c>
      <c r="I3865" t="s">
        <v>28</v>
      </c>
      <c r="J3865" t="s">
        <v>29</v>
      </c>
      <c r="K3865" t="s">
        <v>29</v>
      </c>
      <c r="L3865" t="s">
        <v>63</v>
      </c>
    </row>
    <row r="3866" spans="1:12" x14ac:dyDescent="0.2">
      <c r="A3866" t="s">
        <v>4476</v>
      </c>
      <c r="B3866">
        <v>9</v>
      </c>
      <c r="C3866">
        <v>139401266</v>
      </c>
      <c r="D3866" t="s">
        <v>13</v>
      </c>
      <c r="E3866" t="s">
        <v>14</v>
      </c>
      <c r="F3866">
        <v>5.9790729999999997E-3</v>
      </c>
      <c r="G3866">
        <v>3.32278E-3</v>
      </c>
      <c r="H3866" t="s">
        <v>60</v>
      </c>
      <c r="I3866" t="s">
        <v>16</v>
      </c>
      <c r="J3866" t="s">
        <v>4479</v>
      </c>
      <c r="K3866" t="s">
        <v>4480</v>
      </c>
      <c r="L3866" t="s">
        <v>63</v>
      </c>
    </row>
    <row r="3867" spans="1:12" x14ac:dyDescent="0.2">
      <c r="A3867" t="s">
        <v>4476</v>
      </c>
      <c r="B3867">
        <v>9</v>
      </c>
      <c r="C3867">
        <v>139409155</v>
      </c>
      <c r="D3867" t="s">
        <v>37</v>
      </c>
      <c r="E3867" t="s">
        <v>20</v>
      </c>
      <c r="F3867">
        <v>3.9301309999999999E-2</v>
      </c>
      <c r="G3867" s="1">
        <v>1.0699999999999999E-5</v>
      </c>
      <c r="H3867" t="s">
        <v>60</v>
      </c>
      <c r="I3867" t="s">
        <v>210</v>
      </c>
      <c r="J3867" t="s">
        <v>94</v>
      </c>
      <c r="K3867" t="s">
        <v>94</v>
      </c>
      <c r="L3867" t="s">
        <v>63</v>
      </c>
    </row>
    <row r="3868" spans="1:12" x14ac:dyDescent="0.2">
      <c r="A3868" t="s">
        <v>4476</v>
      </c>
      <c r="B3868">
        <v>9</v>
      </c>
      <c r="C3868">
        <v>139409958</v>
      </c>
      <c r="D3868" t="s">
        <v>37</v>
      </c>
      <c r="E3868" t="s">
        <v>20</v>
      </c>
      <c r="F3868">
        <v>2.7472527E-2</v>
      </c>
      <c r="G3868" s="1">
        <v>1.7500000000000002E-21</v>
      </c>
      <c r="H3868" t="s">
        <v>60</v>
      </c>
      <c r="I3868" t="s">
        <v>16</v>
      </c>
      <c r="J3868" t="s">
        <v>4481</v>
      </c>
      <c r="K3868" t="s">
        <v>4482</v>
      </c>
      <c r="L3868" t="s">
        <v>63</v>
      </c>
    </row>
    <row r="3869" spans="1:12" x14ac:dyDescent="0.2">
      <c r="A3869" t="s">
        <v>4476</v>
      </c>
      <c r="B3869">
        <v>9</v>
      </c>
      <c r="C3869">
        <v>139412289</v>
      </c>
      <c r="D3869" t="s">
        <v>14</v>
      </c>
      <c r="E3869" t="s">
        <v>20</v>
      </c>
      <c r="F3869">
        <v>3.7530266E-2</v>
      </c>
      <c r="G3869" s="1">
        <v>1.2699999999999999E-28</v>
      </c>
      <c r="H3869" t="s">
        <v>60</v>
      </c>
      <c r="I3869" t="s">
        <v>16</v>
      </c>
      <c r="J3869" t="s">
        <v>4439</v>
      </c>
      <c r="K3869" t="s">
        <v>4440</v>
      </c>
      <c r="L3869" t="s">
        <v>63</v>
      </c>
    </row>
    <row r="3870" spans="1:12" x14ac:dyDescent="0.2">
      <c r="A3870" t="s">
        <v>4476</v>
      </c>
      <c r="B3870">
        <v>9</v>
      </c>
      <c r="C3870">
        <v>139412359</v>
      </c>
      <c r="D3870" t="s">
        <v>37</v>
      </c>
      <c r="E3870" t="s">
        <v>20</v>
      </c>
      <c r="F3870">
        <v>5.1863856999999999E-2</v>
      </c>
      <c r="G3870" s="1">
        <v>3.5900000000000002E-17</v>
      </c>
      <c r="H3870" t="s">
        <v>60</v>
      </c>
      <c r="I3870" t="s">
        <v>16</v>
      </c>
      <c r="J3870" t="s">
        <v>64</v>
      </c>
      <c r="K3870" t="s">
        <v>65</v>
      </c>
      <c r="L3870" t="s">
        <v>63</v>
      </c>
    </row>
    <row r="3871" spans="1:12" x14ac:dyDescent="0.2">
      <c r="A3871" t="s">
        <v>4476</v>
      </c>
      <c r="B3871">
        <v>9</v>
      </c>
      <c r="C3871">
        <v>139412673</v>
      </c>
      <c r="D3871" t="s">
        <v>14</v>
      </c>
      <c r="E3871" t="s">
        <v>13</v>
      </c>
      <c r="F3871">
        <v>6.1099795999999998E-2</v>
      </c>
      <c r="G3871" s="1">
        <v>3.0799999999999999E-63</v>
      </c>
      <c r="H3871" t="s">
        <v>60</v>
      </c>
      <c r="I3871" t="s">
        <v>16</v>
      </c>
      <c r="J3871" t="s">
        <v>1900</v>
      </c>
      <c r="K3871" t="s">
        <v>1901</v>
      </c>
      <c r="L3871" t="s">
        <v>63</v>
      </c>
    </row>
    <row r="3872" spans="1:12" x14ac:dyDescent="0.2">
      <c r="A3872" t="s">
        <v>4476</v>
      </c>
      <c r="B3872">
        <v>9</v>
      </c>
      <c r="C3872">
        <v>139417626</v>
      </c>
      <c r="D3872" t="s">
        <v>14</v>
      </c>
      <c r="E3872" t="s">
        <v>13</v>
      </c>
      <c r="F3872">
        <v>0.14432989700000001</v>
      </c>
      <c r="G3872" s="1">
        <v>1.08E-54</v>
      </c>
      <c r="H3872" t="s">
        <v>60</v>
      </c>
      <c r="I3872" t="s">
        <v>32</v>
      </c>
      <c r="J3872" t="s">
        <v>4483</v>
      </c>
      <c r="K3872" t="s">
        <v>4484</v>
      </c>
      <c r="L3872" t="s">
        <v>63</v>
      </c>
    </row>
    <row r="3873" spans="1:12" x14ac:dyDescent="0.2">
      <c r="A3873" t="s">
        <v>4476</v>
      </c>
      <c r="B3873">
        <v>9</v>
      </c>
      <c r="C3873">
        <v>139438544</v>
      </c>
      <c r="D3873" t="s">
        <v>14</v>
      </c>
      <c r="E3873" t="s">
        <v>20</v>
      </c>
      <c r="F3873">
        <v>2.8475712E-2</v>
      </c>
      <c r="G3873" s="1">
        <v>1.4800000000000001E-27</v>
      </c>
      <c r="H3873" t="s">
        <v>60</v>
      </c>
      <c r="I3873" t="s">
        <v>32</v>
      </c>
      <c r="J3873" t="s">
        <v>4463</v>
      </c>
      <c r="K3873" t="s">
        <v>4464</v>
      </c>
      <c r="L3873" t="s">
        <v>63</v>
      </c>
    </row>
    <row r="3874" spans="1:12" x14ac:dyDescent="0.2">
      <c r="A3874" t="s">
        <v>4485</v>
      </c>
      <c r="B3874">
        <v>1</v>
      </c>
      <c r="C3874">
        <v>120510196</v>
      </c>
      <c r="D3874" t="s">
        <v>37</v>
      </c>
      <c r="E3874" t="s">
        <v>13</v>
      </c>
      <c r="F3874">
        <v>2.0731706999999999E-2</v>
      </c>
      <c r="G3874" s="1">
        <v>4.2100000000000002E-17</v>
      </c>
      <c r="H3874" t="s">
        <v>102</v>
      </c>
      <c r="I3874" t="s">
        <v>16</v>
      </c>
      <c r="J3874" t="s">
        <v>4486</v>
      </c>
      <c r="K3874" t="s">
        <v>4487</v>
      </c>
      <c r="L3874" t="s">
        <v>105</v>
      </c>
    </row>
    <row r="3875" spans="1:12" x14ac:dyDescent="0.2">
      <c r="A3875" t="s">
        <v>4485</v>
      </c>
      <c r="B3875">
        <v>1</v>
      </c>
      <c r="C3875">
        <v>120611948</v>
      </c>
      <c r="D3875" t="s">
        <v>37</v>
      </c>
      <c r="E3875" t="s">
        <v>121</v>
      </c>
      <c r="F3875">
        <v>8.5106379999999992E-3</v>
      </c>
      <c r="G3875" s="1">
        <v>1.43E-15</v>
      </c>
      <c r="H3875" t="s">
        <v>102</v>
      </c>
      <c r="I3875" t="s">
        <v>28</v>
      </c>
      <c r="J3875" t="s">
        <v>29</v>
      </c>
      <c r="K3875" t="s">
        <v>29</v>
      </c>
      <c r="L3875" t="s">
        <v>105</v>
      </c>
    </row>
    <row r="3876" spans="1:12" x14ac:dyDescent="0.2">
      <c r="A3876" t="s">
        <v>4485</v>
      </c>
      <c r="B3876">
        <v>10</v>
      </c>
      <c r="C3876">
        <v>123247555</v>
      </c>
      <c r="D3876" t="s">
        <v>37</v>
      </c>
      <c r="E3876" t="s">
        <v>20</v>
      </c>
      <c r="F3876">
        <v>3.8934426000000001E-2</v>
      </c>
      <c r="G3876" s="1">
        <v>6.0400000000000002E-18</v>
      </c>
      <c r="H3876" t="s">
        <v>672</v>
      </c>
      <c r="I3876" t="s">
        <v>16</v>
      </c>
      <c r="J3876" t="s">
        <v>4477</v>
      </c>
      <c r="K3876" t="s">
        <v>4478</v>
      </c>
      <c r="L3876" t="s">
        <v>675</v>
      </c>
    </row>
    <row r="3877" spans="1:12" x14ac:dyDescent="0.2">
      <c r="A3877" t="s">
        <v>4485</v>
      </c>
      <c r="B3877">
        <v>18</v>
      </c>
      <c r="C3877">
        <v>48575200</v>
      </c>
      <c r="D3877" t="s">
        <v>37</v>
      </c>
      <c r="E3877" t="s">
        <v>13</v>
      </c>
      <c r="F3877">
        <v>1.0416666999999999E-2</v>
      </c>
      <c r="G3877">
        <v>5.9265860000000002E-3</v>
      </c>
      <c r="H3877" t="s">
        <v>781</v>
      </c>
      <c r="I3877" t="s">
        <v>16</v>
      </c>
      <c r="J3877" t="s">
        <v>4488</v>
      </c>
      <c r="K3877" t="s">
        <v>4489</v>
      </c>
      <c r="L3877" t="s">
        <v>784</v>
      </c>
    </row>
    <row r="3878" spans="1:12" x14ac:dyDescent="0.2">
      <c r="A3878" t="s">
        <v>4485</v>
      </c>
      <c r="B3878">
        <v>4</v>
      </c>
      <c r="C3878">
        <v>1803415</v>
      </c>
      <c r="D3878" t="s">
        <v>37</v>
      </c>
      <c r="E3878" t="s">
        <v>20</v>
      </c>
      <c r="F3878">
        <v>0.1</v>
      </c>
      <c r="G3878" s="1">
        <v>1.58E-50</v>
      </c>
      <c r="H3878" t="s">
        <v>542</v>
      </c>
      <c r="I3878" t="s">
        <v>52</v>
      </c>
      <c r="J3878" t="s">
        <v>4490</v>
      </c>
      <c r="K3878" t="s">
        <v>4491</v>
      </c>
      <c r="L3878" t="s">
        <v>545</v>
      </c>
    </row>
    <row r="3879" spans="1:12" x14ac:dyDescent="0.2">
      <c r="A3879" t="s">
        <v>4485</v>
      </c>
      <c r="B3879">
        <v>4</v>
      </c>
      <c r="C3879">
        <v>153249528</v>
      </c>
      <c r="D3879" t="s">
        <v>13</v>
      </c>
      <c r="E3879" t="s">
        <v>20</v>
      </c>
      <c r="F3879">
        <v>5.5350549999999997E-3</v>
      </c>
      <c r="G3879">
        <v>2.28101E-3</v>
      </c>
      <c r="H3879" t="s">
        <v>493</v>
      </c>
      <c r="I3879" t="s">
        <v>32</v>
      </c>
      <c r="J3879" t="s">
        <v>4492</v>
      </c>
      <c r="K3879" t="s">
        <v>4493</v>
      </c>
      <c r="L3879" t="s">
        <v>496</v>
      </c>
    </row>
    <row r="3880" spans="1:12" x14ac:dyDescent="0.2">
      <c r="A3880" t="s">
        <v>4485</v>
      </c>
      <c r="B3880">
        <v>4</v>
      </c>
      <c r="C3880">
        <v>187534351</v>
      </c>
      <c r="D3880" t="s">
        <v>14</v>
      </c>
      <c r="E3880" t="s">
        <v>20</v>
      </c>
      <c r="F3880">
        <v>1.8300654E-2</v>
      </c>
      <c r="G3880" s="1">
        <v>3.23E-15</v>
      </c>
      <c r="H3880" t="s">
        <v>31</v>
      </c>
      <c r="I3880" t="s">
        <v>16</v>
      </c>
      <c r="J3880" t="s">
        <v>4494</v>
      </c>
      <c r="K3880" t="s">
        <v>4495</v>
      </c>
      <c r="L3880" t="s">
        <v>35</v>
      </c>
    </row>
    <row r="3881" spans="1:12" x14ac:dyDescent="0.2">
      <c r="A3881" t="s">
        <v>4485</v>
      </c>
      <c r="B3881">
        <v>9</v>
      </c>
      <c r="C3881">
        <v>139396541</v>
      </c>
      <c r="D3881" t="s">
        <v>37</v>
      </c>
      <c r="E3881" t="s">
        <v>14</v>
      </c>
      <c r="F3881">
        <v>2.5423728999999999E-2</v>
      </c>
      <c r="G3881" s="1">
        <v>5.3399999999999999E-38</v>
      </c>
      <c r="H3881" t="s">
        <v>60</v>
      </c>
      <c r="I3881" t="s">
        <v>210</v>
      </c>
      <c r="J3881" t="s">
        <v>94</v>
      </c>
      <c r="K3881" t="s">
        <v>94</v>
      </c>
      <c r="L3881" t="s">
        <v>63</v>
      </c>
    </row>
    <row r="3882" spans="1:12" x14ac:dyDescent="0.2">
      <c r="A3882" t="s">
        <v>4485</v>
      </c>
      <c r="B3882">
        <v>9</v>
      </c>
      <c r="C3882">
        <v>139399523</v>
      </c>
      <c r="D3882" t="s">
        <v>14</v>
      </c>
      <c r="E3882" t="s">
        <v>94</v>
      </c>
      <c r="F3882">
        <v>0.12341197800000001</v>
      </c>
      <c r="G3882" s="1">
        <v>1.5000000000000001E-163</v>
      </c>
      <c r="H3882" t="s">
        <v>60</v>
      </c>
      <c r="I3882" t="s">
        <v>28</v>
      </c>
      <c r="J3882" t="s">
        <v>29</v>
      </c>
      <c r="K3882" t="s">
        <v>29</v>
      </c>
      <c r="L3882" t="s">
        <v>63</v>
      </c>
    </row>
    <row r="3883" spans="1:12" x14ac:dyDescent="0.2">
      <c r="A3883" t="s">
        <v>4485</v>
      </c>
      <c r="B3883">
        <v>9</v>
      </c>
      <c r="C3883">
        <v>139411742</v>
      </c>
      <c r="D3883" t="s">
        <v>14</v>
      </c>
      <c r="E3883" t="s">
        <v>13</v>
      </c>
      <c r="F3883">
        <v>0.115384615</v>
      </c>
      <c r="G3883" s="1">
        <v>3.6300000000000003E-160</v>
      </c>
      <c r="H3883" t="s">
        <v>60</v>
      </c>
      <c r="I3883" t="s">
        <v>32</v>
      </c>
      <c r="J3883" t="s">
        <v>4496</v>
      </c>
      <c r="K3883" t="s">
        <v>4497</v>
      </c>
      <c r="L3883" t="s">
        <v>63</v>
      </c>
    </row>
    <row r="3884" spans="1:12" x14ac:dyDescent="0.2">
      <c r="A3884" t="s">
        <v>4485</v>
      </c>
      <c r="B3884">
        <v>9</v>
      </c>
      <c r="C3884">
        <v>139412664</v>
      </c>
      <c r="D3884" t="s">
        <v>37</v>
      </c>
      <c r="E3884" t="s">
        <v>13</v>
      </c>
      <c r="F3884">
        <v>9.2278718999999995E-2</v>
      </c>
      <c r="G3884" s="1">
        <v>2.9700000000000001E-88</v>
      </c>
      <c r="H3884" t="s">
        <v>60</v>
      </c>
      <c r="I3884" t="s">
        <v>16</v>
      </c>
      <c r="J3884" t="s">
        <v>4286</v>
      </c>
      <c r="K3884" t="s">
        <v>4287</v>
      </c>
      <c r="L3884" t="s">
        <v>63</v>
      </c>
    </row>
    <row r="3885" spans="1:12" x14ac:dyDescent="0.2">
      <c r="A3885" t="s">
        <v>4485</v>
      </c>
      <c r="B3885">
        <v>9</v>
      </c>
      <c r="C3885">
        <v>139412673</v>
      </c>
      <c r="D3885" t="s">
        <v>14</v>
      </c>
      <c r="E3885" t="s">
        <v>13</v>
      </c>
      <c r="F3885">
        <v>2.0637899000000001E-2</v>
      </c>
      <c r="G3885" s="1">
        <v>4.6499999999999999E-18</v>
      </c>
      <c r="H3885" t="s">
        <v>60</v>
      </c>
      <c r="I3885" t="s">
        <v>16</v>
      </c>
      <c r="J3885" t="s">
        <v>1900</v>
      </c>
      <c r="K3885" t="s">
        <v>1901</v>
      </c>
      <c r="L3885" t="s">
        <v>63</v>
      </c>
    </row>
    <row r="3886" spans="1:12" x14ac:dyDescent="0.2">
      <c r="A3886" t="s">
        <v>4485</v>
      </c>
      <c r="B3886">
        <v>9</v>
      </c>
      <c r="C3886">
        <v>139418240</v>
      </c>
      <c r="D3886" t="s">
        <v>37</v>
      </c>
      <c r="E3886" t="s">
        <v>13</v>
      </c>
      <c r="F3886">
        <v>0.21702838099999999</v>
      </c>
      <c r="G3886" s="1">
        <v>1.7099999999999998E-179</v>
      </c>
      <c r="H3886" t="s">
        <v>60</v>
      </c>
      <c r="I3886" t="s">
        <v>16</v>
      </c>
      <c r="J3886" t="s">
        <v>4472</v>
      </c>
      <c r="K3886" t="s">
        <v>4473</v>
      </c>
      <c r="L3886" t="s">
        <v>63</v>
      </c>
    </row>
    <row r="3887" spans="1:12" x14ac:dyDescent="0.2">
      <c r="A3887" t="s">
        <v>4498</v>
      </c>
      <c r="B3887">
        <v>16</v>
      </c>
      <c r="C3887">
        <v>9857382</v>
      </c>
      <c r="D3887" t="s">
        <v>20</v>
      </c>
      <c r="E3887" t="s">
        <v>14</v>
      </c>
      <c r="F3887">
        <v>1.4787431E-2</v>
      </c>
      <c r="G3887" s="1">
        <v>6.5299999999999996E-16</v>
      </c>
      <c r="H3887" t="s">
        <v>345</v>
      </c>
      <c r="I3887" t="s">
        <v>16</v>
      </c>
      <c r="J3887" t="s">
        <v>4499</v>
      </c>
      <c r="K3887" t="s">
        <v>4500</v>
      </c>
      <c r="L3887" t="s">
        <v>348</v>
      </c>
    </row>
    <row r="3888" spans="1:12" x14ac:dyDescent="0.2">
      <c r="A3888" t="s">
        <v>4498</v>
      </c>
      <c r="B3888">
        <v>17</v>
      </c>
      <c r="C3888">
        <v>7578508</v>
      </c>
      <c r="D3888" t="s">
        <v>37</v>
      </c>
      <c r="E3888" t="s">
        <v>13</v>
      </c>
      <c r="F3888">
        <v>1.5473888E-2</v>
      </c>
      <c r="G3888" s="1">
        <v>1.7600000000000001E-5</v>
      </c>
      <c r="H3888" t="s">
        <v>266</v>
      </c>
      <c r="I3888" t="s">
        <v>16</v>
      </c>
      <c r="J3888" t="s">
        <v>4501</v>
      </c>
      <c r="K3888" t="s">
        <v>4502</v>
      </c>
      <c r="L3888" t="s">
        <v>269</v>
      </c>
    </row>
    <row r="3889" spans="1:12" x14ac:dyDescent="0.2">
      <c r="A3889" t="s">
        <v>4498</v>
      </c>
      <c r="B3889">
        <v>20</v>
      </c>
      <c r="C3889">
        <v>54948479</v>
      </c>
      <c r="D3889" t="s">
        <v>20</v>
      </c>
      <c r="E3889" t="s">
        <v>13</v>
      </c>
      <c r="F3889">
        <v>6.2893080000000004E-3</v>
      </c>
      <c r="G3889">
        <v>3.0875130000000001E-3</v>
      </c>
      <c r="H3889" t="s">
        <v>398</v>
      </c>
      <c r="I3889" t="s">
        <v>16</v>
      </c>
      <c r="J3889" t="s">
        <v>4503</v>
      </c>
      <c r="K3889" t="s">
        <v>4504</v>
      </c>
      <c r="L3889" t="s">
        <v>399</v>
      </c>
    </row>
    <row r="3890" spans="1:12" x14ac:dyDescent="0.2">
      <c r="A3890" t="s">
        <v>4498</v>
      </c>
      <c r="B3890">
        <v>7</v>
      </c>
      <c r="C3890">
        <v>116380133</v>
      </c>
      <c r="D3890" t="s">
        <v>13</v>
      </c>
      <c r="E3890" t="s">
        <v>20</v>
      </c>
      <c r="F3890">
        <v>8.1466400000000001E-3</v>
      </c>
      <c r="G3890">
        <v>4.5901739999999998E-3</v>
      </c>
      <c r="H3890" t="s">
        <v>1503</v>
      </c>
      <c r="I3890" t="s">
        <v>32</v>
      </c>
      <c r="J3890" t="s">
        <v>4505</v>
      </c>
      <c r="K3890" t="s">
        <v>4506</v>
      </c>
      <c r="L3890" t="s">
        <v>1506</v>
      </c>
    </row>
    <row r="3891" spans="1:12" x14ac:dyDescent="0.2">
      <c r="A3891" t="s">
        <v>4498</v>
      </c>
      <c r="B3891">
        <v>7</v>
      </c>
      <c r="C3891">
        <v>151878944</v>
      </c>
      <c r="D3891" t="s">
        <v>37</v>
      </c>
      <c r="E3891" t="s">
        <v>13</v>
      </c>
      <c r="F3891">
        <v>1.8541408999999998E-2</v>
      </c>
      <c r="G3891" s="1">
        <v>7.1300000000000002E-11</v>
      </c>
      <c r="H3891" t="s">
        <v>303</v>
      </c>
      <c r="I3891" t="s">
        <v>16</v>
      </c>
      <c r="J3891" t="s">
        <v>4507</v>
      </c>
      <c r="K3891" t="s">
        <v>4508</v>
      </c>
      <c r="L3891" t="s">
        <v>306</v>
      </c>
    </row>
    <row r="3892" spans="1:12" x14ac:dyDescent="0.2">
      <c r="A3892" t="s">
        <v>4498</v>
      </c>
      <c r="B3892">
        <v>9</v>
      </c>
      <c r="C3892">
        <v>139391864</v>
      </c>
      <c r="D3892" t="s">
        <v>14</v>
      </c>
      <c r="E3892" t="s">
        <v>121</v>
      </c>
      <c r="F3892">
        <v>3.3755274000000002E-2</v>
      </c>
      <c r="G3892" s="1">
        <v>2.6899999999999999E-56</v>
      </c>
      <c r="H3892" t="s">
        <v>60</v>
      </c>
      <c r="I3892" t="s">
        <v>28</v>
      </c>
      <c r="J3892" t="s">
        <v>29</v>
      </c>
      <c r="K3892" t="s">
        <v>29</v>
      </c>
      <c r="L3892" t="s">
        <v>63</v>
      </c>
    </row>
    <row r="3893" spans="1:12" x14ac:dyDescent="0.2">
      <c r="A3893" t="s">
        <v>4498</v>
      </c>
      <c r="B3893">
        <v>9</v>
      </c>
      <c r="C3893">
        <v>139395042</v>
      </c>
      <c r="D3893" t="s">
        <v>14</v>
      </c>
      <c r="E3893" t="s">
        <v>13</v>
      </c>
      <c r="F3893">
        <v>1.6605166000000001E-2</v>
      </c>
      <c r="G3893" s="1">
        <v>1.4600000000000001E-10</v>
      </c>
      <c r="H3893" t="s">
        <v>60</v>
      </c>
      <c r="I3893" t="s">
        <v>16</v>
      </c>
      <c r="J3893" t="s">
        <v>4509</v>
      </c>
      <c r="K3893" t="s">
        <v>4510</v>
      </c>
      <c r="L3893" t="s">
        <v>63</v>
      </c>
    </row>
    <row r="3894" spans="1:12" x14ac:dyDescent="0.2">
      <c r="A3894" t="s">
        <v>4498</v>
      </c>
      <c r="B3894">
        <v>9</v>
      </c>
      <c r="C3894">
        <v>139396541</v>
      </c>
      <c r="D3894" t="s">
        <v>37</v>
      </c>
      <c r="E3894" t="s">
        <v>14</v>
      </c>
      <c r="F3894">
        <v>2.5684932000000001E-2</v>
      </c>
      <c r="G3894" s="1">
        <v>6.2999999999999997E-33</v>
      </c>
      <c r="H3894" t="s">
        <v>60</v>
      </c>
      <c r="I3894" t="s">
        <v>210</v>
      </c>
      <c r="J3894" t="s">
        <v>94</v>
      </c>
      <c r="K3894" t="s">
        <v>94</v>
      </c>
      <c r="L3894" t="s">
        <v>63</v>
      </c>
    </row>
    <row r="3895" spans="1:12" x14ac:dyDescent="0.2">
      <c r="A3895" t="s">
        <v>4498</v>
      </c>
      <c r="B3895">
        <v>9</v>
      </c>
      <c r="C3895">
        <v>139399523</v>
      </c>
      <c r="D3895" t="s">
        <v>14</v>
      </c>
      <c r="E3895" t="s">
        <v>94</v>
      </c>
      <c r="F3895">
        <v>5.9523809999999996E-3</v>
      </c>
      <c r="G3895">
        <v>1.6498579999999999E-3</v>
      </c>
      <c r="H3895" t="s">
        <v>60</v>
      </c>
      <c r="I3895" t="s">
        <v>28</v>
      </c>
      <c r="J3895" t="s">
        <v>29</v>
      </c>
      <c r="K3895" t="s">
        <v>29</v>
      </c>
      <c r="L3895" t="s">
        <v>63</v>
      </c>
    </row>
    <row r="3896" spans="1:12" x14ac:dyDescent="0.2">
      <c r="A3896" t="s">
        <v>4498</v>
      </c>
      <c r="B3896">
        <v>9</v>
      </c>
      <c r="C3896">
        <v>139401225</v>
      </c>
      <c r="D3896" t="s">
        <v>14</v>
      </c>
      <c r="E3896" t="s">
        <v>13</v>
      </c>
      <c r="F3896">
        <v>2.0618556999999999E-2</v>
      </c>
      <c r="G3896" s="1">
        <v>3.3800000000000001E-12</v>
      </c>
      <c r="H3896" t="s">
        <v>60</v>
      </c>
      <c r="I3896" t="s">
        <v>32</v>
      </c>
      <c r="J3896" t="s">
        <v>4511</v>
      </c>
      <c r="K3896" t="s">
        <v>4512</v>
      </c>
      <c r="L3896" t="s">
        <v>63</v>
      </c>
    </row>
    <row r="3897" spans="1:12" x14ac:dyDescent="0.2">
      <c r="A3897" t="s">
        <v>4498</v>
      </c>
      <c r="B3897">
        <v>9</v>
      </c>
      <c r="C3897">
        <v>139402759</v>
      </c>
      <c r="D3897" t="s">
        <v>37</v>
      </c>
      <c r="E3897" t="s">
        <v>13</v>
      </c>
      <c r="F3897">
        <v>4.0677966000000003E-2</v>
      </c>
      <c r="G3897" s="1">
        <v>5.18E-25</v>
      </c>
      <c r="H3897" t="s">
        <v>60</v>
      </c>
      <c r="I3897" t="s">
        <v>32</v>
      </c>
      <c r="J3897" t="s">
        <v>2431</v>
      </c>
      <c r="K3897" t="s">
        <v>2432</v>
      </c>
      <c r="L3897" t="s">
        <v>63</v>
      </c>
    </row>
    <row r="3898" spans="1:12" x14ac:dyDescent="0.2">
      <c r="A3898" t="s">
        <v>4498</v>
      </c>
      <c r="B3898">
        <v>9</v>
      </c>
      <c r="C3898">
        <v>139409958</v>
      </c>
      <c r="D3898" t="s">
        <v>37</v>
      </c>
      <c r="E3898" t="s">
        <v>20</v>
      </c>
      <c r="F3898">
        <v>8.3168317000000005E-2</v>
      </c>
      <c r="G3898" s="1">
        <v>1.8E-82</v>
      </c>
      <c r="H3898" t="s">
        <v>60</v>
      </c>
      <c r="I3898" t="s">
        <v>16</v>
      </c>
      <c r="J3898" t="s">
        <v>4481</v>
      </c>
      <c r="K3898" t="s">
        <v>4482</v>
      </c>
      <c r="L3898" t="s">
        <v>63</v>
      </c>
    </row>
    <row r="3899" spans="1:12" x14ac:dyDescent="0.2">
      <c r="A3899" t="s">
        <v>4498</v>
      </c>
      <c r="B3899">
        <v>9</v>
      </c>
      <c r="C3899">
        <v>139412238</v>
      </c>
      <c r="D3899" t="s">
        <v>14</v>
      </c>
      <c r="E3899" t="s">
        <v>37</v>
      </c>
      <c r="F3899">
        <v>1.7772512000000001E-2</v>
      </c>
      <c r="G3899" s="1">
        <v>2.8499999999999998E-27</v>
      </c>
      <c r="H3899" t="s">
        <v>60</v>
      </c>
      <c r="I3899" t="s">
        <v>16</v>
      </c>
      <c r="J3899" t="s">
        <v>1070</v>
      </c>
      <c r="K3899" t="s">
        <v>1071</v>
      </c>
      <c r="L3899" t="s">
        <v>63</v>
      </c>
    </row>
    <row r="3900" spans="1:12" x14ac:dyDescent="0.2">
      <c r="A3900" t="s">
        <v>4498</v>
      </c>
      <c r="B3900">
        <v>9</v>
      </c>
      <c r="C3900">
        <v>139412375</v>
      </c>
      <c r="D3900" t="s">
        <v>37</v>
      </c>
      <c r="E3900" t="s">
        <v>20</v>
      </c>
      <c r="F3900">
        <v>0.12305025999999999</v>
      </c>
      <c r="G3900">
        <v>1.0950479999999999E-3</v>
      </c>
      <c r="H3900" t="s">
        <v>60</v>
      </c>
      <c r="I3900" t="s">
        <v>16</v>
      </c>
      <c r="J3900" t="s">
        <v>4513</v>
      </c>
      <c r="K3900" t="s">
        <v>4514</v>
      </c>
      <c r="L3900" t="s">
        <v>63</v>
      </c>
    </row>
    <row r="3901" spans="1:12" x14ac:dyDescent="0.2">
      <c r="A3901" t="s">
        <v>4498</v>
      </c>
      <c r="B3901">
        <v>9</v>
      </c>
      <c r="C3901">
        <v>139412673</v>
      </c>
      <c r="D3901" t="s">
        <v>14</v>
      </c>
      <c r="E3901" t="s">
        <v>13</v>
      </c>
      <c r="F3901">
        <v>8.8295687999999997E-2</v>
      </c>
      <c r="G3901" s="1">
        <v>5.8599999999999999E-95</v>
      </c>
      <c r="H3901" t="s">
        <v>60</v>
      </c>
      <c r="I3901" t="s">
        <v>16</v>
      </c>
      <c r="J3901" t="s">
        <v>1900</v>
      </c>
      <c r="K3901" t="s">
        <v>1901</v>
      </c>
      <c r="L3901" t="s">
        <v>63</v>
      </c>
    </row>
    <row r="3902" spans="1:12" x14ac:dyDescent="0.2">
      <c r="A3902" t="s">
        <v>4498</v>
      </c>
      <c r="B3902">
        <v>9</v>
      </c>
      <c r="C3902">
        <v>139413099</v>
      </c>
      <c r="D3902" t="s">
        <v>14</v>
      </c>
      <c r="E3902" t="s">
        <v>13</v>
      </c>
      <c r="F3902">
        <v>5.9870550000000002E-2</v>
      </c>
      <c r="G3902" s="1">
        <v>6.1100000000000003E-67</v>
      </c>
      <c r="H3902" t="s">
        <v>60</v>
      </c>
      <c r="I3902" t="s">
        <v>16</v>
      </c>
      <c r="J3902" t="s">
        <v>1972</v>
      </c>
      <c r="K3902" t="s">
        <v>1973</v>
      </c>
      <c r="L3902" t="s">
        <v>63</v>
      </c>
    </row>
    <row r="3903" spans="1:12" x14ac:dyDescent="0.2">
      <c r="A3903" t="s">
        <v>4498</v>
      </c>
      <c r="B3903">
        <v>9</v>
      </c>
      <c r="C3903">
        <v>139413214</v>
      </c>
      <c r="D3903" t="s">
        <v>37</v>
      </c>
      <c r="E3903" t="s">
        <v>20</v>
      </c>
      <c r="F3903">
        <v>0.15592203900000001</v>
      </c>
      <c r="G3903" s="1">
        <v>7.9000000000000006E-6</v>
      </c>
      <c r="H3903" t="s">
        <v>60</v>
      </c>
      <c r="I3903" t="s">
        <v>16</v>
      </c>
      <c r="J3903" t="s">
        <v>1638</v>
      </c>
      <c r="K3903" t="s">
        <v>1639</v>
      </c>
      <c r="L3903" t="s">
        <v>63</v>
      </c>
    </row>
    <row r="3904" spans="1:12" x14ac:dyDescent="0.2">
      <c r="A3904" t="s">
        <v>4498</v>
      </c>
      <c r="B3904">
        <v>9</v>
      </c>
      <c r="C3904">
        <v>139438555</v>
      </c>
      <c r="D3904" t="s">
        <v>37</v>
      </c>
      <c r="E3904" t="s">
        <v>20</v>
      </c>
      <c r="F3904">
        <v>1.1182109000000001E-2</v>
      </c>
      <c r="G3904" s="1">
        <v>3.2399999999999999E-8</v>
      </c>
      <c r="H3904" t="s">
        <v>60</v>
      </c>
      <c r="I3904" t="s">
        <v>210</v>
      </c>
      <c r="J3904" t="s">
        <v>94</v>
      </c>
      <c r="K3904" t="s">
        <v>94</v>
      </c>
      <c r="L3904" t="s">
        <v>63</v>
      </c>
    </row>
    <row r="3905" spans="1:12" x14ac:dyDescent="0.2">
      <c r="A3905" t="s">
        <v>4515</v>
      </c>
      <c r="B3905">
        <v>12</v>
      </c>
      <c r="C3905">
        <v>46211512</v>
      </c>
      <c r="D3905" t="s">
        <v>13</v>
      </c>
      <c r="E3905" t="s">
        <v>14</v>
      </c>
      <c r="F3905">
        <v>7.6775430000000002E-3</v>
      </c>
      <c r="G3905">
        <v>3.1864530000000001E-3</v>
      </c>
      <c r="H3905" t="s">
        <v>15</v>
      </c>
      <c r="I3905" t="s">
        <v>16</v>
      </c>
      <c r="J3905" t="s">
        <v>4516</v>
      </c>
      <c r="K3905" t="s">
        <v>4517</v>
      </c>
      <c r="L3905" t="s">
        <v>19</v>
      </c>
    </row>
    <row r="3906" spans="1:12" x14ac:dyDescent="0.2">
      <c r="A3906" t="s">
        <v>4515</v>
      </c>
      <c r="B3906">
        <v>17</v>
      </c>
      <c r="C3906">
        <v>7577539</v>
      </c>
      <c r="D3906" t="s">
        <v>14</v>
      </c>
      <c r="E3906" t="s">
        <v>13</v>
      </c>
      <c r="F3906">
        <v>2.1598272000000002E-2</v>
      </c>
      <c r="G3906" s="1">
        <v>9.4599999999999996E-5</v>
      </c>
      <c r="H3906" t="s">
        <v>266</v>
      </c>
      <c r="I3906" t="s">
        <v>16</v>
      </c>
      <c r="J3906" t="s">
        <v>973</v>
      </c>
      <c r="K3906" t="s">
        <v>974</v>
      </c>
      <c r="L3906" t="s">
        <v>269</v>
      </c>
    </row>
    <row r="3907" spans="1:12" x14ac:dyDescent="0.2">
      <c r="A3907" t="s">
        <v>4515</v>
      </c>
      <c r="B3907">
        <v>17</v>
      </c>
      <c r="C3907">
        <v>7578506</v>
      </c>
      <c r="D3907" t="s">
        <v>14</v>
      </c>
      <c r="E3907" t="s">
        <v>13</v>
      </c>
      <c r="F3907">
        <v>7.0921990000000004E-3</v>
      </c>
      <c r="G3907">
        <v>7.195272E-3</v>
      </c>
      <c r="H3907" t="s">
        <v>266</v>
      </c>
      <c r="I3907" t="s">
        <v>16</v>
      </c>
      <c r="J3907" t="s">
        <v>4518</v>
      </c>
      <c r="K3907" t="s">
        <v>4519</v>
      </c>
      <c r="L3907" t="s">
        <v>269</v>
      </c>
    </row>
    <row r="3908" spans="1:12" x14ac:dyDescent="0.2">
      <c r="A3908" t="s">
        <v>4515</v>
      </c>
      <c r="B3908">
        <v>2</v>
      </c>
      <c r="C3908">
        <v>228882961</v>
      </c>
      <c r="D3908" t="s">
        <v>37</v>
      </c>
      <c r="E3908" t="s">
        <v>20</v>
      </c>
      <c r="F3908">
        <v>1.0739857E-2</v>
      </c>
      <c r="G3908" s="1">
        <v>5.7299999999999998E-13</v>
      </c>
      <c r="H3908" t="s">
        <v>223</v>
      </c>
      <c r="I3908" t="s">
        <v>16</v>
      </c>
      <c r="J3908" t="s">
        <v>4520</v>
      </c>
      <c r="K3908" t="s">
        <v>4521</v>
      </c>
      <c r="L3908" t="s">
        <v>226</v>
      </c>
    </row>
    <row r="3909" spans="1:12" x14ac:dyDescent="0.2">
      <c r="A3909" t="s">
        <v>4515</v>
      </c>
      <c r="B3909">
        <v>2</v>
      </c>
      <c r="C3909">
        <v>228883214</v>
      </c>
      <c r="D3909" t="s">
        <v>20</v>
      </c>
      <c r="E3909" t="s">
        <v>13</v>
      </c>
      <c r="F3909">
        <v>3.5532994999999998E-2</v>
      </c>
      <c r="G3909" s="1">
        <v>1.68E-55</v>
      </c>
      <c r="H3909" t="s">
        <v>223</v>
      </c>
      <c r="I3909" t="s">
        <v>16</v>
      </c>
      <c r="J3909" t="s">
        <v>4522</v>
      </c>
      <c r="K3909" t="s">
        <v>4523</v>
      </c>
      <c r="L3909" t="s">
        <v>226</v>
      </c>
    </row>
    <row r="3910" spans="1:12" x14ac:dyDescent="0.2">
      <c r="A3910" t="s">
        <v>4515</v>
      </c>
      <c r="B3910">
        <v>6</v>
      </c>
      <c r="C3910">
        <v>32180916</v>
      </c>
      <c r="D3910" t="s">
        <v>37</v>
      </c>
      <c r="E3910" t="s">
        <v>14</v>
      </c>
      <c r="F3910">
        <v>1.0380623E-2</v>
      </c>
      <c r="G3910">
        <v>6.8897700000000001E-4</v>
      </c>
      <c r="H3910" t="s">
        <v>368</v>
      </c>
      <c r="I3910" t="s">
        <v>16</v>
      </c>
      <c r="J3910" t="s">
        <v>4524</v>
      </c>
      <c r="K3910" t="s">
        <v>4525</v>
      </c>
      <c r="L3910" t="s">
        <v>371</v>
      </c>
    </row>
    <row r="3911" spans="1:12" x14ac:dyDescent="0.2">
      <c r="A3911" t="s">
        <v>4515</v>
      </c>
      <c r="B3911">
        <v>7</v>
      </c>
      <c r="C3911">
        <v>86415969</v>
      </c>
      <c r="D3911" t="s">
        <v>37</v>
      </c>
      <c r="E3911" t="s">
        <v>20</v>
      </c>
      <c r="F3911">
        <v>1.7283950999999999E-2</v>
      </c>
      <c r="G3911" s="1">
        <v>1.2300000000000001E-6</v>
      </c>
      <c r="H3911" t="s">
        <v>107</v>
      </c>
      <c r="I3911" t="s">
        <v>52</v>
      </c>
      <c r="J3911" t="s">
        <v>301</v>
      </c>
      <c r="K3911" t="s">
        <v>302</v>
      </c>
      <c r="L3911" t="s">
        <v>110</v>
      </c>
    </row>
    <row r="3912" spans="1:12" x14ac:dyDescent="0.2">
      <c r="A3912" t="s">
        <v>4515</v>
      </c>
      <c r="B3912">
        <v>7</v>
      </c>
      <c r="C3912">
        <v>151848000</v>
      </c>
      <c r="D3912" t="s">
        <v>20</v>
      </c>
      <c r="E3912" t="s">
        <v>13</v>
      </c>
      <c r="F3912">
        <v>6.4516130000000001E-3</v>
      </c>
      <c r="G3912">
        <v>5.9669379999999998E-3</v>
      </c>
      <c r="H3912" t="s">
        <v>303</v>
      </c>
      <c r="I3912" t="s">
        <v>16</v>
      </c>
      <c r="J3912" t="s">
        <v>4526</v>
      </c>
      <c r="K3912" t="s">
        <v>4527</v>
      </c>
      <c r="L3912" t="s">
        <v>306</v>
      </c>
    </row>
    <row r="3913" spans="1:12" x14ac:dyDescent="0.2">
      <c r="A3913" t="s">
        <v>4515</v>
      </c>
      <c r="B3913">
        <v>7</v>
      </c>
      <c r="C3913">
        <v>151877148</v>
      </c>
      <c r="D3913" t="s">
        <v>37</v>
      </c>
      <c r="E3913" t="s">
        <v>20</v>
      </c>
      <c r="F3913">
        <v>7.7519379999999999E-3</v>
      </c>
      <c r="G3913">
        <v>4.6349599999999998E-4</v>
      </c>
      <c r="H3913" t="s">
        <v>303</v>
      </c>
      <c r="I3913" t="s">
        <v>16</v>
      </c>
      <c r="J3913" t="s">
        <v>4528</v>
      </c>
      <c r="K3913" t="s">
        <v>4529</v>
      </c>
      <c r="L3913" t="s">
        <v>306</v>
      </c>
    </row>
    <row r="3914" spans="1:12" x14ac:dyDescent="0.2">
      <c r="A3914" t="s">
        <v>4515</v>
      </c>
      <c r="B3914">
        <v>9</v>
      </c>
      <c r="C3914">
        <v>139393414</v>
      </c>
      <c r="D3914" t="s">
        <v>14</v>
      </c>
      <c r="E3914" t="s">
        <v>20</v>
      </c>
      <c r="F3914">
        <v>1.6887816999999999E-2</v>
      </c>
      <c r="G3914" s="1">
        <v>2.29E-11</v>
      </c>
      <c r="H3914" t="s">
        <v>60</v>
      </c>
      <c r="I3914" t="s">
        <v>16</v>
      </c>
      <c r="J3914" t="s">
        <v>4530</v>
      </c>
      <c r="K3914" t="s">
        <v>4531</v>
      </c>
      <c r="L3914" t="s">
        <v>63</v>
      </c>
    </row>
    <row r="3915" spans="1:12" x14ac:dyDescent="0.2">
      <c r="A3915" t="s">
        <v>4515</v>
      </c>
      <c r="B3915">
        <v>9</v>
      </c>
      <c r="C3915">
        <v>139412354</v>
      </c>
      <c r="D3915" t="s">
        <v>20</v>
      </c>
      <c r="E3915" t="s">
        <v>14</v>
      </c>
      <c r="F3915">
        <v>1.5243902E-2</v>
      </c>
      <c r="G3915" s="1">
        <v>1.4699999999999999E-19</v>
      </c>
      <c r="H3915" t="s">
        <v>60</v>
      </c>
      <c r="I3915" t="s">
        <v>16</v>
      </c>
      <c r="J3915" t="s">
        <v>4532</v>
      </c>
      <c r="K3915" t="s">
        <v>4533</v>
      </c>
      <c r="L3915" t="s">
        <v>63</v>
      </c>
    </row>
    <row r="3916" spans="1:12" x14ac:dyDescent="0.2">
      <c r="A3916" t="s">
        <v>4515</v>
      </c>
      <c r="B3916">
        <v>9</v>
      </c>
      <c r="C3916">
        <v>139412584</v>
      </c>
      <c r="D3916" t="s">
        <v>37</v>
      </c>
      <c r="E3916" t="s">
        <v>13</v>
      </c>
      <c r="F3916">
        <v>0.12638580899999999</v>
      </c>
      <c r="G3916" s="1">
        <v>2.5799999999999999E-34</v>
      </c>
      <c r="H3916" t="s">
        <v>60</v>
      </c>
      <c r="I3916" t="s">
        <v>210</v>
      </c>
      <c r="J3916" t="s">
        <v>94</v>
      </c>
      <c r="K3916" t="s">
        <v>94</v>
      </c>
      <c r="L3916" t="s">
        <v>63</v>
      </c>
    </row>
    <row r="3917" spans="1:12" x14ac:dyDescent="0.2">
      <c r="A3917" t="s">
        <v>4515</v>
      </c>
      <c r="B3917">
        <v>9</v>
      </c>
      <c r="C3917">
        <v>139412627</v>
      </c>
      <c r="D3917" t="s">
        <v>37</v>
      </c>
      <c r="E3917" t="s">
        <v>20</v>
      </c>
      <c r="F3917">
        <v>1.3944223E-2</v>
      </c>
      <c r="G3917" s="1">
        <v>2.7900000000000001E-5</v>
      </c>
      <c r="H3917" t="s">
        <v>60</v>
      </c>
      <c r="I3917" t="s">
        <v>16</v>
      </c>
      <c r="J3917" t="s">
        <v>2001</v>
      </c>
      <c r="K3917" t="s">
        <v>2002</v>
      </c>
      <c r="L3917" t="s">
        <v>63</v>
      </c>
    </row>
    <row r="3918" spans="1:12" x14ac:dyDescent="0.2">
      <c r="A3918" t="s">
        <v>4515</v>
      </c>
      <c r="B3918">
        <v>9</v>
      </c>
      <c r="C3918">
        <v>139413100</v>
      </c>
      <c r="D3918" t="s">
        <v>37</v>
      </c>
      <c r="E3918" t="s">
        <v>20</v>
      </c>
      <c r="F3918">
        <v>0.20758122700000001</v>
      </c>
      <c r="G3918" s="1">
        <v>8.6600000000000004E-21</v>
      </c>
      <c r="H3918" t="s">
        <v>60</v>
      </c>
      <c r="I3918" t="s">
        <v>16</v>
      </c>
      <c r="J3918" t="s">
        <v>687</v>
      </c>
      <c r="K3918" t="s">
        <v>688</v>
      </c>
      <c r="L3918" t="s">
        <v>63</v>
      </c>
    </row>
    <row r="3919" spans="1:12" x14ac:dyDescent="0.2">
      <c r="A3919" t="s">
        <v>4534</v>
      </c>
      <c r="B3919">
        <v>1</v>
      </c>
      <c r="C3919">
        <v>120462975</v>
      </c>
      <c r="D3919" t="s">
        <v>14</v>
      </c>
      <c r="E3919" t="s">
        <v>13</v>
      </c>
      <c r="F3919">
        <v>2.7303754E-2</v>
      </c>
      <c r="G3919" s="1">
        <v>5.2999999999999997E-19</v>
      </c>
      <c r="H3919" t="s">
        <v>102</v>
      </c>
      <c r="I3919" t="s">
        <v>32</v>
      </c>
      <c r="J3919" t="s">
        <v>4535</v>
      </c>
      <c r="K3919" t="s">
        <v>4536</v>
      </c>
      <c r="L3919" t="s">
        <v>105</v>
      </c>
    </row>
    <row r="3920" spans="1:12" x14ac:dyDescent="0.2">
      <c r="A3920" t="s">
        <v>4534</v>
      </c>
      <c r="B3920">
        <v>1</v>
      </c>
      <c r="C3920">
        <v>120484217</v>
      </c>
      <c r="D3920" t="s">
        <v>14</v>
      </c>
      <c r="E3920" t="s">
        <v>121</v>
      </c>
      <c r="F3920">
        <v>4.5226131000000003E-2</v>
      </c>
      <c r="G3920" s="1">
        <v>3.05E-66</v>
      </c>
      <c r="H3920" t="s">
        <v>102</v>
      </c>
      <c r="I3920" t="s">
        <v>28</v>
      </c>
      <c r="J3920" t="s">
        <v>29</v>
      </c>
      <c r="K3920" t="s">
        <v>29</v>
      </c>
      <c r="L3920" t="s">
        <v>105</v>
      </c>
    </row>
    <row r="3921" spans="1:12" x14ac:dyDescent="0.2">
      <c r="A3921" t="s">
        <v>4534</v>
      </c>
      <c r="B3921">
        <v>1</v>
      </c>
      <c r="C3921">
        <v>120497754</v>
      </c>
      <c r="D3921" t="s">
        <v>37</v>
      </c>
      <c r="E3921" t="s">
        <v>13</v>
      </c>
      <c r="F3921">
        <v>1.5089162999999999E-2</v>
      </c>
      <c r="G3921" s="1">
        <v>1.0700000000000001E-7</v>
      </c>
      <c r="H3921" t="s">
        <v>102</v>
      </c>
      <c r="I3921" t="s">
        <v>32</v>
      </c>
      <c r="J3921" t="s">
        <v>4537</v>
      </c>
      <c r="K3921" t="s">
        <v>4538</v>
      </c>
      <c r="L3921" t="s">
        <v>105</v>
      </c>
    </row>
    <row r="3922" spans="1:12" x14ac:dyDescent="0.2">
      <c r="A3922" t="s">
        <v>4534</v>
      </c>
      <c r="B3922">
        <v>12</v>
      </c>
      <c r="C3922">
        <v>46242623</v>
      </c>
      <c r="D3922" t="s">
        <v>13</v>
      </c>
      <c r="E3922" t="s">
        <v>20</v>
      </c>
      <c r="F3922">
        <v>7.7720209999999996E-3</v>
      </c>
      <c r="G3922">
        <v>4.5868949999999997E-3</v>
      </c>
      <c r="H3922" t="s">
        <v>15</v>
      </c>
      <c r="I3922" t="s">
        <v>16</v>
      </c>
      <c r="J3922" t="s">
        <v>4539</v>
      </c>
      <c r="K3922" t="s">
        <v>4540</v>
      </c>
      <c r="L3922" t="s">
        <v>19</v>
      </c>
    </row>
    <row r="3923" spans="1:12" x14ac:dyDescent="0.2">
      <c r="A3923" t="s">
        <v>4534</v>
      </c>
      <c r="B3923">
        <v>12</v>
      </c>
      <c r="C3923">
        <v>49420745</v>
      </c>
      <c r="D3923" t="s">
        <v>14</v>
      </c>
      <c r="E3923" t="s">
        <v>121</v>
      </c>
      <c r="F3923">
        <v>5.6258790000000003E-3</v>
      </c>
      <c r="G3923" s="1">
        <v>1.2300000000000001E-6</v>
      </c>
      <c r="H3923" t="s">
        <v>130</v>
      </c>
      <c r="I3923" t="s">
        <v>28</v>
      </c>
      <c r="J3923" t="s">
        <v>29</v>
      </c>
      <c r="K3923" t="s">
        <v>29</v>
      </c>
      <c r="L3923" t="s">
        <v>133</v>
      </c>
    </row>
    <row r="3924" spans="1:12" x14ac:dyDescent="0.2">
      <c r="A3924" t="s">
        <v>4534</v>
      </c>
      <c r="B3924">
        <v>12</v>
      </c>
      <c r="C3924">
        <v>49423206</v>
      </c>
      <c r="D3924" t="s">
        <v>14</v>
      </c>
      <c r="E3924" t="s">
        <v>37</v>
      </c>
      <c r="F3924">
        <v>8.72093E-3</v>
      </c>
      <c r="G3924">
        <v>3.9437810000000004E-3</v>
      </c>
      <c r="H3924" t="s">
        <v>130</v>
      </c>
      <c r="I3924" t="s">
        <v>16</v>
      </c>
      <c r="J3924" t="s">
        <v>4541</v>
      </c>
      <c r="K3924" t="s">
        <v>4542</v>
      </c>
      <c r="L3924" t="s">
        <v>133</v>
      </c>
    </row>
    <row r="3925" spans="1:12" x14ac:dyDescent="0.2">
      <c r="A3925" t="s">
        <v>4534</v>
      </c>
      <c r="B3925">
        <v>9</v>
      </c>
      <c r="C3925">
        <v>139390697</v>
      </c>
      <c r="D3925" t="s">
        <v>14</v>
      </c>
      <c r="E3925" t="s">
        <v>94</v>
      </c>
      <c r="F3925">
        <v>0.25318761400000001</v>
      </c>
      <c r="G3925" s="1">
        <v>2.05E-265</v>
      </c>
      <c r="H3925" t="s">
        <v>60</v>
      </c>
      <c r="I3925" t="s">
        <v>28</v>
      </c>
      <c r="J3925" t="s">
        <v>29</v>
      </c>
      <c r="K3925" t="s">
        <v>29</v>
      </c>
      <c r="L3925" t="s">
        <v>63</v>
      </c>
    </row>
    <row r="3926" spans="1:12" x14ac:dyDescent="0.2">
      <c r="A3926" t="s">
        <v>4534</v>
      </c>
      <c r="B3926">
        <v>9</v>
      </c>
      <c r="C3926">
        <v>139399450</v>
      </c>
      <c r="D3926" t="s">
        <v>37</v>
      </c>
      <c r="E3926" t="s">
        <v>121</v>
      </c>
      <c r="F3926">
        <v>0.200819672</v>
      </c>
      <c r="G3926">
        <v>0</v>
      </c>
      <c r="H3926" t="s">
        <v>60</v>
      </c>
      <c r="I3926" t="s">
        <v>28</v>
      </c>
      <c r="J3926" t="s">
        <v>29</v>
      </c>
      <c r="K3926" t="s">
        <v>29</v>
      </c>
      <c r="L3926" t="s">
        <v>63</v>
      </c>
    </row>
    <row r="3927" spans="1:12" x14ac:dyDescent="0.2">
      <c r="A3927" t="s">
        <v>4534</v>
      </c>
      <c r="B3927">
        <v>9</v>
      </c>
      <c r="C3927">
        <v>139399471</v>
      </c>
      <c r="D3927" t="s">
        <v>37</v>
      </c>
      <c r="E3927" t="s">
        <v>20</v>
      </c>
      <c r="F3927">
        <v>0.24610051999999999</v>
      </c>
      <c r="G3927" s="1">
        <v>2.8199999999999999E-97</v>
      </c>
      <c r="H3927" t="s">
        <v>60</v>
      </c>
      <c r="I3927" t="s">
        <v>16</v>
      </c>
      <c r="J3927" t="s">
        <v>177</v>
      </c>
      <c r="K3927" t="s">
        <v>178</v>
      </c>
      <c r="L3927" t="s">
        <v>63</v>
      </c>
    </row>
    <row r="3928" spans="1:12" x14ac:dyDescent="0.2">
      <c r="A3928" t="s">
        <v>4534</v>
      </c>
      <c r="B3928">
        <v>9</v>
      </c>
      <c r="C3928">
        <v>139412584</v>
      </c>
      <c r="D3928" t="s">
        <v>37</v>
      </c>
      <c r="E3928" t="s">
        <v>13</v>
      </c>
      <c r="F3928">
        <v>0.29772727300000001</v>
      </c>
      <c r="G3928" s="1">
        <v>7.1099999999999999E-93</v>
      </c>
      <c r="H3928" t="s">
        <v>60</v>
      </c>
      <c r="I3928" t="s">
        <v>210</v>
      </c>
      <c r="J3928" t="s">
        <v>94</v>
      </c>
      <c r="K3928" t="s">
        <v>94</v>
      </c>
      <c r="L3928" t="s">
        <v>63</v>
      </c>
    </row>
    <row r="3929" spans="1:12" x14ac:dyDescent="0.2">
      <c r="A3929" t="s">
        <v>4543</v>
      </c>
      <c r="B3929">
        <v>17</v>
      </c>
      <c r="C3929">
        <v>7577102</v>
      </c>
      <c r="D3929" t="s">
        <v>37</v>
      </c>
      <c r="E3929" t="s">
        <v>20</v>
      </c>
      <c r="F3929">
        <v>8.6455330000000004E-3</v>
      </c>
      <c r="G3929" s="1">
        <v>2.7900000000000001E-5</v>
      </c>
      <c r="H3929" t="s">
        <v>266</v>
      </c>
      <c r="I3929" t="s">
        <v>16</v>
      </c>
      <c r="J3929" t="s">
        <v>4544</v>
      </c>
      <c r="K3929" t="s">
        <v>4545</v>
      </c>
      <c r="L3929" t="s">
        <v>269</v>
      </c>
    </row>
    <row r="3930" spans="1:12" x14ac:dyDescent="0.2">
      <c r="A3930" t="s">
        <v>4543</v>
      </c>
      <c r="B3930">
        <v>17</v>
      </c>
      <c r="C3930">
        <v>7577539</v>
      </c>
      <c r="D3930" t="s">
        <v>14</v>
      </c>
      <c r="E3930" t="s">
        <v>13</v>
      </c>
      <c r="F3930">
        <v>6.6079294999999996E-2</v>
      </c>
      <c r="G3930" s="1">
        <v>1.5999999999999999E-20</v>
      </c>
      <c r="H3930" t="s">
        <v>266</v>
      </c>
      <c r="I3930" t="s">
        <v>16</v>
      </c>
      <c r="J3930" t="s">
        <v>973</v>
      </c>
      <c r="K3930" t="s">
        <v>974</v>
      </c>
      <c r="L3930" t="s">
        <v>269</v>
      </c>
    </row>
    <row r="3931" spans="1:12" x14ac:dyDescent="0.2">
      <c r="A3931" t="s">
        <v>4543</v>
      </c>
      <c r="B3931">
        <v>17</v>
      </c>
      <c r="C3931">
        <v>7578532</v>
      </c>
      <c r="D3931" t="s">
        <v>13</v>
      </c>
      <c r="E3931" t="s">
        <v>20</v>
      </c>
      <c r="F3931">
        <v>2.5641026000000001E-2</v>
      </c>
      <c r="G3931" s="1">
        <v>3.7599999999999996E-24</v>
      </c>
      <c r="H3931" t="s">
        <v>266</v>
      </c>
      <c r="I3931" t="s">
        <v>16</v>
      </c>
      <c r="J3931" t="s">
        <v>4546</v>
      </c>
      <c r="K3931" t="s">
        <v>4547</v>
      </c>
      <c r="L3931" t="s">
        <v>269</v>
      </c>
    </row>
    <row r="3932" spans="1:12" x14ac:dyDescent="0.2">
      <c r="A3932" t="s">
        <v>4543</v>
      </c>
      <c r="B3932">
        <v>2</v>
      </c>
      <c r="C3932">
        <v>228883214</v>
      </c>
      <c r="D3932" t="s">
        <v>20</v>
      </c>
      <c r="E3932" t="s">
        <v>13</v>
      </c>
      <c r="F3932">
        <v>3.6649214999999999E-2</v>
      </c>
      <c r="G3932" s="1">
        <v>3.5900000000000001E-56</v>
      </c>
      <c r="H3932" t="s">
        <v>223</v>
      </c>
      <c r="I3932" t="s">
        <v>16</v>
      </c>
      <c r="J3932" t="s">
        <v>4522</v>
      </c>
      <c r="K3932" t="s">
        <v>4523</v>
      </c>
      <c r="L3932" t="s">
        <v>226</v>
      </c>
    </row>
    <row r="3933" spans="1:12" x14ac:dyDescent="0.2">
      <c r="A3933" t="s">
        <v>4543</v>
      </c>
      <c r="B3933">
        <v>4</v>
      </c>
      <c r="C3933">
        <v>175899073</v>
      </c>
      <c r="D3933" t="s">
        <v>14</v>
      </c>
      <c r="E3933" t="s">
        <v>37</v>
      </c>
      <c r="F3933">
        <v>1.3513514000000001E-2</v>
      </c>
      <c r="G3933" s="1">
        <v>1.1699999999999999E-21</v>
      </c>
      <c r="H3933" t="s">
        <v>291</v>
      </c>
      <c r="I3933" t="s">
        <v>52</v>
      </c>
      <c r="J3933" t="s">
        <v>4548</v>
      </c>
      <c r="K3933" t="s">
        <v>4549</v>
      </c>
      <c r="L3933" t="s">
        <v>294</v>
      </c>
    </row>
    <row r="3934" spans="1:12" x14ac:dyDescent="0.2">
      <c r="A3934" t="s">
        <v>4543</v>
      </c>
      <c r="B3934">
        <v>9</v>
      </c>
      <c r="C3934">
        <v>139399450</v>
      </c>
      <c r="D3934" t="s">
        <v>37</v>
      </c>
      <c r="E3934" t="s">
        <v>121</v>
      </c>
      <c r="F3934">
        <v>5.504587E-3</v>
      </c>
      <c r="G3934">
        <v>2.0660000000000001E-4</v>
      </c>
      <c r="H3934" t="s">
        <v>60</v>
      </c>
      <c r="I3934" t="s">
        <v>28</v>
      </c>
      <c r="J3934" t="s">
        <v>29</v>
      </c>
      <c r="K3934" t="s">
        <v>29</v>
      </c>
      <c r="L3934" t="s">
        <v>63</v>
      </c>
    </row>
    <row r="3935" spans="1:12" x14ac:dyDescent="0.2">
      <c r="A3935" t="s">
        <v>4543</v>
      </c>
      <c r="B3935">
        <v>9</v>
      </c>
      <c r="C3935">
        <v>139412584</v>
      </c>
      <c r="D3935" t="s">
        <v>37</v>
      </c>
      <c r="E3935" t="s">
        <v>13</v>
      </c>
      <c r="F3935">
        <v>0.628235294</v>
      </c>
      <c r="G3935" s="1">
        <v>7.4400000000000003E-218</v>
      </c>
      <c r="H3935" t="s">
        <v>60</v>
      </c>
      <c r="I3935" t="s">
        <v>210</v>
      </c>
      <c r="J3935" t="s">
        <v>94</v>
      </c>
      <c r="K3935" t="s">
        <v>94</v>
      </c>
      <c r="L3935" t="s">
        <v>63</v>
      </c>
    </row>
    <row r="3936" spans="1:12" x14ac:dyDescent="0.2">
      <c r="A3936" t="s">
        <v>4543</v>
      </c>
      <c r="B3936">
        <v>9</v>
      </c>
      <c r="C3936">
        <v>139412674</v>
      </c>
      <c r="D3936" t="s">
        <v>14</v>
      </c>
      <c r="E3936" t="s">
        <v>20</v>
      </c>
      <c r="F3936">
        <v>1.1320755E-2</v>
      </c>
      <c r="G3936" s="1">
        <v>3.4999999999999998E-7</v>
      </c>
      <c r="H3936" t="s">
        <v>60</v>
      </c>
      <c r="I3936" t="s">
        <v>16</v>
      </c>
      <c r="J3936" t="s">
        <v>4550</v>
      </c>
      <c r="K3936" t="s">
        <v>4551</v>
      </c>
      <c r="L3936" t="s">
        <v>63</v>
      </c>
    </row>
    <row r="3937" spans="1:12" x14ac:dyDescent="0.2">
      <c r="A3937" t="s">
        <v>4552</v>
      </c>
      <c r="B3937">
        <v>1</v>
      </c>
      <c r="C3937">
        <v>120506392</v>
      </c>
      <c r="D3937" t="s">
        <v>13</v>
      </c>
      <c r="E3937" t="s">
        <v>20</v>
      </c>
      <c r="F3937">
        <v>6.5645510000000001E-3</v>
      </c>
      <c r="G3937" s="1">
        <v>1.9300000000000001E-10</v>
      </c>
      <c r="H3937" t="s">
        <v>102</v>
      </c>
      <c r="I3937" t="s">
        <v>16</v>
      </c>
      <c r="J3937" t="s">
        <v>4269</v>
      </c>
      <c r="K3937" t="s">
        <v>4270</v>
      </c>
      <c r="L3937" t="s">
        <v>105</v>
      </c>
    </row>
    <row r="3938" spans="1:12" x14ac:dyDescent="0.2">
      <c r="A3938" t="s">
        <v>4552</v>
      </c>
      <c r="B3938">
        <v>17</v>
      </c>
      <c r="C3938">
        <v>7577120</v>
      </c>
      <c r="D3938" t="s">
        <v>37</v>
      </c>
      <c r="E3938" t="s">
        <v>20</v>
      </c>
      <c r="F3938">
        <v>3.8233354999999997E-2</v>
      </c>
      <c r="G3938" s="1">
        <v>6.4500000000000003E-36</v>
      </c>
      <c r="H3938" t="s">
        <v>266</v>
      </c>
      <c r="I3938" t="s">
        <v>16</v>
      </c>
      <c r="J3938" t="s">
        <v>2017</v>
      </c>
      <c r="K3938" t="s">
        <v>2018</v>
      </c>
      <c r="L3938" t="s">
        <v>269</v>
      </c>
    </row>
    <row r="3939" spans="1:12" x14ac:dyDescent="0.2">
      <c r="A3939" t="s">
        <v>4552</v>
      </c>
      <c r="B3939">
        <v>17</v>
      </c>
      <c r="C3939">
        <v>7578542</v>
      </c>
      <c r="D3939" t="s">
        <v>14</v>
      </c>
      <c r="E3939" t="s">
        <v>13</v>
      </c>
      <c r="F3939">
        <v>1.171875E-2</v>
      </c>
      <c r="G3939" s="1">
        <v>3.3800000000000002E-17</v>
      </c>
      <c r="H3939" t="s">
        <v>266</v>
      </c>
      <c r="I3939" t="s">
        <v>16</v>
      </c>
      <c r="J3939" t="s">
        <v>3856</v>
      </c>
      <c r="K3939" t="s">
        <v>3857</v>
      </c>
      <c r="L3939" t="s">
        <v>269</v>
      </c>
    </row>
    <row r="3940" spans="1:12" x14ac:dyDescent="0.2">
      <c r="A3940" t="s">
        <v>4552</v>
      </c>
      <c r="B3940">
        <v>17</v>
      </c>
      <c r="C3940">
        <v>7579312</v>
      </c>
      <c r="D3940" t="s">
        <v>37</v>
      </c>
      <c r="E3940" t="s">
        <v>13</v>
      </c>
      <c r="F3940">
        <v>6.5825068E-2</v>
      </c>
      <c r="G3940" s="1">
        <v>1.7799999999999999E-56</v>
      </c>
      <c r="H3940" t="s">
        <v>266</v>
      </c>
      <c r="I3940" t="s">
        <v>52</v>
      </c>
      <c r="J3940" t="s">
        <v>1780</v>
      </c>
      <c r="K3940" t="s">
        <v>1781</v>
      </c>
      <c r="L3940" t="s">
        <v>269</v>
      </c>
    </row>
    <row r="3941" spans="1:12" x14ac:dyDescent="0.2">
      <c r="A3941" t="s">
        <v>4552</v>
      </c>
      <c r="B3941">
        <v>18</v>
      </c>
      <c r="C3941">
        <v>48573667</v>
      </c>
      <c r="D3941" t="s">
        <v>20</v>
      </c>
      <c r="E3941" t="s">
        <v>121</v>
      </c>
      <c r="F3941">
        <v>3.7426900999999999E-2</v>
      </c>
      <c r="G3941" s="1">
        <v>1.62E-66</v>
      </c>
      <c r="H3941" t="s">
        <v>781</v>
      </c>
      <c r="I3941" t="s">
        <v>28</v>
      </c>
      <c r="J3941" t="s">
        <v>29</v>
      </c>
      <c r="K3941" t="s">
        <v>29</v>
      </c>
      <c r="L3941" t="s">
        <v>784</v>
      </c>
    </row>
    <row r="3942" spans="1:12" x14ac:dyDescent="0.2">
      <c r="A3942" t="s">
        <v>4552</v>
      </c>
      <c r="B3942">
        <v>22</v>
      </c>
      <c r="C3942">
        <v>38121731</v>
      </c>
      <c r="D3942" t="s">
        <v>20</v>
      </c>
      <c r="E3942" t="s">
        <v>94</v>
      </c>
      <c r="F3942">
        <v>7.3964499999999997E-3</v>
      </c>
      <c r="G3942" s="1">
        <v>1.9700000000000001E-14</v>
      </c>
      <c r="H3942" t="s">
        <v>234</v>
      </c>
      <c r="I3942" t="s">
        <v>28</v>
      </c>
      <c r="J3942" t="s">
        <v>29</v>
      </c>
      <c r="K3942" t="s">
        <v>29</v>
      </c>
      <c r="L3942" t="s">
        <v>237</v>
      </c>
    </row>
    <row r="3943" spans="1:12" x14ac:dyDescent="0.2">
      <c r="A3943" t="s">
        <v>4552</v>
      </c>
      <c r="B3943">
        <v>4</v>
      </c>
      <c r="C3943">
        <v>153245531</v>
      </c>
      <c r="D3943" t="s">
        <v>37</v>
      </c>
      <c r="E3943" t="s">
        <v>13</v>
      </c>
      <c r="F3943">
        <v>2.7613412E-2</v>
      </c>
      <c r="G3943" s="1">
        <v>1.4699999999999999E-23</v>
      </c>
      <c r="H3943" t="s">
        <v>493</v>
      </c>
      <c r="I3943" t="s">
        <v>16</v>
      </c>
      <c r="J3943" t="s">
        <v>4553</v>
      </c>
      <c r="K3943" t="s">
        <v>4554</v>
      </c>
      <c r="L3943" t="s">
        <v>496</v>
      </c>
    </row>
    <row r="3944" spans="1:12" x14ac:dyDescent="0.2">
      <c r="A3944" t="s">
        <v>4552</v>
      </c>
      <c r="B3944">
        <v>4</v>
      </c>
      <c r="C3944">
        <v>187539986</v>
      </c>
      <c r="D3944" t="s">
        <v>13</v>
      </c>
      <c r="E3944" t="s">
        <v>20</v>
      </c>
      <c r="F3944">
        <v>8.4550349999999996E-3</v>
      </c>
      <c r="G3944">
        <v>1.65656E-4</v>
      </c>
      <c r="H3944" t="s">
        <v>31</v>
      </c>
      <c r="I3944" t="s">
        <v>16</v>
      </c>
      <c r="J3944" t="s">
        <v>4555</v>
      </c>
      <c r="K3944" t="s">
        <v>4556</v>
      </c>
      <c r="L3944" t="s">
        <v>35</v>
      </c>
    </row>
    <row r="3945" spans="1:12" x14ac:dyDescent="0.2">
      <c r="A3945" t="s">
        <v>4552</v>
      </c>
      <c r="B3945">
        <v>7</v>
      </c>
      <c r="C3945">
        <v>100686971</v>
      </c>
      <c r="D3945" t="s">
        <v>13</v>
      </c>
      <c r="E3945" t="s">
        <v>14</v>
      </c>
      <c r="F3945">
        <v>7.4116310000000001E-3</v>
      </c>
      <c r="G3945" s="1">
        <v>8.3799999999999997E-15</v>
      </c>
      <c r="H3945" t="s">
        <v>56</v>
      </c>
      <c r="I3945" t="s">
        <v>16</v>
      </c>
      <c r="J3945" t="s">
        <v>4557</v>
      </c>
      <c r="K3945" t="s">
        <v>4558</v>
      </c>
      <c r="L3945" t="s">
        <v>59</v>
      </c>
    </row>
    <row r="3946" spans="1:12" x14ac:dyDescent="0.2">
      <c r="A3946" t="s">
        <v>4552</v>
      </c>
      <c r="B3946">
        <v>7</v>
      </c>
      <c r="C3946">
        <v>140482941</v>
      </c>
      <c r="D3946" t="s">
        <v>37</v>
      </c>
      <c r="E3946" t="s">
        <v>14</v>
      </c>
      <c r="F3946">
        <v>3.4904010000000002E-3</v>
      </c>
      <c r="G3946">
        <v>4.835153E-3</v>
      </c>
      <c r="H3946" t="s">
        <v>911</v>
      </c>
      <c r="I3946" t="s">
        <v>16</v>
      </c>
      <c r="J3946" t="s">
        <v>4559</v>
      </c>
      <c r="K3946" t="s">
        <v>4560</v>
      </c>
      <c r="L3946" t="s">
        <v>914</v>
      </c>
    </row>
    <row r="3947" spans="1:12" x14ac:dyDescent="0.2">
      <c r="A3947" t="s">
        <v>4552</v>
      </c>
      <c r="B3947">
        <v>7</v>
      </c>
      <c r="C3947">
        <v>151860448</v>
      </c>
      <c r="D3947" t="s">
        <v>37</v>
      </c>
      <c r="E3947" t="s">
        <v>20</v>
      </c>
      <c r="F3947">
        <v>4.7268910000000004E-3</v>
      </c>
      <c r="G3947">
        <v>1.22512E-4</v>
      </c>
      <c r="H3947" t="s">
        <v>303</v>
      </c>
      <c r="I3947" t="s">
        <v>16</v>
      </c>
      <c r="J3947" t="s">
        <v>4561</v>
      </c>
      <c r="K3947" t="s">
        <v>4562</v>
      </c>
      <c r="L3947" t="s">
        <v>306</v>
      </c>
    </row>
    <row r="3948" spans="1:12" x14ac:dyDescent="0.2">
      <c r="A3948" t="s">
        <v>4552</v>
      </c>
      <c r="B3948">
        <v>9</v>
      </c>
      <c r="C3948">
        <v>139399171</v>
      </c>
      <c r="D3948" t="s">
        <v>37</v>
      </c>
      <c r="E3948" t="s">
        <v>13</v>
      </c>
      <c r="F3948">
        <v>5.9880240000000001E-2</v>
      </c>
      <c r="G3948" s="1">
        <v>4.6899999999999998E-63</v>
      </c>
      <c r="H3948" t="s">
        <v>60</v>
      </c>
      <c r="I3948" t="s">
        <v>32</v>
      </c>
      <c r="J3948" t="s">
        <v>4563</v>
      </c>
      <c r="K3948" t="s">
        <v>4564</v>
      </c>
      <c r="L3948" t="s">
        <v>63</v>
      </c>
    </row>
    <row r="3949" spans="1:12" x14ac:dyDescent="0.2">
      <c r="A3949" t="s">
        <v>4552</v>
      </c>
      <c r="B3949">
        <v>9</v>
      </c>
      <c r="C3949">
        <v>139399543</v>
      </c>
      <c r="D3949" t="s">
        <v>14</v>
      </c>
      <c r="E3949" t="s">
        <v>13</v>
      </c>
      <c r="F3949">
        <v>9.3373494000000001E-2</v>
      </c>
      <c r="G3949" s="1">
        <v>7.3599999999999997E-180</v>
      </c>
      <c r="H3949" t="s">
        <v>60</v>
      </c>
      <c r="I3949" t="s">
        <v>32</v>
      </c>
      <c r="J3949" t="s">
        <v>4280</v>
      </c>
      <c r="K3949" t="s">
        <v>4281</v>
      </c>
      <c r="L3949" t="s">
        <v>63</v>
      </c>
    </row>
    <row r="3950" spans="1:12" x14ac:dyDescent="0.2">
      <c r="A3950" t="s">
        <v>4552</v>
      </c>
      <c r="B3950">
        <v>9</v>
      </c>
      <c r="C3950">
        <v>139399987</v>
      </c>
      <c r="D3950" t="s">
        <v>37</v>
      </c>
      <c r="E3950" t="s">
        <v>20</v>
      </c>
      <c r="F3950">
        <v>8.6851628E-2</v>
      </c>
      <c r="G3950" s="1">
        <v>5.3599999999999998E-119</v>
      </c>
      <c r="H3950" t="s">
        <v>60</v>
      </c>
      <c r="I3950" t="s">
        <v>16</v>
      </c>
      <c r="J3950" t="s">
        <v>4282</v>
      </c>
      <c r="K3950" t="s">
        <v>4283</v>
      </c>
      <c r="L3950" t="s">
        <v>63</v>
      </c>
    </row>
    <row r="3951" spans="1:12" x14ac:dyDescent="0.2">
      <c r="A3951" t="s">
        <v>4552</v>
      </c>
      <c r="B3951">
        <v>9</v>
      </c>
      <c r="C3951">
        <v>139412242</v>
      </c>
      <c r="D3951" t="s">
        <v>13</v>
      </c>
      <c r="E3951" t="s">
        <v>20</v>
      </c>
      <c r="F3951">
        <v>2.9508197E-2</v>
      </c>
      <c r="G3951" s="1">
        <v>2.35E-44</v>
      </c>
      <c r="H3951" t="s">
        <v>60</v>
      </c>
      <c r="I3951" t="s">
        <v>16</v>
      </c>
      <c r="J3951" t="s">
        <v>4565</v>
      </c>
      <c r="K3951" t="s">
        <v>4566</v>
      </c>
      <c r="L3951" t="s">
        <v>63</v>
      </c>
    </row>
    <row r="3952" spans="1:12" x14ac:dyDescent="0.2">
      <c r="A3952" t="s">
        <v>4552</v>
      </c>
      <c r="B3952">
        <v>9</v>
      </c>
      <c r="C3952">
        <v>139412664</v>
      </c>
      <c r="D3952" t="s">
        <v>37</v>
      </c>
      <c r="E3952" t="s">
        <v>13</v>
      </c>
      <c r="F3952">
        <v>1.6934046000000001E-2</v>
      </c>
      <c r="G3952" s="1">
        <v>3.6000000000000001E-19</v>
      </c>
      <c r="H3952" t="s">
        <v>60</v>
      </c>
      <c r="I3952" t="s">
        <v>16</v>
      </c>
      <c r="J3952" t="s">
        <v>4286</v>
      </c>
      <c r="K3952" t="s">
        <v>4287</v>
      </c>
      <c r="L3952" t="s">
        <v>63</v>
      </c>
    </row>
    <row r="3953" spans="1:12" x14ac:dyDescent="0.2">
      <c r="A3953" t="s">
        <v>4552</v>
      </c>
      <c r="B3953">
        <v>9</v>
      </c>
      <c r="C3953">
        <v>139413166</v>
      </c>
      <c r="D3953" t="s">
        <v>37</v>
      </c>
      <c r="E3953" t="s">
        <v>20</v>
      </c>
      <c r="F3953">
        <v>6.3423645000000001E-2</v>
      </c>
      <c r="G3953" s="1">
        <v>2.7000000000000001E-24</v>
      </c>
      <c r="H3953" t="s">
        <v>60</v>
      </c>
      <c r="I3953" t="s">
        <v>16</v>
      </c>
      <c r="J3953" t="s">
        <v>4567</v>
      </c>
      <c r="K3953" t="s">
        <v>4568</v>
      </c>
      <c r="L3953" t="s">
        <v>63</v>
      </c>
    </row>
    <row r="3954" spans="1:12" x14ac:dyDescent="0.2">
      <c r="A3954" t="s">
        <v>4552</v>
      </c>
      <c r="B3954">
        <v>9</v>
      </c>
      <c r="C3954">
        <v>139418223</v>
      </c>
      <c r="D3954" t="s">
        <v>13</v>
      </c>
      <c r="E3954" t="s">
        <v>20</v>
      </c>
      <c r="F3954">
        <v>0.181630547</v>
      </c>
      <c r="G3954">
        <v>0</v>
      </c>
      <c r="H3954" t="s">
        <v>60</v>
      </c>
      <c r="I3954" t="s">
        <v>16</v>
      </c>
      <c r="J3954" t="s">
        <v>4569</v>
      </c>
      <c r="K3954" t="s">
        <v>4570</v>
      </c>
      <c r="L3954" t="s">
        <v>63</v>
      </c>
    </row>
    <row r="3955" spans="1:12" x14ac:dyDescent="0.2">
      <c r="A3955" t="s">
        <v>4571</v>
      </c>
      <c r="B3955">
        <v>11</v>
      </c>
      <c r="C3955">
        <v>118363932</v>
      </c>
      <c r="D3955" t="s">
        <v>13</v>
      </c>
      <c r="E3955" t="s">
        <v>20</v>
      </c>
      <c r="F3955">
        <v>1.8309859000000001E-2</v>
      </c>
      <c r="G3955" s="1">
        <v>3.2699999999999998E-43</v>
      </c>
      <c r="H3955" t="s">
        <v>163</v>
      </c>
      <c r="I3955" t="s">
        <v>16</v>
      </c>
      <c r="J3955" t="s">
        <v>4572</v>
      </c>
      <c r="K3955" t="s">
        <v>4573</v>
      </c>
      <c r="L3955" t="s">
        <v>164</v>
      </c>
    </row>
    <row r="3956" spans="1:12" x14ac:dyDescent="0.2">
      <c r="A3956" t="s">
        <v>4571</v>
      </c>
      <c r="B3956">
        <v>17</v>
      </c>
      <c r="C3956">
        <v>7577526</v>
      </c>
      <c r="D3956" t="s">
        <v>13</v>
      </c>
      <c r="E3956" t="s">
        <v>14</v>
      </c>
      <c r="F3956">
        <v>5.9656217999999997E-2</v>
      </c>
      <c r="G3956" s="1">
        <v>2.2900000000000001E-115</v>
      </c>
      <c r="H3956" t="s">
        <v>266</v>
      </c>
      <c r="I3956" t="s">
        <v>16</v>
      </c>
      <c r="J3956" t="s">
        <v>4574</v>
      </c>
      <c r="K3956" t="s">
        <v>4575</v>
      </c>
      <c r="L3956" t="s">
        <v>269</v>
      </c>
    </row>
    <row r="3957" spans="1:12" x14ac:dyDescent="0.2">
      <c r="A3957" t="s">
        <v>4571</v>
      </c>
      <c r="B3957">
        <v>2</v>
      </c>
      <c r="C3957">
        <v>225370668</v>
      </c>
      <c r="D3957" t="s">
        <v>37</v>
      </c>
      <c r="E3957" t="s">
        <v>20</v>
      </c>
      <c r="F3957">
        <v>3.7071360000000002E-3</v>
      </c>
      <c r="G3957">
        <v>6.4430199999999998E-3</v>
      </c>
      <c r="H3957" t="s">
        <v>271</v>
      </c>
      <c r="I3957" t="s">
        <v>210</v>
      </c>
      <c r="J3957" t="s">
        <v>94</v>
      </c>
      <c r="K3957" t="s">
        <v>94</v>
      </c>
      <c r="L3957" t="s">
        <v>274</v>
      </c>
    </row>
    <row r="3958" spans="1:12" x14ac:dyDescent="0.2">
      <c r="A3958" t="s">
        <v>4571</v>
      </c>
      <c r="B3958">
        <v>4</v>
      </c>
      <c r="C3958">
        <v>175897872</v>
      </c>
      <c r="D3958" t="s">
        <v>14</v>
      </c>
      <c r="E3958" t="s">
        <v>13</v>
      </c>
      <c r="F3958">
        <v>0.160377358</v>
      </c>
      <c r="G3958">
        <v>0</v>
      </c>
      <c r="H3958" t="s">
        <v>291</v>
      </c>
      <c r="I3958" t="s">
        <v>16</v>
      </c>
      <c r="J3958" t="s">
        <v>3910</v>
      </c>
      <c r="K3958" t="s">
        <v>3911</v>
      </c>
      <c r="L3958" t="s">
        <v>294</v>
      </c>
    </row>
    <row r="3959" spans="1:12" x14ac:dyDescent="0.2">
      <c r="A3959" t="s">
        <v>4571</v>
      </c>
      <c r="B3959">
        <v>4</v>
      </c>
      <c r="C3959">
        <v>187534331</v>
      </c>
      <c r="D3959" t="s">
        <v>13</v>
      </c>
      <c r="E3959" t="s">
        <v>14</v>
      </c>
      <c r="F3959">
        <v>4.1011620000000002E-3</v>
      </c>
      <c r="G3959">
        <v>4.9232799999999999E-4</v>
      </c>
      <c r="H3959" t="s">
        <v>31</v>
      </c>
      <c r="I3959" t="s">
        <v>16</v>
      </c>
      <c r="J3959" t="s">
        <v>4576</v>
      </c>
      <c r="K3959" t="s">
        <v>4577</v>
      </c>
      <c r="L3959" t="s">
        <v>35</v>
      </c>
    </row>
    <row r="3960" spans="1:12" x14ac:dyDescent="0.2">
      <c r="A3960" t="s">
        <v>4571</v>
      </c>
      <c r="B3960">
        <v>6</v>
      </c>
      <c r="C3960">
        <v>69758142</v>
      </c>
      <c r="D3960" t="s">
        <v>37</v>
      </c>
      <c r="E3960" t="s">
        <v>20</v>
      </c>
      <c r="F3960">
        <v>4.4868199999999999E-3</v>
      </c>
      <c r="G3960">
        <v>1.584214E-3</v>
      </c>
      <c r="H3960" t="s">
        <v>297</v>
      </c>
      <c r="I3960" t="s">
        <v>16</v>
      </c>
      <c r="J3960" t="s">
        <v>4578</v>
      </c>
      <c r="K3960" t="s">
        <v>4579</v>
      </c>
      <c r="L3960" t="s">
        <v>300</v>
      </c>
    </row>
    <row r="3961" spans="1:12" x14ac:dyDescent="0.2">
      <c r="A3961" t="s">
        <v>4571</v>
      </c>
      <c r="B3961">
        <v>6</v>
      </c>
      <c r="C3961">
        <v>69759194</v>
      </c>
      <c r="D3961" t="s">
        <v>37</v>
      </c>
      <c r="E3961" t="s">
        <v>20</v>
      </c>
      <c r="F3961">
        <v>6.9300070000000002E-3</v>
      </c>
      <c r="G3961" s="1">
        <v>6.2100000000000005E-5</v>
      </c>
      <c r="H3961" t="s">
        <v>297</v>
      </c>
      <c r="I3961" t="s">
        <v>52</v>
      </c>
      <c r="J3961" t="s">
        <v>1765</v>
      </c>
      <c r="K3961" t="s">
        <v>1766</v>
      </c>
      <c r="L3961" t="s">
        <v>300</v>
      </c>
    </row>
    <row r="3962" spans="1:12" x14ac:dyDescent="0.2">
      <c r="A3962" t="s">
        <v>4571</v>
      </c>
      <c r="B3962">
        <v>9</v>
      </c>
      <c r="C3962">
        <v>139395197</v>
      </c>
      <c r="D3962" t="s">
        <v>13</v>
      </c>
      <c r="E3962" t="s">
        <v>121</v>
      </c>
      <c r="F3962">
        <v>1.4324692999999999E-2</v>
      </c>
      <c r="G3962" s="1">
        <v>2.2200000000000001E-42</v>
      </c>
      <c r="H3962" t="s">
        <v>60</v>
      </c>
      <c r="I3962" t="s">
        <v>28</v>
      </c>
      <c r="J3962" t="s">
        <v>29</v>
      </c>
      <c r="K3962" t="s">
        <v>29</v>
      </c>
      <c r="L3962" t="s">
        <v>63</v>
      </c>
    </row>
    <row r="3963" spans="1:12" x14ac:dyDescent="0.2">
      <c r="A3963" t="s">
        <v>4571</v>
      </c>
      <c r="B3963">
        <v>9</v>
      </c>
      <c r="C3963">
        <v>139395209</v>
      </c>
      <c r="D3963" t="s">
        <v>26</v>
      </c>
      <c r="E3963" t="s">
        <v>957</v>
      </c>
      <c r="F3963">
        <v>7.7205879999999996E-3</v>
      </c>
      <c r="G3963" s="1">
        <v>1.71E-19</v>
      </c>
      <c r="H3963" t="s">
        <v>60</v>
      </c>
      <c r="I3963" t="s">
        <v>28</v>
      </c>
      <c r="J3963" t="s">
        <v>29</v>
      </c>
      <c r="K3963" t="s">
        <v>29</v>
      </c>
      <c r="L3963" t="s">
        <v>63</v>
      </c>
    </row>
    <row r="3964" spans="1:12" x14ac:dyDescent="0.2">
      <c r="A3964" t="s">
        <v>4571</v>
      </c>
      <c r="B3964">
        <v>9</v>
      </c>
      <c r="C3964">
        <v>139399799</v>
      </c>
      <c r="D3964" t="s">
        <v>37</v>
      </c>
      <c r="E3964" t="s">
        <v>20</v>
      </c>
      <c r="F3964">
        <v>3.6046512000000003E-2</v>
      </c>
      <c r="G3964" s="1">
        <v>2.6999999999999999E-18</v>
      </c>
      <c r="H3964" t="s">
        <v>60</v>
      </c>
      <c r="I3964" t="s">
        <v>16</v>
      </c>
      <c r="J3964" t="s">
        <v>4580</v>
      </c>
      <c r="K3964" t="s">
        <v>4581</v>
      </c>
      <c r="L3964" t="s">
        <v>63</v>
      </c>
    </row>
    <row r="3965" spans="1:12" x14ac:dyDescent="0.2">
      <c r="A3965" t="s">
        <v>4571</v>
      </c>
      <c r="B3965">
        <v>9</v>
      </c>
      <c r="C3965">
        <v>139412591</v>
      </c>
      <c r="D3965" t="s">
        <v>13</v>
      </c>
      <c r="E3965" t="s">
        <v>14</v>
      </c>
      <c r="F3965">
        <v>0.62111111100000005</v>
      </c>
      <c r="G3965">
        <v>0</v>
      </c>
      <c r="H3965" t="s">
        <v>60</v>
      </c>
      <c r="I3965" t="s">
        <v>16</v>
      </c>
      <c r="J3965" t="s">
        <v>2996</v>
      </c>
      <c r="K3965" t="s">
        <v>2997</v>
      </c>
      <c r="L3965" t="s">
        <v>63</v>
      </c>
    </row>
    <row r="3966" spans="1:12" x14ac:dyDescent="0.2">
      <c r="A3966" t="s">
        <v>4571</v>
      </c>
      <c r="B3966">
        <v>9</v>
      </c>
      <c r="C3966">
        <v>139413072</v>
      </c>
      <c r="D3966" t="s">
        <v>13</v>
      </c>
      <c r="E3966" t="s">
        <v>14</v>
      </c>
      <c r="F3966">
        <v>4.1264267E-2</v>
      </c>
      <c r="G3966">
        <v>1.2577980000000001E-3</v>
      </c>
      <c r="H3966" t="s">
        <v>60</v>
      </c>
      <c r="I3966" t="s">
        <v>16</v>
      </c>
      <c r="J3966" t="s">
        <v>1341</v>
      </c>
      <c r="K3966" t="s">
        <v>1342</v>
      </c>
      <c r="L3966" t="s">
        <v>63</v>
      </c>
    </row>
    <row r="3967" spans="1:12" x14ac:dyDescent="0.2">
      <c r="A3967" t="s">
        <v>4582</v>
      </c>
      <c r="B3967">
        <v>1</v>
      </c>
      <c r="C3967">
        <v>16475544</v>
      </c>
      <c r="D3967" t="s">
        <v>20</v>
      </c>
      <c r="E3967" t="s">
        <v>13</v>
      </c>
      <c r="F3967">
        <v>1.1325027999999999E-2</v>
      </c>
      <c r="G3967" s="1">
        <v>1.8600000000000002E-12</v>
      </c>
      <c r="H3967" t="s">
        <v>463</v>
      </c>
      <c r="I3967" t="s">
        <v>210</v>
      </c>
      <c r="J3967" t="s">
        <v>94</v>
      </c>
      <c r="K3967" t="s">
        <v>94</v>
      </c>
      <c r="L3967" t="s">
        <v>466</v>
      </c>
    </row>
    <row r="3968" spans="1:12" x14ac:dyDescent="0.2">
      <c r="A3968" t="s">
        <v>4582</v>
      </c>
      <c r="B3968">
        <v>1</v>
      </c>
      <c r="C3968">
        <v>120464974</v>
      </c>
      <c r="D3968" t="s">
        <v>37</v>
      </c>
      <c r="E3968" t="s">
        <v>94</v>
      </c>
      <c r="F3968">
        <v>1.9790453999999999E-2</v>
      </c>
      <c r="G3968" s="1">
        <v>5.8700000000000002E-13</v>
      </c>
      <c r="H3968" t="s">
        <v>102</v>
      </c>
      <c r="I3968" t="s">
        <v>28</v>
      </c>
      <c r="J3968" t="s">
        <v>29</v>
      </c>
      <c r="K3968" t="s">
        <v>29</v>
      </c>
      <c r="L3968" t="s">
        <v>105</v>
      </c>
    </row>
    <row r="3969" spans="1:12" x14ac:dyDescent="0.2">
      <c r="A3969" t="s">
        <v>4582</v>
      </c>
      <c r="B3969">
        <v>1</v>
      </c>
      <c r="C3969">
        <v>120506392</v>
      </c>
      <c r="D3969" t="s">
        <v>13</v>
      </c>
      <c r="E3969" t="s">
        <v>20</v>
      </c>
      <c r="F3969">
        <v>4.9539989999999997E-3</v>
      </c>
      <c r="G3969" s="1">
        <v>2.3300000000000001E-7</v>
      </c>
      <c r="H3969" t="s">
        <v>102</v>
      </c>
      <c r="I3969" t="s">
        <v>16</v>
      </c>
      <c r="J3969" t="s">
        <v>4269</v>
      </c>
      <c r="K3969" t="s">
        <v>4270</v>
      </c>
      <c r="L3969" t="s">
        <v>105</v>
      </c>
    </row>
    <row r="3970" spans="1:12" x14ac:dyDescent="0.2">
      <c r="A3970" t="s">
        <v>4582</v>
      </c>
      <c r="B3970">
        <v>12</v>
      </c>
      <c r="C3970">
        <v>47629594</v>
      </c>
      <c r="D3970" t="s">
        <v>14</v>
      </c>
      <c r="E3970" t="s">
        <v>13</v>
      </c>
      <c r="F3970">
        <v>1.5065913E-2</v>
      </c>
      <c r="G3970" s="1">
        <v>5.9499999999999997E-8</v>
      </c>
      <c r="H3970" t="s">
        <v>21</v>
      </c>
      <c r="I3970" t="s">
        <v>16</v>
      </c>
      <c r="J3970" t="s">
        <v>4583</v>
      </c>
      <c r="K3970" t="s">
        <v>4584</v>
      </c>
      <c r="L3970" t="s">
        <v>24</v>
      </c>
    </row>
    <row r="3971" spans="1:12" x14ac:dyDescent="0.2">
      <c r="A3971" t="s">
        <v>4582</v>
      </c>
      <c r="B3971">
        <v>12</v>
      </c>
      <c r="C3971">
        <v>56477630</v>
      </c>
      <c r="D3971" t="s">
        <v>13</v>
      </c>
      <c r="E3971" t="s">
        <v>20</v>
      </c>
      <c r="F3971">
        <v>1.8303844E-2</v>
      </c>
      <c r="G3971" s="1">
        <v>3.3799999999999998E-46</v>
      </c>
      <c r="H3971" t="s">
        <v>69</v>
      </c>
      <c r="I3971" t="s">
        <v>16</v>
      </c>
      <c r="J3971" t="s">
        <v>4585</v>
      </c>
      <c r="K3971" t="s">
        <v>4586</v>
      </c>
      <c r="L3971" t="s">
        <v>72</v>
      </c>
    </row>
    <row r="3972" spans="1:12" x14ac:dyDescent="0.2">
      <c r="A3972" t="s">
        <v>4582</v>
      </c>
      <c r="B3972">
        <v>16</v>
      </c>
      <c r="C3972">
        <v>10274187</v>
      </c>
      <c r="D3972" t="s">
        <v>37</v>
      </c>
      <c r="E3972" t="s">
        <v>13</v>
      </c>
      <c r="F3972">
        <v>6.7613250000000003E-3</v>
      </c>
      <c r="G3972" s="1">
        <v>2.17E-6</v>
      </c>
      <c r="H3972" t="s">
        <v>345</v>
      </c>
      <c r="I3972" t="s">
        <v>32</v>
      </c>
      <c r="J3972" t="s">
        <v>4587</v>
      </c>
      <c r="K3972" t="s">
        <v>4588</v>
      </c>
      <c r="L3972" t="s">
        <v>348</v>
      </c>
    </row>
    <row r="3973" spans="1:12" x14ac:dyDescent="0.2">
      <c r="A3973" t="s">
        <v>4582</v>
      </c>
      <c r="B3973">
        <v>17</v>
      </c>
      <c r="C3973">
        <v>7579312</v>
      </c>
      <c r="D3973" t="s">
        <v>37</v>
      </c>
      <c r="E3973" t="s">
        <v>13</v>
      </c>
      <c r="F3973">
        <v>3.5745422999999998E-2</v>
      </c>
      <c r="G3973" s="1">
        <v>5.0900000000000004E-28</v>
      </c>
      <c r="H3973" t="s">
        <v>266</v>
      </c>
      <c r="I3973" t="s">
        <v>52</v>
      </c>
      <c r="J3973" t="s">
        <v>1780</v>
      </c>
      <c r="K3973" t="s">
        <v>1781</v>
      </c>
      <c r="L3973" t="s">
        <v>269</v>
      </c>
    </row>
    <row r="3974" spans="1:12" x14ac:dyDescent="0.2">
      <c r="A3974" t="s">
        <v>4582</v>
      </c>
      <c r="B3974">
        <v>2</v>
      </c>
      <c r="C3974">
        <v>225368458</v>
      </c>
      <c r="D3974" t="s">
        <v>14</v>
      </c>
      <c r="E3974" t="s">
        <v>20</v>
      </c>
      <c r="F3974">
        <v>2.5867136999999998E-2</v>
      </c>
      <c r="G3974" s="1">
        <v>2.51E-44</v>
      </c>
      <c r="H3974" t="s">
        <v>271</v>
      </c>
      <c r="I3974" t="s">
        <v>16</v>
      </c>
      <c r="J3974" t="s">
        <v>4589</v>
      </c>
      <c r="K3974" t="s">
        <v>4590</v>
      </c>
      <c r="L3974" t="s">
        <v>274</v>
      </c>
    </row>
    <row r="3975" spans="1:12" x14ac:dyDescent="0.2">
      <c r="A3975" t="s">
        <v>4582</v>
      </c>
      <c r="B3975">
        <v>2</v>
      </c>
      <c r="C3975">
        <v>225400356</v>
      </c>
      <c r="D3975" t="s">
        <v>37</v>
      </c>
      <c r="E3975" t="s">
        <v>20</v>
      </c>
      <c r="F3975">
        <v>4.3763680000000003E-3</v>
      </c>
      <c r="G3975">
        <v>2.7608400000000001E-4</v>
      </c>
      <c r="H3975" t="s">
        <v>271</v>
      </c>
      <c r="I3975" t="s">
        <v>52</v>
      </c>
      <c r="J3975" t="s">
        <v>4591</v>
      </c>
      <c r="K3975" t="s">
        <v>3180</v>
      </c>
      <c r="L3975" t="s">
        <v>274</v>
      </c>
    </row>
    <row r="3976" spans="1:12" x14ac:dyDescent="0.2">
      <c r="A3976" t="s">
        <v>4582</v>
      </c>
      <c r="B3976">
        <v>20</v>
      </c>
      <c r="C3976">
        <v>8862322</v>
      </c>
      <c r="D3976" t="s">
        <v>37</v>
      </c>
      <c r="E3976" t="s">
        <v>14</v>
      </c>
      <c r="F3976">
        <v>6.4432990000000004E-3</v>
      </c>
      <c r="G3976" s="1">
        <v>9.3299999999999998E-15</v>
      </c>
      <c r="H3976" t="s">
        <v>2507</v>
      </c>
      <c r="I3976" t="s">
        <v>52</v>
      </c>
      <c r="J3976" t="s">
        <v>4592</v>
      </c>
      <c r="K3976" t="s">
        <v>4593</v>
      </c>
      <c r="L3976" t="s">
        <v>2510</v>
      </c>
    </row>
    <row r="3977" spans="1:12" x14ac:dyDescent="0.2">
      <c r="A3977" t="s">
        <v>4582</v>
      </c>
      <c r="B3977">
        <v>4</v>
      </c>
      <c r="C3977">
        <v>175897872</v>
      </c>
      <c r="D3977" t="s">
        <v>14</v>
      </c>
      <c r="E3977" t="s">
        <v>13</v>
      </c>
      <c r="F3977">
        <v>0.32169576100000002</v>
      </c>
      <c r="G3977">
        <v>0</v>
      </c>
      <c r="H3977" t="s">
        <v>291</v>
      </c>
      <c r="I3977" t="s">
        <v>16</v>
      </c>
      <c r="J3977" t="s">
        <v>3910</v>
      </c>
      <c r="K3977" t="s">
        <v>3911</v>
      </c>
      <c r="L3977" t="s">
        <v>294</v>
      </c>
    </row>
    <row r="3978" spans="1:12" x14ac:dyDescent="0.2">
      <c r="A3978" t="s">
        <v>4582</v>
      </c>
      <c r="B3978">
        <v>4</v>
      </c>
      <c r="C3978">
        <v>187629199</v>
      </c>
      <c r="D3978" t="s">
        <v>37</v>
      </c>
      <c r="E3978" t="s">
        <v>14</v>
      </c>
      <c r="F3978">
        <v>1.793186E-3</v>
      </c>
      <c r="G3978">
        <v>2.2694780000000001E-3</v>
      </c>
      <c r="H3978" t="s">
        <v>31</v>
      </c>
      <c r="I3978" t="s">
        <v>16</v>
      </c>
      <c r="J3978" t="s">
        <v>4594</v>
      </c>
      <c r="K3978" t="s">
        <v>4595</v>
      </c>
      <c r="L3978" t="s">
        <v>35</v>
      </c>
    </row>
    <row r="3979" spans="1:12" x14ac:dyDescent="0.2">
      <c r="A3979" t="s">
        <v>4582</v>
      </c>
      <c r="B3979">
        <v>6</v>
      </c>
      <c r="C3979">
        <v>32187472</v>
      </c>
      <c r="D3979" t="s">
        <v>14</v>
      </c>
      <c r="E3979" t="s">
        <v>13</v>
      </c>
      <c r="F3979">
        <v>4.0032030000000003E-3</v>
      </c>
      <c r="G3979">
        <v>9.6078880000000002E-3</v>
      </c>
      <c r="H3979" t="s">
        <v>368</v>
      </c>
      <c r="I3979" t="s">
        <v>52</v>
      </c>
      <c r="J3979" t="s">
        <v>4596</v>
      </c>
      <c r="K3979" t="s">
        <v>4597</v>
      </c>
      <c r="L3979" t="s">
        <v>371</v>
      </c>
    </row>
    <row r="3980" spans="1:12" x14ac:dyDescent="0.2">
      <c r="A3980" t="s">
        <v>4582</v>
      </c>
      <c r="B3980">
        <v>7</v>
      </c>
      <c r="C3980">
        <v>100684046</v>
      </c>
      <c r="D3980" t="s">
        <v>14</v>
      </c>
      <c r="E3980" t="s">
        <v>37</v>
      </c>
      <c r="F3980">
        <v>2.1208910000000002E-3</v>
      </c>
      <c r="G3980">
        <v>5.807174E-3</v>
      </c>
      <c r="H3980" t="s">
        <v>56</v>
      </c>
      <c r="I3980" t="s">
        <v>16</v>
      </c>
      <c r="J3980" t="s">
        <v>3685</v>
      </c>
      <c r="K3980" t="s">
        <v>3686</v>
      </c>
      <c r="L3980" t="s">
        <v>59</v>
      </c>
    </row>
    <row r="3981" spans="1:12" x14ac:dyDescent="0.2">
      <c r="A3981" t="s">
        <v>4582</v>
      </c>
      <c r="B3981">
        <v>9</v>
      </c>
      <c r="C3981">
        <v>139401831</v>
      </c>
      <c r="D3981" t="s">
        <v>20</v>
      </c>
      <c r="E3981" t="s">
        <v>121</v>
      </c>
      <c r="F3981">
        <v>6.2541582999999998E-2</v>
      </c>
      <c r="G3981" s="1">
        <v>1.1099999999999999E-200</v>
      </c>
      <c r="H3981" t="s">
        <v>60</v>
      </c>
      <c r="I3981" t="s">
        <v>28</v>
      </c>
      <c r="J3981" t="s">
        <v>29</v>
      </c>
      <c r="K3981" t="s">
        <v>29</v>
      </c>
      <c r="L3981" t="s">
        <v>63</v>
      </c>
    </row>
    <row r="3982" spans="1:12" x14ac:dyDescent="0.2">
      <c r="A3982" t="s">
        <v>4582</v>
      </c>
      <c r="B3982">
        <v>9</v>
      </c>
      <c r="C3982">
        <v>139412591</v>
      </c>
      <c r="D3982" t="s">
        <v>13</v>
      </c>
      <c r="E3982" t="s">
        <v>14</v>
      </c>
      <c r="F3982">
        <v>0.62114537400000003</v>
      </c>
      <c r="G3982">
        <v>0</v>
      </c>
      <c r="H3982" t="s">
        <v>60</v>
      </c>
      <c r="I3982" t="s">
        <v>16</v>
      </c>
      <c r="J3982" t="s">
        <v>2996</v>
      </c>
      <c r="K3982" t="s">
        <v>2997</v>
      </c>
      <c r="L3982" t="s">
        <v>63</v>
      </c>
    </row>
    <row r="3983" spans="1:12" x14ac:dyDescent="0.2">
      <c r="A3983" t="s">
        <v>4582</v>
      </c>
      <c r="B3983">
        <v>9</v>
      </c>
      <c r="C3983">
        <v>139412675</v>
      </c>
      <c r="D3983" t="s">
        <v>20</v>
      </c>
      <c r="E3983" t="s">
        <v>37</v>
      </c>
      <c r="F3983">
        <v>5.2224370999999999E-2</v>
      </c>
      <c r="G3983" s="1">
        <v>1.5E-5</v>
      </c>
      <c r="H3983" t="s">
        <v>60</v>
      </c>
      <c r="I3983" t="s">
        <v>16</v>
      </c>
      <c r="J3983" t="s">
        <v>1934</v>
      </c>
      <c r="K3983" t="s">
        <v>1935</v>
      </c>
      <c r="L3983" t="s">
        <v>63</v>
      </c>
    </row>
    <row r="3984" spans="1:12" x14ac:dyDescent="0.2">
      <c r="A3984" t="s">
        <v>4582</v>
      </c>
      <c r="B3984">
        <v>9</v>
      </c>
      <c r="C3984">
        <v>139413165</v>
      </c>
      <c r="D3984" t="s">
        <v>37</v>
      </c>
      <c r="E3984" t="s">
        <v>20</v>
      </c>
      <c r="F3984">
        <v>1.2345679E-2</v>
      </c>
      <c r="G3984" s="1">
        <v>3.7000000000000001E-20</v>
      </c>
      <c r="H3984" t="s">
        <v>60</v>
      </c>
      <c r="I3984" t="s">
        <v>16</v>
      </c>
      <c r="J3984" t="s">
        <v>4598</v>
      </c>
      <c r="K3984" t="s">
        <v>4599</v>
      </c>
      <c r="L3984" t="s">
        <v>63</v>
      </c>
    </row>
    <row r="3985" spans="1:12" x14ac:dyDescent="0.2">
      <c r="A3985" t="s">
        <v>4600</v>
      </c>
      <c r="B3985">
        <v>1</v>
      </c>
      <c r="C3985">
        <v>120510757</v>
      </c>
      <c r="D3985" t="s">
        <v>13</v>
      </c>
      <c r="E3985" t="s">
        <v>20</v>
      </c>
      <c r="F3985">
        <v>1.0605115E-2</v>
      </c>
      <c r="G3985" s="1">
        <v>3.4799999999999997E-24</v>
      </c>
      <c r="H3985" t="s">
        <v>102</v>
      </c>
      <c r="I3985" t="s">
        <v>16</v>
      </c>
      <c r="J3985" t="s">
        <v>4601</v>
      </c>
      <c r="K3985" t="s">
        <v>4602</v>
      </c>
      <c r="L3985" t="s">
        <v>105</v>
      </c>
    </row>
    <row r="3986" spans="1:12" x14ac:dyDescent="0.2">
      <c r="A3986" t="s">
        <v>4600</v>
      </c>
      <c r="B3986">
        <v>12</v>
      </c>
      <c r="C3986">
        <v>56477630</v>
      </c>
      <c r="D3986" t="s">
        <v>13</v>
      </c>
      <c r="E3986" t="s">
        <v>20</v>
      </c>
      <c r="F3986">
        <v>1.179941E-2</v>
      </c>
      <c r="G3986" s="1">
        <v>3.4600000000000002E-28</v>
      </c>
      <c r="H3986" t="s">
        <v>69</v>
      </c>
      <c r="I3986" t="s">
        <v>16</v>
      </c>
      <c r="J3986" t="s">
        <v>4585</v>
      </c>
      <c r="K3986" t="s">
        <v>4586</v>
      </c>
      <c r="L3986" t="s">
        <v>72</v>
      </c>
    </row>
    <row r="3987" spans="1:12" x14ac:dyDescent="0.2">
      <c r="A3987" t="s">
        <v>4600</v>
      </c>
      <c r="B3987">
        <v>12</v>
      </c>
      <c r="C3987">
        <v>56478878</v>
      </c>
      <c r="D3987" t="s">
        <v>14</v>
      </c>
      <c r="E3987" t="s">
        <v>20</v>
      </c>
      <c r="F3987">
        <v>7.2418135999999994E-2</v>
      </c>
      <c r="G3987" s="1">
        <v>1.9199999999999999E-207</v>
      </c>
      <c r="H3987" t="s">
        <v>69</v>
      </c>
      <c r="I3987" t="s">
        <v>16</v>
      </c>
      <c r="J3987" t="s">
        <v>4603</v>
      </c>
      <c r="K3987" t="s">
        <v>586</v>
      </c>
      <c r="L3987" t="s">
        <v>72</v>
      </c>
    </row>
    <row r="3988" spans="1:12" x14ac:dyDescent="0.2">
      <c r="A3988" t="s">
        <v>4600</v>
      </c>
      <c r="B3988">
        <v>16</v>
      </c>
      <c r="C3988">
        <v>3786043</v>
      </c>
      <c r="D3988" t="s">
        <v>14</v>
      </c>
      <c r="E3988" t="s">
        <v>20</v>
      </c>
      <c r="F3988">
        <v>6.8159689999999998E-3</v>
      </c>
      <c r="G3988" s="1">
        <v>4.5800000000000002E-6</v>
      </c>
      <c r="H3988" t="s">
        <v>278</v>
      </c>
      <c r="I3988" t="s">
        <v>52</v>
      </c>
      <c r="J3988" t="s">
        <v>4604</v>
      </c>
      <c r="K3988" t="s">
        <v>4605</v>
      </c>
      <c r="L3988" t="s">
        <v>281</v>
      </c>
    </row>
    <row r="3989" spans="1:12" x14ac:dyDescent="0.2">
      <c r="A3989" t="s">
        <v>4600</v>
      </c>
      <c r="B3989">
        <v>17</v>
      </c>
      <c r="C3989">
        <v>7579312</v>
      </c>
      <c r="D3989" t="s">
        <v>37</v>
      </c>
      <c r="E3989" t="s">
        <v>13</v>
      </c>
      <c r="F3989">
        <v>2.6337448999999999E-2</v>
      </c>
      <c r="G3989" s="1">
        <v>1.43E-19</v>
      </c>
      <c r="H3989" t="s">
        <v>266</v>
      </c>
      <c r="I3989" t="s">
        <v>52</v>
      </c>
      <c r="J3989" t="s">
        <v>1780</v>
      </c>
      <c r="K3989" t="s">
        <v>1781</v>
      </c>
      <c r="L3989" t="s">
        <v>269</v>
      </c>
    </row>
    <row r="3990" spans="1:12" x14ac:dyDescent="0.2">
      <c r="A3990" t="s">
        <v>4600</v>
      </c>
      <c r="B3990">
        <v>2</v>
      </c>
      <c r="C3990">
        <v>21225493</v>
      </c>
      <c r="D3990" t="s">
        <v>37</v>
      </c>
      <c r="E3990" t="s">
        <v>13</v>
      </c>
      <c r="F3990">
        <v>8.9874180000000005E-3</v>
      </c>
      <c r="G3990" s="1">
        <v>1.1599999999999999E-9</v>
      </c>
      <c r="H3990" t="s">
        <v>95</v>
      </c>
      <c r="I3990" t="s">
        <v>52</v>
      </c>
      <c r="J3990" t="s">
        <v>4606</v>
      </c>
      <c r="K3990" t="s">
        <v>4607</v>
      </c>
      <c r="L3990" t="s">
        <v>96</v>
      </c>
    </row>
    <row r="3991" spans="1:12" x14ac:dyDescent="0.2">
      <c r="A3991" t="s">
        <v>4600</v>
      </c>
      <c r="B3991">
        <v>2</v>
      </c>
      <c r="C3991">
        <v>225346643</v>
      </c>
      <c r="D3991" t="s">
        <v>14</v>
      </c>
      <c r="E3991" t="s">
        <v>121</v>
      </c>
      <c r="F3991">
        <v>2.2045855E-2</v>
      </c>
      <c r="G3991" s="1">
        <v>8.8000000000000004E-52</v>
      </c>
      <c r="H3991" t="s">
        <v>271</v>
      </c>
      <c r="I3991" t="s">
        <v>28</v>
      </c>
      <c r="J3991" t="s">
        <v>29</v>
      </c>
      <c r="K3991" t="s">
        <v>29</v>
      </c>
      <c r="L3991" t="s">
        <v>274</v>
      </c>
    </row>
    <row r="3992" spans="1:12" x14ac:dyDescent="0.2">
      <c r="A3992" t="s">
        <v>4600</v>
      </c>
      <c r="B3992">
        <v>4</v>
      </c>
      <c r="C3992">
        <v>187525686</v>
      </c>
      <c r="D3992" t="s">
        <v>4608</v>
      </c>
      <c r="E3992" t="s">
        <v>94</v>
      </c>
      <c r="F3992">
        <v>9.507707E-2</v>
      </c>
      <c r="G3992" s="1">
        <v>1.11E-240</v>
      </c>
      <c r="H3992" t="s">
        <v>31</v>
      </c>
      <c r="I3992" t="s">
        <v>28</v>
      </c>
      <c r="J3992" t="s">
        <v>29</v>
      </c>
      <c r="K3992" t="s">
        <v>29</v>
      </c>
      <c r="L3992" t="s">
        <v>35</v>
      </c>
    </row>
    <row r="3993" spans="1:12" x14ac:dyDescent="0.2">
      <c r="A3993" t="s">
        <v>4600</v>
      </c>
      <c r="B3993">
        <v>7</v>
      </c>
      <c r="C3993">
        <v>100676605</v>
      </c>
      <c r="D3993" t="s">
        <v>37</v>
      </c>
      <c r="E3993" t="s">
        <v>20</v>
      </c>
      <c r="F3993">
        <v>1.7902813E-2</v>
      </c>
      <c r="G3993" s="1">
        <v>4.7100000000000002E-51</v>
      </c>
      <c r="H3993" t="s">
        <v>56</v>
      </c>
      <c r="I3993" t="s">
        <v>52</v>
      </c>
      <c r="J3993" t="s">
        <v>4609</v>
      </c>
      <c r="K3993" t="s">
        <v>4610</v>
      </c>
      <c r="L3993" t="s">
        <v>59</v>
      </c>
    </row>
    <row r="3994" spans="1:12" x14ac:dyDescent="0.2">
      <c r="A3994" t="s">
        <v>4600</v>
      </c>
      <c r="B3994">
        <v>7</v>
      </c>
      <c r="C3994">
        <v>151849903</v>
      </c>
      <c r="D3994" t="s">
        <v>20</v>
      </c>
      <c r="E3994" t="s">
        <v>37</v>
      </c>
      <c r="F3994">
        <v>3.0193239999999999E-3</v>
      </c>
      <c r="G3994">
        <v>7.83528E-3</v>
      </c>
      <c r="H3994" t="s">
        <v>303</v>
      </c>
      <c r="I3994" t="s">
        <v>16</v>
      </c>
      <c r="J3994" t="s">
        <v>4611</v>
      </c>
      <c r="K3994" t="s">
        <v>4612</v>
      </c>
      <c r="L3994" t="s">
        <v>306</v>
      </c>
    </row>
    <row r="3995" spans="1:12" x14ac:dyDescent="0.2">
      <c r="A3995" t="s">
        <v>4600</v>
      </c>
      <c r="B3995">
        <v>9</v>
      </c>
      <c r="C3995">
        <v>98241415</v>
      </c>
      <c r="D3995" t="s">
        <v>20</v>
      </c>
      <c r="E3995" t="s">
        <v>13</v>
      </c>
      <c r="F3995">
        <v>9.9857350000000008E-3</v>
      </c>
      <c r="G3995" s="1">
        <v>9.2700000000000004E-5</v>
      </c>
      <c r="H3995" t="s">
        <v>111</v>
      </c>
      <c r="I3995" t="s">
        <v>16</v>
      </c>
      <c r="J3995" t="s">
        <v>4613</v>
      </c>
      <c r="K3995" t="s">
        <v>4614</v>
      </c>
      <c r="L3995" t="s">
        <v>114</v>
      </c>
    </row>
    <row r="3996" spans="1:12" x14ac:dyDescent="0.2">
      <c r="A3996" t="s">
        <v>4600</v>
      </c>
      <c r="B3996">
        <v>9</v>
      </c>
      <c r="C3996">
        <v>139395095</v>
      </c>
      <c r="D3996" t="s">
        <v>13</v>
      </c>
      <c r="E3996" t="s">
        <v>14</v>
      </c>
      <c r="F3996">
        <v>7.391763E-3</v>
      </c>
      <c r="G3996" s="1">
        <v>1.3000000000000001E-9</v>
      </c>
      <c r="H3996" t="s">
        <v>60</v>
      </c>
      <c r="I3996" t="s">
        <v>16</v>
      </c>
      <c r="J3996" t="s">
        <v>4615</v>
      </c>
      <c r="K3996" t="s">
        <v>4616</v>
      </c>
      <c r="L3996" t="s">
        <v>63</v>
      </c>
    </row>
    <row r="3997" spans="1:12" x14ac:dyDescent="0.2">
      <c r="A3997" t="s">
        <v>4600</v>
      </c>
      <c r="B3997">
        <v>9</v>
      </c>
      <c r="C3997">
        <v>139401831</v>
      </c>
      <c r="D3997" t="s">
        <v>20</v>
      </c>
      <c r="E3997" t="s">
        <v>121</v>
      </c>
      <c r="F3997">
        <v>2.0912548E-2</v>
      </c>
      <c r="G3997" s="1">
        <v>5.2399999999999997E-67</v>
      </c>
      <c r="H3997" t="s">
        <v>60</v>
      </c>
      <c r="I3997" t="s">
        <v>28</v>
      </c>
      <c r="J3997" t="s">
        <v>29</v>
      </c>
      <c r="K3997" t="s">
        <v>29</v>
      </c>
      <c r="L3997" t="s">
        <v>63</v>
      </c>
    </row>
    <row r="3998" spans="1:12" x14ac:dyDescent="0.2">
      <c r="A3998" t="s">
        <v>4600</v>
      </c>
      <c r="B3998">
        <v>9</v>
      </c>
      <c r="C3998">
        <v>139405257</v>
      </c>
      <c r="D3998" t="s">
        <v>37</v>
      </c>
      <c r="E3998" t="s">
        <v>13</v>
      </c>
      <c r="F3998">
        <v>2.1150032999999999E-2</v>
      </c>
      <c r="G3998" s="1">
        <v>3.02E-42</v>
      </c>
      <c r="H3998" t="s">
        <v>60</v>
      </c>
      <c r="I3998" t="s">
        <v>16</v>
      </c>
      <c r="J3998" t="s">
        <v>4617</v>
      </c>
      <c r="K3998" t="s">
        <v>4618</v>
      </c>
      <c r="L3998" t="s">
        <v>63</v>
      </c>
    </row>
    <row r="3999" spans="1:12" x14ac:dyDescent="0.2">
      <c r="A3999" t="s">
        <v>4600</v>
      </c>
      <c r="B3999">
        <v>9</v>
      </c>
      <c r="C3999">
        <v>139412216</v>
      </c>
      <c r="D3999" t="s">
        <v>20</v>
      </c>
      <c r="E3999" t="s">
        <v>37</v>
      </c>
      <c r="F3999">
        <v>9.3506490000000008E-3</v>
      </c>
      <c r="G3999" s="1">
        <v>2.7700000000000002E-6</v>
      </c>
      <c r="H3999" t="s">
        <v>60</v>
      </c>
      <c r="I3999" t="s">
        <v>16</v>
      </c>
      <c r="J3999" t="s">
        <v>4619</v>
      </c>
      <c r="K3999" t="s">
        <v>4620</v>
      </c>
      <c r="L3999" t="s">
        <v>63</v>
      </c>
    </row>
    <row r="4000" spans="1:12" x14ac:dyDescent="0.2">
      <c r="A4000" t="s">
        <v>4600</v>
      </c>
      <c r="B4000">
        <v>9</v>
      </c>
      <c r="C4000">
        <v>139412230</v>
      </c>
      <c r="D4000" t="s">
        <v>37</v>
      </c>
      <c r="E4000" t="s">
        <v>13</v>
      </c>
      <c r="F4000">
        <v>1.5678589E-2</v>
      </c>
      <c r="G4000" s="1">
        <v>1.1900000000000001E-16</v>
      </c>
      <c r="H4000" t="s">
        <v>60</v>
      </c>
      <c r="I4000" t="s">
        <v>16</v>
      </c>
      <c r="J4000" t="s">
        <v>1112</v>
      </c>
      <c r="K4000" t="s">
        <v>1113</v>
      </c>
      <c r="L4000" t="s">
        <v>63</v>
      </c>
    </row>
    <row r="4001" spans="1:12" x14ac:dyDescent="0.2">
      <c r="A4001" t="s">
        <v>4600</v>
      </c>
      <c r="B4001">
        <v>9</v>
      </c>
      <c r="C4001">
        <v>139412378</v>
      </c>
      <c r="D4001" t="s">
        <v>13</v>
      </c>
      <c r="E4001" t="s">
        <v>37</v>
      </c>
      <c r="F4001">
        <v>0.28751857400000003</v>
      </c>
      <c r="G4001">
        <v>0</v>
      </c>
      <c r="H4001" t="s">
        <v>60</v>
      </c>
      <c r="I4001" t="s">
        <v>16</v>
      </c>
      <c r="J4001" t="s">
        <v>4621</v>
      </c>
      <c r="K4001" t="s">
        <v>4622</v>
      </c>
      <c r="L4001" t="s">
        <v>63</v>
      </c>
    </row>
    <row r="4002" spans="1:12" x14ac:dyDescent="0.2">
      <c r="A4002" t="s">
        <v>4600</v>
      </c>
      <c r="B4002">
        <v>9</v>
      </c>
      <c r="C4002">
        <v>139412591</v>
      </c>
      <c r="D4002" t="s">
        <v>13</v>
      </c>
      <c r="E4002" t="s">
        <v>14</v>
      </c>
      <c r="F4002">
        <v>5.6444030000000001E-3</v>
      </c>
      <c r="G4002" s="1">
        <v>9.2700000000000004E-5</v>
      </c>
      <c r="H4002" t="s">
        <v>60</v>
      </c>
      <c r="I4002" t="s">
        <v>16</v>
      </c>
      <c r="J4002" t="s">
        <v>2996</v>
      </c>
      <c r="K4002" t="s">
        <v>2997</v>
      </c>
      <c r="L4002" t="s">
        <v>63</v>
      </c>
    </row>
    <row r="4003" spans="1:12" x14ac:dyDescent="0.2">
      <c r="A4003" t="s">
        <v>4600</v>
      </c>
      <c r="B4003">
        <v>9</v>
      </c>
      <c r="C4003">
        <v>139412675</v>
      </c>
      <c r="D4003" t="s">
        <v>20</v>
      </c>
      <c r="E4003" t="s">
        <v>37</v>
      </c>
      <c r="F4003">
        <v>2.8432169E-2</v>
      </c>
      <c r="G4003">
        <v>8.5874009999999997E-3</v>
      </c>
      <c r="H4003" t="s">
        <v>60</v>
      </c>
      <c r="I4003" t="s">
        <v>16</v>
      </c>
      <c r="J4003" t="s">
        <v>1934</v>
      </c>
      <c r="K4003" t="s">
        <v>1935</v>
      </c>
      <c r="L4003" t="s">
        <v>63</v>
      </c>
    </row>
    <row r="4004" spans="1:12" x14ac:dyDescent="0.2">
      <c r="A4004" t="s">
        <v>4600</v>
      </c>
      <c r="B4004">
        <v>9</v>
      </c>
      <c r="C4004">
        <v>139418223</v>
      </c>
      <c r="D4004" t="s">
        <v>13</v>
      </c>
      <c r="E4004" t="s">
        <v>20</v>
      </c>
      <c r="F4004">
        <v>0.18608549899999999</v>
      </c>
      <c r="G4004">
        <v>0</v>
      </c>
      <c r="H4004" t="s">
        <v>60</v>
      </c>
      <c r="I4004" t="s">
        <v>16</v>
      </c>
      <c r="J4004" t="s">
        <v>4569</v>
      </c>
      <c r="K4004" t="s">
        <v>4570</v>
      </c>
      <c r="L4004" t="s">
        <v>63</v>
      </c>
    </row>
    <row r="4005" spans="1:12" x14ac:dyDescent="0.2">
      <c r="A4005" t="s">
        <v>4623</v>
      </c>
      <c r="B4005">
        <v>1</v>
      </c>
      <c r="C4005">
        <v>27093053</v>
      </c>
      <c r="D4005" t="s">
        <v>37</v>
      </c>
      <c r="E4005" t="s">
        <v>121</v>
      </c>
      <c r="F4005">
        <v>1.2869039000000001E-2</v>
      </c>
      <c r="G4005" s="1">
        <v>2.4299999999999999E-33</v>
      </c>
      <c r="H4005" t="s">
        <v>535</v>
      </c>
      <c r="I4005" t="s">
        <v>28</v>
      </c>
      <c r="J4005" t="s">
        <v>29</v>
      </c>
      <c r="K4005" t="s">
        <v>29</v>
      </c>
      <c r="L4005" t="s">
        <v>536</v>
      </c>
    </row>
    <row r="4006" spans="1:12" x14ac:dyDescent="0.2">
      <c r="A4006" t="s">
        <v>4623</v>
      </c>
      <c r="B4006">
        <v>1</v>
      </c>
      <c r="C4006">
        <v>120479954</v>
      </c>
      <c r="D4006" t="s">
        <v>37</v>
      </c>
      <c r="E4006" t="s">
        <v>20</v>
      </c>
      <c r="F4006">
        <v>5.3010471000000003E-2</v>
      </c>
      <c r="G4006" s="1">
        <v>7.6400000000000003E-134</v>
      </c>
      <c r="H4006" t="s">
        <v>102</v>
      </c>
      <c r="I4006" t="s">
        <v>16</v>
      </c>
      <c r="J4006" t="s">
        <v>4624</v>
      </c>
      <c r="K4006" t="s">
        <v>4625</v>
      </c>
      <c r="L4006" t="s">
        <v>105</v>
      </c>
    </row>
    <row r="4007" spans="1:12" x14ac:dyDescent="0.2">
      <c r="A4007" t="s">
        <v>4623</v>
      </c>
      <c r="B4007">
        <v>12</v>
      </c>
      <c r="C4007">
        <v>49420889</v>
      </c>
      <c r="D4007" t="s">
        <v>13</v>
      </c>
      <c r="E4007" t="s">
        <v>37</v>
      </c>
      <c r="F4007">
        <v>5.0761419999999996E-3</v>
      </c>
      <c r="G4007">
        <v>1.4603500000000001E-4</v>
      </c>
      <c r="H4007" t="s">
        <v>130</v>
      </c>
      <c r="I4007" t="s">
        <v>16</v>
      </c>
      <c r="J4007" t="s">
        <v>4626</v>
      </c>
      <c r="K4007" t="s">
        <v>4627</v>
      </c>
      <c r="L4007" t="s">
        <v>133</v>
      </c>
    </row>
    <row r="4008" spans="1:12" x14ac:dyDescent="0.2">
      <c r="A4008" t="s">
        <v>4623</v>
      </c>
      <c r="B4008">
        <v>16</v>
      </c>
      <c r="C4008">
        <v>10032186</v>
      </c>
      <c r="D4008" t="s">
        <v>37</v>
      </c>
      <c r="E4008" t="s">
        <v>13</v>
      </c>
      <c r="F4008">
        <v>7.5187969999999998E-3</v>
      </c>
      <c r="G4008" s="1">
        <v>1.8300000000000001E-6</v>
      </c>
      <c r="H4008" t="s">
        <v>345</v>
      </c>
      <c r="I4008" t="s">
        <v>16</v>
      </c>
      <c r="J4008" t="s">
        <v>4628</v>
      </c>
      <c r="K4008" t="s">
        <v>4629</v>
      </c>
      <c r="L4008" t="s">
        <v>348</v>
      </c>
    </row>
    <row r="4009" spans="1:12" x14ac:dyDescent="0.2">
      <c r="A4009" t="s">
        <v>4623</v>
      </c>
      <c r="B4009">
        <v>17</v>
      </c>
      <c r="C4009">
        <v>7577526</v>
      </c>
      <c r="D4009" t="s">
        <v>13</v>
      </c>
      <c r="E4009" t="s">
        <v>14</v>
      </c>
      <c r="F4009">
        <v>7.9920080000000004E-2</v>
      </c>
      <c r="G4009" s="1">
        <v>2.29E-161</v>
      </c>
      <c r="H4009" t="s">
        <v>266</v>
      </c>
      <c r="I4009" t="s">
        <v>16</v>
      </c>
      <c r="J4009" t="s">
        <v>4574</v>
      </c>
      <c r="K4009" t="s">
        <v>4575</v>
      </c>
      <c r="L4009" t="s">
        <v>269</v>
      </c>
    </row>
    <row r="4010" spans="1:12" x14ac:dyDescent="0.2">
      <c r="A4010" t="s">
        <v>4623</v>
      </c>
      <c r="B4010">
        <v>20</v>
      </c>
      <c r="C4010">
        <v>41385239</v>
      </c>
      <c r="D4010" t="s">
        <v>37</v>
      </c>
      <c r="E4010" t="s">
        <v>20</v>
      </c>
      <c r="F4010">
        <v>5.8206107E-2</v>
      </c>
      <c r="G4010" s="1">
        <v>5.5800000000000002E-49</v>
      </c>
      <c r="H4010" t="s">
        <v>169</v>
      </c>
      <c r="I4010" t="s">
        <v>16</v>
      </c>
      <c r="J4010" t="s">
        <v>4204</v>
      </c>
      <c r="K4010" t="s">
        <v>3295</v>
      </c>
      <c r="L4010" t="s">
        <v>172</v>
      </c>
    </row>
    <row r="4011" spans="1:12" x14ac:dyDescent="0.2">
      <c r="A4011" t="s">
        <v>4623</v>
      </c>
      <c r="B4011">
        <v>4</v>
      </c>
      <c r="C4011">
        <v>1807346</v>
      </c>
      <c r="D4011" t="s">
        <v>20</v>
      </c>
      <c r="E4011" t="s">
        <v>14</v>
      </c>
      <c r="F4011">
        <v>3.3670029999999999E-3</v>
      </c>
      <c r="G4011">
        <v>4.1994270000000004E-3</v>
      </c>
      <c r="H4011" t="s">
        <v>542</v>
      </c>
      <c r="I4011" t="s">
        <v>16</v>
      </c>
      <c r="J4011" t="s">
        <v>4630</v>
      </c>
      <c r="K4011" t="s">
        <v>4631</v>
      </c>
      <c r="L4011" t="s">
        <v>545</v>
      </c>
    </row>
    <row r="4012" spans="1:12" x14ac:dyDescent="0.2">
      <c r="A4012" t="s">
        <v>4623</v>
      </c>
      <c r="B4012">
        <v>4</v>
      </c>
      <c r="C4012">
        <v>175897872</v>
      </c>
      <c r="D4012" t="s">
        <v>14</v>
      </c>
      <c r="E4012" t="s">
        <v>13</v>
      </c>
      <c r="F4012">
        <v>4.62963E-3</v>
      </c>
      <c r="G4012">
        <v>1.4957999999999999E-4</v>
      </c>
      <c r="H4012" t="s">
        <v>291</v>
      </c>
      <c r="I4012" t="s">
        <v>16</v>
      </c>
      <c r="J4012" t="s">
        <v>3910</v>
      </c>
      <c r="K4012" t="s">
        <v>3911</v>
      </c>
      <c r="L4012" t="s">
        <v>294</v>
      </c>
    </row>
    <row r="4013" spans="1:12" x14ac:dyDescent="0.2">
      <c r="A4013" t="s">
        <v>4623</v>
      </c>
      <c r="B4013">
        <v>6</v>
      </c>
      <c r="C4013">
        <v>32190843</v>
      </c>
      <c r="D4013" t="s">
        <v>418</v>
      </c>
      <c r="E4013" t="s">
        <v>94</v>
      </c>
      <c r="F4013">
        <v>3.8572810000000002E-3</v>
      </c>
      <c r="G4013" s="1">
        <v>7.6199999999999995E-5</v>
      </c>
      <c r="H4013" t="s">
        <v>368</v>
      </c>
      <c r="I4013" t="s">
        <v>28</v>
      </c>
      <c r="J4013" t="s">
        <v>29</v>
      </c>
      <c r="K4013" t="s">
        <v>29</v>
      </c>
      <c r="L4013" t="s">
        <v>371</v>
      </c>
    </row>
    <row r="4014" spans="1:12" x14ac:dyDescent="0.2">
      <c r="A4014" t="s">
        <v>4623</v>
      </c>
      <c r="B4014">
        <v>6</v>
      </c>
      <c r="C4014">
        <v>69759194</v>
      </c>
      <c r="D4014" t="s">
        <v>37</v>
      </c>
      <c r="E4014" t="s">
        <v>20</v>
      </c>
      <c r="F4014">
        <v>7.5117371000000002E-2</v>
      </c>
      <c r="G4014" s="1">
        <v>8.0599999999999999E-176</v>
      </c>
      <c r="H4014" t="s">
        <v>297</v>
      </c>
      <c r="I4014" t="s">
        <v>52</v>
      </c>
      <c r="J4014" t="s">
        <v>1765</v>
      </c>
      <c r="K4014" t="s">
        <v>1766</v>
      </c>
      <c r="L4014" t="s">
        <v>300</v>
      </c>
    </row>
    <row r="4015" spans="1:12" x14ac:dyDescent="0.2">
      <c r="A4015" t="s">
        <v>4623</v>
      </c>
      <c r="B4015">
        <v>7</v>
      </c>
      <c r="C4015">
        <v>148516752</v>
      </c>
      <c r="D4015" t="s">
        <v>20</v>
      </c>
      <c r="E4015" t="s">
        <v>13</v>
      </c>
      <c r="F4015">
        <v>2.6684460000000001E-3</v>
      </c>
      <c r="G4015">
        <v>7.7692229999999996E-3</v>
      </c>
      <c r="H4015" t="s">
        <v>46</v>
      </c>
      <c r="I4015" t="s">
        <v>16</v>
      </c>
      <c r="J4015" t="s">
        <v>4632</v>
      </c>
      <c r="K4015" t="s">
        <v>4633</v>
      </c>
      <c r="L4015" t="s">
        <v>49</v>
      </c>
    </row>
    <row r="4016" spans="1:12" x14ac:dyDescent="0.2">
      <c r="A4016" t="s">
        <v>4623</v>
      </c>
      <c r="B4016">
        <v>7</v>
      </c>
      <c r="C4016">
        <v>151845986</v>
      </c>
      <c r="D4016" t="s">
        <v>13</v>
      </c>
      <c r="E4016" t="s">
        <v>20</v>
      </c>
      <c r="F4016">
        <v>2.2779039999999999E-3</v>
      </c>
      <c r="G4016">
        <v>6.2082100000000002E-4</v>
      </c>
      <c r="H4016" t="s">
        <v>303</v>
      </c>
      <c r="I4016" t="s">
        <v>16</v>
      </c>
      <c r="J4016" t="s">
        <v>4634</v>
      </c>
      <c r="K4016" t="s">
        <v>4635</v>
      </c>
      <c r="L4016" t="s">
        <v>306</v>
      </c>
    </row>
    <row r="4017" spans="1:12" x14ac:dyDescent="0.2">
      <c r="A4017" t="s">
        <v>4623</v>
      </c>
      <c r="B4017">
        <v>9</v>
      </c>
      <c r="C4017">
        <v>139396486</v>
      </c>
      <c r="D4017" t="s">
        <v>37</v>
      </c>
      <c r="E4017" t="s">
        <v>20</v>
      </c>
      <c r="F4017">
        <v>7.2700296999999997E-2</v>
      </c>
      <c r="G4017" s="1">
        <v>3.62E-195</v>
      </c>
      <c r="H4017" t="s">
        <v>60</v>
      </c>
      <c r="I4017" t="s">
        <v>32</v>
      </c>
      <c r="J4017" t="s">
        <v>1864</v>
      </c>
      <c r="K4017" t="s">
        <v>1865</v>
      </c>
      <c r="L4017" t="s">
        <v>63</v>
      </c>
    </row>
    <row r="4018" spans="1:12" x14ac:dyDescent="0.2">
      <c r="A4018" t="s">
        <v>4623</v>
      </c>
      <c r="B4018">
        <v>9</v>
      </c>
      <c r="C4018">
        <v>139399799</v>
      </c>
      <c r="D4018" t="s">
        <v>37</v>
      </c>
      <c r="E4018" t="s">
        <v>20</v>
      </c>
      <c r="F4018">
        <v>8.8075880999999995E-2</v>
      </c>
      <c r="G4018" s="1">
        <v>4.47E-54</v>
      </c>
      <c r="H4018" t="s">
        <v>60</v>
      </c>
      <c r="I4018" t="s">
        <v>16</v>
      </c>
      <c r="J4018" t="s">
        <v>4580</v>
      </c>
      <c r="K4018" t="s">
        <v>4581</v>
      </c>
      <c r="L4018" t="s">
        <v>63</v>
      </c>
    </row>
    <row r="4019" spans="1:12" x14ac:dyDescent="0.2">
      <c r="A4019" t="s">
        <v>4623</v>
      </c>
      <c r="B4019">
        <v>9</v>
      </c>
      <c r="C4019">
        <v>139409155</v>
      </c>
      <c r="D4019" t="s">
        <v>37</v>
      </c>
      <c r="E4019" t="s">
        <v>20</v>
      </c>
      <c r="F4019">
        <v>7.8767122999999994E-2</v>
      </c>
      <c r="G4019" s="1">
        <v>3.5600000000000002E-16</v>
      </c>
      <c r="H4019" t="s">
        <v>60</v>
      </c>
      <c r="I4019" t="s">
        <v>210</v>
      </c>
      <c r="J4019" t="s">
        <v>94</v>
      </c>
      <c r="K4019" t="s">
        <v>94</v>
      </c>
      <c r="L4019" t="s">
        <v>63</v>
      </c>
    </row>
    <row r="4020" spans="1:12" x14ac:dyDescent="0.2">
      <c r="A4020" t="s">
        <v>4623</v>
      </c>
      <c r="B4020">
        <v>9</v>
      </c>
      <c r="C4020">
        <v>139412245</v>
      </c>
      <c r="D4020" t="s">
        <v>37</v>
      </c>
      <c r="E4020" t="s">
        <v>20</v>
      </c>
      <c r="F4020">
        <v>0.102372881</v>
      </c>
      <c r="G4020" s="1">
        <v>2.9799999999999998E-60</v>
      </c>
      <c r="H4020" t="s">
        <v>60</v>
      </c>
      <c r="I4020" t="s">
        <v>16</v>
      </c>
      <c r="J4020" t="s">
        <v>1932</v>
      </c>
      <c r="K4020" t="s">
        <v>1933</v>
      </c>
      <c r="L4020" t="s">
        <v>63</v>
      </c>
    </row>
    <row r="4021" spans="1:12" x14ac:dyDescent="0.2">
      <c r="A4021" t="s">
        <v>4623</v>
      </c>
      <c r="B4021">
        <v>9</v>
      </c>
      <c r="C4021">
        <v>139412591</v>
      </c>
      <c r="D4021" t="s">
        <v>13</v>
      </c>
      <c r="E4021" t="s">
        <v>14</v>
      </c>
      <c r="F4021">
        <v>0.33889602099999999</v>
      </c>
      <c r="G4021">
        <v>0</v>
      </c>
      <c r="H4021" t="s">
        <v>60</v>
      </c>
      <c r="I4021" t="s">
        <v>16</v>
      </c>
      <c r="J4021" t="s">
        <v>2996</v>
      </c>
      <c r="K4021" t="s">
        <v>2997</v>
      </c>
      <c r="L4021" t="s">
        <v>63</v>
      </c>
    </row>
    <row r="4022" spans="1:12" x14ac:dyDescent="0.2">
      <c r="A4022" t="s">
        <v>4623</v>
      </c>
      <c r="B4022">
        <v>9</v>
      </c>
      <c r="C4022">
        <v>139413072</v>
      </c>
      <c r="D4022" t="s">
        <v>13</v>
      </c>
      <c r="E4022" t="s">
        <v>14</v>
      </c>
      <c r="F4022">
        <v>8.1223629000000006E-2</v>
      </c>
      <c r="G4022" s="1">
        <v>2.5799999999999999E-8</v>
      </c>
      <c r="H4022" t="s">
        <v>60</v>
      </c>
      <c r="I4022" t="s">
        <v>16</v>
      </c>
      <c r="J4022" t="s">
        <v>1341</v>
      </c>
      <c r="K4022" t="s">
        <v>1342</v>
      </c>
      <c r="L4022" t="s">
        <v>63</v>
      </c>
    </row>
    <row r="4023" spans="1:12" x14ac:dyDescent="0.2">
      <c r="A4023" t="s">
        <v>4636</v>
      </c>
      <c r="B4023">
        <v>12</v>
      </c>
      <c r="C4023">
        <v>49425681</v>
      </c>
      <c r="D4023" t="s">
        <v>20</v>
      </c>
      <c r="E4023" t="s">
        <v>37</v>
      </c>
      <c r="F4023">
        <v>1.0355029999999999E-2</v>
      </c>
      <c r="G4023" s="1">
        <v>2.6000000000000001E-8</v>
      </c>
      <c r="H4023" t="s">
        <v>130</v>
      </c>
      <c r="I4023" t="s">
        <v>52</v>
      </c>
      <c r="J4023" t="s">
        <v>4637</v>
      </c>
      <c r="K4023" t="s">
        <v>4638</v>
      </c>
      <c r="L4023" t="s">
        <v>133</v>
      </c>
    </row>
    <row r="4024" spans="1:12" x14ac:dyDescent="0.2">
      <c r="A4024" t="s">
        <v>4636</v>
      </c>
      <c r="B4024">
        <v>16</v>
      </c>
      <c r="C4024">
        <v>3788662</v>
      </c>
      <c r="D4024" t="s">
        <v>13</v>
      </c>
      <c r="E4024" t="s">
        <v>20</v>
      </c>
      <c r="F4024">
        <v>1.8518519000000001E-2</v>
      </c>
      <c r="G4024" s="1">
        <v>7.22E-40</v>
      </c>
      <c r="H4024" t="s">
        <v>278</v>
      </c>
      <c r="I4024" t="s">
        <v>16</v>
      </c>
      <c r="J4024" t="s">
        <v>4639</v>
      </c>
      <c r="K4024" t="s">
        <v>4640</v>
      </c>
      <c r="L4024" t="s">
        <v>281</v>
      </c>
    </row>
    <row r="4025" spans="1:12" x14ac:dyDescent="0.2">
      <c r="A4025" t="s">
        <v>4636</v>
      </c>
      <c r="B4025">
        <v>17</v>
      </c>
      <c r="C4025">
        <v>7577106</v>
      </c>
      <c r="D4025" t="s">
        <v>14</v>
      </c>
      <c r="E4025" t="s">
        <v>37</v>
      </c>
      <c r="F4025">
        <v>5.0314469999999997E-3</v>
      </c>
      <c r="G4025" s="1">
        <v>1.0500000000000001E-9</v>
      </c>
      <c r="H4025" t="s">
        <v>266</v>
      </c>
      <c r="I4025" t="s">
        <v>16</v>
      </c>
      <c r="J4025" t="s">
        <v>4641</v>
      </c>
      <c r="K4025" t="s">
        <v>4642</v>
      </c>
      <c r="L4025" t="s">
        <v>269</v>
      </c>
    </row>
    <row r="4026" spans="1:12" x14ac:dyDescent="0.2">
      <c r="A4026" t="s">
        <v>4636</v>
      </c>
      <c r="B4026">
        <v>19</v>
      </c>
      <c r="C4026">
        <v>15273353</v>
      </c>
      <c r="D4026" t="s">
        <v>37</v>
      </c>
      <c r="E4026" t="s">
        <v>14</v>
      </c>
      <c r="F4026">
        <v>5.4545449999999999E-3</v>
      </c>
      <c r="G4026" s="1">
        <v>5.2800000000000003E-6</v>
      </c>
      <c r="H4026" t="s">
        <v>38</v>
      </c>
      <c r="I4026" t="s">
        <v>16</v>
      </c>
      <c r="J4026" t="s">
        <v>4643</v>
      </c>
      <c r="K4026" t="s">
        <v>4644</v>
      </c>
      <c r="L4026" t="s">
        <v>41</v>
      </c>
    </row>
    <row r="4027" spans="1:12" x14ac:dyDescent="0.2">
      <c r="A4027" t="s">
        <v>4636</v>
      </c>
      <c r="B4027">
        <v>4</v>
      </c>
      <c r="C4027">
        <v>126372196</v>
      </c>
      <c r="D4027" t="s">
        <v>14</v>
      </c>
      <c r="E4027" t="s">
        <v>13</v>
      </c>
      <c r="F4027">
        <v>5.048187E-3</v>
      </c>
      <c r="G4027">
        <v>1.10859E-4</v>
      </c>
      <c r="H4027" t="s">
        <v>42</v>
      </c>
      <c r="I4027" t="s">
        <v>16</v>
      </c>
      <c r="J4027" t="s">
        <v>4645</v>
      </c>
      <c r="K4027" t="s">
        <v>4646</v>
      </c>
      <c r="L4027" t="s">
        <v>45</v>
      </c>
    </row>
    <row r="4028" spans="1:12" x14ac:dyDescent="0.2">
      <c r="A4028" t="s">
        <v>4636</v>
      </c>
      <c r="B4028">
        <v>4</v>
      </c>
      <c r="C4028">
        <v>153245516</v>
      </c>
      <c r="D4028" t="s">
        <v>14</v>
      </c>
      <c r="E4028" t="s">
        <v>13</v>
      </c>
      <c r="F4028">
        <v>1.3793102999999999E-2</v>
      </c>
      <c r="G4028" s="1">
        <v>5.9500000000000004E-26</v>
      </c>
      <c r="H4028" t="s">
        <v>493</v>
      </c>
      <c r="I4028" t="s">
        <v>16</v>
      </c>
      <c r="J4028" t="s">
        <v>4647</v>
      </c>
      <c r="K4028" t="s">
        <v>4648</v>
      </c>
      <c r="L4028" t="s">
        <v>496</v>
      </c>
    </row>
    <row r="4029" spans="1:12" x14ac:dyDescent="0.2">
      <c r="A4029" t="s">
        <v>4636</v>
      </c>
      <c r="B4029">
        <v>4</v>
      </c>
      <c r="C4029">
        <v>175897872</v>
      </c>
      <c r="D4029" t="s">
        <v>14</v>
      </c>
      <c r="E4029" t="s">
        <v>13</v>
      </c>
      <c r="F4029">
        <v>0.30216802199999998</v>
      </c>
      <c r="G4029">
        <v>0</v>
      </c>
      <c r="H4029" t="s">
        <v>291</v>
      </c>
      <c r="I4029" t="s">
        <v>16</v>
      </c>
      <c r="J4029" t="s">
        <v>3910</v>
      </c>
      <c r="K4029" t="s">
        <v>3911</v>
      </c>
      <c r="L4029" t="s">
        <v>294</v>
      </c>
    </row>
    <row r="4030" spans="1:12" x14ac:dyDescent="0.2">
      <c r="A4030" t="s">
        <v>4636</v>
      </c>
      <c r="B4030">
        <v>6</v>
      </c>
      <c r="C4030">
        <v>69759194</v>
      </c>
      <c r="D4030" t="s">
        <v>37</v>
      </c>
      <c r="E4030" t="s">
        <v>20</v>
      </c>
      <c r="F4030">
        <v>1.0387812E-2</v>
      </c>
      <c r="G4030" s="1">
        <v>3.28E-10</v>
      </c>
      <c r="H4030" t="s">
        <v>297</v>
      </c>
      <c r="I4030" t="s">
        <v>52</v>
      </c>
      <c r="J4030" t="s">
        <v>1765</v>
      </c>
      <c r="K4030" t="s">
        <v>1766</v>
      </c>
      <c r="L4030" t="s">
        <v>300</v>
      </c>
    </row>
    <row r="4031" spans="1:12" x14ac:dyDescent="0.2">
      <c r="A4031" t="s">
        <v>4636</v>
      </c>
      <c r="B4031">
        <v>7</v>
      </c>
      <c r="C4031">
        <v>55249062</v>
      </c>
      <c r="D4031" t="s">
        <v>13</v>
      </c>
      <c r="E4031" t="s">
        <v>14</v>
      </c>
      <c r="F4031">
        <v>4.397537E-3</v>
      </c>
      <c r="G4031">
        <v>3.1219499999999997E-4</v>
      </c>
      <c r="H4031" t="s">
        <v>217</v>
      </c>
      <c r="I4031" t="s">
        <v>16</v>
      </c>
      <c r="J4031" t="s">
        <v>4649</v>
      </c>
      <c r="K4031" t="s">
        <v>4650</v>
      </c>
      <c r="L4031" t="s">
        <v>218</v>
      </c>
    </row>
    <row r="4032" spans="1:12" x14ac:dyDescent="0.2">
      <c r="A4032" t="s">
        <v>4636</v>
      </c>
      <c r="B4032">
        <v>7</v>
      </c>
      <c r="C4032">
        <v>100676687</v>
      </c>
      <c r="D4032" t="s">
        <v>13</v>
      </c>
      <c r="E4032" t="s">
        <v>14</v>
      </c>
      <c r="F4032">
        <v>3.962358E-3</v>
      </c>
      <c r="G4032" s="1">
        <v>1.0300000000000001E-10</v>
      </c>
      <c r="H4032" t="s">
        <v>56</v>
      </c>
      <c r="I4032" t="s">
        <v>16</v>
      </c>
      <c r="J4032" t="s">
        <v>4651</v>
      </c>
      <c r="K4032" t="s">
        <v>4652</v>
      </c>
      <c r="L4032" t="s">
        <v>59</v>
      </c>
    </row>
    <row r="4033" spans="1:12" x14ac:dyDescent="0.2">
      <c r="A4033" t="s">
        <v>4636</v>
      </c>
      <c r="B4033">
        <v>7</v>
      </c>
      <c r="C4033">
        <v>100681445</v>
      </c>
      <c r="D4033" t="s">
        <v>37</v>
      </c>
      <c r="E4033" t="s">
        <v>20</v>
      </c>
      <c r="F4033">
        <v>3.6119709999999998E-3</v>
      </c>
      <c r="G4033">
        <v>2.8107000000000002E-4</v>
      </c>
      <c r="H4033" t="s">
        <v>56</v>
      </c>
      <c r="I4033" t="s">
        <v>16</v>
      </c>
      <c r="J4033" t="s">
        <v>4653</v>
      </c>
      <c r="K4033" t="s">
        <v>4654</v>
      </c>
      <c r="L4033" t="s">
        <v>59</v>
      </c>
    </row>
    <row r="4034" spans="1:12" x14ac:dyDescent="0.2">
      <c r="A4034" t="s">
        <v>4636</v>
      </c>
      <c r="B4034">
        <v>7</v>
      </c>
      <c r="C4034">
        <v>148511071</v>
      </c>
      <c r="D4034" t="s">
        <v>20</v>
      </c>
      <c r="E4034" t="s">
        <v>13</v>
      </c>
      <c r="F4034">
        <v>2.4960998000000002E-2</v>
      </c>
      <c r="G4034" s="1">
        <v>3.5899999999999998E-60</v>
      </c>
      <c r="H4034" t="s">
        <v>46</v>
      </c>
      <c r="I4034" t="s">
        <v>16</v>
      </c>
      <c r="J4034" t="s">
        <v>4655</v>
      </c>
      <c r="K4034" t="s">
        <v>4656</v>
      </c>
      <c r="L4034" t="s">
        <v>49</v>
      </c>
    </row>
    <row r="4035" spans="1:12" x14ac:dyDescent="0.2">
      <c r="A4035" t="s">
        <v>4636</v>
      </c>
      <c r="B4035">
        <v>9</v>
      </c>
      <c r="C4035">
        <v>139401831</v>
      </c>
      <c r="D4035" t="s">
        <v>20</v>
      </c>
      <c r="E4035" t="s">
        <v>121</v>
      </c>
      <c r="F4035">
        <v>4.7281324E-2</v>
      </c>
      <c r="G4035" s="1">
        <v>7.1100000000000005E-131</v>
      </c>
      <c r="H4035" t="s">
        <v>60</v>
      </c>
      <c r="I4035" t="s">
        <v>28</v>
      </c>
      <c r="J4035" t="s">
        <v>29</v>
      </c>
      <c r="K4035" t="s">
        <v>29</v>
      </c>
      <c r="L4035" t="s">
        <v>63</v>
      </c>
    </row>
    <row r="4036" spans="1:12" x14ac:dyDescent="0.2">
      <c r="A4036" t="s">
        <v>4636</v>
      </c>
      <c r="B4036">
        <v>9</v>
      </c>
      <c r="C4036">
        <v>139409155</v>
      </c>
      <c r="D4036" t="s">
        <v>37</v>
      </c>
      <c r="E4036" t="s">
        <v>20</v>
      </c>
      <c r="F4036">
        <v>4.0425532E-2</v>
      </c>
      <c r="G4036" s="1">
        <v>4.4499999999999997E-7</v>
      </c>
      <c r="H4036" t="s">
        <v>60</v>
      </c>
      <c r="I4036" t="s">
        <v>210</v>
      </c>
      <c r="J4036" t="s">
        <v>94</v>
      </c>
      <c r="K4036" t="s">
        <v>94</v>
      </c>
      <c r="L4036" t="s">
        <v>63</v>
      </c>
    </row>
    <row r="4037" spans="1:12" x14ac:dyDescent="0.2">
      <c r="A4037" t="s">
        <v>4636</v>
      </c>
      <c r="B4037">
        <v>9</v>
      </c>
      <c r="C4037">
        <v>139412245</v>
      </c>
      <c r="D4037" t="s">
        <v>37</v>
      </c>
      <c r="E4037" t="s">
        <v>20</v>
      </c>
      <c r="F4037">
        <v>4.7289504000000003E-2</v>
      </c>
      <c r="G4037" s="1">
        <v>1.5499999999999999E-26</v>
      </c>
      <c r="H4037" t="s">
        <v>60</v>
      </c>
      <c r="I4037" t="s">
        <v>16</v>
      </c>
      <c r="J4037" t="s">
        <v>1932</v>
      </c>
      <c r="K4037" t="s">
        <v>1933</v>
      </c>
      <c r="L4037" t="s">
        <v>63</v>
      </c>
    </row>
    <row r="4038" spans="1:12" x14ac:dyDescent="0.2">
      <c r="A4038" t="s">
        <v>4636</v>
      </c>
      <c r="B4038">
        <v>9</v>
      </c>
      <c r="C4038">
        <v>139412591</v>
      </c>
      <c r="D4038" t="s">
        <v>13</v>
      </c>
      <c r="E4038" t="s">
        <v>14</v>
      </c>
      <c r="F4038">
        <v>0.61654135300000001</v>
      </c>
      <c r="G4038">
        <v>0</v>
      </c>
      <c r="H4038" t="s">
        <v>60</v>
      </c>
      <c r="I4038" t="s">
        <v>16</v>
      </c>
      <c r="J4038" t="s">
        <v>2996</v>
      </c>
      <c r="K4038" t="s">
        <v>2997</v>
      </c>
      <c r="L4038" t="s">
        <v>63</v>
      </c>
    </row>
    <row r="4039" spans="1:12" x14ac:dyDescent="0.2">
      <c r="A4039" t="s">
        <v>4636</v>
      </c>
      <c r="B4039">
        <v>9</v>
      </c>
      <c r="C4039">
        <v>139412675</v>
      </c>
      <c r="D4039" t="s">
        <v>20</v>
      </c>
      <c r="E4039" t="s">
        <v>37</v>
      </c>
      <c r="F4039">
        <v>5.4140127000000003E-2</v>
      </c>
      <c r="G4039" s="1">
        <v>6.6900000000000003E-6</v>
      </c>
      <c r="H4039" t="s">
        <v>60</v>
      </c>
      <c r="I4039" t="s">
        <v>16</v>
      </c>
      <c r="J4039" t="s">
        <v>1934</v>
      </c>
      <c r="K4039" t="s">
        <v>1935</v>
      </c>
      <c r="L4039" t="s">
        <v>63</v>
      </c>
    </row>
    <row r="4040" spans="1:12" x14ac:dyDescent="0.2">
      <c r="A4040" t="s">
        <v>4657</v>
      </c>
      <c r="B4040">
        <v>1</v>
      </c>
      <c r="C4040">
        <v>27101293</v>
      </c>
      <c r="D4040" t="s">
        <v>37</v>
      </c>
      <c r="E4040" t="s">
        <v>20</v>
      </c>
      <c r="F4040">
        <v>1.2609117E-2</v>
      </c>
      <c r="G4040" s="1">
        <v>9.4200000000000004E-7</v>
      </c>
      <c r="H4040" t="s">
        <v>535</v>
      </c>
      <c r="I4040" t="s">
        <v>52</v>
      </c>
      <c r="J4040" t="s">
        <v>4658</v>
      </c>
      <c r="K4040" t="s">
        <v>4659</v>
      </c>
      <c r="L4040" t="s">
        <v>536</v>
      </c>
    </row>
    <row r="4041" spans="1:12" x14ac:dyDescent="0.2">
      <c r="A4041" t="s">
        <v>4657</v>
      </c>
      <c r="B4041">
        <v>1</v>
      </c>
      <c r="C4041">
        <v>120465260</v>
      </c>
      <c r="D4041" t="s">
        <v>14</v>
      </c>
      <c r="E4041" t="s">
        <v>13</v>
      </c>
      <c r="F4041">
        <v>0.05</v>
      </c>
      <c r="G4041" s="1">
        <v>1.1400000000000001E-40</v>
      </c>
      <c r="H4041" t="s">
        <v>102</v>
      </c>
      <c r="I4041" t="s">
        <v>52</v>
      </c>
      <c r="J4041" t="s">
        <v>4660</v>
      </c>
      <c r="K4041" t="s">
        <v>4661</v>
      </c>
      <c r="L4041" t="s">
        <v>105</v>
      </c>
    </row>
    <row r="4042" spans="1:12" x14ac:dyDescent="0.2">
      <c r="A4042" t="s">
        <v>4657</v>
      </c>
      <c r="B4042">
        <v>1</v>
      </c>
      <c r="C4042">
        <v>120512228</v>
      </c>
      <c r="D4042" t="s">
        <v>4662</v>
      </c>
      <c r="E4042" t="s">
        <v>94</v>
      </c>
      <c r="F4042">
        <v>1.2704768E-2</v>
      </c>
      <c r="G4042" s="1">
        <v>3.2700000000000001E-30</v>
      </c>
      <c r="H4042" t="s">
        <v>102</v>
      </c>
      <c r="I4042" t="s">
        <v>28</v>
      </c>
      <c r="J4042" t="s">
        <v>29</v>
      </c>
      <c r="K4042" t="s">
        <v>29</v>
      </c>
      <c r="L4042" t="s">
        <v>105</v>
      </c>
    </row>
    <row r="4043" spans="1:12" x14ac:dyDescent="0.2">
      <c r="A4043" t="s">
        <v>4657</v>
      </c>
      <c r="B4043">
        <v>1</v>
      </c>
      <c r="C4043">
        <v>152324122</v>
      </c>
      <c r="D4043" t="s">
        <v>14</v>
      </c>
      <c r="E4043" t="s">
        <v>13</v>
      </c>
      <c r="F4043">
        <v>8.478803E-3</v>
      </c>
      <c r="G4043" s="1">
        <v>5.1499999999999997E-12</v>
      </c>
      <c r="H4043" t="s">
        <v>243</v>
      </c>
      <c r="I4043" t="s">
        <v>16</v>
      </c>
      <c r="J4043" t="s">
        <v>4663</v>
      </c>
      <c r="K4043" t="s">
        <v>4664</v>
      </c>
      <c r="L4043" t="s">
        <v>246</v>
      </c>
    </row>
    <row r="4044" spans="1:12" x14ac:dyDescent="0.2">
      <c r="A4044" t="s">
        <v>4657</v>
      </c>
      <c r="B4044">
        <v>12</v>
      </c>
      <c r="C4044">
        <v>46245748</v>
      </c>
      <c r="D4044" t="s">
        <v>14</v>
      </c>
      <c r="E4044" t="s">
        <v>13</v>
      </c>
      <c r="F4044">
        <v>4.7169810000000003E-3</v>
      </c>
      <c r="G4044">
        <v>2.3057619999999998E-3</v>
      </c>
      <c r="H4044" t="s">
        <v>15</v>
      </c>
      <c r="I4044" t="s">
        <v>16</v>
      </c>
      <c r="J4044" t="s">
        <v>4665</v>
      </c>
      <c r="K4044" t="s">
        <v>4666</v>
      </c>
      <c r="L4044" t="s">
        <v>19</v>
      </c>
    </row>
    <row r="4045" spans="1:12" x14ac:dyDescent="0.2">
      <c r="A4045" t="s">
        <v>4657</v>
      </c>
      <c r="B4045">
        <v>12</v>
      </c>
      <c r="C4045">
        <v>49438006</v>
      </c>
      <c r="D4045" t="s">
        <v>37</v>
      </c>
      <c r="E4045" t="s">
        <v>13</v>
      </c>
      <c r="F4045">
        <v>3.0612245E-2</v>
      </c>
      <c r="G4045" s="1">
        <v>3.7500000000000002E-37</v>
      </c>
      <c r="H4045" t="s">
        <v>130</v>
      </c>
      <c r="I4045" t="s">
        <v>16</v>
      </c>
      <c r="J4045" t="s">
        <v>4667</v>
      </c>
      <c r="K4045" t="s">
        <v>4668</v>
      </c>
      <c r="L4045" t="s">
        <v>133</v>
      </c>
    </row>
    <row r="4046" spans="1:12" x14ac:dyDescent="0.2">
      <c r="A4046" t="s">
        <v>4657</v>
      </c>
      <c r="B4046">
        <v>17</v>
      </c>
      <c r="C4046">
        <v>7577580</v>
      </c>
      <c r="D4046" t="s">
        <v>20</v>
      </c>
      <c r="E4046" t="s">
        <v>37</v>
      </c>
      <c r="F4046">
        <v>1.6709511999999999E-2</v>
      </c>
      <c r="G4046" s="1">
        <v>7.7000000000000006E-18</v>
      </c>
      <c r="H4046" t="s">
        <v>266</v>
      </c>
      <c r="I4046" t="s">
        <v>16</v>
      </c>
      <c r="J4046" t="s">
        <v>1661</v>
      </c>
      <c r="K4046" t="s">
        <v>1662</v>
      </c>
      <c r="L4046" t="s">
        <v>269</v>
      </c>
    </row>
    <row r="4047" spans="1:12" x14ac:dyDescent="0.2">
      <c r="A4047" t="s">
        <v>4657</v>
      </c>
      <c r="B4047">
        <v>17</v>
      </c>
      <c r="C4047">
        <v>7578449</v>
      </c>
      <c r="D4047" t="s">
        <v>957</v>
      </c>
      <c r="E4047" t="s">
        <v>878</v>
      </c>
      <c r="F4047">
        <v>1.6915481999999999E-2</v>
      </c>
      <c r="G4047" s="1">
        <v>1.2899999999999999E-20</v>
      </c>
      <c r="H4047" t="s">
        <v>266</v>
      </c>
      <c r="I4047" t="s">
        <v>28</v>
      </c>
      <c r="J4047" t="s">
        <v>29</v>
      </c>
      <c r="K4047" t="s">
        <v>29</v>
      </c>
      <c r="L4047" t="s">
        <v>269</v>
      </c>
    </row>
    <row r="4048" spans="1:12" x14ac:dyDescent="0.2">
      <c r="A4048" t="s">
        <v>4657</v>
      </c>
      <c r="B4048">
        <v>18</v>
      </c>
      <c r="C4048">
        <v>48584828</v>
      </c>
      <c r="D4048" t="s">
        <v>20</v>
      </c>
      <c r="E4048" t="s">
        <v>14</v>
      </c>
      <c r="F4048">
        <v>1.5963511999999999E-2</v>
      </c>
      <c r="G4048">
        <v>9.3768600000000007E-3</v>
      </c>
      <c r="H4048" t="s">
        <v>781</v>
      </c>
      <c r="I4048" t="s">
        <v>210</v>
      </c>
      <c r="J4048" t="s">
        <v>94</v>
      </c>
      <c r="K4048" t="s">
        <v>94</v>
      </c>
      <c r="L4048" t="s">
        <v>784</v>
      </c>
    </row>
    <row r="4049" spans="1:12" x14ac:dyDescent="0.2">
      <c r="A4049" t="s">
        <v>4657</v>
      </c>
      <c r="B4049">
        <v>19</v>
      </c>
      <c r="C4049">
        <v>10610265</v>
      </c>
      <c r="D4049" t="s">
        <v>37</v>
      </c>
      <c r="E4049" t="s">
        <v>20</v>
      </c>
      <c r="F4049">
        <v>2.2222222E-2</v>
      </c>
      <c r="G4049" s="1">
        <v>3.0699999999999998E-17</v>
      </c>
      <c r="H4049" t="s">
        <v>308</v>
      </c>
      <c r="I4049" t="s">
        <v>16</v>
      </c>
      <c r="J4049" t="s">
        <v>4669</v>
      </c>
      <c r="K4049" t="s">
        <v>4670</v>
      </c>
      <c r="L4049" t="s">
        <v>311</v>
      </c>
    </row>
    <row r="4050" spans="1:12" x14ac:dyDescent="0.2">
      <c r="A4050" t="s">
        <v>4657</v>
      </c>
      <c r="B4050">
        <v>4</v>
      </c>
      <c r="C4050">
        <v>187525686</v>
      </c>
      <c r="D4050" t="s">
        <v>4608</v>
      </c>
      <c r="E4050" t="s">
        <v>94</v>
      </c>
      <c r="F4050">
        <v>6.2613035999999997E-2</v>
      </c>
      <c r="G4050" s="1">
        <v>4.09E-137</v>
      </c>
      <c r="H4050" t="s">
        <v>31</v>
      </c>
      <c r="I4050" t="s">
        <v>28</v>
      </c>
      <c r="J4050" t="s">
        <v>29</v>
      </c>
      <c r="K4050" t="s">
        <v>29</v>
      </c>
      <c r="L4050" t="s">
        <v>35</v>
      </c>
    </row>
    <row r="4051" spans="1:12" x14ac:dyDescent="0.2">
      <c r="A4051" t="s">
        <v>4657</v>
      </c>
      <c r="B4051">
        <v>6</v>
      </c>
      <c r="C4051">
        <v>70071162</v>
      </c>
      <c r="D4051" t="s">
        <v>14</v>
      </c>
      <c r="E4051" t="s">
        <v>20</v>
      </c>
      <c r="F4051">
        <v>5.6355670000000002E-3</v>
      </c>
      <c r="G4051" s="1">
        <v>4.1800000000000001E-7</v>
      </c>
      <c r="H4051" t="s">
        <v>297</v>
      </c>
      <c r="I4051" t="s">
        <v>32</v>
      </c>
      <c r="J4051" t="s">
        <v>4671</v>
      </c>
      <c r="K4051" t="s">
        <v>4672</v>
      </c>
      <c r="L4051" t="s">
        <v>300</v>
      </c>
    </row>
    <row r="4052" spans="1:12" x14ac:dyDescent="0.2">
      <c r="A4052" t="s">
        <v>4657</v>
      </c>
      <c r="B4052">
        <v>7</v>
      </c>
      <c r="C4052">
        <v>148511071</v>
      </c>
      <c r="D4052" t="s">
        <v>20</v>
      </c>
      <c r="E4052" t="s">
        <v>13</v>
      </c>
      <c r="F4052">
        <v>9.3196640000000001E-3</v>
      </c>
      <c r="G4052" s="1">
        <v>2.9700000000000001E-15</v>
      </c>
      <c r="H4052" t="s">
        <v>46</v>
      </c>
      <c r="I4052" t="s">
        <v>16</v>
      </c>
      <c r="J4052" t="s">
        <v>4655</v>
      </c>
      <c r="K4052" t="s">
        <v>4656</v>
      </c>
      <c r="L4052" t="s">
        <v>49</v>
      </c>
    </row>
    <row r="4053" spans="1:12" x14ac:dyDescent="0.2">
      <c r="A4053" t="s">
        <v>4657</v>
      </c>
      <c r="B4053">
        <v>9</v>
      </c>
      <c r="C4053">
        <v>139399878</v>
      </c>
      <c r="D4053" t="s">
        <v>4673</v>
      </c>
      <c r="E4053" t="s">
        <v>94</v>
      </c>
      <c r="F4053">
        <v>7.6049432E-2</v>
      </c>
      <c r="G4053" s="1">
        <v>5.7699999999999995E-234</v>
      </c>
      <c r="H4053" t="s">
        <v>60</v>
      </c>
      <c r="I4053" t="s">
        <v>28</v>
      </c>
      <c r="J4053" t="s">
        <v>29</v>
      </c>
      <c r="K4053" t="s">
        <v>29</v>
      </c>
      <c r="L4053" t="s">
        <v>63</v>
      </c>
    </row>
    <row r="4054" spans="1:12" x14ac:dyDescent="0.2">
      <c r="A4054" t="s">
        <v>4657</v>
      </c>
      <c r="B4054">
        <v>9</v>
      </c>
      <c r="C4054">
        <v>139401831</v>
      </c>
      <c r="D4054" t="s">
        <v>20</v>
      </c>
      <c r="E4054" t="s">
        <v>121</v>
      </c>
      <c r="F4054">
        <v>8.6013986000000001E-2</v>
      </c>
      <c r="G4054" s="1">
        <v>4.3600000000000004E-267</v>
      </c>
      <c r="H4054" t="s">
        <v>60</v>
      </c>
      <c r="I4054" t="s">
        <v>28</v>
      </c>
      <c r="J4054" t="s">
        <v>29</v>
      </c>
      <c r="K4054" t="s">
        <v>29</v>
      </c>
      <c r="L4054" t="s">
        <v>63</v>
      </c>
    </row>
    <row r="4055" spans="1:12" x14ac:dyDescent="0.2">
      <c r="A4055" t="s">
        <v>4657</v>
      </c>
      <c r="B4055">
        <v>9</v>
      </c>
      <c r="C4055">
        <v>139412378</v>
      </c>
      <c r="D4055" t="s">
        <v>13</v>
      </c>
      <c r="E4055" t="s">
        <v>37</v>
      </c>
      <c r="F4055">
        <v>0.40848806399999998</v>
      </c>
      <c r="G4055">
        <v>0</v>
      </c>
      <c r="H4055" t="s">
        <v>60</v>
      </c>
      <c r="I4055" t="s">
        <v>16</v>
      </c>
      <c r="J4055" t="s">
        <v>4621</v>
      </c>
      <c r="K4055" t="s">
        <v>4622</v>
      </c>
      <c r="L4055" t="s">
        <v>63</v>
      </c>
    </row>
    <row r="4056" spans="1:12" x14ac:dyDescent="0.2">
      <c r="A4056" t="s">
        <v>4657</v>
      </c>
      <c r="B4056">
        <v>9</v>
      </c>
      <c r="C4056">
        <v>139412675</v>
      </c>
      <c r="D4056" t="s">
        <v>20</v>
      </c>
      <c r="E4056" t="s">
        <v>37</v>
      </c>
      <c r="F4056">
        <v>9.7560975999999994E-2</v>
      </c>
      <c r="G4056" s="1">
        <v>6.34E-12</v>
      </c>
      <c r="H4056" t="s">
        <v>60</v>
      </c>
      <c r="I4056" t="s">
        <v>16</v>
      </c>
      <c r="J4056" t="s">
        <v>1934</v>
      </c>
      <c r="K4056" t="s">
        <v>1935</v>
      </c>
      <c r="L4056" t="s">
        <v>63</v>
      </c>
    </row>
    <row r="4057" spans="1:12" x14ac:dyDescent="0.2">
      <c r="A4057" t="s">
        <v>4657</v>
      </c>
      <c r="B4057" t="s">
        <v>483</v>
      </c>
      <c r="C4057">
        <v>47039407</v>
      </c>
      <c r="D4057" t="s">
        <v>14</v>
      </c>
      <c r="E4057" t="s">
        <v>13</v>
      </c>
      <c r="F4057">
        <v>1.0498688000000001E-2</v>
      </c>
      <c r="G4057">
        <v>2.6204700000000001E-4</v>
      </c>
      <c r="H4057" t="s">
        <v>484</v>
      </c>
      <c r="I4057" t="s">
        <v>16</v>
      </c>
      <c r="J4057" t="s">
        <v>4674</v>
      </c>
      <c r="K4057" t="s">
        <v>4675</v>
      </c>
      <c r="L4057" t="s">
        <v>487</v>
      </c>
    </row>
    <row r="4058" spans="1:12" x14ac:dyDescent="0.2">
      <c r="A4058" t="s">
        <v>4676</v>
      </c>
      <c r="B4058">
        <v>1</v>
      </c>
      <c r="C4058">
        <v>27093053</v>
      </c>
      <c r="D4058" t="s">
        <v>37</v>
      </c>
      <c r="E4058" t="s">
        <v>121</v>
      </c>
      <c r="F4058">
        <v>5.2854119999999997E-3</v>
      </c>
      <c r="G4058" s="1">
        <v>4.21E-8</v>
      </c>
      <c r="H4058" t="s">
        <v>535</v>
      </c>
      <c r="I4058" t="s">
        <v>28</v>
      </c>
      <c r="J4058" t="s">
        <v>29</v>
      </c>
      <c r="K4058" t="s">
        <v>29</v>
      </c>
      <c r="L4058" t="s">
        <v>536</v>
      </c>
    </row>
    <row r="4059" spans="1:12" x14ac:dyDescent="0.2">
      <c r="A4059" t="s">
        <v>4676</v>
      </c>
      <c r="B4059">
        <v>1</v>
      </c>
      <c r="C4059">
        <v>120469203</v>
      </c>
      <c r="D4059" t="s">
        <v>106</v>
      </c>
      <c r="E4059" t="s">
        <v>94</v>
      </c>
      <c r="F4059">
        <v>5.8536129999999997E-3</v>
      </c>
      <c r="G4059" s="1">
        <v>2.8499999999999999E-9</v>
      </c>
      <c r="H4059" t="s">
        <v>102</v>
      </c>
      <c r="I4059" t="s">
        <v>28</v>
      </c>
      <c r="J4059" t="s">
        <v>29</v>
      </c>
      <c r="K4059" t="s">
        <v>29</v>
      </c>
      <c r="L4059" t="s">
        <v>105</v>
      </c>
    </row>
    <row r="4060" spans="1:12" x14ac:dyDescent="0.2">
      <c r="A4060" t="s">
        <v>4676</v>
      </c>
      <c r="B4060">
        <v>1</v>
      </c>
      <c r="C4060">
        <v>120493385</v>
      </c>
      <c r="D4060" t="s">
        <v>13</v>
      </c>
      <c r="E4060" t="s">
        <v>121</v>
      </c>
      <c r="F4060">
        <v>8.9047199999999996E-3</v>
      </c>
      <c r="G4060" s="1">
        <v>1.29E-16</v>
      </c>
      <c r="H4060" t="s">
        <v>102</v>
      </c>
      <c r="I4060" t="s">
        <v>28</v>
      </c>
      <c r="J4060" t="s">
        <v>29</v>
      </c>
      <c r="K4060" t="s">
        <v>29</v>
      </c>
      <c r="L4060" t="s">
        <v>105</v>
      </c>
    </row>
    <row r="4061" spans="1:12" x14ac:dyDescent="0.2">
      <c r="A4061" t="s">
        <v>4676</v>
      </c>
      <c r="B4061">
        <v>17</v>
      </c>
      <c r="C4061">
        <v>7576928</v>
      </c>
      <c r="D4061" t="s">
        <v>20</v>
      </c>
      <c r="E4061" t="s">
        <v>14</v>
      </c>
      <c r="F4061">
        <v>2.95203E-3</v>
      </c>
      <c r="G4061">
        <v>1.063587E-3</v>
      </c>
      <c r="H4061" t="s">
        <v>266</v>
      </c>
      <c r="I4061" t="s">
        <v>210</v>
      </c>
      <c r="J4061" t="s">
        <v>94</v>
      </c>
      <c r="K4061" t="s">
        <v>94</v>
      </c>
      <c r="L4061" t="s">
        <v>269</v>
      </c>
    </row>
    <row r="4062" spans="1:12" x14ac:dyDescent="0.2">
      <c r="A4062" t="s">
        <v>4676</v>
      </c>
      <c r="B4062">
        <v>19</v>
      </c>
      <c r="C4062">
        <v>15302579</v>
      </c>
      <c r="D4062" t="s">
        <v>37</v>
      </c>
      <c r="E4062" t="s">
        <v>13</v>
      </c>
      <c r="F4062">
        <v>3.6941581000000001E-2</v>
      </c>
      <c r="G4062" s="1">
        <v>5.7799999999999999E-58</v>
      </c>
      <c r="H4062" t="s">
        <v>38</v>
      </c>
      <c r="I4062" t="s">
        <v>16</v>
      </c>
      <c r="J4062" t="s">
        <v>4677</v>
      </c>
      <c r="K4062" t="s">
        <v>4678</v>
      </c>
      <c r="L4062" t="s">
        <v>41</v>
      </c>
    </row>
    <row r="4063" spans="1:12" x14ac:dyDescent="0.2">
      <c r="A4063" t="s">
        <v>4676</v>
      </c>
      <c r="B4063">
        <v>20</v>
      </c>
      <c r="C4063">
        <v>41385239</v>
      </c>
      <c r="D4063" t="s">
        <v>37</v>
      </c>
      <c r="E4063" t="s">
        <v>20</v>
      </c>
      <c r="F4063">
        <v>1.2091898E-2</v>
      </c>
      <c r="G4063">
        <v>1.3699509999999999E-3</v>
      </c>
      <c r="H4063" t="s">
        <v>169</v>
      </c>
      <c r="I4063" t="s">
        <v>16</v>
      </c>
      <c r="J4063" t="s">
        <v>4204</v>
      </c>
      <c r="K4063" t="s">
        <v>3295</v>
      </c>
      <c r="L4063" t="s">
        <v>172</v>
      </c>
    </row>
    <row r="4064" spans="1:12" x14ac:dyDescent="0.2">
      <c r="A4064" t="s">
        <v>4676</v>
      </c>
      <c r="B4064">
        <v>22</v>
      </c>
      <c r="C4064">
        <v>38154057</v>
      </c>
      <c r="D4064" t="s">
        <v>13</v>
      </c>
      <c r="E4064" t="s">
        <v>37</v>
      </c>
      <c r="F4064">
        <v>3.7359899999999998E-3</v>
      </c>
      <c r="G4064">
        <v>5.4704690000000004E-3</v>
      </c>
      <c r="H4064" t="s">
        <v>234</v>
      </c>
      <c r="I4064" t="s">
        <v>16</v>
      </c>
      <c r="J4064" t="s">
        <v>4679</v>
      </c>
      <c r="K4064" t="s">
        <v>4680</v>
      </c>
      <c r="L4064" t="s">
        <v>237</v>
      </c>
    </row>
    <row r="4065" spans="1:12" x14ac:dyDescent="0.2">
      <c r="A4065" t="s">
        <v>4676</v>
      </c>
      <c r="B4065">
        <v>7</v>
      </c>
      <c r="C4065">
        <v>100679995</v>
      </c>
      <c r="D4065" t="s">
        <v>20</v>
      </c>
      <c r="E4065" t="s">
        <v>37</v>
      </c>
      <c r="F4065">
        <v>2.1262003000000002E-2</v>
      </c>
      <c r="G4065" s="1">
        <v>3.9299999999999998E-36</v>
      </c>
      <c r="H4065" t="s">
        <v>56</v>
      </c>
      <c r="I4065" t="s">
        <v>52</v>
      </c>
      <c r="J4065" t="s">
        <v>4681</v>
      </c>
      <c r="K4065" t="s">
        <v>4682</v>
      </c>
      <c r="L4065" t="s">
        <v>59</v>
      </c>
    </row>
    <row r="4066" spans="1:12" x14ac:dyDescent="0.2">
      <c r="A4066" t="s">
        <v>4676</v>
      </c>
      <c r="B4066">
        <v>7</v>
      </c>
      <c r="C4066">
        <v>113519091</v>
      </c>
      <c r="D4066" t="s">
        <v>13</v>
      </c>
      <c r="E4066" t="s">
        <v>20</v>
      </c>
      <c r="F4066">
        <v>1.0464355999999999E-2</v>
      </c>
      <c r="G4066" s="1">
        <v>4.4700000000000002E-24</v>
      </c>
      <c r="H4066" t="s">
        <v>647</v>
      </c>
      <c r="I4066" t="s">
        <v>16</v>
      </c>
      <c r="J4066" t="s">
        <v>4683</v>
      </c>
      <c r="K4066" t="s">
        <v>4684</v>
      </c>
      <c r="L4066" t="s">
        <v>650</v>
      </c>
    </row>
    <row r="4067" spans="1:12" x14ac:dyDescent="0.2">
      <c r="A4067" t="s">
        <v>4676</v>
      </c>
      <c r="B4067">
        <v>9</v>
      </c>
      <c r="C4067">
        <v>139396486</v>
      </c>
      <c r="D4067" t="s">
        <v>37</v>
      </c>
      <c r="E4067" t="s">
        <v>20</v>
      </c>
      <c r="F4067">
        <v>1.8131102E-2</v>
      </c>
      <c r="G4067" s="1">
        <v>1.3599999999999999E-40</v>
      </c>
      <c r="H4067" t="s">
        <v>60</v>
      </c>
      <c r="I4067" t="s">
        <v>32</v>
      </c>
      <c r="J4067" t="s">
        <v>1864</v>
      </c>
      <c r="K4067" t="s">
        <v>1865</v>
      </c>
      <c r="L4067" t="s">
        <v>63</v>
      </c>
    </row>
    <row r="4068" spans="1:12" x14ac:dyDescent="0.2">
      <c r="A4068" t="s">
        <v>4676</v>
      </c>
      <c r="B4068">
        <v>9</v>
      </c>
      <c r="C4068">
        <v>139402568</v>
      </c>
      <c r="D4068" t="s">
        <v>14</v>
      </c>
      <c r="E4068" t="s">
        <v>13</v>
      </c>
      <c r="F4068">
        <v>9.9257885000000004E-2</v>
      </c>
      <c r="G4068" s="1">
        <v>1.46E-90</v>
      </c>
      <c r="H4068" t="s">
        <v>60</v>
      </c>
      <c r="I4068" t="s">
        <v>32</v>
      </c>
      <c r="J4068" t="s">
        <v>4685</v>
      </c>
      <c r="K4068" t="s">
        <v>4255</v>
      </c>
      <c r="L4068" t="s">
        <v>63</v>
      </c>
    </row>
    <row r="4069" spans="1:12" x14ac:dyDescent="0.2">
      <c r="A4069" t="s">
        <v>4676</v>
      </c>
      <c r="B4069">
        <v>9</v>
      </c>
      <c r="C4069">
        <v>139409155</v>
      </c>
      <c r="D4069" t="s">
        <v>37</v>
      </c>
      <c r="E4069" t="s">
        <v>20</v>
      </c>
      <c r="F4069">
        <v>0.26568265699999999</v>
      </c>
      <c r="G4069" s="1">
        <v>8.7900000000000001E-63</v>
      </c>
      <c r="H4069" t="s">
        <v>60</v>
      </c>
      <c r="I4069" t="s">
        <v>210</v>
      </c>
      <c r="J4069" t="s">
        <v>94</v>
      </c>
      <c r="K4069" t="s">
        <v>94</v>
      </c>
      <c r="L4069" t="s">
        <v>63</v>
      </c>
    </row>
    <row r="4070" spans="1:12" x14ac:dyDescent="0.2">
      <c r="A4070" t="s">
        <v>4676</v>
      </c>
      <c r="B4070">
        <v>9</v>
      </c>
      <c r="C4070">
        <v>139412245</v>
      </c>
      <c r="D4070" t="s">
        <v>37</v>
      </c>
      <c r="E4070" t="s">
        <v>20</v>
      </c>
      <c r="F4070">
        <v>0.242828552</v>
      </c>
      <c r="G4070" s="1">
        <v>2.7300000000000001E-158</v>
      </c>
      <c r="H4070" t="s">
        <v>60</v>
      </c>
      <c r="I4070" t="s">
        <v>16</v>
      </c>
      <c r="J4070" t="s">
        <v>1932</v>
      </c>
      <c r="K4070" t="s">
        <v>1933</v>
      </c>
      <c r="L4070" t="s">
        <v>63</v>
      </c>
    </row>
    <row r="4071" spans="1:12" x14ac:dyDescent="0.2">
      <c r="A4071" t="s">
        <v>4686</v>
      </c>
      <c r="B4071">
        <v>1</v>
      </c>
      <c r="C4071">
        <v>16475424</v>
      </c>
      <c r="D4071" t="s">
        <v>14</v>
      </c>
      <c r="E4071" t="s">
        <v>20</v>
      </c>
      <c r="F4071">
        <v>0.12164297</v>
      </c>
      <c r="G4071" s="1" t="s">
        <v>4687</v>
      </c>
      <c r="H4071" t="s">
        <v>463</v>
      </c>
      <c r="I4071" t="s">
        <v>16</v>
      </c>
      <c r="J4071" t="s">
        <v>4688</v>
      </c>
      <c r="K4071" t="s">
        <v>4689</v>
      </c>
      <c r="L4071" t="s">
        <v>466</v>
      </c>
    </row>
    <row r="4072" spans="1:12" x14ac:dyDescent="0.2">
      <c r="A4072" t="s">
        <v>4686</v>
      </c>
      <c r="B4072">
        <v>1</v>
      </c>
      <c r="C4072">
        <v>120465260</v>
      </c>
      <c r="D4072" t="s">
        <v>14</v>
      </c>
      <c r="E4072" t="s">
        <v>13</v>
      </c>
      <c r="F4072">
        <v>2.8645832999999999E-2</v>
      </c>
      <c r="G4072" s="1">
        <v>2.5799999999999999E-20</v>
      </c>
      <c r="H4072" t="s">
        <v>102</v>
      </c>
      <c r="I4072" t="s">
        <v>52</v>
      </c>
      <c r="J4072" t="s">
        <v>4660</v>
      </c>
      <c r="K4072" t="s">
        <v>4661</v>
      </c>
      <c r="L4072" t="s">
        <v>105</v>
      </c>
    </row>
    <row r="4073" spans="1:12" x14ac:dyDescent="0.2">
      <c r="A4073" t="s">
        <v>4686</v>
      </c>
      <c r="B4073">
        <v>14</v>
      </c>
      <c r="C4073">
        <v>105237081</v>
      </c>
      <c r="D4073" t="s">
        <v>37</v>
      </c>
      <c r="E4073" t="s">
        <v>13</v>
      </c>
      <c r="F4073">
        <v>7.361963E-3</v>
      </c>
      <c r="G4073">
        <v>2.4510019999999999E-3</v>
      </c>
      <c r="H4073" t="s">
        <v>254</v>
      </c>
      <c r="I4073" t="s">
        <v>210</v>
      </c>
      <c r="J4073" t="s">
        <v>94</v>
      </c>
      <c r="K4073" t="s">
        <v>94</v>
      </c>
      <c r="L4073" t="s">
        <v>257</v>
      </c>
    </row>
    <row r="4074" spans="1:12" x14ac:dyDescent="0.2">
      <c r="A4074" t="s">
        <v>4686</v>
      </c>
      <c r="B4074">
        <v>4</v>
      </c>
      <c r="C4074">
        <v>175897872</v>
      </c>
      <c r="D4074" t="s">
        <v>14</v>
      </c>
      <c r="E4074" t="s">
        <v>13</v>
      </c>
      <c r="F4074">
        <v>8.4875558000000004E-2</v>
      </c>
      <c r="G4074" s="1">
        <v>1.0599999999999999E-236</v>
      </c>
      <c r="H4074" t="s">
        <v>291</v>
      </c>
      <c r="I4074" t="s">
        <v>16</v>
      </c>
      <c r="J4074" t="s">
        <v>3910</v>
      </c>
      <c r="K4074" t="s">
        <v>3911</v>
      </c>
      <c r="L4074" t="s">
        <v>294</v>
      </c>
    </row>
    <row r="4075" spans="1:12" x14ac:dyDescent="0.2">
      <c r="A4075" t="s">
        <v>4686</v>
      </c>
      <c r="B4075">
        <v>6</v>
      </c>
      <c r="C4075">
        <v>32163439</v>
      </c>
      <c r="D4075" t="s">
        <v>20</v>
      </c>
      <c r="E4075" t="s">
        <v>13</v>
      </c>
      <c r="F4075">
        <v>2.6595740000000001E-3</v>
      </c>
      <c r="G4075">
        <v>2.1373569999999999E-3</v>
      </c>
      <c r="H4075" t="s">
        <v>368</v>
      </c>
      <c r="I4075" t="s">
        <v>52</v>
      </c>
      <c r="J4075" t="s">
        <v>4690</v>
      </c>
      <c r="K4075" t="s">
        <v>4691</v>
      </c>
      <c r="L4075" t="s">
        <v>371</v>
      </c>
    </row>
    <row r="4076" spans="1:12" x14ac:dyDescent="0.2">
      <c r="A4076" t="s">
        <v>4686</v>
      </c>
      <c r="B4076">
        <v>7</v>
      </c>
      <c r="C4076">
        <v>148511071</v>
      </c>
      <c r="D4076" t="s">
        <v>20</v>
      </c>
      <c r="E4076" t="s">
        <v>13</v>
      </c>
      <c r="F4076">
        <v>6.0790269999999999E-3</v>
      </c>
      <c r="G4076" s="1">
        <v>2.4299999999999999E-7</v>
      </c>
      <c r="H4076" t="s">
        <v>46</v>
      </c>
      <c r="I4076" t="s">
        <v>16</v>
      </c>
      <c r="J4076" t="s">
        <v>4655</v>
      </c>
      <c r="K4076" t="s">
        <v>4656</v>
      </c>
      <c r="L4076" t="s">
        <v>49</v>
      </c>
    </row>
    <row r="4077" spans="1:12" x14ac:dyDescent="0.2">
      <c r="A4077" t="s">
        <v>4686</v>
      </c>
      <c r="B4077">
        <v>9</v>
      </c>
      <c r="C4077">
        <v>139401831</v>
      </c>
      <c r="D4077" t="s">
        <v>20</v>
      </c>
      <c r="E4077" t="s">
        <v>121</v>
      </c>
      <c r="F4077">
        <v>2.7075810000000001E-3</v>
      </c>
      <c r="G4077">
        <v>9.9676100000000009E-4</v>
      </c>
      <c r="H4077" t="s">
        <v>60</v>
      </c>
      <c r="I4077" t="s">
        <v>28</v>
      </c>
      <c r="J4077" t="s">
        <v>29</v>
      </c>
      <c r="K4077" t="s">
        <v>29</v>
      </c>
      <c r="L4077" t="s">
        <v>63</v>
      </c>
    </row>
    <row r="4078" spans="1:12" x14ac:dyDescent="0.2">
      <c r="A4078" t="s">
        <v>4686</v>
      </c>
      <c r="B4078">
        <v>9</v>
      </c>
      <c r="C4078">
        <v>139404217</v>
      </c>
      <c r="D4078" t="s">
        <v>14</v>
      </c>
      <c r="E4078" t="s">
        <v>121</v>
      </c>
      <c r="F4078">
        <v>9.1093119999999996E-3</v>
      </c>
      <c r="G4078" s="1">
        <v>2.1000000000000001E-16</v>
      </c>
      <c r="H4078" t="s">
        <v>60</v>
      </c>
      <c r="I4078" t="s">
        <v>28</v>
      </c>
      <c r="J4078" t="s">
        <v>29</v>
      </c>
      <c r="K4078" t="s">
        <v>29</v>
      </c>
      <c r="L4078" t="s">
        <v>63</v>
      </c>
    </row>
    <row r="4079" spans="1:12" x14ac:dyDescent="0.2">
      <c r="A4079" t="s">
        <v>4686</v>
      </c>
      <c r="B4079">
        <v>9</v>
      </c>
      <c r="C4079">
        <v>139409155</v>
      </c>
      <c r="D4079" t="s">
        <v>37</v>
      </c>
      <c r="E4079" t="s">
        <v>20</v>
      </c>
      <c r="F4079">
        <v>0.25083240800000001</v>
      </c>
      <c r="G4079" s="1">
        <v>1.19E-60</v>
      </c>
      <c r="H4079" t="s">
        <v>60</v>
      </c>
      <c r="I4079" t="s">
        <v>210</v>
      </c>
      <c r="J4079" t="s">
        <v>94</v>
      </c>
      <c r="K4079" t="s">
        <v>94</v>
      </c>
      <c r="L4079" t="s">
        <v>63</v>
      </c>
    </row>
    <row r="4080" spans="1:12" x14ac:dyDescent="0.2">
      <c r="A4080" t="s">
        <v>4686</v>
      </c>
      <c r="B4080">
        <v>9</v>
      </c>
      <c r="C4080">
        <v>139412245</v>
      </c>
      <c r="D4080" t="s">
        <v>37</v>
      </c>
      <c r="E4080" t="s">
        <v>20</v>
      </c>
      <c r="F4080">
        <v>0.30936227999999999</v>
      </c>
      <c r="G4080" s="1">
        <v>9.4800000000000002E-207</v>
      </c>
      <c r="H4080" t="s">
        <v>60</v>
      </c>
      <c r="I4080" t="s">
        <v>16</v>
      </c>
      <c r="J4080" t="s">
        <v>1932</v>
      </c>
      <c r="K4080" t="s">
        <v>1933</v>
      </c>
      <c r="L4080" t="s">
        <v>63</v>
      </c>
    </row>
    <row r="4081" spans="1:12" x14ac:dyDescent="0.2">
      <c r="A4081" t="s">
        <v>4686</v>
      </c>
      <c r="B4081">
        <v>9</v>
      </c>
      <c r="C4081">
        <v>139412591</v>
      </c>
      <c r="D4081" t="s">
        <v>13</v>
      </c>
      <c r="E4081" t="s">
        <v>14</v>
      </c>
      <c r="F4081">
        <v>0.14037123000000001</v>
      </c>
      <c r="G4081" s="1">
        <v>6.5899999999999999E-253</v>
      </c>
      <c r="H4081" t="s">
        <v>60</v>
      </c>
      <c r="I4081" t="s">
        <v>16</v>
      </c>
      <c r="J4081" t="s">
        <v>2996</v>
      </c>
      <c r="K4081" t="s">
        <v>2997</v>
      </c>
      <c r="L4081" t="s">
        <v>63</v>
      </c>
    </row>
    <row r="4082" spans="1:12" x14ac:dyDescent="0.2">
      <c r="A4082" t="s">
        <v>4692</v>
      </c>
      <c r="B4082">
        <v>1</v>
      </c>
      <c r="C4082">
        <v>120464351</v>
      </c>
      <c r="D4082" t="s">
        <v>37</v>
      </c>
      <c r="E4082" t="s">
        <v>121</v>
      </c>
      <c r="F4082">
        <v>5.163511E-3</v>
      </c>
      <c r="G4082" s="1">
        <v>3.2099999999999999E-9</v>
      </c>
      <c r="H4082" t="s">
        <v>102</v>
      </c>
      <c r="I4082" t="s">
        <v>28</v>
      </c>
      <c r="J4082" t="s">
        <v>29</v>
      </c>
      <c r="K4082" t="s">
        <v>29</v>
      </c>
      <c r="L4082" t="s">
        <v>105</v>
      </c>
    </row>
    <row r="4083" spans="1:12" x14ac:dyDescent="0.2">
      <c r="A4083" t="s">
        <v>4692</v>
      </c>
      <c r="B4083">
        <v>1</v>
      </c>
      <c r="C4083">
        <v>120465260</v>
      </c>
      <c r="D4083" t="s">
        <v>14</v>
      </c>
      <c r="E4083" t="s">
        <v>13</v>
      </c>
      <c r="F4083">
        <v>0.171221865</v>
      </c>
      <c r="G4083" s="1">
        <v>2.6000000000000001E-153</v>
      </c>
      <c r="H4083" t="s">
        <v>102</v>
      </c>
      <c r="I4083" t="s">
        <v>52</v>
      </c>
      <c r="J4083" t="s">
        <v>4660</v>
      </c>
      <c r="K4083" t="s">
        <v>4661</v>
      </c>
      <c r="L4083" t="s">
        <v>105</v>
      </c>
    </row>
    <row r="4084" spans="1:12" x14ac:dyDescent="0.2">
      <c r="A4084" t="s">
        <v>4692</v>
      </c>
      <c r="B4084">
        <v>11</v>
      </c>
      <c r="C4084">
        <v>69466000</v>
      </c>
      <c r="D4084" t="s">
        <v>14</v>
      </c>
      <c r="E4084" t="s">
        <v>20</v>
      </c>
      <c r="F4084">
        <v>3.5147392E-2</v>
      </c>
      <c r="G4084" s="1">
        <v>9.1900000000000005E-50</v>
      </c>
      <c r="H4084" t="s">
        <v>848</v>
      </c>
      <c r="I4084" t="s">
        <v>32</v>
      </c>
      <c r="J4084" t="s">
        <v>2581</v>
      </c>
      <c r="K4084" t="s">
        <v>2582</v>
      </c>
      <c r="L4084" t="s">
        <v>851</v>
      </c>
    </row>
    <row r="4085" spans="1:12" x14ac:dyDescent="0.2">
      <c r="A4085" t="s">
        <v>4692</v>
      </c>
      <c r="B4085">
        <v>17</v>
      </c>
      <c r="C4085">
        <v>29676201</v>
      </c>
      <c r="D4085" t="s">
        <v>379</v>
      </c>
      <c r="E4085" t="s">
        <v>94</v>
      </c>
      <c r="F4085">
        <v>2.7186279999999998E-3</v>
      </c>
      <c r="G4085">
        <v>7.2692720000000002E-3</v>
      </c>
      <c r="H4085" t="s">
        <v>88</v>
      </c>
      <c r="I4085" t="s">
        <v>28</v>
      </c>
      <c r="J4085" t="s">
        <v>29</v>
      </c>
      <c r="K4085" t="s">
        <v>29</v>
      </c>
      <c r="L4085" t="s">
        <v>91</v>
      </c>
    </row>
    <row r="4086" spans="1:12" x14ac:dyDescent="0.2">
      <c r="A4086" t="s">
        <v>4692</v>
      </c>
      <c r="B4086">
        <v>19</v>
      </c>
      <c r="C4086">
        <v>15296435</v>
      </c>
      <c r="D4086" t="s">
        <v>20</v>
      </c>
      <c r="E4086" t="s">
        <v>37</v>
      </c>
      <c r="F4086">
        <v>4.0780141999999998E-2</v>
      </c>
      <c r="G4086" s="1">
        <v>6.1300000000000001E-53</v>
      </c>
      <c r="H4086" t="s">
        <v>38</v>
      </c>
      <c r="I4086" t="s">
        <v>52</v>
      </c>
      <c r="J4086" t="s">
        <v>4693</v>
      </c>
      <c r="K4086" t="s">
        <v>4694</v>
      </c>
      <c r="L4086" t="s">
        <v>41</v>
      </c>
    </row>
    <row r="4087" spans="1:12" x14ac:dyDescent="0.2">
      <c r="A4087" t="s">
        <v>4692</v>
      </c>
      <c r="B4087">
        <v>4</v>
      </c>
      <c r="C4087">
        <v>175899049</v>
      </c>
      <c r="D4087" t="s">
        <v>14</v>
      </c>
      <c r="E4087" t="s">
        <v>13</v>
      </c>
      <c r="F4087">
        <v>8.2735800000000009E-3</v>
      </c>
      <c r="G4087" s="1">
        <v>3.1899999999999999E-9</v>
      </c>
      <c r="H4087" t="s">
        <v>291</v>
      </c>
      <c r="I4087" t="s">
        <v>52</v>
      </c>
      <c r="J4087" t="s">
        <v>4695</v>
      </c>
      <c r="K4087" t="s">
        <v>4696</v>
      </c>
      <c r="L4087" t="s">
        <v>294</v>
      </c>
    </row>
    <row r="4088" spans="1:12" x14ac:dyDescent="0.2">
      <c r="A4088" t="s">
        <v>4692</v>
      </c>
      <c r="B4088">
        <v>4</v>
      </c>
      <c r="C4088">
        <v>187518146</v>
      </c>
      <c r="D4088" t="s">
        <v>13</v>
      </c>
      <c r="E4088" t="s">
        <v>14</v>
      </c>
      <c r="F4088">
        <v>3.5494880999999999E-2</v>
      </c>
      <c r="G4088" s="1">
        <v>1.0799999999999999E-98</v>
      </c>
      <c r="H4088" t="s">
        <v>31</v>
      </c>
      <c r="I4088" t="s">
        <v>16</v>
      </c>
      <c r="J4088" t="s">
        <v>4697</v>
      </c>
      <c r="K4088" t="s">
        <v>4698</v>
      </c>
      <c r="L4088" t="s">
        <v>35</v>
      </c>
    </row>
    <row r="4089" spans="1:12" x14ac:dyDescent="0.2">
      <c r="A4089" t="s">
        <v>4692</v>
      </c>
      <c r="B4089">
        <v>7</v>
      </c>
      <c r="C4089">
        <v>128848657</v>
      </c>
      <c r="D4089" t="s">
        <v>37</v>
      </c>
      <c r="E4089" t="s">
        <v>20</v>
      </c>
      <c r="F4089">
        <v>3.6625971E-2</v>
      </c>
      <c r="G4089" s="1">
        <v>1.9100000000000001E-19</v>
      </c>
      <c r="H4089" t="s">
        <v>554</v>
      </c>
      <c r="I4089" t="s">
        <v>16</v>
      </c>
      <c r="J4089" t="s">
        <v>4699</v>
      </c>
      <c r="K4089" t="s">
        <v>4700</v>
      </c>
      <c r="L4089" t="s">
        <v>555</v>
      </c>
    </row>
    <row r="4090" spans="1:12" x14ac:dyDescent="0.2">
      <c r="A4090" t="s">
        <v>4692</v>
      </c>
      <c r="B4090">
        <v>9</v>
      </c>
      <c r="C4090">
        <v>139396487</v>
      </c>
      <c r="D4090" t="s">
        <v>37</v>
      </c>
      <c r="E4090" t="s">
        <v>121</v>
      </c>
      <c r="F4090">
        <v>8.5661080000000001E-2</v>
      </c>
      <c r="G4090" s="1">
        <v>1.5500000000000001E-298</v>
      </c>
      <c r="H4090" t="s">
        <v>60</v>
      </c>
      <c r="I4090" t="s">
        <v>28</v>
      </c>
      <c r="J4090" t="s">
        <v>29</v>
      </c>
      <c r="K4090" t="s">
        <v>29</v>
      </c>
      <c r="L4090" t="s">
        <v>63</v>
      </c>
    </row>
    <row r="4091" spans="1:12" x14ac:dyDescent="0.2">
      <c r="A4091" t="s">
        <v>4692</v>
      </c>
      <c r="B4091">
        <v>9</v>
      </c>
      <c r="C4091">
        <v>139399878</v>
      </c>
      <c r="D4091" t="s">
        <v>4673</v>
      </c>
      <c r="E4091" t="s">
        <v>94</v>
      </c>
      <c r="F4091">
        <v>6.3070087999999996E-2</v>
      </c>
      <c r="G4091" s="1">
        <v>2.1199999999999998E-179</v>
      </c>
      <c r="H4091" t="s">
        <v>60</v>
      </c>
      <c r="I4091" t="s">
        <v>28</v>
      </c>
      <c r="J4091" t="s">
        <v>29</v>
      </c>
      <c r="K4091" t="s">
        <v>29</v>
      </c>
      <c r="L4091" t="s">
        <v>63</v>
      </c>
    </row>
    <row r="4092" spans="1:12" x14ac:dyDescent="0.2">
      <c r="A4092" t="s">
        <v>4692</v>
      </c>
      <c r="B4092">
        <v>9</v>
      </c>
      <c r="C4092">
        <v>139399925</v>
      </c>
      <c r="D4092" t="s">
        <v>37</v>
      </c>
      <c r="E4092" t="s">
        <v>20</v>
      </c>
      <c r="F4092">
        <v>4.5582048E-2</v>
      </c>
      <c r="G4092" s="1">
        <v>1.2899999999999999E-78</v>
      </c>
      <c r="H4092" t="s">
        <v>60</v>
      </c>
      <c r="I4092" t="s">
        <v>16</v>
      </c>
      <c r="J4092" t="s">
        <v>4701</v>
      </c>
      <c r="K4092" t="s">
        <v>4702</v>
      </c>
      <c r="L4092" t="s">
        <v>63</v>
      </c>
    </row>
    <row r="4093" spans="1:12" x14ac:dyDescent="0.2">
      <c r="A4093" t="s">
        <v>4692</v>
      </c>
      <c r="B4093">
        <v>9</v>
      </c>
      <c r="C4093">
        <v>139407947</v>
      </c>
      <c r="D4093" t="s">
        <v>13</v>
      </c>
      <c r="E4093" t="s">
        <v>20</v>
      </c>
      <c r="F4093">
        <v>5.2770450000000002E-3</v>
      </c>
      <c r="G4093">
        <v>1.8677200000000001E-4</v>
      </c>
      <c r="H4093" t="s">
        <v>60</v>
      </c>
      <c r="I4093" t="s">
        <v>32</v>
      </c>
      <c r="J4093" t="s">
        <v>4703</v>
      </c>
      <c r="K4093" t="s">
        <v>4704</v>
      </c>
      <c r="L4093" t="s">
        <v>63</v>
      </c>
    </row>
    <row r="4094" spans="1:12" x14ac:dyDescent="0.2">
      <c r="A4094" t="s">
        <v>4692</v>
      </c>
      <c r="B4094">
        <v>9</v>
      </c>
      <c r="C4094">
        <v>139412378</v>
      </c>
      <c r="D4094" t="s">
        <v>13</v>
      </c>
      <c r="E4094" t="s">
        <v>37</v>
      </c>
      <c r="F4094">
        <v>7.0805043999999998E-2</v>
      </c>
      <c r="G4094" s="1">
        <v>3.1900000000000001E-158</v>
      </c>
      <c r="H4094" t="s">
        <v>60</v>
      </c>
      <c r="I4094" t="s">
        <v>16</v>
      </c>
      <c r="J4094" t="s">
        <v>4621</v>
      </c>
      <c r="K4094" t="s">
        <v>4622</v>
      </c>
      <c r="L4094" t="s">
        <v>63</v>
      </c>
    </row>
    <row r="4095" spans="1:12" x14ac:dyDescent="0.2">
      <c r="A4095" t="s">
        <v>4692</v>
      </c>
      <c r="B4095">
        <v>9</v>
      </c>
      <c r="C4095">
        <v>139413180</v>
      </c>
      <c r="D4095" t="s">
        <v>37</v>
      </c>
      <c r="E4095" t="s">
        <v>20</v>
      </c>
      <c r="F4095">
        <v>4.4052859999999996E-3</v>
      </c>
      <c r="G4095">
        <v>4.613392E-3</v>
      </c>
      <c r="H4095" t="s">
        <v>60</v>
      </c>
      <c r="I4095" t="s">
        <v>16</v>
      </c>
      <c r="J4095" t="s">
        <v>1383</v>
      </c>
      <c r="K4095" t="s">
        <v>1384</v>
      </c>
      <c r="L4095" t="s">
        <v>63</v>
      </c>
    </row>
    <row r="4096" spans="1:12" x14ac:dyDescent="0.2">
      <c r="A4096" t="s">
        <v>4705</v>
      </c>
      <c r="B4096">
        <v>1</v>
      </c>
      <c r="C4096">
        <v>120493385</v>
      </c>
      <c r="D4096" t="s">
        <v>13</v>
      </c>
      <c r="E4096" t="s">
        <v>121</v>
      </c>
      <c r="F4096">
        <v>4.6801869999999997E-3</v>
      </c>
      <c r="G4096" s="1">
        <v>9.8000000000000004E-8</v>
      </c>
      <c r="H4096" t="s">
        <v>102</v>
      </c>
      <c r="I4096" t="s">
        <v>28</v>
      </c>
      <c r="J4096" t="s">
        <v>29</v>
      </c>
      <c r="K4096" t="s">
        <v>29</v>
      </c>
      <c r="L4096" t="s">
        <v>105</v>
      </c>
    </row>
    <row r="4097" spans="1:12" x14ac:dyDescent="0.2">
      <c r="A4097" t="s">
        <v>4705</v>
      </c>
      <c r="B4097">
        <v>1</v>
      </c>
      <c r="C4097">
        <v>120497697</v>
      </c>
      <c r="D4097" t="s">
        <v>13</v>
      </c>
      <c r="E4097" t="s">
        <v>20</v>
      </c>
      <c r="F4097">
        <v>1.3776337E-2</v>
      </c>
      <c r="G4097" s="1">
        <v>2.7500000000000001E-22</v>
      </c>
      <c r="H4097" t="s">
        <v>102</v>
      </c>
      <c r="I4097" t="s">
        <v>16</v>
      </c>
      <c r="J4097" t="s">
        <v>4706</v>
      </c>
      <c r="K4097" t="s">
        <v>4707</v>
      </c>
      <c r="L4097" t="s">
        <v>105</v>
      </c>
    </row>
    <row r="4098" spans="1:12" x14ac:dyDescent="0.2">
      <c r="A4098" t="s">
        <v>4705</v>
      </c>
      <c r="B4098">
        <v>1</v>
      </c>
      <c r="C4098">
        <v>209961963</v>
      </c>
      <c r="D4098" t="s">
        <v>14</v>
      </c>
      <c r="E4098" t="s">
        <v>20</v>
      </c>
      <c r="F4098">
        <v>9.4250710000000001E-3</v>
      </c>
      <c r="G4098" s="1">
        <v>3.0299999999999999E-10</v>
      </c>
      <c r="H4098" t="s">
        <v>712</v>
      </c>
      <c r="I4098" t="s">
        <v>52</v>
      </c>
      <c r="J4098" t="s">
        <v>4708</v>
      </c>
      <c r="K4098" t="s">
        <v>4709</v>
      </c>
      <c r="L4098" t="s">
        <v>715</v>
      </c>
    </row>
    <row r="4099" spans="1:12" x14ac:dyDescent="0.2">
      <c r="A4099" t="s">
        <v>4705</v>
      </c>
      <c r="B4099">
        <v>14</v>
      </c>
      <c r="C4099">
        <v>23445877</v>
      </c>
      <c r="D4099" t="s">
        <v>37</v>
      </c>
      <c r="E4099" t="s">
        <v>13</v>
      </c>
      <c r="F4099">
        <v>9.9728009999999999E-3</v>
      </c>
      <c r="G4099" s="1">
        <v>1.48E-8</v>
      </c>
      <c r="H4099" t="s">
        <v>80</v>
      </c>
      <c r="I4099" t="s">
        <v>16</v>
      </c>
      <c r="J4099" t="s">
        <v>4710</v>
      </c>
      <c r="K4099" t="s">
        <v>4711</v>
      </c>
      <c r="L4099" t="s">
        <v>83</v>
      </c>
    </row>
    <row r="4100" spans="1:12" x14ac:dyDescent="0.2">
      <c r="A4100" t="s">
        <v>4705</v>
      </c>
      <c r="B4100">
        <v>16</v>
      </c>
      <c r="C4100">
        <v>51175424</v>
      </c>
      <c r="D4100" t="s">
        <v>14</v>
      </c>
      <c r="E4100" t="s">
        <v>13</v>
      </c>
      <c r="F4100">
        <v>6.0455191999999998E-2</v>
      </c>
      <c r="G4100" s="1">
        <v>4.4799999999999998E-142</v>
      </c>
      <c r="H4100" t="s">
        <v>213</v>
      </c>
      <c r="I4100" t="s">
        <v>32</v>
      </c>
      <c r="J4100" t="s">
        <v>4712</v>
      </c>
      <c r="K4100" t="s">
        <v>4713</v>
      </c>
      <c r="L4100" t="s">
        <v>216</v>
      </c>
    </row>
    <row r="4101" spans="1:12" x14ac:dyDescent="0.2">
      <c r="A4101" t="s">
        <v>4705</v>
      </c>
      <c r="B4101">
        <v>16</v>
      </c>
      <c r="C4101">
        <v>77359844</v>
      </c>
      <c r="D4101" t="s">
        <v>14</v>
      </c>
      <c r="E4101" t="s">
        <v>13</v>
      </c>
      <c r="F4101">
        <v>2.2393282E-2</v>
      </c>
      <c r="G4101" s="1">
        <v>2.97E-24</v>
      </c>
      <c r="H4101" t="s">
        <v>287</v>
      </c>
      <c r="I4101" t="s">
        <v>16</v>
      </c>
      <c r="J4101" t="s">
        <v>4714</v>
      </c>
      <c r="K4101" t="s">
        <v>4715</v>
      </c>
      <c r="L4101" t="s">
        <v>290</v>
      </c>
    </row>
    <row r="4102" spans="1:12" x14ac:dyDescent="0.2">
      <c r="A4102" t="s">
        <v>4705</v>
      </c>
      <c r="B4102">
        <v>17</v>
      </c>
      <c r="C4102">
        <v>7577548</v>
      </c>
      <c r="D4102" t="s">
        <v>37</v>
      </c>
      <c r="E4102" t="s">
        <v>20</v>
      </c>
      <c r="F4102">
        <v>3.0542986000000001E-2</v>
      </c>
      <c r="G4102" s="1">
        <v>1.4899999999999999E-6</v>
      </c>
      <c r="H4102" t="s">
        <v>266</v>
      </c>
      <c r="I4102" t="s">
        <v>16</v>
      </c>
      <c r="J4102" t="s">
        <v>1391</v>
      </c>
      <c r="K4102" t="s">
        <v>1392</v>
      </c>
      <c r="L4102" t="s">
        <v>269</v>
      </c>
    </row>
    <row r="4103" spans="1:12" x14ac:dyDescent="0.2">
      <c r="A4103" t="s">
        <v>4705</v>
      </c>
      <c r="B4103">
        <v>4</v>
      </c>
      <c r="C4103">
        <v>126240886</v>
      </c>
      <c r="D4103" t="s">
        <v>20</v>
      </c>
      <c r="E4103" t="s">
        <v>14</v>
      </c>
      <c r="F4103">
        <v>6.4027939999999998E-3</v>
      </c>
      <c r="G4103" s="1">
        <v>4.4299999999999997E-19</v>
      </c>
      <c r="H4103" t="s">
        <v>42</v>
      </c>
      <c r="I4103" t="s">
        <v>16</v>
      </c>
      <c r="J4103" t="s">
        <v>4716</v>
      </c>
      <c r="K4103" t="s">
        <v>4717</v>
      </c>
      <c r="L4103" t="s">
        <v>45</v>
      </c>
    </row>
    <row r="4104" spans="1:12" x14ac:dyDescent="0.2">
      <c r="A4104" t="s">
        <v>4705</v>
      </c>
      <c r="B4104">
        <v>9</v>
      </c>
      <c r="C4104">
        <v>139399385</v>
      </c>
      <c r="D4104" t="s">
        <v>25</v>
      </c>
      <c r="E4104" t="s">
        <v>878</v>
      </c>
      <c r="F4104">
        <v>7.1849720000000004E-3</v>
      </c>
      <c r="G4104" s="1">
        <v>5.3699999999999998E-8</v>
      </c>
      <c r="H4104" t="s">
        <v>60</v>
      </c>
      <c r="I4104" t="s">
        <v>28</v>
      </c>
      <c r="J4104" t="s">
        <v>29</v>
      </c>
      <c r="K4104" t="s">
        <v>29</v>
      </c>
      <c r="L4104" t="s">
        <v>63</v>
      </c>
    </row>
    <row r="4105" spans="1:12" x14ac:dyDescent="0.2">
      <c r="A4105" t="s">
        <v>4705</v>
      </c>
      <c r="B4105">
        <v>9</v>
      </c>
      <c r="C4105">
        <v>139409155</v>
      </c>
      <c r="D4105" t="s">
        <v>37</v>
      </c>
      <c r="E4105" t="s">
        <v>20</v>
      </c>
      <c r="F4105">
        <v>8.8811995000000005E-2</v>
      </c>
      <c r="G4105" s="1">
        <v>5.8700000000000004E-18</v>
      </c>
      <c r="H4105" t="s">
        <v>60</v>
      </c>
      <c r="I4105" t="s">
        <v>210</v>
      </c>
      <c r="J4105" t="s">
        <v>94</v>
      </c>
      <c r="K4105" t="s">
        <v>94</v>
      </c>
      <c r="L4105" t="s">
        <v>63</v>
      </c>
    </row>
    <row r="4106" spans="1:12" x14ac:dyDescent="0.2">
      <c r="A4106" t="s">
        <v>4705</v>
      </c>
      <c r="B4106">
        <v>9</v>
      </c>
      <c r="C4106">
        <v>139409769</v>
      </c>
      <c r="D4106" t="s">
        <v>37</v>
      </c>
      <c r="E4106" t="s">
        <v>13</v>
      </c>
      <c r="F4106">
        <v>8.9766610000000004E-3</v>
      </c>
      <c r="G4106">
        <v>7.9742699999999997E-4</v>
      </c>
      <c r="H4106" t="s">
        <v>60</v>
      </c>
      <c r="I4106" t="s">
        <v>32</v>
      </c>
      <c r="J4106" t="s">
        <v>4718</v>
      </c>
      <c r="K4106" t="s">
        <v>4719</v>
      </c>
      <c r="L4106" t="s">
        <v>63</v>
      </c>
    </row>
    <row r="4107" spans="1:12" x14ac:dyDescent="0.2">
      <c r="A4107" t="s">
        <v>4705</v>
      </c>
      <c r="B4107">
        <v>9</v>
      </c>
      <c r="C4107">
        <v>139412245</v>
      </c>
      <c r="D4107" t="s">
        <v>37</v>
      </c>
      <c r="E4107" t="s">
        <v>20</v>
      </c>
      <c r="F4107">
        <v>0.130181347</v>
      </c>
      <c r="G4107" s="1">
        <v>7.0299999999999995E-80</v>
      </c>
      <c r="H4107" t="s">
        <v>60</v>
      </c>
      <c r="I4107" t="s">
        <v>16</v>
      </c>
      <c r="J4107" t="s">
        <v>1932</v>
      </c>
      <c r="K4107" t="s">
        <v>1933</v>
      </c>
      <c r="L4107" t="s">
        <v>63</v>
      </c>
    </row>
    <row r="4108" spans="1:12" x14ac:dyDescent="0.2">
      <c r="A4108" t="s">
        <v>4705</v>
      </c>
      <c r="B4108">
        <v>9</v>
      </c>
      <c r="C4108">
        <v>139412327</v>
      </c>
      <c r="D4108" t="s">
        <v>13</v>
      </c>
      <c r="E4108" t="s">
        <v>14</v>
      </c>
      <c r="F4108">
        <v>3.6985345000000003E-2</v>
      </c>
      <c r="G4108" s="1">
        <v>2.3300000000000001E-7</v>
      </c>
      <c r="H4108" t="s">
        <v>60</v>
      </c>
      <c r="I4108" t="s">
        <v>16</v>
      </c>
      <c r="J4108" t="s">
        <v>4720</v>
      </c>
      <c r="K4108" t="s">
        <v>4721</v>
      </c>
      <c r="L4108" t="s">
        <v>63</v>
      </c>
    </row>
    <row r="4109" spans="1:12" x14ac:dyDescent="0.2">
      <c r="A4109" t="s">
        <v>4722</v>
      </c>
      <c r="B4109">
        <v>1</v>
      </c>
      <c r="C4109">
        <v>16475424</v>
      </c>
      <c r="D4109" t="s">
        <v>14</v>
      </c>
      <c r="E4109" t="s">
        <v>20</v>
      </c>
      <c r="F4109">
        <v>0.13679245300000001</v>
      </c>
      <c r="G4109">
        <v>0</v>
      </c>
      <c r="H4109" t="s">
        <v>463</v>
      </c>
      <c r="I4109" t="s">
        <v>16</v>
      </c>
      <c r="J4109" t="s">
        <v>4688</v>
      </c>
      <c r="K4109" t="s">
        <v>4689</v>
      </c>
      <c r="L4109" t="s">
        <v>466</v>
      </c>
    </row>
    <row r="4110" spans="1:12" x14ac:dyDescent="0.2">
      <c r="A4110" t="s">
        <v>4722</v>
      </c>
      <c r="B4110">
        <v>19</v>
      </c>
      <c r="C4110">
        <v>15272382</v>
      </c>
      <c r="D4110" t="s">
        <v>14</v>
      </c>
      <c r="E4110" t="s">
        <v>20</v>
      </c>
      <c r="F4110">
        <v>5.0547600000000002E-3</v>
      </c>
      <c r="G4110">
        <v>4.6731000000000002E-4</v>
      </c>
      <c r="H4110" t="s">
        <v>38</v>
      </c>
      <c r="I4110" t="s">
        <v>16</v>
      </c>
      <c r="J4110" t="s">
        <v>4723</v>
      </c>
      <c r="K4110" t="s">
        <v>4724</v>
      </c>
      <c r="L4110" t="s">
        <v>41</v>
      </c>
    </row>
    <row r="4111" spans="1:12" x14ac:dyDescent="0.2">
      <c r="A4111" t="s">
        <v>4722</v>
      </c>
      <c r="B4111">
        <v>2</v>
      </c>
      <c r="C4111">
        <v>212285222</v>
      </c>
      <c r="D4111" t="s">
        <v>37</v>
      </c>
      <c r="E4111" t="s">
        <v>20</v>
      </c>
      <c r="F4111">
        <v>1.5027321999999999E-2</v>
      </c>
      <c r="G4111" s="1">
        <v>3.8699999999999997E-27</v>
      </c>
      <c r="H4111" t="s">
        <v>51</v>
      </c>
      <c r="I4111" t="s">
        <v>16</v>
      </c>
      <c r="J4111" t="s">
        <v>4725</v>
      </c>
      <c r="K4111" t="s">
        <v>4726</v>
      </c>
      <c r="L4111" t="s">
        <v>55</v>
      </c>
    </row>
    <row r="4112" spans="1:12" x14ac:dyDescent="0.2">
      <c r="A4112" t="s">
        <v>4722</v>
      </c>
      <c r="B4112">
        <v>3</v>
      </c>
      <c r="C4112">
        <v>38962697</v>
      </c>
      <c r="D4112" t="s">
        <v>14</v>
      </c>
      <c r="E4112" t="s">
        <v>20</v>
      </c>
      <c r="F4112">
        <v>4.319654E-3</v>
      </c>
      <c r="G4112">
        <v>5.39655E-4</v>
      </c>
      <c r="H4112" t="s">
        <v>960</v>
      </c>
      <c r="I4112" t="s">
        <v>52</v>
      </c>
      <c r="J4112" t="s">
        <v>4727</v>
      </c>
      <c r="K4112" t="s">
        <v>4728</v>
      </c>
      <c r="L4112" t="s">
        <v>963</v>
      </c>
    </row>
    <row r="4113" spans="1:12" x14ac:dyDescent="0.2">
      <c r="A4113" t="s">
        <v>4722</v>
      </c>
      <c r="B4113">
        <v>3</v>
      </c>
      <c r="C4113">
        <v>189582154</v>
      </c>
      <c r="D4113" t="s">
        <v>37</v>
      </c>
      <c r="E4113" t="s">
        <v>20</v>
      </c>
      <c r="F4113">
        <v>1.1070111000000001E-2</v>
      </c>
      <c r="G4113" s="1">
        <v>4.5200000000000003E-11</v>
      </c>
      <c r="H4113" t="s">
        <v>578</v>
      </c>
      <c r="I4113" t="s">
        <v>16</v>
      </c>
      <c r="J4113" t="s">
        <v>4729</v>
      </c>
      <c r="K4113" t="s">
        <v>4730</v>
      </c>
      <c r="L4113" t="s">
        <v>579</v>
      </c>
    </row>
    <row r="4114" spans="1:12" x14ac:dyDescent="0.2">
      <c r="A4114" t="s">
        <v>4722</v>
      </c>
      <c r="B4114">
        <v>4</v>
      </c>
      <c r="C4114">
        <v>126372539</v>
      </c>
      <c r="D4114" t="s">
        <v>20</v>
      </c>
      <c r="E4114" t="s">
        <v>14</v>
      </c>
      <c r="F4114">
        <v>3.2379919999999999E-3</v>
      </c>
      <c r="G4114" s="1">
        <v>6.2600000000000005E-8</v>
      </c>
      <c r="H4114" t="s">
        <v>42</v>
      </c>
      <c r="I4114" t="s">
        <v>16</v>
      </c>
      <c r="J4114" t="s">
        <v>4731</v>
      </c>
      <c r="K4114" t="s">
        <v>4732</v>
      </c>
      <c r="L4114" t="s">
        <v>45</v>
      </c>
    </row>
    <row r="4115" spans="1:12" x14ac:dyDescent="0.2">
      <c r="A4115" t="s">
        <v>4722</v>
      </c>
      <c r="B4115">
        <v>4</v>
      </c>
      <c r="C4115">
        <v>187524594</v>
      </c>
      <c r="D4115" t="s">
        <v>14</v>
      </c>
      <c r="E4115" t="s">
        <v>121</v>
      </c>
      <c r="F4115">
        <v>4.3023970000000003E-3</v>
      </c>
      <c r="G4115" s="1">
        <v>5.7500000000000003E-12</v>
      </c>
      <c r="H4115" t="s">
        <v>31</v>
      </c>
      <c r="I4115" t="s">
        <v>28</v>
      </c>
      <c r="J4115" t="s">
        <v>29</v>
      </c>
      <c r="K4115" t="s">
        <v>29</v>
      </c>
      <c r="L4115" t="s">
        <v>35</v>
      </c>
    </row>
    <row r="4116" spans="1:12" x14ac:dyDescent="0.2">
      <c r="A4116" t="s">
        <v>4722</v>
      </c>
      <c r="B4116">
        <v>6</v>
      </c>
      <c r="C4116">
        <v>70098654</v>
      </c>
      <c r="D4116" t="s">
        <v>14</v>
      </c>
      <c r="E4116" t="s">
        <v>20</v>
      </c>
      <c r="F4116">
        <v>4.5315370000000001E-2</v>
      </c>
      <c r="G4116" s="1">
        <v>4.5299999999999998E-92</v>
      </c>
      <c r="H4116" t="s">
        <v>297</v>
      </c>
      <c r="I4116" t="s">
        <v>52</v>
      </c>
      <c r="J4116" t="s">
        <v>4733</v>
      </c>
      <c r="K4116" t="s">
        <v>4734</v>
      </c>
      <c r="L4116" t="s">
        <v>300</v>
      </c>
    </row>
    <row r="4117" spans="1:12" x14ac:dyDescent="0.2">
      <c r="A4117" t="s">
        <v>4722</v>
      </c>
      <c r="B4117">
        <v>7</v>
      </c>
      <c r="C4117">
        <v>151873713</v>
      </c>
      <c r="D4117" t="s">
        <v>14</v>
      </c>
      <c r="E4117" t="s">
        <v>37</v>
      </c>
      <c r="F4117">
        <v>4.4757030000000001E-3</v>
      </c>
      <c r="G4117" s="1">
        <v>2.85E-8</v>
      </c>
      <c r="H4117" t="s">
        <v>303</v>
      </c>
      <c r="I4117" t="s">
        <v>16</v>
      </c>
      <c r="J4117" t="s">
        <v>4735</v>
      </c>
      <c r="K4117" t="s">
        <v>4736</v>
      </c>
      <c r="L4117" t="s">
        <v>306</v>
      </c>
    </row>
    <row r="4118" spans="1:12" x14ac:dyDescent="0.2">
      <c r="A4118" t="s">
        <v>4722</v>
      </c>
      <c r="B4118">
        <v>9</v>
      </c>
      <c r="C4118">
        <v>139393596</v>
      </c>
      <c r="D4118" t="s">
        <v>14</v>
      </c>
      <c r="E4118" t="s">
        <v>20</v>
      </c>
      <c r="F4118">
        <v>7.0140280999999999E-2</v>
      </c>
      <c r="G4118" s="1">
        <v>1.0699999999999999E-75</v>
      </c>
      <c r="H4118" t="s">
        <v>60</v>
      </c>
      <c r="I4118" t="s">
        <v>32</v>
      </c>
      <c r="J4118" t="s">
        <v>4737</v>
      </c>
      <c r="K4118" t="s">
        <v>2584</v>
      </c>
      <c r="L4118" t="s">
        <v>63</v>
      </c>
    </row>
    <row r="4119" spans="1:12" x14ac:dyDescent="0.2">
      <c r="A4119" t="s">
        <v>4722</v>
      </c>
      <c r="B4119">
        <v>9</v>
      </c>
      <c r="C4119">
        <v>139405198</v>
      </c>
      <c r="D4119" t="s">
        <v>13</v>
      </c>
      <c r="E4119" t="s">
        <v>14</v>
      </c>
      <c r="F4119">
        <v>1.702509E-2</v>
      </c>
      <c r="G4119" s="1">
        <v>1.6299999999999999E-30</v>
      </c>
      <c r="H4119" t="s">
        <v>60</v>
      </c>
      <c r="I4119" t="s">
        <v>16</v>
      </c>
      <c r="J4119" t="s">
        <v>4738</v>
      </c>
      <c r="K4119" t="s">
        <v>4739</v>
      </c>
      <c r="L4119" t="s">
        <v>63</v>
      </c>
    </row>
    <row r="4120" spans="1:12" x14ac:dyDescent="0.2">
      <c r="A4120" t="s">
        <v>4722</v>
      </c>
      <c r="B4120">
        <v>9</v>
      </c>
      <c r="C4120">
        <v>139409155</v>
      </c>
      <c r="D4120" t="s">
        <v>37</v>
      </c>
      <c r="E4120" t="s">
        <v>20</v>
      </c>
      <c r="F4120">
        <v>0.26261467900000002</v>
      </c>
      <c r="G4120" s="1">
        <v>5.6200000000000001E-64</v>
      </c>
      <c r="H4120" t="s">
        <v>60</v>
      </c>
      <c r="I4120" t="s">
        <v>210</v>
      </c>
      <c r="J4120" t="s">
        <v>94</v>
      </c>
      <c r="K4120" t="s">
        <v>94</v>
      </c>
      <c r="L4120" t="s">
        <v>63</v>
      </c>
    </row>
    <row r="4121" spans="1:12" x14ac:dyDescent="0.2">
      <c r="A4121" t="s">
        <v>4722</v>
      </c>
      <c r="B4121">
        <v>9</v>
      </c>
      <c r="C4121">
        <v>139412245</v>
      </c>
      <c r="D4121" t="s">
        <v>37</v>
      </c>
      <c r="E4121" t="s">
        <v>20</v>
      </c>
      <c r="F4121">
        <v>0.260207191</v>
      </c>
      <c r="G4121" s="1">
        <v>6.4300000000000002E-177</v>
      </c>
      <c r="H4121" t="s">
        <v>60</v>
      </c>
      <c r="I4121" t="s">
        <v>16</v>
      </c>
      <c r="J4121" t="s">
        <v>1932</v>
      </c>
      <c r="K4121" t="s">
        <v>1933</v>
      </c>
      <c r="L4121" t="s">
        <v>63</v>
      </c>
    </row>
    <row r="4122" spans="1:12" x14ac:dyDescent="0.2">
      <c r="A4122" t="s">
        <v>4740</v>
      </c>
      <c r="B4122">
        <v>1</v>
      </c>
      <c r="C4122">
        <v>120465260</v>
      </c>
      <c r="D4122" t="s">
        <v>14</v>
      </c>
      <c r="E4122" t="s">
        <v>13</v>
      </c>
      <c r="F4122">
        <v>2.7407987000000002E-2</v>
      </c>
      <c r="G4122" s="1">
        <v>2.3500000000000001E-20</v>
      </c>
      <c r="H4122" t="s">
        <v>102</v>
      </c>
      <c r="I4122" t="s">
        <v>52</v>
      </c>
      <c r="J4122" t="s">
        <v>4660</v>
      </c>
      <c r="K4122" t="s">
        <v>4661</v>
      </c>
      <c r="L4122" t="s">
        <v>105</v>
      </c>
    </row>
    <row r="4123" spans="1:12" x14ac:dyDescent="0.2">
      <c r="A4123" t="s">
        <v>4740</v>
      </c>
      <c r="B4123">
        <v>1</v>
      </c>
      <c r="C4123">
        <v>120468079</v>
      </c>
      <c r="D4123" t="s">
        <v>37</v>
      </c>
      <c r="E4123" t="s">
        <v>20</v>
      </c>
      <c r="F4123">
        <v>2.0645160999999999E-2</v>
      </c>
      <c r="G4123" s="1">
        <v>3.7100000000000002E-51</v>
      </c>
      <c r="H4123" t="s">
        <v>102</v>
      </c>
      <c r="I4123" t="s">
        <v>16</v>
      </c>
      <c r="J4123" t="s">
        <v>4741</v>
      </c>
      <c r="K4123" t="s">
        <v>4742</v>
      </c>
      <c r="L4123" t="s">
        <v>105</v>
      </c>
    </row>
    <row r="4124" spans="1:12" x14ac:dyDescent="0.2">
      <c r="A4124" t="s">
        <v>4740</v>
      </c>
      <c r="B4124">
        <v>1</v>
      </c>
      <c r="C4124">
        <v>120510185</v>
      </c>
      <c r="D4124" t="s">
        <v>13</v>
      </c>
      <c r="E4124" t="s">
        <v>14</v>
      </c>
      <c r="F4124">
        <v>2.2234272999999999E-2</v>
      </c>
      <c r="G4124" s="1">
        <v>8.7799999999999991E-50</v>
      </c>
      <c r="H4124" t="s">
        <v>102</v>
      </c>
      <c r="I4124" t="s">
        <v>16</v>
      </c>
      <c r="J4124" t="s">
        <v>4743</v>
      </c>
      <c r="K4124" t="s">
        <v>4744</v>
      </c>
      <c r="L4124" t="s">
        <v>105</v>
      </c>
    </row>
    <row r="4125" spans="1:12" x14ac:dyDescent="0.2">
      <c r="A4125" t="s">
        <v>4740</v>
      </c>
      <c r="B4125">
        <v>1</v>
      </c>
      <c r="C4125">
        <v>120510217</v>
      </c>
      <c r="D4125" t="s">
        <v>37</v>
      </c>
      <c r="E4125" t="s">
        <v>20</v>
      </c>
      <c r="F4125">
        <v>5.2693210000000004E-3</v>
      </c>
      <c r="G4125">
        <v>4.2706599999999998E-4</v>
      </c>
      <c r="H4125" t="s">
        <v>102</v>
      </c>
      <c r="I4125" t="s">
        <v>16</v>
      </c>
      <c r="J4125" t="s">
        <v>4745</v>
      </c>
      <c r="K4125" t="s">
        <v>4746</v>
      </c>
      <c r="L4125" t="s">
        <v>105</v>
      </c>
    </row>
    <row r="4126" spans="1:12" x14ac:dyDescent="0.2">
      <c r="A4126" t="s">
        <v>4740</v>
      </c>
      <c r="B4126">
        <v>1</v>
      </c>
      <c r="C4126">
        <v>120512151</v>
      </c>
      <c r="D4126" t="s">
        <v>37</v>
      </c>
      <c r="E4126" t="s">
        <v>13</v>
      </c>
      <c r="F4126">
        <v>1.8575851000000001E-2</v>
      </c>
      <c r="G4126" s="1">
        <v>7.0099999999999996E-5</v>
      </c>
      <c r="H4126" t="s">
        <v>102</v>
      </c>
      <c r="I4126" t="s">
        <v>16</v>
      </c>
      <c r="J4126" t="s">
        <v>4747</v>
      </c>
      <c r="K4126" t="s">
        <v>4748</v>
      </c>
      <c r="L4126" t="s">
        <v>105</v>
      </c>
    </row>
    <row r="4127" spans="1:12" x14ac:dyDescent="0.2">
      <c r="A4127" t="s">
        <v>4740</v>
      </c>
      <c r="B4127">
        <v>1</v>
      </c>
      <c r="C4127">
        <v>152325496</v>
      </c>
      <c r="D4127" t="s">
        <v>14</v>
      </c>
      <c r="E4127" t="s">
        <v>13</v>
      </c>
      <c r="F4127">
        <v>7.4231180000000003E-3</v>
      </c>
      <c r="G4127" s="1">
        <v>2.8699999999999999E-13</v>
      </c>
      <c r="H4127" t="s">
        <v>243</v>
      </c>
      <c r="I4127" t="s">
        <v>16</v>
      </c>
      <c r="J4127" t="s">
        <v>4749</v>
      </c>
      <c r="K4127" t="s">
        <v>4750</v>
      </c>
      <c r="L4127" t="s">
        <v>246</v>
      </c>
    </row>
    <row r="4128" spans="1:12" x14ac:dyDescent="0.2">
      <c r="A4128" t="s">
        <v>4740</v>
      </c>
      <c r="B4128">
        <v>2</v>
      </c>
      <c r="C4128">
        <v>166900330</v>
      </c>
      <c r="D4128" t="s">
        <v>13</v>
      </c>
      <c r="E4128" t="s">
        <v>14</v>
      </c>
      <c r="F4128">
        <v>3.6275700000000001E-3</v>
      </c>
      <c r="G4128">
        <v>6.7540700000000005E-4</v>
      </c>
      <c r="H4128" t="s">
        <v>155</v>
      </c>
      <c r="I4128" t="s">
        <v>16</v>
      </c>
      <c r="J4128" t="s">
        <v>4751</v>
      </c>
      <c r="K4128" t="s">
        <v>4752</v>
      </c>
      <c r="L4128" t="s">
        <v>158</v>
      </c>
    </row>
    <row r="4129" spans="1:12" x14ac:dyDescent="0.2">
      <c r="A4129" t="s">
        <v>4740</v>
      </c>
      <c r="B4129">
        <v>4</v>
      </c>
      <c r="C4129">
        <v>187510154</v>
      </c>
      <c r="D4129" t="s">
        <v>14</v>
      </c>
      <c r="E4129" t="s">
        <v>13</v>
      </c>
      <c r="F4129">
        <v>1.1947431E-2</v>
      </c>
      <c r="G4129" s="1">
        <v>7.28E-19</v>
      </c>
      <c r="H4129" t="s">
        <v>31</v>
      </c>
      <c r="I4129" t="s">
        <v>52</v>
      </c>
      <c r="J4129" t="s">
        <v>4753</v>
      </c>
      <c r="K4129" t="s">
        <v>4754</v>
      </c>
      <c r="L4129" t="s">
        <v>35</v>
      </c>
    </row>
    <row r="4130" spans="1:12" x14ac:dyDescent="0.2">
      <c r="A4130" t="s">
        <v>4740</v>
      </c>
      <c r="B4130">
        <v>4</v>
      </c>
      <c r="C4130">
        <v>187521221</v>
      </c>
      <c r="D4130" t="s">
        <v>14</v>
      </c>
      <c r="E4130" t="s">
        <v>37</v>
      </c>
      <c r="F4130">
        <v>2.2675740000000001E-3</v>
      </c>
      <c r="G4130">
        <v>4.4558899999999997E-3</v>
      </c>
      <c r="H4130" t="s">
        <v>31</v>
      </c>
      <c r="I4130" t="s">
        <v>16</v>
      </c>
      <c r="J4130" t="s">
        <v>4755</v>
      </c>
      <c r="K4130" t="s">
        <v>4756</v>
      </c>
      <c r="L4130" t="s">
        <v>35</v>
      </c>
    </row>
    <row r="4131" spans="1:12" x14ac:dyDescent="0.2">
      <c r="A4131" t="s">
        <v>4740</v>
      </c>
      <c r="B4131">
        <v>6</v>
      </c>
      <c r="C4131">
        <v>70098654</v>
      </c>
      <c r="D4131" t="s">
        <v>14</v>
      </c>
      <c r="E4131" t="s">
        <v>20</v>
      </c>
      <c r="F4131">
        <v>5.444646E-3</v>
      </c>
      <c r="G4131" s="1">
        <v>3.3300000000000003E-5</v>
      </c>
      <c r="H4131" t="s">
        <v>297</v>
      </c>
      <c r="I4131" t="s">
        <v>52</v>
      </c>
      <c r="J4131" t="s">
        <v>4733</v>
      </c>
      <c r="K4131" t="s">
        <v>4734</v>
      </c>
      <c r="L4131" t="s">
        <v>300</v>
      </c>
    </row>
    <row r="4132" spans="1:12" x14ac:dyDescent="0.2">
      <c r="A4132" t="s">
        <v>4740</v>
      </c>
      <c r="B4132">
        <v>7</v>
      </c>
      <c r="C4132">
        <v>128846386</v>
      </c>
      <c r="D4132" t="s">
        <v>13</v>
      </c>
      <c r="E4132" t="s">
        <v>14</v>
      </c>
      <c r="F4132">
        <v>6.2827229999999996E-3</v>
      </c>
      <c r="G4132" s="1">
        <v>5.8799999999999996E-6</v>
      </c>
      <c r="H4132" t="s">
        <v>554</v>
      </c>
      <c r="I4132" t="s">
        <v>16</v>
      </c>
      <c r="J4132" t="s">
        <v>4757</v>
      </c>
      <c r="K4132" t="s">
        <v>4758</v>
      </c>
      <c r="L4132" t="s">
        <v>555</v>
      </c>
    </row>
    <row r="4133" spans="1:12" x14ac:dyDescent="0.2">
      <c r="A4133" t="s">
        <v>4740</v>
      </c>
      <c r="B4133">
        <v>9</v>
      </c>
      <c r="C4133">
        <v>139393367</v>
      </c>
      <c r="D4133" t="s">
        <v>20</v>
      </c>
      <c r="E4133" t="s">
        <v>37</v>
      </c>
      <c r="F4133">
        <v>5.801622E-2</v>
      </c>
      <c r="G4133" s="1">
        <v>7.0499999999999996E-181</v>
      </c>
      <c r="H4133" t="s">
        <v>60</v>
      </c>
      <c r="I4133" t="s">
        <v>16</v>
      </c>
      <c r="J4133" t="s">
        <v>4759</v>
      </c>
      <c r="K4133" t="s">
        <v>4760</v>
      </c>
      <c r="L4133" t="s">
        <v>63</v>
      </c>
    </row>
    <row r="4134" spans="1:12" x14ac:dyDescent="0.2">
      <c r="A4134" t="s">
        <v>4740</v>
      </c>
      <c r="B4134">
        <v>9</v>
      </c>
      <c r="C4134">
        <v>139396487</v>
      </c>
      <c r="D4134" t="s">
        <v>37</v>
      </c>
      <c r="E4134" t="s">
        <v>121</v>
      </c>
      <c r="F4134">
        <v>4.8840050000000003E-3</v>
      </c>
      <c r="G4134" s="1">
        <v>1.4500000000000001E-12</v>
      </c>
      <c r="H4134" t="s">
        <v>60</v>
      </c>
      <c r="I4134" t="s">
        <v>28</v>
      </c>
      <c r="J4134" t="s">
        <v>29</v>
      </c>
      <c r="K4134" t="s">
        <v>29</v>
      </c>
      <c r="L4134" t="s">
        <v>63</v>
      </c>
    </row>
    <row r="4135" spans="1:12" x14ac:dyDescent="0.2">
      <c r="A4135" t="s">
        <v>4740</v>
      </c>
      <c r="B4135">
        <v>9</v>
      </c>
      <c r="C4135">
        <v>139399925</v>
      </c>
      <c r="D4135" t="s">
        <v>37</v>
      </c>
      <c r="E4135" t="s">
        <v>20</v>
      </c>
      <c r="F4135">
        <v>9.2829705999999998E-2</v>
      </c>
      <c r="G4135" s="1">
        <v>6.1200000000000002E-183</v>
      </c>
      <c r="H4135" t="s">
        <v>60</v>
      </c>
      <c r="I4135" t="s">
        <v>16</v>
      </c>
      <c r="J4135" t="s">
        <v>4701</v>
      </c>
      <c r="K4135" t="s">
        <v>4702</v>
      </c>
      <c r="L4135" t="s">
        <v>63</v>
      </c>
    </row>
    <row r="4136" spans="1:12" x14ac:dyDescent="0.2">
      <c r="A4136" t="s">
        <v>4740</v>
      </c>
      <c r="B4136">
        <v>9</v>
      </c>
      <c r="C4136">
        <v>139402593</v>
      </c>
      <c r="D4136" t="s">
        <v>20</v>
      </c>
      <c r="E4136" t="s">
        <v>37</v>
      </c>
      <c r="F4136">
        <v>1.7647059E-2</v>
      </c>
      <c r="G4136" s="1">
        <v>8.3699999999999999E-16</v>
      </c>
      <c r="H4136" t="s">
        <v>60</v>
      </c>
      <c r="I4136" t="s">
        <v>210</v>
      </c>
      <c r="J4136" t="s">
        <v>94</v>
      </c>
      <c r="K4136" t="s">
        <v>94</v>
      </c>
      <c r="L4136" t="s">
        <v>63</v>
      </c>
    </row>
    <row r="4137" spans="1:12" x14ac:dyDescent="0.2">
      <c r="A4137" t="s">
        <v>4740</v>
      </c>
      <c r="B4137">
        <v>9</v>
      </c>
      <c r="C4137">
        <v>139403524</v>
      </c>
      <c r="D4137" t="s">
        <v>37</v>
      </c>
      <c r="E4137" t="s">
        <v>13</v>
      </c>
      <c r="F4137">
        <v>2.3608769000000002E-2</v>
      </c>
      <c r="G4137" s="1">
        <v>4.0100000000000002E-11</v>
      </c>
      <c r="H4137" t="s">
        <v>60</v>
      </c>
      <c r="I4137" t="s">
        <v>210</v>
      </c>
      <c r="J4137" t="s">
        <v>94</v>
      </c>
      <c r="K4137" t="s">
        <v>94</v>
      </c>
      <c r="L4137" t="s">
        <v>63</v>
      </c>
    </row>
    <row r="4138" spans="1:12" x14ac:dyDescent="0.2">
      <c r="A4138" t="s">
        <v>4740</v>
      </c>
      <c r="B4138">
        <v>9</v>
      </c>
      <c r="C4138">
        <v>139409109</v>
      </c>
      <c r="D4138" t="s">
        <v>37</v>
      </c>
      <c r="E4138" t="s">
        <v>13</v>
      </c>
      <c r="F4138">
        <v>3.7390613000000003E-2</v>
      </c>
      <c r="G4138" s="1">
        <v>6.1399999999999997E-64</v>
      </c>
      <c r="H4138" t="s">
        <v>60</v>
      </c>
      <c r="I4138" t="s">
        <v>16</v>
      </c>
      <c r="J4138" t="s">
        <v>4761</v>
      </c>
      <c r="K4138" t="s">
        <v>4762</v>
      </c>
      <c r="L4138" t="s">
        <v>63</v>
      </c>
    </row>
    <row r="4139" spans="1:12" x14ac:dyDescent="0.2">
      <c r="A4139" t="s">
        <v>4740</v>
      </c>
      <c r="B4139">
        <v>9</v>
      </c>
      <c r="C4139">
        <v>139410452</v>
      </c>
      <c r="D4139" t="s">
        <v>14</v>
      </c>
      <c r="E4139" t="s">
        <v>121</v>
      </c>
      <c r="F4139">
        <v>7.8043704000000005E-2</v>
      </c>
      <c r="G4139">
        <v>4.0588459999999996E-3</v>
      </c>
      <c r="H4139" t="s">
        <v>60</v>
      </c>
      <c r="I4139" t="s">
        <v>28</v>
      </c>
      <c r="J4139" t="s">
        <v>29</v>
      </c>
      <c r="K4139" t="s">
        <v>29</v>
      </c>
      <c r="L4139" t="s">
        <v>63</v>
      </c>
    </row>
    <row r="4140" spans="1:12" x14ac:dyDescent="0.2">
      <c r="A4140" t="s">
        <v>4740</v>
      </c>
      <c r="B4140">
        <v>9</v>
      </c>
      <c r="C4140">
        <v>139412645</v>
      </c>
      <c r="D4140" t="s">
        <v>37</v>
      </c>
      <c r="E4140" t="s">
        <v>20</v>
      </c>
      <c r="F4140">
        <v>0.175715696</v>
      </c>
      <c r="G4140">
        <v>0</v>
      </c>
      <c r="H4140" t="s">
        <v>60</v>
      </c>
      <c r="I4140" t="s">
        <v>16</v>
      </c>
      <c r="J4140" t="s">
        <v>4763</v>
      </c>
      <c r="K4140" t="s">
        <v>4764</v>
      </c>
      <c r="L4140" t="s">
        <v>63</v>
      </c>
    </row>
    <row r="4141" spans="1:12" x14ac:dyDescent="0.2">
      <c r="A4141" t="s">
        <v>4740</v>
      </c>
      <c r="B4141">
        <v>9</v>
      </c>
      <c r="C4141">
        <v>139413059</v>
      </c>
      <c r="D4141" t="s">
        <v>13</v>
      </c>
      <c r="E4141" t="s">
        <v>37</v>
      </c>
      <c r="F4141">
        <v>3.2894737E-2</v>
      </c>
      <c r="G4141" s="1">
        <v>1.99E-59</v>
      </c>
      <c r="H4141" t="s">
        <v>60</v>
      </c>
      <c r="I4141" t="s">
        <v>16</v>
      </c>
      <c r="J4141" t="s">
        <v>1620</v>
      </c>
      <c r="K4141" t="s">
        <v>1621</v>
      </c>
      <c r="L4141" t="s">
        <v>63</v>
      </c>
    </row>
    <row r="4142" spans="1:12" x14ac:dyDescent="0.2">
      <c r="A4142" t="s">
        <v>4765</v>
      </c>
      <c r="B4142">
        <v>1</v>
      </c>
      <c r="C4142">
        <v>120480543</v>
      </c>
      <c r="D4142" t="s">
        <v>37</v>
      </c>
      <c r="E4142" t="s">
        <v>13</v>
      </c>
      <c r="F4142">
        <v>6.3663080000000002E-3</v>
      </c>
      <c r="G4142" s="1">
        <v>1.6999999999999999E-7</v>
      </c>
      <c r="H4142" t="s">
        <v>102</v>
      </c>
      <c r="I4142" t="s">
        <v>32</v>
      </c>
      <c r="J4142" t="s">
        <v>4766</v>
      </c>
      <c r="K4142" t="s">
        <v>4767</v>
      </c>
      <c r="L4142" t="s">
        <v>105</v>
      </c>
    </row>
    <row r="4143" spans="1:12" x14ac:dyDescent="0.2">
      <c r="A4143" t="s">
        <v>4765</v>
      </c>
      <c r="B4143">
        <v>1</v>
      </c>
      <c r="C4143">
        <v>120480603</v>
      </c>
      <c r="D4143" t="s">
        <v>13</v>
      </c>
      <c r="E4143" t="s">
        <v>14</v>
      </c>
      <c r="F4143">
        <v>3.9012346000000003E-2</v>
      </c>
      <c r="G4143" s="1">
        <v>2.6300000000000001E-140</v>
      </c>
      <c r="H4143" t="s">
        <v>102</v>
      </c>
      <c r="I4143" t="s">
        <v>16</v>
      </c>
      <c r="J4143" t="s">
        <v>4768</v>
      </c>
      <c r="K4143" t="s">
        <v>4769</v>
      </c>
      <c r="L4143" t="s">
        <v>105</v>
      </c>
    </row>
    <row r="4144" spans="1:12" x14ac:dyDescent="0.2">
      <c r="A4144" t="s">
        <v>4765</v>
      </c>
      <c r="B4144">
        <v>1</v>
      </c>
      <c r="C4144">
        <v>120497697</v>
      </c>
      <c r="D4144" t="s">
        <v>13</v>
      </c>
      <c r="E4144" t="s">
        <v>20</v>
      </c>
      <c r="F4144">
        <v>0.184538653</v>
      </c>
      <c r="G4144">
        <v>0</v>
      </c>
      <c r="H4144" t="s">
        <v>102</v>
      </c>
      <c r="I4144" t="s">
        <v>16</v>
      </c>
      <c r="J4144" t="s">
        <v>4706</v>
      </c>
      <c r="K4144" t="s">
        <v>4707</v>
      </c>
      <c r="L4144" t="s">
        <v>105</v>
      </c>
    </row>
    <row r="4145" spans="1:12" x14ac:dyDescent="0.2">
      <c r="A4145" t="s">
        <v>4765</v>
      </c>
      <c r="B4145">
        <v>11</v>
      </c>
      <c r="C4145">
        <v>118369209</v>
      </c>
      <c r="D4145" t="s">
        <v>13</v>
      </c>
      <c r="E4145" t="s">
        <v>20</v>
      </c>
      <c r="F4145">
        <v>8.9722680000000003E-3</v>
      </c>
      <c r="G4145" s="1">
        <v>5.7400000000000002E-15</v>
      </c>
      <c r="H4145" t="s">
        <v>163</v>
      </c>
      <c r="I4145" t="s">
        <v>16</v>
      </c>
      <c r="J4145" t="s">
        <v>4770</v>
      </c>
      <c r="K4145" t="s">
        <v>4771</v>
      </c>
      <c r="L4145" t="s">
        <v>164</v>
      </c>
    </row>
    <row r="4146" spans="1:12" x14ac:dyDescent="0.2">
      <c r="A4146" t="s">
        <v>4765</v>
      </c>
      <c r="B4146">
        <v>16</v>
      </c>
      <c r="C4146">
        <v>3807977</v>
      </c>
      <c r="D4146" t="s">
        <v>14</v>
      </c>
      <c r="E4146" t="s">
        <v>13</v>
      </c>
      <c r="F4146">
        <v>2.4950755000000002E-2</v>
      </c>
      <c r="G4146" s="1">
        <v>7.8599999999999996E-63</v>
      </c>
      <c r="H4146" t="s">
        <v>278</v>
      </c>
      <c r="I4146" t="s">
        <v>32</v>
      </c>
      <c r="J4146" t="s">
        <v>4772</v>
      </c>
      <c r="K4146" t="s">
        <v>4773</v>
      </c>
      <c r="L4146" t="s">
        <v>281</v>
      </c>
    </row>
    <row r="4147" spans="1:12" x14ac:dyDescent="0.2">
      <c r="A4147" t="s">
        <v>4765</v>
      </c>
      <c r="B4147">
        <v>17</v>
      </c>
      <c r="C4147">
        <v>7577532</v>
      </c>
      <c r="D4147" t="s">
        <v>14</v>
      </c>
      <c r="E4147" t="s">
        <v>13</v>
      </c>
      <c r="F4147">
        <v>2.1910605E-2</v>
      </c>
      <c r="G4147" s="1">
        <v>9.0799999999999991E-19</v>
      </c>
      <c r="H4147" t="s">
        <v>266</v>
      </c>
      <c r="I4147" t="s">
        <v>16</v>
      </c>
      <c r="J4147" t="s">
        <v>4444</v>
      </c>
      <c r="K4147" t="s">
        <v>4445</v>
      </c>
      <c r="L4147" t="s">
        <v>269</v>
      </c>
    </row>
    <row r="4148" spans="1:12" x14ac:dyDescent="0.2">
      <c r="A4148" t="s">
        <v>4765</v>
      </c>
      <c r="B4148">
        <v>19</v>
      </c>
      <c r="C4148">
        <v>15296143</v>
      </c>
      <c r="D4148" t="s">
        <v>14</v>
      </c>
      <c r="E4148" t="s">
        <v>13</v>
      </c>
      <c r="F4148">
        <v>1.5718563000000001E-2</v>
      </c>
      <c r="G4148" s="1">
        <v>6.2200000000000002E-28</v>
      </c>
      <c r="H4148" t="s">
        <v>38</v>
      </c>
      <c r="I4148" t="s">
        <v>32</v>
      </c>
      <c r="J4148" t="s">
        <v>4774</v>
      </c>
      <c r="K4148" t="s">
        <v>1802</v>
      </c>
      <c r="L4148" t="s">
        <v>41</v>
      </c>
    </row>
    <row r="4149" spans="1:12" x14ac:dyDescent="0.2">
      <c r="A4149" t="s">
        <v>4765</v>
      </c>
      <c r="B4149">
        <v>19</v>
      </c>
      <c r="C4149">
        <v>15302653</v>
      </c>
      <c r="D4149" t="s">
        <v>37</v>
      </c>
      <c r="E4149" t="s">
        <v>121</v>
      </c>
      <c r="F4149">
        <v>1.0126582E-2</v>
      </c>
      <c r="G4149" s="1">
        <v>4.5700000000000001E-29</v>
      </c>
      <c r="H4149" t="s">
        <v>38</v>
      </c>
      <c r="I4149" t="s">
        <v>28</v>
      </c>
      <c r="J4149" t="s">
        <v>29</v>
      </c>
      <c r="K4149" t="s">
        <v>29</v>
      </c>
      <c r="L4149" t="s">
        <v>41</v>
      </c>
    </row>
    <row r="4150" spans="1:12" x14ac:dyDescent="0.2">
      <c r="A4150" t="s">
        <v>4765</v>
      </c>
      <c r="B4150">
        <v>2</v>
      </c>
      <c r="C4150">
        <v>21227517</v>
      </c>
      <c r="D4150" t="s">
        <v>14</v>
      </c>
      <c r="E4150" t="s">
        <v>13</v>
      </c>
      <c r="F4150">
        <v>5.9411437999999997E-2</v>
      </c>
      <c r="G4150" s="1">
        <v>1.06E-181</v>
      </c>
      <c r="H4150" t="s">
        <v>95</v>
      </c>
      <c r="I4150" t="s">
        <v>16</v>
      </c>
      <c r="J4150" t="s">
        <v>4775</v>
      </c>
      <c r="K4150" t="s">
        <v>4776</v>
      </c>
      <c r="L4150" t="s">
        <v>96</v>
      </c>
    </row>
    <row r="4151" spans="1:12" x14ac:dyDescent="0.2">
      <c r="A4151" t="s">
        <v>4765</v>
      </c>
      <c r="B4151">
        <v>9</v>
      </c>
      <c r="C4151">
        <v>139393636</v>
      </c>
      <c r="D4151" t="s">
        <v>14</v>
      </c>
      <c r="E4151" t="s">
        <v>13</v>
      </c>
      <c r="F4151">
        <v>5.3739611999999999E-2</v>
      </c>
      <c r="G4151" s="1">
        <v>6.1599999999999998E-91</v>
      </c>
      <c r="H4151" t="s">
        <v>60</v>
      </c>
      <c r="I4151" t="s">
        <v>16</v>
      </c>
      <c r="J4151" t="s">
        <v>2720</v>
      </c>
      <c r="K4151" t="s">
        <v>2721</v>
      </c>
      <c r="L4151" t="s">
        <v>63</v>
      </c>
    </row>
    <row r="4152" spans="1:12" x14ac:dyDescent="0.2">
      <c r="A4152" t="s">
        <v>4765</v>
      </c>
      <c r="B4152">
        <v>9</v>
      </c>
      <c r="C4152">
        <v>139399385</v>
      </c>
      <c r="D4152" t="s">
        <v>25</v>
      </c>
      <c r="E4152" t="s">
        <v>878</v>
      </c>
      <c r="F4152">
        <v>7.4177339999999996E-3</v>
      </c>
      <c r="G4152" s="1">
        <v>5.3400000000000003E-12</v>
      </c>
      <c r="H4152" t="s">
        <v>60</v>
      </c>
      <c r="I4152" t="s">
        <v>28</v>
      </c>
      <c r="J4152" t="s">
        <v>29</v>
      </c>
      <c r="K4152" t="s">
        <v>29</v>
      </c>
      <c r="L4152" t="s">
        <v>63</v>
      </c>
    </row>
    <row r="4153" spans="1:12" x14ac:dyDescent="0.2">
      <c r="A4153" t="s">
        <v>4765</v>
      </c>
      <c r="B4153">
        <v>9</v>
      </c>
      <c r="C4153">
        <v>139401414</v>
      </c>
      <c r="D4153" t="s">
        <v>37</v>
      </c>
      <c r="E4153" t="s">
        <v>121</v>
      </c>
      <c r="F4153">
        <v>3.9682540000000002E-2</v>
      </c>
      <c r="G4153" s="1">
        <v>3.4499999999999998E-70</v>
      </c>
      <c r="H4153" t="s">
        <v>60</v>
      </c>
      <c r="I4153" t="s">
        <v>28</v>
      </c>
      <c r="J4153" t="s">
        <v>29</v>
      </c>
      <c r="K4153" t="s">
        <v>29</v>
      </c>
      <c r="L4153" t="s">
        <v>63</v>
      </c>
    </row>
    <row r="4154" spans="1:12" x14ac:dyDescent="0.2">
      <c r="A4154" t="s">
        <v>4765</v>
      </c>
      <c r="B4154">
        <v>9</v>
      </c>
      <c r="C4154">
        <v>139409769</v>
      </c>
      <c r="D4154" t="s">
        <v>37</v>
      </c>
      <c r="E4154" t="s">
        <v>13</v>
      </c>
      <c r="F4154">
        <v>3.7666173999999997E-2</v>
      </c>
      <c r="G4154" s="1">
        <v>4.9199999999999998E-37</v>
      </c>
      <c r="H4154" t="s">
        <v>60</v>
      </c>
      <c r="I4154" t="s">
        <v>32</v>
      </c>
      <c r="J4154" t="s">
        <v>4718</v>
      </c>
      <c r="K4154" t="s">
        <v>4719</v>
      </c>
      <c r="L4154" t="s">
        <v>63</v>
      </c>
    </row>
    <row r="4155" spans="1:12" x14ac:dyDescent="0.2">
      <c r="A4155" t="s">
        <v>4765</v>
      </c>
      <c r="B4155">
        <v>9</v>
      </c>
      <c r="C4155">
        <v>139412233</v>
      </c>
      <c r="D4155" t="s">
        <v>13</v>
      </c>
      <c r="E4155" t="s">
        <v>14</v>
      </c>
      <c r="F4155">
        <v>5.1974012999999999E-2</v>
      </c>
      <c r="G4155" s="1">
        <v>2.4300000000000001E-5</v>
      </c>
      <c r="H4155" t="s">
        <v>60</v>
      </c>
      <c r="I4155" t="s">
        <v>16</v>
      </c>
      <c r="J4155" t="s">
        <v>2195</v>
      </c>
      <c r="K4155" t="s">
        <v>2196</v>
      </c>
      <c r="L4155" t="s">
        <v>63</v>
      </c>
    </row>
    <row r="4156" spans="1:12" x14ac:dyDescent="0.2">
      <c r="A4156" t="s">
        <v>4765</v>
      </c>
      <c r="B4156">
        <v>9</v>
      </c>
      <c r="C4156">
        <v>139412345</v>
      </c>
      <c r="D4156" t="s">
        <v>37</v>
      </c>
      <c r="E4156" t="s">
        <v>20</v>
      </c>
      <c r="F4156">
        <v>2.1466905000000001E-2</v>
      </c>
      <c r="G4156" s="1">
        <v>2.6900000000000001E-57</v>
      </c>
      <c r="H4156" t="s">
        <v>60</v>
      </c>
      <c r="I4156" t="s">
        <v>16</v>
      </c>
      <c r="J4156" t="s">
        <v>4777</v>
      </c>
      <c r="K4156" t="s">
        <v>4778</v>
      </c>
      <c r="L4156" t="s">
        <v>63</v>
      </c>
    </row>
    <row r="4157" spans="1:12" x14ac:dyDescent="0.2">
      <c r="A4157" t="s">
        <v>4765</v>
      </c>
      <c r="B4157">
        <v>9</v>
      </c>
      <c r="C4157">
        <v>139412733</v>
      </c>
      <c r="D4157" t="s">
        <v>14</v>
      </c>
      <c r="E4157" t="s">
        <v>13</v>
      </c>
      <c r="F4157">
        <v>5.1526717999999999E-2</v>
      </c>
      <c r="G4157" s="1">
        <v>1.7599999999999999E-18</v>
      </c>
      <c r="H4157" t="s">
        <v>60</v>
      </c>
      <c r="I4157" t="s">
        <v>16</v>
      </c>
      <c r="J4157" t="s">
        <v>4779</v>
      </c>
      <c r="K4157" t="s">
        <v>4780</v>
      </c>
      <c r="L4157" t="s">
        <v>63</v>
      </c>
    </row>
    <row r="4158" spans="1:12" x14ac:dyDescent="0.2">
      <c r="A4158" t="s">
        <v>4781</v>
      </c>
      <c r="B4158">
        <v>1</v>
      </c>
      <c r="C4158">
        <v>120480005</v>
      </c>
      <c r="D4158" t="s">
        <v>20</v>
      </c>
      <c r="E4158" t="s">
        <v>37</v>
      </c>
      <c r="F4158">
        <v>2.1806854000000001E-2</v>
      </c>
      <c r="G4158" s="1">
        <v>8.7499999999999995E-48</v>
      </c>
      <c r="H4158" t="s">
        <v>102</v>
      </c>
      <c r="I4158" t="s">
        <v>16</v>
      </c>
      <c r="J4158" t="s">
        <v>4782</v>
      </c>
      <c r="K4158" t="s">
        <v>4783</v>
      </c>
      <c r="L4158" t="s">
        <v>105</v>
      </c>
    </row>
    <row r="4159" spans="1:12" x14ac:dyDescent="0.2">
      <c r="A4159" t="s">
        <v>4781</v>
      </c>
      <c r="B4159">
        <v>1</v>
      </c>
      <c r="C4159">
        <v>120480603</v>
      </c>
      <c r="D4159" t="s">
        <v>13</v>
      </c>
      <c r="E4159" t="s">
        <v>14</v>
      </c>
      <c r="F4159">
        <v>3.4380556999999999E-2</v>
      </c>
      <c r="G4159" s="1">
        <v>4.14E-103</v>
      </c>
      <c r="H4159" t="s">
        <v>102</v>
      </c>
      <c r="I4159" t="s">
        <v>16</v>
      </c>
      <c r="J4159" t="s">
        <v>4768</v>
      </c>
      <c r="K4159" t="s">
        <v>4769</v>
      </c>
      <c r="L4159" t="s">
        <v>105</v>
      </c>
    </row>
    <row r="4160" spans="1:12" x14ac:dyDescent="0.2">
      <c r="A4160" t="s">
        <v>4781</v>
      </c>
      <c r="B4160">
        <v>14</v>
      </c>
      <c r="C4160">
        <v>95582896</v>
      </c>
      <c r="D4160" t="s">
        <v>14</v>
      </c>
      <c r="E4160" t="s">
        <v>37</v>
      </c>
      <c r="F4160">
        <v>3.7965070000000002E-3</v>
      </c>
      <c r="G4160" s="1">
        <v>5.5800000000000001E-5</v>
      </c>
      <c r="H4160" t="s">
        <v>84</v>
      </c>
      <c r="I4160" t="s">
        <v>16</v>
      </c>
      <c r="J4160" t="s">
        <v>4784</v>
      </c>
      <c r="K4160" t="s">
        <v>4785</v>
      </c>
      <c r="L4160" t="s">
        <v>87</v>
      </c>
    </row>
    <row r="4161" spans="1:12" x14ac:dyDescent="0.2">
      <c r="A4161" t="s">
        <v>4781</v>
      </c>
      <c r="B4161">
        <v>2</v>
      </c>
      <c r="C4161">
        <v>212285222</v>
      </c>
      <c r="D4161" t="s">
        <v>37</v>
      </c>
      <c r="E4161" t="s">
        <v>20</v>
      </c>
      <c r="F4161">
        <v>6.2500000000000003E-3</v>
      </c>
      <c r="G4161" s="1">
        <v>2.3800000000000001E-6</v>
      </c>
      <c r="H4161" t="s">
        <v>51</v>
      </c>
      <c r="I4161" t="s">
        <v>16</v>
      </c>
      <c r="J4161" t="s">
        <v>4725</v>
      </c>
      <c r="K4161" t="s">
        <v>4726</v>
      </c>
      <c r="L4161" t="s">
        <v>55</v>
      </c>
    </row>
    <row r="4162" spans="1:12" x14ac:dyDescent="0.2">
      <c r="A4162" t="s">
        <v>4781</v>
      </c>
      <c r="B4162">
        <v>4</v>
      </c>
      <c r="C4162">
        <v>187524751</v>
      </c>
      <c r="D4162" t="s">
        <v>14</v>
      </c>
      <c r="E4162" t="s">
        <v>121</v>
      </c>
      <c r="F4162">
        <v>2.4316110000000002E-3</v>
      </c>
      <c r="G4162" s="1">
        <v>1.4600000000000001E-5</v>
      </c>
      <c r="H4162" t="s">
        <v>31</v>
      </c>
      <c r="I4162" t="s">
        <v>28</v>
      </c>
      <c r="J4162" t="s">
        <v>29</v>
      </c>
      <c r="K4162" t="s">
        <v>29</v>
      </c>
      <c r="L4162" t="s">
        <v>35</v>
      </c>
    </row>
    <row r="4163" spans="1:12" x14ac:dyDescent="0.2">
      <c r="A4163" t="s">
        <v>4781</v>
      </c>
      <c r="B4163">
        <v>6</v>
      </c>
      <c r="C4163">
        <v>70098654</v>
      </c>
      <c r="D4163" t="s">
        <v>14</v>
      </c>
      <c r="E4163" t="s">
        <v>20</v>
      </c>
      <c r="F4163">
        <v>4.6585833E-2</v>
      </c>
      <c r="G4163" s="1">
        <v>7.8399999999999994E-92</v>
      </c>
      <c r="H4163" t="s">
        <v>297</v>
      </c>
      <c r="I4163" t="s">
        <v>52</v>
      </c>
      <c r="J4163" t="s">
        <v>4733</v>
      </c>
      <c r="K4163" t="s">
        <v>4734</v>
      </c>
      <c r="L4163" t="s">
        <v>300</v>
      </c>
    </row>
    <row r="4164" spans="1:12" x14ac:dyDescent="0.2">
      <c r="A4164" t="s">
        <v>4781</v>
      </c>
      <c r="B4164">
        <v>7</v>
      </c>
      <c r="C4164">
        <v>151873713</v>
      </c>
      <c r="D4164" t="s">
        <v>14</v>
      </c>
      <c r="E4164" t="s">
        <v>37</v>
      </c>
      <c r="F4164">
        <v>4.2553189999999996E-3</v>
      </c>
      <c r="G4164" s="1">
        <v>3.5999999999999998E-8</v>
      </c>
      <c r="H4164" t="s">
        <v>303</v>
      </c>
      <c r="I4164" t="s">
        <v>16</v>
      </c>
      <c r="J4164" t="s">
        <v>4735</v>
      </c>
      <c r="K4164" t="s">
        <v>4736</v>
      </c>
      <c r="L4164" t="s">
        <v>306</v>
      </c>
    </row>
    <row r="4165" spans="1:12" x14ac:dyDescent="0.2">
      <c r="A4165" t="s">
        <v>4781</v>
      </c>
      <c r="B4165">
        <v>9</v>
      </c>
      <c r="C4165">
        <v>139402806</v>
      </c>
      <c r="D4165" t="s">
        <v>37</v>
      </c>
      <c r="E4165" t="s">
        <v>20</v>
      </c>
      <c r="F4165">
        <v>2.4745269E-2</v>
      </c>
      <c r="G4165" s="1">
        <v>7.5999999999999995E-29</v>
      </c>
      <c r="H4165" t="s">
        <v>60</v>
      </c>
      <c r="I4165" t="s">
        <v>16</v>
      </c>
      <c r="J4165" t="s">
        <v>4786</v>
      </c>
      <c r="K4165" t="s">
        <v>4787</v>
      </c>
      <c r="L4165" t="s">
        <v>63</v>
      </c>
    </row>
    <row r="4166" spans="1:12" x14ac:dyDescent="0.2">
      <c r="A4166" t="s">
        <v>4781</v>
      </c>
      <c r="B4166">
        <v>9</v>
      </c>
      <c r="C4166">
        <v>139405255</v>
      </c>
      <c r="D4166" t="s">
        <v>14</v>
      </c>
      <c r="E4166" t="s">
        <v>13</v>
      </c>
      <c r="F4166">
        <v>0.211466865</v>
      </c>
      <c r="G4166">
        <v>0</v>
      </c>
      <c r="H4166" t="s">
        <v>60</v>
      </c>
      <c r="I4166" t="s">
        <v>32</v>
      </c>
      <c r="J4166" t="s">
        <v>4788</v>
      </c>
      <c r="K4166" t="s">
        <v>4789</v>
      </c>
      <c r="L4166" t="s">
        <v>63</v>
      </c>
    </row>
    <row r="4167" spans="1:12" x14ac:dyDescent="0.2">
      <c r="A4167" t="s">
        <v>4781</v>
      </c>
      <c r="B4167">
        <v>9</v>
      </c>
      <c r="C4167">
        <v>139407911</v>
      </c>
      <c r="D4167" t="s">
        <v>13</v>
      </c>
      <c r="E4167" t="s">
        <v>37</v>
      </c>
      <c r="F4167">
        <v>0.02</v>
      </c>
      <c r="G4167" s="1">
        <v>1.55E-54</v>
      </c>
      <c r="H4167" t="s">
        <v>60</v>
      </c>
      <c r="I4167" t="s">
        <v>16</v>
      </c>
      <c r="J4167" t="s">
        <v>4790</v>
      </c>
      <c r="K4167" t="s">
        <v>4791</v>
      </c>
      <c r="L4167" t="s">
        <v>63</v>
      </c>
    </row>
    <row r="4168" spans="1:12" x14ac:dyDescent="0.2">
      <c r="A4168" t="s">
        <v>4781</v>
      </c>
      <c r="B4168">
        <v>9</v>
      </c>
      <c r="C4168">
        <v>139409769</v>
      </c>
      <c r="D4168" t="s">
        <v>37</v>
      </c>
      <c r="E4168" t="s">
        <v>13</v>
      </c>
      <c r="F4168">
        <v>4.3369474999999998E-2</v>
      </c>
      <c r="G4168" s="1">
        <v>2.0200000000000001E-40</v>
      </c>
      <c r="H4168" t="s">
        <v>60</v>
      </c>
      <c r="I4168" t="s">
        <v>32</v>
      </c>
      <c r="J4168" t="s">
        <v>4718</v>
      </c>
      <c r="K4168" t="s">
        <v>4719</v>
      </c>
      <c r="L4168" t="s">
        <v>63</v>
      </c>
    </row>
    <row r="4169" spans="1:12" x14ac:dyDescent="0.2">
      <c r="A4169" t="s">
        <v>4781</v>
      </c>
      <c r="B4169">
        <v>9</v>
      </c>
      <c r="C4169">
        <v>139412233</v>
      </c>
      <c r="D4169" t="s">
        <v>13</v>
      </c>
      <c r="E4169" t="s">
        <v>14</v>
      </c>
      <c r="F4169">
        <v>4.3040805000000001E-2</v>
      </c>
      <c r="G4169">
        <v>2.5577199999999998E-4</v>
      </c>
      <c r="H4169" t="s">
        <v>60</v>
      </c>
      <c r="I4169" t="s">
        <v>16</v>
      </c>
      <c r="J4169" t="s">
        <v>2195</v>
      </c>
      <c r="K4169" t="s">
        <v>2196</v>
      </c>
      <c r="L4169" t="s">
        <v>63</v>
      </c>
    </row>
    <row r="4170" spans="1:12" x14ac:dyDescent="0.2">
      <c r="A4170" t="s">
        <v>4781</v>
      </c>
      <c r="B4170">
        <v>9</v>
      </c>
      <c r="C4170">
        <v>139412603</v>
      </c>
      <c r="D4170" t="s">
        <v>20</v>
      </c>
      <c r="E4170" t="s">
        <v>37</v>
      </c>
      <c r="F4170">
        <v>1.9905213000000001E-2</v>
      </c>
      <c r="G4170" s="1">
        <v>3.9700000000000003E-34</v>
      </c>
      <c r="H4170" t="s">
        <v>60</v>
      </c>
      <c r="I4170" t="s">
        <v>16</v>
      </c>
      <c r="J4170" t="s">
        <v>1131</v>
      </c>
      <c r="K4170" t="s">
        <v>1132</v>
      </c>
      <c r="L4170" t="s">
        <v>63</v>
      </c>
    </row>
    <row r="4171" spans="1:12" x14ac:dyDescent="0.2">
      <c r="A4171" t="s">
        <v>4781</v>
      </c>
      <c r="B4171">
        <v>9</v>
      </c>
      <c r="C4171">
        <v>139412645</v>
      </c>
      <c r="D4171" t="s">
        <v>37</v>
      </c>
      <c r="E4171" t="s">
        <v>20</v>
      </c>
      <c r="F4171">
        <v>2.8497409000000001E-2</v>
      </c>
      <c r="G4171" s="1">
        <v>3.2099999999999998E-48</v>
      </c>
      <c r="H4171" t="s">
        <v>60</v>
      </c>
      <c r="I4171" t="s">
        <v>16</v>
      </c>
      <c r="J4171" t="s">
        <v>4763</v>
      </c>
      <c r="K4171" t="s">
        <v>4764</v>
      </c>
      <c r="L4171" t="s">
        <v>63</v>
      </c>
    </row>
    <row r="4172" spans="1:12" x14ac:dyDescent="0.2">
      <c r="A4172" t="s">
        <v>4792</v>
      </c>
      <c r="B4172">
        <v>11</v>
      </c>
      <c r="C4172">
        <v>118370031</v>
      </c>
      <c r="D4172" t="s">
        <v>13</v>
      </c>
      <c r="E4172" t="s">
        <v>20</v>
      </c>
      <c r="F4172">
        <v>1.1754828E-2</v>
      </c>
      <c r="G4172" s="1">
        <v>7.8700000000000001E-21</v>
      </c>
      <c r="H4172" t="s">
        <v>163</v>
      </c>
      <c r="I4172" t="s">
        <v>16</v>
      </c>
      <c r="J4172" t="s">
        <v>4793</v>
      </c>
      <c r="K4172" t="s">
        <v>4794</v>
      </c>
      <c r="L4172" t="s">
        <v>164</v>
      </c>
    </row>
    <row r="4173" spans="1:12" x14ac:dyDescent="0.2">
      <c r="A4173" t="s">
        <v>4792</v>
      </c>
      <c r="B4173">
        <v>17</v>
      </c>
      <c r="C4173">
        <v>7577093</v>
      </c>
      <c r="D4173" t="s">
        <v>37</v>
      </c>
      <c r="E4173" t="s">
        <v>20</v>
      </c>
      <c r="F4173">
        <v>6.7528736000000006E-2</v>
      </c>
      <c r="G4173" s="1">
        <v>1.27E-83</v>
      </c>
      <c r="H4173" t="s">
        <v>266</v>
      </c>
      <c r="I4173" t="s">
        <v>16</v>
      </c>
      <c r="J4173" t="s">
        <v>1951</v>
      </c>
      <c r="K4173" t="s">
        <v>1952</v>
      </c>
      <c r="L4173" t="s">
        <v>269</v>
      </c>
    </row>
    <row r="4174" spans="1:12" x14ac:dyDescent="0.2">
      <c r="A4174" t="s">
        <v>4792</v>
      </c>
      <c r="B4174">
        <v>19</v>
      </c>
      <c r="C4174">
        <v>15276317</v>
      </c>
      <c r="D4174" t="s">
        <v>14</v>
      </c>
      <c r="E4174" t="s">
        <v>13</v>
      </c>
      <c r="F4174">
        <v>9.3775934000000005E-2</v>
      </c>
      <c r="G4174" s="1">
        <v>8.5799999999999996E-45</v>
      </c>
      <c r="H4174" t="s">
        <v>38</v>
      </c>
      <c r="I4174" t="s">
        <v>32</v>
      </c>
      <c r="J4174" t="s">
        <v>4795</v>
      </c>
      <c r="K4174" t="s">
        <v>4796</v>
      </c>
      <c r="L4174" t="s">
        <v>41</v>
      </c>
    </row>
    <row r="4175" spans="1:12" x14ac:dyDescent="0.2">
      <c r="A4175" t="s">
        <v>4792</v>
      </c>
      <c r="B4175">
        <v>4</v>
      </c>
      <c r="C4175">
        <v>187627934</v>
      </c>
      <c r="D4175" t="s">
        <v>14</v>
      </c>
      <c r="E4175" t="s">
        <v>121</v>
      </c>
      <c r="F4175">
        <v>2.0188430000000002E-3</v>
      </c>
      <c r="G4175">
        <v>1.4944310000000001E-3</v>
      </c>
      <c r="H4175" t="s">
        <v>31</v>
      </c>
      <c r="I4175" t="s">
        <v>28</v>
      </c>
      <c r="J4175" t="s">
        <v>29</v>
      </c>
      <c r="K4175" t="s">
        <v>29</v>
      </c>
      <c r="L4175" t="s">
        <v>35</v>
      </c>
    </row>
    <row r="4176" spans="1:12" x14ac:dyDescent="0.2">
      <c r="A4176" t="s">
        <v>4792</v>
      </c>
      <c r="B4176">
        <v>7</v>
      </c>
      <c r="C4176">
        <v>100681833</v>
      </c>
      <c r="D4176" t="s">
        <v>37</v>
      </c>
      <c r="E4176" t="s">
        <v>20</v>
      </c>
      <c r="F4176">
        <v>8.2207870000000002E-3</v>
      </c>
      <c r="G4176" s="1">
        <v>4.4400000000000002E-16</v>
      </c>
      <c r="H4176" t="s">
        <v>56</v>
      </c>
      <c r="I4176" t="s">
        <v>16</v>
      </c>
      <c r="J4176" t="s">
        <v>4797</v>
      </c>
      <c r="K4176" t="s">
        <v>4798</v>
      </c>
      <c r="L4176" t="s">
        <v>59</v>
      </c>
    </row>
    <row r="4177" spans="1:12" x14ac:dyDescent="0.2">
      <c r="A4177" t="s">
        <v>4792</v>
      </c>
      <c r="B4177">
        <v>9</v>
      </c>
      <c r="C4177">
        <v>139393367</v>
      </c>
      <c r="D4177" t="s">
        <v>20</v>
      </c>
      <c r="E4177" t="s">
        <v>37</v>
      </c>
      <c r="F4177">
        <v>1.2627780999999999E-2</v>
      </c>
      <c r="G4177" s="1">
        <v>5.3700000000000003E-31</v>
      </c>
      <c r="H4177" t="s">
        <v>60</v>
      </c>
      <c r="I4177" t="s">
        <v>16</v>
      </c>
      <c r="J4177" t="s">
        <v>4759</v>
      </c>
      <c r="K4177" t="s">
        <v>4760</v>
      </c>
      <c r="L4177" t="s">
        <v>63</v>
      </c>
    </row>
    <row r="4178" spans="1:12" x14ac:dyDescent="0.2">
      <c r="A4178" t="s">
        <v>4792</v>
      </c>
      <c r="B4178">
        <v>9</v>
      </c>
      <c r="C4178">
        <v>139395122</v>
      </c>
      <c r="D4178" t="s">
        <v>14</v>
      </c>
      <c r="E4178" t="s">
        <v>121</v>
      </c>
      <c r="F4178">
        <v>7.1377589999999996E-3</v>
      </c>
      <c r="G4178" s="1">
        <v>1.16E-18</v>
      </c>
      <c r="H4178" t="s">
        <v>60</v>
      </c>
      <c r="I4178" t="s">
        <v>28</v>
      </c>
      <c r="J4178" t="s">
        <v>29</v>
      </c>
      <c r="K4178" t="s">
        <v>29</v>
      </c>
      <c r="L4178" t="s">
        <v>63</v>
      </c>
    </row>
    <row r="4179" spans="1:12" x14ac:dyDescent="0.2">
      <c r="A4179" t="s">
        <v>4792</v>
      </c>
      <c r="B4179">
        <v>9</v>
      </c>
      <c r="C4179">
        <v>139400113</v>
      </c>
      <c r="D4179" t="s">
        <v>20</v>
      </c>
      <c r="E4179" t="s">
        <v>37</v>
      </c>
      <c r="F4179">
        <v>7.4816299000000003E-2</v>
      </c>
      <c r="G4179" s="1">
        <v>8.6499999999999995E-225</v>
      </c>
      <c r="H4179" t="s">
        <v>60</v>
      </c>
      <c r="I4179" t="s">
        <v>16</v>
      </c>
      <c r="J4179" t="s">
        <v>4799</v>
      </c>
      <c r="K4179" t="s">
        <v>4800</v>
      </c>
      <c r="L4179" t="s">
        <v>63</v>
      </c>
    </row>
    <row r="4180" spans="1:12" x14ac:dyDescent="0.2">
      <c r="A4180" t="s">
        <v>4792</v>
      </c>
      <c r="B4180">
        <v>9</v>
      </c>
      <c r="C4180">
        <v>139407900</v>
      </c>
      <c r="D4180" t="s">
        <v>37</v>
      </c>
      <c r="E4180" t="s">
        <v>94</v>
      </c>
      <c r="F4180">
        <v>1.8072288999999998E-2</v>
      </c>
      <c r="G4180" s="1">
        <v>8.7399999999999999E-50</v>
      </c>
      <c r="H4180" t="s">
        <v>60</v>
      </c>
      <c r="I4180" t="s">
        <v>28</v>
      </c>
      <c r="J4180" t="s">
        <v>29</v>
      </c>
      <c r="K4180" t="s">
        <v>29</v>
      </c>
      <c r="L4180" t="s">
        <v>63</v>
      </c>
    </row>
    <row r="4181" spans="1:12" x14ac:dyDescent="0.2">
      <c r="A4181" t="s">
        <v>4792</v>
      </c>
      <c r="B4181">
        <v>9</v>
      </c>
      <c r="C4181">
        <v>139409109</v>
      </c>
      <c r="D4181" t="s">
        <v>37</v>
      </c>
      <c r="E4181" t="s">
        <v>13</v>
      </c>
      <c r="F4181">
        <v>7.7186959999999997E-3</v>
      </c>
      <c r="G4181" s="1">
        <v>8.2000000000000001E-5</v>
      </c>
      <c r="H4181" t="s">
        <v>60</v>
      </c>
      <c r="I4181" t="s">
        <v>16</v>
      </c>
      <c r="J4181" t="s">
        <v>4761</v>
      </c>
      <c r="K4181" t="s">
        <v>4762</v>
      </c>
      <c r="L4181" t="s">
        <v>63</v>
      </c>
    </row>
    <row r="4182" spans="1:12" x14ac:dyDescent="0.2">
      <c r="A4182" t="s">
        <v>4792</v>
      </c>
      <c r="B4182">
        <v>9</v>
      </c>
      <c r="C4182">
        <v>139412603</v>
      </c>
      <c r="D4182" t="s">
        <v>20</v>
      </c>
      <c r="E4182" t="s">
        <v>37</v>
      </c>
      <c r="F4182">
        <v>8.7719300000000007E-3</v>
      </c>
      <c r="G4182" s="1">
        <v>1.85E-9</v>
      </c>
      <c r="H4182" t="s">
        <v>60</v>
      </c>
      <c r="I4182" t="s">
        <v>16</v>
      </c>
      <c r="J4182" t="s">
        <v>1131</v>
      </c>
      <c r="K4182" t="s">
        <v>1132</v>
      </c>
      <c r="L4182" t="s">
        <v>63</v>
      </c>
    </row>
    <row r="4183" spans="1:12" x14ac:dyDescent="0.2">
      <c r="A4183" t="s">
        <v>4792</v>
      </c>
      <c r="B4183">
        <v>9</v>
      </c>
      <c r="C4183">
        <v>139412645</v>
      </c>
      <c r="D4183" t="s">
        <v>37</v>
      </c>
      <c r="E4183" t="s">
        <v>20</v>
      </c>
      <c r="F4183">
        <v>0.25047984600000001</v>
      </c>
      <c r="G4183">
        <v>0</v>
      </c>
      <c r="H4183" t="s">
        <v>60</v>
      </c>
      <c r="I4183" t="s">
        <v>16</v>
      </c>
      <c r="J4183" t="s">
        <v>4763</v>
      </c>
      <c r="K4183" t="s">
        <v>4764</v>
      </c>
      <c r="L4183" t="s">
        <v>63</v>
      </c>
    </row>
    <row r="4184" spans="1:12" x14ac:dyDescent="0.2">
      <c r="A4184" t="s">
        <v>4792</v>
      </c>
      <c r="B4184">
        <v>9</v>
      </c>
      <c r="C4184">
        <v>139412739</v>
      </c>
      <c r="D4184" t="s">
        <v>14</v>
      </c>
      <c r="E4184" t="s">
        <v>94</v>
      </c>
      <c r="F4184">
        <v>1.5189873E-2</v>
      </c>
      <c r="G4184" s="1">
        <v>3.4000000000000001E-23</v>
      </c>
      <c r="H4184" t="s">
        <v>60</v>
      </c>
      <c r="I4184" t="s">
        <v>28</v>
      </c>
      <c r="J4184" t="s">
        <v>29</v>
      </c>
      <c r="K4184" t="s">
        <v>29</v>
      </c>
      <c r="L4184" t="s">
        <v>63</v>
      </c>
    </row>
    <row r="4185" spans="1:12" x14ac:dyDescent="0.2">
      <c r="A4185" t="s">
        <v>4801</v>
      </c>
      <c r="B4185">
        <v>1</v>
      </c>
      <c r="C4185">
        <v>120471622</v>
      </c>
      <c r="D4185" t="s">
        <v>37</v>
      </c>
      <c r="E4185" t="s">
        <v>20</v>
      </c>
      <c r="F4185">
        <v>1.0115607E-2</v>
      </c>
      <c r="G4185" s="1">
        <v>1.16E-8</v>
      </c>
      <c r="H4185" t="s">
        <v>102</v>
      </c>
      <c r="I4185" t="s">
        <v>16</v>
      </c>
      <c r="J4185" t="s">
        <v>2344</v>
      </c>
      <c r="K4185" t="s">
        <v>2345</v>
      </c>
      <c r="L4185" t="s">
        <v>105</v>
      </c>
    </row>
    <row r="4186" spans="1:12" x14ac:dyDescent="0.2">
      <c r="A4186" t="s">
        <v>4801</v>
      </c>
      <c r="B4186">
        <v>11</v>
      </c>
      <c r="C4186">
        <v>118369209</v>
      </c>
      <c r="D4186" t="s">
        <v>13</v>
      </c>
      <c r="E4186" t="s">
        <v>20</v>
      </c>
      <c r="F4186">
        <v>5.3937430000000003E-3</v>
      </c>
      <c r="G4186">
        <v>1.3633100000000001E-4</v>
      </c>
      <c r="H4186" t="s">
        <v>163</v>
      </c>
      <c r="I4186" t="s">
        <v>16</v>
      </c>
      <c r="J4186" t="s">
        <v>4770</v>
      </c>
      <c r="K4186" t="s">
        <v>4771</v>
      </c>
      <c r="L4186" t="s">
        <v>164</v>
      </c>
    </row>
    <row r="4187" spans="1:12" x14ac:dyDescent="0.2">
      <c r="A4187" t="s">
        <v>4801</v>
      </c>
      <c r="B4187">
        <v>12</v>
      </c>
      <c r="C4187">
        <v>46244139</v>
      </c>
      <c r="D4187" t="s">
        <v>37</v>
      </c>
      <c r="E4187" t="s">
        <v>20</v>
      </c>
      <c r="F4187">
        <v>2.1555042E-2</v>
      </c>
      <c r="G4187" s="1">
        <v>7.6999999999999997E-42</v>
      </c>
      <c r="H4187" t="s">
        <v>15</v>
      </c>
      <c r="I4187" t="s">
        <v>32</v>
      </c>
      <c r="J4187" t="s">
        <v>4802</v>
      </c>
      <c r="K4187" t="s">
        <v>4803</v>
      </c>
      <c r="L4187" t="s">
        <v>19</v>
      </c>
    </row>
    <row r="4188" spans="1:12" x14ac:dyDescent="0.2">
      <c r="A4188" t="s">
        <v>4801</v>
      </c>
      <c r="B4188">
        <v>17</v>
      </c>
      <c r="C4188">
        <v>7577120</v>
      </c>
      <c r="D4188" t="s">
        <v>37</v>
      </c>
      <c r="E4188" t="s">
        <v>14</v>
      </c>
      <c r="F4188">
        <v>1.6116654000000001E-2</v>
      </c>
      <c r="G4188" s="1">
        <v>2.8300000000000001E-35</v>
      </c>
      <c r="H4188" t="s">
        <v>266</v>
      </c>
      <c r="I4188" t="s">
        <v>16</v>
      </c>
      <c r="J4188" t="s">
        <v>4804</v>
      </c>
      <c r="K4188" t="s">
        <v>4805</v>
      </c>
      <c r="L4188" t="s">
        <v>269</v>
      </c>
    </row>
    <row r="4189" spans="1:12" x14ac:dyDescent="0.2">
      <c r="A4189" t="s">
        <v>4801</v>
      </c>
      <c r="B4189">
        <v>3</v>
      </c>
      <c r="C4189">
        <v>47162036</v>
      </c>
      <c r="D4189" t="s">
        <v>20</v>
      </c>
      <c r="E4189" t="s">
        <v>14</v>
      </c>
      <c r="F4189">
        <v>1.0842368999999999E-2</v>
      </c>
      <c r="G4189" s="1">
        <v>8.6899999999999999E-23</v>
      </c>
      <c r="H4189" t="s">
        <v>334</v>
      </c>
      <c r="I4189" t="s">
        <v>16</v>
      </c>
      <c r="J4189" t="s">
        <v>4806</v>
      </c>
      <c r="K4189" t="s">
        <v>4807</v>
      </c>
      <c r="L4189" t="s">
        <v>337</v>
      </c>
    </row>
    <row r="4190" spans="1:12" x14ac:dyDescent="0.2">
      <c r="A4190" t="s">
        <v>4801</v>
      </c>
      <c r="B4190">
        <v>3</v>
      </c>
      <c r="C4190">
        <v>178921552</v>
      </c>
      <c r="D4190" t="s">
        <v>13</v>
      </c>
      <c r="E4190" t="s">
        <v>20</v>
      </c>
      <c r="F4190">
        <v>0.26092089699999998</v>
      </c>
      <c r="G4190">
        <v>0</v>
      </c>
      <c r="H4190" t="s">
        <v>360</v>
      </c>
      <c r="I4190" t="s">
        <v>16</v>
      </c>
      <c r="J4190" t="s">
        <v>4808</v>
      </c>
      <c r="K4190" t="s">
        <v>4809</v>
      </c>
      <c r="L4190" t="s">
        <v>363</v>
      </c>
    </row>
    <row r="4191" spans="1:12" x14ac:dyDescent="0.2">
      <c r="A4191" t="s">
        <v>4801</v>
      </c>
      <c r="B4191">
        <v>4</v>
      </c>
      <c r="C4191">
        <v>187540026</v>
      </c>
      <c r="D4191" t="s">
        <v>37</v>
      </c>
      <c r="E4191" t="s">
        <v>14</v>
      </c>
      <c r="F4191">
        <v>1.4218009E-2</v>
      </c>
      <c r="G4191" s="1">
        <v>1.4E-19</v>
      </c>
      <c r="H4191" t="s">
        <v>31</v>
      </c>
      <c r="I4191" t="s">
        <v>16</v>
      </c>
      <c r="J4191" t="s">
        <v>4810</v>
      </c>
      <c r="K4191" t="s">
        <v>4811</v>
      </c>
      <c r="L4191" t="s">
        <v>35</v>
      </c>
    </row>
    <row r="4192" spans="1:12" x14ac:dyDescent="0.2">
      <c r="A4192" t="s">
        <v>4801</v>
      </c>
      <c r="B4192">
        <v>6</v>
      </c>
      <c r="C4192">
        <v>70037753</v>
      </c>
      <c r="D4192" t="s">
        <v>384</v>
      </c>
      <c r="E4192" t="s">
        <v>94</v>
      </c>
      <c r="F4192">
        <v>2.8503619999999999E-3</v>
      </c>
      <c r="G4192">
        <v>3.3262249999999999E-3</v>
      </c>
      <c r="H4192" t="s">
        <v>297</v>
      </c>
      <c r="I4192" t="s">
        <v>28</v>
      </c>
      <c r="J4192" t="s">
        <v>29</v>
      </c>
      <c r="K4192" t="s">
        <v>29</v>
      </c>
      <c r="L4192" t="s">
        <v>300</v>
      </c>
    </row>
    <row r="4193" spans="1:12" x14ac:dyDescent="0.2">
      <c r="A4193" t="s">
        <v>4801</v>
      </c>
      <c r="B4193">
        <v>7</v>
      </c>
      <c r="C4193">
        <v>55211061</v>
      </c>
      <c r="D4193" t="s">
        <v>14</v>
      </c>
      <c r="E4193" t="s">
        <v>13</v>
      </c>
      <c r="F4193">
        <v>5.2447550000000003E-3</v>
      </c>
      <c r="G4193" s="1">
        <v>3.3899999999999997E-5</v>
      </c>
      <c r="H4193" t="s">
        <v>217</v>
      </c>
      <c r="I4193" t="s">
        <v>16</v>
      </c>
      <c r="J4193" t="s">
        <v>4812</v>
      </c>
      <c r="K4193" t="s">
        <v>3130</v>
      </c>
      <c r="L4193" t="s">
        <v>218</v>
      </c>
    </row>
    <row r="4194" spans="1:12" x14ac:dyDescent="0.2">
      <c r="A4194" t="s">
        <v>4801</v>
      </c>
      <c r="B4194">
        <v>9</v>
      </c>
      <c r="C4194">
        <v>139401311</v>
      </c>
      <c r="D4194" t="s">
        <v>37</v>
      </c>
      <c r="E4194" t="s">
        <v>20</v>
      </c>
      <c r="F4194">
        <v>8.4365325000000005E-2</v>
      </c>
      <c r="G4194" s="1">
        <v>5.0599999999999998E-115</v>
      </c>
      <c r="H4194" t="s">
        <v>60</v>
      </c>
      <c r="I4194" t="s">
        <v>16</v>
      </c>
      <c r="J4194" t="s">
        <v>4813</v>
      </c>
      <c r="K4194" t="s">
        <v>4814</v>
      </c>
      <c r="L4194" t="s">
        <v>63</v>
      </c>
    </row>
    <row r="4195" spans="1:12" x14ac:dyDescent="0.2">
      <c r="A4195" t="s">
        <v>4801</v>
      </c>
      <c r="B4195">
        <v>9</v>
      </c>
      <c r="C4195">
        <v>139413205</v>
      </c>
      <c r="D4195" t="s">
        <v>14</v>
      </c>
      <c r="E4195" t="s">
        <v>94</v>
      </c>
      <c r="F4195">
        <v>1.7429193999999999E-2</v>
      </c>
      <c r="G4195" s="1">
        <v>2.44E-41</v>
      </c>
      <c r="H4195" t="s">
        <v>60</v>
      </c>
      <c r="I4195" t="s">
        <v>28</v>
      </c>
      <c r="J4195" t="s">
        <v>29</v>
      </c>
      <c r="K4195" t="s">
        <v>29</v>
      </c>
      <c r="L4195" t="s">
        <v>63</v>
      </c>
    </row>
    <row r="4196" spans="1:12" x14ac:dyDescent="0.2">
      <c r="A4196" t="s">
        <v>4815</v>
      </c>
      <c r="B4196">
        <v>1</v>
      </c>
      <c r="C4196">
        <v>120464990</v>
      </c>
      <c r="D4196" t="s">
        <v>37</v>
      </c>
      <c r="E4196" t="s">
        <v>121</v>
      </c>
      <c r="F4196">
        <v>1.7798286E-2</v>
      </c>
      <c r="G4196" s="1">
        <v>3.68E-55</v>
      </c>
      <c r="H4196" t="s">
        <v>102</v>
      </c>
      <c r="I4196" t="s">
        <v>28</v>
      </c>
      <c r="J4196" t="s">
        <v>29</v>
      </c>
      <c r="K4196" t="s">
        <v>29</v>
      </c>
      <c r="L4196" t="s">
        <v>105</v>
      </c>
    </row>
    <row r="4197" spans="1:12" x14ac:dyDescent="0.2">
      <c r="A4197" t="s">
        <v>4815</v>
      </c>
      <c r="B4197">
        <v>12</v>
      </c>
      <c r="C4197">
        <v>46246566</v>
      </c>
      <c r="D4197" t="s">
        <v>14</v>
      </c>
      <c r="E4197" t="s">
        <v>13</v>
      </c>
      <c r="F4197">
        <v>8.7719300000000007E-3</v>
      </c>
      <c r="G4197" s="1">
        <v>6.7500000000000003E-14</v>
      </c>
      <c r="H4197" t="s">
        <v>15</v>
      </c>
      <c r="I4197" t="s">
        <v>16</v>
      </c>
      <c r="J4197" t="s">
        <v>4816</v>
      </c>
      <c r="K4197" t="s">
        <v>4817</v>
      </c>
      <c r="L4197" t="s">
        <v>19</v>
      </c>
    </row>
    <row r="4198" spans="1:12" x14ac:dyDescent="0.2">
      <c r="A4198" t="s">
        <v>4815</v>
      </c>
      <c r="B4198">
        <v>14</v>
      </c>
      <c r="C4198">
        <v>95570026</v>
      </c>
      <c r="D4198" t="s">
        <v>14</v>
      </c>
      <c r="E4198" t="s">
        <v>37</v>
      </c>
      <c r="F4198">
        <v>2.5204789999999999E-3</v>
      </c>
      <c r="G4198">
        <v>4.5359409999999999E-3</v>
      </c>
      <c r="H4198" t="s">
        <v>84</v>
      </c>
      <c r="I4198" t="s">
        <v>16</v>
      </c>
      <c r="J4198" t="s">
        <v>4818</v>
      </c>
      <c r="K4198" t="s">
        <v>4819</v>
      </c>
      <c r="L4198" t="s">
        <v>87</v>
      </c>
    </row>
    <row r="4199" spans="1:12" x14ac:dyDescent="0.2">
      <c r="A4199" t="s">
        <v>4815</v>
      </c>
      <c r="B4199">
        <v>14</v>
      </c>
      <c r="C4199">
        <v>95582896</v>
      </c>
      <c r="D4199" t="s">
        <v>14</v>
      </c>
      <c r="E4199" t="s">
        <v>37</v>
      </c>
      <c r="F4199">
        <v>1.0433387000000001E-2</v>
      </c>
      <c r="G4199" s="1">
        <v>3.4600000000000001E-21</v>
      </c>
      <c r="H4199" t="s">
        <v>84</v>
      </c>
      <c r="I4199" t="s">
        <v>16</v>
      </c>
      <c r="J4199" t="s">
        <v>4784</v>
      </c>
      <c r="K4199" t="s">
        <v>4785</v>
      </c>
      <c r="L4199" t="s">
        <v>87</v>
      </c>
    </row>
    <row r="4200" spans="1:12" x14ac:dyDescent="0.2">
      <c r="A4200" t="s">
        <v>4815</v>
      </c>
      <c r="B4200">
        <v>19</v>
      </c>
      <c r="C4200">
        <v>15298054</v>
      </c>
      <c r="D4200" t="s">
        <v>13</v>
      </c>
      <c r="E4200" t="s">
        <v>121</v>
      </c>
      <c r="F4200">
        <v>3.072197E-3</v>
      </c>
      <c r="G4200">
        <v>1.2349E-4</v>
      </c>
      <c r="H4200" t="s">
        <v>38</v>
      </c>
      <c r="I4200" t="s">
        <v>28</v>
      </c>
      <c r="J4200" t="s">
        <v>29</v>
      </c>
      <c r="K4200" t="s">
        <v>29</v>
      </c>
      <c r="L4200" t="s">
        <v>41</v>
      </c>
    </row>
    <row r="4201" spans="1:12" x14ac:dyDescent="0.2">
      <c r="A4201" t="s">
        <v>4815</v>
      </c>
      <c r="B4201">
        <v>3</v>
      </c>
      <c r="C4201">
        <v>47162036</v>
      </c>
      <c r="D4201" t="s">
        <v>20</v>
      </c>
      <c r="E4201" t="s">
        <v>14</v>
      </c>
      <c r="F4201">
        <v>2.4087590999999998E-2</v>
      </c>
      <c r="G4201" s="1">
        <v>4.0699999999999998E-66</v>
      </c>
      <c r="H4201" t="s">
        <v>334</v>
      </c>
      <c r="I4201" t="s">
        <v>16</v>
      </c>
      <c r="J4201" t="s">
        <v>4806</v>
      </c>
      <c r="K4201" t="s">
        <v>4807</v>
      </c>
      <c r="L4201" t="s">
        <v>337</v>
      </c>
    </row>
    <row r="4202" spans="1:12" x14ac:dyDescent="0.2">
      <c r="A4202" t="s">
        <v>4815</v>
      </c>
      <c r="B4202">
        <v>3</v>
      </c>
      <c r="C4202">
        <v>178921552</v>
      </c>
      <c r="D4202" t="s">
        <v>13</v>
      </c>
      <c r="E4202" t="s">
        <v>20</v>
      </c>
      <c r="F4202">
        <v>2.6345934000000001E-2</v>
      </c>
      <c r="G4202" s="1">
        <v>1.2000000000000001E-39</v>
      </c>
      <c r="H4202" t="s">
        <v>360</v>
      </c>
      <c r="I4202" t="s">
        <v>16</v>
      </c>
      <c r="J4202" t="s">
        <v>4808</v>
      </c>
      <c r="K4202" t="s">
        <v>4809</v>
      </c>
      <c r="L4202" t="s">
        <v>363</v>
      </c>
    </row>
    <row r="4203" spans="1:12" x14ac:dyDescent="0.2">
      <c r="A4203" t="s">
        <v>4815</v>
      </c>
      <c r="B4203">
        <v>3</v>
      </c>
      <c r="C4203">
        <v>178952090</v>
      </c>
      <c r="D4203" t="s">
        <v>14</v>
      </c>
      <c r="E4203" t="s">
        <v>13</v>
      </c>
      <c r="F4203">
        <v>2.2388060000000001E-2</v>
      </c>
      <c r="G4203" s="1">
        <v>1.1899999999999999E-38</v>
      </c>
      <c r="H4203" t="s">
        <v>360</v>
      </c>
      <c r="I4203" t="s">
        <v>16</v>
      </c>
      <c r="J4203" t="s">
        <v>4820</v>
      </c>
      <c r="K4203" t="s">
        <v>4821</v>
      </c>
      <c r="L4203" t="s">
        <v>363</v>
      </c>
    </row>
    <row r="4204" spans="1:12" x14ac:dyDescent="0.2">
      <c r="A4204" t="s">
        <v>4815</v>
      </c>
      <c r="B4204">
        <v>9</v>
      </c>
      <c r="C4204">
        <v>139399918</v>
      </c>
      <c r="D4204" t="s">
        <v>37</v>
      </c>
      <c r="E4204" t="s">
        <v>13</v>
      </c>
      <c r="F4204">
        <v>5.8708409999999999E-3</v>
      </c>
      <c r="G4204" s="1">
        <v>6.6699999999999997E-6</v>
      </c>
      <c r="H4204" t="s">
        <v>60</v>
      </c>
      <c r="I4204" t="s">
        <v>16</v>
      </c>
      <c r="J4204" t="s">
        <v>4822</v>
      </c>
      <c r="K4204" t="s">
        <v>4823</v>
      </c>
      <c r="L4204" t="s">
        <v>63</v>
      </c>
    </row>
    <row r="4205" spans="1:12" x14ac:dyDescent="0.2">
      <c r="A4205" t="s">
        <v>4815</v>
      </c>
      <c r="B4205">
        <v>9</v>
      </c>
      <c r="C4205">
        <v>139402806</v>
      </c>
      <c r="D4205" t="s">
        <v>37</v>
      </c>
      <c r="E4205" t="s">
        <v>20</v>
      </c>
      <c r="F4205">
        <v>2.1772939000000002E-2</v>
      </c>
      <c r="G4205" s="1">
        <v>1.14E-22</v>
      </c>
      <c r="H4205" t="s">
        <v>60</v>
      </c>
      <c r="I4205" t="s">
        <v>16</v>
      </c>
      <c r="J4205" t="s">
        <v>4786</v>
      </c>
      <c r="K4205" t="s">
        <v>4787</v>
      </c>
      <c r="L4205" t="s">
        <v>63</v>
      </c>
    </row>
    <row r="4206" spans="1:12" x14ac:dyDescent="0.2">
      <c r="A4206" t="s">
        <v>4815</v>
      </c>
      <c r="B4206">
        <v>9</v>
      </c>
      <c r="C4206">
        <v>139405255</v>
      </c>
      <c r="D4206" t="s">
        <v>14</v>
      </c>
      <c r="E4206" t="s">
        <v>13</v>
      </c>
      <c r="F4206">
        <v>8.2719082999999999E-2</v>
      </c>
      <c r="G4206" s="1">
        <v>3.1799999999999998E-131</v>
      </c>
      <c r="H4206" t="s">
        <v>60</v>
      </c>
      <c r="I4206" t="s">
        <v>32</v>
      </c>
      <c r="J4206" t="s">
        <v>4788</v>
      </c>
      <c r="K4206" t="s">
        <v>4789</v>
      </c>
      <c r="L4206" t="s">
        <v>63</v>
      </c>
    </row>
    <row r="4207" spans="1:12" x14ac:dyDescent="0.2">
      <c r="A4207" t="s">
        <v>4815</v>
      </c>
      <c r="B4207">
        <v>9</v>
      </c>
      <c r="C4207">
        <v>139409797</v>
      </c>
      <c r="D4207" t="s">
        <v>14</v>
      </c>
      <c r="E4207" t="s">
        <v>121</v>
      </c>
      <c r="F4207">
        <v>3.9808919999999998E-3</v>
      </c>
      <c r="G4207" s="1">
        <v>9.5200000000000005E-8</v>
      </c>
      <c r="H4207" t="s">
        <v>60</v>
      </c>
      <c r="I4207" t="s">
        <v>28</v>
      </c>
      <c r="J4207" t="s">
        <v>29</v>
      </c>
      <c r="K4207" t="s">
        <v>29</v>
      </c>
      <c r="L4207" t="s">
        <v>63</v>
      </c>
    </row>
    <row r="4208" spans="1:12" x14ac:dyDescent="0.2">
      <c r="A4208" t="s">
        <v>4815</v>
      </c>
      <c r="B4208">
        <v>9</v>
      </c>
      <c r="C4208">
        <v>139412252</v>
      </c>
      <c r="D4208" t="s">
        <v>37</v>
      </c>
      <c r="E4208" t="s">
        <v>20</v>
      </c>
      <c r="F4208">
        <v>0.41268882200000001</v>
      </c>
      <c r="G4208" s="1">
        <v>9.4899999999999992E-283</v>
      </c>
      <c r="H4208" t="s">
        <v>60</v>
      </c>
      <c r="I4208" t="s">
        <v>16</v>
      </c>
      <c r="J4208" t="s">
        <v>1690</v>
      </c>
      <c r="K4208" t="s">
        <v>1691</v>
      </c>
      <c r="L4208" t="s">
        <v>63</v>
      </c>
    </row>
    <row r="4209" spans="1:12" x14ac:dyDescent="0.2">
      <c r="A4209" t="s">
        <v>4824</v>
      </c>
      <c r="B4209">
        <v>11</v>
      </c>
      <c r="C4209">
        <v>118370031</v>
      </c>
      <c r="D4209" t="s">
        <v>13</v>
      </c>
      <c r="E4209" t="s">
        <v>20</v>
      </c>
      <c r="F4209">
        <v>2.962298E-2</v>
      </c>
      <c r="G4209" s="1">
        <v>3.4199999999999999E-59</v>
      </c>
      <c r="H4209" t="s">
        <v>163</v>
      </c>
      <c r="I4209" t="s">
        <v>16</v>
      </c>
      <c r="J4209" t="s">
        <v>4793</v>
      </c>
      <c r="K4209" t="s">
        <v>4794</v>
      </c>
      <c r="L4209" t="s">
        <v>164</v>
      </c>
    </row>
    <row r="4210" spans="1:12" x14ac:dyDescent="0.2">
      <c r="A4210" t="s">
        <v>4824</v>
      </c>
      <c r="B4210">
        <v>17</v>
      </c>
      <c r="C4210">
        <v>7578271</v>
      </c>
      <c r="D4210" t="s">
        <v>20</v>
      </c>
      <c r="E4210" t="s">
        <v>13</v>
      </c>
      <c r="F4210">
        <v>2.2635407999999999E-2</v>
      </c>
      <c r="G4210" s="1">
        <v>1.7599999999999999E-49</v>
      </c>
      <c r="H4210" t="s">
        <v>266</v>
      </c>
      <c r="I4210" t="s">
        <v>16</v>
      </c>
      <c r="J4210" t="s">
        <v>1815</v>
      </c>
      <c r="K4210" t="s">
        <v>1816</v>
      </c>
      <c r="L4210" t="s">
        <v>269</v>
      </c>
    </row>
    <row r="4211" spans="1:12" x14ac:dyDescent="0.2">
      <c r="A4211" t="s">
        <v>4824</v>
      </c>
      <c r="B4211">
        <v>18</v>
      </c>
      <c r="C4211">
        <v>48604625</v>
      </c>
      <c r="D4211" t="s">
        <v>14</v>
      </c>
      <c r="E4211" t="s">
        <v>121</v>
      </c>
      <c r="F4211">
        <v>2.7350427E-2</v>
      </c>
      <c r="G4211" s="1">
        <v>8.2599999999999996E-34</v>
      </c>
      <c r="H4211" t="s">
        <v>781</v>
      </c>
      <c r="I4211" t="s">
        <v>28</v>
      </c>
      <c r="J4211" t="s">
        <v>29</v>
      </c>
      <c r="K4211" t="s">
        <v>29</v>
      </c>
      <c r="L4211" t="s">
        <v>784</v>
      </c>
    </row>
    <row r="4212" spans="1:12" x14ac:dyDescent="0.2">
      <c r="A4212" t="s">
        <v>4824</v>
      </c>
      <c r="B4212">
        <v>2</v>
      </c>
      <c r="C4212">
        <v>166850766</v>
      </c>
      <c r="D4212" t="s">
        <v>13</v>
      </c>
      <c r="E4212" t="s">
        <v>14</v>
      </c>
      <c r="F4212">
        <v>4.2480879999999997E-3</v>
      </c>
      <c r="G4212">
        <v>1.9536649999999998E-3</v>
      </c>
      <c r="H4212" t="s">
        <v>155</v>
      </c>
      <c r="I4212" t="s">
        <v>16</v>
      </c>
      <c r="J4212" t="s">
        <v>4825</v>
      </c>
      <c r="K4212" t="s">
        <v>4826</v>
      </c>
      <c r="L4212" t="s">
        <v>158</v>
      </c>
    </row>
    <row r="4213" spans="1:12" x14ac:dyDescent="0.2">
      <c r="A4213" t="s">
        <v>4824</v>
      </c>
      <c r="B4213">
        <v>2</v>
      </c>
      <c r="C4213">
        <v>228846578</v>
      </c>
      <c r="D4213" t="s">
        <v>20</v>
      </c>
      <c r="E4213" t="s">
        <v>13</v>
      </c>
      <c r="F4213">
        <v>3.1001589999999999E-2</v>
      </c>
      <c r="G4213" s="1">
        <v>1.24E-32</v>
      </c>
      <c r="H4213" t="s">
        <v>223</v>
      </c>
      <c r="I4213" t="s">
        <v>210</v>
      </c>
      <c r="J4213" t="s">
        <v>94</v>
      </c>
      <c r="K4213" t="s">
        <v>94</v>
      </c>
      <c r="L4213" t="s">
        <v>226</v>
      </c>
    </row>
    <row r="4214" spans="1:12" x14ac:dyDescent="0.2">
      <c r="A4214" t="s">
        <v>4824</v>
      </c>
      <c r="B4214">
        <v>4</v>
      </c>
      <c r="C4214">
        <v>187539453</v>
      </c>
      <c r="D4214" t="s">
        <v>37</v>
      </c>
      <c r="E4214" t="s">
        <v>13</v>
      </c>
      <c r="F4214">
        <v>8.3532220000000004E-3</v>
      </c>
      <c r="G4214" s="1">
        <v>1.9600000000000001E-7</v>
      </c>
      <c r="H4214" t="s">
        <v>31</v>
      </c>
      <c r="I4214" t="s">
        <v>32</v>
      </c>
      <c r="J4214" t="s">
        <v>4827</v>
      </c>
      <c r="K4214" t="s">
        <v>4828</v>
      </c>
      <c r="L4214" t="s">
        <v>35</v>
      </c>
    </row>
    <row r="4215" spans="1:12" x14ac:dyDescent="0.2">
      <c r="A4215" t="s">
        <v>4824</v>
      </c>
      <c r="B4215">
        <v>4</v>
      </c>
      <c r="C4215">
        <v>187541268</v>
      </c>
      <c r="D4215" t="s">
        <v>37</v>
      </c>
      <c r="E4215" t="s">
        <v>14</v>
      </c>
      <c r="F4215">
        <v>8.7010569999999999E-3</v>
      </c>
      <c r="G4215" s="1">
        <v>3.3699999999999999E-23</v>
      </c>
      <c r="H4215" t="s">
        <v>31</v>
      </c>
      <c r="I4215" t="s">
        <v>16</v>
      </c>
      <c r="J4215" t="s">
        <v>4829</v>
      </c>
      <c r="K4215" t="s">
        <v>4830</v>
      </c>
      <c r="L4215" t="s">
        <v>35</v>
      </c>
    </row>
    <row r="4216" spans="1:12" x14ac:dyDescent="0.2">
      <c r="A4216" t="s">
        <v>4824</v>
      </c>
      <c r="B4216">
        <v>9</v>
      </c>
      <c r="C4216">
        <v>139395122</v>
      </c>
      <c r="D4216" t="s">
        <v>14</v>
      </c>
      <c r="E4216" t="s">
        <v>121</v>
      </c>
      <c r="F4216">
        <v>2.1557718999999999E-2</v>
      </c>
      <c r="G4216" s="1">
        <v>5.0599999999999998E-65</v>
      </c>
      <c r="H4216" t="s">
        <v>60</v>
      </c>
      <c r="I4216" t="s">
        <v>28</v>
      </c>
      <c r="J4216" t="s">
        <v>29</v>
      </c>
      <c r="K4216" t="s">
        <v>29</v>
      </c>
      <c r="L4216" t="s">
        <v>63</v>
      </c>
    </row>
    <row r="4217" spans="1:12" x14ac:dyDescent="0.2">
      <c r="A4217" t="s">
        <v>4824</v>
      </c>
      <c r="B4217">
        <v>9</v>
      </c>
      <c r="C4217">
        <v>139397667</v>
      </c>
      <c r="D4217" t="s">
        <v>14</v>
      </c>
      <c r="E4217" t="s">
        <v>94</v>
      </c>
      <c r="F4217">
        <v>1.6129032000000001E-2</v>
      </c>
      <c r="G4217" s="1">
        <v>4.48E-41</v>
      </c>
      <c r="H4217" t="s">
        <v>60</v>
      </c>
      <c r="I4217" t="s">
        <v>28</v>
      </c>
      <c r="J4217" t="s">
        <v>29</v>
      </c>
      <c r="K4217" t="s">
        <v>29</v>
      </c>
      <c r="L4217" t="s">
        <v>63</v>
      </c>
    </row>
    <row r="4218" spans="1:12" x14ac:dyDescent="0.2">
      <c r="A4218" t="s">
        <v>4824</v>
      </c>
      <c r="B4218">
        <v>9</v>
      </c>
      <c r="C4218">
        <v>139407900</v>
      </c>
      <c r="D4218" t="s">
        <v>37</v>
      </c>
      <c r="E4218" t="s">
        <v>94</v>
      </c>
      <c r="F4218">
        <v>1.6491754000000001E-2</v>
      </c>
      <c r="G4218" s="1">
        <v>2.7599999999999999E-45</v>
      </c>
      <c r="H4218" t="s">
        <v>60</v>
      </c>
      <c r="I4218" t="s">
        <v>28</v>
      </c>
      <c r="J4218" t="s">
        <v>29</v>
      </c>
      <c r="K4218" t="s">
        <v>29</v>
      </c>
      <c r="L4218" t="s">
        <v>63</v>
      </c>
    </row>
    <row r="4219" spans="1:12" x14ac:dyDescent="0.2">
      <c r="A4219" t="s">
        <v>4824</v>
      </c>
      <c r="B4219">
        <v>9</v>
      </c>
      <c r="C4219">
        <v>139412603</v>
      </c>
      <c r="D4219" t="s">
        <v>20</v>
      </c>
      <c r="E4219" t="s">
        <v>37</v>
      </c>
      <c r="F4219">
        <v>5.5745164999999999E-2</v>
      </c>
      <c r="G4219" s="1">
        <v>3.6100000000000001E-96</v>
      </c>
      <c r="H4219" t="s">
        <v>60</v>
      </c>
      <c r="I4219" t="s">
        <v>16</v>
      </c>
      <c r="J4219" t="s">
        <v>1131</v>
      </c>
      <c r="K4219" t="s">
        <v>1132</v>
      </c>
      <c r="L4219" t="s">
        <v>63</v>
      </c>
    </row>
    <row r="4220" spans="1:12" x14ac:dyDescent="0.2">
      <c r="A4220" t="s">
        <v>4824</v>
      </c>
      <c r="B4220">
        <v>9</v>
      </c>
      <c r="C4220">
        <v>139412645</v>
      </c>
      <c r="D4220" t="s">
        <v>37</v>
      </c>
      <c r="E4220" t="s">
        <v>20</v>
      </c>
      <c r="F4220">
        <v>1.9980020000000001E-2</v>
      </c>
      <c r="G4220" s="1">
        <v>8.2999999999999995E-26</v>
      </c>
      <c r="H4220" t="s">
        <v>60</v>
      </c>
      <c r="I4220" t="s">
        <v>16</v>
      </c>
      <c r="J4220" t="s">
        <v>4763</v>
      </c>
      <c r="K4220" t="s">
        <v>4764</v>
      </c>
      <c r="L4220" t="s">
        <v>63</v>
      </c>
    </row>
    <row r="4221" spans="1:12" x14ac:dyDescent="0.2">
      <c r="A4221" t="s">
        <v>4824</v>
      </c>
      <c r="B4221">
        <v>9</v>
      </c>
      <c r="C4221">
        <v>139412663</v>
      </c>
      <c r="D4221" t="s">
        <v>37</v>
      </c>
      <c r="E4221" t="s">
        <v>13</v>
      </c>
      <c r="F4221">
        <v>0.19279454700000001</v>
      </c>
      <c r="G4221">
        <v>0</v>
      </c>
      <c r="H4221" t="s">
        <v>60</v>
      </c>
      <c r="I4221" t="s">
        <v>16</v>
      </c>
      <c r="J4221" t="s">
        <v>1243</v>
      </c>
      <c r="K4221" t="s">
        <v>1244</v>
      </c>
      <c r="L4221" t="s">
        <v>63</v>
      </c>
    </row>
    <row r="4222" spans="1:12" x14ac:dyDescent="0.2">
      <c r="A4222" t="s">
        <v>4824</v>
      </c>
      <c r="B4222">
        <v>9</v>
      </c>
      <c r="C4222">
        <v>139412694</v>
      </c>
      <c r="D4222" t="s">
        <v>37</v>
      </c>
      <c r="E4222" t="s">
        <v>20</v>
      </c>
      <c r="F4222">
        <v>4.4354839E-2</v>
      </c>
      <c r="G4222" s="1">
        <v>8.7900000000000005E-20</v>
      </c>
      <c r="H4222" t="s">
        <v>60</v>
      </c>
      <c r="I4222" t="s">
        <v>16</v>
      </c>
      <c r="J4222" t="s">
        <v>3914</v>
      </c>
      <c r="K4222" t="s">
        <v>3915</v>
      </c>
      <c r="L4222" t="s">
        <v>63</v>
      </c>
    </row>
    <row r="4223" spans="1:12" x14ac:dyDescent="0.2">
      <c r="A4223" t="s">
        <v>4824</v>
      </c>
      <c r="B4223">
        <v>9</v>
      </c>
      <c r="C4223">
        <v>139412744</v>
      </c>
      <c r="D4223" t="s">
        <v>37</v>
      </c>
      <c r="E4223" t="s">
        <v>13</v>
      </c>
      <c r="F4223">
        <v>2.4906600000000001E-2</v>
      </c>
      <c r="G4223">
        <v>8.7083899999999999E-4</v>
      </c>
      <c r="H4223" t="s">
        <v>60</v>
      </c>
      <c r="I4223" t="s">
        <v>16</v>
      </c>
      <c r="J4223" t="s">
        <v>4831</v>
      </c>
      <c r="K4223" t="s">
        <v>4832</v>
      </c>
      <c r="L4223" t="s">
        <v>63</v>
      </c>
    </row>
    <row r="4224" spans="1:12" x14ac:dyDescent="0.2">
      <c r="A4224" t="s">
        <v>4824</v>
      </c>
      <c r="B4224">
        <v>9</v>
      </c>
      <c r="C4224">
        <v>139413070</v>
      </c>
      <c r="D4224" t="s">
        <v>400</v>
      </c>
      <c r="E4224" t="s">
        <v>94</v>
      </c>
      <c r="F4224">
        <v>3.1260580000000003E-2</v>
      </c>
      <c r="G4224" s="1">
        <v>2.1100000000000001E-5</v>
      </c>
      <c r="H4224" t="s">
        <v>60</v>
      </c>
      <c r="I4224" t="s">
        <v>28</v>
      </c>
      <c r="J4224" t="s">
        <v>29</v>
      </c>
      <c r="K4224" t="s">
        <v>29</v>
      </c>
      <c r="L4224" t="s">
        <v>63</v>
      </c>
    </row>
    <row r="4225" spans="1:12" x14ac:dyDescent="0.2">
      <c r="A4225" t="s">
        <v>4824</v>
      </c>
      <c r="B4225">
        <v>9</v>
      </c>
      <c r="C4225">
        <v>139418306</v>
      </c>
      <c r="D4225" t="s">
        <v>37</v>
      </c>
      <c r="E4225" t="s">
        <v>13</v>
      </c>
      <c r="F4225">
        <v>1.5293118E-2</v>
      </c>
      <c r="G4225" s="1">
        <v>4.2299999999999998E-18</v>
      </c>
      <c r="H4225" t="s">
        <v>60</v>
      </c>
      <c r="I4225" t="s">
        <v>16</v>
      </c>
      <c r="J4225" t="s">
        <v>4833</v>
      </c>
      <c r="K4225" t="s">
        <v>4834</v>
      </c>
      <c r="L4225" t="s">
        <v>63</v>
      </c>
    </row>
    <row r="4226" spans="1:12" x14ac:dyDescent="0.2">
      <c r="A4226" t="s">
        <v>4835</v>
      </c>
      <c r="B4226">
        <v>1</v>
      </c>
      <c r="C4226">
        <v>120467977</v>
      </c>
      <c r="D4226" t="s">
        <v>37</v>
      </c>
      <c r="E4226" t="s">
        <v>13</v>
      </c>
      <c r="F4226">
        <v>7.3055774000000004E-2</v>
      </c>
      <c r="G4226" s="1">
        <v>7.1299999999999999E-89</v>
      </c>
      <c r="H4226" t="s">
        <v>102</v>
      </c>
      <c r="I4226" t="s">
        <v>32</v>
      </c>
      <c r="J4226" t="s">
        <v>4836</v>
      </c>
      <c r="K4226" t="s">
        <v>4837</v>
      </c>
      <c r="L4226" t="s">
        <v>105</v>
      </c>
    </row>
    <row r="4227" spans="1:12" x14ac:dyDescent="0.2">
      <c r="A4227" t="s">
        <v>4835</v>
      </c>
      <c r="B4227">
        <v>1</v>
      </c>
      <c r="C4227">
        <v>120510784</v>
      </c>
      <c r="D4227" t="s">
        <v>14</v>
      </c>
      <c r="E4227" t="s">
        <v>13</v>
      </c>
      <c r="F4227">
        <v>5.9422750000000003E-3</v>
      </c>
      <c r="G4227" s="1">
        <v>1.4300000000000001E-6</v>
      </c>
      <c r="H4227" t="s">
        <v>102</v>
      </c>
      <c r="I4227" t="s">
        <v>16</v>
      </c>
      <c r="J4227" t="s">
        <v>4838</v>
      </c>
      <c r="K4227" t="s">
        <v>4839</v>
      </c>
      <c r="L4227" t="s">
        <v>105</v>
      </c>
    </row>
    <row r="4228" spans="1:12" x14ac:dyDescent="0.2">
      <c r="A4228" t="s">
        <v>4835</v>
      </c>
      <c r="B4228">
        <v>17</v>
      </c>
      <c r="C4228">
        <v>7577120</v>
      </c>
      <c r="D4228" t="s">
        <v>37</v>
      </c>
      <c r="E4228" t="s">
        <v>14</v>
      </c>
      <c r="F4228">
        <v>5.3686470999999999E-2</v>
      </c>
      <c r="G4228" s="1">
        <v>9.9699999999999993E-152</v>
      </c>
      <c r="H4228" t="s">
        <v>266</v>
      </c>
      <c r="I4228" t="s">
        <v>16</v>
      </c>
      <c r="J4228" t="s">
        <v>4804</v>
      </c>
      <c r="K4228" t="s">
        <v>4805</v>
      </c>
      <c r="L4228" t="s">
        <v>269</v>
      </c>
    </row>
    <row r="4229" spans="1:12" x14ac:dyDescent="0.2">
      <c r="A4229" t="s">
        <v>4835</v>
      </c>
      <c r="B4229">
        <v>17</v>
      </c>
      <c r="C4229">
        <v>7578404</v>
      </c>
      <c r="D4229" t="s">
        <v>3485</v>
      </c>
      <c r="E4229" t="s">
        <v>3486</v>
      </c>
      <c r="F4229">
        <v>3.2051282E-2</v>
      </c>
      <c r="G4229" s="1">
        <v>2.71E-66</v>
      </c>
      <c r="H4229" t="s">
        <v>266</v>
      </c>
      <c r="I4229" t="s">
        <v>28</v>
      </c>
      <c r="J4229" t="s">
        <v>29</v>
      </c>
      <c r="K4229" t="s">
        <v>29</v>
      </c>
      <c r="L4229" t="s">
        <v>269</v>
      </c>
    </row>
    <row r="4230" spans="1:12" x14ac:dyDescent="0.2">
      <c r="A4230" t="s">
        <v>4835</v>
      </c>
      <c r="B4230">
        <v>19</v>
      </c>
      <c r="C4230">
        <v>15272501</v>
      </c>
      <c r="D4230" t="s">
        <v>37</v>
      </c>
      <c r="E4230" t="s">
        <v>20</v>
      </c>
      <c r="F4230">
        <v>4.0640394000000003E-2</v>
      </c>
      <c r="G4230" s="1">
        <v>1.8399999999999999E-45</v>
      </c>
      <c r="H4230" t="s">
        <v>38</v>
      </c>
      <c r="I4230" t="s">
        <v>16</v>
      </c>
      <c r="J4230" t="s">
        <v>4840</v>
      </c>
      <c r="K4230" t="s">
        <v>4841</v>
      </c>
      <c r="L4230" t="s">
        <v>41</v>
      </c>
    </row>
    <row r="4231" spans="1:12" x14ac:dyDescent="0.2">
      <c r="A4231" t="s">
        <v>4835</v>
      </c>
      <c r="B4231">
        <v>3</v>
      </c>
      <c r="C4231">
        <v>47162036</v>
      </c>
      <c r="D4231" t="s">
        <v>20</v>
      </c>
      <c r="E4231" t="s">
        <v>14</v>
      </c>
      <c r="F4231">
        <v>7.8014180000000001E-3</v>
      </c>
      <c r="G4231" s="1">
        <v>1.19E-17</v>
      </c>
      <c r="H4231" t="s">
        <v>334</v>
      </c>
      <c r="I4231" t="s">
        <v>16</v>
      </c>
      <c r="J4231" t="s">
        <v>4806</v>
      </c>
      <c r="K4231" t="s">
        <v>4807</v>
      </c>
      <c r="L4231" t="s">
        <v>337</v>
      </c>
    </row>
    <row r="4232" spans="1:12" x14ac:dyDescent="0.2">
      <c r="A4232" t="s">
        <v>4835</v>
      </c>
      <c r="B4232">
        <v>3</v>
      </c>
      <c r="C4232">
        <v>178921552</v>
      </c>
      <c r="D4232" t="s">
        <v>13</v>
      </c>
      <c r="E4232" t="s">
        <v>20</v>
      </c>
      <c r="F4232">
        <v>0.17099567099999999</v>
      </c>
      <c r="G4232">
        <v>0</v>
      </c>
      <c r="H4232" t="s">
        <v>360</v>
      </c>
      <c r="I4232" t="s">
        <v>16</v>
      </c>
      <c r="J4232" t="s">
        <v>4808</v>
      </c>
      <c r="K4232" t="s">
        <v>4809</v>
      </c>
      <c r="L4232" t="s">
        <v>363</v>
      </c>
    </row>
    <row r="4233" spans="1:12" x14ac:dyDescent="0.2">
      <c r="A4233" t="s">
        <v>4835</v>
      </c>
      <c r="B4233">
        <v>4</v>
      </c>
      <c r="C4233">
        <v>126371625</v>
      </c>
      <c r="D4233" t="s">
        <v>37</v>
      </c>
      <c r="E4233" t="s">
        <v>14</v>
      </c>
      <c r="F4233">
        <v>3.9525690000000004E-3</v>
      </c>
      <c r="G4233" s="1">
        <v>1.66E-7</v>
      </c>
      <c r="H4233" t="s">
        <v>42</v>
      </c>
      <c r="I4233" t="s">
        <v>16</v>
      </c>
      <c r="J4233" t="s">
        <v>4842</v>
      </c>
      <c r="K4233" t="s">
        <v>4843</v>
      </c>
      <c r="L4233" t="s">
        <v>45</v>
      </c>
    </row>
    <row r="4234" spans="1:12" x14ac:dyDescent="0.2">
      <c r="A4234" t="s">
        <v>4835</v>
      </c>
      <c r="B4234">
        <v>4</v>
      </c>
      <c r="C4234">
        <v>187540026</v>
      </c>
      <c r="D4234" t="s">
        <v>37</v>
      </c>
      <c r="E4234" t="s">
        <v>14</v>
      </c>
      <c r="F4234">
        <v>4.4593089999999998E-3</v>
      </c>
      <c r="G4234">
        <v>1.342577E-3</v>
      </c>
      <c r="H4234" t="s">
        <v>31</v>
      </c>
      <c r="I4234" t="s">
        <v>16</v>
      </c>
      <c r="J4234" t="s">
        <v>4810</v>
      </c>
      <c r="K4234" t="s">
        <v>4811</v>
      </c>
      <c r="L4234" t="s">
        <v>35</v>
      </c>
    </row>
    <row r="4235" spans="1:12" x14ac:dyDescent="0.2">
      <c r="A4235" t="s">
        <v>4835</v>
      </c>
      <c r="B4235">
        <v>7</v>
      </c>
      <c r="C4235">
        <v>100675993</v>
      </c>
      <c r="D4235" t="s">
        <v>13</v>
      </c>
      <c r="E4235" t="s">
        <v>20</v>
      </c>
      <c r="F4235">
        <v>1.1243385999999999E-2</v>
      </c>
      <c r="G4235" s="1">
        <v>1.28E-26</v>
      </c>
      <c r="H4235" t="s">
        <v>56</v>
      </c>
      <c r="I4235" t="s">
        <v>52</v>
      </c>
      <c r="J4235" t="s">
        <v>4844</v>
      </c>
      <c r="K4235" t="s">
        <v>4845</v>
      </c>
      <c r="L4235" t="s">
        <v>59</v>
      </c>
    </row>
    <row r="4236" spans="1:12" x14ac:dyDescent="0.2">
      <c r="A4236" t="s">
        <v>4835</v>
      </c>
      <c r="B4236">
        <v>9</v>
      </c>
      <c r="C4236">
        <v>139393395</v>
      </c>
      <c r="D4236" t="s">
        <v>37</v>
      </c>
      <c r="E4236" t="s">
        <v>94</v>
      </c>
      <c r="F4236">
        <v>8.5625000000000007E-2</v>
      </c>
      <c r="G4236" s="1">
        <v>4.2299999999999997E-285</v>
      </c>
      <c r="H4236" t="s">
        <v>60</v>
      </c>
      <c r="I4236" t="s">
        <v>28</v>
      </c>
      <c r="J4236" t="s">
        <v>29</v>
      </c>
      <c r="K4236" t="s">
        <v>29</v>
      </c>
      <c r="L4236" t="s">
        <v>63</v>
      </c>
    </row>
    <row r="4237" spans="1:12" x14ac:dyDescent="0.2">
      <c r="A4237" t="s">
        <v>4835</v>
      </c>
      <c r="B4237">
        <v>9</v>
      </c>
      <c r="C4237">
        <v>139396317</v>
      </c>
      <c r="D4237" t="s">
        <v>418</v>
      </c>
      <c r="E4237" t="s">
        <v>94</v>
      </c>
      <c r="F4237">
        <v>8.0186783999999997E-2</v>
      </c>
      <c r="G4237" s="1">
        <v>1.04E-192</v>
      </c>
      <c r="H4237" t="s">
        <v>60</v>
      </c>
      <c r="I4237" t="s">
        <v>28</v>
      </c>
      <c r="J4237" t="s">
        <v>29</v>
      </c>
      <c r="K4237" t="s">
        <v>29</v>
      </c>
      <c r="L4237" t="s">
        <v>63</v>
      </c>
    </row>
    <row r="4238" spans="1:12" x14ac:dyDescent="0.2">
      <c r="A4238" t="s">
        <v>4835</v>
      </c>
      <c r="B4238">
        <v>9</v>
      </c>
      <c r="C4238">
        <v>139409016</v>
      </c>
      <c r="D4238" t="s">
        <v>20</v>
      </c>
      <c r="E4238" t="s">
        <v>37</v>
      </c>
      <c r="F4238">
        <v>5.3959355000000001E-2</v>
      </c>
      <c r="G4238" s="1">
        <v>1.91E-63</v>
      </c>
      <c r="H4238" t="s">
        <v>60</v>
      </c>
      <c r="I4238" t="s">
        <v>16</v>
      </c>
      <c r="J4238" t="s">
        <v>1590</v>
      </c>
      <c r="K4238" t="s">
        <v>1591</v>
      </c>
      <c r="L4238" t="s">
        <v>63</v>
      </c>
    </row>
    <row r="4239" spans="1:12" x14ac:dyDescent="0.2">
      <c r="A4239" t="s">
        <v>4835</v>
      </c>
      <c r="B4239">
        <v>9</v>
      </c>
      <c r="C4239">
        <v>139412618</v>
      </c>
      <c r="D4239" t="s">
        <v>37</v>
      </c>
      <c r="E4239" t="s">
        <v>13</v>
      </c>
      <c r="F4239">
        <v>2.7987082999999999E-2</v>
      </c>
      <c r="G4239" s="1">
        <v>3.0200000000000001E-26</v>
      </c>
      <c r="H4239" t="s">
        <v>60</v>
      </c>
      <c r="I4239" t="s">
        <v>16</v>
      </c>
      <c r="J4239" t="s">
        <v>2926</v>
      </c>
      <c r="K4239" t="s">
        <v>2927</v>
      </c>
      <c r="L4239" t="s">
        <v>63</v>
      </c>
    </row>
    <row r="4240" spans="1:12" x14ac:dyDescent="0.2">
      <c r="A4240" t="s">
        <v>4835</v>
      </c>
      <c r="B4240">
        <v>9</v>
      </c>
      <c r="C4240">
        <v>139412651</v>
      </c>
      <c r="D4240" t="s">
        <v>37</v>
      </c>
      <c r="E4240" t="s">
        <v>13</v>
      </c>
      <c r="F4240">
        <v>4.4102563999999997E-2</v>
      </c>
      <c r="G4240" s="1">
        <v>8.0400000000000007E-40</v>
      </c>
      <c r="H4240" t="s">
        <v>60</v>
      </c>
      <c r="I4240" t="s">
        <v>16</v>
      </c>
      <c r="J4240" t="s">
        <v>4846</v>
      </c>
      <c r="K4240" t="s">
        <v>4847</v>
      </c>
      <c r="L4240" t="s">
        <v>63</v>
      </c>
    </row>
    <row r="4241" spans="1:12" x14ac:dyDescent="0.2">
      <c r="A4241" t="s">
        <v>4835</v>
      </c>
      <c r="B4241">
        <v>9</v>
      </c>
      <c r="C4241">
        <v>139413084</v>
      </c>
      <c r="D4241" t="s">
        <v>37</v>
      </c>
      <c r="E4241" t="s">
        <v>20</v>
      </c>
      <c r="F4241">
        <v>1.5917602999999999E-2</v>
      </c>
      <c r="G4241" s="1">
        <v>2.4699999999999999E-11</v>
      </c>
      <c r="H4241" t="s">
        <v>60</v>
      </c>
      <c r="I4241" t="s">
        <v>16</v>
      </c>
      <c r="J4241" t="s">
        <v>1794</v>
      </c>
      <c r="K4241" t="s">
        <v>1795</v>
      </c>
      <c r="L4241" t="s">
        <v>63</v>
      </c>
    </row>
    <row r="4242" spans="1:12" x14ac:dyDescent="0.2">
      <c r="A4242" t="s">
        <v>4848</v>
      </c>
      <c r="B4242">
        <v>1</v>
      </c>
      <c r="C4242">
        <v>120461085</v>
      </c>
      <c r="D4242" t="s">
        <v>37</v>
      </c>
      <c r="E4242" t="s">
        <v>13</v>
      </c>
      <c r="F4242">
        <v>6.4701649999999999E-3</v>
      </c>
      <c r="G4242">
        <v>8.5929300000000001E-4</v>
      </c>
      <c r="H4242" t="s">
        <v>102</v>
      </c>
      <c r="I4242" t="s">
        <v>16</v>
      </c>
      <c r="J4242" t="s">
        <v>4849</v>
      </c>
      <c r="K4242" t="s">
        <v>4850</v>
      </c>
      <c r="L4242" t="s">
        <v>105</v>
      </c>
    </row>
    <row r="4243" spans="1:12" x14ac:dyDescent="0.2">
      <c r="A4243" t="s">
        <v>4848</v>
      </c>
      <c r="B4243">
        <v>1</v>
      </c>
      <c r="C4243">
        <v>120468205</v>
      </c>
      <c r="D4243" t="s">
        <v>37</v>
      </c>
      <c r="E4243" t="s">
        <v>13</v>
      </c>
      <c r="F4243">
        <v>7.1479630000000002E-3</v>
      </c>
      <c r="G4243" s="1">
        <v>1.1199999999999999E-5</v>
      </c>
      <c r="H4243" t="s">
        <v>102</v>
      </c>
      <c r="I4243" t="s">
        <v>32</v>
      </c>
      <c r="J4243" t="s">
        <v>4851</v>
      </c>
      <c r="K4243" t="s">
        <v>4852</v>
      </c>
      <c r="L4243" t="s">
        <v>105</v>
      </c>
    </row>
    <row r="4244" spans="1:12" x14ac:dyDescent="0.2">
      <c r="A4244" t="s">
        <v>4848</v>
      </c>
      <c r="B4244">
        <v>1</v>
      </c>
      <c r="C4244">
        <v>120493364</v>
      </c>
      <c r="D4244" t="s">
        <v>37</v>
      </c>
      <c r="E4244" t="s">
        <v>20</v>
      </c>
      <c r="F4244">
        <v>1.1226252000000001E-2</v>
      </c>
      <c r="G4244" s="1">
        <v>2.5500000000000001E-9</v>
      </c>
      <c r="H4244" t="s">
        <v>102</v>
      </c>
      <c r="I4244" t="s">
        <v>16</v>
      </c>
      <c r="J4244" t="s">
        <v>4853</v>
      </c>
      <c r="K4244" t="s">
        <v>4854</v>
      </c>
      <c r="L4244" t="s">
        <v>105</v>
      </c>
    </row>
    <row r="4245" spans="1:12" x14ac:dyDescent="0.2">
      <c r="A4245" t="s">
        <v>4848</v>
      </c>
      <c r="B4245">
        <v>1</v>
      </c>
      <c r="C4245">
        <v>120510698</v>
      </c>
      <c r="D4245" t="s">
        <v>13</v>
      </c>
      <c r="E4245" t="s">
        <v>20</v>
      </c>
      <c r="F4245">
        <v>8.0586080000000001E-3</v>
      </c>
      <c r="G4245" s="1">
        <v>6.1900000000000001E-12</v>
      </c>
      <c r="H4245" t="s">
        <v>102</v>
      </c>
      <c r="I4245" t="s">
        <v>210</v>
      </c>
      <c r="J4245" t="s">
        <v>94</v>
      </c>
      <c r="K4245" t="s">
        <v>94</v>
      </c>
      <c r="L4245" t="s">
        <v>105</v>
      </c>
    </row>
    <row r="4246" spans="1:12" x14ac:dyDescent="0.2">
      <c r="A4246" t="s">
        <v>4848</v>
      </c>
      <c r="B4246">
        <v>14</v>
      </c>
      <c r="C4246">
        <v>23447631</v>
      </c>
      <c r="D4246" t="s">
        <v>3484</v>
      </c>
      <c r="E4246" t="s">
        <v>94</v>
      </c>
      <c r="F4246">
        <v>9.5963349999999992E-3</v>
      </c>
      <c r="G4246" s="1">
        <v>1.1200000000000001E-14</v>
      </c>
      <c r="H4246" t="s">
        <v>80</v>
      </c>
      <c r="I4246" t="s">
        <v>28</v>
      </c>
      <c r="J4246" t="s">
        <v>29</v>
      </c>
      <c r="K4246" t="s">
        <v>29</v>
      </c>
      <c r="L4246" t="s">
        <v>83</v>
      </c>
    </row>
    <row r="4247" spans="1:12" x14ac:dyDescent="0.2">
      <c r="A4247" t="s">
        <v>4848</v>
      </c>
      <c r="B4247">
        <v>17</v>
      </c>
      <c r="C4247">
        <v>7577093</v>
      </c>
      <c r="D4247" t="s">
        <v>37</v>
      </c>
      <c r="E4247" t="s">
        <v>13</v>
      </c>
      <c r="F4247">
        <v>8.8041089999999992E-3</v>
      </c>
      <c r="G4247" s="1">
        <v>4.6699999999999999E-7</v>
      </c>
      <c r="H4247" t="s">
        <v>266</v>
      </c>
      <c r="I4247" t="s">
        <v>16</v>
      </c>
      <c r="J4247" t="s">
        <v>2522</v>
      </c>
      <c r="K4247" t="s">
        <v>2523</v>
      </c>
      <c r="L4247" t="s">
        <v>269</v>
      </c>
    </row>
    <row r="4248" spans="1:12" x14ac:dyDescent="0.2">
      <c r="A4248" t="s">
        <v>4848</v>
      </c>
      <c r="B4248">
        <v>17</v>
      </c>
      <c r="C4248">
        <v>7577580</v>
      </c>
      <c r="D4248" t="s">
        <v>20</v>
      </c>
      <c r="E4248" t="s">
        <v>37</v>
      </c>
      <c r="F4248">
        <v>7.0028010000000003E-3</v>
      </c>
      <c r="G4248">
        <v>1.450766E-3</v>
      </c>
      <c r="H4248" t="s">
        <v>266</v>
      </c>
      <c r="I4248" t="s">
        <v>16</v>
      </c>
      <c r="J4248" t="s">
        <v>1661</v>
      </c>
      <c r="K4248" t="s">
        <v>1662</v>
      </c>
      <c r="L4248" t="s">
        <v>269</v>
      </c>
    </row>
    <row r="4249" spans="1:12" x14ac:dyDescent="0.2">
      <c r="A4249" t="s">
        <v>4848</v>
      </c>
      <c r="B4249">
        <v>17</v>
      </c>
      <c r="C4249">
        <v>7578211</v>
      </c>
      <c r="D4249" t="s">
        <v>37</v>
      </c>
      <c r="E4249" t="s">
        <v>13</v>
      </c>
      <c r="F4249">
        <v>2.8169013999999999E-2</v>
      </c>
      <c r="G4249" s="1">
        <v>4.35E-19</v>
      </c>
      <c r="H4249" t="s">
        <v>266</v>
      </c>
      <c r="I4249" t="s">
        <v>16</v>
      </c>
      <c r="J4249" t="s">
        <v>4855</v>
      </c>
      <c r="K4249" t="s">
        <v>4856</v>
      </c>
      <c r="L4249" t="s">
        <v>269</v>
      </c>
    </row>
    <row r="4250" spans="1:12" x14ac:dyDescent="0.2">
      <c r="A4250" t="s">
        <v>4848</v>
      </c>
      <c r="B4250">
        <v>17</v>
      </c>
      <c r="C4250">
        <v>7578404</v>
      </c>
      <c r="D4250" t="s">
        <v>3485</v>
      </c>
      <c r="E4250" t="s">
        <v>3486</v>
      </c>
      <c r="F4250">
        <v>2.2641509000000001E-2</v>
      </c>
      <c r="G4250" s="1">
        <v>6.2100000000000004E-43</v>
      </c>
      <c r="H4250" t="s">
        <v>266</v>
      </c>
      <c r="I4250" t="s">
        <v>28</v>
      </c>
      <c r="J4250" t="s">
        <v>29</v>
      </c>
      <c r="K4250" t="s">
        <v>29</v>
      </c>
      <c r="L4250" t="s">
        <v>269</v>
      </c>
    </row>
    <row r="4251" spans="1:12" x14ac:dyDescent="0.2">
      <c r="A4251" t="s">
        <v>4848</v>
      </c>
      <c r="B4251">
        <v>17</v>
      </c>
      <c r="C4251">
        <v>7579312</v>
      </c>
      <c r="D4251" t="s">
        <v>37</v>
      </c>
      <c r="E4251" t="s">
        <v>20</v>
      </c>
      <c r="F4251">
        <v>1.7913592999999998E-2</v>
      </c>
      <c r="G4251" s="1">
        <v>1.3100000000000001E-10</v>
      </c>
      <c r="H4251" t="s">
        <v>266</v>
      </c>
      <c r="I4251" t="s">
        <v>52</v>
      </c>
      <c r="J4251" t="s">
        <v>1780</v>
      </c>
      <c r="K4251" t="s">
        <v>4857</v>
      </c>
      <c r="L4251" t="s">
        <v>269</v>
      </c>
    </row>
    <row r="4252" spans="1:12" x14ac:dyDescent="0.2">
      <c r="A4252" t="s">
        <v>4848</v>
      </c>
      <c r="B4252">
        <v>19</v>
      </c>
      <c r="C4252">
        <v>15298054</v>
      </c>
      <c r="D4252" t="s">
        <v>13</v>
      </c>
      <c r="E4252" t="s">
        <v>121</v>
      </c>
      <c r="F4252">
        <v>5.747126E-3</v>
      </c>
      <c r="G4252" s="1">
        <v>3.1699999999999998E-11</v>
      </c>
      <c r="H4252" t="s">
        <v>38</v>
      </c>
      <c r="I4252" t="s">
        <v>28</v>
      </c>
      <c r="J4252" t="s">
        <v>29</v>
      </c>
      <c r="K4252" t="s">
        <v>29</v>
      </c>
      <c r="L4252" t="s">
        <v>41</v>
      </c>
    </row>
    <row r="4253" spans="1:12" x14ac:dyDescent="0.2">
      <c r="A4253" t="s">
        <v>4848</v>
      </c>
      <c r="B4253">
        <v>2</v>
      </c>
      <c r="C4253">
        <v>225367741</v>
      </c>
      <c r="D4253" t="s">
        <v>37</v>
      </c>
      <c r="E4253" t="s">
        <v>13</v>
      </c>
      <c r="F4253">
        <v>1.6332591E-2</v>
      </c>
      <c r="G4253" s="1">
        <v>2.4400000000000001E-18</v>
      </c>
      <c r="H4253" t="s">
        <v>271</v>
      </c>
      <c r="I4253" t="s">
        <v>16</v>
      </c>
      <c r="J4253" t="s">
        <v>4858</v>
      </c>
      <c r="K4253" t="s">
        <v>4859</v>
      </c>
      <c r="L4253" t="s">
        <v>274</v>
      </c>
    </row>
    <row r="4254" spans="1:12" x14ac:dyDescent="0.2">
      <c r="A4254" t="s">
        <v>4848</v>
      </c>
      <c r="B4254">
        <v>3</v>
      </c>
      <c r="C4254">
        <v>47162036</v>
      </c>
      <c r="D4254" t="s">
        <v>20</v>
      </c>
      <c r="E4254" t="s">
        <v>14</v>
      </c>
      <c r="F4254">
        <v>7.7192980000000003E-3</v>
      </c>
      <c r="G4254" s="1">
        <v>1.24E-17</v>
      </c>
      <c r="H4254" t="s">
        <v>334</v>
      </c>
      <c r="I4254" t="s">
        <v>16</v>
      </c>
      <c r="J4254" t="s">
        <v>4806</v>
      </c>
      <c r="K4254" t="s">
        <v>4807</v>
      </c>
      <c r="L4254" t="s">
        <v>337</v>
      </c>
    </row>
    <row r="4255" spans="1:12" x14ac:dyDescent="0.2">
      <c r="A4255" t="s">
        <v>4848</v>
      </c>
      <c r="B4255">
        <v>3</v>
      </c>
      <c r="C4255">
        <v>178921552</v>
      </c>
      <c r="D4255" t="s">
        <v>13</v>
      </c>
      <c r="E4255" t="s">
        <v>20</v>
      </c>
      <c r="F4255">
        <v>1.1278195E-2</v>
      </c>
      <c r="G4255" s="1">
        <v>4.8600000000000001E-16</v>
      </c>
      <c r="H4255" t="s">
        <v>360</v>
      </c>
      <c r="I4255" t="s">
        <v>16</v>
      </c>
      <c r="J4255" t="s">
        <v>4808</v>
      </c>
      <c r="K4255" t="s">
        <v>4809</v>
      </c>
      <c r="L4255" t="s">
        <v>363</v>
      </c>
    </row>
    <row r="4256" spans="1:12" x14ac:dyDescent="0.2">
      <c r="A4256" t="s">
        <v>4848</v>
      </c>
      <c r="B4256">
        <v>4</v>
      </c>
      <c r="C4256">
        <v>187540570</v>
      </c>
      <c r="D4256" t="s">
        <v>878</v>
      </c>
      <c r="E4256" t="s">
        <v>94</v>
      </c>
      <c r="F4256">
        <v>3.1302370000000001E-3</v>
      </c>
      <c r="G4256" s="1">
        <v>1.31E-5</v>
      </c>
      <c r="H4256" t="s">
        <v>31</v>
      </c>
      <c r="I4256" t="s">
        <v>28</v>
      </c>
      <c r="J4256" t="s">
        <v>29</v>
      </c>
      <c r="K4256" t="s">
        <v>29</v>
      </c>
      <c r="L4256" t="s">
        <v>35</v>
      </c>
    </row>
    <row r="4257" spans="1:12" x14ac:dyDescent="0.2">
      <c r="A4257" t="s">
        <v>4848</v>
      </c>
      <c r="B4257">
        <v>4</v>
      </c>
      <c r="C4257">
        <v>187628572</v>
      </c>
      <c r="D4257" t="s">
        <v>37</v>
      </c>
      <c r="E4257" t="s">
        <v>13</v>
      </c>
      <c r="F4257">
        <v>1.0204082E-2</v>
      </c>
      <c r="G4257" s="1">
        <v>4.3700000000000001E-8</v>
      </c>
      <c r="H4257" t="s">
        <v>31</v>
      </c>
      <c r="I4257" t="s">
        <v>16</v>
      </c>
      <c r="J4257" t="s">
        <v>4860</v>
      </c>
      <c r="K4257" t="s">
        <v>4861</v>
      </c>
      <c r="L4257" t="s">
        <v>35</v>
      </c>
    </row>
    <row r="4258" spans="1:12" x14ac:dyDescent="0.2">
      <c r="A4258" t="s">
        <v>4848</v>
      </c>
      <c r="B4258">
        <v>6</v>
      </c>
      <c r="C4258">
        <v>32163854</v>
      </c>
      <c r="D4258" t="s">
        <v>14</v>
      </c>
      <c r="E4258" t="s">
        <v>13</v>
      </c>
      <c r="F4258">
        <v>8.4210529999999995E-3</v>
      </c>
      <c r="G4258">
        <v>1.03615E-4</v>
      </c>
      <c r="H4258" t="s">
        <v>368</v>
      </c>
      <c r="I4258" t="s">
        <v>16</v>
      </c>
      <c r="J4258" t="s">
        <v>4862</v>
      </c>
      <c r="K4258" t="s">
        <v>4863</v>
      </c>
      <c r="L4258" t="s">
        <v>371</v>
      </c>
    </row>
    <row r="4259" spans="1:12" x14ac:dyDescent="0.2">
      <c r="A4259" t="s">
        <v>4848</v>
      </c>
      <c r="B4259">
        <v>7</v>
      </c>
      <c r="C4259">
        <v>100682271</v>
      </c>
      <c r="D4259" t="s">
        <v>37</v>
      </c>
      <c r="E4259" t="s">
        <v>20</v>
      </c>
      <c r="F4259">
        <v>1.1059371E-2</v>
      </c>
      <c r="G4259" s="1">
        <v>1.51E-14</v>
      </c>
      <c r="H4259" t="s">
        <v>56</v>
      </c>
      <c r="I4259" t="s">
        <v>16</v>
      </c>
      <c r="J4259" t="s">
        <v>4864</v>
      </c>
      <c r="K4259" t="s">
        <v>4865</v>
      </c>
      <c r="L4259" t="s">
        <v>59</v>
      </c>
    </row>
    <row r="4260" spans="1:12" x14ac:dyDescent="0.2">
      <c r="A4260" t="s">
        <v>4848</v>
      </c>
      <c r="B4260">
        <v>9</v>
      </c>
      <c r="C4260">
        <v>139401349</v>
      </c>
      <c r="D4260" t="s">
        <v>14</v>
      </c>
      <c r="E4260" t="s">
        <v>121</v>
      </c>
      <c r="F4260">
        <v>3.6896878000000001E-2</v>
      </c>
      <c r="G4260" s="1">
        <v>2.0499999999999999E-81</v>
      </c>
      <c r="H4260" t="s">
        <v>60</v>
      </c>
      <c r="I4260" t="s">
        <v>28</v>
      </c>
      <c r="J4260" t="s">
        <v>29</v>
      </c>
      <c r="K4260" t="s">
        <v>29</v>
      </c>
      <c r="L4260" t="s">
        <v>63</v>
      </c>
    </row>
    <row r="4261" spans="1:12" x14ac:dyDescent="0.2">
      <c r="A4261" t="s">
        <v>4848</v>
      </c>
      <c r="B4261">
        <v>9</v>
      </c>
      <c r="C4261">
        <v>139409089</v>
      </c>
      <c r="D4261" t="s">
        <v>37</v>
      </c>
      <c r="E4261" t="s">
        <v>13</v>
      </c>
      <c r="F4261">
        <v>4.4701986999999999E-2</v>
      </c>
      <c r="G4261" s="1">
        <v>3.2199999999999999E-70</v>
      </c>
      <c r="H4261" t="s">
        <v>60</v>
      </c>
      <c r="I4261" t="s">
        <v>32</v>
      </c>
      <c r="J4261" t="s">
        <v>921</v>
      </c>
      <c r="K4261" t="s">
        <v>922</v>
      </c>
      <c r="L4261" t="s">
        <v>63</v>
      </c>
    </row>
    <row r="4262" spans="1:12" x14ac:dyDescent="0.2">
      <c r="A4262" t="s">
        <v>4848</v>
      </c>
      <c r="B4262">
        <v>9</v>
      </c>
      <c r="C4262">
        <v>139409797</v>
      </c>
      <c r="D4262" t="s">
        <v>14</v>
      </c>
      <c r="E4262" t="s">
        <v>121</v>
      </c>
      <c r="F4262">
        <v>5.7995030000000001E-3</v>
      </c>
      <c r="G4262" s="1">
        <v>3.7E-12</v>
      </c>
      <c r="H4262" t="s">
        <v>60</v>
      </c>
      <c r="I4262" t="s">
        <v>28</v>
      </c>
      <c r="J4262" t="s">
        <v>29</v>
      </c>
      <c r="K4262" t="s">
        <v>29</v>
      </c>
      <c r="L4262" t="s">
        <v>63</v>
      </c>
    </row>
    <row r="4263" spans="1:12" x14ac:dyDescent="0.2">
      <c r="A4263" t="s">
        <v>4848</v>
      </c>
      <c r="B4263">
        <v>9</v>
      </c>
      <c r="C4263">
        <v>139410142</v>
      </c>
      <c r="D4263" t="s">
        <v>37</v>
      </c>
      <c r="E4263" t="s">
        <v>94</v>
      </c>
      <c r="F4263">
        <v>6.5897860000000003E-3</v>
      </c>
      <c r="G4263">
        <v>2.8754779999999999E-3</v>
      </c>
      <c r="H4263" t="s">
        <v>60</v>
      </c>
      <c r="I4263" t="s">
        <v>28</v>
      </c>
      <c r="J4263" t="s">
        <v>29</v>
      </c>
      <c r="K4263" t="s">
        <v>29</v>
      </c>
      <c r="L4263" t="s">
        <v>63</v>
      </c>
    </row>
    <row r="4264" spans="1:12" x14ac:dyDescent="0.2">
      <c r="A4264" t="s">
        <v>4848</v>
      </c>
      <c r="B4264">
        <v>9</v>
      </c>
      <c r="C4264">
        <v>139410452</v>
      </c>
      <c r="D4264" t="s">
        <v>14</v>
      </c>
      <c r="E4264" t="s">
        <v>20</v>
      </c>
      <c r="F4264">
        <v>9.8792540000000005E-3</v>
      </c>
      <c r="G4264">
        <v>7.2873299999999996E-4</v>
      </c>
      <c r="H4264" t="s">
        <v>60</v>
      </c>
      <c r="I4264" t="s">
        <v>32</v>
      </c>
      <c r="J4264" t="s">
        <v>1669</v>
      </c>
      <c r="K4264" t="s">
        <v>1670</v>
      </c>
      <c r="L4264" t="s">
        <v>63</v>
      </c>
    </row>
    <row r="4265" spans="1:12" x14ac:dyDescent="0.2">
      <c r="A4265" t="s">
        <v>4848</v>
      </c>
      <c r="B4265">
        <v>9</v>
      </c>
      <c r="C4265">
        <v>139412252</v>
      </c>
      <c r="D4265" t="s">
        <v>37</v>
      </c>
      <c r="E4265" t="s">
        <v>20</v>
      </c>
      <c r="F4265">
        <v>0.38358662599999999</v>
      </c>
      <c r="G4265" s="1">
        <v>1.0199999999999999E-257</v>
      </c>
      <c r="H4265" t="s">
        <v>60</v>
      </c>
      <c r="I4265" t="s">
        <v>16</v>
      </c>
      <c r="J4265" t="s">
        <v>1690</v>
      </c>
      <c r="K4265" t="s">
        <v>1691</v>
      </c>
      <c r="L4265" t="s">
        <v>63</v>
      </c>
    </row>
    <row r="4266" spans="1:12" x14ac:dyDescent="0.2">
      <c r="A4266" t="s">
        <v>4866</v>
      </c>
      <c r="B4266">
        <v>16</v>
      </c>
      <c r="C4266">
        <v>3843446</v>
      </c>
      <c r="D4266" t="s">
        <v>37</v>
      </c>
      <c r="E4266" t="s">
        <v>14</v>
      </c>
      <c r="F4266">
        <v>3.241491E-3</v>
      </c>
      <c r="G4266">
        <v>2.1425200000000001E-4</v>
      </c>
      <c r="H4266" t="s">
        <v>278</v>
      </c>
      <c r="I4266" t="s">
        <v>16</v>
      </c>
      <c r="J4266" t="s">
        <v>4867</v>
      </c>
      <c r="K4266" t="s">
        <v>4868</v>
      </c>
      <c r="L4266" t="s">
        <v>281</v>
      </c>
    </row>
    <row r="4267" spans="1:12" x14ac:dyDescent="0.2">
      <c r="A4267" t="s">
        <v>4866</v>
      </c>
      <c r="B4267">
        <v>17</v>
      </c>
      <c r="C4267">
        <v>7578211</v>
      </c>
      <c r="D4267" t="s">
        <v>37</v>
      </c>
      <c r="E4267" t="s">
        <v>13</v>
      </c>
      <c r="F4267">
        <v>2.2932592000000002E-2</v>
      </c>
      <c r="G4267" s="1">
        <v>1.01E-15</v>
      </c>
      <c r="H4267" t="s">
        <v>266</v>
      </c>
      <c r="I4267" t="s">
        <v>16</v>
      </c>
      <c r="J4267" t="s">
        <v>4855</v>
      </c>
      <c r="K4267" t="s">
        <v>4856</v>
      </c>
      <c r="L4267" t="s">
        <v>269</v>
      </c>
    </row>
    <row r="4268" spans="1:12" x14ac:dyDescent="0.2">
      <c r="A4268" t="s">
        <v>4866</v>
      </c>
      <c r="B4268">
        <v>17</v>
      </c>
      <c r="C4268">
        <v>7578263</v>
      </c>
      <c r="D4268" t="s">
        <v>14</v>
      </c>
      <c r="E4268" t="s">
        <v>13</v>
      </c>
      <c r="F4268">
        <v>5.51291E-2</v>
      </c>
      <c r="G4268" s="1">
        <v>9.2700000000000005E-47</v>
      </c>
      <c r="H4268" t="s">
        <v>266</v>
      </c>
      <c r="I4268" t="s">
        <v>32</v>
      </c>
      <c r="J4268" t="s">
        <v>3611</v>
      </c>
      <c r="K4268" t="s">
        <v>3612</v>
      </c>
      <c r="L4268" t="s">
        <v>269</v>
      </c>
    </row>
    <row r="4269" spans="1:12" x14ac:dyDescent="0.2">
      <c r="A4269" t="s">
        <v>4866</v>
      </c>
      <c r="B4269">
        <v>17</v>
      </c>
      <c r="C4269">
        <v>7578517</v>
      </c>
      <c r="D4269" t="s">
        <v>14</v>
      </c>
      <c r="E4269" t="s">
        <v>13</v>
      </c>
      <c r="F4269">
        <v>1.1653314E-2</v>
      </c>
      <c r="G4269" s="1">
        <v>8.6900000000000004E-9</v>
      </c>
      <c r="H4269" t="s">
        <v>266</v>
      </c>
      <c r="I4269" t="s">
        <v>16</v>
      </c>
      <c r="J4269" t="s">
        <v>4869</v>
      </c>
      <c r="K4269" t="s">
        <v>4870</v>
      </c>
      <c r="L4269" t="s">
        <v>269</v>
      </c>
    </row>
    <row r="4270" spans="1:12" x14ac:dyDescent="0.2">
      <c r="A4270" t="s">
        <v>4866</v>
      </c>
      <c r="B4270">
        <v>2</v>
      </c>
      <c r="C4270">
        <v>228846578</v>
      </c>
      <c r="D4270" t="s">
        <v>20</v>
      </c>
      <c r="E4270" t="s">
        <v>13</v>
      </c>
      <c r="F4270">
        <v>3.9370079000000002E-2</v>
      </c>
      <c r="G4270" s="1">
        <v>4.5500000000000004E-44</v>
      </c>
      <c r="H4270" t="s">
        <v>223</v>
      </c>
      <c r="I4270" t="s">
        <v>210</v>
      </c>
      <c r="J4270" t="s">
        <v>94</v>
      </c>
      <c r="K4270" t="s">
        <v>94</v>
      </c>
      <c r="L4270" t="s">
        <v>226</v>
      </c>
    </row>
    <row r="4271" spans="1:12" x14ac:dyDescent="0.2">
      <c r="A4271" t="s">
        <v>4866</v>
      </c>
      <c r="B4271">
        <v>22</v>
      </c>
      <c r="C4271">
        <v>38155204</v>
      </c>
      <c r="D4271" t="s">
        <v>14</v>
      </c>
      <c r="E4271" t="s">
        <v>13</v>
      </c>
      <c r="F4271">
        <v>1.1494252999999999E-2</v>
      </c>
      <c r="G4271" s="1">
        <v>1.79E-10</v>
      </c>
      <c r="H4271" t="s">
        <v>234</v>
      </c>
      <c r="I4271" t="s">
        <v>16</v>
      </c>
      <c r="J4271" t="s">
        <v>4871</v>
      </c>
      <c r="K4271" t="s">
        <v>4872</v>
      </c>
      <c r="L4271" t="s">
        <v>237</v>
      </c>
    </row>
    <row r="4272" spans="1:12" x14ac:dyDescent="0.2">
      <c r="A4272" t="s">
        <v>4866</v>
      </c>
      <c r="B4272">
        <v>4</v>
      </c>
      <c r="C4272">
        <v>153245463</v>
      </c>
      <c r="D4272" t="s">
        <v>37</v>
      </c>
      <c r="E4272" t="s">
        <v>20</v>
      </c>
      <c r="F4272">
        <v>6.5217390000000004E-3</v>
      </c>
      <c r="G4272" s="1">
        <v>3.4900000000000001E-5</v>
      </c>
      <c r="H4272" t="s">
        <v>493</v>
      </c>
      <c r="I4272" t="s">
        <v>52</v>
      </c>
      <c r="J4272" t="s">
        <v>4873</v>
      </c>
      <c r="K4272" t="s">
        <v>4874</v>
      </c>
      <c r="L4272" t="s">
        <v>496</v>
      </c>
    </row>
    <row r="4273" spans="1:12" x14ac:dyDescent="0.2">
      <c r="A4273" t="s">
        <v>4866</v>
      </c>
      <c r="B4273">
        <v>9</v>
      </c>
      <c r="C4273">
        <v>139397659</v>
      </c>
      <c r="D4273" t="s">
        <v>14</v>
      </c>
      <c r="E4273" t="s">
        <v>121</v>
      </c>
      <c r="F4273">
        <v>2.7624310000000001E-3</v>
      </c>
      <c r="G4273">
        <v>1.83096E-4</v>
      </c>
      <c r="H4273" t="s">
        <v>60</v>
      </c>
      <c r="I4273" t="s">
        <v>28</v>
      </c>
      <c r="J4273" t="s">
        <v>29</v>
      </c>
      <c r="K4273" t="s">
        <v>29</v>
      </c>
      <c r="L4273" t="s">
        <v>63</v>
      </c>
    </row>
    <row r="4274" spans="1:12" x14ac:dyDescent="0.2">
      <c r="A4274" t="s">
        <v>4866</v>
      </c>
      <c r="B4274">
        <v>9</v>
      </c>
      <c r="C4274">
        <v>139400178</v>
      </c>
      <c r="D4274" t="s">
        <v>14</v>
      </c>
      <c r="E4274" t="s">
        <v>94</v>
      </c>
      <c r="F4274">
        <v>2.5289017E-2</v>
      </c>
      <c r="G4274" s="1">
        <v>2.6499999999999998E-33</v>
      </c>
      <c r="H4274" t="s">
        <v>60</v>
      </c>
      <c r="I4274" t="s">
        <v>28</v>
      </c>
      <c r="J4274" t="s">
        <v>29</v>
      </c>
      <c r="K4274" t="s">
        <v>29</v>
      </c>
      <c r="L4274" t="s">
        <v>63</v>
      </c>
    </row>
    <row r="4275" spans="1:12" x14ac:dyDescent="0.2">
      <c r="A4275" t="s">
        <v>4866</v>
      </c>
      <c r="B4275">
        <v>9</v>
      </c>
      <c r="C4275">
        <v>139412252</v>
      </c>
      <c r="D4275" t="s">
        <v>37</v>
      </c>
      <c r="E4275" t="s">
        <v>20</v>
      </c>
      <c r="F4275">
        <v>0.215235174</v>
      </c>
      <c r="G4275" s="1">
        <v>7.0700000000000001E-140</v>
      </c>
      <c r="H4275" t="s">
        <v>60</v>
      </c>
      <c r="I4275" t="s">
        <v>16</v>
      </c>
      <c r="J4275" t="s">
        <v>1690</v>
      </c>
      <c r="K4275" t="s">
        <v>1691</v>
      </c>
      <c r="L4275" t="s">
        <v>63</v>
      </c>
    </row>
    <row r="4276" spans="1:12" x14ac:dyDescent="0.2">
      <c r="A4276" t="s">
        <v>4866</v>
      </c>
      <c r="B4276">
        <v>9</v>
      </c>
      <c r="C4276">
        <v>139412663</v>
      </c>
      <c r="D4276" t="s">
        <v>37</v>
      </c>
      <c r="E4276" t="s">
        <v>13</v>
      </c>
      <c r="F4276">
        <v>8.2239720000000002E-2</v>
      </c>
      <c r="G4276" s="1">
        <v>2.8800000000000002E-158</v>
      </c>
      <c r="H4276" t="s">
        <v>60</v>
      </c>
      <c r="I4276" t="s">
        <v>16</v>
      </c>
      <c r="J4276" t="s">
        <v>1243</v>
      </c>
      <c r="K4276" t="s">
        <v>1244</v>
      </c>
      <c r="L4276" t="s">
        <v>63</v>
      </c>
    </row>
    <row r="4277" spans="1:12" x14ac:dyDescent="0.2">
      <c r="A4277" t="s">
        <v>4866</v>
      </c>
      <c r="B4277">
        <v>9</v>
      </c>
      <c r="C4277">
        <v>139412694</v>
      </c>
      <c r="D4277" t="s">
        <v>37</v>
      </c>
      <c r="E4277" t="s">
        <v>20</v>
      </c>
      <c r="F4277">
        <v>5.7586837000000002E-2</v>
      </c>
      <c r="G4277" s="1">
        <v>3.8999999999999997E-27</v>
      </c>
      <c r="H4277" t="s">
        <v>60</v>
      </c>
      <c r="I4277" t="s">
        <v>16</v>
      </c>
      <c r="J4277" t="s">
        <v>3914</v>
      </c>
      <c r="K4277" t="s">
        <v>3915</v>
      </c>
      <c r="L4277" t="s">
        <v>63</v>
      </c>
    </row>
    <row r="4278" spans="1:12" x14ac:dyDescent="0.2">
      <c r="A4278" t="s">
        <v>4866</v>
      </c>
      <c r="B4278">
        <v>9</v>
      </c>
      <c r="C4278">
        <v>139413070</v>
      </c>
      <c r="D4278" t="s">
        <v>400</v>
      </c>
      <c r="E4278" t="s">
        <v>94</v>
      </c>
      <c r="F4278">
        <v>6.5773287E-2</v>
      </c>
      <c r="G4278" s="1">
        <v>8.9800000000000006E-14</v>
      </c>
      <c r="H4278" t="s">
        <v>60</v>
      </c>
      <c r="I4278" t="s">
        <v>28</v>
      </c>
      <c r="J4278" t="s">
        <v>29</v>
      </c>
      <c r="K4278" t="s">
        <v>29</v>
      </c>
      <c r="L4278" t="s">
        <v>63</v>
      </c>
    </row>
    <row r="4279" spans="1:12" x14ac:dyDescent="0.2">
      <c r="A4279" t="s">
        <v>4866</v>
      </c>
      <c r="B4279">
        <v>9</v>
      </c>
      <c r="C4279">
        <v>139418351</v>
      </c>
      <c r="D4279" t="s">
        <v>37</v>
      </c>
      <c r="E4279" t="s">
        <v>121</v>
      </c>
      <c r="F4279">
        <v>1.9577134E-2</v>
      </c>
      <c r="G4279" s="1">
        <v>1.36E-50</v>
      </c>
      <c r="H4279" t="s">
        <v>60</v>
      </c>
      <c r="I4279" t="s">
        <v>28</v>
      </c>
      <c r="J4279" t="s">
        <v>29</v>
      </c>
      <c r="K4279" t="s">
        <v>29</v>
      </c>
      <c r="L4279" t="s">
        <v>63</v>
      </c>
    </row>
    <row r="4280" spans="1:12" x14ac:dyDescent="0.2">
      <c r="A4280" t="s">
        <v>4875</v>
      </c>
      <c r="B4280">
        <v>1</v>
      </c>
      <c r="C4280">
        <v>120467977</v>
      </c>
      <c r="D4280" t="s">
        <v>37</v>
      </c>
      <c r="E4280" t="s">
        <v>13</v>
      </c>
      <c r="F4280">
        <v>3.8300835999999998E-2</v>
      </c>
      <c r="G4280" s="1">
        <v>2.0700000000000001E-45</v>
      </c>
      <c r="H4280" t="s">
        <v>102</v>
      </c>
      <c r="I4280" t="s">
        <v>32</v>
      </c>
      <c r="J4280" t="s">
        <v>4836</v>
      </c>
      <c r="K4280" t="s">
        <v>4837</v>
      </c>
      <c r="L4280" t="s">
        <v>105</v>
      </c>
    </row>
    <row r="4281" spans="1:12" x14ac:dyDescent="0.2">
      <c r="A4281" t="s">
        <v>4875</v>
      </c>
      <c r="B4281">
        <v>1</v>
      </c>
      <c r="C4281">
        <v>120510784</v>
      </c>
      <c r="D4281" t="s">
        <v>14</v>
      </c>
      <c r="E4281" t="s">
        <v>13</v>
      </c>
      <c r="F4281">
        <v>2.2286125E-2</v>
      </c>
      <c r="G4281" s="1">
        <v>1.4900000000000001E-51</v>
      </c>
      <c r="H4281" t="s">
        <v>102</v>
      </c>
      <c r="I4281" t="s">
        <v>16</v>
      </c>
      <c r="J4281" t="s">
        <v>4838</v>
      </c>
      <c r="K4281" t="s">
        <v>4839</v>
      </c>
      <c r="L4281" t="s">
        <v>105</v>
      </c>
    </row>
    <row r="4282" spans="1:12" x14ac:dyDescent="0.2">
      <c r="A4282" t="s">
        <v>4875</v>
      </c>
      <c r="B4282">
        <v>1</v>
      </c>
      <c r="C4282">
        <v>120512322</v>
      </c>
      <c r="D4282" t="s">
        <v>20</v>
      </c>
      <c r="E4282" t="s">
        <v>94</v>
      </c>
      <c r="F4282">
        <v>8.4745759999999993E-3</v>
      </c>
      <c r="G4282" s="1">
        <v>6.2000000000000001E-18</v>
      </c>
      <c r="H4282" t="s">
        <v>102</v>
      </c>
      <c r="I4282" t="s">
        <v>28</v>
      </c>
      <c r="J4282" t="s">
        <v>29</v>
      </c>
      <c r="K4282" t="s">
        <v>29</v>
      </c>
      <c r="L4282" t="s">
        <v>105</v>
      </c>
    </row>
    <row r="4283" spans="1:12" x14ac:dyDescent="0.2">
      <c r="A4283" t="s">
        <v>4875</v>
      </c>
      <c r="B4283">
        <v>17</v>
      </c>
      <c r="C4283">
        <v>7578404</v>
      </c>
      <c r="D4283" t="s">
        <v>3485</v>
      </c>
      <c r="E4283" t="s">
        <v>3486</v>
      </c>
      <c r="F4283">
        <v>7.0244671999999994E-2</v>
      </c>
      <c r="G4283" s="1">
        <v>1.44E-179</v>
      </c>
      <c r="H4283" t="s">
        <v>266</v>
      </c>
      <c r="I4283" t="s">
        <v>28</v>
      </c>
      <c r="J4283" t="s">
        <v>29</v>
      </c>
      <c r="K4283" t="s">
        <v>29</v>
      </c>
      <c r="L4283" t="s">
        <v>269</v>
      </c>
    </row>
    <row r="4284" spans="1:12" x14ac:dyDescent="0.2">
      <c r="A4284" t="s">
        <v>4875</v>
      </c>
      <c r="B4284">
        <v>9</v>
      </c>
      <c r="C4284">
        <v>139393395</v>
      </c>
      <c r="D4284" t="s">
        <v>37</v>
      </c>
      <c r="E4284" t="s">
        <v>94</v>
      </c>
      <c r="F4284">
        <v>2.6302217999999999E-2</v>
      </c>
      <c r="G4284" s="1">
        <v>7.3900000000000002E-93</v>
      </c>
      <c r="H4284" t="s">
        <v>60</v>
      </c>
      <c r="I4284" t="s">
        <v>28</v>
      </c>
      <c r="J4284" t="s">
        <v>29</v>
      </c>
      <c r="K4284" t="s">
        <v>29</v>
      </c>
      <c r="L4284" t="s">
        <v>63</v>
      </c>
    </row>
    <row r="4285" spans="1:12" x14ac:dyDescent="0.2">
      <c r="A4285" t="s">
        <v>4875</v>
      </c>
      <c r="B4285">
        <v>9</v>
      </c>
      <c r="C4285">
        <v>139396317</v>
      </c>
      <c r="D4285" t="s">
        <v>418</v>
      </c>
      <c r="E4285" t="s">
        <v>94</v>
      </c>
      <c r="F4285">
        <v>3.5769970999999998E-2</v>
      </c>
      <c r="G4285" s="1">
        <v>5.2599999999999999E-98</v>
      </c>
      <c r="H4285" t="s">
        <v>60</v>
      </c>
      <c r="I4285" t="s">
        <v>28</v>
      </c>
      <c r="J4285" t="s">
        <v>29</v>
      </c>
      <c r="K4285" t="s">
        <v>29</v>
      </c>
      <c r="L4285" t="s">
        <v>63</v>
      </c>
    </row>
    <row r="4286" spans="1:12" x14ac:dyDescent="0.2">
      <c r="A4286" t="s">
        <v>4875</v>
      </c>
      <c r="B4286">
        <v>9</v>
      </c>
      <c r="C4286">
        <v>139409016</v>
      </c>
      <c r="D4286" t="s">
        <v>20</v>
      </c>
      <c r="E4286" t="s">
        <v>37</v>
      </c>
      <c r="F4286">
        <v>0.24307304800000001</v>
      </c>
      <c r="G4286">
        <v>0</v>
      </c>
      <c r="H4286" t="s">
        <v>60</v>
      </c>
      <c r="I4286" t="s">
        <v>16</v>
      </c>
      <c r="J4286" t="s">
        <v>1590</v>
      </c>
      <c r="K4286" t="s">
        <v>1591</v>
      </c>
      <c r="L4286" t="s">
        <v>63</v>
      </c>
    </row>
    <row r="4287" spans="1:12" x14ac:dyDescent="0.2">
      <c r="A4287" t="s">
        <v>4875</v>
      </c>
      <c r="B4287">
        <v>9</v>
      </c>
      <c r="C4287">
        <v>139410142</v>
      </c>
      <c r="D4287" t="s">
        <v>37</v>
      </c>
      <c r="E4287" t="s">
        <v>94</v>
      </c>
      <c r="F4287">
        <v>6.4133017E-2</v>
      </c>
      <c r="G4287" s="1">
        <v>4.5700000000000001E-106</v>
      </c>
      <c r="H4287" t="s">
        <v>60</v>
      </c>
      <c r="I4287" t="s">
        <v>28</v>
      </c>
      <c r="J4287" t="s">
        <v>29</v>
      </c>
      <c r="K4287" t="s">
        <v>29</v>
      </c>
      <c r="L4287" t="s">
        <v>63</v>
      </c>
    </row>
    <row r="4288" spans="1:12" x14ac:dyDescent="0.2">
      <c r="A4288" t="s">
        <v>4875</v>
      </c>
      <c r="B4288">
        <v>9</v>
      </c>
      <c r="C4288">
        <v>139410452</v>
      </c>
      <c r="D4288" t="s">
        <v>14</v>
      </c>
      <c r="E4288" t="s">
        <v>20</v>
      </c>
      <c r="F4288">
        <v>1.2987013E-2</v>
      </c>
      <c r="G4288" s="1">
        <v>2.3099999999999999E-6</v>
      </c>
      <c r="H4288" t="s">
        <v>60</v>
      </c>
      <c r="I4288" t="s">
        <v>32</v>
      </c>
      <c r="J4288" t="s">
        <v>1669</v>
      </c>
      <c r="K4288" t="s">
        <v>1670</v>
      </c>
      <c r="L4288" t="s">
        <v>63</v>
      </c>
    </row>
    <row r="4289" spans="1:12" x14ac:dyDescent="0.2">
      <c r="A4289" t="s">
        <v>4875</v>
      </c>
      <c r="B4289">
        <v>9</v>
      </c>
      <c r="C4289">
        <v>139412353</v>
      </c>
      <c r="D4289" t="s">
        <v>20</v>
      </c>
      <c r="E4289" t="s">
        <v>37</v>
      </c>
      <c r="F4289">
        <v>0.112137203</v>
      </c>
      <c r="G4289" s="1">
        <v>3.3100000000000003E-138</v>
      </c>
      <c r="H4289" t="s">
        <v>60</v>
      </c>
      <c r="I4289" t="s">
        <v>16</v>
      </c>
      <c r="J4289" t="s">
        <v>4451</v>
      </c>
      <c r="K4289" t="s">
        <v>3732</v>
      </c>
      <c r="L4289" t="s">
        <v>63</v>
      </c>
    </row>
    <row r="4290" spans="1:12" x14ac:dyDescent="0.2">
      <c r="A4290" t="s">
        <v>4875</v>
      </c>
      <c r="B4290">
        <v>9</v>
      </c>
      <c r="C4290">
        <v>139412651</v>
      </c>
      <c r="D4290" t="s">
        <v>37</v>
      </c>
      <c r="E4290" t="s">
        <v>13</v>
      </c>
      <c r="F4290">
        <v>0.250405186</v>
      </c>
      <c r="G4290">
        <v>0</v>
      </c>
      <c r="H4290" t="s">
        <v>60</v>
      </c>
      <c r="I4290" t="s">
        <v>16</v>
      </c>
      <c r="J4290" t="s">
        <v>4846</v>
      </c>
      <c r="K4290" t="s">
        <v>4847</v>
      </c>
      <c r="L4290" t="s">
        <v>63</v>
      </c>
    </row>
    <row r="4291" spans="1:12" x14ac:dyDescent="0.2">
      <c r="A4291" t="s">
        <v>4875</v>
      </c>
      <c r="B4291" t="s">
        <v>483</v>
      </c>
      <c r="C4291">
        <v>47040957</v>
      </c>
      <c r="D4291" t="s">
        <v>3586</v>
      </c>
      <c r="E4291" t="s">
        <v>94</v>
      </c>
      <c r="F4291">
        <v>7.23589E-3</v>
      </c>
      <c r="G4291" s="1">
        <v>7.6700000000000003E-7</v>
      </c>
      <c r="H4291" t="s">
        <v>484</v>
      </c>
      <c r="I4291" t="s">
        <v>28</v>
      </c>
      <c r="J4291" t="s">
        <v>29</v>
      </c>
      <c r="K4291" t="s">
        <v>29</v>
      </c>
      <c r="L4291" t="s">
        <v>487</v>
      </c>
    </row>
    <row r="4292" spans="1:12" x14ac:dyDescent="0.2">
      <c r="A4292" t="s">
        <v>4876</v>
      </c>
      <c r="B4292">
        <v>3</v>
      </c>
      <c r="C4292">
        <v>47163747</v>
      </c>
      <c r="D4292" t="s">
        <v>20</v>
      </c>
      <c r="E4292" t="s">
        <v>37</v>
      </c>
      <c r="F4292">
        <v>5.1948050000000003E-3</v>
      </c>
      <c r="G4292" s="1">
        <v>3.18E-5</v>
      </c>
      <c r="H4292" t="s">
        <v>334</v>
      </c>
      <c r="I4292" t="s">
        <v>16</v>
      </c>
      <c r="J4292" t="s">
        <v>3789</v>
      </c>
      <c r="K4292" t="s">
        <v>3790</v>
      </c>
      <c r="L4292" t="s">
        <v>337</v>
      </c>
    </row>
    <row r="4293" spans="1:12" x14ac:dyDescent="0.2">
      <c r="A4293" t="s">
        <v>4877</v>
      </c>
      <c r="B4293">
        <v>3</v>
      </c>
      <c r="C4293">
        <v>178952085</v>
      </c>
      <c r="D4293" t="s">
        <v>13</v>
      </c>
      <c r="E4293" t="s">
        <v>14</v>
      </c>
      <c r="F4293">
        <v>9.5000000000000001E-2</v>
      </c>
      <c r="G4293" s="1">
        <v>6.7800000000000003E-6</v>
      </c>
      <c r="H4293" t="s">
        <v>360</v>
      </c>
      <c r="I4293" t="s">
        <v>16</v>
      </c>
      <c r="J4293" t="s">
        <v>361</v>
      </c>
      <c r="K4293" t="s">
        <v>362</v>
      </c>
      <c r="L4293" t="s">
        <v>363</v>
      </c>
    </row>
    <row r="4294" spans="1:12" x14ac:dyDescent="0.2">
      <c r="A4294" t="s">
        <v>4877</v>
      </c>
      <c r="B4294">
        <v>4</v>
      </c>
      <c r="C4294">
        <v>175899043</v>
      </c>
      <c r="D4294" t="s">
        <v>14</v>
      </c>
      <c r="E4294" t="s">
        <v>94</v>
      </c>
      <c r="F4294">
        <v>1.8613309999999999E-3</v>
      </c>
      <c r="G4294">
        <v>2.641296E-3</v>
      </c>
      <c r="H4294" t="s">
        <v>291</v>
      </c>
      <c r="I4294" t="s">
        <v>28</v>
      </c>
      <c r="J4294" t="s">
        <v>29</v>
      </c>
      <c r="K4294" t="s">
        <v>29</v>
      </c>
      <c r="L4294" t="s">
        <v>294</v>
      </c>
    </row>
    <row r="4295" spans="1:12" x14ac:dyDescent="0.2">
      <c r="A4295" t="s">
        <v>4877</v>
      </c>
      <c r="B4295">
        <v>9</v>
      </c>
      <c r="C4295">
        <v>139399124</v>
      </c>
      <c r="D4295" t="s">
        <v>37</v>
      </c>
      <c r="E4295" t="s">
        <v>20</v>
      </c>
      <c r="F4295">
        <v>6.8047336999999999E-2</v>
      </c>
      <c r="G4295" s="1">
        <v>3.0000000000000002E-40</v>
      </c>
      <c r="H4295" t="s">
        <v>60</v>
      </c>
      <c r="I4295" t="s">
        <v>210</v>
      </c>
      <c r="J4295" t="s">
        <v>94</v>
      </c>
      <c r="K4295" t="s">
        <v>94</v>
      </c>
      <c r="L4295" t="s">
        <v>63</v>
      </c>
    </row>
    <row r="4296" spans="1:12" x14ac:dyDescent="0.2">
      <c r="A4296" t="s">
        <v>4877</v>
      </c>
      <c r="B4296">
        <v>9</v>
      </c>
      <c r="C4296">
        <v>139400978</v>
      </c>
      <c r="D4296" t="s">
        <v>37</v>
      </c>
      <c r="E4296" t="s">
        <v>13</v>
      </c>
      <c r="F4296">
        <v>1.9199999999999998E-2</v>
      </c>
      <c r="G4296" s="1">
        <v>1.9099999999999999E-6</v>
      </c>
      <c r="H4296" t="s">
        <v>60</v>
      </c>
      <c r="I4296" t="s">
        <v>210</v>
      </c>
      <c r="J4296" t="s">
        <v>94</v>
      </c>
      <c r="K4296" t="s">
        <v>94</v>
      </c>
      <c r="L4296" t="s">
        <v>63</v>
      </c>
    </row>
    <row r="4297" spans="1:12" x14ac:dyDescent="0.2">
      <c r="A4297" t="s">
        <v>4877</v>
      </c>
      <c r="B4297">
        <v>9</v>
      </c>
      <c r="C4297">
        <v>139401189</v>
      </c>
      <c r="D4297" t="s">
        <v>37</v>
      </c>
      <c r="E4297" t="s">
        <v>13</v>
      </c>
      <c r="F4297">
        <v>1.6987542000000001E-2</v>
      </c>
      <c r="G4297" s="1">
        <v>5.5099999999999996E-10</v>
      </c>
      <c r="H4297" t="s">
        <v>60</v>
      </c>
      <c r="I4297" t="s">
        <v>32</v>
      </c>
      <c r="J4297" t="s">
        <v>4878</v>
      </c>
      <c r="K4297" t="s">
        <v>4879</v>
      </c>
      <c r="L4297" t="s">
        <v>63</v>
      </c>
    </row>
    <row r="4298" spans="1:12" x14ac:dyDescent="0.2">
      <c r="A4298" t="s">
        <v>4880</v>
      </c>
      <c r="B4298">
        <v>10</v>
      </c>
      <c r="C4298">
        <v>123247613</v>
      </c>
      <c r="D4298" t="s">
        <v>13</v>
      </c>
      <c r="E4298" t="s">
        <v>37</v>
      </c>
      <c r="F4298">
        <v>4.9200490000000001E-3</v>
      </c>
      <c r="G4298" s="1">
        <v>7.0500000000000003E-6</v>
      </c>
      <c r="H4298" t="s">
        <v>672</v>
      </c>
      <c r="I4298" t="s">
        <v>16</v>
      </c>
      <c r="J4298" t="s">
        <v>4881</v>
      </c>
      <c r="K4298" t="s">
        <v>4882</v>
      </c>
      <c r="L4298" t="s">
        <v>675</v>
      </c>
    </row>
    <row r="4299" spans="1:12" x14ac:dyDescent="0.2">
      <c r="A4299" t="s">
        <v>4880</v>
      </c>
      <c r="B4299">
        <v>12</v>
      </c>
      <c r="C4299">
        <v>49421611</v>
      </c>
      <c r="D4299" t="s">
        <v>13</v>
      </c>
      <c r="E4299" t="s">
        <v>94</v>
      </c>
      <c r="F4299">
        <v>2.6086960000000002E-3</v>
      </c>
      <c r="G4299">
        <v>9.0761320000000006E-3</v>
      </c>
      <c r="H4299" t="s">
        <v>130</v>
      </c>
      <c r="I4299" t="s">
        <v>28</v>
      </c>
      <c r="J4299" t="s">
        <v>29</v>
      </c>
      <c r="K4299" t="s">
        <v>29</v>
      </c>
      <c r="L4299" t="s">
        <v>133</v>
      </c>
    </row>
    <row r="4300" spans="1:12" x14ac:dyDescent="0.2">
      <c r="A4300" t="s">
        <v>4880</v>
      </c>
      <c r="B4300">
        <v>17</v>
      </c>
      <c r="C4300">
        <v>7578266</v>
      </c>
      <c r="D4300" t="s">
        <v>20</v>
      </c>
      <c r="E4300" t="s">
        <v>13</v>
      </c>
      <c r="F4300">
        <v>1.9076305000000002E-2</v>
      </c>
      <c r="G4300" s="1">
        <v>4.8400000000000001E-30</v>
      </c>
      <c r="H4300" t="s">
        <v>266</v>
      </c>
      <c r="I4300" t="s">
        <v>16</v>
      </c>
      <c r="J4300" t="s">
        <v>2041</v>
      </c>
      <c r="K4300" t="s">
        <v>2042</v>
      </c>
      <c r="L4300" t="s">
        <v>269</v>
      </c>
    </row>
    <row r="4301" spans="1:12" x14ac:dyDescent="0.2">
      <c r="A4301" t="s">
        <v>4880</v>
      </c>
      <c r="B4301">
        <v>17</v>
      </c>
      <c r="C4301">
        <v>37884145</v>
      </c>
      <c r="D4301" t="s">
        <v>37</v>
      </c>
      <c r="E4301" t="s">
        <v>20</v>
      </c>
      <c r="F4301">
        <v>1.4943959999999999E-2</v>
      </c>
      <c r="G4301" s="1">
        <v>2.1799999999999999E-15</v>
      </c>
      <c r="H4301" t="s">
        <v>27</v>
      </c>
      <c r="I4301" t="s">
        <v>32</v>
      </c>
      <c r="J4301" t="s">
        <v>4883</v>
      </c>
      <c r="K4301" t="s">
        <v>4884</v>
      </c>
      <c r="L4301" t="s">
        <v>30</v>
      </c>
    </row>
    <row r="4302" spans="1:12" x14ac:dyDescent="0.2">
      <c r="A4302" t="s">
        <v>4880</v>
      </c>
      <c r="B4302">
        <v>4</v>
      </c>
      <c r="C4302">
        <v>126372422</v>
      </c>
      <c r="D4302" t="s">
        <v>37</v>
      </c>
      <c r="E4302" t="s">
        <v>13</v>
      </c>
      <c r="F4302">
        <v>1.3239875E-2</v>
      </c>
      <c r="G4302" s="1">
        <v>4.1199999999999997E-11</v>
      </c>
      <c r="H4302" t="s">
        <v>42</v>
      </c>
      <c r="I4302" t="s">
        <v>52</v>
      </c>
      <c r="J4302" t="s">
        <v>4885</v>
      </c>
      <c r="K4302" t="s">
        <v>4886</v>
      </c>
      <c r="L4302" t="s">
        <v>45</v>
      </c>
    </row>
    <row r="4303" spans="1:12" x14ac:dyDescent="0.2">
      <c r="A4303" t="s">
        <v>4880</v>
      </c>
      <c r="B4303">
        <v>4</v>
      </c>
      <c r="C4303">
        <v>187519124</v>
      </c>
      <c r="D4303" t="s">
        <v>13</v>
      </c>
      <c r="E4303" t="s">
        <v>20</v>
      </c>
      <c r="F4303">
        <v>3.7323037000000003E-2</v>
      </c>
      <c r="G4303" s="1">
        <v>1.67E-53</v>
      </c>
      <c r="H4303" t="s">
        <v>31</v>
      </c>
      <c r="I4303" t="s">
        <v>210</v>
      </c>
      <c r="J4303" t="s">
        <v>94</v>
      </c>
      <c r="K4303" t="s">
        <v>94</v>
      </c>
      <c r="L4303" t="s">
        <v>35</v>
      </c>
    </row>
    <row r="4304" spans="1:12" x14ac:dyDescent="0.2">
      <c r="A4304" t="s">
        <v>4880</v>
      </c>
      <c r="B4304">
        <v>7</v>
      </c>
      <c r="C4304">
        <v>148511210</v>
      </c>
      <c r="D4304" t="s">
        <v>20</v>
      </c>
      <c r="E4304" t="s">
        <v>13</v>
      </c>
      <c r="F4304">
        <v>4.6223224E-2</v>
      </c>
      <c r="G4304" s="1">
        <v>2.2900000000000002E-87</v>
      </c>
      <c r="H4304" t="s">
        <v>46</v>
      </c>
      <c r="I4304" t="s">
        <v>52</v>
      </c>
      <c r="J4304" t="s">
        <v>4887</v>
      </c>
      <c r="K4304" t="s">
        <v>4888</v>
      </c>
      <c r="L4304" t="s">
        <v>49</v>
      </c>
    </row>
    <row r="4305" spans="1:12" x14ac:dyDescent="0.2">
      <c r="A4305" t="s">
        <v>4880</v>
      </c>
      <c r="B4305">
        <v>9</v>
      </c>
      <c r="C4305">
        <v>139413213</v>
      </c>
      <c r="D4305" t="s">
        <v>37</v>
      </c>
      <c r="E4305" t="s">
        <v>13</v>
      </c>
      <c r="F4305">
        <v>1.9417475999999999E-2</v>
      </c>
      <c r="G4305" s="1">
        <v>4.2000000000000002E-16</v>
      </c>
      <c r="H4305" t="s">
        <v>60</v>
      </c>
      <c r="I4305" t="s">
        <v>16</v>
      </c>
      <c r="J4305" t="s">
        <v>4889</v>
      </c>
      <c r="K4305" t="s">
        <v>4890</v>
      </c>
      <c r="L4305" t="s">
        <v>63</v>
      </c>
    </row>
    <row r="4306" spans="1:12" x14ac:dyDescent="0.2">
      <c r="A4306" t="s">
        <v>4891</v>
      </c>
      <c r="B4306">
        <v>1</v>
      </c>
      <c r="C4306">
        <v>152326546</v>
      </c>
      <c r="D4306" t="s">
        <v>14</v>
      </c>
      <c r="E4306" t="s">
        <v>20</v>
      </c>
      <c r="F4306">
        <v>1.1286681999999999E-2</v>
      </c>
      <c r="G4306" s="1">
        <v>1.7199999999999999E-20</v>
      </c>
      <c r="H4306" t="s">
        <v>243</v>
      </c>
      <c r="I4306" t="s">
        <v>16</v>
      </c>
      <c r="J4306" t="s">
        <v>4892</v>
      </c>
      <c r="K4306" t="s">
        <v>4893</v>
      </c>
      <c r="L4306" t="s">
        <v>246</v>
      </c>
    </row>
    <row r="4307" spans="1:12" x14ac:dyDescent="0.2">
      <c r="A4307" t="s">
        <v>4891</v>
      </c>
      <c r="B4307">
        <v>1</v>
      </c>
      <c r="C4307">
        <v>209963101</v>
      </c>
      <c r="D4307" t="s">
        <v>37</v>
      </c>
      <c r="E4307" t="s">
        <v>121</v>
      </c>
      <c r="F4307">
        <v>3.1120330000000002E-3</v>
      </c>
      <c r="G4307">
        <v>4.0606599999999998E-3</v>
      </c>
      <c r="H4307" t="s">
        <v>712</v>
      </c>
      <c r="I4307" t="s">
        <v>28</v>
      </c>
      <c r="J4307" t="s">
        <v>29</v>
      </c>
      <c r="K4307" t="s">
        <v>29</v>
      </c>
      <c r="L4307" t="s">
        <v>715</v>
      </c>
    </row>
    <row r="4308" spans="1:12" x14ac:dyDescent="0.2">
      <c r="A4308" t="s">
        <v>4891</v>
      </c>
      <c r="B4308">
        <v>14</v>
      </c>
      <c r="C4308">
        <v>23445688</v>
      </c>
      <c r="D4308" t="s">
        <v>13</v>
      </c>
      <c r="E4308" t="s">
        <v>20</v>
      </c>
      <c r="F4308">
        <v>6.5861690000000002E-3</v>
      </c>
      <c r="G4308" s="1">
        <v>3.7499999999999997E-5</v>
      </c>
      <c r="H4308" t="s">
        <v>80</v>
      </c>
      <c r="I4308" t="s">
        <v>16</v>
      </c>
      <c r="J4308" t="s">
        <v>4894</v>
      </c>
      <c r="K4308" t="s">
        <v>4895</v>
      </c>
      <c r="L4308" t="s">
        <v>83</v>
      </c>
    </row>
    <row r="4309" spans="1:12" x14ac:dyDescent="0.2">
      <c r="A4309" t="s">
        <v>4891</v>
      </c>
      <c r="B4309">
        <v>17</v>
      </c>
      <c r="C4309">
        <v>7577127</v>
      </c>
      <c r="D4309" t="s">
        <v>37</v>
      </c>
      <c r="E4309" t="s">
        <v>13</v>
      </c>
      <c r="F4309">
        <v>4.0219378E-2</v>
      </c>
      <c r="G4309" s="1">
        <v>1.2700000000000001E-60</v>
      </c>
      <c r="H4309" t="s">
        <v>266</v>
      </c>
      <c r="I4309" t="s">
        <v>32</v>
      </c>
      <c r="J4309" t="s">
        <v>4896</v>
      </c>
      <c r="K4309" t="s">
        <v>4897</v>
      </c>
      <c r="L4309" t="s">
        <v>269</v>
      </c>
    </row>
    <row r="4310" spans="1:12" x14ac:dyDescent="0.2">
      <c r="A4310" t="s">
        <v>4891</v>
      </c>
      <c r="B4310">
        <v>18</v>
      </c>
      <c r="C4310">
        <v>48581316</v>
      </c>
      <c r="D4310" t="s">
        <v>13</v>
      </c>
      <c r="E4310" t="s">
        <v>20</v>
      </c>
      <c r="F4310">
        <v>6.6037739999999998E-3</v>
      </c>
      <c r="G4310" s="1">
        <v>5.0999999999999999E-7</v>
      </c>
      <c r="H4310" t="s">
        <v>781</v>
      </c>
      <c r="I4310" t="s">
        <v>16</v>
      </c>
      <c r="J4310" t="s">
        <v>4898</v>
      </c>
      <c r="K4310" t="s">
        <v>4899</v>
      </c>
      <c r="L4310" t="s">
        <v>784</v>
      </c>
    </row>
    <row r="4311" spans="1:12" x14ac:dyDescent="0.2">
      <c r="A4311" t="s">
        <v>4891</v>
      </c>
      <c r="B4311">
        <v>19</v>
      </c>
      <c r="C4311">
        <v>15288441</v>
      </c>
      <c r="D4311" t="s">
        <v>37</v>
      </c>
      <c r="E4311" t="s">
        <v>20</v>
      </c>
      <c r="F4311">
        <v>4.4150109999999999E-2</v>
      </c>
      <c r="G4311" s="1">
        <v>2.44E-35</v>
      </c>
      <c r="H4311" t="s">
        <v>38</v>
      </c>
      <c r="I4311" t="s">
        <v>16</v>
      </c>
      <c r="J4311" t="s">
        <v>4900</v>
      </c>
      <c r="K4311" t="s">
        <v>4901</v>
      </c>
      <c r="L4311" t="s">
        <v>41</v>
      </c>
    </row>
    <row r="4312" spans="1:12" x14ac:dyDescent="0.2">
      <c r="A4312" t="s">
        <v>4891</v>
      </c>
      <c r="B4312">
        <v>19</v>
      </c>
      <c r="C4312">
        <v>15302398</v>
      </c>
      <c r="D4312" t="s">
        <v>14</v>
      </c>
      <c r="E4312" t="s">
        <v>20</v>
      </c>
      <c r="F4312">
        <v>9.3808629999999997E-3</v>
      </c>
      <c r="G4312" s="1">
        <v>3.37E-12</v>
      </c>
      <c r="H4312" t="s">
        <v>38</v>
      </c>
      <c r="I4312" t="s">
        <v>32</v>
      </c>
      <c r="J4312" t="s">
        <v>4902</v>
      </c>
      <c r="K4312" t="s">
        <v>4903</v>
      </c>
      <c r="L4312" t="s">
        <v>41</v>
      </c>
    </row>
    <row r="4313" spans="1:12" x14ac:dyDescent="0.2">
      <c r="A4313" t="s">
        <v>4891</v>
      </c>
      <c r="B4313">
        <v>2</v>
      </c>
      <c r="C4313">
        <v>225343029</v>
      </c>
      <c r="D4313" t="s">
        <v>37</v>
      </c>
      <c r="E4313" t="s">
        <v>14</v>
      </c>
      <c r="F4313">
        <v>6.1782879999999997E-3</v>
      </c>
      <c r="G4313" s="1">
        <v>4.8799999999999997E-9</v>
      </c>
      <c r="H4313" t="s">
        <v>271</v>
      </c>
      <c r="I4313" t="s">
        <v>16</v>
      </c>
      <c r="J4313" t="s">
        <v>4904</v>
      </c>
      <c r="K4313" t="s">
        <v>4905</v>
      </c>
      <c r="L4313" t="s">
        <v>274</v>
      </c>
    </row>
    <row r="4314" spans="1:12" x14ac:dyDescent="0.2">
      <c r="A4314" t="s">
        <v>4891</v>
      </c>
      <c r="B4314">
        <v>4</v>
      </c>
      <c r="C4314">
        <v>126241363</v>
      </c>
      <c r="D4314" t="s">
        <v>13</v>
      </c>
      <c r="E4314" t="s">
        <v>14</v>
      </c>
      <c r="F4314">
        <v>1.0204082E-2</v>
      </c>
      <c r="G4314" s="1">
        <v>2.0999999999999998E-6</v>
      </c>
      <c r="H4314" t="s">
        <v>42</v>
      </c>
      <c r="I4314" t="s">
        <v>16</v>
      </c>
      <c r="J4314" t="s">
        <v>4906</v>
      </c>
      <c r="K4314" t="s">
        <v>4907</v>
      </c>
      <c r="L4314" t="s">
        <v>45</v>
      </c>
    </row>
    <row r="4315" spans="1:12" x14ac:dyDescent="0.2">
      <c r="A4315" t="s">
        <v>4891</v>
      </c>
      <c r="B4315">
        <v>4</v>
      </c>
      <c r="C4315">
        <v>126372422</v>
      </c>
      <c r="D4315" t="s">
        <v>37</v>
      </c>
      <c r="E4315" t="s">
        <v>13</v>
      </c>
      <c r="F4315">
        <v>1.665345E-2</v>
      </c>
      <c r="G4315" s="1">
        <v>8.2200000000000004E-16</v>
      </c>
      <c r="H4315" t="s">
        <v>42</v>
      </c>
      <c r="I4315" t="s">
        <v>52</v>
      </c>
      <c r="J4315" t="s">
        <v>4885</v>
      </c>
      <c r="K4315" t="s">
        <v>4886</v>
      </c>
      <c r="L4315" t="s">
        <v>45</v>
      </c>
    </row>
    <row r="4316" spans="1:12" x14ac:dyDescent="0.2">
      <c r="A4316" t="s">
        <v>4891</v>
      </c>
      <c r="B4316">
        <v>7</v>
      </c>
      <c r="C4316">
        <v>100684134</v>
      </c>
      <c r="D4316" t="s">
        <v>37</v>
      </c>
      <c r="E4316" t="s">
        <v>20</v>
      </c>
      <c r="F4316">
        <v>1.1379801E-2</v>
      </c>
      <c r="G4316" s="1">
        <v>2.4800000000000001E-17</v>
      </c>
      <c r="H4316" t="s">
        <v>56</v>
      </c>
      <c r="I4316" t="s">
        <v>16</v>
      </c>
      <c r="J4316" t="s">
        <v>4908</v>
      </c>
      <c r="K4316" t="s">
        <v>4909</v>
      </c>
      <c r="L4316" t="s">
        <v>59</v>
      </c>
    </row>
    <row r="4317" spans="1:12" x14ac:dyDescent="0.2">
      <c r="A4317" t="s">
        <v>4891</v>
      </c>
      <c r="B4317">
        <v>9</v>
      </c>
      <c r="C4317">
        <v>139412278</v>
      </c>
      <c r="D4317" t="s">
        <v>37</v>
      </c>
      <c r="E4317" t="s">
        <v>20</v>
      </c>
      <c r="F4317">
        <v>2.4E-2</v>
      </c>
      <c r="G4317" s="1">
        <v>1.22E-41</v>
      </c>
      <c r="H4317" t="s">
        <v>60</v>
      </c>
      <c r="I4317" t="s">
        <v>16</v>
      </c>
      <c r="J4317" t="s">
        <v>1084</v>
      </c>
      <c r="K4317" t="s">
        <v>1085</v>
      </c>
      <c r="L4317" t="s">
        <v>63</v>
      </c>
    </row>
    <row r="4318" spans="1:12" x14ac:dyDescent="0.2">
      <c r="A4318" t="s">
        <v>4891</v>
      </c>
      <c r="B4318">
        <v>9</v>
      </c>
      <c r="C4318">
        <v>139412345</v>
      </c>
      <c r="D4318" t="s">
        <v>37</v>
      </c>
      <c r="E4318" t="s">
        <v>13</v>
      </c>
      <c r="F4318">
        <v>1.2145749000000001E-2</v>
      </c>
      <c r="G4318">
        <v>8.0870499999999995E-4</v>
      </c>
      <c r="H4318" t="s">
        <v>60</v>
      </c>
      <c r="I4318" t="s">
        <v>16</v>
      </c>
      <c r="J4318" t="s">
        <v>4910</v>
      </c>
      <c r="K4318" t="s">
        <v>4911</v>
      </c>
      <c r="L4318" t="s">
        <v>63</v>
      </c>
    </row>
    <row r="4319" spans="1:12" x14ac:dyDescent="0.2">
      <c r="A4319" t="s">
        <v>4891</v>
      </c>
      <c r="B4319">
        <v>9</v>
      </c>
      <c r="C4319">
        <v>139413206</v>
      </c>
      <c r="D4319" t="s">
        <v>14</v>
      </c>
      <c r="E4319" t="s">
        <v>20</v>
      </c>
      <c r="F4319">
        <v>1.6685206000000001E-2</v>
      </c>
      <c r="G4319" s="1">
        <v>7.3599999999999999E-13</v>
      </c>
      <c r="H4319" t="s">
        <v>60</v>
      </c>
      <c r="I4319" t="s">
        <v>32</v>
      </c>
      <c r="J4319" t="s">
        <v>4912</v>
      </c>
      <c r="K4319" t="s">
        <v>4913</v>
      </c>
      <c r="L4319" t="s">
        <v>63</v>
      </c>
    </row>
    <row r="4320" spans="1:12" x14ac:dyDescent="0.2">
      <c r="A4320" t="s">
        <v>4891</v>
      </c>
      <c r="B4320">
        <v>9</v>
      </c>
      <c r="C4320">
        <v>139418281</v>
      </c>
      <c r="D4320" t="s">
        <v>14</v>
      </c>
      <c r="E4320" t="s">
        <v>94</v>
      </c>
      <c r="F4320">
        <v>6.0386470000000003E-3</v>
      </c>
      <c r="G4320" s="1">
        <v>1.6E-7</v>
      </c>
      <c r="H4320" t="s">
        <v>60</v>
      </c>
      <c r="I4320" t="s">
        <v>28</v>
      </c>
      <c r="J4320" t="s">
        <v>29</v>
      </c>
      <c r="K4320" t="s">
        <v>29</v>
      </c>
      <c r="L4320" t="s">
        <v>63</v>
      </c>
    </row>
    <row r="4321" spans="1:12" x14ac:dyDescent="0.2">
      <c r="A4321" t="s">
        <v>4914</v>
      </c>
      <c r="B4321">
        <v>11</v>
      </c>
      <c r="C4321">
        <v>118379867</v>
      </c>
      <c r="D4321" t="s">
        <v>37</v>
      </c>
      <c r="E4321" t="s">
        <v>13</v>
      </c>
      <c r="F4321">
        <v>2.0134228000000001E-2</v>
      </c>
      <c r="G4321" s="1">
        <v>2.5700000000000001E-27</v>
      </c>
      <c r="H4321" t="s">
        <v>163</v>
      </c>
      <c r="I4321" t="s">
        <v>16</v>
      </c>
      <c r="J4321" t="s">
        <v>4915</v>
      </c>
      <c r="K4321" t="s">
        <v>4916</v>
      </c>
      <c r="L4321" t="s">
        <v>164</v>
      </c>
    </row>
    <row r="4322" spans="1:12" x14ac:dyDescent="0.2">
      <c r="A4322" t="s">
        <v>4914</v>
      </c>
      <c r="B4322">
        <v>16</v>
      </c>
      <c r="C4322">
        <v>68842436</v>
      </c>
      <c r="D4322" t="s">
        <v>13</v>
      </c>
      <c r="E4322" t="s">
        <v>14</v>
      </c>
      <c r="F4322">
        <v>3.82263E-3</v>
      </c>
      <c r="G4322">
        <v>4.5918800000000002E-4</v>
      </c>
      <c r="H4322" t="s">
        <v>513</v>
      </c>
      <c r="I4322" t="s">
        <v>16</v>
      </c>
      <c r="J4322" t="s">
        <v>4917</v>
      </c>
      <c r="K4322" t="s">
        <v>4918</v>
      </c>
      <c r="L4322" t="s">
        <v>516</v>
      </c>
    </row>
    <row r="4323" spans="1:12" x14ac:dyDescent="0.2">
      <c r="A4323" t="s">
        <v>4914</v>
      </c>
      <c r="B4323">
        <v>17</v>
      </c>
      <c r="C4323">
        <v>7574030</v>
      </c>
      <c r="D4323" t="s">
        <v>14</v>
      </c>
      <c r="E4323" t="s">
        <v>94</v>
      </c>
      <c r="F4323">
        <v>1.7077799000000001E-2</v>
      </c>
      <c r="G4323" s="1">
        <v>1.08E-15</v>
      </c>
      <c r="H4323" t="s">
        <v>266</v>
      </c>
      <c r="I4323" t="s">
        <v>28</v>
      </c>
      <c r="J4323" t="s">
        <v>29</v>
      </c>
      <c r="K4323" t="s">
        <v>29</v>
      </c>
      <c r="L4323" t="s">
        <v>269</v>
      </c>
    </row>
    <row r="4324" spans="1:12" x14ac:dyDescent="0.2">
      <c r="A4324" t="s">
        <v>4914</v>
      </c>
      <c r="B4324">
        <v>17</v>
      </c>
      <c r="C4324">
        <v>7577551</v>
      </c>
      <c r="D4324" t="s">
        <v>37</v>
      </c>
      <c r="E4324" t="s">
        <v>14</v>
      </c>
      <c r="F4324">
        <v>3.4912718000000002E-2</v>
      </c>
      <c r="G4324" s="1">
        <v>4.4900000000000002E-57</v>
      </c>
      <c r="H4324" t="s">
        <v>266</v>
      </c>
      <c r="I4324" t="s">
        <v>16</v>
      </c>
      <c r="J4324" t="s">
        <v>4919</v>
      </c>
      <c r="K4324" t="s">
        <v>4920</v>
      </c>
      <c r="L4324" t="s">
        <v>269</v>
      </c>
    </row>
    <row r="4325" spans="1:12" x14ac:dyDescent="0.2">
      <c r="A4325" t="s">
        <v>4914</v>
      </c>
      <c r="B4325">
        <v>17</v>
      </c>
      <c r="C4325">
        <v>7577610</v>
      </c>
      <c r="D4325" t="s">
        <v>20</v>
      </c>
      <c r="E4325" t="s">
        <v>13</v>
      </c>
      <c r="F4325">
        <v>5.2173913000000002E-2</v>
      </c>
      <c r="G4325" s="1">
        <v>4.79E-57</v>
      </c>
      <c r="H4325" t="s">
        <v>266</v>
      </c>
      <c r="I4325" t="s">
        <v>210</v>
      </c>
      <c r="J4325" t="s">
        <v>94</v>
      </c>
      <c r="K4325" t="s">
        <v>94</v>
      </c>
      <c r="L4325" t="s">
        <v>269</v>
      </c>
    </row>
    <row r="4326" spans="1:12" x14ac:dyDescent="0.2">
      <c r="A4326" t="s">
        <v>4914</v>
      </c>
      <c r="B4326">
        <v>19</v>
      </c>
      <c r="C4326">
        <v>15285144</v>
      </c>
      <c r="D4326" t="s">
        <v>37</v>
      </c>
      <c r="E4326" t="s">
        <v>13</v>
      </c>
      <c r="F4326">
        <v>3.3880902999999997E-2</v>
      </c>
      <c r="G4326" s="1">
        <v>6.3499999999999998E-31</v>
      </c>
      <c r="H4326" t="s">
        <v>38</v>
      </c>
      <c r="I4326" t="s">
        <v>32</v>
      </c>
      <c r="J4326" t="s">
        <v>4921</v>
      </c>
      <c r="K4326" t="s">
        <v>4922</v>
      </c>
      <c r="L4326" t="s">
        <v>41</v>
      </c>
    </row>
    <row r="4327" spans="1:12" x14ac:dyDescent="0.2">
      <c r="A4327" t="s">
        <v>4914</v>
      </c>
      <c r="B4327">
        <v>6</v>
      </c>
      <c r="C4327">
        <v>69684692</v>
      </c>
      <c r="D4327" t="s">
        <v>14</v>
      </c>
      <c r="E4327" t="s">
        <v>20</v>
      </c>
      <c r="F4327">
        <v>8.9285709999999997E-3</v>
      </c>
      <c r="G4327" s="1">
        <v>3.9300000000000003E-11</v>
      </c>
      <c r="H4327" t="s">
        <v>297</v>
      </c>
      <c r="I4327" t="s">
        <v>52</v>
      </c>
      <c r="J4327" t="s">
        <v>4923</v>
      </c>
      <c r="K4327" t="s">
        <v>4924</v>
      </c>
      <c r="L4327" t="s">
        <v>300</v>
      </c>
    </row>
    <row r="4328" spans="1:12" x14ac:dyDescent="0.2">
      <c r="A4328" t="s">
        <v>4914</v>
      </c>
      <c r="B4328">
        <v>9</v>
      </c>
      <c r="C4328">
        <v>139396461</v>
      </c>
      <c r="D4328" t="s">
        <v>20</v>
      </c>
      <c r="E4328" t="s">
        <v>13</v>
      </c>
      <c r="F4328">
        <v>7.1315370000000003E-3</v>
      </c>
      <c r="G4328" s="1">
        <v>2.3000000000000001E-11</v>
      </c>
      <c r="H4328" t="s">
        <v>60</v>
      </c>
      <c r="I4328" t="s">
        <v>32</v>
      </c>
      <c r="J4328" t="s">
        <v>4925</v>
      </c>
      <c r="K4328" t="s">
        <v>4926</v>
      </c>
      <c r="L4328" t="s">
        <v>63</v>
      </c>
    </row>
    <row r="4329" spans="1:12" x14ac:dyDescent="0.2">
      <c r="A4329" t="s">
        <v>4914</v>
      </c>
      <c r="B4329">
        <v>9</v>
      </c>
      <c r="C4329">
        <v>139396779</v>
      </c>
      <c r="D4329" t="s">
        <v>37</v>
      </c>
      <c r="E4329" t="s">
        <v>121</v>
      </c>
      <c r="F4329">
        <v>1.0471204E-2</v>
      </c>
      <c r="G4329" s="1">
        <v>5.32E-22</v>
      </c>
      <c r="H4329" t="s">
        <v>60</v>
      </c>
      <c r="I4329" t="s">
        <v>28</v>
      </c>
      <c r="J4329" t="s">
        <v>29</v>
      </c>
      <c r="K4329" t="s">
        <v>29</v>
      </c>
      <c r="L4329" t="s">
        <v>63</v>
      </c>
    </row>
    <row r="4330" spans="1:12" x14ac:dyDescent="0.2">
      <c r="A4330" t="s">
        <v>4914</v>
      </c>
      <c r="B4330">
        <v>9</v>
      </c>
      <c r="C4330">
        <v>139400978</v>
      </c>
      <c r="D4330" t="s">
        <v>37</v>
      </c>
      <c r="E4330" t="s">
        <v>13</v>
      </c>
      <c r="F4330">
        <v>1.7460317E-2</v>
      </c>
      <c r="G4330" s="1">
        <v>1.6099999999999998E-5</v>
      </c>
      <c r="H4330" t="s">
        <v>60</v>
      </c>
      <c r="I4330" t="s">
        <v>210</v>
      </c>
      <c r="J4330" t="s">
        <v>94</v>
      </c>
      <c r="K4330" t="s">
        <v>94</v>
      </c>
      <c r="L4330" t="s">
        <v>63</v>
      </c>
    </row>
    <row r="4331" spans="1:12" x14ac:dyDescent="0.2">
      <c r="A4331" t="s">
        <v>4914</v>
      </c>
      <c r="B4331">
        <v>9</v>
      </c>
      <c r="C4331">
        <v>139401189</v>
      </c>
      <c r="D4331" t="s">
        <v>37</v>
      </c>
      <c r="E4331" t="s">
        <v>13</v>
      </c>
      <c r="F4331">
        <v>1.8805309999999999E-2</v>
      </c>
      <c r="G4331" s="1">
        <v>6.9700000000000004E-12</v>
      </c>
      <c r="H4331" t="s">
        <v>60</v>
      </c>
      <c r="I4331" t="s">
        <v>32</v>
      </c>
      <c r="J4331" t="s">
        <v>4878</v>
      </c>
      <c r="K4331" t="s">
        <v>4879</v>
      </c>
      <c r="L4331" t="s">
        <v>63</v>
      </c>
    </row>
    <row r="4332" spans="1:12" x14ac:dyDescent="0.2">
      <c r="A4332" t="s">
        <v>4914</v>
      </c>
      <c r="B4332">
        <v>9</v>
      </c>
      <c r="C4332">
        <v>139409757</v>
      </c>
      <c r="D4332" t="s">
        <v>37</v>
      </c>
      <c r="E4332" t="s">
        <v>13</v>
      </c>
      <c r="F4332">
        <v>1.2820513E-2</v>
      </c>
      <c r="G4332" s="1">
        <v>2.2800000000000002E-6</v>
      </c>
      <c r="H4332" t="s">
        <v>60</v>
      </c>
      <c r="I4332" t="s">
        <v>32</v>
      </c>
      <c r="J4332" t="s">
        <v>923</v>
      </c>
      <c r="K4332" t="s">
        <v>924</v>
      </c>
      <c r="L4332" t="s">
        <v>63</v>
      </c>
    </row>
    <row r="4333" spans="1:12" x14ac:dyDescent="0.2">
      <c r="A4333" t="s">
        <v>4927</v>
      </c>
      <c r="B4333">
        <v>19</v>
      </c>
      <c r="C4333">
        <v>15299857</v>
      </c>
      <c r="D4333" t="s">
        <v>14</v>
      </c>
      <c r="E4333" t="s">
        <v>13</v>
      </c>
      <c r="F4333">
        <v>2.2792023000000002E-2</v>
      </c>
      <c r="G4333" s="1">
        <v>1.1000000000000001E-7</v>
      </c>
      <c r="H4333" t="s">
        <v>38</v>
      </c>
      <c r="I4333" t="s">
        <v>32</v>
      </c>
      <c r="J4333" t="s">
        <v>4928</v>
      </c>
      <c r="K4333" t="s">
        <v>4929</v>
      </c>
      <c r="L4333" t="s">
        <v>41</v>
      </c>
    </row>
    <row r="4334" spans="1:12" x14ac:dyDescent="0.2">
      <c r="A4334" t="s">
        <v>4927</v>
      </c>
      <c r="B4334">
        <v>3</v>
      </c>
      <c r="C4334">
        <v>47158118</v>
      </c>
      <c r="D4334" t="s">
        <v>13</v>
      </c>
      <c r="E4334" t="s">
        <v>37</v>
      </c>
      <c r="F4334">
        <v>3.1512609999999998E-3</v>
      </c>
      <c r="G4334">
        <v>4.1129449999999998E-3</v>
      </c>
      <c r="H4334" t="s">
        <v>334</v>
      </c>
      <c r="I4334" t="s">
        <v>16</v>
      </c>
      <c r="J4334" t="s">
        <v>4930</v>
      </c>
      <c r="K4334" t="s">
        <v>4931</v>
      </c>
      <c r="L4334" t="s">
        <v>337</v>
      </c>
    </row>
    <row r="4335" spans="1:12" x14ac:dyDescent="0.2">
      <c r="A4335" t="s">
        <v>4927</v>
      </c>
      <c r="B4335">
        <v>4</v>
      </c>
      <c r="C4335">
        <v>187540910</v>
      </c>
      <c r="D4335" t="s">
        <v>20</v>
      </c>
      <c r="E4335" t="s">
        <v>37</v>
      </c>
      <c r="F4335">
        <v>7.2289160000000002E-3</v>
      </c>
      <c r="G4335" s="1">
        <v>1.34E-10</v>
      </c>
      <c r="H4335" t="s">
        <v>31</v>
      </c>
      <c r="I4335" t="s">
        <v>16</v>
      </c>
      <c r="J4335" t="s">
        <v>4932</v>
      </c>
      <c r="K4335" t="s">
        <v>4933</v>
      </c>
      <c r="L4335" t="s">
        <v>35</v>
      </c>
    </row>
    <row r="4336" spans="1:12" x14ac:dyDescent="0.2">
      <c r="A4336" t="s">
        <v>4927</v>
      </c>
      <c r="B4336">
        <v>5</v>
      </c>
      <c r="C4336">
        <v>176707827</v>
      </c>
      <c r="D4336" t="s">
        <v>13</v>
      </c>
      <c r="E4336" t="s">
        <v>20</v>
      </c>
      <c r="F4336">
        <v>4.709576E-3</v>
      </c>
      <c r="G4336">
        <v>3.4908109999999999E-3</v>
      </c>
      <c r="H4336" t="s">
        <v>148</v>
      </c>
      <c r="I4336" t="s">
        <v>16</v>
      </c>
      <c r="J4336" t="s">
        <v>4934</v>
      </c>
      <c r="K4336" t="s">
        <v>4935</v>
      </c>
      <c r="L4336" t="s">
        <v>151</v>
      </c>
    </row>
    <row r="4337" spans="1:12" x14ac:dyDescent="0.2">
      <c r="A4337" t="s">
        <v>4927</v>
      </c>
      <c r="B4337">
        <v>9</v>
      </c>
      <c r="C4337">
        <v>139391890</v>
      </c>
      <c r="D4337" t="s">
        <v>37</v>
      </c>
      <c r="E4337" t="s">
        <v>14</v>
      </c>
      <c r="F4337">
        <v>5.4347826000000002E-2</v>
      </c>
      <c r="G4337" s="1">
        <v>2.19E-122</v>
      </c>
      <c r="H4337" t="s">
        <v>60</v>
      </c>
      <c r="I4337" t="s">
        <v>16</v>
      </c>
      <c r="J4337" t="s">
        <v>4936</v>
      </c>
      <c r="K4337" t="s">
        <v>4937</v>
      </c>
      <c r="L4337" t="s">
        <v>63</v>
      </c>
    </row>
    <row r="4338" spans="1:12" x14ac:dyDescent="0.2">
      <c r="A4338" t="s">
        <v>4927</v>
      </c>
      <c r="B4338">
        <v>9</v>
      </c>
      <c r="C4338">
        <v>139395300</v>
      </c>
      <c r="D4338" t="s">
        <v>37</v>
      </c>
      <c r="E4338" t="s">
        <v>14</v>
      </c>
      <c r="F4338">
        <v>1.4311269999999999E-2</v>
      </c>
      <c r="G4338" s="1">
        <v>1.25E-11</v>
      </c>
      <c r="H4338" t="s">
        <v>60</v>
      </c>
      <c r="I4338" t="s">
        <v>210</v>
      </c>
      <c r="J4338" t="s">
        <v>94</v>
      </c>
      <c r="K4338" t="s">
        <v>94</v>
      </c>
      <c r="L4338" t="s">
        <v>63</v>
      </c>
    </row>
    <row r="4339" spans="1:12" x14ac:dyDescent="0.2">
      <c r="A4339" t="s">
        <v>4927</v>
      </c>
      <c r="B4339">
        <v>9</v>
      </c>
      <c r="C4339">
        <v>139396461</v>
      </c>
      <c r="D4339" t="s">
        <v>20</v>
      </c>
      <c r="E4339" t="s">
        <v>13</v>
      </c>
      <c r="F4339">
        <v>1.4814815E-2</v>
      </c>
      <c r="G4339" s="1">
        <v>4.8199999999999998E-29</v>
      </c>
      <c r="H4339" t="s">
        <v>60</v>
      </c>
      <c r="I4339" t="s">
        <v>32</v>
      </c>
      <c r="J4339" t="s">
        <v>4925</v>
      </c>
      <c r="K4339" t="s">
        <v>4926</v>
      </c>
      <c r="L4339" t="s">
        <v>63</v>
      </c>
    </row>
    <row r="4340" spans="1:12" x14ac:dyDescent="0.2">
      <c r="A4340" t="s">
        <v>4927</v>
      </c>
      <c r="B4340">
        <v>9</v>
      </c>
      <c r="C4340">
        <v>139418312</v>
      </c>
      <c r="D4340" t="s">
        <v>204</v>
      </c>
      <c r="E4340" t="s">
        <v>94</v>
      </c>
      <c r="F4340">
        <v>1.8412187E-2</v>
      </c>
      <c r="G4340" s="1">
        <v>2.0999999999999999E-31</v>
      </c>
      <c r="H4340" t="s">
        <v>60</v>
      </c>
      <c r="I4340" t="s">
        <v>28</v>
      </c>
      <c r="J4340" t="s">
        <v>29</v>
      </c>
      <c r="K4340" t="s">
        <v>29</v>
      </c>
      <c r="L4340" t="s">
        <v>63</v>
      </c>
    </row>
    <row r="4341" spans="1:12" x14ac:dyDescent="0.2">
      <c r="A4341" t="s">
        <v>4938</v>
      </c>
      <c r="B4341">
        <v>10</v>
      </c>
      <c r="C4341">
        <v>123247505</v>
      </c>
      <c r="D4341" t="s">
        <v>13</v>
      </c>
      <c r="E4341" t="s">
        <v>121</v>
      </c>
      <c r="F4341">
        <v>1.2139604999999999E-2</v>
      </c>
      <c r="G4341" s="1">
        <v>3.7499999999999998E-15</v>
      </c>
      <c r="H4341" t="s">
        <v>672</v>
      </c>
      <c r="I4341" t="s">
        <v>28</v>
      </c>
      <c r="J4341" t="s">
        <v>29</v>
      </c>
      <c r="K4341" t="s">
        <v>29</v>
      </c>
      <c r="L4341" t="s">
        <v>675</v>
      </c>
    </row>
    <row r="4342" spans="1:12" x14ac:dyDescent="0.2">
      <c r="A4342" t="s">
        <v>4938</v>
      </c>
      <c r="B4342">
        <v>16</v>
      </c>
      <c r="C4342">
        <v>9857858</v>
      </c>
      <c r="D4342" t="s">
        <v>14</v>
      </c>
      <c r="E4342" t="s">
        <v>13</v>
      </c>
      <c r="F4342">
        <v>6.4995357000000004E-2</v>
      </c>
      <c r="G4342" s="1">
        <v>1.06E-13</v>
      </c>
      <c r="H4342" t="s">
        <v>345</v>
      </c>
      <c r="I4342" t="s">
        <v>52</v>
      </c>
      <c r="J4342" t="s">
        <v>4939</v>
      </c>
      <c r="K4342" t="s">
        <v>4940</v>
      </c>
      <c r="L4342" t="s">
        <v>348</v>
      </c>
    </row>
    <row r="4343" spans="1:12" x14ac:dyDescent="0.2">
      <c r="A4343" t="s">
        <v>4938</v>
      </c>
      <c r="B4343">
        <v>19</v>
      </c>
      <c r="C4343">
        <v>15291528</v>
      </c>
      <c r="D4343" t="s">
        <v>14</v>
      </c>
      <c r="E4343" t="s">
        <v>13</v>
      </c>
      <c r="F4343">
        <v>3.7037037000000002E-2</v>
      </c>
      <c r="G4343" s="1">
        <v>3.3299999999999997E-30</v>
      </c>
      <c r="H4343" t="s">
        <v>38</v>
      </c>
      <c r="I4343" t="s">
        <v>32</v>
      </c>
      <c r="J4343" t="s">
        <v>4941</v>
      </c>
      <c r="K4343" t="s">
        <v>4942</v>
      </c>
      <c r="L4343" t="s">
        <v>41</v>
      </c>
    </row>
    <row r="4344" spans="1:12" x14ac:dyDescent="0.2">
      <c r="A4344" t="s">
        <v>4938</v>
      </c>
      <c r="B4344">
        <v>19</v>
      </c>
      <c r="C4344">
        <v>15299857</v>
      </c>
      <c r="D4344" t="s">
        <v>14</v>
      </c>
      <c r="E4344" t="s">
        <v>13</v>
      </c>
      <c r="F4344">
        <v>0.14970059899999999</v>
      </c>
      <c r="G4344" s="1">
        <v>3.4899999999999999E-76</v>
      </c>
      <c r="H4344" t="s">
        <v>38</v>
      </c>
      <c r="I4344" t="s">
        <v>32</v>
      </c>
      <c r="J4344" t="s">
        <v>4928</v>
      </c>
      <c r="K4344" t="s">
        <v>4929</v>
      </c>
      <c r="L4344" t="s">
        <v>41</v>
      </c>
    </row>
    <row r="4345" spans="1:12" x14ac:dyDescent="0.2">
      <c r="A4345" t="s">
        <v>4938</v>
      </c>
      <c r="B4345">
        <v>4</v>
      </c>
      <c r="C4345">
        <v>187549650</v>
      </c>
      <c r="D4345" t="s">
        <v>20</v>
      </c>
      <c r="E4345" t="s">
        <v>121</v>
      </c>
      <c r="F4345">
        <v>6.3559319999999999E-3</v>
      </c>
      <c r="G4345">
        <v>7.7387500000000004E-4</v>
      </c>
      <c r="H4345" t="s">
        <v>31</v>
      </c>
      <c r="I4345" t="s">
        <v>28</v>
      </c>
      <c r="J4345" t="s">
        <v>29</v>
      </c>
      <c r="K4345" t="s">
        <v>29</v>
      </c>
      <c r="L4345" t="s">
        <v>35</v>
      </c>
    </row>
    <row r="4346" spans="1:12" x14ac:dyDescent="0.2">
      <c r="A4346" t="s">
        <v>4938</v>
      </c>
      <c r="B4346">
        <v>7</v>
      </c>
      <c r="C4346">
        <v>100695202</v>
      </c>
      <c r="D4346" t="s">
        <v>37</v>
      </c>
      <c r="E4346" t="s">
        <v>94</v>
      </c>
      <c r="F4346">
        <v>3.4762460000000001E-3</v>
      </c>
      <c r="G4346">
        <v>1.244315E-3</v>
      </c>
      <c r="H4346" t="s">
        <v>56</v>
      </c>
      <c r="I4346" t="s">
        <v>28</v>
      </c>
      <c r="J4346" t="s">
        <v>29</v>
      </c>
      <c r="K4346" t="s">
        <v>29</v>
      </c>
      <c r="L4346" t="s">
        <v>59</v>
      </c>
    </row>
    <row r="4347" spans="1:12" x14ac:dyDescent="0.2">
      <c r="A4347" t="s">
        <v>4938</v>
      </c>
      <c r="B4347">
        <v>9</v>
      </c>
      <c r="C4347">
        <v>139391890</v>
      </c>
      <c r="D4347" t="s">
        <v>37</v>
      </c>
      <c r="E4347" t="s">
        <v>14</v>
      </c>
      <c r="F4347">
        <v>0.15900383100000001</v>
      </c>
      <c r="G4347">
        <v>0</v>
      </c>
      <c r="H4347" t="s">
        <v>60</v>
      </c>
      <c r="I4347" t="s">
        <v>16</v>
      </c>
      <c r="J4347" t="s">
        <v>4936</v>
      </c>
      <c r="K4347" t="s">
        <v>4937</v>
      </c>
      <c r="L4347" t="s">
        <v>63</v>
      </c>
    </row>
    <row r="4348" spans="1:12" x14ac:dyDescent="0.2">
      <c r="A4348" t="s">
        <v>4938</v>
      </c>
      <c r="B4348">
        <v>9</v>
      </c>
      <c r="C4348">
        <v>139393606</v>
      </c>
      <c r="D4348" t="s">
        <v>14</v>
      </c>
      <c r="E4348" t="s">
        <v>37</v>
      </c>
      <c r="F4348">
        <v>4.8262549999999998E-3</v>
      </c>
      <c r="G4348" s="1">
        <v>8.4099999999999998E-5</v>
      </c>
      <c r="H4348" t="s">
        <v>60</v>
      </c>
      <c r="I4348" t="s">
        <v>16</v>
      </c>
      <c r="J4348" t="s">
        <v>4943</v>
      </c>
      <c r="K4348" t="s">
        <v>4944</v>
      </c>
      <c r="L4348" t="s">
        <v>63</v>
      </c>
    </row>
    <row r="4349" spans="1:12" x14ac:dyDescent="0.2">
      <c r="A4349" t="s">
        <v>4938</v>
      </c>
      <c r="B4349">
        <v>9</v>
      </c>
      <c r="C4349">
        <v>139397646</v>
      </c>
      <c r="D4349" t="s">
        <v>37</v>
      </c>
      <c r="E4349" t="s">
        <v>20</v>
      </c>
      <c r="F4349">
        <v>5.9952039999999996E-3</v>
      </c>
      <c r="G4349">
        <v>4.8372379999999998E-3</v>
      </c>
      <c r="H4349" t="s">
        <v>60</v>
      </c>
      <c r="I4349" t="s">
        <v>16</v>
      </c>
      <c r="J4349" t="s">
        <v>4945</v>
      </c>
      <c r="K4349" t="s">
        <v>4946</v>
      </c>
      <c r="L4349" t="s">
        <v>63</v>
      </c>
    </row>
    <row r="4350" spans="1:12" x14ac:dyDescent="0.2">
      <c r="A4350" t="s">
        <v>4938</v>
      </c>
      <c r="B4350">
        <v>9</v>
      </c>
      <c r="C4350">
        <v>139399887</v>
      </c>
      <c r="D4350" t="s">
        <v>37</v>
      </c>
      <c r="E4350" t="s">
        <v>94</v>
      </c>
      <c r="F4350">
        <v>6.7502409999999997E-3</v>
      </c>
      <c r="G4350">
        <v>1.025132E-3</v>
      </c>
      <c r="H4350" t="s">
        <v>60</v>
      </c>
      <c r="I4350" t="s">
        <v>28</v>
      </c>
      <c r="J4350" t="s">
        <v>29</v>
      </c>
      <c r="K4350" t="s">
        <v>29</v>
      </c>
      <c r="L4350" t="s">
        <v>63</v>
      </c>
    </row>
    <row r="4351" spans="1:12" x14ac:dyDescent="0.2">
      <c r="A4351" t="s">
        <v>4938</v>
      </c>
      <c r="B4351">
        <v>9</v>
      </c>
      <c r="C4351">
        <v>139402493</v>
      </c>
      <c r="D4351" t="s">
        <v>13</v>
      </c>
      <c r="E4351" t="s">
        <v>20</v>
      </c>
      <c r="F4351">
        <v>6.8226119999999996E-3</v>
      </c>
      <c r="G4351" s="1">
        <v>4.3599999999999999E-7</v>
      </c>
      <c r="H4351" t="s">
        <v>60</v>
      </c>
      <c r="I4351" t="s">
        <v>16</v>
      </c>
      <c r="J4351" t="s">
        <v>4947</v>
      </c>
      <c r="K4351" t="s">
        <v>4948</v>
      </c>
      <c r="L4351" t="s">
        <v>63</v>
      </c>
    </row>
    <row r="4352" spans="1:12" x14ac:dyDescent="0.2">
      <c r="A4352" t="s">
        <v>4938</v>
      </c>
      <c r="B4352">
        <v>9</v>
      </c>
      <c r="C4352">
        <v>139405664</v>
      </c>
      <c r="D4352" t="s">
        <v>37</v>
      </c>
      <c r="E4352" t="s">
        <v>94</v>
      </c>
      <c r="F4352">
        <v>8.0808080000000001E-3</v>
      </c>
      <c r="G4352">
        <v>5.0993130000000003E-3</v>
      </c>
      <c r="H4352" t="s">
        <v>60</v>
      </c>
      <c r="I4352" t="s">
        <v>28</v>
      </c>
      <c r="J4352" t="s">
        <v>29</v>
      </c>
      <c r="K4352" t="s">
        <v>29</v>
      </c>
      <c r="L4352" t="s">
        <v>63</v>
      </c>
    </row>
    <row r="4353" spans="1:12" x14ac:dyDescent="0.2">
      <c r="A4353" t="s">
        <v>4938</v>
      </c>
      <c r="B4353">
        <v>9</v>
      </c>
      <c r="C4353">
        <v>139412603</v>
      </c>
      <c r="D4353" t="s">
        <v>20</v>
      </c>
      <c r="E4353" t="s">
        <v>37</v>
      </c>
      <c r="F4353">
        <v>1.4516128999999999E-2</v>
      </c>
      <c r="G4353" s="1">
        <v>1.9100000000000001E-12</v>
      </c>
      <c r="H4353" t="s">
        <v>60</v>
      </c>
      <c r="I4353" t="s">
        <v>16</v>
      </c>
      <c r="J4353" t="s">
        <v>1131</v>
      </c>
      <c r="K4353" t="s">
        <v>1132</v>
      </c>
      <c r="L4353" t="s">
        <v>63</v>
      </c>
    </row>
    <row r="4354" spans="1:12" x14ac:dyDescent="0.2">
      <c r="A4354" t="s">
        <v>4938</v>
      </c>
      <c r="B4354">
        <v>9</v>
      </c>
      <c r="C4354">
        <v>139438471</v>
      </c>
      <c r="D4354" t="s">
        <v>37</v>
      </c>
      <c r="E4354" t="s">
        <v>20</v>
      </c>
      <c r="F4354">
        <v>0.100529101</v>
      </c>
      <c r="G4354" s="1">
        <v>1.2E-56</v>
      </c>
      <c r="H4354" t="s">
        <v>60</v>
      </c>
      <c r="I4354" t="s">
        <v>210</v>
      </c>
      <c r="J4354" t="s">
        <v>94</v>
      </c>
      <c r="K4354" t="s">
        <v>94</v>
      </c>
      <c r="L4354" t="s">
        <v>63</v>
      </c>
    </row>
    <row r="4355" spans="1:12" x14ac:dyDescent="0.2">
      <c r="A4355" t="s">
        <v>4949</v>
      </c>
      <c r="B4355">
        <v>10</v>
      </c>
      <c r="C4355">
        <v>123247505</v>
      </c>
      <c r="D4355" t="s">
        <v>13</v>
      </c>
      <c r="E4355" t="s">
        <v>121</v>
      </c>
      <c r="F4355">
        <v>7.0821529999999999E-3</v>
      </c>
      <c r="G4355" s="1">
        <v>3.0899999999999999E-8</v>
      </c>
      <c r="H4355" t="s">
        <v>672</v>
      </c>
      <c r="I4355" t="s">
        <v>28</v>
      </c>
      <c r="J4355" t="s">
        <v>29</v>
      </c>
      <c r="K4355" t="s">
        <v>29</v>
      </c>
      <c r="L4355" t="s">
        <v>675</v>
      </c>
    </row>
    <row r="4356" spans="1:12" x14ac:dyDescent="0.2">
      <c r="A4356" t="s">
        <v>4949</v>
      </c>
      <c r="B4356">
        <v>17</v>
      </c>
      <c r="C4356">
        <v>7577548</v>
      </c>
      <c r="D4356" t="s">
        <v>37</v>
      </c>
      <c r="E4356" t="s">
        <v>20</v>
      </c>
      <c r="F4356">
        <v>4.0697674000000003E-2</v>
      </c>
      <c r="G4356" s="1">
        <v>2.29E-8</v>
      </c>
      <c r="H4356" t="s">
        <v>266</v>
      </c>
      <c r="I4356" t="s">
        <v>16</v>
      </c>
      <c r="J4356" t="s">
        <v>1391</v>
      </c>
      <c r="K4356" t="s">
        <v>1392</v>
      </c>
      <c r="L4356" t="s">
        <v>269</v>
      </c>
    </row>
    <row r="4357" spans="1:12" x14ac:dyDescent="0.2">
      <c r="A4357" t="s">
        <v>4949</v>
      </c>
      <c r="B4357">
        <v>7</v>
      </c>
      <c r="C4357">
        <v>151849835</v>
      </c>
      <c r="D4357" t="s">
        <v>13</v>
      </c>
      <c r="E4357" t="s">
        <v>94</v>
      </c>
      <c r="F4357">
        <v>5.0000000000000001E-3</v>
      </c>
      <c r="G4357">
        <v>2.6450340000000001E-3</v>
      </c>
      <c r="H4357" t="s">
        <v>303</v>
      </c>
      <c r="I4357" t="s">
        <v>28</v>
      </c>
      <c r="J4357" t="s">
        <v>29</v>
      </c>
      <c r="K4357" t="s">
        <v>29</v>
      </c>
      <c r="L4357" t="s">
        <v>306</v>
      </c>
    </row>
    <row r="4358" spans="1:12" x14ac:dyDescent="0.2">
      <c r="A4358" t="s">
        <v>4949</v>
      </c>
      <c r="B4358">
        <v>9</v>
      </c>
      <c r="C4358">
        <v>139391890</v>
      </c>
      <c r="D4358" t="s">
        <v>37</v>
      </c>
      <c r="E4358" t="s">
        <v>14</v>
      </c>
      <c r="F4358">
        <v>6.036217E-3</v>
      </c>
      <c r="G4358" s="1">
        <v>2.83E-6</v>
      </c>
      <c r="H4358" t="s">
        <v>60</v>
      </c>
      <c r="I4358" t="s">
        <v>16</v>
      </c>
      <c r="J4358" t="s">
        <v>4936</v>
      </c>
      <c r="K4358" t="s">
        <v>4937</v>
      </c>
      <c r="L4358" t="s">
        <v>63</v>
      </c>
    </row>
    <row r="4359" spans="1:12" x14ac:dyDescent="0.2">
      <c r="A4359" t="s">
        <v>4949</v>
      </c>
      <c r="B4359">
        <v>9</v>
      </c>
      <c r="C4359">
        <v>139399887</v>
      </c>
      <c r="D4359" t="s">
        <v>37</v>
      </c>
      <c r="E4359" t="s">
        <v>94</v>
      </c>
      <c r="F4359">
        <v>7.9724408999999996E-2</v>
      </c>
      <c r="G4359" s="1">
        <v>8.6199999999999999E-85</v>
      </c>
      <c r="H4359" t="s">
        <v>60</v>
      </c>
      <c r="I4359" t="s">
        <v>28</v>
      </c>
      <c r="J4359" t="s">
        <v>29</v>
      </c>
      <c r="K4359" t="s">
        <v>29</v>
      </c>
      <c r="L4359" t="s">
        <v>63</v>
      </c>
    </row>
    <row r="4360" spans="1:12" x14ac:dyDescent="0.2">
      <c r="A4360" t="s">
        <v>4949</v>
      </c>
      <c r="B4360">
        <v>9</v>
      </c>
      <c r="C4360">
        <v>139402493</v>
      </c>
      <c r="D4360" t="s">
        <v>13</v>
      </c>
      <c r="E4360" t="s">
        <v>20</v>
      </c>
      <c r="F4360">
        <v>8.4033609999999998E-3</v>
      </c>
      <c r="G4360" s="1">
        <v>9.0599999999999997E-9</v>
      </c>
      <c r="H4360" t="s">
        <v>60</v>
      </c>
      <c r="I4360" t="s">
        <v>16</v>
      </c>
      <c r="J4360" t="s">
        <v>4947</v>
      </c>
      <c r="K4360" t="s">
        <v>4948</v>
      </c>
      <c r="L4360" t="s">
        <v>63</v>
      </c>
    </row>
    <row r="4361" spans="1:12" x14ac:dyDescent="0.2">
      <c r="A4361" t="s">
        <v>4949</v>
      </c>
      <c r="B4361">
        <v>9</v>
      </c>
      <c r="C4361">
        <v>139405664</v>
      </c>
      <c r="D4361" t="s">
        <v>37</v>
      </c>
      <c r="E4361" t="s">
        <v>94</v>
      </c>
      <c r="F4361">
        <v>7.8391959999999997E-2</v>
      </c>
      <c r="G4361" s="1">
        <v>1.4000000000000001E-68</v>
      </c>
      <c r="H4361" t="s">
        <v>60</v>
      </c>
      <c r="I4361" t="s">
        <v>28</v>
      </c>
      <c r="J4361" t="s">
        <v>29</v>
      </c>
      <c r="K4361" t="s">
        <v>29</v>
      </c>
      <c r="L4361" t="s">
        <v>63</v>
      </c>
    </row>
    <row r="4362" spans="1:12" x14ac:dyDescent="0.2">
      <c r="A4362" t="s">
        <v>4950</v>
      </c>
      <c r="B4362">
        <v>11</v>
      </c>
      <c r="C4362">
        <v>118344088</v>
      </c>
      <c r="D4362" t="s">
        <v>878</v>
      </c>
      <c r="E4362" t="s">
        <v>94</v>
      </c>
      <c r="F4362">
        <v>1.6014545000000002E-2</v>
      </c>
      <c r="G4362" s="1">
        <v>5.37E-42</v>
      </c>
      <c r="H4362" t="s">
        <v>163</v>
      </c>
      <c r="I4362" t="s">
        <v>28</v>
      </c>
      <c r="J4362" t="s">
        <v>29</v>
      </c>
      <c r="K4362" t="s">
        <v>29</v>
      </c>
      <c r="L4362" t="s">
        <v>164</v>
      </c>
    </row>
    <row r="4363" spans="1:12" x14ac:dyDescent="0.2">
      <c r="A4363" t="s">
        <v>4950</v>
      </c>
      <c r="B4363">
        <v>19</v>
      </c>
      <c r="C4363">
        <v>15300084</v>
      </c>
      <c r="D4363" t="s">
        <v>37</v>
      </c>
      <c r="E4363" t="s">
        <v>20</v>
      </c>
      <c r="F4363">
        <v>7.9286419999999996E-3</v>
      </c>
      <c r="G4363" s="1">
        <v>3.8999999999999999E-5</v>
      </c>
      <c r="H4363" t="s">
        <v>38</v>
      </c>
      <c r="I4363" t="s">
        <v>16</v>
      </c>
      <c r="J4363" t="s">
        <v>4359</v>
      </c>
      <c r="K4363" t="s">
        <v>2719</v>
      </c>
      <c r="L4363" t="s">
        <v>41</v>
      </c>
    </row>
    <row r="4364" spans="1:12" x14ac:dyDescent="0.2">
      <c r="A4364" t="s">
        <v>4950</v>
      </c>
      <c r="B4364">
        <v>2</v>
      </c>
      <c r="C4364">
        <v>166900451</v>
      </c>
      <c r="D4364" t="s">
        <v>37</v>
      </c>
      <c r="E4364" t="s">
        <v>20</v>
      </c>
      <c r="F4364">
        <v>9.3823299999999995E-3</v>
      </c>
      <c r="G4364">
        <v>1.3866700000000001E-4</v>
      </c>
      <c r="H4364" t="s">
        <v>155</v>
      </c>
      <c r="I4364" t="s">
        <v>16</v>
      </c>
      <c r="J4364" t="s">
        <v>4951</v>
      </c>
      <c r="K4364" t="s">
        <v>4952</v>
      </c>
      <c r="L4364" t="s">
        <v>158</v>
      </c>
    </row>
    <row r="4365" spans="1:12" x14ac:dyDescent="0.2">
      <c r="A4365" t="s">
        <v>4950</v>
      </c>
      <c r="B4365">
        <v>3</v>
      </c>
      <c r="C4365">
        <v>189585679</v>
      </c>
      <c r="D4365" t="s">
        <v>14</v>
      </c>
      <c r="E4365" t="s">
        <v>20</v>
      </c>
      <c r="F4365">
        <v>8.0906150000000007E-3</v>
      </c>
      <c r="G4365" s="1">
        <v>1.4700000000000001E-7</v>
      </c>
      <c r="H4365" t="s">
        <v>578</v>
      </c>
      <c r="I4365" t="s">
        <v>32</v>
      </c>
      <c r="J4365" t="s">
        <v>4953</v>
      </c>
      <c r="K4365" t="s">
        <v>4954</v>
      </c>
      <c r="L4365" t="s">
        <v>579</v>
      </c>
    </row>
    <row r="4366" spans="1:12" x14ac:dyDescent="0.2">
      <c r="A4366" t="s">
        <v>4950</v>
      </c>
      <c r="B4366">
        <v>9</v>
      </c>
      <c r="C4366">
        <v>139395252</v>
      </c>
      <c r="D4366" t="s">
        <v>37</v>
      </c>
      <c r="E4366" t="s">
        <v>13</v>
      </c>
      <c r="F4366">
        <v>1.4796547E-2</v>
      </c>
      <c r="G4366" s="1">
        <v>4.2100000000000001E-9</v>
      </c>
      <c r="H4366" t="s">
        <v>60</v>
      </c>
      <c r="I4366" t="s">
        <v>32</v>
      </c>
      <c r="J4366" t="s">
        <v>4955</v>
      </c>
      <c r="K4366" t="s">
        <v>4956</v>
      </c>
      <c r="L4366" t="s">
        <v>63</v>
      </c>
    </row>
    <row r="4367" spans="1:12" x14ac:dyDescent="0.2">
      <c r="A4367" t="s">
        <v>4950</v>
      </c>
      <c r="B4367">
        <v>9</v>
      </c>
      <c r="C4367">
        <v>139412332</v>
      </c>
      <c r="D4367" t="s">
        <v>37</v>
      </c>
      <c r="E4367" t="s">
        <v>20</v>
      </c>
      <c r="F4367">
        <v>3.3550792000000003E-2</v>
      </c>
      <c r="G4367" s="1">
        <v>4.0300000000000002E-44</v>
      </c>
      <c r="H4367" t="s">
        <v>60</v>
      </c>
      <c r="I4367" t="s">
        <v>16</v>
      </c>
      <c r="J4367" t="s">
        <v>1204</v>
      </c>
      <c r="K4367" t="s">
        <v>1205</v>
      </c>
      <c r="L4367" t="s">
        <v>63</v>
      </c>
    </row>
    <row r="4368" spans="1:12" x14ac:dyDescent="0.2">
      <c r="A4368" t="s">
        <v>4957</v>
      </c>
      <c r="B4368">
        <v>12</v>
      </c>
      <c r="C4368">
        <v>49416556</v>
      </c>
      <c r="D4368" t="s">
        <v>20</v>
      </c>
      <c r="E4368" t="s">
        <v>13</v>
      </c>
      <c r="F4368">
        <v>1.2552301E-2</v>
      </c>
      <c r="G4368" s="1">
        <v>1.0699999999999999E-24</v>
      </c>
      <c r="H4368" t="s">
        <v>130</v>
      </c>
      <c r="I4368" t="s">
        <v>52</v>
      </c>
      <c r="J4368" t="s">
        <v>4958</v>
      </c>
      <c r="K4368" t="s">
        <v>4959</v>
      </c>
      <c r="L4368" t="s">
        <v>133</v>
      </c>
    </row>
    <row r="4369" spans="1:12" x14ac:dyDescent="0.2">
      <c r="A4369" t="s">
        <v>4957</v>
      </c>
      <c r="B4369">
        <v>16</v>
      </c>
      <c r="C4369">
        <v>3900844</v>
      </c>
      <c r="D4369" t="s">
        <v>20</v>
      </c>
      <c r="E4369" t="s">
        <v>14</v>
      </c>
      <c r="F4369">
        <v>2.8195490000000002E-3</v>
      </c>
      <c r="G4369">
        <v>8.9396419999999994E-3</v>
      </c>
      <c r="H4369" t="s">
        <v>278</v>
      </c>
      <c r="I4369" t="s">
        <v>52</v>
      </c>
      <c r="J4369" t="s">
        <v>4960</v>
      </c>
      <c r="K4369" t="s">
        <v>4961</v>
      </c>
      <c r="L4369" t="s">
        <v>281</v>
      </c>
    </row>
    <row r="4370" spans="1:12" x14ac:dyDescent="0.2">
      <c r="A4370" t="s">
        <v>4957</v>
      </c>
      <c r="B4370">
        <v>17</v>
      </c>
      <c r="C4370">
        <v>7577506</v>
      </c>
      <c r="D4370" t="s">
        <v>37</v>
      </c>
      <c r="E4370" t="s">
        <v>13</v>
      </c>
      <c r="F4370">
        <v>1.4511873E-2</v>
      </c>
      <c r="G4370" s="1">
        <v>4.8699999999999999E-8</v>
      </c>
      <c r="H4370" t="s">
        <v>266</v>
      </c>
      <c r="I4370" t="s">
        <v>16</v>
      </c>
      <c r="J4370" t="s">
        <v>4962</v>
      </c>
      <c r="K4370" t="s">
        <v>4963</v>
      </c>
      <c r="L4370" t="s">
        <v>269</v>
      </c>
    </row>
    <row r="4371" spans="1:12" x14ac:dyDescent="0.2">
      <c r="A4371" t="s">
        <v>4957</v>
      </c>
      <c r="B4371">
        <v>17</v>
      </c>
      <c r="C4371">
        <v>7578404</v>
      </c>
      <c r="D4371" t="s">
        <v>13</v>
      </c>
      <c r="E4371" t="s">
        <v>14</v>
      </c>
      <c r="F4371">
        <v>1.2061404E-2</v>
      </c>
      <c r="G4371" s="1">
        <v>3.0600000000000003E-11</v>
      </c>
      <c r="H4371" t="s">
        <v>266</v>
      </c>
      <c r="I4371" t="s">
        <v>16</v>
      </c>
      <c r="J4371" t="s">
        <v>4964</v>
      </c>
      <c r="K4371" t="s">
        <v>4965</v>
      </c>
      <c r="L4371" t="s">
        <v>269</v>
      </c>
    </row>
    <row r="4372" spans="1:12" x14ac:dyDescent="0.2">
      <c r="A4372" t="s">
        <v>4957</v>
      </c>
      <c r="B4372">
        <v>3</v>
      </c>
      <c r="C4372">
        <v>189585679</v>
      </c>
      <c r="D4372" t="s">
        <v>14</v>
      </c>
      <c r="E4372" t="s">
        <v>20</v>
      </c>
      <c r="F4372">
        <v>5.695688E-3</v>
      </c>
      <c r="G4372">
        <v>3.5242299999999998E-4</v>
      </c>
      <c r="H4372" t="s">
        <v>578</v>
      </c>
      <c r="I4372" t="s">
        <v>32</v>
      </c>
      <c r="J4372" t="s">
        <v>4953</v>
      </c>
      <c r="K4372" t="s">
        <v>4954</v>
      </c>
      <c r="L4372" t="s">
        <v>579</v>
      </c>
    </row>
    <row r="4373" spans="1:12" x14ac:dyDescent="0.2">
      <c r="A4373" t="s">
        <v>4957</v>
      </c>
      <c r="B4373">
        <v>9</v>
      </c>
      <c r="C4373">
        <v>139393589</v>
      </c>
      <c r="D4373" t="s">
        <v>4966</v>
      </c>
      <c r="E4373" t="s">
        <v>25</v>
      </c>
      <c r="F4373">
        <v>3.2206119999999999E-3</v>
      </c>
      <c r="G4373">
        <v>1.4311099999999999E-4</v>
      </c>
      <c r="H4373" t="s">
        <v>60</v>
      </c>
      <c r="I4373" t="s">
        <v>28</v>
      </c>
      <c r="J4373" t="s">
        <v>29</v>
      </c>
      <c r="K4373" t="s">
        <v>29</v>
      </c>
      <c r="L4373" t="s">
        <v>63</v>
      </c>
    </row>
    <row r="4374" spans="1:12" x14ac:dyDescent="0.2">
      <c r="A4374" t="s">
        <v>4957</v>
      </c>
      <c r="B4374">
        <v>9</v>
      </c>
      <c r="C4374">
        <v>139396765</v>
      </c>
      <c r="D4374" t="s">
        <v>37</v>
      </c>
      <c r="E4374" t="s">
        <v>121</v>
      </c>
      <c r="F4374">
        <v>7.9016680000000006E-3</v>
      </c>
      <c r="G4374" s="1">
        <v>1.9799999999999998E-15</v>
      </c>
      <c r="H4374" t="s">
        <v>60</v>
      </c>
      <c r="I4374" t="s">
        <v>28</v>
      </c>
      <c r="J4374" t="s">
        <v>29</v>
      </c>
      <c r="K4374" t="s">
        <v>29</v>
      </c>
      <c r="L4374" t="s">
        <v>63</v>
      </c>
    </row>
    <row r="4375" spans="1:12" x14ac:dyDescent="0.2">
      <c r="A4375" t="s">
        <v>4957</v>
      </c>
      <c r="B4375">
        <v>9</v>
      </c>
      <c r="C4375">
        <v>139397633</v>
      </c>
      <c r="D4375" t="s">
        <v>37</v>
      </c>
      <c r="E4375" t="s">
        <v>20</v>
      </c>
      <c r="F4375">
        <v>3.7946428999999997E-2</v>
      </c>
      <c r="G4375" s="1">
        <v>3.6499999999999998E-18</v>
      </c>
      <c r="H4375" t="s">
        <v>60</v>
      </c>
      <c r="I4375" t="s">
        <v>210</v>
      </c>
      <c r="J4375" t="s">
        <v>94</v>
      </c>
      <c r="K4375" t="s">
        <v>94</v>
      </c>
      <c r="L4375" t="s">
        <v>63</v>
      </c>
    </row>
    <row r="4376" spans="1:12" x14ac:dyDescent="0.2">
      <c r="A4376" t="s">
        <v>4957</v>
      </c>
      <c r="B4376">
        <v>9</v>
      </c>
      <c r="C4376">
        <v>139399230</v>
      </c>
      <c r="D4376" t="s">
        <v>37</v>
      </c>
      <c r="E4376" t="s">
        <v>20</v>
      </c>
      <c r="F4376">
        <v>1.3400334999999999E-2</v>
      </c>
      <c r="G4376" s="1">
        <v>1.1399999999999999E-5</v>
      </c>
      <c r="H4376" t="s">
        <v>60</v>
      </c>
      <c r="I4376" t="s">
        <v>32</v>
      </c>
      <c r="J4376" t="s">
        <v>3747</v>
      </c>
      <c r="K4376" t="s">
        <v>4967</v>
      </c>
      <c r="L4376" t="s">
        <v>63</v>
      </c>
    </row>
    <row r="4377" spans="1:12" x14ac:dyDescent="0.2">
      <c r="A4377" t="s">
        <v>4957</v>
      </c>
      <c r="B4377">
        <v>9</v>
      </c>
      <c r="C4377">
        <v>139402562</v>
      </c>
      <c r="D4377" t="s">
        <v>37</v>
      </c>
      <c r="E4377" t="s">
        <v>121</v>
      </c>
      <c r="F4377">
        <v>0.23567802800000001</v>
      </c>
      <c r="G4377">
        <v>0</v>
      </c>
      <c r="H4377" t="s">
        <v>60</v>
      </c>
      <c r="I4377" t="s">
        <v>28</v>
      </c>
      <c r="J4377" t="s">
        <v>29</v>
      </c>
      <c r="K4377" t="s">
        <v>29</v>
      </c>
      <c r="L4377" t="s">
        <v>63</v>
      </c>
    </row>
    <row r="4378" spans="1:12" x14ac:dyDescent="0.2">
      <c r="A4378" t="s">
        <v>4957</v>
      </c>
      <c r="B4378">
        <v>9</v>
      </c>
      <c r="C4378">
        <v>139412264</v>
      </c>
      <c r="D4378" t="s">
        <v>13</v>
      </c>
      <c r="E4378" t="s">
        <v>20</v>
      </c>
      <c r="F4378">
        <v>9.1420530000000007E-3</v>
      </c>
      <c r="G4378" s="1">
        <v>1.2E-15</v>
      </c>
      <c r="H4378" t="s">
        <v>60</v>
      </c>
      <c r="I4378" t="s">
        <v>16</v>
      </c>
      <c r="J4378" t="s">
        <v>1105</v>
      </c>
      <c r="K4378" t="s">
        <v>4968</v>
      </c>
      <c r="L4378" t="s">
        <v>63</v>
      </c>
    </row>
    <row r="4379" spans="1:12" x14ac:dyDescent="0.2">
      <c r="A4379" t="s">
        <v>4969</v>
      </c>
      <c r="B4379">
        <v>17</v>
      </c>
      <c r="C4379">
        <v>7577512</v>
      </c>
      <c r="D4379" t="s">
        <v>14</v>
      </c>
      <c r="E4379" t="s">
        <v>37</v>
      </c>
      <c r="F4379">
        <v>1.6055046E-2</v>
      </c>
      <c r="G4379" s="1">
        <v>5.07E-23</v>
      </c>
      <c r="H4379" t="s">
        <v>266</v>
      </c>
      <c r="I4379" t="s">
        <v>16</v>
      </c>
      <c r="J4379" t="s">
        <v>1040</v>
      </c>
      <c r="K4379" t="s">
        <v>1041</v>
      </c>
      <c r="L4379" t="s">
        <v>269</v>
      </c>
    </row>
    <row r="4380" spans="1:12" x14ac:dyDescent="0.2">
      <c r="A4380" t="s">
        <v>4969</v>
      </c>
      <c r="B4380">
        <v>17</v>
      </c>
      <c r="C4380">
        <v>7578271</v>
      </c>
      <c r="D4380" t="s">
        <v>20</v>
      </c>
      <c r="E4380" t="s">
        <v>37</v>
      </c>
      <c r="F4380">
        <v>5.5452870000000003E-3</v>
      </c>
      <c r="G4380">
        <v>2.4469999999999998E-4</v>
      </c>
      <c r="H4380" t="s">
        <v>266</v>
      </c>
      <c r="I4380" t="s">
        <v>16</v>
      </c>
      <c r="J4380" t="s">
        <v>1875</v>
      </c>
      <c r="K4380" t="s">
        <v>1876</v>
      </c>
      <c r="L4380" t="s">
        <v>269</v>
      </c>
    </row>
    <row r="4381" spans="1:12" x14ac:dyDescent="0.2">
      <c r="A4381" t="s">
        <v>4969</v>
      </c>
      <c r="B4381">
        <v>17</v>
      </c>
      <c r="C4381">
        <v>7579369</v>
      </c>
      <c r="D4381" t="s">
        <v>4970</v>
      </c>
      <c r="E4381" t="s">
        <v>94</v>
      </c>
      <c r="F4381">
        <v>1.0354033E-2</v>
      </c>
      <c r="G4381" s="1">
        <v>2.3800000000000001E-10</v>
      </c>
      <c r="H4381" t="s">
        <v>266</v>
      </c>
      <c r="I4381" t="s">
        <v>28</v>
      </c>
      <c r="J4381" t="s">
        <v>29</v>
      </c>
      <c r="K4381" t="s">
        <v>29</v>
      </c>
      <c r="L4381" t="s">
        <v>269</v>
      </c>
    </row>
    <row r="4382" spans="1:12" x14ac:dyDescent="0.2">
      <c r="A4382" t="s">
        <v>4969</v>
      </c>
      <c r="B4382">
        <v>20</v>
      </c>
      <c r="C4382">
        <v>40735466</v>
      </c>
      <c r="D4382" t="s">
        <v>37</v>
      </c>
      <c r="E4382" t="s">
        <v>20</v>
      </c>
      <c r="F4382">
        <v>1.6314779000000001E-2</v>
      </c>
      <c r="G4382">
        <v>2.8147390000000001E-3</v>
      </c>
      <c r="H4382" t="s">
        <v>169</v>
      </c>
      <c r="I4382" t="s">
        <v>16</v>
      </c>
      <c r="J4382" t="s">
        <v>4971</v>
      </c>
      <c r="K4382" t="s">
        <v>4972</v>
      </c>
      <c r="L4382" t="s">
        <v>172</v>
      </c>
    </row>
    <row r="4383" spans="1:12" x14ac:dyDescent="0.2">
      <c r="A4383" t="s">
        <v>4969</v>
      </c>
      <c r="B4383">
        <v>20</v>
      </c>
      <c r="C4383">
        <v>40770588</v>
      </c>
      <c r="D4383" t="s">
        <v>14</v>
      </c>
      <c r="E4383" t="s">
        <v>37</v>
      </c>
      <c r="F4383">
        <v>5.8765919999999999E-3</v>
      </c>
      <c r="G4383" s="1">
        <v>6.2200000000000004E-7</v>
      </c>
      <c r="H4383" t="s">
        <v>169</v>
      </c>
      <c r="I4383" t="s">
        <v>16</v>
      </c>
      <c r="J4383" t="s">
        <v>4973</v>
      </c>
      <c r="K4383" t="s">
        <v>4974</v>
      </c>
      <c r="L4383" t="s">
        <v>172</v>
      </c>
    </row>
    <row r="4384" spans="1:12" x14ac:dyDescent="0.2">
      <c r="A4384" t="s">
        <v>4969</v>
      </c>
      <c r="B4384">
        <v>9</v>
      </c>
      <c r="C4384">
        <v>139393350</v>
      </c>
      <c r="D4384" t="s">
        <v>37</v>
      </c>
      <c r="E4384" t="s">
        <v>13</v>
      </c>
      <c r="F4384">
        <v>8.2644629999999997E-3</v>
      </c>
      <c r="G4384" s="1">
        <v>3.3600000000000003E-8</v>
      </c>
      <c r="H4384" t="s">
        <v>60</v>
      </c>
      <c r="I4384" t="s">
        <v>210</v>
      </c>
      <c r="J4384" t="s">
        <v>94</v>
      </c>
      <c r="K4384" t="s">
        <v>94</v>
      </c>
      <c r="L4384" t="s">
        <v>63</v>
      </c>
    </row>
    <row r="4385" spans="1:12" x14ac:dyDescent="0.2">
      <c r="A4385" t="s">
        <v>4969</v>
      </c>
      <c r="B4385">
        <v>9</v>
      </c>
      <c r="C4385">
        <v>139393659</v>
      </c>
      <c r="D4385" t="s">
        <v>14</v>
      </c>
      <c r="E4385" t="s">
        <v>13</v>
      </c>
      <c r="F4385">
        <v>1.8918918999999999E-2</v>
      </c>
      <c r="G4385" s="1">
        <v>1.8099999999999998E-21</v>
      </c>
      <c r="H4385" t="s">
        <v>60</v>
      </c>
      <c r="I4385" t="s">
        <v>16</v>
      </c>
      <c r="J4385" t="s">
        <v>1397</v>
      </c>
      <c r="K4385" t="s">
        <v>1398</v>
      </c>
      <c r="L4385" t="s">
        <v>63</v>
      </c>
    </row>
    <row r="4386" spans="1:12" x14ac:dyDescent="0.2">
      <c r="A4386" t="s">
        <v>4969</v>
      </c>
      <c r="B4386">
        <v>9</v>
      </c>
      <c r="C4386">
        <v>139409070</v>
      </c>
      <c r="D4386" t="s">
        <v>13</v>
      </c>
      <c r="E4386" t="s">
        <v>94</v>
      </c>
      <c r="F4386">
        <v>9.1185410000000008E-3</v>
      </c>
      <c r="G4386" s="1">
        <v>8.1400000000000001E-16</v>
      </c>
      <c r="H4386" t="s">
        <v>60</v>
      </c>
      <c r="I4386" t="s">
        <v>28</v>
      </c>
      <c r="J4386" t="s">
        <v>29</v>
      </c>
      <c r="K4386" t="s">
        <v>29</v>
      </c>
      <c r="L4386" t="s">
        <v>63</v>
      </c>
    </row>
    <row r="4387" spans="1:12" x14ac:dyDescent="0.2">
      <c r="A4387" t="s">
        <v>4969</v>
      </c>
      <c r="B4387">
        <v>9</v>
      </c>
      <c r="C4387">
        <v>139412584</v>
      </c>
      <c r="D4387" t="s">
        <v>37</v>
      </c>
      <c r="E4387" t="s">
        <v>13</v>
      </c>
      <c r="F4387">
        <v>1.7906335999999998E-2</v>
      </c>
      <c r="G4387">
        <v>9.2874150000000003E-3</v>
      </c>
      <c r="H4387" t="s">
        <v>60</v>
      </c>
      <c r="I4387" t="s">
        <v>210</v>
      </c>
      <c r="J4387" t="s">
        <v>94</v>
      </c>
      <c r="K4387" t="s">
        <v>94</v>
      </c>
      <c r="L4387" t="s">
        <v>63</v>
      </c>
    </row>
    <row r="4388" spans="1:12" x14ac:dyDescent="0.2">
      <c r="A4388" t="s">
        <v>4969</v>
      </c>
      <c r="B4388">
        <v>9</v>
      </c>
      <c r="C4388">
        <v>139418238</v>
      </c>
      <c r="D4388" t="s">
        <v>14</v>
      </c>
      <c r="E4388" t="s">
        <v>13</v>
      </c>
      <c r="F4388">
        <v>1.4348786000000001E-2</v>
      </c>
      <c r="G4388" s="1">
        <v>9.1299999999999997E-9</v>
      </c>
      <c r="H4388" t="s">
        <v>60</v>
      </c>
      <c r="I4388" t="s">
        <v>16</v>
      </c>
      <c r="J4388" t="s">
        <v>4975</v>
      </c>
      <c r="K4388" t="s">
        <v>4976</v>
      </c>
      <c r="L4388" t="s">
        <v>63</v>
      </c>
    </row>
    <row r="4389" spans="1:12" x14ac:dyDescent="0.2">
      <c r="A4389" t="s">
        <v>4977</v>
      </c>
      <c r="B4389">
        <v>1</v>
      </c>
      <c r="C4389">
        <v>27023774</v>
      </c>
      <c r="D4389" t="s">
        <v>13</v>
      </c>
      <c r="E4389" t="s">
        <v>94</v>
      </c>
      <c r="F4389">
        <v>8.6805560000000007E-3</v>
      </c>
      <c r="G4389" s="1">
        <v>6.9399999999999999E-8</v>
      </c>
      <c r="H4389" t="s">
        <v>535</v>
      </c>
      <c r="I4389" t="s">
        <v>28</v>
      </c>
      <c r="J4389" t="s">
        <v>29</v>
      </c>
      <c r="K4389" t="s">
        <v>29</v>
      </c>
      <c r="L4389" t="s">
        <v>536</v>
      </c>
    </row>
    <row r="4390" spans="1:12" x14ac:dyDescent="0.2">
      <c r="A4390" t="s">
        <v>4977</v>
      </c>
      <c r="B4390">
        <v>11</v>
      </c>
      <c r="C4390">
        <v>118380825</v>
      </c>
      <c r="D4390" t="s">
        <v>14</v>
      </c>
      <c r="E4390" t="s">
        <v>121</v>
      </c>
      <c r="F4390">
        <v>6.2277579999999999E-3</v>
      </c>
      <c r="G4390" s="1">
        <v>2.6000000000000001E-11</v>
      </c>
      <c r="H4390" t="s">
        <v>163</v>
      </c>
      <c r="I4390" t="s">
        <v>28</v>
      </c>
      <c r="J4390" t="s">
        <v>29</v>
      </c>
      <c r="K4390" t="s">
        <v>29</v>
      </c>
      <c r="L4390" t="s">
        <v>164</v>
      </c>
    </row>
    <row r="4391" spans="1:12" x14ac:dyDescent="0.2">
      <c r="A4391" t="s">
        <v>4977</v>
      </c>
      <c r="B4391">
        <v>17</v>
      </c>
      <c r="C4391">
        <v>7577512</v>
      </c>
      <c r="D4391" t="s">
        <v>14</v>
      </c>
      <c r="E4391" t="s">
        <v>37</v>
      </c>
      <c r="F4391">
        <v>5.5632820000000001E-3</v>
      </c>
      <c r="G4391">
        <v>2.9264199999999999E-3</v>
      </c>
      <c r="H4391" t="s">
        <v>266</v>
      </c>
      <c r="I4391" t="s">
        <v>16</v>
      </c>
      <c r="J4391" t="s">
        <v>1040</v>
      </c>
      <c r="K4391" t="s">
        <v>1041</v>
      </c>
      <c r="L4391" t="s">
        <v>269</v>
      </c>
    </row>
    <row r="4392" spans="1:12" x14ac:dyDescent="0.2">
      <c r="A4392" t="s">
        <v>4977</v>
      </c>
      <c r="B4392">
        <v>2</v>
      </c>
      <c r="C4392">
        <v>21230073</v>
      </c>
      <c r="D4392" t="s">
        <v>13</v>
      </c>
      <c r="E4392" t="s">
        <v>94</v>
      </c>
      <c r="F4392">
        <v>2.487562E-3</v>
      </c>
      <c r="G4392">
        <v>4.7632559999999996E-3</v>
      </c>
      <c r="H4392" t="s">
        <v>95</v>
      </c>
      <c r="I4392" t="s">
        <v>28</v>
      </c>
      <c r="J4392" t="s">
        <v>29</v>
      </c>
      <c r="K4392" t="s">
        <v>29</v>
      </c>
      <c r="L4392" t="s">
        <v>96</v>
      </c>
    </row>
    <row r="4393" spans="1:12" x14ac:dyDescent="0.2">
      <c r="A4393" t="s">
        <v>4977</v>
      </c>
      <c r="B4393">
        <v>2</v>
      </c>
      <c r="C4393">
        <v>225368406</v>
      </c>
      <c r="D4393" t="s">
        <v>14</v>
      </c>
      <c r="E4393" t="s">
        <v>94</v>
      </c>
      <c r="F4393">
        <v>2.4561403999999998E-2</v>
      </c>
      <c r="G4393" s="1">
        <v>1.64E-53</v>
      </c>
      <c r="H4393" t="s">
        <v>271</v>
      </c>
      <c r="I4393" t="s">
        <v>28</v>
      </c>
      <c r="J4393" t="s">
        <v>29</v>
      </c>
      <c r="K4393" t="s">
        <v>29</v>
      </c>
      <c r="L4393" t="s">
        <v>274</v>
      </c>
    </row>
    <row r="4394" spans="1:12" x14ac:dyDescent="0.2">
      <c r="A4394" t="s">
        <v>4977</v>
      </c>
      <c r="B4394">
        <v>4</v>
      </c>
      <c r="C4394">
        <v>1803384</v>
      </c>
      <c r="D4394" t="s">
        <v>20</v>
      </c>
      <c r="E4394" t="s">
        <v>94</v>
      </c>
      <c r="F4394">
        <v>4.2194090000000004E-3</v>
      </c>
      <c r="G4394">
        <v>7.7886830000000002E-3</v>
      </c>
      <c r="H4394" t="s">
        <v>542</v>
      </c>
      <c r="I4394" t="s">
        <v>28</v>
      </c>
      <c r="J4394" t="s">
        <v>29</v>
      </c>
      <c r="K4394" t="s">
        <v>29</v>
      </c>
      <c r="L4394" t="s">
        <v>545</v>
      </c>
    </row>
    <row r="4395" spans="1:12" x14ac:dyDescent="0.2">
      <c r="A4395" t="s">
        <v>4977</v>
      </c>
      <c r="B4395">
        <v>4</v>
      </c>
      <c r="C4395">
        <v>153247174</v>
      </c>
      <c r="D4395" t="s">
        <v>37</v>
      </c>
      <c r="E4395" t="s">
        <v>13</v>
      </c>
      <c r="F4395">
        <v>2.8205127999999999E-2</v>
      </c>
      <c r="G4395" s="1">
        <v>9.5900000000000004E-26</v>
      </c>
      <c r="H4395" t="s">
        <v>493</v>
      </c>
      <c r="I4395" t="s">
        <v>16</v>
      </c>
      <c r="J4395" t="s">
        <v>4978</v>
      </c>
      <c r="K4395" t="s">
        <v>4979</v>
      </c>
      <c r="L4395" t="s">
        <v>496</v>
      </c>
    </row>
    <row r="4396" spans="1:12" x14ac:dyDescent="0.2">
      <c r="A4396" t="s">
        <v>4977</v>
      </c>
      <c r="B4396">
        <v>7</v>
      </c>
      <c r="C4396">
        <v>100686016</v>
      </c>
      <c r="D4396" t="s">
        <v>37</v>
      </c>
      <c r="E4396" t="s">
        <v>13</v>
      </c>
      <c r="F4396">
        <v>7.2621639999999998E-3</v>
      </c>
      <c r="G4396" s="1">
        <v>1.0499999999999999E-5</v>
      </c>
      <c r="H4396" t="s">
        <v>56</v>
      </c>
      <c r="I4396" t="s">
        <v>52</v>
      </c>
      <c r="J4396" t="s">
        <v>4980</v>
      </c>
      <c r="K4396" t="s">
        <v>4981</v>
      </c>
      <c r="L4396" t="s">
        <v>59</v>
      </c>
    </row>
    <row r="4397" spans="1:12" x14ac:dyDescent="0.2">
      <c r="A4397" t="s">
        <v>4977</v>
      </c>
      <c r="B4397">
        <v>9</v>
      </c>
      <c r="C4397">
        <v>139409070</v>
      </c>
      <c r="D4397" t="s">
        <v>13</v>
      </c>
      <c r="E4397" t="s">
        <v>94</v>
      </c>
      <c r="F4397">
        <v>4.3336939999999999E-3</v>
      </c>
      <c r="G4397" s="1">
        <v>7.0599999999999995E-5</v>
      </c>
      <c r="H4397" t="s">
        <v>60</v>
      </c>
      <c r="I4397" t="s">
        <v>28</v>
      </c>
      <c r="J4397" t="s">
        <v>29</v>
      </c>
      <c r="K4397" t="s">
        <v>29</v>
      </c>
      <c r="L4397" t="s">
        <v>63</v>
      </c>
    </row>
    <row r="4398" spans="1:12" x14ac:dyDescent="0.2">
      <c r="A4398" t="s">
        <v>4977</v>
      </c>
      <c r="B4398">
        <v>9</v>
      </c>
      <c r="C4398">
        <v>139417425</v>
      </c>
      <c r="D4398" t="s">
        <v>4982</v>
      </c>
      <c r="E4398" t="s">
        <v>94</v>
      </c>
      <c r="F4398">
        <v>1.2753079E-2</v>
      </c>
      <c r="G4398" s="1">
        <v>5.4100000000000002E-13</v>
      </c>
      <c r="H4398" t="s">
        <v>60</v>
      </c>
      <c r="I4398" t="s">
        <v>28</v>
      </c>
      <c r="J4398" t="s">
        <v>29</v>
      </c>
      <c r="K4398" t="s">
        <v>29</v>
      </c>
      <c r="L4398" t="s">
        <v>63</v>
      </c>
    </row>
    <row r="4399" spans="1:12" x14ac:dyDescent="0.2">
      <c r="A4399" t="s">
        <v>4983</v>
      </c>
      <c r="B4399">
        <v>2</v>
      </c>
      <c r="C4399">
        <v>178098815</v>
      </c>
      <c r="D4399" t="s">
        <v>20</v>
      </c>
      <c r="E4399" t="s">
        <v>37</v>
      </c>
      <c r="F4399">
        <v>1.0620915E-2</v>
      </c>
      <c r="G4399" s="1">
        <v>6.5000000000000003E-20</v>
      </c>
      <c r="H4399" t="s">
        <v>165</v>
      </c>
      <c r="I4399" t="s">
        <v>16</v>
      </c>
      <c r="J4399" t="s">
        <v>1228</v>
      </c>
      <c r="K4399" t="s">
        <v>1229</v>
      </c>
      <c r="L4399" t="s">
        <v>168</v>
      </c>
    </row>
    <row r="4400" spans="1:12" x14ac:dyDescent="0.2">
      <c r="A4400" t="s">
        <v>4983</v>
      </c>
      <c r="B4400">
        <v>9</v>
      </c>
      <c r="C4400">
        <v>139399988</v>
      </c>
      <c r="D4400" t="s">
        <v>13</v>
      </c>
      <c r="E4400" t="s">
        <v>37</v>
      </c>
      <c r="F4400">
        <v>5.8479530000000004E-3</v>
      </c>
      <c r="G4400" s="1">
        <v>2.25E-11</v>
      </c>
      <c r="H4400" t="s">
        <v>60</v>
      </c>
      <c r="I4400" t="s">
        <v>16</v>
      </c>
      <c r="J4400" t="s">
        <v>4984</v>
      </c>
      <c r="K4400" t="s">
        <v>4985</v>
      </c>
      <c r="L4400" t="s">
        <v>63</v>
      </c>
    </row>
    <row r="4401" spans="1:12" x14ac:dyDescent="0.2">
      <c r="A4401" t="s">
        <v>4983</v>
      </c>
      <c r="B4401">
        <v>9</v>
      </c>
      <c r="C4401">
        <v>139402757</v>
      </c>
      <c r="D4401" t="s">
        <v>37</v>
      </c>
      <c r="E4401" t="s">
        <v>121</v>
      </c>
      <c r="F4401">
        <v>3.3222590000000001E-3</v>
      </c>
      <c r="G4401">
        <v>1.5105069999999999E-3</v>
      </c>
      <c r="H4401" t="s">
        <v>60</v>
      </c>
      <c r="I4401" t="s">
        <v>28</v>
      </c>
      <c r="J4401" t="s">
        <v>29</v>
      </c>
      <c r="K4401" t="s">
        <v>29</v>
      </c>
      <c r="L4401" t="s">
        <v>63</v>
      </c>
    </row>
    <row r="4402" spans="1:12" x14ac:dyDescent="0.2">
      <c r="A4402" t="s">
        <v>4986</v>
      </c>
      <c r="B4402">
        <v>19</v>
      </c>
      <c r="C4402">
        <v>15281535</v>
      </c>
      <c r="D4402" t="s">
        <v>14</v>
      </c>
      <c r="E4402" t="s">
        <v>13</v>
      </c>
      <c r="F4402">
        <v>0.11242603599999999</v>
      </c>
      <c r="G4402" s="1">
        <v>3.8300000000000001E-158</v>
      </c>
      <c r="H4402" t="s">
        <v>38</v>
      </c>
      <c r="I4402" t="s">
        <v>16</v>
      </c>
      <c r="J4402" t="s">
        <v>3940</v>
      </c>
      <c r="K4402" t="s">
        <v>3941</v>
      </c>
      <c r="L4402" t="s">
        <v>41</v>
      </c>
    </row>
    <row r="4403" spans="1:12" x14ac:dyDescent="0.2">
      <c r="A4403" t="s">
        <v>4986</v>
      </c>
      <c r="B4403">
        <v>2</v>
      </c>
      <c r="C4403">
        <v>225370793</v>
      </c>
      <c r="D4403" t="s">
        <v>13</v>
      </c>
      <c r="E4403" t="s">
        <v>94</v>
      </c>
      <c r="F4403">
        <v>4.6047579999999996E-3</v>
      </c>
      <c r="G4403" s="1">
        <v>3.8099999999999998E-7</v>
      </c>
      <c r="H4403" t="s">
        <v>271</v>
      </c>
      <c r="I4403" t="s">
        <v>28</v>
      </c>
      <c r="J4403" t="s">
        <v>29</v>
      </c>
      <c r="K4403" t="s">
        <v>29</v>
      </c>
      <c r="L4403" t="s">
        <v>274</v>
      </c>
    </row>
    <row r="4404" spans="1:12" x14ac:dyDescent="0.2">
      <c r="A4404" t="s">
        <v>4986</v>
      </c>
      <c r="B4404">
        <v>9</v>
      </c>
      <c r="C4404">
        <v>139395260</v>
      </c>
      <c r="D4404" t="s">
        <v>37</v>
      </c>
      <c r="E4404" t="s">
        <v>94</v>
      </c>
      <c r="F4404">
        <v>2.7283511E-2</v>
      </c>
      <c r="G4404" s="1">
        <v>1.9899999999999998E-12</v>
      </c>
      <c r="H4404" t="s">
        <v>60</v>
      </c>
      <c r="I4404" t="s">
        <v>28</v>
      </c>
      <c r="J4404" t="s">
        <v>29</v>
      </c>
      <c r="K4404" t="s">
        <v>29</v>
      </c>
      <c r="L4404" t="s">
        <v>63</v>
      </c>
    </row>
    <row r="4405" spans="1:12" x14ac:dyDescent="0.2">
      <c r="A4405" t="s">
        <v>4986</v>
      </c>
      <c r="B4405">
        <v>9</v>
      </c>
      <c r="C4405">
        <v>139405607</v>
      </c>
      <c r="D4405" t="s">
        <v>25</v>
      </c>
      <c r="E4405" t="s">
        <v>1475</v>
      </c>
      <c r="F4405">
        <v>0.19618297100000001</v>
      </c>
      <c r="G4405">
        <v>0</v>
      </c>
      <c r="H4405" t="s">
        <v>60</v>
      </c>
      <c r="I4405" t="s">
        <v>28</v>
      </c>
      <c r="J4405" t="s">
        <v>29</v>
      </c>
      <c r="K4405" t="s">
        <v>29</v>
      </c>
      <c r="L4405" t="s">
        <v>63</v>
      </c>
    </row>
    <row r="4406" spans="1:12" x14ac:dyDescent="0.2">
      <c r="A4406" t="s">
        <v>4986</v>
      </c>
      <c r="B4406">
        <v>9</v>
      </c>
      <c r="C4406">
        <v>139409941</v>
      </c>
      <c r="D4406" t="s">
        <v>20</v>
      </c>
      <c r="E4406" t="s">
        <v>121</v>
      </c>
      <c r="F4406">
        <v>7.6586429999999997E-3</v>
      </c>
      <c r="G4406" s="1">
        <v>4.48E-10</v>
      </c>
      <c r="H4406" t="s">
        <v>60</v>
      </c>
      <c r="I4406" t="s">
        <v>28</v>
      </c>
      <c r="J4406" t="s">
        <v>29</v>
      </c>
      <c r="K4406" t="s">
        <v>29</v>
      </c>
      <c r="L4406" t="s">
        <v>63</v>
      </c>
    </row>
    <row r="4407" spans="1:12" x14ac:dyDescent="0.2">
      <c r="A4407" t="s">
        <v>4986</v>
      </c>
      <c r="B4407">
        <v>9</v>
      </c>
      <c r="C4407">
        <v>139412234</v>
      </c>
      <c r="D4407" t="s">
        <v>20</v>
      </c>
      <c r="E4407" t="s">
        <v>13</v>
      </c>
      <c r="F4407">
        <v>2.9978587000000001E-2</v>
      </c>
      <c r="G4407" s="1">
        <v>3.9200000000000002E-80</v>
      </c>
      <c r="H4407" t="s">
        <v>60</v>
      </c>
      <c r="I4407" t="s">
        <v>16</v>
      </c>
      <c r="J4407" t="s">
        <v>3210</v>
      </c>
      <c r="K4407" t="s">
        <v>3211</v>
      </c>
      <c r="L4407" t="s">
        <v>63</v>
      </c>
    </row>
    <row r="4408" spans="1:12" x14ac:dyDescent="0.2">
      <c r="A4408" t="s">
        <v>4986</v>
      </c>
      <c r="B4408">
        <v>9</v>
      </c>
      <c r="C4408">
        <v>139412252</v>
      </c>
      <c r="D4408" t="s">
        <v>37</v>
      </c>
      <c r="E4408" t="s">
        <v>20</v>
      </c>
      <c r="F4408">
        <v>8.5910653000000003E-2</v>
      </c>
      <c r="G4408" s="1">
        <v>9.0199999999999998E-45</v>
      </c>
      <c r="H4408" t="s">
        <v>60</v>
      </c>
      <c r="I4408" t="s">
        <v>16</v>
      </c>
      <c r="J4408" t="s">
        <v>1690</v>
      </c>
      <c r="K4408" t="s">
        <v>1691</v>
      </c>
      <c r="L4408" t="s">
        <v>63</v>
      </c>
    </row>
    <row r="4409" spans="1:12" x14ac:dyDescent="0.2">
      <c r="A4409" t="s">
        <v>4986</v>
      </c>
      <c r="B4409">
        <v>9</v>
      </c>
      <c r="C4409">
        <v>139412684</v>
      </c>
      <c r="D4409" t="s">
        <v>37</v>
      </c>
      <c r="E4409" t="s">
        <v>20</v>
      </c>
      <c r="F4409">
        <v>6.0465115999999999E-2</v>
      </c>
      <c r="G4409" s="1">
        <v>3.0000000000000002E-40</v>
      </c>
      <c r="H4409" t="s">
        <v>60</v>
      </c>
      <c r="I4409" t="s">
        <v>16</v>
      </c>
      <c r="J4409" t="s">
        <v>4068</v>
      </c>
      <c r="K4409" t="s">
        <v>4069</v>
      </c>
      <c r="L4409" t="s">
        <v>63</v>
      </c>
    </row>
    <row r="4410" spans="1:12" x14ac:dyDescent="0.2">
      <c r="A4410" t="s">
        <v>4987</v>
      </c>
      <c r="B4410">
        <v>1</v>
      </c>
      <c r="C4410">
        <v>120510178</v>
      </c>
      <c r="D4410" t="s">
        <v>37</v>
      </c>
      <c r="E4410" t="s">
        <v>20</v>
      </c>
      <c r="F4410">
        <v>4.4933921000000002E-2</v>
      </c>
      <c r="G4410" s="1">
        <v>2.9999999999999999E-69</v>
      </c>
      <c r="H4410" t="s">
        <v>102</v>
      </c>
      <c r="I4410" t="s">
        <v>16</v>
      </c>
      <c r="J4410" t="s">
        <v>3131</v>
      </c>
      <c r="K4410" t="s">
        <v>3132</v>
      </c>
      <c r="L4410" t="s">
        <v>105</v>
      </c>
    </row>
    <row r="4411" spans="1:12" x14ac:dyDescent="0.2">
      <c r="A4411" t="s">
        <v>4987</v>
      </c>
      <c r="B4411">
        <v>1</v>
      </c>
      <c r="C4411">
        <v>120512185</v>
      </c>
      <c r="D4411" t="s">
        <v>13</v>
      </c>
      <c r="E4411" t="s">
        <v>20</v>
      </c>
      <c r="F4411">
        <v>1.4876033E-2</v>
      </c>
      <c r="G4411" s="1">
        <v>8.4199999999999999E-10</v>
      </c>
      <c r="H4411" t="s">
        <v>102</v>
      </c>
      <c r="I4411" t="s">
        <v>16</v>
      </c>
      <c r="J4411" t="s">
        <v>4988</v>
      </c>
      <c r="K4411" t="s">
        <v>4989</v>
      </c>
      <c r="L4411" t="s">
        <v>105</v>
      </c>
    </row>
    <row r="4412" spans="1:12" x14ac:dyDescent="0.2">
      <c r="A4412" t="s">
        <v>4987</v>
      </c>
      <c r="B4412">
        <v>1</v>
      </c>
      <c r="C4412">
        <v>120529691</v>
      </c>
      <c r="D4412" t="s">
        <v>20</v>
      </c>
      <c r="E4412" t="s">
        <v>121</v>
      </c>
      <c r="F4412">
        <v>9.6774189999999996E-3</v>
      </c>
      <c r="G4412" s="1">
        <v>1.0300000000000001E-17</v>
      </c>
      <c r="H4412" t="s">
        <v>102</v>
      </c>
      <c r="I4412" t="s">
        <v>28</v>
      </c>
      <c r="J4412" t="s">
        <v>29</v>
      </c>
      <c r="K4412" t="s">
        <v>29</v>
      </c>
      <c r="L4412" t="s">
        <v>105</v>
      </c>
    </row>
    <row r="4413" spans="1:12" x14ac:dyDescent="0.2">
      <c r="A4413" t="s">
        <v>4987</v>
      </c>
      <c r="B4413">
        <v>14</v>
      </c>
      <c r="C4413">
        <v>23444211</v>
      </c>
      <c r="D4413" t="s">
        <v>14</v>
      </c>
      <c r="E4413" t="s">
        <v>13</v>
      </c>
      <c r="F4413">
        <v>1.5027321999999999E-2</v>
      </c>
      <c r="G4413" s="1">
        <v>7.6899999999999994E-8</v>
      </c>
      <c r="H4413" t="s">
        <v>80</v>
      </c>
      <c r="I4413" t="s">
        <v>32</v>
      </c>
      <c r="J4413" t="s">
        <v>4990</v>
      </c>
      <c r="K4413" t="s">
        <v>3552</v>
      </c>
      <c r="L4413" t="s">
        <v>83</v>
      </c>
    </row>
    <row r="4414" spans="1:12" x14ac:dyDescent="0.2">
      <c r="A4414" t="s">
        <v>4987</v>
      </c>
      <c r="B4414">
        <v>19</v>
      </c>
      <c r="C4414">
        <v>15281147</v>
      </c>
      <c r="D4414" t="s">
        <v>4991</v>
      </c>
      <c r="E4414" t="s">
        <v>94</v>
      </c>
      <c r="F4414">
        <v>5.810623E-3</v>
      </c>
      <c r="G4414" s="1">
        <v>3.5699999999999998E-7</v>
      </c>
      <c r="H4414" t="s">
        <v>38</v>
      </c>
      <c r="I4414" t="s">
        <v>28</v>
      </c>
      <c r="J4414" t="s">
        <v>29</v>
      </c>
      <c r="K4414" t="s">
        <v>29</v>
      </c>
      <c r="L4414" t="s">
        <v>41</v>
      </c>
    </row>
    <row r="4415" spans="1:12" x14ac:dyDescent="0.2">
      <c r="A4415" t="s">
        <v>4987</v>
      </c>
      <c r="B4415">
        <v>20</v>
      </c>
      <c r="C4415">
        <v>40714471</v>
      </c>
      <c r="D4415" t="s">
        <v>20</v>
      </c>
      <c r="E4415" t="s">
        <v>37</v>
      </c>
      <c r="F4415">
        <v>2.1739129999999999E-2</v>
      </c>
      <c r="G4415" s="1">
        <v>1.87E-15</v>
      </c>
      <c r="H4415" t="s">
        <v>169</v>
      </c>
      <c r="I4415" t="s">
        <v>16</v>
      </c>
      <c r="J4415" t="s">
        <v>4992</v>
      </c>
      <c r="K4415" t="s">
        <v>4993</v>
      </c>
      <c r="L4415" t="s">
        <v>172</v>
      </c>
    </row>
    <row r="4416" spans="1:12" x14ac:dyDescent="0.2">
      <c r="A4416" t="s">
        <v>4987</v>
      </c>
      <c r="B4416">
        <v>20</v>
      </c>
      <c r="C4416">
        <v>54961590</v>
      </c>
      <c r="D4416" t="s">
        <v>37</v>
      </c>
      <c r="E4416" t="s">
        <v>20</v>
      </c>
      <c r="F4416">
        <v>7.6335880000000002E-3</v>
      </c>
      <c r="G4416">
        <v>4.66933E-4</v>
      </c>
      <c r="H4416" t="s">
        <v>398</v>
      </c>
      <c r="I4416" t="s">
        <v>210</v>
      </c>
      <c r="J4416" t="s">
        <v>94</v>
      </c>
      <c r="K4416" t="s">
        <v>94</v>
      </c>
      <c r="L4416" t="s">
        <v>399</v>
      </c>
    </row>
    <row r="4417" spans="1:12" x14ac:dyDescent="0.2">
      <c r="A4417" t="s">
        <v>4987</v>
      </c>
      <c r="B4417">
        <v>4</v>
      </c>
      <c r="C4417">
        <v>187521071</v>
      </c>
      <c r="D4417" t="s">
        <v>14</v>
      </c>
      <c r="E4417" t="s">
        <v>20</v>
      </c>
      <c r="F4417">
        <v>6.3856959999999997E-3</v>
      </c>
      <c r="G4417">
        <v>7.530101E-3</v>
      </c>
      <c r="H4417" t="s">
        <v>31</v>
      </c>
      <c r="I4417" t="s">
        <v>32</v>
      </c>
      <c r="J4417" t="s">
        <v>4994</v>
      </c>
      <c r="K4417" t="s">
        <v>4995</v>
      </c>
      <c r="L4417" t="s">
        <v>35</v>
      </c>
    </row>
    <row r="4418" spans="1:12" x14ac:dyDescent="0.2">
      <c r="A4418" t="s">
        <v>4987</v>
      </c>
      <c r="B4418">
        <v>4</v>
      </c>
      <c r="C4418">
        <v>187540221</v>
      </c>
      <c r="D4418" t="s">
        <v>14</v>
      </c>
      <c r="E4418" t="s">
        <v>94</v>
      </c>
      <c r="F4418">
        <v>1.5056462E-2</v>
      </c>
      <c r="G4418" s="1">
        <v>2.14E-8</v>
      </c>
      <c r="H4418" t="s">
        <v>31</v>
      </c>
      <c r="I4418" t="s">
        <v>28</v>
      </c>
      <c r="J4418" t="s">
        <v>29</v>
      </c>
      <c r="K4418" t="s">
        <v>29</v>
      </c>
      <c r="L4418" t="s">
        <v>35</v>
      </c>
    </row>
    <row r="4419" spans="1:12" x14ac:dyDescent="0.2">
      <c r="A4419" t="s">
        <v>4987</v>
      </c>
      <c r="B4419">
        <v>4</v>
      </c>
      <c r="C4419">
        <v>187541421</v>
      </c>
      <c r="D4419" t="s">
        <v>37</v>
      </c>
      <c r="E4419" t="s">
        <v>20</v>
      </c>
      <c r="F4419">
        <v>5.333333E-3</v>
      </c>
      <c r="G4419">
        <v>7.9585079999999996E-3</v>
      </c>
      <c r="H4419" t="s">
        <v>31</v>
      </c>
      <c r="I4419" t="s">
        <v>16</v>
      </c>
      <c r="J4419" t="s">
        <v>4996</v>
      </c>
      <c r="K4419" t="s">
        <v>4997</v>
      </c>
      <c r="L4419" t="s">
        <v>35</v>
      </c>
    </row>
    <row r="4420" spans="1:12" x14ac:dyDescent="0.2">
      <c r="A4420" t="s">
        <v>4987</v>
      </c>
      <c r="B4420">
        <v>4</v>
      </c>
      <c r="C4420">
        <v>187557917</v>
      </c>
      <c r="D4420" t="s">
        <v>1475</v>
      </c>
      <c r="E4420" t="s">
        <v>94</v>
      </c>
      <c r="F4420">
        <v>6.3262860000000004E-3</v>
      </c>
      <c r="G4420" s="1">
        <v>6.8100000000000003E-12</v>
      </c>
      <c r="H4420" t="s">
        <v>31</v>
      </c>
      <c r="I4420" t="s">
        <v>28</v>
      </c>
      <c r="J4420" t="s">
        <v>29</v>
      </c>
      <c r="K4420" t="s">
        <v>29</v>
      </c>
      <c r="L4420" t="s">
        <v>35</v>
      </c>
    </row>
    <row r="4421" spans="1:12" x14ac:dyDescent="0.2">
      <c r="A4421" t="s">
        <v>4987</v>
      </c>
      <c r="B4421">
        <v>7</v>
      </c>
      <c r="C4421">
        <v>55273307</v>
      </c>
      <c r="D4421" t="s">
        <v>13</v>
      </c>
      <c r="E4421" t="s">
        <v>14</v>
      </c>
      <c r="F4421">
        <v>6.7911710000000004E-3</v>
      </c>
      <c r="G4421">
        <v>8.3499379999999995E-3</v>
      </c>
      <c r="H4421" t="s">
        <v>217</v>
      </c>
      <c r="I4421" t="s">
        <v>52</v>
      </c>
      <c r="J4421" t="s">
        <v>4998</v>
      </c>
      <c r="K4421" t="s">
        <v>4999</v>
      </c>
      <c r="L4421" t="s">
        <v>218</v>
      </c>
    </row>
    <row r="4422" spans="1:12" x14ac:dyDescent="0.2">
      <c r="A4422" t="s">
        <v>4987</v>
      </c>
      <c r="B4422">
        <v>9</v>
      </c>
      <c r="C4422">
        <v>139397654</v>
      </c>
      <c r="D4422" t="s">
        <v>20</v>
      </c>
      <c r="E4422" t="s">
        <v>37</v>
      </c>
      <c r="F4422">
        <v>1.1627907E-2</v>
      </c>
      <c r="G4422" s="1">
        <v>4.5899999999999998E-11</v>
      </c>
      <c r="H4422" t="s">
        <v>60</v>
      </c>
      <c r="I4422" t="s">
        <v>16</v>
      </c>
      <c r="J4422" t="s">
        <v>5000</v>
      </c>
      <c r="K4422" t="s">
        <v>5001</v>
      </c>
      <c r="L4422" t="s">
        <v>63</v>
      </c>
    </row>
    <row r="4423" spans="1:12" x14ac:dyDescent="0.2">
      <c r="A4423" t="s">
        <v>4987</v>
      </c>
      <c r="B4423">
        <v>9</v>
      </c>
      <c r="C4423">
        <v>139399320</v>
      </c>
      <c r="D4423" t="s">
        <v>37</v>
      </c>
      <c r="E4423" t="s">
        <v>94</v>
      </c>
      <c r="F4423">
        <v>2.6785713999999999E-2</v>
      </c>
      <c r="G4423" s="1">
        <v>2.1500000000000002E-52</v>
      </c>
      <c r="H4423" t="s">
        <v>60</v>
      </c>
      <c r="I4423" t="s">
        <v>28</v>
      </c>
      <c r="J4423" t="s">
        <v>29</v>
      </c>
      <c r="K4423" t="s">
        <v>29</v>
      </c>
      <c r="L4423" t="s">
        <v>63</v>
      </c>
    </row>
    <row r="4424" spans="1:12" x14ac:dyDescent="0.2">
      <c r="A4424" t="s">
        <v>4987</v>
      </c>
      <c r="B4424">
        <v>9</v>
      </c>
      <c r="C4424">
        <v>139412234</v>
      </c>
      <c r="D4424" t="s">
        <v>20</v>
      </c>
      <c r="E4424" t="s">
        <v>13</v>
      </c>
      <c r="F4424">
        <v>6.8376069999999999E-3</v>
      </c>
      <c r="G4424" s="1">
        <v>4.7000000000000003E-10</v>
      </c>
      <c r="H4424" t="s">
        <v>60</v>
      </c>
      <c r="I4424" t="s">
        <v>16</v>
      </c>
      <c r="J4424" t="s">
        <v>3210</v>
      </c>
      <c r="K4424" t="s">
        <v>3211</v>
      </c>
      <c r="L4424" t="s">
        <v>63</v>
      </c>
    </row>
    <row r="4425" spans="1:12" x14ac:dyDescent="0.2">
      <c r="A4425" t="s">
        <v>4987</v>
      </c>
      <c r="B4425">
        <v>9</v>
      </c>
      <c r="C4425">
        <v>139412252</v>
      </c>
      <c r="D4425" t="s">
        <v>37</v>
      </c>
      <c r="E4425" t="s">
        <v>20</v>
      </c>
      <c r="F4425">
        <v>1.3675214E-2</v>
      </c>
      <c r="G4425">
        <v>4.351115E-3</v>
      </c>
      <c r="H4425" t="s">
        <v>60</v>
      </c>
      <c r="I4425" t="s">
        <v>16</v>
      </c>
      <c r="J4425" t="s">
        <v>1690</v>
      </c>
      <c r="K4425" t="s">
        <v>1691</v>
      </c>
      <c r="L4425" t="s">
        <v>63</v>
      </c>
    </row>
    <row r="4426" spans="1:12" x14ac:dyDescent="0.2">
      <c r="A4426" t="s">
        <v>4987</v>
      </c>
      <c r="B4426">
        <v>9</v>
      </c>
      <c r="C4426">
        <v>139413204</v>
      </c>
      <c r="D4426" t="s">
        <v>20</v>
      </c>
      <c r="E4426" t="s">
        <v>14</v>
      </c>
      <c r="F4426">
        <v>0.248908297</v>
      </c>
      <c r="G4426">
        <v>0</v>
      </c>
      <c r="H4426" t="s">
        <v>60</v>
      </c>
      <c r="I4426" t="s">
        <v>16</v>
      </c>
      <c r="J4426" t="s">
        <v>5002</v>
      </c>
      <c r="K4426" t="s">
        <v>5003</v>
      </c>
      <c r="L4426" t="s">
        <v>63</v>
      </c>
    </row>
    <row r="4427" spans="1:12" x14ac:dyDescent="0.2">
      <c r="A4427" t="s">
        <v>5004</v>
      </c>
      <c r="B4427">
        <v>1</v>
      </c>
      <c r="C4427">
        <v>27087561</v>
      </c>
      <c r="D4427" t="s">
        <v>14</v>
      </c>
      <c r="E4427" t="s">
        <v>20</v>
      </c>
      <c r="F4427">
        <v>3.1420765000000003E-2</v>
      </c>
      <c r="G4427" s="1">
        <v>1.27E-38</v>
      </c>
      <c r="H4427" t="s">
        <v>535</v>
      </c>
      <c r="I4427" t="s">
        <v>16</v>
      </c>
      <c r="J4427" t="s">
        <v>5005</v>
      </c>
      <c r="K4427" t="s">
        <v>5006</v>
      </c>
      <c r="L4427" t="s">
        <v>536</v>
      </c>
    </row>
    <row r="4428" spans="1:12" x14ac:dyDescent="0.2">
      <c r="A4428" t="s">
        <v>5004</v>
      </c>
      <c r="B4428">
        <v>1</v>
      </c>
      <c r="C4428">
        <v>120491633</v>
      </c>
      <c r="D4428" t="s">
        <v>14</v>
      </c>
      <c r="E4428" t="s">
        <v>13</v>
      </c>
      <c r="F4428">
        <v>1.7907633999999999E-2</v>
      </c>
      <c r="G4428" s="1">
        <v>4.4199999999999999E-21</v>
      </c>
      <c r="H4428" t="s">
        <v>102</v>
      </c>
      <c r="I4428" t="s">
        <v>32</v>
      </c>
      <c r="J4428" t="s">
        <v>5007</v>
      </c>
      <c r="K4428" t="s">
        <v>5008</v>
      </c>
      <c r="L4428" t="s">
        <v>105</v>
      </c>
    </row>
    <row r="4429" spans="1:12" x14ac:dyDescent="0.2">
      <c r="A4429" t="s">
        <v>5004</v>
      </c>
      <c r="B4429">
        <v>1</v>
      </c>
      <c r="C4429">
        <v>120510829</v>
      </c>
      <c r="D4429" t="s">
        <v>13</v>
      </c>
      <c r="E4429" t="s">
        <v>20</v>
      </c>
      <c r="F4429">
        <v>1.0416666999999999E-2</v>
      </c>
      <c r="G4429" s="1">
        <v>3.5400000000000002E-11</v>
      </c>
      <c r="H4429" t="s">
        <v>102</v>
      </c>
      <c r="I4429" t="s">
        <v>16</v>
      </c>
      <c r="J4429" t="s">
        <v>5009</v>
      </c>
      <c r="K4429" t="s">
        <v>562</v>
      </c>
      <c r="L4429" t="s">
        <v>105</v>
      </c>
    </row>
    <row r="4430" spans="1:12" x14ac:dyDescent="0.2">
      <c r="A4430" t="s">
        <v>5004</v>
      </c>
      <c r="B4430">
        <v>11</v>
      </c>
      <c r="C4430">
        <v>118375929</v>
      </c>
      <c r="D4430" t="s">
        <v>13</v>
      </c>
      <c r="E4430" t="s">
        <v>14</v>
      </c>
      <c r="F4430">
        <v>6.2353859999999999E-3</v>
      </c>
      <c r="G4430" s="1">
        <v>6.5400000000000004E-5</v>
      </c>
      <c r="H4430" t="s">
        <v>163</v>
      </c>
      <c r="I4430" t="s">
        <v>16</v>
      </c>
      <c r="J4430" t="s">
        <v>5010</v>
      </c>
      <c r="K4430" t="s">
        <v>5011</v>
      </c>
      <c r="L4430" t="s">
        <v>164</v>
      </c>
    </row>
    <row r="4431" spans="1:12" x14ac:dyDescent="0.2">
      <c r="A4431" t="s">
        <v>5004</v>
      </c>
      <c r="B4431">
        <v>16</v>
      </c>
      <c r="C4431">
        <v>3786740</v>
      </c>
      <c r="D4431" t="s">
        <v>14</v>
      </c>
      <c r="E4431" t="s">
        <v>20</v>
      </c>
      <c r="F4431">
        <v>1.0256410000000001E-2</v>
      </c>
      <c r="G4431" s="1">
        <v>5.31E-6</v>
      </c>
      <c r="H4431" t="s">
        <v>278</v>
      </c>
      <c r="I4431" t="s">
        <v>16</v>
      </c>
      <c r="J4431" t="s">
        <v>5012</v>
      </c>
      <c r="K4431" t="s">
        <v>5013</v>
      </c>
      <c r="L4431" t="s">
        <v>281</v>
      </c>
    </row>
    <row r="4432" spans="1:12" x14ac:dyDescent="0.2">
      <c r="A4432" t="s">
        <v>5004</v>
      </c>
      <c r="B4432">
        <v>19</v>
      </c>
      <c r="C4432">
        <v>15276256</v>
      </c>
      <c r="D4432" t="s">
        <v>14</v>
      </c>
      <c r="E4432" t="s">
        <v>20</v>
      </c>
      <c r="F4432">
        <v>4.5988257999999997E-2</v>
      </c>
      <c r="G4432" s="1">
        <v>8.8600000000000003E-81</v>
      </c>
      <c r="H4432" t="s">
        <v>38</v>
      </c>
      <c r="I4432" t="s">
        <v>16</v>
      </c>
      <c r="J4432" t="s">
        <v>5014</v>
      </c>
      <c r="K4432" t="s">
        <v>5015</v>
      </c>
      <c r="L4432" t="s">
        <v>41</v>
      </c>
    </row>
    <row r="4433" spans="1:12" x14ac:dyDescent="0.2">
      <c r="A4433" t="s">
        <v>5004</v>
      </c>
      <c r="B4433">
        <v>9</v>
      </c>
      <c r="C4433">
        <v>98229542</v>
      </c>
      <c r="D4433" t="s">
        <v>37</v>
      </c>
      <c r="E4433" t="s">
        <v>13</v>
      </c>
      <c r="F4433">
        <v>2.1929825E-2</v>
      </c>
      <c r="G4433" s="1">
        <v>5.0599999999999995E-32</v>
      </c>
      <c r="H4433" t="s">
        <v>111</v>
      </c>
      <c r="I4433" t="s">
        <v>16</v>
      </c>
      <c r="J4433" t="s">
        <v>5016</v>
      </c>
      <c r="K4433" t="s">
        <v>5017</v>
      </c>
      <c r="L4433" t="s">
        <v>114</v>
      </c>
    </row>
    <row r="4434" spans="1:12" x14ac:dyDescent="0.2">
      <c r="A4434" t="s">
        <v>5004</v>
      </c>
      <c r="B4434">
        <v>9</v>
      </c>
      <c r="C4434">
        <v>139396451</v>
      </c>
      <c r="D4434" t="s">
        <v>13</v>
      </c>
      <c r="E4434" t="s">
        <v>37</v>
      </c>
      <c r="F4434">
        <v>7.1942450000000002E-3</v>
      </c>
      <c r="G4434" s="1">
        <v>1.58E-10</v>
      </c>
      <c r="H4434" t="s">
        <v>60</v>
      </c>
      <c r="I4434" t="s">
        <v>210</v>
      </c>
      <c r="J4434" t="s">
        <v>94</v>
      </c>
      <c r="K4434" t="s">
        <v>94</v>
      </c>
      <c r="L4434" t="s">
        <v>63</v>
      </c>
    </row>
    <row r="4435" spans="1:12" x14ac:dyDescent="0.2">
      <c r="A4435" t="s">
        <v>5004</v>
      </c>
      <c r="B4435">
        <v>9</v>
      </c>
      <c r="C4435">
        <v>139396765</v>
      </c>
      <c r="D4435" t="s">
        <v>37</v>
      </c>
      <c r="E4435" t="s">
        <v>121</v>
      </c>
      <c r="F4435">
        <v>3.2384691E-2</v>
      </c>
      <c r="G4435" s="1">
        <v>6.7800000000000001E-72</v>
      </c>
      <c r="H4435" t="s">
        <v>60</v>
      </c>
      <c r="I4435" t="s">
        <v>28</v>
      </c>
      <c r="J4435" t="s">
        <v>29</v>
      </c>
      <c r="K4435" t="s">
        <v>29</v>
      </c>
      <c r="L4435" t="s">
        <v>63</v>
      </c>
    </row>
    <row r="4436" spans="1:12" x14ac:dyDescent="0.2">
      <c r="A4436" t="s">
        <v>5004</v>
      </c>
      <c r="B4436">
        <v>9</v>
      </c>
      <c r="C4436">
        <v>139400276</v>
      </c>
      <c r="D4436" t="s">
        <v>4349</v>
      </c>
      <c r="E4436" t="s">
        <v>94</v>
      </c>
      <c r="F4436">
        <v>1.6944759E-2</v>
      </c>
      <c r="G4436" s="1">
        <v>1.62E-17</v>
      </c>
      <c r="H4436" t="s">
        <v>60</v>
      </c>
      <c r="I4436" t="s">
        <v>28</v>
      </c>
      <c r="J4436" t="s">
        <v>29</v>
      </c>
      <c r="K4436" t="s">
        <v>29</v>
      </c>
      <c r="L4436" t="s">
        <v>63</v>
      </c>
    </row>
    <row r="4437" spans="1:12" x14ac:dyDescent="0.2">
      <c r="A4437" t="s">
        <v>5004</v>
      </c>
      <c r="B4437">
        <v>9</v>
      </c>
      <c r="C4437">
        <v>139403321</v>
      </c>
      <c r="D4437" t="s">
        <v>37</v>
      </c>
      <c r="E4437" t="s">
        <v>13</v>
      </c>
      <c r="F4437">
        <v>7.0287539999999996E-2</v>
      </c>
      <c r="G4437" s="1">
        <v>2.5599999999999999E-36</v>
      </c>
      <c r="H4437" t="s">
        <v>60</v>
      </c>
      <c r="I4437" t="s">
        <v>210</v>
      </c>
      <c r="J4437" t="s">
        <v>94</v>
      </c>
      <c r="K4437" t="s">
        <v>94</v>
      </c>
      <c r="L4437" t="s">
        <v>63</v>
      </c>
    </row>
    <row r="4438" spans="1:12" x14ac:dyDescent="0.2">
      <c r="A4438" t="s">
        <v>5004</v>
      </c>
      <c r="B4438">
        <v>9</v>
      </c>
      <c r="C4438">
        <v>139404356</v>
      </c>
      <c r="D4438" t="s">
        <v>37</v>
      </c>
      <c r="E4438" t="s">
        <v>13</v>
      </c>
      <c r="F4438">
        <v>1.1764706E-2</v>
      </c>
      <c r="G4438" s="1">
        <v>1.7E-6</v>
      </c>
      <c r="H4438" t="s">
        <v>60</v>
      </c>
      <c r="I4438" t="s">
        <v>16</v>
      </c>
      <c r="J4438" t="s">
        <v>5018</v>
      </c>
      <c r="K4438" t="s">
        <v>5019</v>
      </c>
      <c r="L4438" t="s">
        <v>63</v>
      </c>
    </row>
    <row r="4439" spans="1:12" x14ac:dyDescent="0.2">
      <c r="A4439" t="s">
        <v>5004</v>
      </c>
      <c r="B4439">
        <v>9</v>
      </c>
      <c r="C4439">
        <v>139408961</v>
      </c>
      <c r="D4439" t="s">
        <v>37</v>
      </c>
      <c r="E4439" t="s">
        <v>13</v>
      </c>
      <c r="F4439">
        <v>1.142132E-2</v>
      </c>
      <c r="G4439" s="1">
        <v>7.3100000000000003E-6</v>
      </c>
      <c r="H4439" t="s">
        <v>60</v>
      </c>
      <c r="I4439" t="s">
        <v>210</v>
      </c>
      <c r="J4439" t="s">
        <v>94</v>
      </c>
      <c r="K4439" t="s">
        <v>94</v>
      </c>
      <c r="L4439" t="s">
        <v>63</v>
      </c>
    </row>
    <row r="4440" spans="1:12" x14ac:dyDescent="0.2">
      <c r="A4440" t="s">
        <v>5004</v>
      </c>
      <c r="B4440">
        <v>9</v>
      </c>
      <c r="C4440">
        <v>139409770</v>
      </c>
      <c r="D4440" t="s">
        <v>14</v>
      </c>
      <c r="E4440" t="s">
        <v>20</v>
      </c>
      <c r="F4440">
        <v>6.5476190000000004E-2</v>
      </c>
      <c r="G4440" s="1">
        <v>7.8599999999999993E-111</v>
      </c>
      <c r="H4440" t="s">
        <v>60</v>
      </c>
      <c r="I4440" t="s">
        <v>32</v>
      </c>
      <c r="J4440" t="s">
        <v>5020</v>
      </c>
      <c r="K4440" t="s">
        <v>5021</v>
      </c>
      <c r="L4440" t="s">
        <v>63</v>
      </c>
    </row>
    <row r="4441" spans="1:12" x14ac:dyDescent="0.2">
      <c r="A4441" t="s">
        <v>5004</v>
      </c>
      <c r="B4441">
        <v>9</v>
      </c>
      <c r="C4441">
        <v>139409800</v>
      </c>
      <c r="D4441" t="s">
        <v>1134</v>
      </c>
      <c r="E4441" t="s">
        <v>1475</v>
      </c>
      <c r="F4441">
        <v>2.8017534E-2</v>
      </c>
      <c r="G4441" s="1">
        <v>1.62E-38</v>
      </c>
      <c r="H4441" t="s">
        <v>60</v>
      </c>
      <c r="I4441" t="s">
        <v>28</v>
      </c>
      <c r="J4441" t="s">
        <v>29</v>
      </c>
      <c r="K4441" t="s">
        <v>29</v>
      </c>
      <c r="L4441" t="s">
        <v>63</v>
      </c>
    </row>
    <row r="4442" spans="1:12" x14ac:dyDescent="0.2">
      <c r="A4442" t="s">
        <v>5004</v>
      </c>
      <c r="B4442">
        <v>9</v>
      </c>
      <c r="C4442">
        <v>139413088</v>
      </c>
      <c r="D4442" t="s">
        <v>37</v>
      </c>
      <c r="E4442" t="s">
        <v>13</v>
      </c>
      <c r="F4442">
        <v>3.3919598000000002E-2</v>
      </c>
      <c r="G4442" s="1">
        <v>1.1399999999999999E-33</v>
      </c>
      <c r="H4442" t="s">
        <v>60</v>
      </c>
      <c r="I4442" t="s">
        <v>16</v>
      </c>
      <c r="J4442" t="s">
        <v>1399</v>
      </c>
      <c r="K4442" t="s">
        <v>1400</v>
      </c>
      <c r="L4442" t="s">
        <v>63</v>
      </c>
    </row>
    <row r="4443" spans="1:12" x14ac:dyDescent="0.2">
      <c r="A4443" t="s">
        <v>5004</v>
      </c>
      <c r="B4443">
        <v>9</v>
      </c>
      <c r="C4443">
        <v>139417301</v>
      </c>
      <c r="D4443" t="s">
        <v>37</v>
      </c>
      <c r="E4443" t="s">
        <v>13</v>
      </c>
      <c r="F4443">
        <v>1.5936255E-2</v>
      </c>
      <c r="G4443">
        <v>8.5934840000000002E-3</v>
      </c>
      <c r="H4443" t="s">
        <v>60</v>
      </c>
      <c r="I4443" t="s">
        <v>210</v>
      </c>
      <c r="J4443" t="s">
        <v>94</v>
      </c>
      <c r="K4443" t="s">
        <v>94</v>
      </c>
      <c r="L4443" t="s">
        <v>63</v>
      </c>
    </row>
    <row r="4444" spans="1:12" x14ac:dyDescent="0.2">
      <c r="A4444" t="s">
        <v>5004</v>
      </c>
      <c r="B4444">
        <v>9</v>
      </c>
      <c r="C4444">
        <v>139418240</v>
      </c>
      <c r="D4444" t="s">
        <v>37</v>
      </c>
      <c r="E4444" t="s">
        <v>20</v>
      </c>
      <c r="F4444">
        <v>1.9583843E-2</v>
      </c>
      <c r="G4444" s="1">
        <v>2.1599999999999998E-11</v>
      </c>
      <c r="H4444" t="s">
        <v>60</v>
      </c>
      <c r="I4444" t="s">
        <v>16</v>
      </c>
      <c r="J4444" t="s">
        <v>5022</v>
      </c>
      <c r="K4444" t="s">
        <v>5023</v>
      </c>
      <c r="L4444" t="s">
        <v>63</v>
      </c>
    </row>
    <row r="4445" spans="1:12" x14ac:dyDescent="0.2">
      <c r="A4445" t="s">
        <v>5024</v>
      </c>
      <c r="B4445">
        <v>1</v>
      </c>
      <c r="C4445">
        <v>120510829</v>
      </c>
      <c r="D4445" t="s">
        <v>13</v>
      </c>
      <c r="E4445" t="s">
        <v>20</v>
      </c>
      <c r="F4445">
        <v>5.8823529999999999E-3</v>
      </c>
      <c r="G4445">
        <v>7.4779399999999998E-4</v>
      </c>
      <c r="H4445" t="s">
        <v>102</v>
      </c>
      <c r="I4445" t="s">
        <v>16</v>
      </c>
      <c r="J4445" t="s">
        <v>5009</v>
      </c>
      <c r="K4445" t="s">
        <v>562</v>
      </c>
      <c r="L4445" t="s">
        <v>105</v>
      </c>
    </row>
    <row r="4446" spans="1:12" x14ac:dyDescent="0.2">
      <c r="A4446" t="s">
        <v>5024</v>
      </c>
      <c r="B4446">
        <v>12</v>
      </c>
      <c r="C4446">
        <v>46244485</v>
      </c>
      <c r="D4446" t="s">
        <v>13</v>
      </c>
      <c r="E4446" t="s">
        <v>20</v>
      </c>
      <c r="F4446">
        <v>4.7885080000000003E-3</v>
      </c>
      <c r="G4446" s="1">
        <v>1.98E-5</v>
      </c>
      <c r="H4446" t="s">
        <v>15</v>
      </c>
      <c r="I4446" t="s">
        <v>16</v>
      </c>
      <c r="J4446" t="s">
        <v>5025</v>
      </c>
      <c r="K4446" t="s">
        <v>5026</v>
      </c>
      <c r="L4446" t="s">
        <v>19</v>
      </c>
    </row>
    <row r="4447" spans="1:12" x14ac:dyDescent="0.2">
      <c r="A4447" t="s">
        <v>5024</v>
      </c>
      <c r="B4447">
        <v>19</v>
      </c>
      <c r="C4447">
        <v>15276843</v>
      </c>
      <c r="D4447" t="s">
        <v>20</v>
      </c>
      <c r="E4447" t="s">
        <v>94</v>
      </c>
      <c r="F4447">
        <v>6.9790629999999998E-3</v>
      </c>
      <c r="G4447" s="1">
        <v>5.0500000000000001E-10</v>
      </c>
      <c r="H4447" t="s">
        <v>38</v>
      </c>
      <c r="I4447" t="s">
        <v>28</v>
      </c>
      <c r="J4447" t="s">
        <v>29</v>
      </c>
      <c r="K4447" t="s">
        <v>29</v>
      </c>
      <c r="L4447" t="s">
        <v>41</v>
      </c>
    </row>
    <row r="4448" spans="1:12" x14ac:dyDescent="0.2">
      <c r="A4448" t="s">
        <v>5024</v>
      </c>
      <c r="B4448">
        <v>3</v>
      </c>
      <c r="C4448">
        <v>178941930</v>
      </c>
      <c r="D4448" t="s">
        <v>14</v>
      </c>
      <c r="E4448" t="s">
        <v>37</v>
      </c>
      <c r="F4448">
        <v>5.3248139999999998E-3</v>
      </c>
      <c r="G4448">
        <v>1.15412E-4</v>
      </c>
      <c r="H4448" t="s">
        <v>360</v>
      </c>
      <c r="I4448" t="s">
        <v>16</v>
      </c>
      <c r="J4448" t="s">
        <v>4041</v>
      </c>
      <c r="K4448" t="s">
        <v>5027</v>
      </c>
      <c r="L4448" t="s">
        <v>363</v>
      </c>
    </row>
    <row r="4449" spans="1:12" x14ac:dyDescent="0.2">
      <c r="A4449" t="s">
        <v>5024</v>
      </c>
      <c r="B4449">
        <v>4</v>
      </c>
      <c r="C4449">
        <v>126241447</v>
      </c>
      <c r="D4449" t="s">
        <v>37</v>
      </c>
      <c r="E4449" t="s">
        <v>20</v>
      </c>
      <c r="F4449">
        <v>3.1171019000000001E-2</v>
      </c>
      <c r="G4449" s="1">
        <v>4.6700000000000002E-49</v>
      </c>
      <c r="H4449" t="s">
        <v>42</v>
      </c>
      <c r="I4449" t="s">
        <v>16</v>
      </c>
      <c r="J4449" t="s">
        <v>5028</v>
      </c>
      <c r="K4449" t="s">
        <v>5029</v>
      </c>
      <c r="L4449" t="s">
        <v>45</v>
      </c>
    </row>
    <row r="4450" spans="1:12" x14ac:dyDescent="0.2">
      <c r="A4450" t="s">
        <v>5024</v>
      </c>
      <c r="B4450">
        <v>4</v>
      </c>
      <c r="C4450">
        <v>187542704</v>
      </c>
      <c r="D4450" t="s">
        <v>14</v>
      </c>
      <c r="E4450" t="s">
        <v>121</v>
      </c>
      <c r="F4450">
        <v>2.4509800000000002E-3</v>
      </c>
      <c r="G4450">
        <v>1.4127580000000001E-3</v>
      </c>
      <c r="H4450" t="s">
        <v>31</v>
      </c>
      <c r="I4450" t="s">
        <v>28</v>
      </c>
      <c r="J4450" t="s">
        <v>29</v>
      </c>
      <c r="K4450" t="s">
        <v>29</v>
      </c>
      <c r="L4450" t="s">
        <v>35</v>
      </c>
    </row>
    <row r="4451" spans="1:12" x14ac:dyDescent="0.2">
      <c r="A4451" t="s">
        <v>5024</v>
      </c>
      <c r="B4451">
        <v>9</v>
      </c>
      <c r="C4451">
        <v>139400276</v>
      </c>
      <c r="D4451" t="s">
        <v>5030</v>
      </c>
      <c r="E4451" t="s">
        <v>94</v>
      </c>
      <c r="F4451">
        <v>4.7770699999999996E-3</v>
      </c>
      <c r="G4451">
        <v>1.4813770000000001E-3</v>
      </c>
      <c r="H4451" t="s">
        <v>60</v>
      </c>
      <c r="I4451" t="s">
        <v>28</v>
      </c>
      <c r="J4451" t="s">
        <v>29</v>
      </c>
      <c r="K4451" t="s">
        <v>29</v>
      </c>
      <c r="L4451" t="s">
        <v>63</v>
      </c>
    </row>
    <row r="4452" spans="1:12" x14ac:dyDescent="0.2">
      <c r="A4452" t="s">
        <v>5024</v>
      </c>
      <c r="B4452">
        <v>9</v>
      </c>
      <c r="C4452">
        <v>139401765</v>
      </c>
      <c r="D4452" t="s">
        <v>37</v>
      </c>
      <c r="E4452" t="s">
        <v>14</v>
      </c>
      <c r="F4452">
        <v>1.3351135E-2</v>
      </c>
      <c r="G4452" s="1">
        <v>2.9299999999999999E-15</v>
      </c>
      <c r="H4452" t="s">
        <v>60</v>
      </c>
      <c r="I4452" t="s">
        <v>16</v>
      </c>
      <c r="J4452" t="s">
        <v>5031</v>
      </c>
      <c r="K4452" t="s">
        <v>5032</v>
      </c>
      <c r="L4452" t="s">
        <v>63</v>
      </c>
    </row>
    <row r="4453" spans="1:12" x14ac:dyDescent="0.2">
      <c r="A4453" t="s">
        <v>5024</v>
      </c>
      <c r="B4453">
        <v>9</v>
      </c>
      <c r="C4453">
        <v>139402492</v>
      </c>
      <c r="D4453" t="s">
        <v>37</v>
      </c>
      <c r="E4453" t="s">
        <v>13</v>
      </c>
      <c r="F4453">
        <v>8.4615385000000001E-2</v>
      </c>
      <c r="G4453" s="1">
        <v>7.8700000000000002E-155</v>
      </c>
      <c r="H4453" t="s">
        <v>60</v>
      </c>
      <c r="I4453" t="s">
        <v>16</v>
      </c>
      <c r="J4453" t="s">
        <v>2062</v>
      </c>
      <c r="K4453" t="s">
        <v>2063</v>
      </c>
      <c r="L4453" t="s">
        <v>63</v>
      </c>
    </row>
    <row r="4454" spans="1:12" x14ac:dyDescent="0.2">
      <c r="A4454" t="s">
        <v>5024</v>
      </c>
      <c r="B4454">
        <v>9</v>
      </c>
      <c r="C4454">
        <v>139404356</v>
      </c>
      <c r="D4454" t="s">
        <v>37</v>
      </c>
      <c r="E4454" t="s">
        <v>13</v>
      </c>
      <c r="F4454">
        <v>0.101895735</v>
      </c>
      <c r="G4454" s="1">
        <v>7.5599999999999995E-144</v>
      </c>
      <c r="H4454" t="s">
        <v>60</v>
      </c>
      <c r="I4454" t="s">
        <v>16</v>
      </c>
      <c r="J4454" t="s">
        <v>5018</v>
      </c>
      <c r="K4454" t="s">
        <v>5019</v>
      </c>
      <c r="L4454" t="s">
        <v>63</v>
      </c>
    </row>
    <row r="4455" spans="1:12" x14ac:dyDescent="0.2">
      <c r="A4455" t="s">
        <v>5024</v>
      </c>
      <c r="B4455">
        <v>9</v>
      </c>
      <c r="C4455">
        <v>139411737</v>
      </c>
      <c r="D4455" t="s">
        <v>14</v>
      </c>
      <c r="E4455" t="s">
        <v>13</v>
      </c>
      <c r="F4455">
        <v>4.5822102000000003E-2</v>
      </c>
      <c r="G4455" s="1">
        <v>4.1199999999999998E-25</v>
      </c>
      <c r="H4455" t="s">
        <v>60</v>
      </c>
      <c r="I4455" t="s">
        <v>52</v>
      </c>
      <c r="J4455" t="s">
        <v>5033</v>
      </c>
      <c r="K4455" t="s">
        <v>5034</v>
      </c>
      <c r="L4455" t="s">
        <v>63</v>
      </c>
    </row>
    <row r="4456" spans="1:12" x14ac:dyDescent="0.2">
      <c r="A4456" t="s">
        <v>5035</v>
      </c>
      <c r="B4456">
        <v>19</v>
      </c>
      <c r="C4456">
        <v>40744810</v>
      </c>
      <c r="D4456" t="s">
        <v>13</v>
      </c>
      <c r="E4456" t="s">
        <v>14</v>
      </c>
      <c r="F4456">
        <v>5.9880239999999998E-3</v>
      </c>
      <c r="G4456">
        <v>2.842041E-3</v>
      </c>
      <c r="H4456" t="s">
        <v>572</v>
      </c>
      <c r="I4456" t="s">
        <v>210</v>
      </c>
      <c r="J4456" t="s">
        <v>94</v>
      </c>
      <c r="K4456" t="s">
        <v>94</v>
      </c>
      <c r="L4456" t="s">
        <v>575</v>
      </c>
    </row>
    <row r="4457" spans="1:12" x14ac:dyDescent="0.2">
      <c r="A4457" t="s">
        <v>5036</v>
      </c>
      <c r="B4457">
        <v>1</v>
      </c>
      <c r="C4457">
        <v>207643279</v>
      </c>
      <c r="D4457" t="s">
        <v>37</v>
      </c>
      <c r="E4457" t="s">
        <v>20</v>
      </c>
      <c r="F4457">
        <v>6.7415729999999998E-3</v>
      </c>
      <c r="G4457">
        <v>1.8988100000000001E-4</v>
      </c>
      <c r="H4457" t="s">
        <v>467</v>
      </c>
      <c r="I4457" t="s">
        <v>16</v>
      </c>
      <c r="J4457" t="s">
        <v>5037</v>
      </c>
      <c r="K4457" t="s">
        <v>1217</v>
      </c>
      <c r="L4457" t="s">
        <v>470</v>
      </c>
    </row>
    <row r="4458" spans="1:12" x14ac:dyDescent="0.2">
      <c r="A4458" t="s">
        <v>5036</v>
      </c>
      <c r="B4458">
        <v>14</v>
      </c>
      <c r="C4458">
        <v>23451094</v>
      </c>
      <c r="D4458" t="s">
        <v>5038</v>
      </c>
      <c r="E4458" t="s">
        <v>94</v>
      </c>
      <c r="F4458">
        <v>2.4093097000000001E-2</v>
      </c>
      <c r="G4458" s="1">
        <v>2.05E-17</v>
      </c>
      <c r="H4458" t="s">
        <v>80</v>
      </c>
      <c r="I4458" t="s">
        <v>28</v>
      </c>
      <c r="J4458" t="s">
        <v>29</v>
      </c>
      <c r="K4458" t="s">
        <v>29</v>
      </c>
      <c r="L4458" t="s">
        <v>83</v>
      </c>
    </row>
    <row r="4459" spans="1:12" x14ac:dyDescent="0.2">
      <c r="A4459" t="s">
        <v>5036</v>
      </c>
      <c r="B4459">
        <v>17</v>
      </c>
      <c r="C4459">
        <v>7577498</v>
      </c>
      <c r="D4459" t="s">
        <v>37</v>
      </c>
      <c r="E4459" t="s">
        <v>13</v>
      </c>
      <c r="F4459">
        <v>2.1828104000000001E-2</v>
      </c>
      <c r="G4459" s="1">
        <v>6.2900000000000001E-12</v>
      </c>
      <c r="H4459" t="s">
        <v>266</v>
      </c>
      <c r="I4459" t="s">
        <v>210</v>
      </c>
      <c r="J4459" t="s">
        <v>94</v>
      </c>
      <c r="K4459" t="s">
        <v>94</v>
      </c>
      <c r="L4459" t="s">
        <v>269</v>
      </c>
    </row>
    <row r="4460" spans="1:12" x14ac:dyDescent="0.2">
      <c r="A4460" t="s">
        <v>5036</v>
      </c>
      <c r="B4460">
        <v>2</v>
      </c>
      <c r="C4460">
        <v>21234147</v>
      </c>
      <c r="D4460" t="s">
        <v>20</v>
      </c>
      <c r="E4460" t="s">
        <v>94</v>
      </c>
      <c r="F4460">
        <v>2.6857650000000001E-3</v>
      </c>
      <c r="G4460">
        <v>1.110071E-3</v>
      </c>
      <c r="H4460" t="s">
        <v>95</v>
      </c>
      <c r="I4460" t="s">
        <v>28</v>
      </c>
      <c r="J4460" t="s">
        <v>29</v>
      </c>
      <c r="K4460" t="s">
        <v>29</v>
      </c>
      <c r="L4460" t="s">
        <v>96</v>
      </c>
    </row>
    <row r="4461" spans="1:12" x14ac:dyDescent="0.2">
      <c r="A4461" t="s">
        <v>5036</v>
      </c>
      <c r="B4461">
        <v>2</v>
      </c>
      <c r="C4461">
        <v>166866279</v>
      </c>
      <c r="D4461" t="s">
        <v>14</v>
      </c>
      <c r="E4461" t="s">
        <v>13</v>
      </c>
      <c r="F4461">
        <v>7.7745380000000001E-3</v>
      </c>
      <c r="G4461" s="1">
        <v>6.6899999999999999E-9</v>
      </c>
      <c r="H4461" t="s">
        <v>155</v>
      </c>
      <c r="I4461" t="s">
        <v>52</v>
      </c>
      <c r="J4461" t="s">
        <v>5039</v>
      </c>
      <c r="K4461" t="s">
        <v>5040</v>
      </c>
      <c r="L4461" t="s">
        <v>158</v>
      </c>
    </row>
    <row r="4462" spans="1:12" x14ac:dyDescent="0.2">
      <c r="A4462" t="s">
        <v>5036</v>
      </c>
      <c r="B4462">
        <v>3</v>
      </c>
      <c r="C4462">
        <v>47163727</v>
      </c>
      <c r="D4462" t="s">
        <v>37</v>
      </c>
      <c r="E4462" t="s">
        <v>14</v>
      </c>
      <c r="F4462">
        <v>4.0128409999999996E-3</v>
      </c>
      <c r="G4462">
        <v>2.1724E-4</v>
      </c>
      <c r="H4462" t="s">
        <v>334</v>
      </c>
      <c r="I4462" t="s">
        <v>16</v>
      </c>
      <c r="J4462" t="s">
        <v>5041</v>
      </c>
      <c r="K4462" t="s">
        <v>5042</v>
      </c>
      <c r="L4462" t="s">
        <v>337</v>
      </c>
    </row>
    <row r="4463" spans="1:12" x14ac:dyDescent="0.2">
      <c r="A4463" t="s">
        <v>5036</v>
      </c>
      <c r="B4463">
        <v>3</v>
      </c>
      <c r="C4463">
        <v>178941930</v>
      </c>
      <c r="D4463" t="s">
        <v>14</v>
      </c>
      <c r="E4463" t="s">
        <v>37</v>
      </c>
      <c r="F4463">
        <v>4.0582726E-2</v>
      </c>
      <c r="G4463" s="1">
        <v>2.3000000000000001E-79</v>
      </c>
      <c r="H4463" t="s">
        <v>360</v>
      </c>
      <c r="I4463" t="s">
        <v>16</v>
      </c>
      <c r="J4463" t="s">
        <v>4041</v>
      </c>
      <c r="K4463" t="s">
        <v>5027</v>
      </c>
      <c r="L4463" t="s">
        <v>363</v>
      </c>
    </row>
    <row r="4464" spans="1:12" x14ac:dyDescent="0.2">
      <c r="A4464" t="s">
        <v>5036</v>
      </c>
      <c r="B4464">
        <v>7</v>
      </c>
      <c r="C4464">
        <v>55240707</v>
      </c>
      <c r="D4464" t="s">
        <v>14</v>
      </c>
      <c r="E4464" t="s">
        <v>13</v>
      </c>
      <c r="F4464">
        <v>7.4626866E-2</v>
      </c>
      <c r="G4464" s="1">
        <v>8.3599999999999998E-110</v>
      </c>
      <c r="H4464" t="s">
        <v>217</v>
      </c>
      <c r="I4464" t="s">
        <v>16</v>
      </c>
      <c r="J4464" t="s">
        <v>5043</v>
      </c>
      <c r="K4464" t="s">
        <v>1830</v>
      </c>
      <c r="L4464" t="s">
        <v>218</v>
      </c>
    </row>
    <row r="4465" spans="1:12" x14ac:dyDescent="0.2">
      <c r="A4465" t="s">
        <v>5036</v>
      </c>
      <c r="B4465">
        <v>7</v>
      </c>
      <c r="C4465">
        <v>100678348</v>
      </c>
      <c r="D4465" t="s">
        <v>13</v>
      </c>
      <c r="E4465" t="s">
        <v>20</v>
      </c>
      <c r="F4465">
        <v>6.6334990000000002E-3</v>
      </c>
      <c r="G4465" s="1">
        <v>1.6500000000000001E-5</v>
      </c>
      <c r="H4465" t="s">
        <v>56</v>
      </c>
      <c r="I4465" t="s">
        <v>16</v>
      </c>
      <c r="J4465" t="s">
        <v>5044</v>
      </c>
      <c r="K4465" t="s">
        <v>5045</v>
      </c>
      <c r="L4465" t="s">
        <v>59</v>
      </c>
    </row>
    <row r="4466" spans="1:12" x14ac:dyDescent="0.2">
      <c r="A4466" t="s">
        <v>5036</v>
      </c>
      <c r="B4466">
        <v>9</v>
      </c>
      <c r="C4466">
        <v>139391868</v>
      </c>
      <c r="D4466" t="s">
        <v>20</v>
      </c>
      <c r="E4466" t="s">
        <v>37</v>
      </c>
      <c r="F4466">
        <v>9.2118730000000006E-3</v>
      </c>
      <c r="G4466" s="1">
        <v>4.22E-11</v>
      </c>
      <c r="H4466" t="s">
        <v>60</v>
      </c>
      <c r="I4466" t="s">
        <v>16</v>
      </c>
      <c r="J4466" t="s">
        <v>5046</v>
      </c>
      <c r="K4466" t="s">
        <v>5047</v>
      </c>
      <c r="L4466" t="s">
        <v>63</v>
      </c>
    </row>
    <row r="4467" spans="1:12" x14ac:dyDescent="0.2">
      <c r="A4467" t="s">
        <v>5036</v>
      </c>
      <c r="B4467">
        <v>9</v>
      </c>
      <c r="C4467">
        <v>139393653</v>
      </c>
      <c r="D4467" t="s">
        <v>14</v>
      </c>
      <c r="E4467" t="s">
        <v>37</v>
      </c>
      <c r="F4467">
        <v>5.8765916000000001E-2</v>
      </c>
      <c r="G4467" s="1">
        <v>2.7899999999999999E-132</v>
      </c>
      <c r="H4467" t="s">
        <v>60</v>
      </c>
      <c r="I4467" t="s">
        <v>16</v>
      </c>
      <c r="J4467" t="s">
        <v>5048</v>
      </c>
      <c r="K4467" t="s">
        <v>5049</v>
      </c>
      <c r="L4467" t="s">
        <v>63</v>
      </c>
    </row>
    <row r="4468" spans="1:12" x14ac:dyDescent="0.2">
      <c r="A4468" t="s">
        <v>5036</v>
      </c>
      <c r="B4468">
        <v>9</v>
      </c>
      <c r="C4468">
        <v>139401238</v>
      </c>
      <c r="D4468" t="s">
        <v>14</v>
      </c>
      <c r="E4468" t="s">
        <v>94</v>
      </c>
      <c r="F4468">
        <v>1.6008537999999999E-2</v>
      </c>
      <c r="G4468" s="1">
        <v>4.3899999999999999E-31</v>
      </c>
      <c r="H4468" t="s">
        <v>60</v>
      </c>
      <c r="I4468" t="s">
        <v>28</v>
      </c>
      <c r="J4468" t="s">
        <v>29</v>
      </c>
      <c r="K4468" t="s">
        <v>29</v>
      </c>
      <c r="L4468" t="s">
        <v>63</v>
      </c>
    </row>
    <row r="4469" spans="1:12" x14ac:dyDescent="0.2">
      <c r="A4469" t="s">
        <v>5036</v>
      </c>
      <c r="B4469">
        <v>9</v>
      </c>
      <c r="C4469">
        <v>139410486</v>
      </c>
      <c r="D4469" t="s">
        <v>20</v>
      </c>
      <c r="E4469" t="s">
        <v>94</v>
      </c>
      <c r="F4469">
        <v>0.15734720399999999</v>
      </c>
      <c r="G4469" s="1">
        <v>8.0699999999999996E-281</v>
      </c>
      <c r="H4469" t="s">
        <v>60</v>
      </c>
      <c r="I4469" t="s">
        <v>28</v>
      </c>
      <c r="J4469" t="s">
        <v>29</v>
      </c>
      <c r="K4469" t="s">
        <v>29</v>
      </c>
      <c r="L4469" t="s">
        <v>63</v>
      </c>
    </row>
    <row r="4470" spans="1:12" x14ac:dyDescent="0.2">
      <c r="A4470" t="s">
        <v>5036</v>
      </c>
      <c r="B4470">
        <v>9</v>
      </c>
      <c r="C4470">
        <v>139417446</v>
      </c>
      <c r="D4470" t="s">
        <v>37</v>
      </c>
      <c r="E4470" t="s">
        <v>20</v>
      </c>
      <c r="F4470">
        <v>0.176565008</v>
      </c>
      <c r="G4470" s="1">
        <v>1.96E-229</v>
      </c>
      <c r="H4470" t="s">
        <v>60</v>
      </c>
      <c r="I4470" t="s">
        <v>16</v>
      </c>
      <c r="J4470" t="s">
        <v>5050</v>
      </c>
      <c r="K4470" t="s">
        <v>5051</v>
      </c>
      <c r="L4470" t="s">
        <v>63</v>
      </c>
    </row>
    <row r="4471" spans="1:12" x14ac:dyDescent="0.2">
      <c r="A4471" t="s">
        <v>5052</v>
      </c>
      <c r="B4471">
        <v>1</v>
      </c>
      <c r="C4471">
        <v>120468376</v>
      </c>
      <c r="D4471" t="s">
        <v>37</v>
      </c>
      <c r="E4471" t="s">
        <v>13</v>
      </c>
      <c r="F4471">
        <v>1.9354838999999999E-2</v>
      </c>
      <c r="G4471" s="1">
        <v>4.7600000000000001E-9</v>
      </c>
      <c r="H4471" t="s">
        <v>102</v>
      </c>
      <c r="I4471" t="s">
        <v>32</v>
      </c>
      <c r="J4471" t="s">
        <v>5053</v>
      </c>
      <c r="K4471" t="s">
        <v>5054</v>
      </c>
      <c r="L4471" t="s">
        <v>105</v>
      </c>
    </row>
    <row r="4472" spans="1:12" x14ac:dyDescent="0.2">
      <c r="A4472" t="s">
        <v>5052</v>
      </c>
      <c r="B4472">
        <v>16</v>
      </c>
      <c r="C4472">
        <v>3788650</v>
      </c>
      <c r="D4472" t="s">
        <v>20</v>
      </c>
      <c r="E4472" t="s">
        <v>13</v>
      </c>
      <c r="F4472">
        <v>8.5365849999999993E-3</v>
      </c>
      <c r="G4472" s="1">
        <v>1.6500000000000001E-6</v>
      </c>
      <c r="H4472" t="s">
        <v>278</v>
      </c>
      <c r="I4472" t="s">
        <v>16</v>
      </c>
      <c r="J4472" t="s">
        <v>5055</v>
      </c>
      <c r="K4472" t="s">
        <v>5056</v>
      </c>
      <c r="L4472" t="s">
        <v>281</v>
      </c>
    </row>
    <row r="4473" spans="1:12" x14ac:dyDescent="0.2">
      <c r="A4473" t="s">
        <v>5052</v>
      </c>
      <c r="B4473">
        <v>16</v>
      </c>
      <c r="C4473">
        <v>77323275</v>
      </c>
      <c r="D4473" t="s">
        <v>14</v>
      </c>
      <c r="E4473" t="s">
        <v>37</v>
      </c>
      <c r="F4473">
        <v>4.2964550000000002E-3</v>
      </c>
      <c r="G4473">
        <v>3.6497119999999998E-3</v>
      </c>
      <c r="H4473" t="s">
        <v>287</v>
      </c>
      <c r="I4473" t="s">
        <v>16</v>
      </c>
      <c r="J4473" t="s">
        <v>5057</v>
      </c>
      <c r="K4473" t="s">
        <v>5058</v>
      </c>
      <c r="L4473" t="s">
        <v>290</v>
      </c>
    </row>
    <row r="4474" spans="1:12" x14ac:dyDescent="0.2">
      <c r="A4474" t="s">
        <v>5052</v>
      </c>
      <c r="B4474">
        <v>2</v>
      </c>
      <c r="C4474">
        <v>228882296</v>
      </c>
      <c r="D4474" t="s">
        <v>37</v>
      </c>
      <c r="E4474" t="s">
        <v>20</v>
      </c>
      <c r="F4474">
        <v>4.0376850999999998E-2</v>
      </c>
      <c r="G4474" s="1">
        <v>7.2599999999999996E-22</v>
      </c>
      <c r="H4474" t="s">
        <v>223</v>
      </c>
      <c r="I4474" t="s">
        <v>16</v>
      </c>
      <c r="J4474" t="s">
        <v>5059</v>
      </c>
      <c r="K4474" t="s">
        <v>5060</v>
      </c>
      <c r="L4474" t="s">
        <v>226</v>
      </c>
    </row>
    <row r="4475" spans="1:12" x14ac:dyDescent="0.2">
      <c r="A4475" t="s">
        <v>5052</v>
      </c>
      <c r="B4475">
        <v>4</v>
      </c>
      <c r="C4475">
        <v>175897477</v>
      </c>
      <c r="D4475" t="s">
        <v>37</v>
      </c>
      <c r="E4475" t="s">
        <v>13</v>
      </c>
      <c r="F4475">
        <v>6.2992129999999997E-3</v>
      </c>
      <c r="G4475">
        <v>1.4585499999999999E-4</v>
      </c>
      <c r="H4475" t="s">
        <v>291</v>
      </c>
      <c r="I4475" t="s">
        <v>16</v>
      </c>
      <c r="J4475" t="s">
        <v>5061</v>
      </c>
      <c r="K4475" t="s">
        <v>5062</v>
      </c>
      <c r="L4475" t="s">
        <v>294</v>
      </c>
    </row>
    <row r="4476" spans="1:12" x14ac:dyDescent="0.2">
      <c r="A4476" t="s">
        <v>5052</v>
      </c>
      <c r="B4476">
        <v>4</v>
      </c>
      <c r="C4476">
        <v>187519200</v>
      </c>
      <c r="D4476" t="s">
        <v>14</v>
      </c>
      <c r="E4476" t="s">
        <v>20</v>
      </c>
      <c r="F4476">
        <v>8.3432660000000002E-3</v>
      </c>
      <c r="G4476" s="1">
        <v>7.1400000000000002E-6</v>
      </c>
      <c r="H4476" t="s">
        <v>31</v>
      </c>
      <c r="I4476" t="s">
        <v>32</v>
      </c>
      <c r="J4476" t="s">
        <v>5063</v>
      </c>
      <c r="K4476" t="s">
        <v>5064</v>
      </c>
      <c r="L4476" t="s">
        <v>35</v>
      </c>
    </row>
    <row r="4477" spans="1:12" x14ac:dyDescent="0.2">
      <c r="A4477" t="s">
        <v>5052</v>
      </c>
      <c r="B4477">
        <v>4</v>
      </c>
      <c r="C4477">
        <v>187539626</v>
      </c>
      <c r="D4477" t="s">
        <v>5065</v>
      </c>
      <c r="E4477" t="s">
        <v>94</v>
      </c>
      <c r="F4477">
        <v>3.6116669999999998E-3</v>
      </c>
      <c r="G4477" s="1">
        <v>5.22E-6</v>
      </c>
      <c r="H4477" t="s">
        <v>31</v>
      </c>
      <c r="I4477" t="s">
        <v>28</v>
      </c>
      <c r="J4477" t="s">
        <v>29</v>
      </c>
      <c r="K4477" t="s">
        <v>29</v>
      </c>
      <c r="L4477" t="s">
        <v>35</v>
      </c>
    </row>
    <row r="4478" spans="1:12" x14ac:dyDescent="0.2">
      <c r="A4478" t="s">
        <v>5052</v>
      </c>
      <c r="B4478">
        <v>4</v>
      </c>
      <c r="C4478">
        <v>187540887</v>
      </c>
      <c r="D4478" t="s">
        <v>14</v>
      </c>
      <c r="E4478" t="s">
        <v>13</v>
      </c>
      <c r="F4478">
        <v>6.4899451999999996E-2</v>
      </c>
      <c r="G4478" s="1">
        <v>5.3099999999999998E-146</v>
      </c>
      <c r="H4478" t="s">
        <v>31</v>
      </c>
      <c r="I4478" t="s">
        <v>32</v>
      </c>
      <c r="J4478" t="s">
        <v>5066</v>
      </c>
      <c r="K4478" t="s">
        <v>5067</v>
      </c>
      <c r="L4478" t="s">
        <v>35</v>
      </c>
    </row>
    <row r="4479" spans="1:12" x14ac:dyDescent="0.2">
      <c r="A4479" t="s">
        <v>5052</v>
      </c>
      <c r="B4479">
        <v>7</v>
      </c>
      <c r="C4479">
        <v>151859332</v>
      </c>
      <c r="D4479" t="s">
        <v>13</v>
      </c>
      <c r="E4479" t="s">
        <v>37</v>
      </c>
      <c r="F4479">
        <v>4.7087980000000002E-2</v>
      </c>
      <c r="G4479" s="1">
        <v>4.2E-84</v>
      </c>
      <c r="H4479" t="s">
        <v>303</v>
      </c>
      <c r="I4479" t="s">
        <v>16</v>
      </c>
      <c r="J4479" t="s">
        <v>5068</v>
      </c>
      <c r="K4479" t="s">
        <v>5069</v>
      </c>
      <c r="L4479" t="s">
        <v>306</v>
      </c>
    </row>
    <row r="4480" spans="1:12" x14ac:dyDescent="0.2">
      <c r="A4480" t="s">
        <v>5052</v>
      </c>
      <c r="B4480">
        <v>9</v>
      </c>
      <c r="C4480">
        <v>139396304</v>
      </c>
      <c r="D4480" t="s">
        <v>5070</v>
      </c>
      <c r="E4480" t="s">
        <v>94</v>
      </c>
      <c r="F4480">
        <v>7.0255530000000004E-3</v>
      </c>
      <c r="G4480" s="1">
        <v>1.96E-8</v>
      </c>
      <c r="H4480" t="s">
        <v>60</v>
      </c>
      <c r="I4480" t="s">
        <v>28</v>
      </c>
      <c r="J4480" t="s">
        <v>29</v>
      </c>
      <c r="K4480" t="s">
        <v>29</v>
      </c>
      <c r="L4480" t="s">
        <v>63</v>
      </c>
    </row>
    <row r="4481" spans="1:12" x14ac:dyDescent="0.2">
      <c r="A4481" t="s">
        <v>5052</v>
      </c>
      <c r="B4481">
        <v>9</v>
      </c>
      <c r="C4481">
        <v>139402454</v>
      </c>
      <c r="D4481" t="s">
        <v>14</v>
      </c>
      <c r="E4481" t="s">
        <v>13</v>
      </c>
      <c r="F4481">
        <v>9.3457939999999993E-3</v>
      </c>
      <c r="G4481">
        <v>1.40371E-4</v>
      </c>
      <c r="H4481" t="s">
        <v>60</v>
      </c>
      <c r="I4481" t="s">
        <v>32</v>
      </c>
      <c r="J4481" t="s">
        <v>5071</v>
      </c>
      <c r="K4481" t="s">
        <v>5072</v>
      </c>
      <c r="L4481" t="s">
        <v>63</v>
      </c>
    </row>
    <row r="4482" spans="1:12" x14ac:dyDescent="0.2">
      <c r="A4482" t="s">
        <v>5052</v>
      </c>
      <c r="B4482">
        <v>9</v>
      </c>
      <c r="C4482">
        <v>139402475</v>
      </c>
      <c r="D4482" t="s">
        <v>37</v>
      </c>
      <c r="E4482" t="s">
        <v>13</v>
      </c>
      <c r="F4482">
        <v>2.2199798E-2</v>
      </c>
      <c r="G4482" s="1">
        <v>1.04E-24</v>
      </c>
      <c r="H4482" t="s">
        <v>60</v>
      </c>
      <c r="I4482" t="s">
        <v>32</v>
      </c>
      <c r="J4482" t="s">
        <v>1755</v>
      </c>
      <c r="K4482" t="s">
        <v>1756</v>
      </c>
      <c r="L4482" t="s">
        <v>63</v>
      </c>
    </row>
    <row r="4483" spans="1:12" x14ac:dyDescent="0.2">
      <c r="A4483" t="s">
        <v>5052</v>
      </c>
      <c r="B4483">
        <v>9</v>
      </c>
      <c r="C4483">
        <v>139402485</v>
      </c>
      <c r="D4483" t="s">
        <v>14</v>
      </c>
      <c r="E4483" t="s">
        <v>13</v>
      </c>
      <c r="F4483">
        <v>1.6966068000000001E-2</v>
      </c>
      <c r="G4483" s="1">
        <v>1.66E-15</v>
      </c>
      <c r="H4483" t="s">
        <v>60</v>
      </c>
      <c r="I4483" t="s">
        <v>52</v>
      </c>
      <c r="J4483" t="s">
        <v>5073</v>
      </c>
      <c r="K4483" t="s">
        <v>5074</v>
      </c>
      <c r="L4483" t="s">
        <v>63</v>
      </c>
    </row>
    <row r="4484" spans="1:12" x14ac:dyDescent="0.2">
      <c r="A4484" t="s">
        <v>5052</v>
      </c>
      <c r="B4484">
        <v>9</v>
      </c>
      <c r="C4484">
        <v>139402570</v>
      </c>
      <c r="D4484" t="s">
        <v>37</v>
      </c>
      <c r="E4484" t="s">
        <v>20</v>
      </c>
      <c r="F4484">
        <v>1.7482517E-2</v>
      </c>
      <c r="G4484" s="1">
        <v>2.3700000000000001E-16</v>
      </c>
      <c r="H4484" t="s">
        <v>60</v>
      </c>
      <c r="I4484" t="s">
        <v>16</v>
      </c>
      <c r="J4484" t="s">
        <v>3499</v>
      </c>
      <c r="K4484" t="s">
        <v>3500</v>
      </c>
      <c r="L4484" t="s">
        <v>63</v>
      </c>
    </row>
    <row r="4485" spans="1:12" x14ac:dyDescent="0.2">
      <c r="A4485" t="s">
        <v>5052</v>
      </c>
      <c r="B4485">
        <v>9</v>
      </c>
      <c r="C4485">
        <v>139407927</v>
      </c>
      <c r="D4485" t="s">
        <v>37</v>
      </c>
      <c r="E4485" t="s">
        <v>121</v>
      </c>
      <c r="F4485">
        <v>5.5248620000000002E-3</v>
      </c>
      <c r="G4485" s="1">
        <v>3.4E-8</v>
      </c>
      <c r="H4485" t="s">
        <v>60</v>
      </c>
      <c r="I4485" t="s">
        <v>28</v>
      </c>
      <c r="J4485" t="s">
        <v>29</v>
      </c>
      <c r="K4485" t="s">
        <v>29</v>
      </c>
      <c r="L4485" t="s">
        <v>63</v>
      </c>
    </row>
    <row r="4486" spans="1:12" x14ac:dyDescent="0.2">
      <c r="A4486" t="s">
        <v>5052</v>
      </c>
      <c r="B4486">
        <v>9</v>
      </c>
      <c r="C4486">
        <v>139411829</v>
      </c>
      <c r="D4486" t="s">
        <v>37</v>
      </c>
      <c r="E4486" t="s">
        <v>13</v>
      </c>
      <c r="F4486">
        <v>3.4638554000000002E-2</v>
      </c>
      <c r="G4486" s="1">
        <v>2.18E-30</v>
      </c>
      <c r="H4486" t="s">
        <v>60</v>
      </c>
      <c r="I4486" t="s">
        <v>16</v>
      </c>
      <c r="J4486" t="s">
        <v>3020</v>
      </c>
      <c r="K4486" t="s">
        <v>3021</v>
      </c>
      <c r="L4486" t="s">
        <v>63</v>
      </c>
    </row>
    <row r="4487" spans="1:12" x14ac:dyDescent="0.2">
      <c r="A4487" t="s">
        <v>5052</v>
      </c>
      <c r="B4487">
        <v>9</v>
      </c>
      <c r="C4487">
        <v>139412624</v>
      </c>
      <c r="D4487" t="s">
        <v>14</v>
      </c>
      <c r="E4487" t="s">
        <v>94</v>
      </c>
      <c r="F4487">
        <v>0.21384615400000001</v>
      </c>
      <c r="G4487" s="1">
        <v>8.1199999999999997E-160</v>
      </c>
      <c r="H4487" t="s">
        <v>60</v>
      </c>
      <c r="I4487" t="s">
        <v>28</v>
      </c>
      <c r="J4487" t="s">
        <v>29</v>
      </c>
      <c r="K4487" t="s">
        <v>29</v>
      </c>
      <c r="L4487" t="s">
        <v>63</v>
      </c>
    </row>
    <row r="4488" spans="1:12" x14ac:dyDescent="0.2">
      <c r="A4488" t="s">
        <v>5052</v>
      </c>
      <c r="B4488">
        <v>9</v>
      </c>
      <c r="C4488">
        <v>139417446</v>
      </c>
      <c r="D4488" t="s">
        <v>37</v>
      </c>
      <c r="E4488" t="s">
        <v>20</v>
      </c>
      <c r="F4488">
        <v>8.3056480000000005E-3</v>
      </c>
      <c r="G4488">
        <v>6.9341430000000003E-3</v>
      </c>
      <c r="H4488" t="s">
        <v>60</v>
      </c>
      <c r="I4488" t="s">
        <v>16</v>
      </c>
      <c r="J4488" t="s">
        <v>5050</v>
      </c>
      <c r="K4488" t="s">
        <v>5051</v>
      </c>
      <c r="L4488" t="s">
        <v>63</v>
      </c>
    </row>
    <row r="4489" spans="1:12" x14ac:dyDescent="0.2">
      <c r="A4489" t="s">
        <v>5052</v>
      </c>
      <c r="B4489">
        <v>9</v>
      </c>
      <c r="C4489">
        <v>139418367</v>
      </c>
      <c r="D4489" t="s">
        <v>20</v>
      </c>
      <c r="E4489" t="s">
        <v>121</v>
      </c>
      <c r="F4489">
        <v>4.1979009999999997E-2</v>
      </c>
      <c r="G4489" s="1">
        <v>2.95E-58</v>
      </c>
      <c r="H4489" t="s">
        <v>60</v>
      </c>
      <c r="I4489" t="s">
        <v>28</v>
      </c>
      <c r="J4489" t="s">
        <v>29</v>
      </c>
      <c r="K4489" t="s">
        <v>29</v>
      </c>
      <c r="L4489" t="s">
        <v>63</v>
      </c>
    </row>
    <row r="4490" spans="1:12" x14ac:dyDescent="0.2">
      <c r="A4490" t="s">
        <v>5075</v>
      </c>
      <c r="B4490">
        <v>1</v>
      </c>
      <c r="C4490">
        <v>152323151</v>
      </c>
      <c r="D4490" t="s">
        <v>20</v>
      </c>
      <c r="E4490" t="s">
        <v>14</v>
      </c>
      <c r="F4490">
        <v>7.1748879999999999E-3</v>
      </c>
      <c r="G4490" s="1">
        <v>1.0199999999999999E-13</v>
      </c>
      <c r="H4490" t="s">
        <v>243</v>
      </c>
      <c r="I4490" t="s">
        <v>16</v>
      </c>
      <c r="J4490" t="s">
        <v>5076</v>
      </c>
      <c r="K4490" t="s">
        <v>5077</v>
      </c>
      <c r="L4490" t="s">
        <v>246</v>
      </c>
    </row>
    <row r="4491" spans="1:12" x14ac:dyDescent="0.2">
      <c r="A4491" t="s">
        <v>5075</v>
      </c>
      <c r="B4491">
        <v>10</v>
      </c>
      <c r="C4491">
        <v>123258060</v>
      </c>
      <c r="D4491" t="s">
        <v>20</v>
      </c>
      <c r="E4491" t="s">
        <v>37</v>
      </c>
      <c r="F4491">
        <v>1.5668202999999999E-2</v>
      </c>
      <c r="G4491" s="1">
        <v>2.7E-8</v>
      </c>
      <c r="H4491" t="s">
        <v>672</v>
      </c>
      <c r="I4491" t="s">
        <v>16</v>
      </c>
      <c r="J4491" t="s">
        <v>5078</v>
      </c>
      <c r="K4491" t="s">
        <v>5079</v>
      </c>
      <c r="L4491" t="s">
        <v>675</v>
      </c>
    </row>
    <row r="4492" spans="1:12" x14ac:dyDescent="0.2">
      <c r="A4492" t="s">
        <v>5075</v>
      </c>
      <c r="B4492">
        <v>17</v>
      </c>
      <c r="C4492">
        <v>7577094</v>
      </c>
      <c r="D4492" t="s">
        <v>14</v>
      </c>
      <c r="E4492" t="s">
        <v>13</v>
      </c>
      <c r="F4492">
        <v>2.4597918999999999E-2</v>
      </c>
      <c r="G4492" s="1">
        <v>5.8199999999999999E-27</v>
      </c>
      <c r="H4492" t="s">
        <v>266</v>
      </c>
      <c r="I4492" t="s">
        <v>16</v>
      </c>
      <c r="J4492" t="s">
        <v>3653</v>
      </c>
      <c r="K4492" t="s">
        <v>3654</v>
      </c>
      <c r="L4492" t="s">
        <v>269</v>
      </c>
    </row>
    <row r="4493" spans="1:12" x14ac:dyDescent="0.2">
      <c r="A4493" t="s">
        <v>5075</v>
      </c>
      <c r="B4493">
        <v>3</v>
      </c>
      <c r="C4493">
        <v>38924804</v>
      </c>
      <c r="D4493" t="s">
        <v>20</v>
      </c>
      <c r="E4493" t="s">
        <v>37</v>
      </c>
      <c r="F4493">
        <v>5.9405940000000004E-3</v>
      </c>
      <c r="G4493" s="1">
        <v>7.6299999999999998E-5</v>
      </c>
      <c r="H4493" t="s">
        <v>960</v>
      </c>
      <c r="I4493" t="s">
        <v>16</v>
      </c>
      <c r="J4493" t="s">
        <v>5080</v>
      </c>
      <c r="K4493" t="s">
        <v>5081</v>
      </c>
      <c r="L4493" t="s">
        <v>963</v>
      </c>
    </row>
    <row r="4494" spans="1:12" x14ac:dyDescent="0.2">
      <c r="A4494" t="s">
        <v>5075</v>
      </c>
      <c r="B4494">
        <v>7</v>
      </c>
      <c r="C4494">
        <v>55240707</v>
      </c>
      <c r="D4494" t="s">
        <v>14</v>
      </c>
      <c r="E4494" t="s">
        <v>13</v>
      </c>
      <c r="F4494">
        <v>5.5181696000000002E-2</v>
      </c>
      <c r="G4494" s="1">
        <v>7.6699999999999998E-78</v>
      </c>
      <c r="H4494" t="s">
        <v>217</v>
      </c>
      <c r="I4494" t="s">
        <v>16</v>
      </c>
      <c r="J4494" t="s">
        <v>5043</v>
      </c>
      <c r="K4494" t="s">
        <v>1830</v>
      </c>
      <c r="L4494" t="s">
        <v>218</v>
      </c>
    </row>
    <row r="4495" spans="1:12" x14ac:dyDescent="0.2">
      <c r="A4495" t="s">
        <v>5075</v>
      </c>
      <c r="B4495">
        <v>7</v>
      </c>
      <c r="C4495">
        <v>100679550</v>
      </c>
      <c r="D4495" t="s">
        <v>14</v>
      </c>
      <c r="E4495" t="s">
        <v>20</v>
      </c>
      <c r="F4495">
        <v>5.351682E-3</v>
      </c>
      <c r="G4495">
        <v>7.6307010000000002E-3</v>
      </c>
      <c r="H4495" t="s">
        <v>56</v>
      </c>
      <c r="I4495" t="s">
        <v>16</v>
      </c>
      <c r="J4495" t="s">
        <v>5082</v>
      </c>
      <c r="K4495" t="s">
        <v>5083</v>
      </c>
      <c r="L4495" t="s">
        <v>59</v>
      </c>
    </row>
    <row r="4496" spans="1:12" x14ac:dyDescent="0.2">
      <c r="A4496" t="s">
        <v>5075</v>
      </c>
      <c r="B4496">
        <v>7</v>
      </c>
      <c r="C4496">
        <v>151873686</v>
      </c>
      <c r="D4496" t="s">
        <v>13</v>
      </c>
      <c r="E4496" t="s">
        <v>37</v>
      </c>
      <c r="F4496">
        <v>2.606429E-3</v>
      </c>
      <c r="G4496">
        <v>5.8971179999999998E-3</v>
      </c>
      <c r="H4496" t="s">
        <v>303</v>
      </c>
      <c r="I4496" t="s">
        <v>16</v>
      </c>
      <c r="J4496" t="s">
        <v>5084</v>
      </c>
      <c r="K4496" t="s">
        <v>5085</v>
      </c>
      <c r="L4496" t="s">
        <v>306</v>
      </c>
    </row>
    <row r="4497" spans="1:12" x14ac:dyDescent="0.2">
      <c r="A4497" t="s">
        <v>5075</v>
      </c>
      <c r="B4497">
        <v>9</v>
      </c>
      <c r="C4497">
        <v>139410486</v>
      </c>
      <c r="D4497" t="s">
        <v>20</v>
      </c>
      <c r="E4497" t="s">
        <v>94</v>
      </c>
      <c r="F4497">
        <v>8.2998661000000001E-2</v>
      </c>
      <c r="G4497" s="1">
        <v>4.77E-140</v>
      </c>
      <c r="H4497" t="s">
        <v>60</v>
      </c>
      <c r="I4497" t="s">
        <v>28</v>
      </c>
      <c r="J4497" t="s">
        <v>29</v>
      </c>
      <c r="K4497" t="s">
        <v>29</v>
      </c>
      <c r="L4497" t="s">
        <v>63</v>
      </c>
    </row>
    <row r="4498" spans="1:12" x14ac:dyDescent="0.2">
      <c r="A4498" t="s">
        <v>5075</v>
      </c>
      <c r="B4498">
        <v>9</v>
      </c>
      <c r="C4498">
        <v>139412291</v>
      </c>
      <c r="D4498" t="s">
        <v>37</v>
      </c>
      <c r="E4498" t="s">
        <v>13</v>
      </c>
      <c r="F4498">
        <v>7.1942450000000002E-3</v>
      </c>
      <c r="G4498">
        <v>1.0561329999999999E-3</v>
      </c>
      <c r="H4498" t="s">
        <v>60</v>
      </c>
      <c r="I4498" t="s">
        <v>16</v>
      </c>
      <c r="J4498" t="s">
        <v>5086</v>
      </c>
      <c r="K4498" t="s">
        <v>5087</v>
      </c>
      <c r="L4498" t="s">
        <v>63</v>
      </c>
    </row>
    <row r="4499" spans="1:12" x14ac:dyDescent="0.2">
      <c r="A4499" t="s">
        <v>5075</v>
      </c>
      <c r="B4499">
        <v>9</v>
      </c>
      <c r="C4499">
        <v>139412632</v>
      </c>
      <c r="D4499" t="s">
        <v>14</v>
      </c>
      <c r="E4499" t="s">
        <v>20</v>
      </c>
      <c r="F4499">
        <v>8.6486486000000001E-2</v>
      </c>
      <c r="G4499" s="1">
        <v>2.5599999999999999E-36</v>
      </c>
      <c r="H4499" t="s">
        <v>60</v>
      </c>
      <c r="I4499" t="s">
        <v>32</v>
      </c>
      <c r="J4499" t="s">
        <v>5088</v>
      </c>
      <c r="K4499" t="s">
        <v>5089</v>
      </c>
      <c r="L4499" t="s">
        <v>63</v>
      </c>
    </row>
    <row r="4500" spans="1:12" x14ac:dyDescent="0.2">
      <c r="A4500" t="s">
        <v>5075</v>
      </c>
      <c r="B4500">
        <v>9</v>
      </c>
      <c r="C4500">
        <v>139413064</v>
      </c>
      <c r="D4500" t="s">
        <v>37</v>
      </c>
      <c r="E4500" t="s">
        <v>13</v>
      </c>
      <c r="F4500">
        <v>1.2893982999999999E-2</v>
      </c>
      <c r="G4500" s="1">
        <v>1.6699999999999999E-5</v>
      </c>
      <c r="H4500" t="s">
        <v>60</v>
      </c>
      <c r="I4500" t="s">
        <v>32</v>
      </c>
      <c r="J4500" t="s">
        <v>5090</v>
      </c>
      <c r="K4500" t="s">
        <v>5091</v>
      </c>
      <c r="L4500" t="s">
        <v>63</v>
      </c>
    </row>
    <row r="4501" spans="1:12" x14ac:dyDescent="0.2">
      <c r="A4501" t="s">
        <v>5092</v>
      </c>
      <c r="B4501">
        <v>17</v>
      </c>
      <c r="C4501">
        <v>7577501</v>
      </c>
      <c r="D4501" t="s">
        <v>14</v>
      </c>
      <c r="E4501" t="s">
        <v>94</v>
      </c>
      <c r="F4501">
        <v>0.109243697</v>
      </c>
      <c r="G4501" s="1">
        <v>4.3700000000000002E-166</v>
      </c>
      <c r="H4501" t="s">
        <v>266</v>
      </c>
      <c r="I4501" t="s">
        <v>28</v>
      </c>
      <c r="J4501" t="s">
        <v>29</v>
      </c>
      <c r="K4501" t="s">
        <v>29</v>
      </c>
      <c r="L4501" t="s">
        <v>269</v>
      </c>
    </row>
    <row r="4502" spans="1:12" x14ac:dyDescent="0.2">
      <c r="A4502" t="s">
        <v>5092</v>
      </c>
      <c r="B4502">
        <v>17</v>
      </c>
      <c r="C4502">
        <v>7578406</v>
      </c>
      <c r="D4502" t="s">
        <v>37</v>
      </c>
      <c r="E4502" t="s">
        <v>20</v>
      </c>
      <c r="F4502">
        <v>4.5735475999999997E-2</v>
      </c>
      <c r="G4502" s="1">
        <v>3.8199999999999998E-14</v>
      </c>
      <c r="H4502" t="s">
        <v>266</v>
      </c>
      <c r="I4502" t="s">
        <v>16</v>
      </c>
      <c r="J4502" t="s">
        <v>358</v>
      </c>
      <c r="K4502" t="s">
        <v>359</v>
      </c>
      <c r="L4502" t="s">
        <v>269</v>
      </c>
    </row>
    <row r="4503" spans="1:12" x14ac:dyDescent="0.2">
      <c r="A4503" t="s">
        <v>5092</v>
      </c>
      <c r="B4503">
        <v>17</v>
      </c>
      <c r="C4503">
        <v>29483086</v>
      </c>
      <c r="D4503" t="s">
        <v>13</v>
      </c>
      <c r="E4503" t="s">
        <v>14</v>
      </c>
      <c r="F4503">
        <v>9.4664369999999994E-3</v>
      </c>
      <c r="G4503" s="1">
        <v>3.7600000000000004E-15</v>
      </c>
      <c r="H4503" t="s">
        <v>88</v>
      </c>
      <c r="I4503" t="s">
        <v>16</v>
      </c>
      <c r="J4503" t="s">
        <v>5093</v>
      </c>
      <c r="K4503" t="s">
        <v>5094</v>
      </c>
      <c r="L4503" t="s">
        <v>91</v>
      </c>
    </row>
    <row r="4504" spans="1:12" x14ac:dyDescent="0.2">
      <c r="A4504" t="s">
        <v>5092</v>
      </c>
      <c r="B4504">
        <v>17</v>
      </c>
      <c r="C4504">
        <v>29554274</v>
      </c>
      <c r="D4504" t="s">
        <v>13</v>
      </c>
      <c r="E4504" t="s">
        <v>20</v>
      </c>
      <c r="F4504">
        <v>7.2815529999999996E-3</v>
      </c>
      <c r="G4504" s="1">
        <v>7.08E-6</v>
      </c>
      <c r="H4504" t="s">
        <v>88</v>
      </c>
      <c r="I4504" t="s">
        <v>16</v>
      </c>
      <c r="J4504" t="s">
        <v>5095</v>
      </c>
      <c r="K4504" t="s">
        <v>5096</v>
      </c>
      <c r="L4504" t="s">
        <v>91</v>
      </c>
    </row>
    <row r="4505" spans="1:12" x14ac:dyDescent="0.2">
      <c r="A4505" t="s">
        <v>5092</v>
      </c>
      <c r="B4505">
        <v>2</v>
      </c>
      <c r="C4505">
        <v>21225625</v>
      </c>
      <c r="D4505" t="s">
        <v>37</v>
      </c>
      <c r="E4505" t="s">
        <v>14</v>
      </c>
      <c r="F4505">
        <v>3.8834949999999998E-3</v>
      </c>
      <c r="G4505">
        <v>2.8286689999999998E-3</v>
      </c>
      <c r="H4505" t="s">
        <v>95</v>
      </c>
      <c r="I4505" t="s">
        <v>16</v>
      </c>
      <c r="J4505" t="s">
        <v>5097</v>
      </c>
      <c r="K4505" t="s">
        <v>5098</v>
      </c>
      <c r="L4505" t="s">
        <v>96</v>
      </c>
    </row>
    <row r="4506" spans="1:12" x14ac:dyDescent="0.2">
      <c r="A4506" t="s">
        <v>5092</v>
      </c>
      <c r="B4506">
        <v>4</v>
      </c>
      <c r="C4506">
        <v>175899032</v>
      </c>
      <c r="D4506" t="s">
        <v>13</v>
      </c>
      <c r="E4506" t="s">
        <v>14</v>
      </c>
      <c r="F4506">
        <v>1.2728279E-2</v>
      </c>
      <c r="G4506" s="1">
        <v>2.3700000000000001E-32</v>
      </c>
      <c r="H4506" t="s">
        <v>291</v>
      </c>
      <c r="I4506" t="s">
        <v>16</v>
      </c>
      <c r="J4506" t="s">
        <v>5099</v>
      </c>
      <c r="K4506" t="s">
        <v>5100</v>
      </c>
      <c r="L4506" t="s">
        <v>294</v>
      </c>
    </row>
    <row r="4507" spans="1:12" x14ac:dyDescent="0.2">
      <c r="A4507" t="s">
        <v>5092</v>
      </c>
      <c r="B4507">
        <v>7</v>
      </c>
      <c r="C4507">
        <v>100682676</v>
      </c>
      <c r="D4507" t="s">
        <v>37</v>
      </c>
      <c r="E4507" t="s">
        <v>94</v>
      </c>
      <c r="F4507">
        <v>3.0792917999999999E-2</v>
      </c>
      <c r="G4507" s="1">
        <v>2.2799999999999999E-21</v>
      </c>
      <c r="H4507" t="s">
        <v>56</v>
      </c>
      <c r="I4507" t="s">
        <v>28</v>
      </c>
      <c r="J4507" t="s">
        <v>29</v>
      </c>
      <c r="K4507" t="s">
        <v>29</v>
      </c>
      <c r="L4507" t="s">
        <v>59</v>
      </c>
    </row>
    <row r="4508" spans="1:12" x14ac:dyDescent="0.2">
      <c r="A4508" t="s">
        <v>5092</v>
      </c>
      <c r="B4508">
        <v>9</v>
      </c>
      <c r="C4508">
        <v>139395146</v>
      </c>
      <c r="D4508" t="s">
        <v>14</v>
      </c>
      <c r="E4508" t="s">
        <v>13</v>
      </c>
      <c r="F4508">
        <v>7.3597059999999997E-3</v>
      </c>
      <c r="G4508" s="1">
        <v>8.7299999999999994E-6</v>
      </c>
      <c r="H4508" t="s">
        <v>60</v>
      </c>
      <c r="I4508" t="s">
        <v>16</v>
      </c>
      <c r="J4508" t="s">
        <v>5101</v>
      </c>
      <c r="K4508" t="s">
        <v>5102</v>
      </c>
      <c r="L4508" t="s">
        <v>63</v>
      </c>
    </row>
    <row r="4509" spans="1:12" x14ac:dyDescent="0.2">
      <c r="A4509" t="s">
        <v>5092</v>
      </c>
      <c r="B4509">
        <v>9</v>
      </c>
      <c r="C4509">
        <v>139401242</v>
      </c>
      <c r="D4509" t="s">
        <v>37</v>
      </c>
      <c r="E4509" t="s">
        <v>121</v>
      </c>
      <c r="F4509">
        <v>0.1121673</v>
      </c>
      <c r="G4509" s="1">
        <v>2.3899999999999998E-270</v>
      </c>
      <c r="H4509" t="s">
        <v>60</v>
      </c>
      <c r="I4509" t="s">
        <v>28</v>
      </c>
      <c r="J4509" t="s">
        <v>29</v>
      </c>
      <c r="K4509" t="s">
        <v>29</v>
      </c>
      <c r="L4509" t="s">
        <v>63</v>
      </c>
    </row>
    <row r="4510" spans="1:12" x14ac:dyDescent="0.2">
      <c r="A4510" t="s">
        <v>5092</v>
      </c>
      <c r="B4510">
        <v>9</v>
      </c>
      <c r="C4510">
        <v>139404184</v>
      </c>
      <c r="D4510" t="s">
        <v>37</v>
      </c>
      <c r="E4510" t="s">
        <v>13</v>
      </c>
      <c r="F4510">
        <v>2.8225805999999999E-2</v>
      </c>
      <c r="G4510">
        <v>7.1861609999999999E-3</v>
      </c>
      <c r="H4510" t="s">
        <v>60</v>
      </c>
      <c r="I4510" t="s">
        <v>210</v>
      </c>
      <c r="J4510" t="s">
        <v>94</v>
      </c>
      <c r="K4510" t="s">
        <v>94</v>
      </c>
      <c r="L4510" t="s">
        <v>63</v>
      </c>
    </row>
    <row r="4511" spans="1:12" x14ac:dyDescent="0.2">
      <c r="A4511" t="s">
        <v>5092</v>
      </c>
      <c r="B4511">
        <v>9</v>
      </c>
      <c r="C4511">
        <v>139412380</v>
      </c>
      <c r="D4511" t="s">
        <v>14</v>
      </c>
      <c r="E4511" t="s">
        <v>37</v>
      </c>
      <c r="F4511">
        <v>3.0789825999999999E-2</v>
      </c>
      <c r="G4511" s="1">
        <v>4.2199999999999999E-46</v>
      </c>
      <c r="H4511" t="s">
        <v>60</v>
      </c>
      <c r="I4511" t="s">
        <v>16</v>
      </c>
      <c r="J4511" t="s">
        <v>5103</v>
      </c>
      <c r="K4511" t="s">
        <v>5104</v>
      </c>
      <c r="L4511" t="s">
        <v>63</v>
      </c>
    </row>
    <row r="4512" spans="1:12" x14ac:dyDescent="0.2">
      <c r="A4512" t="s">
        <v>5105</v>
      </c>
      <c r="B4512">
        <v>17</v>
      </c>
      <c r="C4512">
        <v>7577509</v>
      </c>
      <c r="D4512" t="s">
        <v>37</v>
      </c>
      <c r="E4512" t="s">
        <v>13</v>
      </c>
      <c r="F4512">
        <v>2.8070174999999999E-2</v>
      </c>
      <c r="G4512" s="1">
        <v>4.9799999999999997E-18</v>
      </c>
      <c r="H4512" t="s">
        <v>266</v>
      </c>
      <c r="I4512" t="s">
        <v>32</v>
      </c>
      <c r="J4512" t="s">
        <v>5106</v>
      </c>
      <c r="K4512" t="s">
        <v>5107</v>
      </c>
      <c r="L4512" t="s">
        <v>269</v>
      </c>
    </row>
    <row r="4513" spans="1:12" x14ac:dyDescent="0.2">
      <c r="A4513" t="s">
        <v>5105</v>
      </c>
      <c r="B4513">
        <v>19</v>
      </c>
      <c r="C4513">
        <v>15290174</v>
      </c>
      <c r="D4513" t="s">
        <v>37</v>
      </c>
      <c r="E4513" t="s">
        <v>13</v>
      </c>
      <c r="F4513">
        <v>1.1816839000000001E-2</v>
      </c>
      <c r="G4513" s="1">
        <v>1.6900000000000001E-5</v>
      </c>
      <c r="H4513" t="s">
        <v>38</v>
      </c>
      <c r="I4513" t="s">
        <v>210</v>
      </c>
      <c r="J4513" t="s">
        <v>94</v>
      </c>
      <c r="K4513" t="s">
        <v>94</v>
      </c>
      <c r="L4513" t="s">
        <v>41</v>
      </c>
    </row>
    <row r="4514" spans="1:12" x14ac:dyDescent="0.2">
      <c r="A4514" t="s">
        <v>5105</v>
      </c>
      <c r="B4514">
        <v>2</v>
      </c>
      <c r="C4514">
        <v>178098956</v>
      </c>
      <c r="D4514" t="s">
        <v>13</v>
      </c>
      <c r="E4514" t="s">
        <v>14</v>
      </c>
      <c r="F4514">
        <v>5.0188209999999997E-3</v>
      </c>
      <c r="G4514">
        <v>4.6902469999999998E-3</v>
      </c>
      <c r="H4514" t="s">
        <v>165</v>
      </c>
      <c r="I4514" t="s">
        <v>16</v>
      </c>
      <c r="J4514" t="s">
        <v>5108</v>
      </c>
      <c r="K4514" t="s">
        <v>5109</v>
      </c>
      <c r="L4514" t="s">
        <v>168</v>
      </c>
    </row>
    <row r="4515" spans="1:12" x14ac:dyDescent="0.2">
      <c r="A4515" t="s">
        <v>5105</v>
      </c>
      <c r="B4515">
        <v>7</v>
      </c>
      <c r="C4515">
        <v>113519700</v>
      </c>
      <c r="D4515" t="s">
        <v>37</v>
      </c>
      <c r="E4515" t="s">
        <v>20</v>
      </c>
      <c r="F4515">
        <v>6.0180540000000001E-3</v>
      </c>
      <c r="G4515">
        <v>3.81679E-3</v>
      </c>
      <c r="H4515" t="s">
        <v>647</v>
      </c>
      <c r="I4515" t="s">
        <v>16</v>
      </c>
      <c r="J4515" t="s">
        <v>5110</v>
      </c>
      <c r="K4515" t="s">
        <v>5111</v>
      </c>
      <c r="L4515" t="s">
        <v>650</v>
      </c>
    </row>
    <row r="4516" spans="1:12" x14ac:dyDescent="0.2">
      <c r="A4516" t="s">
        <v>5105</v>
      </c>
      <c r="B4516">
        <v>9</v>
      </c>
      <c r="C4516">
        <v>139395146</v>
      </c>
      <c r="D4516" t="s">
        <v>14</v>
      </c>
      <c r="E4516" t="s">
        <v>13</v>
      </c>
      <c r="F4516">
        <v>1.1673151999999999E-2</v>
      </c>
      <c r="G4516" s="1">
        <v>1.15E-8</v>
      </c>
      <c r="H4516" t="s">
        <v>60</v>
      </c>
      <c r="I4516" t="s">
        <v>16</v>
      </c>
      <c r="J4516" t="s">
        <v>5101</v>
      </c>
      <c r="K4516" t="s">
        <v>5102</v>
      </c>
      <c r="L4516" t="s">
        <v>63</v>
      </c>
    </row>
    <row r="4517" spans="1:12" x14ac:dyDescent="0.2">
      <c r="A4517" t="s">
        <v>5105</v>
      </c>
      <c r="B4517">
        <v>9</v>
      </c>
      <c r="C4517">
        <v>139401242</v>
      </c>
      <c r="D4517" t="s">
        <v>37</v>
      </c>
      <c r="E4517" t="s">
        <v>121</v>
      </c>
      <c r="F4517">
        <v>7.6804919999999997E-3</v>
      </c>
      <c r="G4517" s="1">
        <v>7.4799999999999998E-9</v>
      </c>
      <c r="H4517" t="s">
        <v>60</v>
      </c>
      <c r="I4517" t="s">
        <v>28</v>
      </c>
      <c r="J4517" t="s">
        <v>29</v>
      </c>
      <c r="K4517" t="s">
        <v>29</v>
      </c>
      <c r="L4517" t="s">
        <v>63</v>
      </c>
    </row>
    <row r="4518" spans="1:12" x14ac:dyDescent="0.2">
      <c r="A4518" t="s">
        <v>5105</v>
      </c>
      <c r="B4518">
        <v>9</v>
      </c>
      <c r="C4518">
        <v>139412380</v>
      </c>
      <c r="D4518" t="s">
        <v>14</v>
      </c>
      <c r="E4518" t="s">
        <v>37</v>
      </c>
      <c r="F4518">
        <v>8.7286528000000002E-2</v>
      </c>
      <c r="G4518" s="1">
        <v>4.9899999999999998E-107</v>
      </c>
      <c r="H4518" t="s">
        <v>60</v>
      </c>
      <c r="I4518" t="s">
        <v>16</v>
      </c>
      <c r="J4518" t="s">
        <v>5103</v>
      </c>
      <c r="K4518" t="s">
        <v>5104</v>
      </c>
      <c r="L4518" t="s">
        <v>63</v>
      </c>
    </row>
    <row r="4519" spans="1:12" x14ac:dyDescent="0.2">
      <c r="A4519" t="s">
        <v>5105</v>
      </c>
      <c r="B4519">
        <v>9</v>
      </c>
      <c r="C4519">
        <v>139438517</v>
      </c>
      <c r="D4519" t="s">
        <v>13</v>
      </c>
      <c r="E4519" t="s">
        <v>94</v>
      </c>
      <c r="F4519">
        <v>3.3333333E-2</v>
      </c>
      <c r="G4519" s="1">
        <v>1.85E-44</v>
      </c>
      <c r="H4519" t="s">
        <v>60</v>
      </c>
      <c r="I4519" t="s">
        <v>28</v>
      </c>
      <c r="J4519" t="s">
        <v>29</v>
      </c>
      <c r="K4519" t="s">
        <v>29</v>
      </c>
      <c r="L4519" t="s">
        <v>63</v>
      </c>
    </row>
    <row r="4520" spans="1:12" x14ac:dyDescent="0.2">
      <c r="A4520" t="s">
        <v>5112</v>
      </c>
      <c r="B4520">
        <v>17</v>
      </c>
      <c r="C4520">
        <v>29528446</v>
      </c>
      <c r="D4520" t="s">
        <v>20</v>
      </c>
      <c r="E4520" t="s">
        <v>37</v>
      </c>
      <c r="F4520">
        <v>4.6349939999999999E-3</v>
      </c>
      <c r="G4520">
        <v>2.821544E-3</v>
      </c>
      <c r="H4520" t="s">
        <v>88</v>
      </c>
      <c r="I4520" t="s">
        <v>52</v>
      </c>
      <c r="J4520" t="s">
        <v>5113</v>
      </c>
      <c r="K4520" t="s">
        <v>5114</v>
      </c>
      <c r="L4520" t="s">
        <v>91</v>
      </c>
    </row>
    <row r="4521" spans="1:12" x14ac:dyDescent="0.2">
      <c r="A4521" t="s">
        <v>5112</v>
      </c>
      <c r="B4521">
        <v>3</v>
      </c>
      <c r="C4521">
        <v>178952085</v>
      </c>
      <c r="D4521" t="s">
        <v>13</v>
      </c>
      <c r="E4521" t="s">
        <v>14</v>
      </c>
      <c r="F4521">
        <v>0.17682926800000001</v>
      </c>
      <c r="G4521" s="1">
        <v>2.23E-12</v>
      </c>
      <c r="H4521" t="s">
        <v>360</v>
      </c>
      <c r="I4521" t="s">
        <v>16</v>
      </c>
      <c r="J4521" t="s">
        <v>361</v>
      </c>
      <c r="K4521" t="s">
        <v>362</v>
      </c>
      <c r="L4521" t="s">
        <v>363</v>
      </c>
    </row>
    <row r="4522" spans="1:12" x14ac:dyDescent="0.2">
      <c r="A4522" t="s">
        <v>5112</v>
      </c>
      <c r="B4522">
        <v>4</v>
      </c>
      <c r="C4522">
        <v>126373482</v>
      </c>
      <c r="D4522" t="s">
        <v>13</v>
      </c>
      <c r="E4522" t="s">
        <v>94</v>
      </c>
      <c r="F4522">
        <v>7.569386E-3</v>
      </c>
      <c r="G4522" s="1">
        <v>3.0199999999999999E-10</v>
      </c>
      <c r="H4522" t="s">
        <v>42</v>
      </c>
      <c r="I4522" t="s">
        <v>28</v>
      </c>
      <c r="J4522" t="s">
        <v>29</v>
      </c>
      <c r="K4522" t="s">
        <v>29</v>
      </c>
      <c r="L4522" t="s">
        <v>45</v>
      </c>
    </row>
    <row r="4523" spans="1:12" x14ac:dyDescent="0.2">
      <c r="A4523" t="s">
        <v>5112</v>
      </c>
      <c r="B4523">
        <v>4</v>
      </c>
      <c r="C4523">
        <v>126411798</v>
      </c>
      <c r="D4523" t="s">
        <v>37</v>
      </c>
      <c r="E4523" t="s">
        <v>20</v>
      </c>
      <c r="F4523">
        <v>9.4420600000000004E-3</v>
      </c>
      <c r="G4523" s="1">
        <v>7.0199999999999997E-6</v>
      </c>
      <c r="H4523" t="s">
        <v>42</v>
      </c>
      <c r="I4523" t="s">
        <v>52</v>
      </c>
      <c r="J4523" t="s">
        <v>5115</v>
      </c>
      <c r="K4523" t="s">
        <v>5116</v>
      </c>
      <c r="L4523" t="s">
        <v>45</v>
      </c>
    </row>
    <row r="4524" spans="1:12" x14ac:dyDescent="0.2">
      <c r="A4524" t="s">
        <v>5112</v>
      </c>
      <c r="B4524">
        <v>9</v>
      </c>
      <c r="C4524">
        <v>139399506</v>
      </c>
      <c r="D4524" t="s">
        <v>20</v>
      </c>
      <c r="E4524" t="s">
        <v>14</v>
      </c>
      <c r="F4524">
        <v>1.2750455000000001E-2</v>
      </c>
      <c r="G4524" s="1">
        <v>1.29E-12</v>
      </c>
      <c r="H4524" t="s">
        <v>60</v>
      </c>
      <c r="I4524" t="s">
        <v>16</v>
      </c>
      <c r="J4524" t="s">
        <v>5117</v>
      </c>
      <c r="K4524" t="s">
        <v>5118</v>
      </c>
      <c r="L4524" t="s">
        <v>63</v>
      </c>
    </row>
    <row r="4525" spans="1:12" x14ac:dyDescent="0.2">
      <c r="A4525" t="s">
        <v>5112</v>
      </c>
      <c r="B4525">
        <v>9</v>
      </c>
      <c r="C4525">
        <v>139402690</v>
      </c>
      <c r="D4525" t="s">
        <v>14</v>
      </c>
      <c r="E4525" t="s">
        <v>13</v>
      </c>
      <c r="F4525">
        <v>5.0290135E-2</v>
      </c>
      <c r="G4525" s="1">
        <v>6.24E-9</v>
      </c>
      <c r="H4525" t="s">
        <v>60</v>
      </c>
      <c r="I4525" t="s">
        <v>32</v>
      </c>
      <c r="J4525" t="s">
        <v>1703</v>
      </c>
      <c r="K4525" t="s">
        <v>1704</v>
      </c>
      <c r="L4525" t="s">
        <v>63</v>
      </c>
    </row>
    <row r="4526" spans="1:12" x14ac:dyDescent="0.2">
      <c r="A4526" t="s">
        <v>5112</v>
      </c>
      <c r="B4526">
        <v>9</v>
      </c>
      <c r="C4526">
        <v>139412345</v>
      </c>
      <c r="D4526" t="s">
        <v>37</v>
      </c>
      <c r="E4526" t="s">
        <v>20</v>
      </c>
      <c r="F4526">
        <v>0.04</v>
      </c>
      <c r="G4526" s="1">
        <v>1.7599999999999999E-48</v>
      </c>
      <c r="H4526" t="s">
        <v>60</v>
      </c>
      <c r="I4526" t="s">
        <v>16</v>
      </c>
      <c r="J4526" t="s">
        <v>4777</v>
      </c>
      <c r="K4526" t="s">
        <v>4778</v>
      </c>
      <c r="L4526" t="s">
        <v>63</v>
      </c>
    </row>
    <row r="4527" spans="1:12" x14ac:dyDescent="0.2">
      <c r="A4527" t="s">
        <v>5119</v>
      </c>
      <c r="B4527">
        <v>11</v>
      </c>
      <c r="C4527">
        <v>118344082</v>
      </c>
      <c r="D4527" t="s">
        <v>5120</v>
      </c>
      <c r="E4527" t="s">
        <v>94</v>
      </c>
      <c r="F4527">
        <v>3.5386448000000001E-2</v>
      </c>
      <c r="G4527" s="1">
        <v>1.66E-76</v>
      </c>
      <c r="H4527" t="s">
        <v>163</v>
      </c>
      <c r="I4527" t="s">
        <v>28</v>
      </c>
      <c r="J4527" t="s">
        <v>29</v>
      </c>
      <c r="K4527" t="s">
        <v>29</v>
      </c>
      <c r="L4527" t="s">
        <v>164</v>
      </c>
    </row>
    <row r="4528" spans="1:12" x14ac:dyDescent="0.2">
      <c r="A4528" t="s">
        <v>5119</v>
      </c>
      <c r="B4528">
        <v>2</v>
      </c>
      <c r="C4528">
        <v>225400243</v>
      </c>
      <c r="D4528" t="s">
        <v>13</v>
      </c>
      <c r="E4528" t="s">
        <v>37</v>
      </c>
      <c r="F4528">
        <v>1.4106583000000001E-2</v>
      </c>
      <c r="G4528" s="1">
        <v>1.25E-17</v>
      </c>
      <c r="H4528" t="s">
        <v>271</v>
      </c>
      <c r="I4528" t="s">
        <v>210</v>
      </c>
      <c r="J4528" t="s">
        <v>94</v>
      </c>
      <c r="K4528" t="s">
        <v>94</v>
      </c>
      <c r="L4528" t="s">
        <v>274</v>
      </c>
    </row>
    <row r="4529" spans="1:12" x14ac:dyDescent="0.2">
      <c r="A4529" t="s">
        <v>5119</v>
      </c>
      <c r="B4529">
        <v>4</v>
      </c>
      <c r="C4529">
        <v>1807103</v>
      </c>
      <c r="D4529" t="s">
        <v>20</v>
      </c>
      <c r="E4529" t="s">
        <v>121</v>
      </c>
      <c r="F4529">
        <v>1.6447368E-2</v>
      </c>
      <c r="G4529" s="1">
        <v>5.5799999999999999E-7</v>
      </c>
      <c r="H4529" t="s">
        <v>542</v>
      </c>
      <c r="I4529" t="s">
        <v>28</v>
      </c>
      <c r="J4529" t="s">
        <v>29</v>
      </c>
      <c r="K4529" t="s">
        <v>29</v>
      </c>
      <c r="L4529" t="s">
        <v>545</v>
      </c>
    </row>
    <row r="4530" spans="1:12" x14ac:dyDescent="0.2">
      <c r="A4530" t="s">
        <v>5119</v>
      </c>
      <c r="B4530">
        <v>9</v>
      </c>
      <c r="C4530">
        <v>139393633</v>
      </c>
      <c r="D4530" t="s">
        <v>14</v>
      </c>
      <c r="E4530" t="s">
        <v>94</v>
      </c>
      <c r="F4530">
        <v>0.18335343800000001</v>
      </c>
      <c r="G4530">
        <v>0</v>
      </c>
      <c r="H4530" t="s">
        <v>60</v>
      </c>
      <c r="I4530" t="s">
        <v>28</v>
      </c>
      <c r="J4530" t="s">
        <v>29</v>
      </c>
      <c r="K4530" t="s">
        <v>29</v>
      </c>
      <c r="L4530" t="s">
        <v>63</v>
      </c>
    </row>
    <row r="4531" spans="1:12" x14ac:dyDescent="0.2">
      <c r="A4531" t="s">
        <v>5119</v>
      </c>
      <c r="B4531">
        <v>9</v>
      </c>
      <c r="C4531">
        <v>139402475</v>
      </c>
      <c r="D4531" t="s">
        <v>37</v>
      </c>
      <c r="E4531" t="s">
        <v>13</v>
      </c>
      <c r="F4531">
        <v>2.8050491E-2</v>
      </c>
      <c r="G4531" s="1">
        <v>2.8000000000000002E-24</v>
      </c>
      <c r="H4531" t="s">
        <v>60</v>
      </c>
      <c r="I4531" t="s">
        <v>32</v>
      </c>
      <c r="J4531" t="s">
        <v>1755</v>
      </c>
      <c r="K4531" t="s">
        <v>1756</v>
      </c>
      <c r="L4531" t="s">
        <v>63</v>
      </c>
    </row>
    <row r="4532" spans="1:12" x14ac:dyDescent="0.2">
      <c r="A4532" t="s">
        <v>5119</v>
      </c>
      <c r="B4532">
        <v>9</v>
      </c>
      <c r="C4532">
        <v>139402485</v>
      </c>
      <c r="D4532" t="s">
        <v>14</v>
      </c>
      <c r="E4532" t="s">
        <v>13</v>
      </c>
      <c r="F4532">
        <v>3.3426183999999998E-2</v>
      </c>
      <c r="G4532" s="1">
        <v>3.1699999999999998E-27</v>
      </c>
      <c r="H4532" t="s">
        <v>60</v>
      </c>
      <c r="I4532" t="s">
        <v>52</v>
      </c>
      <c r="J4532" t="s">
        <v>5073</v>
      </c>
      <c r="K4532" t="s">
        <v>5074</v>
      </c>
      <c r="L4532" t="s">
        <v>63</v>
      </c>
    </row>
    <row r="4533" spans="1:12" x14ac:dyDescent="0.2">
      <c r="A4533" t="s">
        <v>5119</v>
      </c>
      <c r="B4533">
        <v>9</v>
      </c>
      <c r="C4533">
        <v>139402570</v>
      </c>
      <c r="D4533" t="s">
        <v>37</v>
      </c>
      <c r="E4533" t="s">
        <v>20</v>
      </c>
      <c r="F4533">
        <v>5.1482058999999997E-2</v>
      </c>
      <c r="G4533" s="1">
        <v>4.5999999999999999E-52</v>
      </c>
      <c r="H4533" t="s">
        <v>60</v>
      </c>
      <c r="I4533" t="s">
        <v>16</v>
      </c>
      <c r="J4533" t="s">
        <v>3499</v>
      </c>
      <c r="K4533" t="s">
        <v>3500</v>
      </c>
      <c r="L4533" t="s">
        <v>63</v>
      </c>
    </row>
    <row r="4534" spans="1:12" x14ac:dyDescent="0.2">
      <c r="A4534" t="s">
        <v>5119</v>
      </c>
      <c r="B4534">
        <v>9</v>
      </c>
      <c r="C4534">
        <v>139412380</v>
      </c>
      <c r="D4534" t="s">
        <v>14</v>
      </c>
      <c r="E4534" t="s">
        <v>37</v>
      </c>
      <c r="F4534">
        <v>0.104587156</v>
      </c>
      <c r="G4534" s="1">
        <v>9.970000000000001E-134</v>
      </c>
      <c r="H4534" t="s">
        <v>60</v>
      </c>
      <c r="I4534" t="s">
        <v>16</v>
      </c>
      <c r="J4534" t="s">
        <v>5103</v>
      </c>
      <c r="K4534" t="s">
        <v>5104</v>
      </c>
      <c r="L4534" t="s">
        <v>63</v>
      </c>
    </row>
    <row r="4535" spans="1:12" x14ac:dyDescent="0.2">
      <c r="A4535" t="s">
        <v>5119</v>
      </c>
      <c r="B4535">
        <v>9</v>
      </c>
      <c r="C4535">
        <v>139412627</v>
      </c>
      <c r="D4535" t="s">
        <v>37</v>
      </c>
      <c r="E4535" t="s">
        <v>94</v>
      </c>
      <c r="F4535">
        <v>3.6144577999999997E-2</v>
      </c>
      <c r="G4535" s="1">
        <v>9.9199999999999994E-33</v>
      </c>
      <c r="H4535" t="s">
        <v>60</v>
      </c>
      <c r="I4535" t="s">
        <v>28</v>
      </c>
      <c r="J4535" t="s">
        <v>29</v>
      </c>
      <c r="K4535" t="s">
        <v>29</v>
      </c>
      <c r="L4535" t="s">
        <v>63</v>
      </c>
    </row>
    <row r="4536" spans="1:12" x14ac:dyDescent="0.2">
      <c r="A4536" t="s">
        <v>5121</v>
      </c>
      <c r="B4536">
        <v>1</v>
      </c>
      <c r="C4536">
        <v>16464787</v>
      </c>
      <c r="D4536" t="s">
        <v>14</v>
      </c>
      <c r="E4536" t="s">
        <v>13</v>
      </c>
      <c r="F4536">
        <v>1.2048193E-2</v>
      </c>
      <c r="G4536">
        <v>2.4080880000000001E-3</v>
      </c>
      <c r="H4536" t="s">
        <v>463</v>
      </c>
      <c r="I4536" t="s">
        <v>16</v>
      </c>
      <c r="J4536" t="s">
        <v>5122</v>
      </c>
      <c r="K4536" t="s">
        <v>5123</v>
      </c>
      <c r="L4536" t="s">
        <v>466</v>
      </c>
    </row>
    <row r="4537" spans="1:12" x14ac:dyDescent="0.2">
      <c r="A4537" t="s">
        <v>5121</v>
      </c>
      <c r="B4537">
        <v>11</v>
      </c>
      <c r="C4537">
        <v>69465988</v>
      </c>
      <c r="D4537" t="s">
        <v>14</v>
      </c>
      <c r="E4537" t="s">
        <v>20</v>
      </c>
      <c r="F4537">
        <v>1.980198E-2</v>
      </c>
      <c r="G4537" s="1">
        <v>1.4800000000000001E-9</v>
      </c>
      <c r="H4537" t="s">
        <v>848</v>
      </c>
      <c r="I4537" t="s">
        <v>32</v>
      </c>
      <c r="J4537" t="s">
        <v>5124</v>
      </c>
      <c r="K4537" t="s">
        <v>5125</v>
      </c>
      <c r="L4537" t="s">
        <v>851</v>
      </c>
    </row>
    <row r="4538" spans="1:12" x14ac:dyDescent="0.2">
      <c r="A4538" t="s">
        <v>5121</v>
      </c>
      <c r="B4538">
        <v>11</v>
      </c>
      <c r="C4538">
        <v>118344082</v>
      </c>
      <c r="D4538" t="s">
        <v>5120</v>
      </c>
      <c r="E4538" t="s">
        <v>94</v>
      </c>
      <c r="F4538">
        <v>9.4320159999999997E-3</v>
      </c>
      <c r="G4538" s="1">
        <v>8.7199999999999998E-18</v>
      </c>
      <c r="H4538" t="s">
        <v>163</v>
      </c>
      <c r="I4538" t="s">
        <v>28</v>
      </c>
      <c r="J4538" t="s">
        <v>29</v>
      </c>
      <c r="K4538" t="s">
        <v>29</v>
      </c>
      <c r="L4538" t="s">
        <v>164</v>
      </c>
    </row>
    <row r="4539" spans="1:12" x14ac:dyDescent="0.2">
      <c r="A4539" t="s">
        <v>5121</v>
      </c>
      <c r="B4539">
        <v>14</v>
      </c>
      <c r="C4539">
        <v>23444203</v>
      </c>
      <c r="D4539" t="s">
        <v>14</v>
      </c>
      <c r="E4539" t="s">
        <v>37</v>
      </c>
      <c r="F4539">
        <v>2.6533997E-2</v>
      </c>
      <c r="G4539" s="1">
        <v>5.89E-31</v>
      </c>
      <c r="H4539" t="s">
        <v>80</v>
      </c>
      <c r="I4539" t="s">
        <v>32</v>
      </c>
      <c r="J4539" t="s">
        <v>5126</v>
      </c>
      <c r="K4539" t="s">
        <v>5127</v>
      </c>
      <c r="L4539" t="s">
        <v>83</v>
      </c>
    </row>
    <row r="4540" spans="1:12" x14ac:dyDescent="0.2">
      <c r="A4540" t="s">
        <v>5121</v>
      </c>
      <c r="B4540">
        <v>17</v>
      </c>
      <c r="C4540">
        <v>7576897</v>
      </c>
      <c r="D4540" t="s">
        <v>14</v>
      </c>
      <c r="E4540" t="s">
        <v>13</v>
      </c>
      <c r="F4540">
        <v>7.1076011999999994E-2</v>
      </c>
      <c r="G4540" s="1">
        <v>1.7E-51</v>
      </c>
      <c r="H4540" t="s">
        <v>266</v>
      </c>
      <c r="I4540" t="s">
        <v>32</v>
      </c>
      <c r="J4540" t="s">
        <v>2585</v>
      </c>
      <c r="K4540" t="s">
        <v>2586</v>
      </c>
      <c r="L4540" t="s">
        <v>269</v>
      </c>
    </row>
    <row r="4541" spans="1:12" x14ac:dyDescent="0.2">
      <c r="A4541" t="s">
        <v>5121</v>
      </c>
      <c r="B4541">
        <v>19</v>
      </c>
      <c r="C4541">
        <v>15300139</v>
      </c>
      <c r="D4541" t="s">
        <v>13</v>
      </c>
      <c r="E4541" t="s">
        <v>37</v>
      </c>
      <c r="F4541">
        <v>5.9952039999999996E-3</v>
      </c>
      <c r="G4541" s="1">
        <v>1.0700000000000001E-7</v>
      </c>
      <c r="H4541" t="s">
        <v>38</v>
      </c>
      <c r="I4541" t="s">
        <v>16</v>
      </c>
      <c r="J4541" t="s">
        <v>5128</v>
      </c>
      <c r="K4541" t="s">
        <v>5129</v>
      </c>
      <c r="L4541" t="s">
        <v>41</v>
      </c>
    </row>
    <row r="4542" spans="1:12" x14ac:dyDescent="0.2">
      <c r="A4542" t="s">
        <v>5121</v>
      </c>
      <c r="B4542">
        <v>19</v>
      </c>
      <c r="C4542">
        <v>15302353</v>
      </c>
      <c r="D4542" t="s">
        <v>37</v>
      </c>
      <c r="E4542" t="s">
        <v>20</v>
      </c>
      <c r="F4542">
        <v>1.2578616000000001E-2</v>
      </c>
      <c r="G4542" s="1">
        <v>1.5E-11</v>
      </c>
      <c r="H4542" t="s">
        <v>38</v>
      </c>
      <c r="I4542" t="s">
        <v>32</v>
      </c>
      <c r="J4542" t="s">
        <v>5130</v>
      </c>
      <c r="K4542" t="s">
        <v>5131</v>
      </c>
      <c r="L4542" t="s">
        <v>41</v>
      </c>
    </row>
    <row r="4543" spans="1:12" x14ac:dyDescent="0.2">
      <c r="A4543" t="s">
        <v>5121</v>
      </c>
      <c r="B4543">
        <v>6</v>
      </c>
      <c r="C4543">
        <v>70048829</v>
      </c>
      <c r="D4543" t="s">
        <v>37</v>
      </c>
      <c r="E4543" t="s">
        <v>20</v>
      </c>
      <c r="F4543">
        <v>9.5029240000000001E-2</v>
      </c>
      <c r="G4543" s="1">
        <v>5.9900000000000002E-14</v>
      </c>
      <c r="H4543" t="s">
        <v>297</v>
      </c>
      <c r="I4543" t="s">
        <v>52</v>
      </c>
      <c r="J4543" t="s">
        <v>5132</v>
      </c>
      <c r="K4543" t="s">
        <v>5133</v>
      </c>
      <c r="L4543" t="s">
        <v>300</v>
      </c>
    </row>
    <row r="4544" spans="1:12" x14ac:dyDescent="0.2">
      <c r="A4544" t="s">
        <v>5121</v>
      </c>
      <c r="B4544">
        <v>7</v>
      </c>
      <c r="C4544">
        <v>86468760</v>
      </c>
      <c r="D4544" t="s">
        <v>37</v>
      </c>
      <c r="E4544" t="s">
        <v>20</v>
      </c>
      <c r="F4544">
        <v>1.3431013E-2</v>
      </c>
      <c r="G4544" s="1">
        <v>5.27E-5</v>
      </c>
      <c r="H4544" t="s">
        <v>107</v>
      </c>
      <c r="I4544" t="s">
        <v>16</v>
      </c>
      <c r="J4544" t="s">
        <v>3215</v>
      </c>
      <c r="K4544" t="s">
        <v>3216</v>
      </c>
      <c r="L4544" t="s">
        <v>110</v>
      </c>
    </row>
    <row r="4545" spans="1:12" x14ac:dyDescent="0.2">
      <c r="A4545" t="s">
        <v>5121</v>
      </c>
      <c r="B4545">
        <v>9</v>
      </c>
      <c r="C4545">
        <v>139400205</v>
      </c>
      <c r="D4545" t="s">
        <v>14</v>
      </c>
      <c r="E4545" t="s">
        <v>94</v>
      </c>
      <c r="F4545">
        <v>8.3333332999999996E-2</v>
      </c>
      <c r="G4545" s="1">
        <v>1.5199999999999999E-57</v>
      </c>
      <c r="H4545" t="s">
        <v>60</v>
      </c>
      <c r="I4545" t="s">
        <v>28</v>
      </c>
      <c r="J4545" t="s">
        <v>29</v>
      </c>
      <c r="K4545" t="s">
        <v>29</v>
      </c>
      <c r="L4545" t="s">
        <v>63</v>
      </c>
    </row>
    <row r="4546" spans="1:12" x14ac:dyDescent="0.2">
      <c r="A4546" t="s">
        <v>5121</v>
      </c>
      <c r="B4546">
        <v>9</v>
      </c>
      <c r="C4546">
        <v>139401032</v>
      </c>
      <c r="D4546" t="s">
        <v>20</v>
      </c>
      <c r="E4546" t="s">
        <v>121</v>
      </c>
      <c r="F4546">
        <v>7.7669899999999997E-3</v>
      </c>
      <c r="G4546" s="1">
        <v>6.1699999999999995E-5</v>
      </c>
      <c r="H4546" t="s">
        <v>60</v>
      </c>
      <c r="I4546" t="s">
        <v>28</v>
      </c>
      <c r="J4546" t="s">
        <v>29</v>
      </c>
      <c r="K4546" t="s">
        <v>29</v>
      </c>
      <c r="L4546" t="s">
        <v>63</v>
      </c>
    </row>
    <row r="4547" spans="1:12" x14ac:dyDescent="0.2">
      <c r="A4547" t="s">
        <v>5121</v>
      </c>
      <c r="B4547">
        <v>9</v>
      </c>
      <c r="C4547">
        <v>139412380</v>
      </c>
      <c r="D4547" t="s">
        <v>14</v>
      </c>
      <c r="E4547" t="s">
        <v>37</v>
      </c>
      <c r="F4547">
        <v>0.15467075</v>
      </c>
      <c r="G4547" s="1">
        <v>3.2899999999999998E-238</v>
      </c>
      <c r="H4547" t="s">
        <v>60</v>
      </c>
      <c r="I4547" t="s">
        <v>16</v>
      </c>
      <c r="J4547" t="s">
        <v>5103</v>
      </c>
      <c r="K4547" t="s">
        <v>5104</v>
      </c>
      <c r="L4547" t="s">
        <v>63</v>
      </c>
    </row>
    <row r="4548" spans="1:12" x14ac:dyDescent="0.2">
      <c r="A4548" t="s">
        <v>5121</v>
      </c>
      <c r="B4548">
        <v>9</v>
      </c>
      <c r="C4548">
        <v>139412627</v>
      </c>
      <c r="D4548" t="s">
        <v>37</v>
      </c>
      <c r="E4548" t="s">
        <v>94</v>
      </c>
      <c r="F4548">
        <v>2.3850085E-2</v>
      </c>
      <c r="G4548" s="1">
        <v>1.4800000000000001E-22</v>
      </c>
      <c r="H4548" t="s">
        <v>60</v>
      </c>
      <c r="I4548" t="s">
        <v>28</v>
      </c>
      <c r="J4548" t="s">
        <v>29</v>
      </c>
      <c r="K4548" t="s">
        <v>29</v>
      </c>
      <c r="L4548" t="s">
        <v>63</v>
      </c>
    </row>
    <row r="4549" spans="1:12" x14ac:dyDescent="0.2">
      <c r="A4549" t="s">
        <v>5121</v>
      </c>
      <c r="B4549">
        <v>9</v>
      </c>
      <c r="C4549">
        <v>139413064</v>
      </c>
      <c r="D4549" t="s">
        <v>37</v>
      </c>
      <c r="E4549" t="s">
        <v>13</v>
      </c>
      <c r="F4549">
        <v>8.3481349999999996E-2</v>
      </c>
      <c r="G4549" s="1">
        <v>8.4100000000000001E-77</v>
      </c>
      <c r="H4549" t="s">
        <v>60</v>
      </c>
      <c r="I4549" t="s">
        <v>32</v>
      </c>
      <c r="J4549" t="s">
        <v>5090</v>
      </c>
      <c r="K4549" t="s">
        <v>5091</v>
      </c>
      <c r="L4549" t="s">
        <v>63</v>
      </c>
    </row>
    <row r="4550" spans="1:12" x14ac:dyDescent="0.2">
      <c r="A4550" t="s">
        <v>5121</v>
      </c>
      <c r="B4550">
        <v>9</v>
      </c>
      <c r="C4550">
        <v>139417622</v>
      </c>
      <c r="D4550" t="s">
        <v>5134</v>
      </c>
      <c r="E4550" t="s">
        <v>94</v>
      </c>
      <c r="F4550">
        <v>1.2079693000000001E-2</v>
      </c>
      <c r="G4550">
        <v>6.0119999999999998E-4</v>
      </c>
      <c r="H4550" t="s">
        <v>60</v>
      </c>
      <c r="I4550" t="s">
        <v>28</v>
      </c>
      <c r="J4550" t="s">
        <v>29</v>
      </c>
      <c r="K4550" t="s">
        <v>29</v>
      </c>
      <c r="L4550" t="s">
        <v>63</v>
      </c>
    </row>
    <row r="4551" spans="1:12" x14ac:dyDescent="0.2">
      <c r="A4551" t="s">
        <v>5121</v>
      </c>
      <c r="B4551">
        <v>9</v>
      </c>
      <c r="C4551">
        <v>139438525</v>
      </c>
      <c r="D4551" t="s">
        <v>13</v>
      </c>
      <c r="E4551" t="s">
        <v>14</v>
      </c>
      <c r="F4551">
        <v>1.1583012E-2</v>
      </c>
      <c r="G4551" s="1">
        <v>1.86E-6</v>
      </c>
      <c r="H4551" t="s">
        <v>60</v>
      </c>
      <c r="I4551" t="s">
        <v>16</v>
      </c>
      <c r="J4551" t="s">
        <v>5135</v>
      </c>
      <c r="K4551" t="s">
        <v>5136</v>
      </c>
      <c r="L4551" t="s">
        <v>63</v>
      </c>
    </row>
    <row r="4552" spans="1:12" x14ac:dyDescent="0.2">
      <c r="A4552" t="s">
        <v>5137</v>
      </c>
      <c r="B4552">
        <v>1</v>
      </c>
      <c r="C4552">
        <v>120468240</v>
      </c>
      <c r="D4552" t="s">
        <v>37</v>
      </c>
      <c r="E4552" t="s">
        <v>20</v>
      </c>
      <c r="F4552">
        <v>7.4836299999999998E-3</v>
      </c>
      <c r="G4552" s="1">
        <v>1.6799999999999998E-5</v>
      </c>
      <c r="H4552" t="s">
        <v>102</v>
      </c>
      <c r="I4552" t="s">
        <v>16</v>
      </c>
      <c r="J4552" t="s">
        <v>5138</v>
      </c>
      <c r="K4552" t="s">
        <v>5139</v>
      </c>
      <c r="L4552" t="s">
        <v>105</v>
      </c>
    </row>
    <row r="4553" spans="1:12" x14ac:dyDescent="0.2">
      <c r="A4553" t="s">
        <v>5137</v>
      </c>
      <c r="B4553">
        <v>11</v>
      </c>
      <c r="C4553">
        <v>118354931</v>
      </c>
      <c r="D4553" t="s">
        <v>14</v>
      </c>
      <c r="E4553" t="s">
        <v>13</v>
      </c>
      <c r="F4553">
        <v>0.116514691</v>
      </c>
      <c r="G4553" s="1">
        <v>3.9500000000000001E-229</v>
      </c>
      <c r="H4553" t="s">
        <v>163</v>
      </c>
      <c r="I4553" t="s">
        <v>16</v>
      </c>
      <c r="J4553" t="s">
        <v>5140</v>
      </c>
      <c r="K4553" t="s">
        <v>5141</v>
      </c>
      <c r="L4553" t="s">
        <v>164</v>
      </c>
    </row>
    <row r="4554" spans="1:12" x14ac:dyDescent="0.2">
      <c r="A4554" t="s">
        <v>5137</v>
      </c>
      <c r="B4554">
        <v>14</v>
      </c>
      <c r="C4554">
        <v>23445723</v>
      </c>
      <c r="D4554" t="s">
        <v>14</v>
      </c>
      <c r="E4554" t="s">
        <v>13</v>
      </c>
      <c r="F4554">
        <v>7.0754720000000002E-3</v>
      </c>
      <c r="G4554" s="1">
        <v>9.4199999999999999E-5</v>
      </c>
      <c r="H4554" t="s">
        <v>80</v>
      </c>
      <c r="I4554" t="s">
        <v>16</v>
      </c>
      <c r="J4554" t="s">
        <v>5142</v>
      </c>
      <c r="K4554" t="s">
        <v>5143</v>
      </c>
      <c r="L4554" t="s">
        <v>83</v>
      </c>
    </row>
    <row r="4555" spans="1:12" x14ac:dyDescent="0.2">
      <c r="A4555" t="s">
        <v>5137</v>
      </c>
      <c r="B4555">
        <v>14</v>
      </c>
      <c r="C4555">
        <v>23451145</v>
      </c>
      <c r="D4555" t="s">
        <v>25</v>
      </c>
      <c r="E4555" t="s">
        <v>878</v>
      </c>
      <c r="F4555">
        <v>1.6689837999999999E-2</v>
      </c>
      <c r="G4555" s="1">
        <v>4.1899999999999999E-11</v>
      </c>
      <c r="H4555" t="s">
        <v>80</v>
      </c>
      <c r="I4555" t="s">
        <v>28</v>
      </c>
      <c r="J4555" t="s">
        <v>29</v>
      </c>
      <c r="K4555" t="s">
        <v>29</v>
      </c>
      <c r="L4555" t="s">
        <v>83</v>
      </c>
    </row>
    <row r="4556" spans="1:12" x14ac:dyDescent="0.2">
      <c r="A4556" t="s">
        <v>5137</v>
      </c>
      <c r="B4556">
        <v>17</v>
      </c>
      <c r="C4556">
        <v>7577094</v>
      </c>
      <c r="D4556" t="s">
        <v>14</v>
      </c>
      <c r="E4556" t="s">
        <v>13</v>
      </c>
      <c r="F4556">
        <v>7.9505300000000008E-3</v>
      </c>
      <c r="G4556">
        <v>2.5479919999999998E-3</v>
      </c>
      <c r="H4556" t="s">
        <v>266</v>
      </c>
      <c r="I4556" t="s">
        <v>16</v>
      </c>
      <c r="J4556" t="s">
        <v>3653</v>
      </c>
      <c r="K4556" t="s">
        <v>3654</v>
      </c>
      <c r="L4556" t="s">
        <v>269</v>
      </c>
    </row>
    <row r="4557" spans="1:12" x14ac:dyDescent="0.2">
      <c r="A4557" t="s">
        <v>5137</v>
      </c>
      <c r="B4557">
        <v>17</v>
      </c>
      <c r="C4557">
        <v>7578505</v>
      </c>
      <c r="D4557" t="s">
        <v>14</v>
      </c>
      <c r="E4557" t="s">
        <v>13</v>
      </c>
      <c r="F4557">
        <v>1.7003187999999999E-2</v>
      </c>
      <c r="G4557" s="1">
        <v>9.6499999999999999E-21</v>
      </c>
      <c r="H4557" t="s">
        <v>266</v>
      </c>
      <c r="I4557" t="s">
        <v>16</v>
      </c>
      <c r="J4557" t="s">
        <v>5144</v>
      </c>
      <c r="K4557" t="s">
        <v>5145</v>
      </c>
      <c r="L4557" t="s">
        <v>269</v>
      </c>
    </row>
    <row r="4558" spans="1:12" x14ac:dyDescent="0.2">
      <c r="A4558" t="s">
        <v>5137</v>
      </c>
      <c r="B4558">
        <v>4</v>
      </c>
      <c r="C4558">
        <v>187521232</v>
      </c>
      <c r="D4558" t="s">
        <v>37</v>
      </c>
      <c r="E4558" t="s">
        <v>14</v>
      </c>
      <c r="F4558">
        <v>1.1715481E-2</v>
      </c>
      <c r="G4558" s="1">
        <v>5.8800000000000002E-24</v>
      </c>
      <c r="H4558" t="s">
        <v>31</v>
      </c>
      <c r="I4558" t="s">
        <v>16</v>
      </c>
      <c r="J4558" t="s">
        <v>5146</v>
      </c>
      <c r="K4558" t="s">
        <v>5147</v>
      </c>
      <c r="L4558" t="s">
        <v>35</v>
      </c>
    </row>
    <row r="4559" spans="1:12" x14ac:dyDescent="0.2">
      <c r="A4559" t="s">
        <v>5137</v>
      </c>
      <c r="B4559">
        <v>9</v>
      </c>
      <c r="C4559">
        <v>139395047</v>
      </c>
      <c r="D4559" t="s">
        <v>14</v>
      </c>
      <c r="E4559" t="s">
        <v>13</v>
      </c>
      <c r="F4559">
        <v>1.2232415999999999E-2</v>
      </c>
      <c r="G4559" s="1">
        <v>2.97E-5</v>
      </c>
      <c r="H4559" t="s">
        <v>60</v>
      </c>
      <c r="I4559" t="s">
        <v>16</v>
      </c>
      <c r="J4559" t="s">
        <v>1333</v>
      </c>
      <c r="K4559" t="s">
        <v>1334</v>
      </c>
      <c r="L4559" t="s">
        <v>63</v>
      </c>
    </row>
    <row r="4560" spans="1:12" x14ac:dyDescent="0.2">
      <c r="A4560" t="s">
        <v>5137</v>
      </c>
      <c r="B4560">
        <v>9</v>
      </c>
      <c r="C4560">
        <v>139397721</v>
      </c>
      <c r="D4560" t="s">
        <v>14</v>
      </c>
      <c r="E4560" t="s">
        <v>13</v>
      </c>
      <c r="F4560">
        <v>7.6701820000000002E-3</v>
      </c>
      <c r="G4560" s="1">
        <v>9.6700000000000002E-7</v>
      </c>
      <c r="H4560" t="s">
        <v>60</v>
      </c>
      <c r="I4560" t="s">
        <v>32</v>
      </c>
      <c r="J4560" t="s">
        <v>5148</v>
      </c>
      <c r="K4560" t="s">
        <v>5149</v>
      </c>
      <c r="L4560" t="s">
        <v>63</v>
      </c>
    </row>
    <row r="4561" spans="1:12" x14ac:dyDescent="0.2">
      <c r="A4561" t="s">
        <v>5137</v>
      </c>
      <c r="B4561">
        <v>9</v>
      </c>
      <c r="C4561">
        <v>139399238</v>
      </c>
      <c r="D4561" t="s">
        <v>14</v>
      </c>
      <c r="E4561" t="s">
        <v>94</v>
      </c>
      <c r="F4561">
        <v>4.7690015000000002E-2</v>
      </c>
      <c r="G4561" s="1">
        <v>1.83E-67</v>
      </c>
      <c r="H4561" t="s">
        <v>60</v>
      </c>
      <c r="I4561" t="s">
        <v>28</v>
      </c>
      <c r="J4561" t="s">
        <v>29</v>
      </c>
      <c r="K4561" t="s">
        <v>29</v>
      </c>
      <c r="L4561" t="s">
        <v>63</v>
      </c>
    </row>
    <row r="4562" spans="1:12" x14ac:dyDescent="0.2">
      <c r="A4562" t="s">
        <v>5137</v>
      </c>
      <c r="B4562">
        <v>9</v>
      </c>
      <c r="C4562">
        <v>139407533</v>
      </c>
      <c r="D4562" t="s">
        <v>14</v>
      </c>
      <c r="E4562" t="s">
        <v>13</v>
      </c>
      <c r="F4562">
        <v>0.13781321199999999</v>
      </c>
      <c r="G4562" s="1">
        <v>1.9599999999999999E-5</v>
      </c>
      <c r="H4562" t="s">
        <v>60</v>
      </c>
      <c r="I4562" t="s">
        <v>32</v>
      </c>
      <c r="J4562" t="s">
        <v>5150</v>
      </c>
      <c r="K4562" t="s">
        <v>5151</v>
      </c>
      <c r="L4562" t="s">
        <v>63</v>
      </c>
    </row>
    <row r="4563" spans="1:12" x14ac:dyDescent="0.2">
      <c r="A4563" t="s">
        <v>5137</v>
      </c>
      <c r="B4563">
        <v>9</v>
      </c>
      <c r="C4563">
        <v>139409053</v>
      </c>
      <c r="D4563" t="s">
        <v>37</v>
      </c>
      <c r="E4563" t="s">
        <v>13</v>
      </c>
      <c r="F4563">
        <v>4.4790652E-2</v>
      </c>
      <c r="G4563" s="1">
        <v>3.5099999999999999E-30</v>
      </c>
      <c r="H4563" t="s">
        <v>60</v>
      </c>
      <c r="I4563" t="s">
        <v>32</v>
      </c>
      <c r="J4563" t="s">
        <v>5152</v>
      </c>
      <c r="K4563" t="s">
        <v>5153</v>
      </c>
      <c r="L4563" t="s">
        <v>63</v>
      </c>
    </row>
    <row r="4564" spans="1:12" x14ac:dyDescent="0.2">
      <c r="A4564" t="s">
        <v>5137</v>
      </c>
      <c r="B4564">
        <v>9</v>
      </c>
      <c r="C4564">
        <v>139412245</v>
      </c>
      <c r="D4564" t="s">
        <v>37</v>
      </c>
      <c r="E4564" t="s">
        <v>13</v>
      </c>
      <c r="F4564">
        <v>4.1580041999999998E-2</v>
      </c>
      <c r="G4564" s="1">
        <v>1.68E-87</v>
      </c>
      <c r="H4564" t="s">
        <v>60</v>
      </c>
      <c r="I4564" t="s">
        <v>16</v>
      </c>
      <c r="J4564" t="s">
        <v>2182</v>
      </c>
      <c r="K4564" t="s">
        <v>2183</v>
      </c>
      <c r="L4564" t="s">
        <v>63</v>
      </c>
    </row>
    <row r="4565" spans="1:12" x14ac:dyDescent="0.2">
      <c r="A4565" t="s">
        <v>5137</v>
      </c>
      <c r="B4565">
        <v>9</v>
      </c>
      <c r="C4565">
        <v>139413093</v>
      </c>
      <c r="D4565" t="s">
        <v>37</v>
      </c>
      <c r="E4565" t="s">
        <v>20</v>
      </c>
      <c r="F4565">
        <v>0.13736263700000001</v>
      </c>
      <c r="G4565" s="1">
        <v>7.1399999999999995E-228</v>
      </c>
      <c r="H4565" t="s">
        <v>60</v>
      </c>
      <c r="I4565" t="s">
        <v>16</v>
      </c>
      <c r="J4565" t="s">
        <v>3357</v>
      </c>
      <c r="K4565" t="s">
        <v>3358</v>
      </c>
      <c r="L4565" t="s">
        <v>63</v>
      </c>
    </row>
    <row r="4566" spans="1:12" x14ac:dyDescent="0.2">
      <c r="A4566" t="s">
        <v>5137</v>
      </c>
      <c r="B4566">
        <v>9</v>
      </c>
      <c r="C4566">
        <v>139413248</v>
      </c>
      <c r="D4566" t="s">
        <v>5154</v>
      </c>
      <c r="E4566" t="s">
        <v>94</v>
      </c>
      <c r="F4566">
        <v>3.8490360000000001E-3</v>
      </c>
      <c r="G4566">
        <v>1.540072E-3</v>
      </c>
      <c r="H4566" t="s">
        <v>60</v>
      </c>
      <c r="I4566" t="s">
        <v>28</v>
      </c>
      <c r="J4566" t="s">
        <v>29</v>
      </c>
      <c r="K4566" t="s">
        <v>29</v>
      </c>
      <c r="L4566" t="s">
        <v>63</v>
      </c>
    </row>
    <row r="4567" spans="1:12" x14ac:dyDescent="0.2">
      <c r="A4567" t="s">
        <v>5155</v>
      </c>
      <c r="B4567">
        <v>1</v>
      </c>
      <c r="C4567">
        <v>16456015</v>
      </c>
      <c r="D4567" t="s">
        <v>37</v>
      </c>
      <c r="E4567" t="s">
        <v>14</v>
      </c>
      <c r="F4567">
        <v>3.7546929999999999E-3</v>
      </c>
      <c r="G4567">
        <v>7.8274999999999994E-3</v>
      </c>
      <c r="H4567" t="s">
        <v>463</v>
      </c>
      <c r="I4567" t="s">
        <v>52</v>
      </c>
      <c r="J4567" t="s">
        <v>5156</v>
      </c>
      <c r="K4567" t="s">
        <v>5157</v>
      </c>
      <c r="L4567" t="s">
        <v>466</v>
      </c>
    </row>
    <row r="4568" spans="1:12" x14ac:dyDescent="0.2">
      <c r="A4568" t="s">
        <v>5155</v>
      </c>
      <c r="B4568">
        <v>11</v>
      </c>
      <c r="C4568">
        <v>118354931</v>
      </c>
      <c r="D4568" t="s">
        <v>14</v>
      </c>
      <c r="E4568" t="s">
        <v>13</v>
      </c>
      <c r="F4568">
        <v>0.124708625</v>
      </c>
      <c r="G4568" s="1">
        <v>5.0699999999999996E-218</v>
      </c>
      <c r="H4568" t="s">
        <v>163</v>
      </c>
      <c r="I4568" t="s">
        <v>16</v>
      </c>
      <c r="J4568" t="s">
        <v>5140</v>
      </c>
      <c r="K4568" t="s">
        <v>5141</v>
      </c>
      <c r="L4568" t="s">
        <v>164</v>
      </c>
    </row>
    <row r="4569" spans="1:12" x14ac:dyDescent="0.2">
      <c r="A4569" t="s">
        <v>5155</v>
      </c>
      <c r="B4569">
        <v>17</v>
      </c>
      <c r="C4569">
        <v>7578280</v>
      </c>
      <c r="D4569" t="s">
        <v>14</v>
      </c>
      <c r="E4569" t="s">
        <v>13</v>
      </c>
      <c r="F4569">
        <v>1.8181817999999999E-2</v>
      </c>
      <c r="G4569" s="1">
        <v>2.5399999999999999E-15</v>
      </c>
      <c r="H4569" t="s">
        <v>266</v>
      </c>
      <c r="I4569" t="s">
        <v>16</v>
      </c>
      <c r="J4569" t="s">
        <v>3774</v>
      </c>
      <c r="K4569" t="s">
        <v>3775</v>
      </c>
      <c r="L4569" t="s">
        <v>269</v>
      </c>
    </row>
    <row r="4570" spans="1:12" x14ac:dyDescent="0.2">
      <c r="A4570" t="s">
        <v>5155</v>
      </c>
      <c r="B4570">
        <v>19</v>
      </c>
      <c r="C4570">
        <v>15302334</v>
      </c>
      <c r="D4570" t="s">
        <v>14</v>
      </c>
      <c r="E4570" t="s">
        <v>13</v>
      </c>
      <c r="F4570">
        <v>2.0642201999999998E-2</v>
      </c>
      <c r="G4570" s="1">
        <v>2.4300000000000001E-27</v>
      </c>
      <c r="H4570" t="s">
        <v>38</v>
      </c>
      <c r="I4570" t="s">
        <v>32</v>
      </c>
      <c r="J4570" t="s">
        <v>5158</v>
      </c>
      <c r="K4570" t="s">
        <v>5159</v>
      </c>
      <c r="L4570" t="s">
        <v>41</v>
      </c>
    </row>
    <row r="4571" spans="1:12" x14ac:dyDescent="0.2">
      <c r="A4571" t="s">
        <v>5155</v>
      </c>
      <c r="B4571">
        <v>4</v>
      </c>
      <c r="C4571">
        <v>187539342</v>
      </c>
      <c r="D4571" t="s">
        <v>20</v>
      </c>
      <c r="E4571" t="s">
        <v>13</v>
      </c>
      <c r="F4571">
        <v>1.5873016E-2</v>
      </c>
      <c r="G4571" s="1">
        <v>1.0499999999999999E-29</v>
      </c>
      <c r="H4571" t="s">
        <v>31</v>
      </c>
      <c r="I4571" t="s">
        <v>32</v>
      </c>
      <c r="J4571" t="s">
        <v>5160</v>
      </c>
      <c r="K4571" t="s">
        <v>5161</v>
      </c>
      <c r="L4571" t="s">
        <v>35</v>
      </c>
    </row>
    <row r="4572" spans="1:12" x14ac:dyDescent="0.2">
      <c r="A4572" t="s">
        <v>5155</v>
      </c>
      <c r="B4572">
        <v>9</v>
      </c>
      <c r="C4572">
        <v>139393696</v>
      </c>
      <c r="D4572" t="s">
        <v>14</v>
      </c>
      <c r="E4572" t="s">
        <v>13</v>
      </c>
      <c r="F4572">
        <v>1.1299435E-2</v>
      </c>
      <c r="G4572">
        <v>1.6426900000000001E-4</v>
      </c>
      <c r="H4572" t="s">
        <v>60</v>
      </c>
      <c r="I4572" t="s">
        <v>32</v>
      </c>
      <c r="J4572" t="s">
        <v>1552</v>
      </c>
      <c r="K4572" t="s">
        <v>1553</v>
      </c>
      <c r="L4572" t="s">
        <v>63</v>
      </c>
    </row>
    <row r="4573" spans="1:12" x14ac:dyDescent="0.2">
      <c r="A4573" t="s">
        <v>5155</v>
      </c>
      <c r="B4573">
        <v>9</v>
      </c>
      <c r="C4573">
        <v>139395122</v>
      </c>
      <c r="D4573" t="s">
        <v>14</v>
      </c>
      <c r="E4573" t="s">
        <v>20</v>
      </c>
      <c r="F4573">
        <v>1.3111888E-2</v>
      </c>
      <c r="G4573" s="1">
        <v>4.5800000000000003E-18</v>
      </c>
      <c r="H4573" t="s">
        <v>60</v>
      </c>
      <c r="I4573" t="s">
        <v>32</v>
      </c>
      <c r="J4573" t="s">
        <v>5162</v>
      </c>
      <c r="K4573" t="s">
        <v>5163</v>
      </c>
      <c r="L4573" t="s">
        <v>63</v>
      </c>
    </row>
    <row r="4574" spans="1:12" x14ac:dyDescent="0.2">
      <c r="A4574" t="s">
        <v>5155</v>
      </c>
      <c r="B4574">
        <v>9</v>
      </c>
      <c r="C4574">
        <v>139407533</v>
      </c>
      <c r="D4574" t="s">
        <v>14</v>
      </c>
      <c r="E4574" t="s">
        <v>13</v>
      </c>
      <c r="F4574">
        <v>9.4405593999999995E-2</v>
      </c>
      <c r="G4574">
        <v>1.829118E-3</v>
      </c>
      <c r="H4574" t="s">
        <v>60</v>
      </c>
      <c r="I4574" t="s">
        <v>32</v>
      </c>
      <c r="J4574" t="s">
        <v>5150</v>
      </c>
      <c r="K4574" t="s">
        <v>5151</v>
      </c>
      <c r="L4574" t="s">
        <v>63</v>
      </c>
    </row>
    <row r="4575" spans="1:12" x14ac:dyDescent="0.2">
      <c r="A4575" t="s">
        <v>5155</v>
      </c>
      <c r="B4575">
        <v>9</v>
      </c>
      <c r="C4575">
        <v>139412738</v>
      </c>
      <c r="D4575" t="s">
        <v>13</v>
      </c>
      <c r="E4575" t="s">
        <v>20</v>
      </c>
      <c r="F4575">
        <v>1.6E-2</v>
      </c>
      <c r="G4575" s="1">
        <v>1.8200000000000001E-13</v>
      </c>
      <c r="H4575" t="s">
        <v>60</v>
      </c>
      <c r="I4575" t="s">
        <v>16</v>
      </c>
      <c r="J4575" t="s">
        <v>5164</v>
      </c>
      <c r="K4575" t="s">
        <v>5165</v>
      </c>
      <c r="L4575" t="s">
        <v>63</v>
      </c>
    </row>
    <row r="4576" spans="1:12" x14ac:dyDescent="0.2">
      <c r="A4576" t="s">
        <v>5155</v>
      </c>
      <c r="B4576">
        <v>9</v>
      </c>
      <c r="C4576">
        <v>139413093</v>
      </c>
      <c r="D4576" t="s">
        <v>37</v>
      </c>
      <c r="E4576" t="s">
        <v>20</v>
      </c>
      <c r="F4576">
        <v>0.101041667</v>
      </c>
      <c r="G4576" s="1">
        <v>1.27E-165</v>
      </c>
      <c r="H4576" t="s">
        <v>60</v>
      </c>
      <c r="I4576" t="s">
        <v>16</v>
      </c>
      <c r="J4576" t="s">
        <v>3357</v>
      </c>
      <c r="K4576" t="s">
        <v>3358</v>
      </c>
      <c r="L4576" t="s">
        <v>63</v>
      </c>
    </row>
    <row r="4577" spans="1:12" x14ac:dyDescent="0.2">
      <c r="A4577" t="s">
        <v>5166</v>
      </c>
      <c r="B4577">
        <v>12</v>
      </c>
      <c r="C4577">
        <v>49434265</v>
      </c>
      <c r="D4577" t="s">
        <v>14</v>
      </c>
      <c r="E4577" t="s">
        <v>37</v>
      </c>
      <c r="F4577">
        <v>1.6528925999999999E-2</v>
      </c>
      <c r="G4577" s="1">
        <v>5.1E-10</v>
      </c>
      <c r="H4577" t="s">
        <v>130</v>
      </c>
      <c r="I4577" t="s">
        <v>16</v>
      </c>
      <c r="J4577" t="s">
        <v>5167</v>
      </c>
      <c r="K4577" t="s">
        <v>5168</v>
      </c>
      <c r="L4577" t="s">
        <v>133</v>
      </c>
    </row>
    <row r="4578" spans="1:12" x14ac:dyDescent="0.2">
      <c r="A4578" t="s">
        <v>5166</v>
      </c>
      <c r="B4578">
        <v>17</v>
      </c>
      <c r="C4578">
        <v>7577142</v>
      </c>
      <c r="D4578" t="s">
        <v>37</v>
      </c>
      <c r="E4578" t="s">
        <v>20</v>
      </c>
      <c r="F4578">
        <v>7.0921990000000004E-3</v>
      </c>
      <c r="G4578" s="1">
        <v>3.2100000000000001E-5</v>
      </c>
      <c r="H4578" t="s">
        <v>266</v>
      </c>
      <c r="I4578" t="s">
        <v>16</v>
      </c>
      <c r="J4578" t="s">
        <v>3153</v>
      </c>
      <c r="K4578" t="s">
        <v>3154</v>
      </c>
      <c r="L4578" t="s">
        <v>269</v>
      </c>
    </row>
    <row r="4579" spans="1:12" x14ac:dyDescent="0.2">
      <c r="A4579" t="s">
        <v>5166</v>
      </c>
      <c r="B4579">
        <v>19</v>
      </c>
      <c r="C4579">
        <v>15276272</v>
      </c>
      <c r="D4579" t="s">
        <v>20</v>
      </c>
      <c r="E4579" t="s">
        <v>37</v>
      </c>
      <c r="F4579">
        <v>1.396348E-2</v>
      </c>
      <c r="G4579" s="1">
        <v>6.3799999999999999E-20</v>
      </c>
      <c r="H4579" t="s">
        <v>38</v>
      </c>
      <c r="I4579" t="s">
        <v>16</v>
      </c>
      <c r="J4579" t="s">
        <v>5169</v>
      </c>
      <c r="K4579" t="s">
        <v>5170</v>
      </c>
      <c r="L4579" t="s">
        <v>41</v>
      </c>
    </row>
    <row r="4580" spans="1:12" x14ac:dyDescent="0.2">
      <c r="A4580" t="s">
        <v>5166</v>
      </c>
      <c r="B4580">
        <v>2</v>
      </c>
      <c r="C4580">
        <v>21255318</v>
      </c>
      <c r="D4580" t="s">
        <v>37</v>
      </c>
      <c r="E4580" t="s">
        <v>13</v>
      </c>
      <c r="F4580">
        <v>3.9930555999999999E-2</v>
      </c>
      <c r="G4580" s="1">
        <v>2.6200000000000002E-29</v>
      </c>
      <c r="H4580" t="s">
        <v>95</v>
      </c>
      <c r="I4580" t="s">
        <v>16</v>
      </c>
      <c r="J4580" t="s">
        <v>5171</v>
      </c>
      <c r="K4580" t="s">
        <v>5172</v>
      </c>
      <c r="L4580" t="s">
        <v>96</v>
      </c>
    </row>
    <row r="4581" spans="1:12" x14ac:dyDescent="0.2">
      <c r="A4581" t="s">
        <v>5166</v>
      </c>
      <c r="B4581">
        <v>4</v>
      </c>
      <c r="C4581">
        <v>187539342</v>
      </c>
      <c r="D4581" t="s">
        <v>20</v>
      </c>
      <c r="E4581" t="s">
        <v>13</v>
      </c>
      <c r="F4581">
        <v>1.1647255E-2</v>
      </c>
      <c r="G4581" s="1">
        <v>2.9199999999999999E-18</v>
      </c>
      <c r="H4581" t="s">
        <v>31</v>
      </c>
      <c r="I4581" t="s">
        <v>32</v>
      </c>
      <c r="J4581" t="s">
        <v>5160</v>
      </c>
      <c r="K4581" t="s">
        <v>5161</v>
      </c>
      <c r="L4581" t="s">
        <v>35</v>
      </c>
    </row>
    <row r="4582" spans="1:12" x14ac:dyDescent="0.2">
      <c r="A4582" t="s">
        <v>5166</v>
      </c>
      <c r="B4582">
        <v>5</v>
      </c>
      <c r="C4582">
        <v>176665465</v>
      </c>
      <c r="D4582" t="s">
        <v>13</v>
      </c>
      <c r="E4582" t="s">
        <v>20</v>
      </c>
      <c r="F4582">
        <v>6.3291140000000003E-3</v>
      </c>
      <c r="G4582">
        <v>4.1726230000000003E-3</v>
      </c>
      <c r="H4582" t="s">
        <v>148</v>
      </c>
      <c r="I4582" t="s">
        <v>52</v>
      </c>
      <c r="J4582" t="s">
        <v>5173</v>
      </c>
      <c r="K4582" t="s">
        <v>5174</v>
      </c>
      <c r="L4582" t="s">
        <v>151</v>
      </c>
    </row>
    <row r="4583" spans="1:12" x14ac:dyDescent="0.2">
      <c r="A4583" t="s">
        <v>5166</v>
      </c>
      <c r="B4583">
        <v>6</v>
      </c>
      <c r="C4583">
        <v>69685164</v>
      </c>
      <c r="D4583" t="s">
        <v>14</v>
      </c>
      <c r="E4583" t="s">
        <v>13</v>
      </c>
      <c r="F4583">
        <v>1.9101124000000001E-2</v>
      </c>
      <c r="G4583" s="1">
        <v>3.8800000000000001E-28</v>
      </c>
      <c r="H4583" t="s">
        <v>297</v>
      </c>
      <c r="I4583" t="s">
        <v>16</v>
      </c>
      <c r="J4583" t="s">
        <v>3328</v>
      </c>
      <c r="K4583" t="s">
        <v>3329</v>
      </c>
      <c r="L4583" t="s">
        <v>300</v>
      </c>
    </row>
    <row r="4584" spans="1:12" x14ac:dyDescent="0.2">
      <c r="A4584" t="s">
        <v>5166</v>
      </c>
      <c r="B4584">
        <v>7</v>
      </c>
      <c r="C4584">
        <v>148508789</v>
      </c>
      <c r="D4584" t="s">
        <v>14</v>
      </c>
      <c r="E4584" t="s">
        <v>13</v>
      </c>
      <c r="F4584">
        <v>2.5583982000000002E-2</v>
      </c>
      <c r="G4584" s="1">
        <v>4.3099999999999997E-21</v>
      </c>
      <c r="H4584" t="s">
        <v>46</v>
      </c>
      <c r="I4584" t="s">
        <v>52</v>
      </c>
      <c r="J4584" t="s">
        <v>5175</v>
      </c>
      <c r="K4584" t="s">
        <v>5176</v>
      </c>
      <c r="L4584" t="s">
        <v>49</v>
      </c>
    </row>
    <row r="4585" spans="1:12" x14ac:dyDescent="0.2">
      <c r="A4585" t="s">
        <v>5166</v>
      </c>
      <c r="B4585">
        <v>9</v>
      </c>
      <c r="C4585">
        <v>139391857</v>
      </c>
      <c r="D4585" t="s">
        <v>5177</v>
      </c>
      <c r="E4585" t="s">
        <v>94</v>
      </c>
      <c r="F4585">
        <v>5.570597E-3</v>
      </c>
      <c r="G4585" s="1">
        <v>3.0899999999999999E-8</v>
      </c>
      <c r="H4585" t="s">
        <v>60</v>
      </c>
      <c r="I4585" t="s">
        <v>28</v>
      </c>
      <c r="J4585" t="s">
        <v>29</v>
      </c>
      <c r="K4585" t="s">
        <v>29</v>
      </c>
      <c r="L4585" t="s">
        <v>63</v>
      </c>
    </row>
    <row r="4586" spans="1:12" x14ac:dyDescent="0.2">
      <c r="A4586" t="s">
        <v>5166</v>
      </c>
      <c r="B4586">
        <v>9</v>
      </c>
      <c r="C4586">
        <v>139399497</v>
      </c>
      <c r="D4586" t="s">
        <v>37</v>
      </c>
      <c r="E4586" t="s">
        <v>20</v>
      </c>
      <c r="F4586">
        <v>2.2792023000000002E-2</v>
      </c>
      <c r="G4586" s="1">
        <v>7.77E-16</v>
      </c>
      <c r="H4586" t="s">
        <v>60</v>
      </c>
      <c r="I4586" t="s">
        <v>16</v>
      </c>
      <c r="J4586" t="s">
        <v>5178</v>
      </c>
      <c r="K4586" t="s">
        <v>5179</v>
      </c>
      <c r="L4586" t="s">
        <v>63</v>
      </c>
    </row>
    <row r="4587" spans="1:12" x14ac:dyDescent="0.2">
      <c r="A4587" t="s">
        <v>5166</v>
      </c>
      <c r="B4587">
        <v>9</v>
      </c>
      <c r="C4587">
        <v>139409018</v>
      </c>
      <c r="D4587" t="s">
        <v>14</v>
      </c>
      <c r="E4587" t="s">
        <v>20</v>
      </c>
      <c r="F4587">
        <v>7.5431029999999998E-3</v>
      </c>
      <c r="G4587" s="1">
        <v>9.0699999999999996E-6</v>
      </c>
      <c r="H4587" t="s">
        <v>60</v>
      </c>
      <c r="I4587" t="s">
        <v>52</v>
      </c>
      <c r="J4587" t="s">
        <v>2836</v>
      </c>
      <c r="K4587" t="s">
        <v>2837</v>
      </c>
      <c r="L4587" t="s">
        <v>63</v>
      </c>
    </row>
    <row r="4588" spans="1:12" x14ac:dyDescent="0.2">
      <c r="A4588" t="s">
        <v>5166</v>
      </c>
      <c r="B4588">
        <v>9</v>
      </c>
      <c r="C4588">
        <v>139412317</v>
      </c>
      <c r="D4588" t="s">
        <v>37</v>
      </c>
      <c r="E4588" t="s">
        <v>20</v>
      </c>
      <c r="F4588">
        <v>1.4675051999999999E-2</v>
      </c>
      <c r="G4588">
        <v>2.2257840000000002E-3</v>
      </c>
      <c r="H4588" t="s">
        <v>60</v>
      </c>
      <c r="I4588" t="s">
        <v>16</v>
      </c>
      <c r="J4588" t="s">
        <v>2478</v>
      </c>
      <c r="K4588" t="s">
        <v>2479</v>
      </c>
      <c r="L4588" t="s">
        <v>63</v>
      </c>
    </row>
    <row r="4589" spans="1:12" x14ac:dyDescent="0.2">
      <c r="A4589" t="s">
        <v>5166</v>
      </c>
      <c r="B4589">
        <v>9</v>
      </c>
      <c r="C4589">
        <v>139412377</v>
      </c>
      <c r="D4589" t="s">
        <v>37</v>
      </c>
      <c r="E4589" t="s">
        <v>20</v>
      </c>
      <c r="F4589">
        <v>8.498584E-3</v>
      </c>
      <c r="G4589" s="1">
        <v>1.22E-5</v>
      </c>
      <c r="H4589" t="s">
        <v>60</v>
      </c>
      <c r="I4589" t="s">
        <v>16</v>
      </c>
      <c r="J4589" t="s">
        <v>925</v>
      </c>
      <c r="K4589" t="s">
        <v>926</v>
      </c>
      <c r="L4589" t="s">
        <v>63</v>
      </c>
    </row>
    <row r="4590" spans="1:12" x14ac:dyDescent="0.2">
      <c r="A4590" t="s">
        <v>5166</v>
      </c>
      <c r="B4590">
        <v>9</v>
      </c>
      <c r="C4590">
        <v>139412651</v>
      </c>
      <c r="D4590" t="s">
        <v>37</v>
      </c>
      <c r="E4590" t="s">
        <v>13</v>
      </c>
      <c r="F4590">
        <v>1.6541353000000002E-2</v>
      </c>
      <c r="G4590" s="1">
        <v>6.8899999999999999E-7</v>
      </c>
      <c r="H4590" t="s">
        <v>60</v>
      </c>
      <c r="I4590" t="s">
        <v>16</v>
      </c>
      <c r="J4590" t="s">
        <v>4846</v>
      </c>
      <c r="K4590" t="s">
        <v>4847</v>
      </c>
      <c r="L4590" t="s">
        <v>63</v>
      </c>
    </row>
    <row r="4591" spans="1:12" x14ac:dyDescent="0.2">
      <c r="A4591" t="s">
        <v>5166</v>
      </c>
      <c r="B4591">
        <v>9</v>
      </c>
      <c r="C4591">
        <v>139412738</v>
      </c>
      <c r="D4591" t="s">
        <v>13</v>
      </c>
      <c r="E4591" t="s">
        <v>20</v>
      </c>
      <c r="F4591">
        <v>1.5238095E-2</v>
      </c>
      <c r="G4591" s="1">
        <v>6.6399999999999998E-10</v>
      </c>
      <c r="H4591" t="s">
        <v>60</v>
      </c>
      <c r="I4591" t="s">
        <v>16</v>
      </c>
      <c r="J4591" t="s">
        <v>5164</v>
      </c>
      <c r="K4591" t="s">
        <v>5165</v>
      </c>
      <c r="L4591" t="s">
        <v>63</v>
      </c>
    </row>
    <row r="4592" spans="1:12" x14ac:dyDescent="0.2">
      <c r="A4592" t="s">
        <v>5180</v>
      </c>
      <c r="B4592">
        <v>14</v>
      </c>
      <c r="C4592">
        <v>95562746</v>
      </c>
      <c r="D4592" t="s">
        <v>37</v>
      </c>
      <c r="E4592" t="s">
        <v>14</v>
      </c>
      <c r="F4592">
        <v>4.6992479999999996E-3</v>
      </c>
      <c r="G4592" s="1">
        <v>1.5699999999999999E-5</v>
      </c>
      <c r="H4592" t="s">
        <v>84</v>
      </c>
      <c r="I4592" t="s">
        <v>16</v>
      </c>
      <c r="J4592" t="s">
        <v>5181</v>
      </c>
      <c r="K4592" t="s">
        <v>5182</v>
      </c>
      <c r="L4592" t="s">
        <v>87</v>
      </c>
    </row>
    <row r="4593" spans="1:12" x14ac:dyDescent="0.2">
      <c r="A4593" t="s">
        <v>5180</v>
      </c>
      <c r="B4593">
        <v>17</v>
      </c>
      <c r="C4593">
        <v>7577144</v>
      </c>
      <c r="D4593" t="s">
        <v>13</v>
      </c>
      <c r="E4593" t="s">
        <v>37</v>
      </c>
      <c r="F4593">
        <v>4.040404E-3</v>
      </c>
      <c r="G4593" s="1">
        <v>6.3800000000000006E-5</v>
      </c>
      <c r="H4593" t="s">
        <v>266</v>
      </c>
      <c r="I4593" t="s">
        <v>16</v>
      </c>
      <c r="J4593" t="s">
        <v>5183</v>
      </c>
      <c r="K4593" t="s">
        <v>5184</v>
      </c>
      <c r="L4593" t="s">
        <v>269</v>
      </c>
    </row>
    <row r="4594" spans="1:12" x14ac:dyDescent="0.2">
      <c r="A4594" t="s">
        <v>5180</v>
      </c>
      <c r="B4594">
        <v>2</v>
      </c>
      <c r="C4594">
        <v>202149774</v>
      </c>
      <c r="D4594" t="s">
        <v>20</v>
      </c>
      <c r="E4594" t="s">
        <v>37</v>
      </c>
      <c r="F4594">
        <v>4.604052E-3</v>
      </c>
      <c r="G4594">
        <v>8.7954769999999995E-3</v>
      </c>
      <c r="H4594" t="s">
        <v>610</v>
      </c>
      <c r="I4594" t="s">
        <v>52</v>
      </c>
      <c r="J4594" t="s">
        <v>5185</v>
      </c>
      <c r="K4594" t="s">
        <v>5186</v>
      </c>
      <c r="L4594" t="s">
        <v>613</v>
      </c>
    </row>
    <row r="4595" spans="1:12" x14ac:dyDescent="0.2">
      <c r="A4595" t="s">
        <v>5180</v>
      </c>
      <c r="B4595">
        <v>4</v>
      </c>
      <c r="C4595">
        <v>1804679</v>
      </c>
      <c r="D4595" t="s">
        <v>37</v>
      </c>
      <c r="E4595" t="s">
        <v>94</v>
      </c>
      <c r="F4595">
        <v>3.1645569999999998E-2</v>
      </c>
      <c r="G4595" s="1">
        <v>1.5600000000000001E-41</v>
      </c>
      <c r="H4595" t="s">
        <v>542</v>
      </c>
      <c r="I4595" t="s">
        <v>28</v>
      </c>
      <c r="J4595" t="s">
        <v>29</v>
      </c>
      <c r="K4595" t="s">
        <v>29</v>
      </c>
      <c r="L4595" t="s">
        <v>545</v>
      </c>
    </row>
    <row r="4596" spans="1:12" x14ac:dyDescent="0.2">
      <c r="A4596" t="s">
        <v>5180</v>
      </c>
      <c r="B4596">
        <v>4</v>
      </c>
      <c r="C4596">
        <v>175898967</v>
      </c>
      <c r="D4596" t="s">
        <v>37</v>
      </c>
      <c r="E4596" t="s">
        <v>20</v>
      </c>
      <c r="F4596">
        <v>2.0064205000000002E-2</v>
      </c>
      <c r="G4596">
        <v>8.7807070000000004E-3</v>
      </c>
      <c r="H4596" t="s">
        <v>291</v>
      </c>
      <c r="I4596" t="s">
        <v>16</v>
      </c>
      <c r="J4596" t="s">
        <v>5187</v>
      </c>
      <c r="K4596" t="s">
        <v>5188</v>
      </c>
      <c r="L4596" t="s">
        <v>294</v>
      </c>
    </row>
    <row r="4597" spans="1:12" x14ac:dyDescent="0.2">
      <c r="A4597" t="s">
        <v>5180</v>
      </c>
      <c r="B4597">
        <v>4</v>
      </c>
      <c r="C4597">
        <v>187522457</v>
      </c>
      <c r="D4597" t="s">
        <v>13</v>
      </c>
      <c r="E4597" t="s">
        <v>94</v>
      </c>
      <c r="F4597">
        <v>9.7205350000000006E-3</v>
      </c>
      <c r="G4597" s="1">
        <v>1.29E-12</v>
      </c>
      <c r="H4597" t="s">
        <v>31</v>
      </c>
      <c r="I4597" t="s">
        <v>28</v>
      </c>
      <c r="J4597" t="s">
        <v>29</v>
      </c>
      <c r="K4597" t="s">
        <v>29</v>
      </c>
      <c r="L4597" t="s">
        <v>35</v>
      </c>
    </row>
    <row r="4598" spans="1:12" x14ac:dyDescent="0.2">
      <c r="A4598" t="s">
        <v>5180</v>
      </c>
      <c r="B4598">
        <v>7</v>
      </c>
      <c r="C4598">
        <v>148508789</v>
      </c>
      <c r="D4598" t="s">
        <v>14</v>
      </c>
      <c r="E4598" t="s">
        <v>13</v>
      </c>
      <c r="F4598">
        <v>1.3667426E-2</v>
      </c>
      <c r="G4598" s="1">
        <v>3.6300000000000001E-8</v>
      </c>
      <c r="H4598" t="s">
        <v>46</v>
      </c>
      <c r="I4598" t="s">
        <v>52</v>
      </c>
      <c r="J4598" t="s">
        <v>5175</v>
      </c>
      <c r="K4598" t="s">
        <v>5176</v>
      </c>
      <c r="L4598" t="s">
        <v>49</v>
      </c>
    </row>
    <row r="4599" spans="1:12" x14ac:dyDescent="0.2">
      <c r="A4599" t="s">
        <v>5180</v>
      </c>
      <c r="B4599">
        <v>7</v>
      </c>
      <c r="C4599">
        <v>151871304</v>
      </c>
      <c r="D4599" t="s">
        <v>20</v>
      </c>
      <c r="E4599" t="s">
        <v>37</v>
      </c>
      <c r="F4599">
        <v>9.96264E-3</v>
      </c>
      <c r="G4599" s="1">
        <v>1.5E-9</v>
      </c>
      <c r="H4599" t="s">
        <v>303</v>
      </c>
      <c r="I4599" t="s">
        <v>16</v>
      </c>
      <c r="J4599" t="s">
        <v>5189</v>
      </c>
      <c r="K4599" t="s">
        <v>5190</v>
      </c>
      <c r="L4599" t="s">
        <v>306</v>
      </c>
    </row>
    <row r="4600" spans="1:12" x14ac:dyDescent="0.2">
      <c r="A4600" t="s">
        <v>5180</v>
      </c>
      <c r="B4600">
        <v>9</v>
      </c>
      <c r="C4600">
        <v>139399480</v>
      </c>
      <c r="D4600" t="s">
        <v>37</v>
      </c>
      <c r="E4600" t="s">
        <v>13</v>
      </c>
      <c r="F4600">
        <v>1.1544011999999999E-2</v>
      </c>
      <c r="G4600" s="1">
        <v>2.27E-5</v>
      </c>
      <c r="H4600" t="s">
        <v>60</v>
      </c>
      <c r="I4600" t="s">
        <v>32</v>
      </c>
      <c r="J4600" t="s">
        <v>4092</v>
      </c>
      <c r="K4600" t="s">
        <v>4093</v>
      </c>
      <c r="L4600" t="s">
        <v>63</v>
      </c>
    </row>
    <row r="4601" spans="1:12" x14ac:dyDescent="0.2">
      <c r="A4601" t="s">
        <v>5180</v>
      </c>
      <c r="B4601">
        <v>9</v>
      </c>
      <c r="C4601">
        <v>139400275</v>
      </c>
      <c r="D4601" t="s">
        <v>5191</v>
      </c>
      <c r="E4601" t="s">
        <v>94</v>
      </c>
      <c r="F4601">
        <v>2.1578584000000001E-2</v>
      </c>
      <c r="G4601" s="1">
        <v>3.2100000000000001E-24</v>
      </c>
      <c r="H4601" t="s">
        <v>60</v>
      </c>
      <c r="I4601" t="s">
        <v>28</v>
      </c>
      <c r="J4601" t="s">
        <v>29</v>
      </c>
      <c r="K4601" t="s">
        <v>29</v>
      </c>
      <c r="L4601" t="s">
        <v>63</v>
      </c>
    </row>
    <row r="4602" spans="1:12" x14ac:dyDescent="0.2">
      <c r="A4602" t="s">
        <v>5180</v>
      </c>
      <c r="B4602">
        <v>9</v>
      </c>
      <c r="C4602">
        <v>139409122</v>
      </c>
      <c r="D4602" t="s">
        <v>204</v>
      </c>
      <c r="E4602" t="s">
        <v>94</v>
      </c>
      <c r="F4602">
        <v>1.6961139E-2</v>
      </c>
      <c r="G4602" s="1">
        <v>3.6700000000000003E-24</v>
      </c>
      <c r="H4602" t="s">
        <v>60</v>
      </c>
      <c r="I4602" t="s">
        <v>28</v>
      </c>
      <c r="J4602" t="s">
        <v>29</v>
      </c>
      <c r="K4602" t="s">
        <v>29</v>
      </c>
      <c r="L4602" t="s">
        <v>63</v>
      </c>
    </row>
    <row r="4603" spans="1:12" x14ac:dyDescent="0.2">
      <c r="A4603" t="s">
        <v>5180</v>
      </c>
      <c r="B4603">
        <v>9</v>
      </c>
      <c r="C4603">
        <v>139412651</v>
      </c>
      <c r="D4603" t="s">
        <v>37</v>
      </c>
      <c r="E4603" t="s">
        <v>13</v>
      </c>
      <c r="F4603">
        <v>5.6488549999999998E-2</v>
      </c>
      <c r="G4603" s="1">
        <v>9.1500000000000006E-39</v>
      </c>
      <c r="H4603" t="s">
        <v>60</v>
      </c>
      <c r="I4603" t="s">
        <v>16</v>
      </c>
      <c r="J4603" t="s">
        <v>4846</v>
      </c>
      <c r="K4603" t="s">
        <v>4847</v>
      </c>
      <c r="L4603" t="s">
        <v>63</v>
      </c>
    </row>
    <row r="4604" spans="1:12" x14ac:dyDescent="0.2">
      <c r="A4604" t="s">
        <v>5180</v>
      </c>
      <c r="B4604">
        <v>9</v>
      </c>
      <c r="C4604">
        <v>139413225</v>
      </c>
      <c r="D4604" t="s">
        <v>37</v>
      </c>
      <c r="E4604" t="s">
        <v>13</v>
      </c>
      <c r="F4604">
        <v>4.4041451000000002E-2</v>
      </c>
      <c r="G4604" s="1">
        <v>5.0700000000000003E-47</v>
      </c>
      <c r="H4604" t="s">
        <v>60</v>
      </c>
      <c r="I4604" t="s">
        <v>16</v>
      </c>
      <c r="J4604" t="s">
        <v>5192</v>
      </c>
      <c r="K4604" t="s">
        <v>5193</v>
      </c>
      <c r="L4604" t="s">
        <v>63</v>
      </c>
    </row>
    <row r="4605" spans="1:12" x14ac:dyDescent="0.2">
      <c r="A4605" t="s">
        <v>5194</v>
      </c>
      <c r="B4605">
        <v>1</v>
      </c>
      <c r="C4605">
        <v>120478199</v>
      </c>
      <c r="D4605" t="s">
        <v>37</v>
      </c>
      <c r="E4605" t="s">
        <v>14</v>
      </c>
      <c r="F4605">
        <v>4.9226440000000003E-3</v>
      </c>
      <c r="G4605" s="1">
        <v>1.6500000000000001E-7</v>
      </c>
      <c r="H4605" t="s">
        <v>102</v>
      </c>
      <c r="I4605" t="s">
        <v>16</v>
      </c>
      <c r="J4605" t="s">
        <v>5195</v>
      </c>
      <c r="K4605" t="s">
        <v>5196</v>
      </c>
      <c r="L4605" t="s">
        <v>105</v>
      </c>
    </row>
    <row r="4606" spans="1:12" x14ac:dyDescent="0.2">
      <c r="A4606" t="s">
        <v>5194</v>
      </c>
      <c r="B4606">
        <v>1</v>
      </c>
      <c r="C4606">
        <v>120508117</v>
      </c>
      <c r="D4606" t="s">
        <v>37</v>
      </c>
      <c r="E4606" t="s">
        <v>20</v>
      </c>
      <c r="F4606">
        <v>4.5045049999999998E-3</v>
      </c>
      <c r="G4606">
        <v>1.4394099999999999E-3</v>
      </c>
      <c r="H4606" t="s">
        <v>102</v>
      </c>
      <c r="I4606" t="s">
        <v>16</v>
      </c>
      <c r="J4606" t="s">
        <v>5197</v>
      </c>
      <c r="K4606" t="s">
        <v>5198</v>
      </c>
      <c r="L4606" t="s">
        <v>105</v>
      </c>
    </row>
    <row r="4607" spans="1:12" x14ac:dyDescent="0.2">
      <c r="A4607" t="s">
        <v>5194</v>
      </c>
      <c r="B4607">
        <v>11</v>
      </c>
      <c r="C4607">
        <v>118366974</v>
      </c>
      <c r="D4607" t="s">
        <v>13</v>
      </c>
      <c r="E4607" t="s">
        <v>14</v>
      </c>
      <c r="F4607">
        <v>4.8465269999999998E-3</v>
      </c>
      <c r="G4607">
        <v>5.7876439999999998E-3</v>
      </c>
      <c r="H4607" t="s">
        <v>163</v>
      </c>
      <c r="I4607" t="s">
        <v>210</v>
      </c>
      <c r="J4607" t="s">
        <v>94</v>
      </c>
      <c r="K4607" t="s">
        <v>94</v>
      </c>
      <c r="L4607" t="s">
        <v>164</v>
      </c>
    </row>
    <row r="4608" spans="1:12" x14ac:dyDescent="0.2">
      <c r="A4608" t="s">
        <v>5194</v>
      </c>
      <c r="B4608">
        <v>17</v>
      </c>
      <c r="C4608">
        <v>7577142</v>
      </c>
      <c r="D4608" t="s">
        <v>37</v>
      </c>
      <c r="E4608" t="s">
        <v>20</v>
      </c>
      <c r="F4608">
        <v>4.973822E-2</v>
      </c>
      <c r="G4608" s="1">
        <v>5.5500000000000004E-103</v>
      </c>
      <c r="H4608" t="s">
        <v>266</v>
      </c>
      <c r="I4608" t="s">
        <v>16</v>
      </c>
      <c r="J4608" t="s">
        <v>3153</v>
      </c>
      <c r="K4608" t="s">
        <v>3154</v>
      </c>
      <c r="L4608" t="s">
        <v>269</v>
      </c>
    </row>
    <row r="4609" spans="1:12" x14ac:dyDescent="0.2">
      <c r="A4609" t="s">
        <v>5194</v>
      </c>
      <c r="B4609">
        <v>17</v>
      </c>
      <c r="C4609">
        <v>7578458</v>
      </c>
      <c r="D4609" t="s">
        <v>14</v>
      </c>
      <c r="E4609" t="s">
        <v>13</v>
      </c>
      <c r="F4609">
        <v>2.3675310000000001E-2</v>
      </c>
      <c r="G4609" s="1">
        <v>1.4E-11</v>
      </c>
      <c r="H4609" t="s">
        <v>266</v>
      </c>
      <c r="I4609" t="s">
        <v>16</v>
      </c>
      <c r="J4609" t="s">
        <v>3712</v>
      </c>
      <c r="K4609" t="s">
        <v>3713</v>
      </c>
      <c r="L4609" t="s">
        <v>269</v>
      </c>
    </row>
    <row r="4610" spans="1:12" x14ac:dyDescent="0.2">
      <c r="A4610" t="s">
        <v>5194</v>
      </c>
      <c r="B4610">
        <v>19</v>
      </c>
      <c r="C4610">
        <v>15299799</v>
      </c>
      <c r="D4610" t="s">
        <v>37</v>
      </c>
      <c r="E4610" t="s">
        <v>20</v>
      </c>
      <c r="F4610">
        <v>2.3758099000000001E-2</v>
      </c>
      <c r="G4610" s="1">
        <v>5.7800000000000002E-16</v>
      </c>
      <c r="H4610" t="s">
        <v>38</v>
      </c>
      <c r="I4610" t="s">
        <v>210</v>
      </c>
      <c r="J4610" t="s">
        <v>94</v>
      </c>
      <c r="K4610" t="s">
        <v>94</v>
      </c>
      <c r="L4610" t="s">
        <v>41</v>
      </c>
    </row>
    <row r="4611" spans="1:12" x14ac:dyDescent="0.2">
      <c r="A4611" t="s">
        <v>5194</v>
      </c>
      <c r="B4611">
        <v>4</v>
      </c>
      <c r="C4611">
        <v>187530475</v>
      </c>
      <c r="D4611" t="s">
        <v>37</v>
      </c>
      <c r="E4611" t="s">
        <v>20</v>
      </c>
      <c r="F4611">
        <v>4.4063646999999997E-2</v>
      </c>
      <c r="G4611" s="1">
        <v>8.6400000000000006E-8</v>
      </c>
      <c r="H4611" t="s">
        <v>31</v>
      </c>
      <c r="I4611" t="s">
        <v>210</v>
      </c>
      <c r="J4611" t="s">
        <v>94</v>
      </c>
      <c r="K4611" t="s">
        <v>94</v>
      </c>
      <c r="L4611" t="s">
        <v>35</v>
      </c>
    </row>
    <row r="4612" spans="1:12" x14ac:dyDescent="0.2">
      <c r="A4612" t="s">
        <v>5194</v>
      </c>
      <c r="B4612">
        <v>4</v>
      </c>
      <c r="C4612">
        <v>187628455</v>
      </c>
      <c r="D4612" t="s">
        <v>14</v>
      </c>
      <c r="E4612" t="s">
        <v>13</v>
      </c>
      <c r="F4612">
        <v>1.5772871000000001E-2</v>
      </c>
      <c r="G4612" s="1">
        <v>2.57E-22</v>
      </c>
      <c r="H4612" t="s">
        <v>31</v>
      </c>
      <c r="I4612" t="s">
        <v>32</v>
      </c>
      <c r="J4612" t="s">
        <v>5199</v>
      </c>
      <c r="K4612" t="s">
        <v>5200</v>
      </c>
      <c r="L4612" t="s">
        <v>35</v>
      </c>
    </row>
    <row r="4613" spans="1:12" x14ac:dyDescent="0.2">
      <c r="A4613" t="s">
        <v>5194</v>
      </c>
      <c r="B4613">
        <v>9</v>
      </c>
      <c r="C4613">
        <v>98218565</v>
      </c>
      <c r="D4613" t="s">
        <v>13</v>
      </c>
      <c r="E4613" t="s">
        <v>14</v>
      </c>
      <c r="F4613">
        <v>4.3811609999999997E-3</v>
      </c>
      <c r="G4613">
        <v>8.8167869999999995E-3</v>
      </c>
      <c r="H4613" t="s">
        <v>111</v>
      </c>
      <c r="I4613" t="s">
        <v>16</v>
      </c>
      <c r="J4613" t="s">
        <v>5201</v>
      </c>
      <c r="K4613" t="s">
        <v>5202</v>
      </c>
      <c r="L4613" t="s">
        <v>114</v>
      </c>
    </row>
    <row r="4614" spans="1:12" x14ac:dyDescent="0.2">
      <c r="A4614" t="s">
        <v>5194</v>
      </c>
      <c r="B4614">
        <v>9</v>
      </c>
      <c r="C4614">
        <v>139412651</v>
      </c>
      <c r="D4614" t="s">
        <v>37</v>
      </c>
      <c r="E4614" t="s">
        <v>13</v>
      </c>
      <c r="F4614">
        <v>1.2640449E-2</v>
      </c>
      <c r="G4614">
        <v>1.8817199999999999E-4</v>
      </c>
      <c r="H4614" t="s">
        <v>60</v>
      </c>
      <c r="I4614" t="s">
        <v>16</v>
      </c>
      <c r="J4614" t="s">
        <v>4846</v>
      </c>
      <c r="K4614" t="s">
        <v>4847</v>
      </c>
      <c r="L4614" t="s">
        <v>63</v>
      </c>
    </row>
    <row r="4615" spans="1:12" x14ac:dyDescent="0.2">
      <c r="A4615" t="s">
        <v>5194</v>
      </c>
      <c r="B4615">
        <v>9</v>
      </c>
      <c r="C4615">
        <v>139413073</v>
      </c>
      <c r="D4615" t="s">
        <v>5203</v>
      </c>
      <c r="E4615" t="s">
        <v>94</v>
      </c>
      <c r="F4615">
        <v>4.8529250000000001E-3</v>
      </c>
      <c r="G4615">
        <v>7.0140100000000004E-4</v>
      </c>
      <c r="H4615" t="s">
        <v>60</v>
      </c>
      <c r="I4615" t="s">
        <v>28</v>
      </c>
      <c r="J4615" t="s">
        <v>29</v>
      </c>
      <c r="K4615" t="s">
        <v>29</v>
      </c>
      <c r="L4615" t="s">
        <v>63</v>
      </c>
    </row>
    <row r="4616" spans="1:12" x14ac:dyDescent="0.2">
      <c r="A4616" t="s">
        <v>5204</v>
      </c>
      <c r="B4616">
        <v>1</v>
      </c>
      <c r="C4616">
        <v>209961927</v>
      </c>
      <c r="D4616" t="s">
        <v>13</v>
      </c>
      <c r="E4616" t="s">
        <v>14</v>
      </c>
      <c r="F4616">
        <v>1.5625E-2</v>
      </c>
      <c r="G4616" s="1">
        <v>1.48E-18</v>
      </c>
      <c r="H4616" t="s">
        <v>712</v>
      </c>
      <c r="I4616" t="s">
        <v>52</v>
      </c>
      <c r="J4616" t="s">
        <v>5205</v>
      </c>
      <c r="K4616" t="s">
        <v>5206</v>
      </c>
      <c r="L4616" t="s">
        <v>715</v>
      </c>
    </row>
    <row r="4617" spans="1:12" x14ac:dyDescent="0.2">
      <c r="A4617" t="s">
        <v>5204</v>
      </c>
      <c r="B4617">
        <v>11</v>
      </c>
      <c r="C4617">
        <v>118354931</v>
      </c>
      <c r="D4617" t="s">
        <v>14</v>
      </c>
      <c r="E4617" t="s">
        <v>13</v>
      </c>
      <c r="F4617">
        <v>9.7613879999999993E-3</v>
      </c>
      <c r="G4617" s="1">
        <v>1.85E-7</v>
      </c>
      <c r="H4617" t="s">
        <v>163</v>
      </c>
      <c r="I4617" t="s">
        <v>16</v>
      </c>
      <c r="J4617" t="s">
        <v>5140</v>
      </c>
      <c r="K4617" t="s">
        <v>5141</v>
      </c>
      <c r="L4617" t="s">
        <v>164</v>
      </c>
    </row>
    <row r="4618" spans="1:12" x14ac:dyDescent="0.2">
      <c r="A4618" t="s">
        <v>5204</v>
      </c>
      <c r="B4618">
        <v>12</v>
      </c>
      <c r="C4618">
        <v>46245471</v>
      </c>
      <c r="D4618" t="s">
        <v>37</v>
      </c>
      <c r="E4618" t="s">
        <v>20</v>
      </c>
      <c r="F4618">
        <v>4.4404969999999998E-3</v>
      </c>
      <c r="G4618">
        <v>1.39445E-3</v>
      </c>
      <c r="H4618" t="s">
        <v>15</v>
      </c>
      <c r="I4618" t="s">
        <v>32</v>
      </c>
      <c r="J4618" t="s">
        <v>5207</v>
      </c>
      <c r="K4618" t="s">
        <v>5208</v>
      </c>
      <c r="L4618" t="s">
        <v>19</v>
      </c>
    </row>
    <row r="4619" spans="1:12" x14ac:dyDescent="0.2">
      <c r="A4619" t="s">
        <v>5204</v>
      </c>
      <c r="B4619">
        <v>17</v>
      </c>
      <c r="C4619">
        <v>7578280</v>
      </c>
      <c r="D4619" t="s">
        <v>14</v>
      </c>
      <c r="E4619" t="s">
        <v>13</v>
      </c>
      <c r="F4619">
        <v>1.3043478000000001E-2</v>
      </c>
      <c r="G4619" s="1">
        <v>2.9299999999999999E-7</v>
      </c>
      <c r="H4619" t="s">
        <v>266</v>
      </c>
      <c r="I4619" t="s">
        <v>16</v>
      </c>
      <c r="J4619" t="s">
        <v>3774</v>
      </c>
      <c r="K4619" t="s">
        <v>3775</v>
      </c>
      <c r="L4619" t="s">
        <v>269</v>
      </c>
    </row>
    <row r="4620" spans="1:12" x14ac:dyDescent="0.2">
      <c r="A4620" t="s">
        <v>5204</v>
      </c>
      <c r="B4620">
        <v>4</v>
      </c>
      <c r="C4620">
        <v>187517905</v>
      </c>
      <c r="D4620" t="s">
        <v>14</v>
      </c>
      <c r="E4620" t="s">
        <v>94</v>
      </c>
      <c r="F4620">
        <v>2.9772329E-2</v>
      </c>
      <c r="G4620" s="1">
        <v>6.1599999999999998E-73</v>
      </c>
      <c r="H4620" t="s">
        <v>31</v>
      </c>
      <c r="I4620" t="s">
        <v>28</v>
      </c>
      <c r="J4620" t="s">
        <v>29</v>
      </c>
      <c r="K4620" t="s">
        <v>29</v>
      </c>
      <c r="L4620" t="s">
        <v>35</v>
      </c>
    </row>
    <row r="4621" spans="1:12" x14ac:dyDescent="0.2">
      <c r="A4621" t="s">
        <v>5204</v>
      </c>
      <c r="B4621">
        <v>9</v>
      </c>
      <c r="C4621">
        <v>139396482</v>
      </c>
      <c r="D4621" t="s">
        <v>957</v>
      </c>
      <c r="E4621" t="s">
        <v>94</v>
      </c>
      <c r="F4621">
        <v>3.5166887000000001E-2</v>
      </c>
      <c r="G4621" s="1">
        <v>8.0500000000000002E-54</v>
      </c>
      <c r="H4621" t="s">
        <v>60</v>
      </c>
      <c r="I4621" t="s">
        <v>28</v>
      </c>
      <c r="J4621" t="s">
        <v>29</v>
      </c>
      <c r="K4621" t="s">
        <v>29</v>
      </c>
      <c r="L4621" t="s">
        <v>63</v>
      </c>
    </row>
    <row r="4622" spans="1:12" x14ac:dyDescent="0.2">
      <c r="A4622" t="s">
        <v>5204</v>
      </c>
      <c r="B4622">
        <v>9</v>
      </c>
      <c r="C4622">
        <v>139410018</v>
      </c>
      <c r="D4622" t="s">
        <v>5209</v>
      </c>
      <c r="E4622" t="s">
        <v>1134</v>
      </c>
      <c r="F4622">
        <v>1.5731545999999999E-2</v>
      </c>
      <c r="G4622" s="1">
        <v>5.5899999999999997E-19</v>
      </c>
      <c r="H4622" t="s">
        <v>60</v>
      </c>
      <c r="I4622" t="s">
        <v>28</v>
      </c>
      <c r="J4622" t="s">
        <v>29</v>
      </c>
      <c r="K4622" t="s">
        <v>29</v>
      </c>
      <c r="L4622" t="s">
        <v>63</v>
      </c>
    </row>
    <row r="4623" spans="1:12" x14ac:dyDescent="0.2">
      <c r="A4623" t="s">
        <v>5204</v>
      </c>
      <c r="B4623">
        <v>9</v>
      </c>
      <c r="C4623">
        <v>139412245</v>
      </c>
      <c r="D4623" t="s">
        <v>37</v>
      </c>
      <c r="E4623" t="s">
        <v>13</v>
      </c>
      <c r="F4623">
        <v>8.8835533999999994E-2</v>
      </c>
      <c r="G4623" s="1">
        <v>2.5600000000000002E-131</v>
      </c>
      <c r="H4623" t="s">
        <v>60</v>
      </c>
      <c r="I4623" t="s">
        <v>16</v>
      </c>
      <c r="J4623" t="s">
        <v>2182</v>
      </c>
      <c r="K4623" t="s">
        <v>2183</v>
      </c>
      <c r="L4623" t="s">
        <v>63</v>
      </c>
    </row>
    <row r="4624" spans="1:12" x14ac:dyDescent="0.2">
      <c r="A4624" t="s">
        <v>5210</v>
      </c>
      <c r="B4624">
        <v>1</v>
      </c>
      <c r="C4624">
        <v>120461024</v>
      </c>
      <c r="D4624" t="s">
        <v>37</v>
      </c>
      <c r="E4624" t="s">
        <v>14</v>
      </c>
      <c r="F4624">
        <v>6.3775510000000004E-3</v>
      </c>
      <c r="G4624">
        <v>3.20821E-4</v>
      </c>
      <c r="H4624" t="s">
        <v>102</v>
      </c>
      <c r="I4624" t="s">
        <v>210</v>
      </c>
      <c r="J4624" t="s">
        <v>94</v>
      </c>
      <c r="K4624" t="s">
        <v>94</v>
      </c>
      <c r="L4624" t="s">
        <v>105</v>
      </c>
    </row>
    <row r="4625" spans="1:12" x14ac:dyDescent="0.2">
      <c r="A4625" t="s">
        <v>5210</v>
      </c>
      <c r="B4625">
        <v>1</v>
      </c>
      <c r="C4625">
        <v>120478178</v>
      </c>
      <c r="D4625" t="s">
        <v>37</v>
      </c>
      <c r="E4625" t="s">
        <v>20</v>
      </c>
      <c r="F4625">
        <v>9.2678410000000006E-3</v>
      </c>
      <c r="G4625" s="1">
        <v>9.5000000000000001E-7</v>
      </c>
      <c r="H4625" t="s">
        <v>102</v>
      </c>
      <c r="I4625" t="s">
        <v>16</v>
      </c>
      <c r="J4625" t="s">
        <v>5211</v>
      </c>
      <c r="K4625" t="s">
        <v>5212</v>
      </c>
      <c r="L4625" t="s">
        <v>105</v>
      </c>
    </row>
    <row r="4626" spans="1:12" x14ac:dyDescent="0.2">
      <c r="A4626" t="s">
        <v>5210</v>
      </c>
      <c r="B4626">
        <v>1</v>
      </c>
      <c r="C4626">
        <v>120484162</v>
      </c>
      <c r="D4626" t="s">
        <v>37</v>
      </c>
      <c r="E4626" t="s">
        <v>13</v>
      </c>
      <c r="F4626">
        <v>1.1627907E-2</v>
      </c>
      <c r="G4626">
        <v>1.944507E-3</v>
      </c>
      <c r="H4626" t="s">
        <v>102</v>
      </c>
      <c r="I4626" t="s">
        <v>32</v>
      </c>
      <c r="J4626" t="s">
        <v>5213</v>
      </c>
      <c r="K4626" t="s">
        <v>5214</v>
      </c>
      <c r="L4626" t="s">
        <v>105</v>
      </c>
    </row>
    <row r="4627" spans="1:12" x14ac:dyDescent="0.2">
      <c r="A4627" t="s">
        <v>5210</v>
      </c>
      <c r="B4627">
        <v>10</v>
      </c>
      <c r="C4627">
        <v>89690851</v>
      </c>
      <c r="D4627" t="s">
        <v>14</v>
      </c>
      <c r="E4627" t="s">
        <v>20</v>
      </c>
      <c r="F4627">
        <v>1.0590014999999999E-2</v>
      </c>
      <c r="G4627" s="1">
        <v>6.24E-9</v>
      </c>
      <c r="H4627" t="s">
        <v>3103</v>
      </c>
      <c r="I4627" t="s">
        <v>210</v>
      </c>
      <c r="J4627" t="s">
        <v>94</v>
      </c>
      <c r="K4627" t="s">
        <v>94</v>
      </c>
      <c r="L4627" t="s">
        <v>3106</v>
      </c>
    </row>
    <row r="4628" spans="1:12" x14ac:dyDescent="0.2">
      <c r="A4628" t="s">
        <v>5210</v>
      </c>
      <c r="B4628">
        <v>14</v>
      </c>
      <c r="C4628">
        <v>95562746</v>
      </c>
      <c r="D4628" t="s">
        <v>37</v>
      </c>
      <c r="E4628" t="s">
        <v>14</v>
      </c>
      <c r="F4628">
        <v>4.4682749999999999E-3</v>
      </c>
      <c r="G4628" s="1">
        <v>3.3000000000000003E-5</v>
      </c>
      <c r="H4628" t="s">
        <v>84</v>
      </c>
      <c r="I4628" t="s">
        <v>16</v>
      </c>
      <c r="J4628" t="s">
        <v>5181</v>
      </c>
      <c r="K4628" t="s">
        <v>5182</v>
      </c>
      <c r="L4628" t="s">
        <v>87</v>
      </c>
    </row>
    <row r="4629" spans="1:12" x14ac:dyDescent="0.2">
      <c r="A4629" t="s">
        <v>5210</v>
      </c>
      <c r="B4629">
        <v>14</v>
      </c>
      <c r="C4629">
        <v>95566156</v>
      </c>
      <c r="D4629" t="s">
        <v>20</v>
      </c>
      <c r="E4629" t="s">
        <v>94</v>
      </c>
      <c r="F4629">
        <v>4.5454550000000003E-3</v>
      </c>
      <c r="G4629">
        <v>8.4015679999999999E-3</v>
      </c>
      <c r="H4629" t="s">
        <v>84</v>
      </c>
      <c r="I4629" t="s">
        <v>28</v>
      </c>
      <c r="J4629" t="s">
        <v>29</v>
      </c>
      <c r="K4629" t="s">
        <v>29</v>
      </c>
      <c r="L4629" t="s">
        <v>87</v>
      </c>
    </row>
    <row r="4630" spans="1:12" x14ac:dyDescent="0.2">
      <c r="A4630" t="s">
        <v>5210</v>
      </c>
      <c r="B4630">
        <v>19</v>
      </c>
      <c r="C4630">
        <v>15299799</v>
      </c>
      <c r="D4630" t="s">
        <v>37</v>
      </c>
      <c r="E4630" t="s">
        <v>20</v>
      </c>
      <c r="F4630">
        <v>1.6172506999999999E-2</v>
      </c>
      <c r="G4630" s="1">
        <v>2.0899999999999999E-6</v>
      </c>
      <c r="H4630" t="s">
        <v>38</v>
      </c>
      <c r="I4630" t="s">
        <v>210</v>
      </c>
      <c r="J4630" t="s">
        <v>94</v>
      </c>
      <c r="K4630" t="s">
        <v>94</v>
      </c>
      <c r="L4630" t="s">
        <v>41</v>
      </c>
    </row>
    <row r="4631" spans="1:12" x14ac:dyDescent="0.2">
      <c r="A4631" t="s">
        <v>5210</v>
      </c>
      <c r="B4631">
        <v>2</v>
      </c>
      <c r="C4631">
        <v>178095849</v>
      </c>
      <c r="D4631" t="s">
        <v>20</v>
      </c>
      <c r="E4631" t="s">
        <v>14</v>
      </c>
      <c r="F4631">
        <v>2.415459E-3</v>
      </c>
      <c r="G4631">
        <v>5.92919E-3</v>
      </c>
      <c r="H4631" t="s">
        <v>165</v>
      </c>
      <c r="I4631" t="s">
        <v>16</v>
      </c>
      <c r="J4631" t="s">
        <v>5215</v>
      </c>
      <c r="K4631" t="s">
        <v>5216</v>
      </c>
      <c r="L4631" t="s">
        <v>168</v>
      </c>
    </row>
    <row r="4632" spans="1:12" x14ac:dyDescent="0.2">
      <c r="A4632" t="s">
        <v>5210</v>
      </c>
      <c r="B4632">
        <v>4</v>
      </c>
      <c r="C4632">
        <v>187628455</v>
      </c>
      <c r="D4632" t="s">
        <v>14</v>
      </c>
      <c r="E4632" t="s">
        <v>13</v>
      </c>
      <c r="F4632">
        <v>2.8769841000000001E-2</v>
      </c>
      <c r="G4632" s="1">
        <v>2.8900000000000003E-38</v>
      </c>
      <c r="H4632" t="s">
        <v>31</v>
      </c>
      <c r="I4632" t="s">
        <v>32</v>
      </c>
      <c r="J4632" t="s">
        <v>5199</v>
      </c>
      <c r="K4632" t="s">
        <v>5200</v>
      </c>
      <c r="L4632" t="s">
        <v>35</v>
      </c>
    </row>
    <row r="4633" spans="1:12" x14ac:dyDescent="0.2">
      <c r="A4633" t="s">
        <v>5210</v>
      </c>
      <c r="B4633">
        <v>5</v>
      </c>
      <c r="C4633">
        <v>176639131</v>
      </c>
      <c r="D4633" t="s">
        <v>20</v>
      </c>
      <c r="E4633" t="s">
        <v>37</v>
      </c>
      <c r="F4633">
        <v>1.1042945E-2</v>
      </c>
      <c r="G4633" s="1">
        <v>7.2299999999999997E-12</v>
      </c>
      <c r="H4633" t="s">
        <v>148</v>
      </c>
      <c r="I4633" t="s">
        <v>16</v>
      </c>
      <c r="J4633" t="s">
        <v>5217</v>
      </c>
      <c r="K4633" t="s">
        <v>5218</v>
      </c>
      <c r="L4633" t="s">
        <v>151</v>
      </c>
    </row>
    <row r="4634" spans="1:12" x14ac:dyDescent="0.2">
      <c r="A4634" t="s">
        <v>5210</v>
      </c>
      <c r="B4634">
        <v>7</v>
      </c>
      <c r="C4634">
        <v>113519603</v>
      </c>
      <c r="D4634" t="s">
        <v>20</v>
      </c>
      <c r="E4634" t="s">
        <v>14</v>
      </c>
      <c r="F4634">
        <v>2.9821069999999999E-3</v>
      </c>
      <c r="G4634">
        <v>9.8144489999999994E-3</v>
      </c>
      <c r="H4634" t="s">
        <v>647</v>
      </c>
      <c r="I4634" t="s">
        <v>16</v>
      </c>
      <c r="J4634" t="s">
        <v>5219</v>
      </c>
      <c r="K4634" t="s">
        <v>5220</v>
      </c>
      <c r="L4634" t="s">
        <v>650</v>
      </c>
    </row>
    <row r="4635" spans="1:12" x14ac:dyDescent="0.2">
      <c r="A4635" t="s">
        <v>5210</v>
      </c>
      <c r="B4635">
        <v>9</v>
      </c>
      <c r="C4635">
        <v>139409742</v>
      </c>
      <c r="D4635" t="s">
        <v>37</v>
      </c>
      <c r="E4635" t="s">
        <v>20</v>
      </c>
      <c r="F4635">
        <v>1.7301038000000001E-2</v>
      </c>
      <c r="G4635" s="1">
        <v>2.0000000000000002E-5</v>
      </c>
      <c r="H4635" t="s">
        <v>60</v>
      </c>
      <c r="I4635" t="s">
        <v>16</v>
      </c>
      <c r="J4635" t="s">
        <v>5221</v>
      </c>
      <c r="K4635" t="s">
        <v>5222</v>
      </c>
      <c r="L4635" t="s">
        <v>63</v>
      </c>
    </row>
    <row r="4636" spans="1:12" x14ac:dyDescent="0.2">
      <c r="A4636" t="s">
        <v>5210</v>
      </c>
      <c r="B4636">
        <v>9</v>
      </c>
      <c r="C4636">
        <v>139413084</v>
      </c>
      <c r="D4636" t="s">
        <v>37</v>
      </c>
      <c r="E4636" t="s">
        <v>20</v>
      </c>
      <c r="F4636">
        <v>1.7915309000000001E-2</v>
      </c>
      <c r="G4636" s="1">
        <v>2.1199999999999999E-7</v>
      </c>
      <c r="H4636" t="s">
        <v>60</v>
      </c>
      <c r="I4636" t="s">
        <v>16</v>
      </c>
      <c r="J4636" t="s">
        <v>1794</v>
      </c>
      <c r="K4636" t="s">
        <v>1795</v>
      </c>
      <c r="L4636" t="s">
        <v>63</v>
      </c>
    </row>
    <row r="4637" spans="1:12" x14ac:dyDescent="0.2">
      <c r="A4637" t="s">
        <v>5210</v>
      </c>
      <c r="B4637">
        <v>9</v>
      </c>
      <c r="C4637">
        <v>139413147</v>
      </c>
      <c r="D4637" t="s">
        <v>37</v>
      </c>
      <c r="E4637" t="s">
        <v>20</v>
      </c>
      <c r="F4637">
        <v>2.2458629000000001E-2</v>
      </c>
      <c r="G4637" s="1">
        <v>2.5200000000000001E-11</v>
      </c>
      <c r="H4637" t="s">
        <v>60</v>
      </c>
      <c r="I4637" t="s">
        <v>16</v>
      </c>
      <c r="J4637" t="s">
        <v>2975</v>
      </c>
      <c r="K4637" t="s">
        <v>486</v>
      </c>
      <c r="L4637" t="s">
        <v>63</v>
      </c>
    </row>
    <row r="4638" spans="1:12" x14ac:dyDescent="0.2">
      <c r="A4638" t="s">
        <v>5210</v>
      </c>
      <c r="B4638">
        <v>9</v>
      </c>
      <c r="C4638">
        <v>139418168</v>
      </c>
      <c r="D4638" t="s">
        <v>37</v>
      </c>
      <c r="E4638" t="s">
        <v>20</v>
      </c>
      <c r="F4638">
        <v>2.5641026000000001E-2</v>
      </c>
      <c r="G4638">
        <v>4.4076719999999996E-3</v>
      </c>
      <c r="H4638" t="s">
        <v>60</v>
      </c>
      <c r="I4638" t="s">
        <v>210</v>
      </c>
      <c r="J4638" t="s">
        <v>94</v>
      </c>
      <c r="K4638" t="s">
        <v>94</v>
      </c>
      <c r="L4638" t="s">
        <v>63</v>
      </c>
    </row>
    <row r="4639" spans="1:12" x14ac:dyDescent="0.2">
      <c r="A4639" t="s">
        <v>5223</v>
      </c>
      <c r="B4639">
        <v>1</v>
      </c>
      <c r="C4639">
        <v>209965649</v>
      </c>
      <c r="D4639" t="s">
        <v>20</v>
      </c>
      <c r="E4639" t="s">
        <v>37</v>
      </c>
      <c r="F4639">
        <v>1.0882709000000001E-2</v>
      </c>
      <c r="G4639" s="1">
        <v>8.9699999999999998E-11</v>
      </c>
      <c r="H4639" t="s">
        <v>712</v>
      </c>
      <c r="I4639" t="s">
        <v>16</v>
      </c>
      <c r="J4639" t="s">
        <v>5224</v>
      </c>
      <c r="K4639" t="s">
        <v>5225</v>
      </c>
      <c r="L4639" t="s">
        <v>715</v>
      </c>
    </row>
    <row r="4640" spans="1:12" x14ac:dyDescent="0.2">
      <c r="A4640" t="s">
        <v>5223</v>
      </c>
      <c r="B4640">
        <v>10</v>
      </c>
      <c r="C4640">
        <v>123260347</v>
      </c>
      <c r="D4640" t="s">
        <v>37</v>
      </c>
      <c r="E4640" t="s">
        <v>20</v>
      </c>
      <c r="F4640">
        <v>1.4285714E-2</v>
      </c>
      <c r="G4640" s="1">
        <v>2.1599999999999998E-11</v>
      </c>
      <c r="H4640" t="s">
        <v>672</v>
      </c>
      <c r="I4640" t="s">
        <v>16</v>
      </c>
      <c r="J4640" t="s">
        <v>5226</v>
      </c>
      <c r="K4640" t="s">
        <v>5227</v>
      </c>
      <c r="L4640" t="s">
        <v>675</v>
      </c>
    </row>
    <row r="4641" spans="1:12" x14ac:dyDescent="0.2">
      <c r="A4641" t="s">
        <v>5223</v>
      </c>
      <c r="B4641">
        <v>11</v>
      </c>
      <c r="C4641">
        <v>118344018</v>
      </c>
      <c r="D4641" t="s">
        <v>20</v>
      </c>
      <c r="E4641" t="s">
        <v>121</v>
      </c>
      <c r="F4641">
        <v>5.6281406999999999E-2</v>
      </c>
      <c r="G4641" s="1">
        <v>3.2200000000000001E-131</v>
      </c>
      <c r="H4641" t="s">
        <v>163</v>
      </c>
      <c r="I4641" t="s">
        <v>28</v>
      </c>
      <c r="J4641" t="s">
        <v>29</v>
      </c>
      <c r="K4641" t="s">
        <v>29</v>
      </c>
      <c r="L4641" t="s">
        <v>164</v>
      </c>
    </row>
    <row r="4642" spans="1:12" x14ac:dyDescent="0.2">
      <c r="A4642" t="s">
        <v>5223</v>
      </c>
      <c r="B4642">
        <v>12</v>
      </c>
      <c r="C4642">
        <v>56493521</v>
      </c>
      <c r="D4642" t="s">
        <v>14</v>
      </c>
      <c r="E4642" t="s">
        <v>20</v>
      </c>
      <c r="F4642">
        <v>1.5822784999999999E-2</v>
      </c>
      <c r="G4642" s="1">
        <v>8.6500000000000002E-6</v>
      </c>
      <c r="H4642" t="s">
        <v>69</v>
      </c>
      <c r="I4642" t="s">
        <v>16</v>
      </c>
      <c r="J4642" t="s">
        <v>5228</v>
      </c>
      <c r="K4642" t="s">
        <v>5229</v>
      </c>
      <c r="L4642" t="s">
        <v>72</v>
      </c>
    </row>
    <row r="4643" spans="1:12" x14ac:dyDescent="0.2">
      <c r="A4643" t="s">
        <v>5223</v>
      </c>
      <c r="B4643">
        <v>17</v>
      </c>
      <c r="C4643">
        <v>7572988</v>
      </c>
      <c r="D4643" t="s">
        <v>37</v>
      </c>
      <c r="E4643" t="s">
        <v>94</v>
      </c>
      <c r="F4643">
        <v>1.7199017E-2</v>
      </c>
      <c r="G4643" s="1">
        <v>1.69E-24</v>
      </c>
      <c r="H4643" t="s">
        <v>266</v>
      </c>
      <c r="I4643" t="s">
        <v>28</v>
      </c>
      <c r="J4643" t="s">
        <v>29</v>
      </c>
      <c r="K4643" t="s">
        <v>29</v>
      </c>
      <c r="L4643" t="s">
        <v>269</v>
      </c>
    </row>
    <row r="4644" spans="1:12" x14ac:dyDescent="0.2">
      <c r="A4644" t="s">
        <v>5223</v>
      </c>
      <c r="B4644">
        <v>17</v>
      </c>
      <c r="C4644">
        <v>7578244</v>
      </c>
      <c r="D4644" t="s">
        <v>5230</v>
      </c>
      <c r="E4644" t="s">
        <v>94</v>
      </c>
      <c r="F4644">
        <v>3.89362E-3</v>
      </c>
      <c r="G4644">
        <v>6.7178400000000003E-4</v>
      </c>
      <c r="H4644" t="s">
        <v>266</v>
      </c>
      <c r="I4644" t="s">
        <v>28</v>
      </c>
      <c r="J4644" t="s">
        <v>29</v>
      </c>
      <c r="K4644" t="s">
        <v>29</v>
      </c>
      <c r="L4644" t="s">
        <v>269</v>
      </c>
    </row>
    <row r="4645" spans="1:12" x14ac:dyDescent="0.2">
      <c r="A4645" t="s">
        <v>5223</v>
      </c>
      <c r="B4645">
        <v>9</v>
      </c>
      <c r="C4645">
        <v>139412634</v>
      </c>
      <c r="D4645" t="s">
        <v>13</v>
      </c>
      <c r="E4645" t="s">
        <v>37</v>
      </c>
      <c r="F4645">
        <v>5.1724140000000002E-3</v>
      </c>
      <c r="G4645">
        <v>5.2498220000000003E-3</v>
      </c>
      <c r="H4645" t="s">
        <v>60</v>
      </c>
      <c r="I4645" t="s">
        <v>16</v>
      </c>
      <c r="J4645" t="s">
        <v>5231</v>
      </c>
      <c r="K4645" t="s">
        <v>5232</v>
      </c>
      <c r="L4645" t="s">
        <v>63</v>
      </c>
    </row>
    <row r="4646" spans="1:12" x14ac:dyDescent="0.2">
      <c r="A4646" t="s">
        <v>5233</v>
      </c>
      <c r="B4646">
        <v>1</v>
      </c>
      <c r="C4646">
        <v>120465038</v>
      </c>
      <c r="D4646" t="s">
        <v>14</v>
      </c>
      <c r="E4646" t="s">
        <v>13</v>
      </c>
      <c r="F4646">
        <v>9.8522169999999999E-3</v>
      </c>
      <c r="G4646" s="1">
        <v>3.84E-9</v>
      </c>
      <c r="H4646" t="s">
        <v>102</v>
      </c>
      <c r="I4646" t="s">
        <v>52</v>
      </c>
      <c r="J4646" t="s">
        <v>5234</v>
      </c>
      <c r="K4646" t="s">
        <v>5235</v>
      </c>
      <c r="L4646" t="s">
        <v>105</v>
      </c>
    </row>
    <row r="4647" spans="1:12" x14ac:dyDescent="0.2">
      <c r="A4647" t="s">
        <v>5233</v>
      </c>
      <c r="B4647">
        <v>1</v>
      </c>
      <c r="C4647">
        <v>209969740</v>
      </c>
      <c r="D4647" t="s">
        <v>20</v>
      </c>
      <c r="E4647" t="s">
        <v>37</v>
      </c>
      <c r="F4647">
        <v>8.5653099999999996E-3</v>
      </c>
      <c r="G4647">
        <v>2.8092949999999998E-3</v>
      </c>
      <c r="H4647" t="s">
        <v>712</v>
      </c>
      <c r="I4647" t="s">
        <v>16</v>
      </c>
      <c r="J4647" t="s">
        <v>5236</v>
      </c>
      <c r="K4647" t="s">
        <v>5237</v>
      </c>
      <c r="L4647" t="s">
        <v>715</v>
      </c>
    </row>
    <row r="4648" spans="1:12" x14ac:dyDescent="0.2">
      <c r="A4648" t="s">
        <v>5233</v>
      </c>
      <c r="B4648">
        <v>13</v>
      </c>
      <c r="C4648">
        <v>48881418</v>
      </c>
      <c r="D4648" t="s">
        <v>20</v>
      </c>
      <c r="E4648" t="s">
        <v>14</v>
      </c>
      <c r="F4648">
        <v>1.5763546999999999E-2</v>
      </c>
      <c r="G4648" s="1">
        <v>7.6299999999999997E-32</v>
      </c>
      <c r="H4648" t="s">
        <v>603</v>
      </c>
      <c r="I4648" t="s">
        <v>16</v>
      </c>
      <c r="J4648" t="s">
        <v>5238</v>
      </c>
      <c r="K4648" t="s">
        <v>5239</v>
      </c>
      <c r="L4648" t="s">
        <v>604</v>
      </c>
    </row>
    <row r="4649" spans="1:12" x14ac:dyDescent="0.2">
      <c r="A4649" t="s">
        <v>5233</v>
      </c>
      <c r="B4649">
        <v>16</v>
      </c>
      <c r="C4649">
        <v>3786752</v>
      </c>
      <c r="D4649" t="s">
        <v>14</v>
      </c>
      <c r="E4649" t="s">
        <v>13</v>
      </c>
      <c r="F4649">
        <v>1.4888337E-2</v>
      </c>
      <c r="G4649" s="1">
        <v>3.7299999999999999E-5</v>
      </c>
      <c r="H4649" t="s">
        <v>278</v>
      </c>
      <c r="I4649" t="s">
        <v>16</v>
      </c>
      <c r="J4649" t="s">
        <v>5240</v>
      </c>
      <c r="K4649" t="s">
        <v>5241</v>
      </c>
      <c r="L4649" t="s">
        <v>281</v>
      </c>
    </row>
    <row r="4650" spans="1:12" x14ac:dyDescent="0.2">
      <c r="A4650" t="s">
        <v>5242</v>
      </c>
      <c r="B4650">
        <v>11</v>
      </c>
      <c r="C4650">
        <v>118344018</v>
      </c>
      <c r="D4650" t="s">
        <v>20</v>
      </c>
      <c r="E4650" t="s">
        <v>121</v>
      </c>
      <c r="F4650">
        <v>5.2973977999999998E-2</v>
      </c>
      <c r="G4650" s="1">
        <v>8.9999999999999999E-132</v>
      </c>
      <c r="H4650" t="s">
        <v>163</v>
      </c>
      <c r="I4650" t="s">
        <v>28</v>
      </c>
      <c r="J4650" t="s">
        <v>29</v>
      </c>
      <c r="K4650" t="s">
        <v>29</v>
      </c>
      <c r="L4650" t="s">
        <v>164</v>
      </c>
    </row>
    <row r="4651" spans="1:12" x14ac:dyDescent="0.2">
      <c r="A4651" t="s">
        <v>5242</v>
      </c>
      <c r="B4651">
        <v>11</v>
      </c>
      <c r="C4651">
        <v>118373270</v>
      </c>
      <c r="D4651" t="s">
        <v>20</v>
      </c>
      <c r="E4651" t="s">
        <v>94</v>
      </c>
      <c r="F4651">
        <v>1.5968064000000001E-2</v>
      </c>
      <c r="G4651" s="1">
        <v>2.1699999999999999E-29</v>
      </c>
      <c r="H4651" t="s">
        <v>163</v>
      </c>
      <c r="I4651" t="s">
        <v>28</v>
      </c>
      <c r="J4651" t="s">
        <v>29</v>
      </c>
      <c r="K4651" t="s">
        <v>29</v>
      </c>
      <c r="L4651" t="s">
        <v>164</v>
      </c>
    </row>
    <row r="4652" spans="1:12" x14ac:dyDescent="0.2">
      <c r="A4652" t="s">
        <v>5242</v>
      </c>
      <c r="B4652">
        <v>14</v>
      </c>
      <c r="C4652">
        <v>23444178</v>
      </c>
      <c r="D4652" t="s">
        <v>37</v>
      </c>
      <c r="E4652" t="s">
        <v>121</v>
      </c>
      <c r="F4652">
        <v>3.6450079000000003E-2</v>
      </c>
      <c r="G4652" s="1">
        <v>1.0399999999999999E-51</v>
      </c>
      <c r="H4652" t="s">
        <v>80</v>
      </c>
      <c r="I4652" t="s">
        <v>28</v>
      </c>
      <c r="J4652" t="s">
        <v>29</v>
      </c>
      <c r="K4652" t="s">
        <v>29</v>
      </c>
      <c r="L4652" t="s">
        <v>83</v>
      </c>
    </row>
    <row r="4653" spans="1:12" x14ac:dyDescent="0.2">
      <c r="A4653" t="s">
        <v>5242</v>
      </c>
      <c r="B4653">
        <v>14</v>
      </c>
      <c r="C4653">
        <v>23444272</v>
      </c>
      <c r="D4653" t="s">
        <v>14</v>
      </c>
      <c r="E4653" t="s">
        <v>121</v>
      </c>
      <c r="F4653">
        <v>9.0579709999999997E-3</v>
      </c>
      <c r="G4653" s="1">
        <v>5.7900000000000002E-8</v>
      </c>
      <c r="H4653" t="s">
        <v>80</v>
      </c>
      <c r="I4653" t="s">
        <v>28</v>
      </c>
      <c r="J4653" t="s">
        <v>29</v>
      </c>
      <c r="K4653" t="s">
        <v>29</v>
      </c>
      <c r="L4653" t="s">
        <v>83</v>
      </c>
    </row>
    <row r="4654" spans="1:12" x14ac:dyDescent="0.2">
      <c r="A4654" t="s">
        <v>5242</v>
      </c>
      <c r="B4654">
        <v>17</v>
      </c>
      <c r="C4654">
        <v>7572988</v>
      </c>
      <c r="D4654" t="s">
        <v>37</v>
      </c>
      <c r="E4654" t="s">
        <v>94</v>
      </c>
      <c r="F4654">
        <v>2.8230185000000001E-2</v>
      </c>
      <c r="G4654" s="1">
        <v>1.7000000000000001E-50</v>
      </c>
      <c r="H4654" t="s">
        <v>266</v>
      </c>
      <c r="I4654" t="s">
        <v>28</v>
      </c>
      <c r="J4654" t="s">
        <v>29</v>
      </c>
      <c r="K4654" t="s">
        <v>29</v>
      </c>
      <c r="L4654" t="s">
        <v>269</v>
      </c>
    </row>
    <row r="4655" spans="1:12" x14ac:dyDescent="0.2">
      <c r="A4655" t="s">
        <v>5242</v>
      </c>
      <c r="B4655">
        <v>17</v>
      </c>
      <c r="C4655">
        <v>7577097</v>
      </c>
      <c r="D4655" t="s">
        <v>37</v>
      </c>
      <c r="E4655" t="s">
        <v>13</v>
      </c>
      <c r="F4655">
        <v>8.8691800000000008E-3</v>
      </c>
      <c r="G4655">
        <v>6.1444099999999997E-4</v>
      </c>
      <c r="H4655" t="s">
        <v>266</v>
      </c>
      <c r="I4655" t="s">
        <v>16</v>
      </c>
      <c r="J4655" t="s">
        <v>5243</v>
      </c>
      <c r="K4655" t="s">
        <v>5244</v>
      </c>
      <c r="L4655" t="s">
        <v>269</v>
      </c>
    </row>
    <row r="4656" spans="1:12" x14ac:dyDescent="0.2">
      <c r="A4656" t="s">
        <v>5242</v>
      </c>
      <c r="B4656">
        <v>19</v>
      </c>
      <c r="C4656">
        <v>15288780</v>
      </c>
      <c r="D4656" t="s">
        <v>14</v>
      </c>
      <c r="E4656" t="s">
        <v>20</v>
      </c>
      <c r="F4656">
        <v>2.9850746000000001E-2</v>
      </c>
      <c r="G4656">
        <v>1.47763E-4</v>
      </c>
      <c r="H4656" t="s">
        <v>38</v>
      </c>
      <c r="I4656" t="s">
        <v>32</v>
      </c>
      <c r="J4656" t="s">
        <v>5245</v>
      </c>
      <c r="K4656" t="s">
        <v>5246</v>
      </c>
      <c r="L4656" t="s">
        <v>41</v>
      </c>
    </row>
    <row r="4657" spans="1:12" x14ac:dyDescent="0.2">
      <c r="A4657" t="s">
        <v>5242</v>
      </c>
      <c r="B4657">
        <v>7</v>
      </c>
      <c r="C4657">
        <v>151860355</v>
      </c>
      <c r="D4657" t="s">
        <v>13</v>
      </c>
      <c r="E4657" t="s">
        <v>94</v>
      </c>
      <c r="F4657">
        <v>8.3798880000000003E-3</v>
      </c>
      <c r="G4657" s="1">
        <v>7.8399999999999999E-18</v>
      </c>
      <c r="H4657" t="s">
        <v>303</v>
      </c>
      <c r="I4657" t="s">
        <v>28</v>
      </c>
      <c r="J4657" t="s">
        <v>29</v>
      </c>
      <c r="K4657" t="s">
        <v>29</v>
      </c>
      <c r="L4657" t="s">
        <v>306</v>
      </c>
    </row>
    <row r="4658" spans="1:12" x14ac:dyDescent="0.2">
      <c r="A4658" t="s">
        <v>5242</v>
      </c>
      <c r="B4658">
        <v>9</v>
      </c>
      <c r="C4658">
        <v>98239862</v>
      </c>
      <c r="D4658" t="s">
        <v>37</v>
      </c>
      <c r="E4658" t="s">
        <v>20</v>
      </c>
      <c r="F4658">
        <v>8.6705199999999993E-3</v>
      </c>
      <c r="G4658" s="1">
        <v>1.4800000000000001E-5</v>
      </c>
      <c r="H4658" t="s">
        <v>111</v>
      </c>
      <c r="I4658" t="s">
        <v>52</v>
      </c>
      <c r="J4658" t="s">
        <v>5247</v>
      </c>
      <c r="K4658" t="s">
        <v>5248</v>
      </c>
      <c r="L4658" t="s">
        <v>114</v>
      </c>
    </row>
    <row r="4659" spans="1:12" x14ac:dyDescent="0.2">
      <c r="A4659" t="s">
        <v>5242</v>
      </c>
      <c r="B4659">
        <v>9</v>
      </c>
      <c r="C4659">
        <v>139418371</v>
      </c>
      <c r="D4659" t="s">
        <v>5249</v>
      </c>
      <c r="E4659" t="s">
        <v>94</v>
      </c>
      <c r="F4659">
        <v>6.0017455999999997E-2</v>
      </c>
      <c r="G4659" s="1">
        <v>8.3700000000000001E-82</v>
      </c>
      <c r="H4659" t="s">
        <v>60</v>
      </c>
      <c r="I4659" t="s">
        <v>28</v>
      </c>
      <c r="J4659" t="s">
        <v>29</v>
      </c>
      <c r="K4659" t="s">
        <v>29</v>
      </c>
      <c r="L4659" t="s">
        <v>63</v>
      </c>
    </row>
    <row r="4660" spans="1:12" x14ac:dyDescent="0.2">
      <c r="A4660" t="s">
        <v>5250</v>
      </c>
      <c r="B4660">
        <v>10</v>
      </c>
      <c r="C4660">
        <v>89717763</v>
      </c>
      <c r="D4660" t="s">
        <v>13</v>
      </c>
      <c r="E4660" t="s">
        <v>14</v>
      </c>
      <c r="F4660">
        <v>7.6169749999999998E-3</v>
      </c>
      <c r="G4660">
        <v>1.41669E-4</v>
      </c>
      <c r="H4660" t="s">
        <v>3103</v>
      </c>
      <c r="I4660" t="s">
        <v>16</v>
      </c>
      <c r="J4660" t="s">
        <v>5251</v>
      </c>
      <c r="K4660" t="s">
        <v>5252</v>
      </c>
      <c r="L4660" t="s">
        <v>3106</v>
      </c>
    </row>
    <row r="4661" spans="1:12" x14ac:dyDescent="0.2">
      <c r="A4661" t="s">
        <v>5250</v>
      </c>
      <c r="B4661">
        <v>11</v>
      </c>
      <c r="C4661">
        <v>118373270</v>
      </c>
      <c r="D4661" t="s">
        <v>20</v>
      </c>
      <c r="E4661" t="s">
        <v>94</v>
      </c>
      <c r="F4661">
        <v>9.8716680000000001E-3</v>
      </c>
      <c r="G4661" s="1">
        <v>9.6000000000000002E-16</v>
      </c>
      <c r="H4661" t="s">
        <v>163</v>
      </c>
      <c r="I4661" t="s">
        <v>28</v>
      </c>
      <c r="J4661" t="s">
        <v>29</v>
      </c>
      <c r="K4661" t="s">
        <v>29</v>
      </c>
      <c r="L4661" t="s">
        <v>164</v>
      </c>
    </row>
    <row r="4662" spans="1:12" x14ac:dyDescent="0.2">
      <c r="A4662" t="s">
        <v>5250</v>
      </c>
      <c r="B4662">
        <v>19</v>
      </c>
      <c r="C4662">
        <v>15296436</v>
      </c>
      <c r="D4662" t="s">
        <v>37</v>
      </c>
      <c r="E4662" t="s">
        <v>13</v>
      </c>
      <c r="F4662">
        <v>1.9690577000000001E-2</v>
      </c>
      <c r="G4662" s="1">
        <v>9.1700000000000007E-12</v>
      </c>
      <c r="H4662" t="s">
        <v>38</v>
      </c>
      <c r="I4662" t="s">
        <v>16</v>
      </c>
      <c r="J4662" t="s">
        <v>5253</v>
      </c>
      <c r="K4662" t="s">
        <v>5254</v>
      </c>
      <c r="L4662" t="s">
        <v>41</v>
      </c>
    </row>
    <row r="4663" spans="1:12" x14ac:dyDescent="0.2">
      <c r="A4663" t="s">
        <v>5250</v>
      </c>
      <c r="B4663">
        <v>4</v>
      </c>
      <c r="C4663">
        <v>126389689</v>
      </c>
      <c r="D4663" t="s">
        <v>14</v>
      </c>
      <c r="E4663" t="s">
        <v>20</v>
      </c>
      <c r="F4663">
        <v>1.4884980000000001E-2</v>
      </c>
      <c r="G4663" s="1">
        <v>4.78E-10</v>
      </c>
      <c r="H4663" t="s">
        <v>42</v>
      </c>
      <c r="I4663" t="s">
        <v>16</v>
      </c>
      <c r="J4663" t="s">
        <v>5255</v>
      </c>
      <c r="K4663" t="s">
        <v>5256</v>
      </c>
      <c r="L4663" t="s">
        <v>45</v>
      </c>
    </row>
    <row r="4664" spans="1:12" x14ac:dyDescent="0.2">
      <c r="A4664" t="s">
        <v>5250</v>
      </c>
      <c r="B4664">
        <v>9</v>
      </c>
      <c r="C4664">
        <v>139400140</v>
      </c>
      <c r="D4664" t="s">
        <v>37</v>
      </c>
      <c r="E4664" t="s">
        <v>94</v>
      </c>
      <c r="F4664">
        <v>2.5412961000000001E-2</v>
      </c>
      <c r="G4664" s="1">
        <v>9.7799999999999997E-40</v>
      </c>
      <c r="H4664" t="s">
        <v>60</v>
      </c>
      <c r="I4664" t="s">
        <v>28</v>
      </c>
      <c r="J4664" t="s">
        <v>29</v>
      </c>
      <c r="K4664" t="s">
        <v>29</v>
      </c>
      <c r="L4664" t="s">
        <v>63</v>
      </c>
    </row>
    <row r="4665" spans="1:12" x14ac:dyDescent="0.2">
      <c r="A4665" t="s">
        <v>5250</v>
      </c>
      <c r="B4665">
        <v>9</v>
      </c>
      <c r="C4665">
        <v>139412317</v>
      </c>
      <c r="D4665" t="s">
        <v>37</v>
      </c>
      <c r="E4665" t="s">
        <v>20</v>
      </c>
      <c r="F4665">
        <v>1.5572859E-2</v>
      </c>
      <c r="G4665">
        <v>1.138905E-3</v>
      </c>
      <c r="H4665" t="s">
        <v>60</v>
      </c>
      <c r="I4665" t="s">
        <v>16</v>
      </c>
      <c r="J4665" t="s">
        <v>2478</v>
      </c>
      <c r="K4665" t="s">
        <v>2479</v>
      </c>
      <c r="L4665" t="s">
        <v>63</v>
      </c>
    </row>
    <row r="4666" spans="1:12" x14ac:dyDescent="0.2">
      <c r="A4666" t="s">
        <v>5250</v>
      </c>
      <c r="B4666">
        <v>9</v>
      </c>
      <c r="C4666">
        <v>139412645</v>
      </c>
      <c r="D4666" t="s">
        <v>37</v>
      </c>
      <c r="E4666" t="s">
        <v>13</v>
      </c>
      <c r="F4666">
        <v>1.3559322E-2</v>
      </c>
      <c r="G4666">
        <v>2.110312E-3</v>
      </c>
      <c r="H4666" t="s">
        <v>60</v>
      </c>
      <c r="I4666" t="s">
        <v>16</v>
      </c>
      <c r="J4666" t="s">
        <v>5257</v>
      </c>
      <c r="K4666" t="s">
        <v>5258</v>
      </c>
      <c r="L4666" t="s">
        <v>63</v>
      </c>
    </row>
    <row r="4667" spans="1:12" x14ac:dyDescent="0.2">
      <c r="A4667" t="s">
        <v>5259</v>
      </c>
      <c r="B4667">
        <v>1</v>
      </c>
      <c r="C4667">
        <v>120510184</v>
      </c>
      <c r="D4667" t="s">
        <v>37</v>
      </c>
      <c r="E4667" t="s">
        <v>20</v>
      </c>
      <c r="F4667">
        <v>2.7619048E-2</v>
      </c>
      <c r="G4667" s="1">
        <v>4.8700000000000001E-17</v>
      </c>
      <c r="H4667" t="s">
        <v>102</v>
      </c>
      <c r="I4667" t="s">
        <v>16</v>
      </c>
      <c r="J4667" t="s">
        <v>5260</v>
      </c>
      <c r="K4667" t="s">
        <v>5261</v>
      </c>
      <c r="L4667" t="s">
        <v>105</v>
      </c>
    </row>
    <row r="4668" spans="1:12" x14ac:dyDescent="0.2">
      <c r="A4668" t="s">
        <v>5259</v>
      </c>
      <c r="B4668">
        <v>1</v>
      </c>
      <c r="C4668">
        <v>120512309</v>
      </c>
      <c r="D4668" t="s">
        <v>13</v>
      </c>
      <c r="E4668" t="s">
        <v>94</v>
      </c>
      <c r="F4668">
        <v>4.0540539999999996E-3</v>
      </c>
      <c r="G4668">
        <v>3.4029070000000002E-3</v>
      </c>
      <c r="H4668" t="s">
        <v>102</v>
      </c>
      <c r="I4668" t="s">
        <v>28</v>
      </c>
      <c r="J4668" t="s">
        <v>29</v>
      </c>
      <c r="K4668" t="s">
        <v>29</v>
      </c>
      <c r="L4668" t="s">
        <v>105</v>
      </c>
    </row>
    <row r="4669" spans="1:12" x14ac:dyDescent="0.2">
      <c r="A4669" t="s">
        <v>5259</v>
      </c>
      <c r="B4669">
        <v>17</v>
      </c>
      <c r="C4669">
        <v>7576904</v>
      </c>
      <c r="D4669" t="s">
        <v>14</v>
      </c>
      <c r="E4669" t="s">
        <v>94</v>
      </c>
      <c r="F4669">
        <v>2.2144522E-2</v>
      </c>
      <c r="G4669" s="1">
        <v>7.6699999999999997E-37</v>
      </c>
      <c r="H4669" t="s">
        <v>266</v>
      </c>
      <c r="I4669" t="s">
        <v>28</v>
      </c>
      <c r="J4669" t="s">
        <v>29</v>
      </c>
      <c r="K4669" t="s">
        <v>29</v>
      </c>
      <c r="L4669" t="s">
        <v>269</v>
      </c>
    </row>
    <row r="4670" spans="1:12" x14ac:dyDescent="0.2">
      <c r="A4670" t="s">
        <v>5259</v>
      </c>
      <c r="B4670">
        <v>17</v>
      </c>
      <c r="C4670">
        <v>7577108</v>
      </c>
      <c r="D4670" t="s">
        <v>37</v>
      </c>
      <c r="E4670" t="s">
        <v>13</v>
      </c>
      <c r="F4670">
        <v>1.4164306E-2</v>
      </c>
      <c r="G4670" s="1">
        <v>1.2599999999999999E-7</v>
      </c>
      <c r="H4670" t="s">
        <v>266</v>
      </c>
      <c r="I4670" t="s">
        <v>16</v>
      </c>
      <c r="J4670" t="s">
        <v>5262</v>
      </c>
      <c r="K4670" t="s">
        <v>5263</v>
      </c>
      <c r="L4670" t="s">
        <v>269</v>
      </c>
    </row>
    <row r="4671" spans="1:12" x14ac:dyDescent="0.2">
      <c r="A4671" t="s">
        <v>5259</v>
      </c>
      <c r="B4671">
        <v>17</v>
      </c>
      <c r="C4671">
        <v>7579716</v>
      </c>
      <c r="D4671" t="s">
        <v>14</v>
      </c>
      <c r="E4671" t="s">
        <v>94</v>
      </c>
      <c r="F4671">
        <v>3.0201341999999999E-2</v>
      </c>
      <c r="G4671" s="1">
        <v>6.2400000000000001E-17</v>
      </c>
      <c r="H4671" t="s">
        <v>266</v>
      </c>
      <c r="I4671" t="s">
        <v>28</v>
      </c>
      <c r="J4671" t="s">
        <v>29</v>
      </c>
      <c r="K4671" t="s">
        <v>29</v>
      </c>
      <c r="L4671" t="s">
        <v>269</v>
      </c>
    </row>
    <row r="4672" spans="1:12" x14ac:dyDescent="0.2">
      <c r="A4672" t="s">
        <v>5259</v>
      </c>
      <c r="B4672">
        <v>9</v>
      </c>
      <c r="C4672">
        <v>139402513</v>
      </c>
      <c r="D4672" t="s">
        <v>5264</v>
      </c>
      <c r="E4672" t="s">
        <v>94</v>
      </c>
      <c r="F4672">
        <v>6.8307330000000003E-3</v>
      </c>
      <c r="G4672" s="1">
        <v>1.0300000000000001E-6</v>
      </c>
      <c r="H4672" t="s">
        <v>60</v>
      </c>
      <c r="I4672" t="s">
        <v>28</v>
      </c>
      <c r="J4672" t="s">
        <v>29</v>
      </c>
      <c r="K4672" t="s">
        <v>29</v>
      </c>
      <c r="L4672" t="s">
        <v>63</v>
      </c>
    </row>
    <row r="4673" spans="1:12" x14ac:dyDescent="0.2">
      <c r="A4673" t="s">
        <v>5259</v>
      </c>
      <c r="B4673">
        <v>9</v>
      </c>
      <c r="C4673">
        <v>139407855</v>
      </c>
      <c r="D4673" t="s">
        <v>20</v>
      </c>
      <c r="E4673" t="s">
        <v>121</v>
      </c>
      <c r="F4673">
        <v>1.0460251E-2</v>
      </c>
      <c r="G4673" s="1">
        <v>3.1100000000000001E-8</v>
      </c>
      <c r="H4673" t="s">
        <v>60</v>
      </c>
      <c r="I4673" t="s">
        <v>28</v>
      </c>
      <c r="J4673" t="s">
        <v>29</v>
      </c>
      <c r="K4673" t="s">
        <v>29</v>
      </c>
      <c r="L4673" t="s">
        <v>63</v>
      </c>
    </row>
    <row r="4674" spans="1:12" x14ac:dyDescent="0.2">
      <c r="A4674" t="s">
        <v>5259</v>
      </c>
      <c r="B4674">
        <v>9</v>
      </c>
      <c r="C4674">
        <v>139411828</v>
      </c>
      <c r="D4674" t="s">
        <v>37</v>
      </c>
      <c r="E4674" t="s">
        <v>20</v>
      </c>
      <c r="F4674">
        <v>6.8062827000000006E-2</v>
      </c>
      <c r="G4674" s="1">
        <v>6.8999999999999995E-52</v>
      </c>
      <c r="H4674" t="s">
        <v>60</v>
      </c>
      <c r="I4674" t="s">
        <v>16</v>
      </c>
      <c r="J4674" t="s">
        <v>1029</v>
      </c>
      <c r="K4674" t="s">
        <v>1030</v>
      </c>
      <c r="L4674" t="s">
        <v>63</v>
      </c>
    </row>
    <row r="4675" spans="1:12" x14ac:dyDescent="0.2">
      <c r="A4675" t="s">
        <v>5265</v>
      </c>
      <c r="B4675">
        <v>17</v>
      </c>
      <c r="C4675">
        <v>7578272</v>
      </c>
      <c r="D4675" t="s">
        <v>14</v>
      </c>
      <c r="E4675" t="s">
        <v>20</v>
      </c>
      <c r="F4675">
        <v>8.8321879999999995E-3</v>
      </c>
      <c r="G4675" s="1">
        <v>2.5699999999999999E-7</v>
      </c>
      <c r="H4675" t="s">
        <v>266</v>
      </c>
      <c r="I4675" t="s">
        <v>16</v>
      </c>
      <c r="J4675" t="s">
        <v>5266</v>
      </c>
      <c r="K4675" t="s">
        <v>5267</v>
      </c>
      <c r="L4675" t="s">
        <v>269</v>
      </c>
    </row>
    <row r="4676" spans="1:12" x14ac:dyDescent="0.2">
      <c r="A4676" t="s">
        <v>5265</v>
      </c>
      <c r="B4676">
        <v>17</v>
      </c>
      <c r="C4676">
        <v>7578479</v>
      </c>
      <c r="D4676" t="s">
        <v>14</v>
      </c>
      <c r="E4676" t="s">
        <v>20</v>
      </c>
      <c r="F4676">
        <v>7.9726650000000003E-3</v>
      </c>
      <c r="G4676" s="1">
        <v>2.5199999999999999E-5</v>
      </c>
      <c r="H4676" t="s">
        <v>266</v>
      </c>
      <c r="I4676" t="s">
        <v>16</v>
      </c>
      <c r="J4676" t="s">
        <v>5268</v>
      </c>
      <c r="K4676" t="s">
        <v>5269</v>
      </c>
      <c r="L4676" t="s">
        <v>269</v>
      </c>
    </row>
    <row r="4677" spans="1:12" x14ac:dyDescent="0.2">
      <c r="A4677" t="s">
        <v>5265</v>
      </c>
      <c r="B4677">
        <v>19</v>
      </c>
      <c r="C4677">
        <v>40744847</v>
      </c>
      <c r="D4677" t="s">
        <v>14</v>
      </c>
      <c r="E4677" t="s">
        <v>13</v>
      </c>
      <c r="F4677">
        <v>1.2379642E-2</v>
      </c>
      <c r="G4677" s="1">
        <v>8.6600000000000003E-11</v>
      </c>
      <c r="H4677" t="s">
        <v>572</v>
      </c>
      <c r="I4677" t="s">
        <v>52</v>
      </c>
      <c r="J4677" t="s">
        <v>5270</v>
      </c>
      <c r="K4677" t="s">
        <v>5271</v>
      </c>
      <c r="L4677" t="s">
        <v>575</v>
      </c>
    </row>
    <row r="4678" spans="1:12" x14ac:dyDescent="0.2">
      <c r="A4678" t="s">
        <v>5265</v>
      </c>
      <c r="B4678">
        <v>2</v>
      </c>
      <c r="C4678">
        <v>21225595</v>
      </c>
      <c r="D4678" t="s">
        <v>37</v>
      </c>
      <c r="E4678" t="s">
        <v>20</v>
      </c>
      <c r="F4678">
        <v>1.7811705000000001E-2</v>
      </c>
      <c r="G4678" s="1">
        <v>3.1999999999999999E-22</v>
      </c>
      <c r="H4678" t="s">
        <v>95</v>
      </c>
      <c r="I4678" t="s">
        <v>52</v>
      </c>
      <c r="J4678" t="s">
        <v>5272</v>
      </c>
      <c r="K4678" t="s">
        <v>5273</v>
      </c>
      <c r="L4678" t="s">
        <v>96</v>
      </c>
    </row>
    <row r="4679" spans="1:12" x14ac:dyDescent="0.2">
      <c r="A4679" t="s">
        <v>5265</v>
      </c>
      <c r="B4679">
        <v>2</v>
      </c>
      <c r="C4679">
        <v>21229468</v>
      </c>
      <c r="D4679" t="s">
        <v>20</v>
      </c>
      <c r="E4679" t="s">
        <v>37</v>
      </c>
      <c r="F4679">
        <v>7.6441970000000001E-3</v>
      </c>
      <c r="G4679" s="1">
        <v>6.3899999999999996E-9</v>
      </c>
      <c r="H4679" t="s">
        <v>95</v>
      </c>
      <c r="I4679" t="s">
        <v>52</v>
      </c>
      <c r="J4679" t="s">
        <v>5274</v>
      </c>
      <c r="K4679" t="s">
        <v>5275</v>
      </c>
      <c r="L4679" t="s">
        <v>96</v>
      </c>
    </row>
    <row r="4680" spans="1:12" x14ac:dyDescent="0.2">
      <c r="A4680" t="s">
        <v>5265</v>
      </c>
      <c r="B4680">
        <v>3</v>
      </c>
      <c r="C4680">
        <v>189585679</v>
      </c>
      <c r="D4680" t="s">
        <v>14</v>
      </c>
      <c r="E4680" t="s">
        <v>20</v>
      </c>
      <c r="F4680">
        <v>5.1724140000000002E-3</v>
      </c>
      <c r="G4680">
        <v>4.1718110000000001E-3</v>
      </c>
      <c r="H4680" t="s">
        <v>578</v>
      </c>
      <c r="I4680" t="s">
        <v>32</v>
      </c>
      <c r="J4680" t="s">
        <v>4953</v>
      </c>
      <c r="K4680" t="s">
        <v>4954</v>
      </c>
      <c r="L4680" t="s">
        <v>579</v>
      </c>
    </row>
    <row r="4681" spans="1:12" x14ac:dyDescent="0.2">
      <c r="A4681" t="s">
        <v>5265</v>
      </c>
      <c r="B4681">
        <v>7</v>
      </c>
      <c r="C4681">
        <v>151873720</v>
      </c>
      <c r="D4681" t="s">
        <v>14</v>
      </c>
      <c r="E4681" t="s">
        <v>20</v>
      </c>
      <c r="F4681">
        <v>5.5732480000000003E-3</v>
      </c>
      <c r="G4681">
        <v>4.7398699999999999E-4</v>
      </c>
      <c r="H4681" t="s">
        <v>303</v>
      </c>
      <c r="I4681" t="s">
        <v>16</v>
      </c>
      <c r="J4681" t="s">
        <v>5276</v>
      </c>
      <c r="K4681" t="s">
        <v>5277</v>
      </c>
      <c r="L4681" t="s">
        <v>306</v>
      </c>
    </row>
    <row r="4682" spans="1:12" x14ac:dyDescent="0.2">
      <c r="A4682" t="s">
        <v>5265</v>
      </c>
      <c r="B4682">
        <v>7</v>
      </c>
      <c r="C4682">
        <v>151878158</v>
      </c>
      <c r="D4682" t="s">
        <v>37</v>
      </c>
      <c r="E4682" t="s">
        <v>20</v>
      </c>
      <c r="F4682">
        <v>5.859375E-3</v>
      </c>
      <c r="G4682">
        <v>6.2374499999999999E-4</v>
      </c>
      <c r="H4682" t="s">
        <v>303</v>
      </c>
      <c r="I4682" t="s">
        <v>16</v>
      </c>
      <c r="J4682" t="s">
        <v>5278</v>
      </c>
      <c r="K4682" t="s">
        <v>5279</v>
      </c>
      <c r="L4682" t="s">
        <v>306</v>
      </c>
    </row>
    <row r="4683" spans="1:12" x14ac:dyDescent="0.2">
      <c r="A4683" t="s">
        <v>5265</v>
      </c>
      <c r="B4683">
        <v>9</v>
      </c>
      <c r="C4683">
        <v>139400000</v>
      </c>
      <c r="D4683" t="s">
        <v>37</v>
      </c>
      <c r="E4683" t="s">
        <v>13</v>
      </c>
      <c r="F4683">
        <v>2.3731588000000001E-2</v>
      </c>
      <c r="G4683" s="1">
        <v>4.7400000000000003E-28</v>
      </c>
      <c r="H4683" t="s">
        <v>60</v>
      </c>
      <c r="I4683" t="s">
        <v>32</v>
      </c>
      <c r="J4683" t="s">
        <v>5280</v>
      </c>
      <c r="K4683" t="s">
        <v>5281</v>
      </c>
      <c r="L4683" t="s">
        <v>63</v>
      </c>
    </row>
    <row r="4684" spans="1:12" x14ac:dyDescent="0.2">
      <c r="A4684" t="s">
        <v>5265</v>
      </c>
      <c r="B4684">
        <v>9</v>
      </c>
      <c r="C4684">
        <v>139410453</v>
      </c>
      <c r="D4684" t="s">
        <v>20</v>
      </c>
      <c r="E4684" t="s">
        <v>121</v>
      </c>
      <c r="F4684">
        <v>1.9455252999999999E-2</v>
      </c>
      <c r="G4684" s="1">
        <v>3.3100000000000002E-27</v>
      </c>
      <c r="H4684" t="s">
        <v>60</v>
      </c>
      <c r="I4684" t="s">
        <v>28</v>
      </c>
      <c r="J4684" t="s">
        <v>29</v>
      </c>
      <c r="K4684" t="s">
        <v>29</v>
      </c>
      <c r="L4684" t="s">
        <v>63</v>
      </c>
    </row>
    <row r="4685" spans="1:12" x14ac:dyDescent="0.2">
      <c r="A4685" t="s">
        <v>5265</v>
      </c>
      <c r="B4685">
        <v>9</v>
      </c>
      <c r="C4685">
        <v>139412252</v>
      </c>
      <c r="D4685" t="s">
        <v>37</v>
      </c>
      <c r="E4685" t="s">
        <v>20</v>
      </c>
      <c r="F4685">
        <v>7.7101002000000002E-2</v>
      </c>
      <c r="G4685" s="1">
        <v>6.6099999999999996E-38</v>
      </c>
      <c r="H4685" t="s">
        <v>60</v>
      </c>
      <c r="I4685" t="s">
        <v>16</v>
      </c>
      <c r="J4685" t="s">
        <v>1690</v>
      </c>
      <c r="K4685" t="s">
        <v>1691</v>
      </c>
      <c r="L4685" t="s">
        <v>63</v>
      </c>
    </row>
    <row r="4686" spans="1:12" x14ac:dyDescent="0.2">
      <c r="A4686" t="s">
        <v>5265</v>
      </c>
      <c r="B4686">
        <v>9</v>
      </c>
      <c r="C4686">
        <v>139412651</v>
      </c>
      <c r="D4686" t="s">
        <v>37</v>
      </c>
      <c r="E4686" t="s">
        <v>20</v>
      </c>
      <c r="F4686">
        <v>9.4147583000000007E-2</v>
      </c>
      <c r="G4686" s="1">
        <v>2.85E-129</v>
      </c>
      <c r="H4686" t="s">
        <v>60</v>
      </c>
      <c r="I4686" t="s">
        <v>16</v>
      </c>
      <c r="J4686" t="s">
        <v>1898</v>
      </c>
      <c r="K4686" t="s">
        <v>1899</v>
      </c>
      <c r="L4686" t="s">
        <v>63</v>
      </c>
    </row>
    <row r="4687" spans="1:12" x14ac:dyDescent="0.2">
      <c r="A4687" t="s">
        <v>5265</v>
      </c>
      <c r="B4687">
        <v>9</v>
      </c>
      <c r="C4687">
        <v>139413153</v>
      </c>
      <c r="D4687" t="s">
        <v>20</v>
      </c>
      <c r="E4687" t="s">
        <v>121</v>
      </c>
      <c r="F4687">
        <v>1.8803418999999998E-2</v>
      </c>
      <c r="G4687" s="1">
        <v>5.6100000000000003E-47</v>
      </c>
      <c r="H4687" t="s">
        <v>60</v>
      </c>
      <c r="I4687" t="s">
        <v>28</v>
      </c>
      <c r="J4687" t="s">
        <v>29</v>
      </c>
      <c r="K4687" t="s">
        <v>29</v>
      </c>
      <c r="L4687" t="s">
        <v>63</v>
      </c>
    </row>
    <row r="4688" spans="1:12" x14ac:dyDescent="0.2">
      <c r="A4688" t="s">
        <v>5265</v>
      </c>
      <c r="B4688">
        <v>9</v>
      </c>
      <c r="C4688">
        <v>139418173</v>
      </c>
      <c r="D4688" t="s">
        <v>37</v>
      </c>
      <c r="E4688" t="s">
        <v>20</v>
      </c>
      <c r="F4688">
        <v>9.2378749999999996E-3</v>
      </c>
      <c r="G4688">
        <v>6.7948729999999999E-3</v>
      </c>
      <c r="H4688" t="s">
        <v>60</v>
      </c>
      <c r="I4688" t="s">
        <v>32</v>
      </c>
      <c r="J4688" t="s">
        <v>2150</v>
      </c>
      <c r="K4688" t="s">
        <v>5282</v>
      </c>
      <c r="L4688" t="s">
        <v>63</v>
      </c>
    </row>
    <row r="4689" spans="1:12" x14ac:dyDescent="0.2">
      <c r="A4689" t="s">
        <v>5283</v>
      </c>
      <c r="B4689">
        <v>1</v>
      </c>
      <c r="C4689">
        <v>120512166</v>
      </c>
      <c r="D4689" t="s">
        <v>14</v>
      </c>
      <c r="E4689" t="s">
        <v>13</v>
      </c>
      <c r="F4689">
        <v>5.8565149999999996E-3</v>
      </c>
      <c r="G4689">
        <v>1.343594E-3</v>
      </c>
      <c r="H4689" t="s">
        <v>102</v>
      </c>
      <c r="I4689" t="s">
        <v>16</v>
      </c>
      <c r="J4689" t="s">
        <v>5284</v>
      </c>
      <c r="K4689" t="s">
        <v>5285</v>
      </c>
      <c r="L4689" t="s">
        <v>105</v>
      </c>
    </row>
    <row r="4690" spans="1:12" x14ac:dyDescent="0.2">
      <c r="A4690" t="s">
        <v>5283</v>
      </c>
      <c r="B4690">
        <v>12</v>
      </c>
      <c r="C4690">
        <v>46123671</v>
      </c>
      <c r="D4690" t="s">
        <v>14</v>
      </c>
      <c r="E4690" t="s">
        <v>94</v>
      </c>
      <c r="F4690">
        <v>8.9153050000000001E-3</v>
      </c>
      <c r="G4690" s="1">
        <v>4.8199999999999999E-10</v>
      </c>
      <c r="H4690" t="s">
        <v>15</v>
      </c>
      <c r="I4690" t="s">
        <v>28</v>
      </c>
      <c r="J4690" t="s">
        <v>29</v>
      </c>
      <c r="K4690" t="s">
        <v>29</v>
      </c>
      <c r="L4690" t="s">
        <v>19</v>
      </c>
    </row>
    <row r="4691" spans="1:12" x14ac:dyDescent="0.2">
      <c r="A4691" t="s">
        <v>5283</v>
      </c>
      <c r="B4691">
        <v>12</v>
      </c>
      <c r="C4691">
        <v>49444861</v>
      </c>
      <c r="D4691" t="s">
        <v>37</v>
      </c>
      <c r="E4691" t="s">
        <v>20</v>
      </c>
      <c r="F4691">
        <v>8.8300219999999999E-3</v>
      </c>
      <c r="G4691" s="1">
        <v>6.5500000000000001E-10</v>
      </c>
      <c r="H4691" t="s">
        <v>130</v>
      </c>
      <c r="I4691" t="s">
        <v>16</v>
      </c>
      <c r="J4691" t="s">
        <v>5286</v>
      </c>
      <c r="K4691" t="s">
        <v>5287</v>
      </c>
      <c r="L4691" t="s">
        <v>133</v>
      </c>
    </row>
    <row r="4692" spans="1:12" x14ac:dyDescent="0.2">
      <c r="A4692" t="s">
        <v>5283</v>
      </c>
      <c r="B4692">
        <v>16</v>
      </c>
      <c r="C4692">
        <v>77327095</v>
      </c>
      <c r="D4692" t="s">
        <v>37</v>
      </c>
      <c r="E4692" t="s">
        <v>20</v>
      </c>
      <c r="F4692">
        <v>1.5274948999999999E-2</v>
      </c>
      <c r="G4692" s="1">
        <v>9.87E-9</v>
      </c>
      <c r="H4692" t="s">
        <v>287</v>
      </c>
      <c r="I4692" t="s">
        <v>16</v>
      </c>
      <c r="J4692" t="s">
        <v>5288</v>
      </c>
      <c r="K4692" t="s">
        <v>5289</v>
      </c>
      <c r="L4692" t="s">
        <v>290</v>
      </c>
    </row>
    <row r="4693" spans="1:12" x14ac:dyDescent="0.2">
      <c r="A4693" t="s">
        <v>5283</v>
      </c>
      <c r="B4693">
        <v>17</v>
      </c>
      <c r="C4693">
        <v>29679276</v>
      </c>
      <c r="D4693" t="s">
        <v>13</v>
      </c>
      <c r="E4693" t="s">
        <v>20</v>
      </c>
      <c r="F4693">
        <v>5.1282050000000003E-3</v>
      </c>
      <c r="G4693">
        <v>5.8740699999999997E-4</v>
      </c>
      <c r="H4693" t="s">
        <v>88</v>
      </c>
      <c r="I4693" t="s">
        <v>16</v>
      </c>
      <c r="J4693" t="s">
        <v>5290</v>
      </c>
      <c r="K4693" t="s">
        <v>5291</v>
      </c>
      <c r="L4693" t="s">
        <v>91</v>
      </c>
    </row>
    <row r="4694" spans="1:12" x14ac:dyDescent="0.2">
      <c r="A4694" t="s">
        <v>5283</v>
      </c>
      <c r="B4694">
        <v>2</v>
      </c>
      <c r="C4694">
        <v>21229468</v>
      </c>
      <c r="D4694" t="s">
        <v>20</v>
      </c>
      <c r="E4694" t="s">
        <v>37</v>
      </c>
      <c r="F4694">
        <v>5.2945070000000004E-3</v>
      </c>
      <c r="G4694">
        <v>2.40511E-4</v>
      </c>
      <c r="H4694" t="s">
        <v>95</v>
      </c>
      <c r="I4694" t="s">
        <v>52</v>
      </c>
      <c r="J4694" t="s">
        <v>5274</v>
      </c>
      <c r="K4694" t="s">
        <v>5275</v>
      </c>
      <c r="L4694" t="s">
        <v>96</v>
      </c>
    </row>
    <row r="4695" spans="1:12" x14ac:dyDescent="0.2">
      <c r="A4695" t="s">
        <v>5283</v>
      </c>
      <c r="B4695">
        <v>2</v>
      </c>
      <c r="C4695">
        <v>225422409</v>
      </c>
      <c r="D4695" t="s">
        <v>5292</v>
      </c>
      <c r="E4695" t="s">
        <v>94</v>
      </c>
      <c r="F4695">
        <v>4.3185940000000003E-3</v>
      </c>
      <c r="G4695" s="1">
        <v>9.4599999999999992E-6</v>
      </c>
      <c r="H4695" t="s">
        <v>271</v>
      </c>
      <c r="I4695" t="s">
        <v>28</v>
      </c>
      <c r="J4695" t="s">
        <v>29</v>
      </c>
      <c r="K4695" t="s">
        <v>29</v>
      </c>
      <c r="L4695" t="s">
        <v>274</v>
      </c>
    </row>
    <row r="4696" spans="1:12" x14ac:dyDescent="0.2">
      <c r="A4696" t="s">
        <v>5283</v>
      </c>
      <c r="B4696">
        <v>20</v>
      </c>
      <c r="C4696">
        <v>41385222</v>
      </c>
      <c r="D4696" t="s">
        <v>14</v>
      </c>
      <c r="E4696" t="s">
        <v>13</v>
      </c>
      <c r="F4696">
        <v>1.6209476E-2</v>
      </c>
      <c r="G4696" s="1">
        <v>1.65E-10</v>
      </c>
      <c r="H4696" t="s">
        <v>169</v>
      </c>
      <c r="I4696" t="s">
        <v>16</v>
      </c>
      <c r="J4696" t="s">
        <v>5293</v>
      </c>
      <c r="K4696" t="s">
        <v>5294</v>
      </c>
      <c r="L4696" t="s">
        <v>172</v>
      </c>
    </row>
    <row r="4697" spans="1:12" x14ac:dyDescent="0.2">
      <c r="A4697" t="s">
        <v>5283</v>
      </c>
      <c r="B4697">
        <v>3</v>
      </c>
      <c r="C4697">
        <v>178941939</v>
      </c>
      <c r="D4697" t="s">
        <v>37</v>
      </c>
      <c r="E4697" t="s">
        <v>14</v>
      </c>
      <c r="F4697">
        <v>6.6413660000000001E-3</v>
      </c>
      <c r="G4697" s="1">
        <v>5.4800000000000001E-8</v>
      </c>
      <c r="H4697" t="s">
        <v>360</v>
      </c>
      <c r="I4697" t="s">
        <v>16</v>
      </c>
      <c r="J4697" t="s">
        <v>5295</v>
      </c>
      <c r="K4697" t="s">
        <v>5296</v>
      </c>
      <c r="L4697" t="s">
        <v>363</v>
      </c>
    </row>
    <row r="4698" spans="1:12" x14ac:dyDescent="0.2">
      <c r="A4698" t="s">
        <v>5283</v>
      </c>
      <c r="B4698">
        <v>8</v>
      </c>
      <c r="C4698">
        <v>69028025</v>
      </c>
      <c r="D4698" t="s">
        <v>37</v>
      </c>
      <c r="E4698" t="s">
        <v>20</v>
      </c>
      <c r="F4698">
        <v>8.5470089999999995E-3</v>
      </c>
      <c r="G4698" s="1">
        <v>3.0599999999999999E-6</v>
      </c>
      <c r="H4698" t="s">
        <v>422</v>
      </c>
      <c r="I4698" t="s">
        <v>16</v>
      </c>
      <c r="J4698" t="s">
        <v>5297</v>
      </c>
      <c r="K4698" t="s">
        <v>5298</v>
      </c>
      <c r="L4698" t="s">
        <v>425</v>
      </c>
    </row>
    <row r="4699" spans="1:12" x14ac:dyDescent="0.2">
      <c r="A4699" t="s">
        <v>5283</v>
      </c>
      <c r="B4699">
        <v>9</v>
      </c>
      <c r="C4699">
        <v>139393636</v>
      </c>
      <c r="D4699" t="s">
        <v>14</v>
      </c>
      <c r="E4699" t="s">
        <v>13</v>
      </c>
      <c r="F4699">
        <v>1.1281225000000001E-2</v>
      </c>
      <c r="G4699" s="1">
        <v>2.0599999999999999E-9</v>
      </c>
      <c r="H4699" t="s">
        <v>60</v>
      </c>
      <c r="I4699" t="s">
        <v>16</v>
      </c>
      <c r="J4699" t="s">
        <v>2720</v>
      </c>
      <c r="K4699" t="s">
        <v>2721</v>
      </c>
      <c r="L4699" t="s">
        <v>63</v>
      </c>
    </row>
    <row r="4700" spans="1:12" x14ac:dyDescent="0.2">
      <c r="A4700" t="s">
        <v>5283</v>
      </c>
      <c r="B4700">
        <v>9</v>
      </c>
      <c r="C4700">
        <v>139395129</v>
      </c>
      <c r="D4700" t="s">
        <v>14</v>
      </c>
      <c r="E4700" t="s">
        <v>13</v>
      </c>
      <c r="F4700">
        <v>3.3755274000000002E-2</v>
      </c>
      <c r="G4700" s="1">
        <v>1.2899999999999999E-20</v>
      </c>
      <c r="H4700" t="s">
        <v>60</v>
      </c>
      <c r="I4700" t="s">
        <v>16</v>
      </c>
      <c r="J4700" t="s">
        <v>5299</v>
      </c>
      <c r="K4700" t="s">
        <v>5300</v>
      </c>
      <c r="L4700" t="s">
        <v>63</v>
      </c>
    </row>
    <row r="4701" spans="1:12" x14ac:dyDescent="0.2">
      <c r="A4701" t="s">
        <v>5283</v>
      </c>
      <c r="B4701">
        <v>9</v>
      </c>
      <c r="C4701">
        <v>139396482</v>
      </c>
      <c r="D4701" t="s">
        <v>37</v>
      </c>
      <c r="E4701" t="s">
        <v>94</v>
      </c>
      <c r="F4701">
        <v>1.0316875E-2</v>
      </c>
      <c r="G4701">
        <v>7.29479E-4</v>
      </c>
      <c r="H4701" t="s">
        <v>60</v>
      </c>
      <c r="I4701" t="s">
        <v>28</v>
      </c>
      <c r="J4701" t="s">
        <v>29</v>
      </c>
      <c r="K4701" t="s">
        <v>29</v>
      </c>
      <c r="L4701" t="s">
        <v>63</v>
      </c>
    </row>
    <row r="4702" spans="1:12" x14ac:dyDescent="0.2">
      <c r="A4702" t="s">
        <v>5283</v>
      </c>
      <c r="B4702">
        <v>9</v>
      </c>
      <c r="C4702">
        <v>139400058</v>
      </c>
      <c r="D4702" t="s">
        <v>14</v>
      </c>
      <c r="E4702" t="s">
        <v>94</v>
      </c>
      <c r="F4702">
        <v>7.8909610000000002E-3</v>
      </c>
      <c r="G4702" s="1">
        <v>1.5400000000000001E-18</v>
      </c>
      <c r="H4702" t="s">
        <v>60</v>
      </c>
      <c r="I4702" t="s">
        <v>28</v>
      </c>
      <c r="J4702" t="s">
        <v>29</v>
      </c>
      <c r="K4702" t="s">
        <v>29</v>
      </c>
      <c r="L4702" t="s">
        <v>63</v>
      </c>
    </row>
    <row r="4703" spans="1:12" x14ac:dyDescent="0.2">
      <c r="A4703" t="s">
        <v>5283</v>
      </c>
      <c r="B4703">
        <v>9</v>
      </c>
      <c r="C4703">
        <v>139413214</v>
      </c>
      <c r="D4703" t="s">
        <v>37</v>
      </c>
      <c r="E4703" t="s">
        <v>20</v>
      </c>
      <c r="F4703">
        <v>0.11101243299999999</v>
      </c>
      <c r="G4703">
        <v>3.1025279999999998E-3</v>
      </c>
      <c r="H4703" t="s">
        <v>60</v>
      </c>
      <c r="I4703" t="s">
        <v>16</v>
      </c>
      <c r="J4703" t="s">
        <v>1638</v>
      </c>
      <c r="K4703" t="s">
        <v>1639</v>
      </c>
      <c r="L4703" t="s">
        <v>63</v>
      </c>
    </row>
    <row r="4704" spans="1:12" x14ac:dyDescent="0.2">
      <c r="A4704" t="s">
        <v>5283</v>
      </c>
      <c r="B4704">
        <v>9</v>
      </c>
      <c r="C4704">
        <v>139417470</v>
      </c>
      <c r="D4704" t="s">
        <v>37</v>
      </c>
      <c r="E4704" t="s">
        <v>13</v>
      </c>
      <c r="F4704">
        <v>3.1900139000000001E-2</v>
      </c>
      <c r="G4704" s="1">
        <v>1.22E-28</v>
      </c>
      <c r="H4704" t="s">
        <v>60</v>
      </c>
      <c r="I4704" t="s">
        <v>32</v>
      </c>
      <c r="J4704" t="s">
        <v>5301</v>
      </c>
      <c r="K4704" t="s">
        <v>5302</v>
      </c>
      <c r="L4704" t="s">
        <v>63</v>
      </c>
    </row>
    <row r="4705" spans="1:12" x14ac:dyDescent="0.2">
      <c r="A4705" t="s">
        <v>5303</v>
      </c>
      <c r="B4705">
        <v>1</v>
      </c>
      <c r="C4705">
        <v>207646344</v>
      </c>
      <c r="D4705" t="s">
        <v>14</v>
      </c>
      <c r="E4705" t="s">
        <v>20</v>
      </c>
      <c r="F4705">
        <v>4.6237533999999997E-2</v>
      </c>
      <c r="G4705" s="1">
        <v>2.8200000000000001E-75</v>
      </c>
      <c r="H4705" t="s">
        <v>467</v>
      </c>
      <c r="I4705" t="s">
        <v>16</v>
      </c>
      <c r="J4705" t="s">
        <v>5304</v>
      </c>
      <c r="K4705" t="s">
        <v>5305</v>
      </c>
      <c r="L4705" t="s">
        <v>470</v>
      </c>
    </row>
    <row r="4706" spans="1:12" x14ac:dyDescent="0.2">
      <c r="A4706" t="s">
        <v>5303</v>
      </c>
      <c r="B4706">
        <v>17</v>
      </c>
      <c r="C4706">
        <v>7578289</v>
      </c>
      <c r="D4706" t="s">
        <v>37</v>
      </c>
      <c r="E4706" t="s">
        <v>20</v>
      </c>
      <c r="F4706">
        <v>1.3745703999999999E-2</v>
      </c>
      <c r="G4706" s="1">
        <v>3.3100000000000001E-15</v>
      </c>
      <c r="H4706" t="s">
        <v>266</v>
      </c>
      <c r="I4706" t="s">
        <v>16</v>
      </c>
      <c r="J4706" t="s">
        <v>5306</v>
      </c>
      <c r="K4706" t="s">
        <v>5307</v>
      </c>
      <c r="L4706" t="s">
        <v>269</v>
      </c>
    </row>
    <row r="4707" spans="1:12" x14ac:dyDescent="0.2">
      <c r="A4707" t="s">
        <v>5303</v>
      </c>
      <c r="B4707">
        <v>2</v>
      </c>
      <c r="C4707">
        <v>21229468</v>
      </c>
      <c r="D4707" t="s">
        <v>20</v>
      </c>
      <c r="E4707" t="s">
        <v>37</v>
      </c>
      <c r="F4707">
        <v>9.3323759999999999E-3</v>
      </c>
      <c r="G4707" s="1">
        <v>1.1200000000000001E-11</v>
      </c>
      <c r="H4707" t="s">
        <v>95</v>
      </c>
      <c r="I4707" t="s">
        <v>52</v>
      </c>
      <c r="J4707" t="s">
        <v>5274</v>
      </c>
      <c r="K4707" t="s">
        <v>5275</v>
      </c>
      <c r="L4707" t="s">
        <v>96</v>
      </c>
    </row>
    <row r="4708" spans="1:12" x14ac:dyDescent="0.2">
      <c r="A4708" t="s">
        <v>5303</v>
      </c>
      <c r="B4708">
        <v>2</v>
      </c>
      <c r="C4708">
        <v>225378258</v>
      </c>
      <c r="D4708" t="s">
        <v>13</v>
      </c>
      <c r="E4708" t="s">
        <v>14</v>
      </c>
      <c r="F4708">
        <v>6.0667339999999998E-3</v>
      </c>
      <c r="G4708" s="1">
        <v>1.34E-5</v>
      </c>
      <c r="H4708" t="s">
        <v>271</v>
      </c>
      <c r="I4708" t="s">
        <v>16</v>
      </c>
      <c r="J4708" t="s">
        <v>5308</v>
      </c>
      <c r="K4708" t="s">
        <v>5309</v>
      </c>
      <c r="L4708" t="s">
        <v>274</v>
      </c>
    </row>
    <row r="4709" spans="1:12" x14ac:dyDescent="0.2">
      <c r="A4709" t="s">
        <v>5303</v>
      </c>
      <c r="B4709">
        <v>3</v>
      </c>
      <c r="C4709">
        <v>178952074</v>
      </c>
      <c r="D4709" t="s">
        <v>14</v>
      </c>
      <c r="E4709" t="s">
        <v>13</v>
      </c>
      <c r="F4709">
        <v>2.0636285000000001E-2</v>
      </c>
      <c r="G4709" s="1">
        <v>4.8899999999999996E-19</v>
      </c>
      <c r="H4709" t="s">
        <v>360</v>
      </c>
      <c r="I4709" t="s">
        <v>16</v>
      </c>
      <c r="J4709" t="s">
        <v>5310</v>
      </c>
      <c r="K4709" t="s">
        <v>5311</v>
      </c>
      <c r="L4709" t="s">
        <v>363</v>
      </c>
    </row>
    <row r="4710" spans="1:12" x14ac:dyDescent="0.2">
      <c r="A4710" t="s">
        <v>5303</v>
      </c>
      <c r="B4710">
        <v>9</v>
      </c>
      <c r="C4710">
        <v>139395129</v>
      </c>
      <c r="D4710" t="s">
        <v>14</v>
      </c>
      <c r="E4710" t="s">
        <v>13</v>
      </c>
      <c r="F4710">
        <v>1.2229538999999999E-2</v>
      </c>
      <c r="G4710">
        <v>2.5519099999999999E-4</v>
      </c>
      <c r="H4710" t="s">
        <v>60</v>
      </c>
      <c r="I4710" t="s">
        <v>16</v>
      </c>
      <c r="J4710" t="s">
        <v>5299</v>
      </c>
      <c r="K4710" t="s">
        <v>5300</v>
      </c>
      <c r="L4710" t="s">
        <v>63</v>
      </c>
    </row>
    <row r="4711" spans="1:12" x14ac:dyDescent="0.2">
      <c r="A4711" t="s">
        <v>5303</v>
      </c>
      <c r="B4711">
        <v>9</v>
      </c>
      <c r="C4711">
        <v>139396464</v>
      </c>
      <c r="D4711" t="s">
        <v>20</v>
      </c>
      <c r="E4711" t="s">
        <v>13</v>
      </c>
      <c r="F4711">
        <v>4.6272493999999997E-2</v>
      </c>
      <c r="G4711" s="1">
        <v>1.7200000000000001E-105</v>
      </c>
      <c r="H4711" t="s">
        <v>60</v>
      </c>
      <c r="I4711" t="s">
        <v>32</v>
      </c>
      <c r="J4711" t="s">
        <v>5312</v>
      </c>
      <c r="K4711" t="s">
        <v>5313</v>
      </c>
      <c r="L4711" t="s">
        <v>63</v>
      </c>
    </row>
    <row r="4712" spans="1:12" x14ac:dyDescent="0.2">
      <c r="A4712" t="s">
        <v>5303</v>
      </c>
      <c r="B4712">
        <v>9</v>
      </c>
      <c r="C4712">
        <v>139413153</v>
      </c>
      <c r="D4712" t="s">
        <v>20</v>
      </c>
      <c r="E4712" t="s">
        <v>121</v>
      </c>
      <c r="F4712">
        <v>4.1166381000000002E-2</v>
      </c>
      <c r="G4712" s="1">
        <v>1.6099999999999999E-107</v>
      </c>
      <c r="H4712" t="s">
        <v>60</v>
      </c>
      <c r="I4712" t="s">
        <v>28</v>
      </c>
      <c r="J4712" t="s">
        <v>29</v>
      </c>
      <c r="K4712" t="s">
        <v>29</v>
      </c>
      <c r="L4712" t="s">
        <v>63</v>
      </c>
    </row>
    <row r="4713" spans="1:12" x14ac:dyDescent="0.2">
      <c r="A4713" t="s">
        <v>5303</v>
      </c>
      <c r="B4713">
        <v>9</v>
      </c>
      <c r="C4713">
        <v>139417470</v>
      </c>
      <c r="D4713" t="s">
        <v>37</v>
      </c>
      <c r="E4713" t="s">
        <v>13</v>
      </c>
      <c r="F4713">
        <v>2.2508039000000001E-2</v>
      </c>
      <c r="G4713" s="1">
        <v>2.9500000000000001E-14</v>
      </c>
      <c r="H4713" t="s">
        <v>60</v>
      </c>
      <c r="I4713" t="s">
        <v>32</v>
      </c>
      <c r="J4713" t="s">
        <v>5301</v>
      </c>
      <c r="K4713" t="s">
        <v>5302</v>
      </c>
      <c r="L4713" t="s">
        <v>63</v>
      </c>
    </row>
    <row r="4714" spans="1:12" x14ac:dyDescent="0.2">
      <c r="A4714" t="s">
        <v>5314</v>
      </c>
      <c r="B4714">
        <v>1</v>
      </c>
      <c r="C4714">
        <v>207646344</v>
      </c>
      <c r="D4714" t="s">
        <v>14</v>
      </c>
      <c r="E4714" t="s">
        <v>20</v>
      </c>
      <c r="F4714">
        <v>2.8846153999999999E-2</v>
      </c>
      <c r="G4714" s="1">
        <v>2.3600000000000001E-48</v>
      </c>
      <c r="H4714" t="s">
        <v>467</v>
      </c>
      <c r="I4714" t="s">
        <v>16</v>
      </c>
      <c r="J4714" t="s">
        <v>5304</v>
      </c>
      <c r="K4714" t="s">
        <v>5305</v>
      </c>
      <c r="L4714" t="s">
        <v>470</v>
      </c>
    </row>
    <row r="4715" spans="1:12" x14ac:dyDescent="0.2">
      <c r="A4715" t="s">
        <v>5314</v>
      </c>
      <c r="B4715">
        <v>12</v>
      </c>
      <c r="C4715">
        <v>46244189</v>
      </c>
      <c r="D4715" t="s">
        <v>13</v>
      </c>
      <c r="E4715" t="s">
        <v>14</v>
      </c>
      <c r="F4715">
        <v>5.7553960000000003E-3</v>
      </c>
      <c r="G4715" s="1">
        <v>1.81E-9</v>
      </c>
      <c r="H4715" t="s">
        <v>15</v>
      </c>
      <c r="I4715" t="s">
        <v>52</v>
      </c>
      <c r="J4715" t="s">
        <v>5315</v>
      </c>
      <c r="K4715" t="s">
        <v>5316</v>
      </c>
      <c r="L4715" t="s">
        <v>19</v>
      </c>
    </row>
    <row r="4716" spans="1:12" x14ac:dyDescent="0.2">
      <c r="A4716" t="s">
        <v>5314</v>
      </c>
      <c r="B4716">
        <v>12</v>
      </c>
      <c r="C4716">
        <v>49416396</v>
      </c>
      <c r="D4716" t="s">
        <v>14</v>
      </c>
      <c r="E4716" t="s">
        <v>13</v>
      </c>
      <c r="F4716">
        <v>1.1627907E-2</v>
      </c>
      <c r="G4716">
        <v>9.5481099999999996E-4</v>
      </c>
      <c r="H4716" t="s">
        <v>130</v>
      </c>
      <c r="I4716" t="s">
        <v>16</v>
      </c>
      <c r="J4716" t="s">
        <v>5317</v>
      </c>
      <c r="K4716" t="s">
        <v>5318</v>
      </c>
      <c r="L4716" t="s">
        <v>133</v>
      </c>
    </row>
    <row r="4717" spans="1:12" x14ac:dyDescent="0.2">
      <c r="A4717" t="s">
        <v>5314</v>
      </c>
      <c r="B4717">
        <v>16</v>
      </c>
      <c r="C4717">
        <v>3786760</v>
      </c>
      <c r="D4717" t="s">
        <v>13</v>
      </c>
      <c r="E4717" t="s">
        <v>14</v>
      </c>
      <c r="F4717">
        <v>7.7444339999999997E-3</v>
      </c>
      <c r="G4717" s="1">
        <v>5.3500000000000003E-8</v>
      </c>
      <c r="H4717" t="s">
        <v>278</v>
      </c>
      <c r="I4717" t="s">
        <v>16</v>
      </c>
      <c r="J4717" t="s">
        <v>5319</v>
      </c>
      <c r="K4717" t="s">
        <v>5320</v>
      </c>
      <c r="L4717" t="s">
        <v>281</v>
      </c>
    </row>
    <row r="4718" spans="1:12" x14ac:dyDescent="0.2">
      <c r="A4718" t="s">
        <v>5314</v>
      </c>
      <c r="B4718">
        <v>16</v>
      </c>
      <c r="C4718">
        <v>3843442</v>
      </c>
      <c r="D4718" t="s">
        <v>14</v>
      </c>
      <c r="E4718" t="s">
        <v>13</v>
      </c>
      <c r="F4718">
        <v>1.8181817999999999E-2</v>
      </c>
      <c r="G4718" s="1">
        <v>1.07E-23</v>
      </c>
      <c r="H4718" t="s">
        <v>278</v>
      </c>
      <c r="I4718" t="s">
        <v>52</v>
      </c>
      <c r="J4718" t="s">
        <v>5321</v>
      </c>
      <c r="K4718" t="s">
        <v>5322</v>
      </c>
      <c r="L4718" t="s">
        <v>281</v>
      </c>
    </row>
    <row r="4719" spans="1:12" x14ac:dyDescent="0.2">
      <c r="A4719" t="s">
        <v>5314</v>
      </c>
      <c r="B4719">
        <v>16</v>
      </c>
      <c r="C4719">
        <v>51175035</v>
      </c>
      <c r="D4719" t="s">
        <v>14</v>
      </c>
      <c r="E4719" t="s">
        <v>20</v>
      </c>
      <c r="F4719">
        <v>6.7969409999999999E-3</v>
      </c>
      <c r="G4719" s="1">
        <v>6.2500000000000003E-6</v>
      </c>
      <c r="H4719" t="s">
        <v>213</v>
      </c>
      <c r="I4719" t="s">
        <v>16</v>
      </c>
      <c r="J4719" t="s">
        <v>5323</v>
      </c>
      <c r="K4719" t="s">
        <v>5324</v>
      </c>
      <c r="L4719" t="s">
        <v>216</v>
      </c>
    </row>
    <row r="4720" spans="1:12" x14ac:dyDescent="0.2">
      <c r="A4720" t="s">
        <v>5314</v>
      </c>
      <c r="B4720">
        <v>2</v>
      </c>
      <c r="C4720">
        <v>21229468</v>
      </c>
      <c r="D4720" t="s">
        <v>20</v>
      </c>
      <c r="E4720" t="s">
        <v>37</v>
      </c>
      <c r="F4720">
        <v>6.7159170000000001E-3</v>
      </c>
      <c r="G4720" s="1">
        <v>4.9699999999999996E-7</v>
      </c>
      <c r="H4720" t="s">
        <v>95</v>
      </c>
      <c r="I4720" t="s">
        <v>52</v>
      </c>
      <c r="J4720" t="s">
        <v>5274</v>
      </c>
      <c r="K4720" t="s">
        <v>5275</v>
      </c>
      <c r="L4720" t="s">
        <v>96</v>
      </c>
    </row>
    <row r="4721" spans="1:12" x14ac:dyDescent="0.2">
      <c r="A4721" t="s">
        <v>5314</v>
      </c>
      <c r="B4721">
        <v>3</v>
      </c>
      <c r="C4721">
        <v>178952074</v>
      </c>
      <c r="D4721" t="s">
        <v>14</v>
      </c>
      <c r="E4721" t="s">
        <v>13</v>
      </c>
      <c r="F4721">
        <v>3.6405886999999998E-2</v>
      </c>
      <c r="G4721" s="1">
        <v>1.24E-40</v>
      </c>
      <c r="H4721" t="s">
        <v>360</v>
      </c>
      <c r="I4721" t="s">
        <v>16</v>
      </c>
      <c r="J4721" t="s">
        <v>5310</v>
      </c>
      <c r="K4721" t="s">
        <v>5311</v>
      </c>
      <c r="L4721" t="s">
        <v>363</v>
      </c>
    </row>
    <row r="4722" spans="1:12" x14ac:dyDescent="0.2">
      <c r="A4722" t="s">
        <v>5314</v>
      </c>
      <c r="B4722">
        <v>4</v>
      </c>
      <c r="C4722">
        <v>187630655</v>
      </c>
      <c r="D4722" t="s">
        <v>13</v>
      </c>
      <c r="E4722" t="s">
        <v>37</v>
      </c>
      <c r="F4722">
        <v>6.9444440000000001E-3</v>
      </c>
      <c r="G4722" s="1">
        <v>2.3500000000000002E-16</v>
      </c>
      <c r="H4722" t="s">
        <v>31</v>
      </c>
      <c r="I4722" t="s">
        <v>16</v>
      </c>
      <c r="J4722" t="s">
        <v>5325</v>
      </c>
      <c r="K4722" t="s">
        <v>5326</v>
      </c>
      <c r="L4722" t="s">
        <v>35</v>
      </c>
    </row>
    <row r="4723" spans="1:12" x14ac:dyDescent="0.2">
      <c r="A4723" t="s">
        <v>5314</v>
      </c>
      <c r="B4723">
        <v>7</v>
      </c>
      <c r="C4723">
        <v>152027743</v>
      </c>
      <c r="D4723" t="s">
        <v>14</v>
      </c>
      <c r="E4723" t="s">
        <v>20</v>
      </c>
      <c r="F4723">
        <v>7.8291809999999993E-3</v>
      </c>
      <c r="G4723" s="1">
        <v>2.4499999999999998E-10</v>
      </c>
      <c r="H4723" t="s">
        <v>303</v>
      </c>
      <c r="I4723" t="s">
        <v>16</v>
      </c>
      <c r="J4723" t="s">
        <v>5327</v>
      </c>
      <c r="K4723" t="s">
        <v>5328</v>
      </c>
      <c r="L4723" t="s">
        <v>306</v>
      </c>
    </row>
    <row r="4724" spans="1:12" x14ac:dyDescent="0.2">
      <c r="A4724" t="s">
        <v>5314</v>
      </c>
      <c r="B4724">
        <v>9</v>
      </c>
      <c r="C4724">
        <v>139395290</v>
      </c>
      <c r="D4724" t="s">
        <v>14</v>
      </c>
      <c r="E4724" t="s">
        <v>13</v>
      </c>
      <c r="F4724">
        <v>1.1308561999999999E-2</v>
      </c>
      <c r="G4724" s="1">
        <v>3.9799999999999999E-7</v>
      </c>
      <c r="H4724" t="s">
        <v>60</v>
      </c>
      <c r="I4724" t="s">
        <v>16</v>
      </c>
      <c r="J4724" t="s">
        <v>5329</v>
      </c>
      <c r="K4724" t="s">
        <v>5330</v>
      </c>
      <c r="L4724" t="s">
        <v>63</v>
      </c>
    </row>
    <row r="4725" spans="1:12" x14ac:dyDescent="0.2">
      <c r="A4725" t="s">
        <v>5314</v>
      </c>
      <c r="B4725">
        <v>9</v>
      </c>
      <c r="C4725">
        <v>139402492</v>
      </c>
      <c r="D4725" t="s">
        <v>37</v>
      </c>
      <c r="E4725" t="s">
        <v>20</v>
      </c>
      <c r="F4725">
        <v>2.6956522E-2</v>
      </c>
      <c r="G4725" s="1">
        <v>7.0799999999999999E-51</v>
      </c>
      <c r="H4725" t="s">
        <v>60</v>
      </c>
      <c r="I4725" t="s">
        <v>16</v>
      </c>
      <c r="J4725" t="s">
        <v>5331</v>
      </c>
      <c r="K4725" t="s">
        <v>5332</v>
      </c>
      <c r="L4725" t="s">
        <v>63</v>
      </c>
    </row>
    <row r="4726" spans="1:12" x14ac:dyDescent="0.2">
      <c r="A4726" t="s">
        <v>5314</v>
      </c>
      <c r="B4726">
        <v>9</v>
      </c>
      <c r="C4726">
        <v>139405132</v>
      </c>
      <c r="D4726" t="s">
        <v>37</v>
      </c>
      <c r="E4726" t="s">
        <v>13</v>
      </c>
      <c r="F4726">
        <v>1.3215859E-2</v>
      </c>
      <c r="G4726" s="1">
        <v>3.5999999999999998E-6</v>
      </c>
      <c r="H4726" t="s">
        <v>60</v>
      </c>
      <c r="I4726" t="s">
        <v>32</v>
      </c>
      <c r="J4726" t="s">
        <v>5333</v>
      </c>
      <c r="K4726" t="s">
        <v>5334</v>
      </c>
      <c r="L4726" t="s">
        <v>63</v>
      </c>
    </row>
    <row r="4727" spans="1:12" x14ac:dyDescent="0.2">
      <c r="A4727" t="s">
        <v>5314</v>
      </c>
      <c r="B4727">
        <v>9</v>
      </c>
      <c r="C4727">
        <v>139412314</v>
      </c>
      <c r="D4727" t="s">
        <v>20</v>
      </c>
      <c r="E4727" t="s">
        <v>37</v>
      </c>
      <c r="F4727">
        <v>4.8387100000000004E-3</v>
      </c>
      <c r="G4727">
        <v>1.16907E-4</v>
      </c>
      <c r="H4727" t="s">
        <v>60</v>
      </c>
      <c r="I4727" t="s">
        <v>16</v>
      </c>
      <c r="J4727" t="s">
        <v>5335</v>
      </c>
      <c r="K4727" t="s">
        <v>5336</v>
      </c>
      <c r="L4727" t="s">
        <v>63</v>
      </c>
    </row>
    <row r="4728" spans="1:12" x14ac:dyDescent="0.2">
      <c r="A4728" t="s">
        <v>5314</v>
      </c>
      <c r="B4728">
        <v>9</v>
      </c>
      <c r="C4728">
        <v>139418169</v>
      </c>
      <c r="D4728" t="s">
        <v>37</v>
      </c>
      <c r="E4728" t="s">
        <v>13</v>
      </c>
      <c r="F4728">
        <v>3.5812671999999997E-2</v>
      </c>
      <c r="G4728" s="1">
        <v>2.1400000000000001E-10</v>
      </c>
      <c r="H4728" t="s">
        <v>60</v>
      </c>
      <c r="I4728" t="s">
        <v>16</v>
      </c>
      <c r="J4728" t="s">
        <v>5337</v>
      </c>
      <c r="K4728" t="s">
        <v>5338</v>
      </c>
      <c r="L4728" t="s">
        <v>63</v>
      </c>
    </row>
    <row r="4729" spans="1:12" x14ac:dyDescent="0.2">
      <c r="A4729" t="s">
        <v>5339</v>
      </c>
      <c r="B4729">
        <v>1</v>
      </c>
      <c r="C4729">
        <v>27057879</v>
      </c>
      <c r="D4729" t="s">
        <v>14</v>
      </c>
      <c r="E4729" t="s">
        <v>121</v>
      </c>
      <c r="F4729">
        <v>9.4043890000000008E-3</v>
      </c>
      <c r="G4729" s="1">
        <v>5.4600000000000004E-15</v>
      </c>
      <c r="H4729" t="s">
        <v>535</v>
      </c>
      <c r="I4729" t="s">
        <v>28</v>
      </c>
      <c r="J4729" t="s">
        <v>29</v>
      </c>
      <c r="K4729" t="s">
        <v>29</v>
      </c>
      <c r="L4729" t="s">
        <v>536</v>
      </c>
    </row>
    <row r="4730" spans="1:12" x14ac:dyDescent="0.2">
      <c r="A4730" t="s">
        <v>5339</v>
      </c>
      <c r="B4730">
        <v>1</v>
      </c>
      <c r="C4730">
        <v>120478143</v>
      </c>
      <c r="D4730" t="s">
        <v>20</v>
      </c>
      <c r="E4730" t="s">
        <v>37</v>
      </c>
      <c r="F4730">
        <v>3.9619649999999996E-3</v>
      </c>
      <c r="G4730">
        <v>5.6662759999999996E-3</v>
      </c>
      <c r="H4730" t="s">
        <v>102</v>
      </c>
      <c r="I4730" t="s">
        <v>16</v>
      </c>
      <c r="J4730" t="s">
        <v>5340</v>
      </c>
      <c r="K4730" t="s">
        <v>5341</v>
      </c>
      <c r="L4730" t="s">
        <v>105</v>
      </c>
    </row>
    <row r="4731" spans="1:12" x14ac:dyDescent="0.2">
      <c r="A4731" t="s">
        <v>5339</v>
      </c>
      <c r="B4731">
        <v>19</v>
      </c>
      <c r="C4731">
        <v>10600446</v>
      </c>
      <c r="D4731" t="s">
        <v>37</v>
      </c>
      <c r="E4731" t="s">
        <v>20</v>
      </c>
      <c r="F4731">
        <v>4.4871794999999999E-2</v>
      </c>
      <c r="G4731" s="1">
        <v>8.7699999999999998E-40</v>
      </c>
      <c r="H4731" t="s">
        <v>308</v>
      </c>
      <c r="I4731" t="s">
        <v>16</v>
      </c>
      <c r="J4731" t="s">
        <v>5342</v>
      </c>
      <c r="K4731" t="s">
        <v>5343</v>
      </c>
      <c r="L4731" t="s">
        <v>311</v>
      </c>
    </row>
    <row r="4732" spans="1:12" x14ac:dyDescent="0.2">
      <c r="A4732" t="s">
        <v>5339</v>
      </c>
      <c r="B4732">
        <v>4</v>
      </c>
      <c r="C4732">
        <v>187549794</v>
      </c>
      <c r="D4732" t="s">
        <v>14</v>
      </c>
      <c r="E4732" t="s">
        <v>13</v>
      </c>
      <c r="F4732">
        <v>5.3763439999999999E-3</v>
      </c>
      <c r="G4732">
        <v>4.4104729999999998E-3</v>
      </c>
      <c r="H4732" t="s">
        <v>31</v>
      </c>
      <c r="I4732" t="s">
        <v>32</v>
      </c>
      <c r="J4732" t="s">
        <v>5344</v>
      </c>
      <c r="K4732" t="s">
        <v>5345</v>
      </c>
      <c r="L4732" t="s">
        <v>35</v>
      </c>
    </row>
    <row r="4733" spans="1:12" x14ac:dyDescent="0.2">
      <c r="A4733" t="s">
        <v>5339</v>
      </c>
      <c r="B4733">
        <v>7</v>
      </c>
      <c r="C4733">
        <v>100681080</v>
      </c>
      <c r="D4733" t="s">
        <v>13</v>
      </c>
      <c r="E4733" t="s">
        <v>37</v>
      </c>
      <c r="F4733">
        <v>3.2493909999999999E-3</v>
      </c>
      <c r="G4733">
        <v>4.0563839999999997E-3</v>
      </c>
      <c r="H4733" t="s">
        <v>56</v>
      </c>
      <c r="I4733" t="s">
        <v>16</v>
      </c>
      <c r="J4733" t="s">
        <v>5346</v>
      </c>
      <c r="K4733" t="s">
        <v>5347</v>
      </c>
      <c r="L4733" t="s">
        <v>59</v>
      </c>
    </row>
    <row r="4734" spans="1:12" x14ac:dyDescent="0.2">
      <c r="A4734" t="s">
        <v>5339</v>
      </c>
      <c r="B4734">
        <v>9</v>
      </c>
      <c r="C4734">
        <v>139412252</v>
      </c>
      <c r="D4734" t="s">
        <v>37</v>
      </c>
      <c r="E4734" t="s">
        <v>20</v>
      </c>
      <c r="F4734">
        <v>0.167400881</v>
      </c>
      <c r="G4734" s="1">
        <v>8.4499999999999997E-86</v>
      </c>
      <c r="H4734" t="s">
        <v>60</v>
      </c>
      <c r="I4734" t="s">
        <v>16</v>
      </c>
      <c r="J4734" t="s">
        <v>1690</v>
      </c>
      <c r="K4734" t="s">
        <v>1691</v>
      </c>
      <c r="L4734" t="s">
        <v>63</v>
      </c>
    </row>
    <row r="4735" spans="1:12" x14ac:dyDescent="0.2">
      <c r="A4735" t="s">
        <v>5339</v>
      </c>
      <c r="B4735">
        <v>9</v>
      </c>
      <c r="C4735">
        <v>139412676</v>
      </c>
      <c r="D4735" t="s">
        <v>20</v>
      </c>
      <c r="E4735" t="s">
        <v>14</v>
      </c>
      <c r="F4735">
        <v>3.6977492000000001E-2</v>
      </c>
      <c r="G4735" s="1">
        <v>1.0799999999999999E-50</v>
      </c>
      <c r="H4735" t="s">
        <v>60</v>
      </c>
      <c r="I4735" t="s">
        <v>16</v>
      </c>
      <c r="J4735" t="s">
        <v>5348</v>
      </c>
      <c r="K4735" t="s">
        <v>5349</v>
      </c>
      <c r="L4735" t="s">
        <v>63</v>
      </c>
    </row>
    <row r="4736" spans="1:12" x14ac:dyDescent="0.2">
      <c r="A4736" t="s">
        <v>5350</v>
      </c>
      <c r="B4736">
        <v>11</v>
      </c>
      <c r="C4736">
        <v>69466017</v>
      </c>
      <c r="D4736" t="s">
        <v>37</v>
      </c>
      <c r="E4736" t="s">
        <v>13</v>
      </c>
      <c r="F4736">
        <v>1.0719754999999999E-2</v>
      </c>
      <c r="G4736">
        <v>8.0409639999999994E-3</v>
      </c>
      <c r="H4736" t="s">
        <v>848</v>
      </c>
      <c r="I4736" t="s">
        <v>32</v>
      </c>
      <c r="J4736" t="s">
        <v>5351</v>
      </c>
      <c r="K4736" t="s">
        <v>5352</v>
      </c>
      <c r="L4736" t="s">
        <v>851</v>
      </c>
    </row>
    <row r="4737" spans="1:12" x14ac:dyDescent="0.2">
      <c r="A4737" t="s">
        <v>5350</v>
      </c>
      <c r="B4737">
        <v>14</v>
      </c>
      <c r="C4737">
        <v>63447770</v>
      </c>
      <c r="D4737" t="s">
        <v>37</v>
      </c>
      <c r="E4737" t="s">
        <v>20</v>
      </c>
      <c r="F4737">
        <v>4.7808759999999999E-3</v>
      </c>
      <c r="G4737">
        <v>5.2209900000000004E-4</v>
      </c>
      <c r="H4737" t="s">
        <v>1315</v>
      </c>
      <c r="I4737" t="s">
        <v>52</v>
      </c>
      <c r="J4737" t="s">
        <v>4727</v>
      </c>
      <c r="K4737" t="s">
        <v>5353</v>
      </c>
      <c r="L4737" t="s">
        <v>1318</v>
      </c>
    </row>
    <row r="4738" spans="1:12" x14ac:dyDescent="0.2">
      <c r="A4738" t="s">
        <v>5350</v>
      </c>
      <c r="B4738">
        <v>16</v>
      </c>
      <c r="C4738">
        <v>9858557</v>
      </c>
      <c r="D4738" t="s">
        <v>14</v>
      </c>
      <c r="E4738" t="s">
        <v>20</v>
      </c>
      <c r="F4738">
        <v>4.796163E-3</v>
      </c>
      <c r="G4738">
        <v>4.0301570000000004E-3</v>
      </c>
      <c r="H4738" t="s">
        <v>345</v>
      </c>
      <c r="I4738" t="s">
        <v>52</v>
      </c>
      <c r="J4738" t="s">
        <v>5354</v>
      </c>
      <c r="K4738" t="s">
        <v>5355</v>
      </c>
      <c r="L4738" t="s">
        <v>348</v>
      </c>
    </row>
    <row r="4739" spans="1:12" x14ac:dyDescent="0.2">
      <c r="A4739" t="s">
        <v>5350</v>
      </c>
      <c r="B4739">
        <v>3</v>
      </c>
      <c r="C4739">
        <v>178952085</v>
      </c>
      <c r="D4739" t="s">
        <v>13</v>
      </c>
      <c r="E4739" t="s">
        <v>14</v>
      </c>
      <c r="F4739">
        <v>0.16237623800000001</v>
      </c>
      <c r="G4739" s="1">
        <v>4.2699999999999999E-11</v>
      </c>
      <c r="H4739" t="s">
        <v>360</v>
      </c>
      <c r="I4739" t="s">
        <v>16</v>
      </c>
      <c r="J4739" t="s">
        <v>361</v>
      </c>
      <c r="K4739" t="s">
        <v>362</v>
      </c>
      <c r="L4739" t="s">
        <v>363</v>
      </c>
    </row>
    <row r="4740" spans="1:12" x14ac:dyDescent="0.2">
      <c r="A4740" t="s">
        <v>5350</v>
      </c>
      <c r="B4740">
        <v>4</v>
      </c>
      <c r="C4740">
        <v>187539192</v>
      </c>
      <c r="D4740" t="s">
        <v>14</v>
      </c>
      <c r="E4740" t="s">
        <v>13</v>
      </c>
      <c r="F4740">
        <v>6.8027210000000003E-3</v>
      </c>
      <c r="G4740">
        <v>5.2835219999999997E-3</v>
      </c>
      <c r="H4740" t="s">
        <v>31</v>
      </c>
      <c r="I4740" t="s">
        <v>32</v>
      </c>
      <c r="J4740" t="s">
        <v>5356</v>
      </c>
      <c r="K4740" t="s">
        <v>5357</v>
      </c>
      <c r="L4740" t="s">
        <v>35</v>
      </c>
    </row>
    <row r="4741" spans="1:12" x14ac:dyDescent="0.2">
      <c r="A4741" t="s">
        <v>5350</v>
      </c>
      <c r="B4741">
        <v>4</v>
      </c>
      <c r="C4741">
        <v>187542403</v>
      </c>
      <c r="D4741" t="s">
        <v>20</v>
      </c>
      <c r="E4741" t="s">
        <v>121</v>
      </c>
      <c r="F4741">
        <v>1.9118869E-2</v>
      </c>
      <c r="G4741" s="1">
        <v>1.92E-47</v>
      </c>
      <c r="H4741" t="s">
        <v>31</v>
      </c>
      <c r="I4741" t="s">
        <v>28</v>
      </c>
      <c r="J4741" t="s">
        <v>29</v>
      </c>
      <c r="K4741" t="s">
        <v>29</v>
      </c>
      <c r="L4741" t="s">
        <v>35</v>
      </c>
    </row>
    <row r="4742" spans="1:12" x14ac:dyDescent="0.2">
      <c r="A4742" t="s">
        <v>5350</v>
      </c>
      <c r="B4742">
        <v>9</v>
      </c>
      <c r="C4742">
        <v>139412218</v>
      </c>
      <c r="D4742" t="s">
        <v>37</v>
      </c>
      <c r="E4742" t="s">
        <v>20</v>
      </c>
      <c r="F4742">
        <v>0.23228010199999999</v>
      </c>
      <c r="G4742">
        <v>0</v>
      </c>
      <c r="H4742" t="s">
        <v>60</v>
      </c>
      <c r="I4742" t="s">
        <v>16</v>
      </c>
      <c r="J4742" t="s">
        <v>1263</v>
      </c>
      <c r="K4742" t="s">
        <v>1264</v>
      </c>
      <c r="L4742" t="s">
        <v>63</v>
      </c>
    </row>
    <row r="4743" spans="1:12" x14ac:dyDescent="0.2">
      <c r="A4743" t="s">
        <v>5350</v>
      </c>
      <c r="B4743">
        <v>9</v>
      </c>
      <c r="C4743">
        <v>139412332</v>
      </c>
      <c r="D4743" t="s">
        <v>37</v>
      </c>
      <c r="E4743" t="s">
        <v>20</v>
      </c>
      <c r="F4743">
        <v>1.8552875999999999E-2</v>
      </c>
      <c r="G4743" s="1">
        <v>4.3699999999999997E-19</v>
      </c>
      <c r="H4743" t="s">
        <v>60</v>
      </c>
      <c r="I4743" t="s">
        <v>16</v>
      </c>
      <c r="J4743" t="s">
        <v>1204</v>
      </c>
      <c r="K4743" t="s">
        <v>1205</v>
      </c>
      <c r="L4743" t="s">
        <v>63</v>
      </c>
    </row>
    <row r="4744" spans="1:12" x14ac:dyDescent="0.2">
      <c r="A4744" t="s">
        <v>5350</v>
      </c>
      <c r="B4744">
        <v>9</v>
      </c>
      <c r="C4744">
        <v>139412588</v>
      </c>
      <c r="D4744" t="s">
        <v>37</v>
      </c>
      <c r="E4744" t="s">
        <v>20</v>
      </c>
      <c r="F4744">
        <v>9.7879279999999996E-3</v>
      </c>
      <c r="G4744" s="1">
        <v>5.9899999999999999E-5</v>
      </c>
      <c r="H4744" t="s">
        <v>60</v>
      </c>
      <c r="I4744" t="s">
        <v>210</v>
      </c>
      <c r="J4744" t="s">
        <v>94</v>
      </c>
      <c r="K4744" t="s">
        <v>94</v>
      </c>
      <c r="L4744" t="s">
        <v>63</v>
      </c>
    </row>
    <row r="4745" spans="1:12" x14ac:dyDescent="0.2">
      <c r="A4745" t="s">
        <v>5358</v>
      </c>
      <c r="B4745">
        <v>10</v>
      </c>
      <c r="C4745">
        <v>89653803</v>
      </c>
      <c r="D4745" t="s">
        <v>37</v>
      </c>
      <c r="E4745" t="s">
        <v>14</v>
      </c>
      <c r="F4745">
        <v>3.4275920000000001E-3</v>
      </c>
      <c r="G4745">
        <v>5.2276270000000003E-3</v>
      </c>
      <c r="H4745" t="s">
        <v>3103</v>
      </c>
      <c r="I4745" t="s">
        <v>16</v>
      </c>
      <c r="J4745" t="s">
        <v>5359</v>
      </c>
      <c r="K4745" t="s">
        <v>5360</v>
      </c>
      <c r="L4745" t="s">
        <v>3106</v>
      </c>
    </row>
    <row r="4746" spans="1:12" x14ac:dyDescent="0.2">
      <c r="A4746" t="s">
        <v>5358</v>
      </c>
      <c r="B4746">
        <v>11</v>
      </c>
      <c r="C4746">
        <v>118307243</v>
      </c>
      <c r="D4746" t="s">
        <v>37</v>
      </c>
      <c r="E4746" t="s">
        <v>20</v>
      </c>
      <c r="F4746">
        <v>1.8672199E-2</v>
      </c>
      <c r="G4746">
        <v>2.7947699999999998E-4</v>
      </c>
      <c r="H4746" t="s">
        <v>163</v>
      </c>
      <c r="I4746" t="s">
        <v>16</v>
      </c>
      <c r="J4746" t="s">
        <v>5361</v>
      </c>
      <c r="K4746" t="s">
        <v>5362</v>
      </c>
      <c r="L4746" t="s">
        <v>164</v>
      </c>
    </row>
    <row r="4747" spans="1:12" x14ac:dyDescent="0.2">
      <c r="A4747" t="s">
        <v>5358</v>
      </c>
      <c r="B4747">
        <v>19</v>
      </c>
      <c r="C4747">
        <v>15303191</v>
      </c>
      <c r="D4747" t="s">
        <v>14</v>
      </c>
      <c r="E4747" t="s">
        <v>13</v>
      </c>
      <c r="F4747">
        <v>2.217529E-2</v>
      </c>
      <c r="G4747">
        <v>1.52533E-4</v>
      </c>
      <c r="H4747" t="s">
        <v>38</v>
      </c>
      <c r="I4747" t="s">
        <v>32</v>
      </c>
      <c r="J4747" t="s">
        <v>4201</v>
      </c>
      <c r="K4747" t="s">
        <v>473</v>
      </c>
      <c r="L4747" t="s">
        <v>41</v>
      </c>
    </row>
    <row r="4748" spans="1:12" x14ac:dyDescent="0.2">
      <c r="A4748" t="s">
        <v>5358</v>
      </c>
      <c r="B4748">
        <v>4</v>
      </c>
      <c r="C4748">
        <v>187532704</v>
      </c>
      <c r="D4748" t="s">
        <v>13</v>
      </c>
      <c r="E4748" t="s">
        <v>37</v>
      </c>
      <c r="F4748">
        <v>1.4059754000000001E-2</v>
      </c>
      <c r="G4748" s="1">
        <v>6.7099999999999999E-32</v>
      </c>
      <c r="H4748" t="s">
        <v>31</v>
      </c>
      <c r="I4748" t="s">
        <v>16</v>
      </c>
      <c r="J4748" t="s">
        <v>5363</v>
      </c>
      <c r="K4748" t="s">
        <v>5364</v>
      </c>
      <c r="L4748" t="s">
        <v>35</v>
      </c>
    </row>
    <row r="4749" spans="1:12" x14ac:dyDescent="0.2">
      <c r="A4749" t="s">
        <v>5358</v>
      </c>
      <c r="B4749">
        <v>9</v>
      </c>
      <c r="C4749">
        <v>139396272</v>
      </c>
      <c r="D4749" t="s">
        <v>13</v>
      </c>
      <c r="E4749" t="s">
        <v>121</v>
      </c>
      <c r="F4749">
        <v>7.8740159999999993E-3</v>
      </c>
      <c r="G4749" s="1">
        <v>2.6400000000000002E-10</v>
      </c>
      <c r="H4749" t="s">
        <v>60</v>
      </c>
      <c r="I4749" t="s">
        <v>28</v>
      </c>
      <c r="J4749" t="s">
        <v>29</v>
      </c>
      <c r="K4749" t="s">
        <v>29</v>
      </c>
      <c r="L4749" t="s">
        <v>63</v>
      </c>
    </row>
    <row r="4750" spans="1:12" x14ac:dyDescent="0.2">
      <c r="A4750" t="s">
        <v>5358</v>
      </c>
      <c r="B4750">
        <v>9</v>
      </c>
      <c r="C4750">
        <v>139397637</v>
      </c>
      <c r="D4750" t="s">
        <v>25</v>
      </c>
      <c r="E4750" t="s">
        <v>878</v>
      </c>
      <c r="F4750">
        <v>1.33869E-2</v>
      </c>
      <c r="G4750" s="1">
        <v>2.4900000000000001E-8</v>
      </c>
      <c r="H4750" t="s">
        <v>60</v>
      </c>
      <c r="I4750" t="s">
        <v>28</v>
      </c>
      <c r="J4750" t="s">
        <v>29</v>
      </c>
      <c r="K4750" t="s">
        <v>29</v>
      </c>
      <c r="L4750" t="s">
        <v>63</v>
      </c>
    </row>
    <row r="4751" spans="1:12" x14ac:dyDescent="0.2">
      <c r="A4751" t="s">
        <v>5358</v>
      </c>
      <c r="B4751">
        <v>9</v>
      </c>
      <c r="C4751">
        <v>139397670</v>
      </c>
      <c r="D4751" t="s">
        <v>20</v>
      </c>
      <c r="E4751" t="s">
        <v>94</v>
      </c>
      <c r="F4751">
        <v>6.8649890000000002E-3</v>
      </c>
      <c r="G4751" s="1">
        <v>1.36E-7</v>
      </c>
      <c r="H4751" t="s">
        <v>60</v>
      </c>
      <c r="I4751" t="s">
        <v>28</v>
      </c>
      <c r="J4751" t="s">
        <v>29</v>
      </c>
      <c r="K4751" t="s">
        <v>29</v>
      </c>
      <c r="L4751" t="s">
        <v>63</v>
      </c>
    </row>
    <row r="4752" spans="1:12" x14ac:dyDescent="0.2">
      <c r="A4752" t="s">
        <v>5358</v>
      </c>
      <c r="B4752">
        <v>9</v>
      </c>
      <c r="C4752">
        <v>139402805</v>
      </c>
      <c r="D4752" t="s">
        <v>14</v>
      </c>
      <c r="E4752" t="s">
        <v>37</v>
      </c>
      <c r="F4752">
        <v>5.6369790000000003E-3</v>
      </c>
      <c r="G4752">
        <v>3.52445E-4</v>
      </c>
      <c r="H4752" t="s">
        <v>60</v>
      </c>
      <c r="I4752" t="s">
        <v>16</v>
      </c>
      <c r="J4752" t="s">
        <v>5365</v>
      </c>
      <c r="K4752" t="s">
        <v>5366</v>
      </c>
      <c r="L4752" t="s">
        <v>63</v>
      </c>
    </row>
    <row r="4753" spans="1:12" x14ac:dyDescent="0.2">
      <c r="A4753" t="s">
        <v>5358</v>
      </c>
      <c r="B4753">
        <v>9</v>
      </c>
      <c r="C4753">
        <v>139412261</v>
      </c>
      <c r="D4753" t="s">
        <v>14</v>
      </c>
      <c r="E4753" t="s">
        <v>13</v>
      </c>
      <c r="F4753">
        <v>7.9155670000000001E-3</v>
      </c>
      <c r="G4753" s="1">
        <v>1.43E-5</v>
      </c>
      <c r="H4753" t="s">
        <v>60</v>
      </c>
      <c r="I4753" t="s">
        <v>32</v>
      </c>
      <c r="J4753" t="s">
        <v>464</v>
      </c>
      <c r="K4753" t="s">
        <v>465</v>
      </c>
      <c r="L4753" t="s">
        <v>63</v>
      </c>
    </row>
    <row r="4754" spans="1:12" x14ac:dyDescent="0.2">
      <c r="A4754" t="s">
        <v>5358</v>
      </c>
      <c r="B4754">
        <v>9</v>
      </c>
      <c r="C4754">
        <v>139412332</v>
      </c>
      <c r="D4754" t="s">
        <v>37</v>
      </c>
      <c r="E4754" t="s">
        <v>20</v>
      </c>
      <c r="F4754">
        <v>1.1247444000000001E-2</v>
      </c>
      <c r="G4754" s="1">
        <v>2.9299999999999999E-7</v>
      </c>
      <c r="H4754" t="s">
        <v>60</v>
      </c>
      <c r="I4754" t="s">
        <v>16</v>
      </c>
      <c r="J4754" t="s">
        <v>1204</v>
      </c>
      <c r="K4754" t="s">
        <v>1205</v>
      </c>
      <c r="L4754" t="s">
        <v>63</v>
      </c>
    </row>
    <row r="4755" spans="1:12" x14ac:dyDescent="0.2">
      <c r="A4755" t="s">
        <v>5358</v>
      </c>
      <c r="B4755">
        <v>9</v>
      </c>
      <c r="C4755">
        <v>139414018</v>
      </c>
      <c r="D4755" t="s">
        <v>37</v>
      </c>
      <c r="E4755" t="s">
        <v>20</v>
      </c>
      <c r="F4755">
        <v>1.0610079999999999E-2</v>
      </c>
      <c r="G4755">
        <v>6.3535700000000002E-4</v>
      </c>
      <c r="H4755" t="s">
        <v>60</v>
      </c>
      <c r="I4755" t="s">
        <v>210</v>
      </c>
      <c r="J4755" t="s">
        <v>94</v>
      </c>
      <c r="K4755" t="s">
        <v>94</v>
      </c>
      <c r="L4755" t="s">
        <v>63</v>
      </c>
    </row>
    <row r="4756" spans="1:12" x14ac:dyDescent="0.2">
      <c r="A4756" t="s">
        <v>5367</v>
      </c>
      <c r="B4756">
        <v>1</v>
      </c>
      <c r="C4756">
        <v>115251182</v>
      </c>
      <c r="D4756" t="s">
        <v>20</v>
      </c>
      <c r="E4756" t="s">
        <v>13</v>
      </c>
      <c r="F4756">
        <v>5.274262E-3</v>
      </c>
      <c r="G4756">
        <v>2.5818899999999998E-4</v>
      </c>
      <c r="H4756" t="s">
        <v>3283</v>
      </c>
      <c r="I4756" t="s">
        <v>16</v>
      </c>
      <c r="J4756" t="s">
        <v>5368</v>
      </c>
      <c r="K4756" t="s">
        <v>5369</v>
      </c>
      <c r="L4756" t="s">
        <v>3286</v>
      </c>
    </row>
    <row r="4757" spans="1:12" x14ac:dyDescent="0.2">
      <c r="A4757" t="s">
        <v>5367</v>
      </c>
      <c r="B4757">
        <v>1</v>
      </c>
      <c r="C4757">
        <v>120502117</v>
      </c>
      <c r="D4757" t="s">
        <v>13</v>
      </c>
      <c r="E4757" t="s">
        <v>14</v>
      </c>
      <c r="F4757">
        <v>9.1220069999999997E-3</v>
      </c>
      <c r="G4757" s="1">
        <v>5.3599999999999997E-9</v>
      </c>
      <c r="H4757" t="s">
        <v>102</v>
      </c>
      <c r="I4757" t="s">
        <v>16</v>
      </c>
      <c r="J4757" t="s">
        <v>5370</v>
      </c>
      <c r="K4757" t="s">
        <v>5371</v>
      </c>
      <c r="L4757" t="s">
        <v>105</v>
      </c>
    </row>
    <row r="4758" spans="1:12" x14ac:dyDescent="0.2">
      <c r="A4758" t="s">
        <v>5367</v>
      </c>
      <c r="B4758">
        <v>19</v>
      </c>
      <c r="C4758">
        <v>15276713</v>
      </c>
      <c r="D4758" t="s">
        <v>37</v>
      </c>
      <c r="E4758" t="s">
        <v>20</v>
      </c>
      <c r="F4758">
        <v>1.5776699000000002E-2</v>
      </c>
      <c r="G4758" s="1">
        <v>3.1099999999999999E-13</v>
      </c>
      <c r="H4758" t="s">
        <v>38</v>
      </c>
      <c r="I4758" t="s">
        <v>16</v>
      </c>
      <c r="J4758" t="s">
        <v>5372</v>
      </c>
      <c r="K4758" t="s">
        <v>5373</v>
      </c>
      <c r="L4758" t="s">
        <v>41</v>
      </c>
    </row>
    <row r="4759" spans="1:12" x14ac:dyDescent="0.2">
      <c r="A4759" t="s">
        <v>5367</v>
      </c>
      <c r="B4759">
        <v>3</v>
      </c>
      <c r="C4759">
        <v>47164382</v>
      </c>
      <c r="D4759" t="s">
        <v>20</v>
      </c>
      <c r="E4759" t="s">
        <v>37</v>
      </c>
      <c r="F4759">
        <v>4.5998159999999996E-3</v>
      </c>
      <c r="G4759">
        <v>3.8562999999999998E-4</v>
      </c>
      <c r="H4759" t="s">
        <v>334</v>
      </c>
      <c r="I4759" t="s">
        <v>16</v>
      </c>
      <c r="J4759" t="s">
        <v>5374</v>
      </c>
      <c r="K4759" t="s">
        <v>5375</v>
      </c>
      <c r="L4759" t="s">
        <v>337</v>
      </c>
    </row>
    <row r="4760" spans="1:12" x14ac:dyDescent="0.2">
      <c r="A4760" t="s">
        <v>5367</v>
      </c>
      <c r="B4760">
        <v>6</v>
      </c>
      <c r="C4760">
        <v>70048837</v>
      </c>
      <c r="D4760" t="s">
        <v>37</v>
      </c>
      <c r="E4760" t="s">
        <v>20</v>
      </c>
      <c r="F4760">
        <v>9.96264E-3</v>
      </c>
      <c r="G4760">
        <v>2.9326809999999999E-3</v>
      </c>
      <c r="H4760" t="s">
        <v>297</v>
      </c>
      <c r="I4760" t="s">
        <v>16</v>
      </c>
      <c r="J4760" t="s">
        <v>5376</v>
      </c>
      <c r="K4760" t="s">
        <v>5377</v>
      </c>
      <c r="L4760" t="s">
        <v>300</v>
      </c>
    </row>
    <row r="4761" spans="1:12" x14ac:dyDescent="0.2">
      <c r="A4761" t="s">
        <v>5367</v>
      </c>
      <c r="B4761">
        <v>9</v>
      </c>
      <c r="C4761">
        <v>139397637</v>
      </c>
      <c r="D4761" t="s">
        <v>14</v>
      </c>
      <c r="E4761" t="s">
        <v>13</v>
      </c>
      <c r="F4761">
        <v>1.2893982999999999E-2</v>
      </c>
      <c r="G4761" s="1">
        <v>2.7199999999999998E-6</v>
      </c>
      <c r="H4761" t="s">
        <v>60</v>
      </c>
      <c r="I4761" t="s">
        <v>32</v>
      </c>
      <c r="J4761" t="s">
        <v>2994</v>
      </c>
      <c r="K4761" t="s">
        <v>2995</v>
      </c>
      <c r="L4761" t="s">
        <v>63</v>
      </c>
    </row>
    <row r="4762" spans="1:12" x14ac:dyDescent="0.2">
      <c r="A4762" t="s">
        <v>5367</v>
      </c>
      <c r="B4762">
        <v>9</v>
      </c>
      <c r="C4762">
        <v>139412332</v>
      </c>
      <c r="D4762" t="s">
        <v>37</v>
      </c>
      <c r="E4762" t="s">
        <v>20</v>
      </c>
      <c r="F4762">
        <v>2.4193547999999999E-2</v>
      </c>
      <c r="G4762" s="1">
        <v>5.7899999999999997E-26</v>
      </c>
      <c r="H4762" t="s">
        <v>60</v>
      </c>
      <c r="I4762" t="s">
        <v>16</v>
      </c>
      <c r="J4762" t="s">
        <v>1204</v>
      </c>
      <c r="K4762" t="s">
        <v>1205</v>
      </c>
      <c r="L4762" t="s">
        <v>63</v>
      </c>
    </row>
    <row r="4763" spans="1:12" x14ac:dyDescent="0.2">
      <c r="A4763" t="s">
        <v>5367</v>
      </c>
      <c r="B4763">
        <v>9</v>
      </c>
      <c r="C4763">
        <v>139412639</v>
      </c>
      <c r="D4763" t="s">
        <v>14</v>
      </c>
      <c r="E4763" t="s">
        <v>20</v>
      </c>
      <c r="F4763">
        <v>1.3719512E-2</v>
      </c>
      <c r="G4763" s="1">
        <v>4.2099999999999999E-10</v>
      </c>
      <c r="H4763" t="s">
        <v>60</v>
      </c>
      <c r="I4763" t="s">
        <v>32</v>
      </c>
      <c r="J4763" t="s">
        <v>5378</v>
      </c>
      <c r="K4763" t="s">
        <v>5379</v>
      </c>
      <c r="L4763" t="s">
        <v>63</v>
      </c>
    </row>
    <row r="4764" spans="1:12" x14ac:dyDescent="0.2">
      <c r="A4764" t="s">
        <v>5380</v>
      </c>
      <c r="B4764">
        <v>10</v>
      </c>
      <c r="C4764">
        <v>123260377</v>
      </c>
      <c r="D4764" t="s">
        <v>418</v>
      </c>
      <c r="E4764" t="s">
        <v>94</v>
      </c>
      <c r="F4764">
        <v>4.9264959999999998E-3</v>
      </c>
      <c r="G4764" s="1">
        <v>9.6299999999999995E-8</v>
      </c>
      <c r="H4764" t="s">
        <v>672</v>
      </c>
      <c r="I4764" t="s">
        <v>28</v>
      </c>
      <c r="J4764" t="s">
        <v>29</v>
      </c>
      <c r="K4764" t="s">
        <v>29</v>
      </c>
      <c r="L4764" t="s">
        <v>675</v>
      </c>
    </row>
    <row r="4765" spans="1:12" x14ac:dyDescent="0.2">
      <c r="A4765" t="s">
        <v>5380</v>
      </c>
      <c r="B4765">
        <v>16</v>
      </c>
      <c r="C4765">
        <v>3779076</v>
      </c>
      <c r="D4765" t="s">
        <v>14</v>
      </c>
      <c r="E4765" t="s">
        <v>13</v>
      </c>
      <c r="F4765">
        <v>1.1461318E-2</v>
      </c>
      <c r="G4765">
        <v>2.6309179999999999E-3</v>
      </c>
      <c r="H4765" t="s">
        <v>278</v>
      </c>
      <c r="I4765" t="s">
        <v>16</v>
      </c>
      <c r="J4765" t="s">
        <v>5381</v>
      </c>
      <c r="K4765" t="s">
        <v>5382</v>
      </c>
      <c r="L4765" t="s">
        <v>281</v>
      </c>
    </row>
    <row r="4766" spans="1:12" x14ac:dyDescent="0.2">
      <c r="A4766" t="s">
        <v>5380</v>
      </c>
      <c r="B4766">
        <v>17</v>
      </c>
      <c r="C4766">
        <v>7576903</v>
      </c>
      <c r="D4766" t="s">
        <v>5383</v>
      </c>
      <c r="E4766" t="s">
        <v>94</v>
      </c>
      <c r="F4766">
        <v>2.8313354999999998E-2</v>
      </c>
      <c r="G4766" s="1">
        <v>1.6700000000000001E-75</v>
      </c>
      <c r="H4766" t="s">
        <v>266</v>
      </c>
      <c r="I4766" t="s">
        <v>28</v>
      </c>
      <c r="J4766" t="s">
        <v>29</v>
      </c>
      <c r="K4766" t="s">
        <v>29</v>
      </c>
      <c r="L4766" t="s">
        <v>269</v>
      </c>
    </row>
    <row r="4767" spans="1:12" x14ac:dyDescent="0.2">
      <c r="A4767" t="s">
        <v>5380</v>
      </c>
      <c r="B4767">
        <v>17</v>
      </c>
      <c r="C4767">
        <v>7577609</v>
      </c>
      <c r="D4767" t="s">
        <v>37</v>
      </c>
      <c r="E4767" t="s">
        <v>20</v>
      </c>
      <c r="F4767">
        <v>1.6393443000000001E-2</v>
      </c>
      <c r="G4767" s="1">
        <v>9.4099999999999993E-13</v>
      </c>
      <c r="H4767" t="s">
        <v>266</v>
      </c>
      <c r="I4767" t="s">
        <v>210</v>
      </c>
      <c r="J4767" t="s">
        <v>94</v>
      </c>
      <c r="K4767" t="s">
        <v>94</v>
      </c>
      <c r="L4767" t="s">
        <v>269</v>
      </c>
    </row>
    <row r="4768" spans="1:12" x14ac:dyDescent="0.2">
      <c r="A4768" t="s">
        <v>5380</v>
      </c>
      <c r="B4768">
        <v>2</v>
      </c>
      <c r="C4768">
        <v>212566719</v>
      </c>
      <c r="D4768" t="s">
        <v>14</v>
      </c>
      <c r="E4768" t="s">
        <v>13</v>
      </c>
      <c r="F4768">
        <v>1.5763546999999999E-2</v>
      </c>
      <c r="G4768" s="1">
        <v>4.7400000000000002E-18</v>
      </c>
      <c r="H4768" t="s">
        <v>51</v>
      </c>
      <c r="I4768" t="s">
        <v>16</v>
      </c>
      <c r="J4768" t="s">
        <v>5384</v>
      </c>
      <c r="K4768" t="s">
        <v>5385</v>
      </c>
      <c r="L4768" t="s">
        <v>55</v>
      </c>
    </row>
    <row r="4769" spans="1:12" x14ac:dyDescent="0.2">
      <c r="A4769" t="s">
        <v>5380</v>
      </c>
      <c r="B4769">
        <v>22</v>
      </c>
      <c r="C4769">
        <v>38120568</v>
      </c>
      <c r="D4769" t="s">
        <v>37</v>
      </c>
      <c r="E4769" t="s">
        <v>20</v>
      </c>
      <c r="F4769">
        <v>3.9708800000000004E-3</v>
      </c>
      <c r="G4769">
        <v>3.38315E-4</v>
      </c>
      <c r="H4769" t="s">
        <v>234</v>
      </c>
      <c r="I4769" t="s">
        <v>32</v>
      </c>
      <c r="J4769" t="s">
        <v>5386</v>
      </c>
      <c r="K4769" t="s">
        <v>5387</v>
      </c>
      <c r="L4769" t="s">
        <v>237</v>
      </c>
    </row>
    <row r="4770" spans="1:12" x14ac:dyDescent="0.2">
      <c r="A4770" t="s">
        <v>5380</v>
      </c>
      <c r="B4770">
        <v>7</v>
      </c>
      <c r="C4770">
        <v>100683662</v>
      </c>
      <c r="D4770" t="s">
        <v>20</v>
      </c>
      <c r="E4770" t="s">
        <v>37</v>
      </c>
      <c r="F4770">
        <v>5.0473189999999998E-3</v>
      </c>
      <c r="G4770" s="1">
        <v>2.28E-7</v>
      </c>
      <c r="H4770" t="s">
        <v>56</v>
      </c>
      <c r="I4770" t="s">
        <v>52</v>
      </c>
      <c r="J4770" t="s">
        <v>5388</v>
      </c>
      <c r="K4770" t="s">
        <v>5389</v>
      </c>
      <c r="L4770" t="s">
        <v>59</v>
      </c>
    </row>
    <row r="4771" spans="1:12" x14ac:dyDescent="0.2">
      <c r="A4771" t="s">
        <v>5380</v>
      </c>
      <c r="B4771">
        <v>8</v>
      </c>
      <c r="C4771">
        <v>38314901</v>
      </c>
      <c r="D4771" t="s">
        <v>20</v>
      </c>
      <c r="E4771" t="s">
        <v>13</v>
      </c>
      <c r="F4771">
        <v>5.3097350000000003E-3</v>
      </c>
      <c r="G4771">
        <v>1.333952E-3</v>
      </c>
      <c r="H4771" t="s">
        <v>249</v>
      </c>
      <c r="I4771" t="s">
        <v>16</v>
      </c>
      <c r="J4771" t="s">
        <v>5390</v>
      </c>
      <c r="K4771" t="s">
        <v>5391</v>
      </c>
      <c r="L4771" t="s">
        <v>252</v>
      </c>
    </row>
    <row r="4772" spans="1:12" x14ac:dyDescent="0.2">
      <c r="A4772" t="s">
        <v>5380</v>
      </c>
      <c r="B4772">
        <v>9</v>
      </c>
      <c r="C4772">
        <v>139399879</v>
      </c>
      <c r="D4772" t="s">
        <v>37</v>
      </c>
      <c r="E4772" t="s">
        <v>20</v>
      </c>
      <c r="F4772">
        <v>7.6849179999999998E-3</v>
      </c>
      <c r="G4772" s="1">
        <v>3.0199999999999999E-5</v>
      </c>
      <c r="H4772" t="s">
        <v>60</v>
      </c>
      <c r="I4772" t="s">
        <v>16</v>
      </c>
      <c r="J4772" t="s">
        <v>5392</v>
      </c>
      <c r="K4772" t="s">
        <v>5393</v>
      </c>
      <c r="L4772" t="s">
        <v>63</v>
      </c>
    </row>
    <row r="4773" spans="1:12" x14ac:dyDescent="0.2">
      <c r="A4773" t="s">
        <v>5380</v>
      </c>
      <c r="B4773">
        <v>9</v>
      </c>
      <c r="C4773">
        <v>139404405</v>
      </c>
      <c r="D4773" t="s">
        <v>14</v>
      </c>
      <c r="E4773" t="s">
        <v>121</v>
      </c>
      <c r="F4773">
        <v>2.0114943E-2</v>
      </c>
      <c r="G4773" s="1">
        <v>7.3899999999999998E-28</v>
      </c>
      <c r="H4773" t="s">
        <v>60</v>
      </c>
      <c r="I4773" t="s">
        <v>28</v>
      </c>
      <c r="J4773" t="s">
        <v>29</v>
      </c>
      <c r="K4773" t="s">
        <v>29</v>
      </c>
      <c r="L4773" t="s">
        <v>63</v>
      </c>
    </row>
    <row r="4774" spans="1:12" x14ac:dyDescent="0.2">
      <c r="A4774" t="s">
        <v>5380</v>
      </c>
      <c r="B4774">
        <v>9</v>
      </c>
      <c r="C4774">
        <v>139412588</v>
      </c>
      <c r="D4774" t="s">
        <v>37</v>
      </c>
      <c r="E4774" t="s">
        <v>20</v>
      </c>
      <c r="F4774">
        <v>1.0703364E-2</v>
      </c>
      <c r="G4774" s="1">
        <v>4.8500000000000002E-6</v>
      </c>
      <c r="H4774" t="s">
        <v>60</v>
      </c>
      <c r="I4774" t="s">
        <v>210</v>
      </c>
      <c r="J4774" t="s">
        <v>94</v>
      </c>
      <c r="K4774" t="s">
        <v>94</v>
      </c>
      <c r="L4774" t="s">
        <v>63</v>
      </c>
    </row>
    <row r="4775" spans="1:12" x14ac:dyDescent="0.2">
      <c r="A4775" t="s">
        <v>5380</v>
      </c>
      <c r="B4775">
        <v>9</v>
      </c>
      <c r="C4775">
        <v>139413923</v>
      </c>
      <c r="D4775" t="s">
        <v>14</v>
      </c>
      <c r="E4775" t="s">
        <v>20</v>
      </c>
      <c r="F4775">
        <v>1.2416428E-2</v>
      </c>
      <c r="G4775" s="1">
        <v>1.9500000000000001E-9</v>
      </c>
      <c r="H4775" t="s">
        <v>60</v>
      </c>
      <c r="I4775" t="s">
        <v>32</v>
      </c>
      <c r="J4775" t="s">
        <v>5394</v>
      </c>
      <c r="K4775" t="s">
        <v>5395</v>
      </c>
      <c r="L4775" t="s">
        <v>63</v>
      </c>
    </row>
    <row r="4776" spans="1:12" x14ac:dyDescent="0.2">
      <c r="A4776" t="s">
        <v>5380</v>
      </c>
      <c r="B4776">
        <v>9</v>
      </c>
      <c r="C4776">
        <v>139418222</v>
      </c>
      <c r="D4776" t="s">
        <v>37</v>
      </c>
      <c r="E4776" t="s">
        <v>13</v>
      </c>
      <c r="F4776">
        <v>1.0973937E-2</v>
      </c>
      <c r="G4776">
        <v>1.4488599999999999E-4</v>
      </c>
      <c r="H4776" t="s">
        <v>60</v>
      </c>
      <c r="I4776" t="s">
        <v>16</v>
      </c>
      <c r="J4776" t="s">
        <v>5396</v>
      </c>
      <c r="K4776" t="s">
        <v>5397</v>
      </c>
      <c r="L4776" t="s">
        <v>63</v>
      </c>
    </row>
    <row r="4777" spans="1:12" x14ac:dyDescent="0.2">
      <c r="A4777" t="s">
        <v>5398</v>
      </c>
      <c r="B4777">
        <v>1</v>
      </c>
      <c r="C4777">
        <v>27094445</v>
      </c>
      <c r="D4777" t="s">
        <v>37</v>
      </c>
      <c r="E4777" t="s">
        <v>121</v>
      </c>
      <c r="F4777">
        <v>6.2370059999999998E-3</v>
      </c>
      <c r="G4777" s="1">
        <v>2.7400000000000001E-9</v>
      </c>
      <c r="H4777" t="s">
        <v>535</v>
      </c>
      <c r="I4777" t="s">
        <v>28</v>
      </c>
      <c r="J4777" t="s">
        <v>29</v>
      </c>
      <c r="K4777" t="s">
        <v>29</v>
      </c>
      <c r="L4777" t="s">
        <v>536</v>
      </c>
    </row>
    <row r="4778" spans="1:12" x14ac:dyDescent="0.2">
      <c r="A4778" t="s">
        <v>5398</v>
      </c>
      <c r="B4778">
        <v>1</v>
      </c>
      <c r="C4778">
        <v>27101667</v>
      </c>
      <c r="D4778" t="s">
        <v>13</v>
      </c>
      <c r="E4778" t="s">
        <v>14</v>
      </c>
      <c r="F4778">
        <v>5.3547519999999999E-3</v>
      </c>
      <c r="G4778">
        <v>1.971052E-3</v>
      </c>
      <c r="H4778" t="s">
        <v>535</v>
      </c>
      <c r="I4778" t="s">
        <v>16</v>
      </c>
      <c r="J4778" t="s">
        <v>5399</v>
      </c>
      <c r="K4778" t="s">
        <v>5400</v>
      </c>
      <c r="L4778" t="s">
        <v>536</v>
      </c>
    </row>
    <row r="4779" spans="1:12" x14ac:dyDescent="0.2">
      <c r="A4779" t="s">
        <v>5398</v>
      </c>
      <c r="B4779">
        <v>17</v>
      </c>
      <c r="C4779">
        <v>7576903</v>
      </c>
      <c r="D4779" t="s">
        <v>5383</v>
      </c>
      <c r="E4779" t="s">
        <v>94</v>
      </c>
      <c r="F4779">
        <v>1.5354847E-2</v>
      </c>
      <c r="G4779" s="1">
        <v>7.2000000000000004E-42</v>
      </c>
      <c r="H4779" t="s">
        <v>266</v>
      </c>
      <c r="I4779" t="s">
        <v>28</v>
      </c>
      <c r="J4779" t="s">
        <v>29</v>
      </c>
      <c r="K4779" t="s">
        <v>29</v>
      </c>
      <c r="L4779" t="s">
        <v>269</v>
      </c>
    </row>
    <row r="4780" spans="1:12" x14ac:dyDescent="0.2">
      <c r="A4780" t="s">
        <v>5398</v>
      </c>
      <c r="B4780">
        <v>17</v>
      </c>
      <c r="C4780">
        <v>7577609</v>
      </c>
      <c r="D4780" t="s">
        <v>37</v>
      </c>
      <c r="E4780" t="s">
        <v>20</v>
      </c>
      <c r="F4780">
        <v>1.7391304E-2</v>
      </c>
      <c r="G4780" s="1">
        <v>2.7300000000000001E-14</v>
      </c>
      <c r="H4780" t="s">
        <v>266</v>
      </c>
      <c r="I4780" t="s">
        <v>210</v>
      </c>
      <c r="J4780" t="s">
        <v>94</v>
      </c>
      <c r="K4780" t="s">
        <v>94</v>
      </c>
      <c r="L4780" t="s">
        <v>269</v>
      </c>
    </row>
    <row r="4781" spans="1:12" x14ac:dyDescent="0.2">
      <c r="A4781" t="s">
        <v>5398</v>
      </c>
      <c r="B4781">
        <v>19</v>
      </c>
      <c r="C4781">
        <v>15288488</v>
      </c>
      <c r="D4781" t="s">
        <v>14</v>
      </c>
      <c r="E4781" t="s">
        <v>20</v>
      </c>
      <c r="F4781">
        <v>2.4714829000000001E-2</v>
      </c>
      <c r="G4781">
        <v>1.2533299999999999E-4</v>
      </c>
      <c r="H4781" t="s">
        <v>38</v>
      </c>
      <c r="I4781" t="s">
        <v>32</v>
      </c>
      <c r="J4781" t="s">
        <v>5401</v>
      </c>
      <c r="K4781" t="s">
        <v>5402</v>
      </c>
      <c r="L4781" t="s">
        <v>41</v>
      </c>
    </row>
    <row r="4782" spans="1:12" x14ac:dyDescent="0.2">
      <c r="A4782" t="s">
        <v>5398</v>
      </c>
      <c r="B4782">
        <v>2</v>
      </c>
      <c r="C4782">
        <v>212251770</v>
      </c>
      <c r="D4782" t="s">
        <v>37</v>
      </c>
      <c r="E4782" t="s">
        <v>13</v>
      </c>
      <c r="F4782">
        <v>7.6419210000000003E-3</v>
      </c>
      <c r="G4782">
        <v>3.7732780000000001E-3</v>
      </c>
      <c r="H4782" t="s">
        <v>51</v>
      </c>
      <c r="I4782" t="s">
        <v>16</v>
      </c>
      <c r="J4782" t="s">
        <v>5403</v>
      </c>
      <c r="K4782" t="s">
        <v>5404</v>
      </c>
      <c r="L4782" t="s">
        <v>55</v>
      </c>
    </row>
    <row r="4783" spans="1:12" x14ac:dyDescent="0.2">
      <c r="A4783" t="s">
        <v>5398</v>
      </c>
      <c r="B4783">
        <v>2</v>
      </c>
      <c r="C4783">
        <v>225368540</v>
      </c>
      <c r="D4783" t="s">
        <v>37</v>
      </c>
      <c r="E4783" t="s">
        <v>20</v>
      </c>
      <c r="F4783">
        <v>1.1505273E-2</v>
      </c>
      <c r="G4783" s="1">
        <v>1.49E-13</v>
      </c>
      <c r="H4783" t="s">
        <v>271</v>
      </c>
      <c r="I4783" t="s">
        <v>210</v>
      </c>
      <c r="J4783" t="s">
        <v>94</v>
      </c>
      <c r="K4783" t="s">
        <v>94</v>
      </c>
      <c r="L4783" t="s">
        <v>274</v>
      </c>
    </row>
    <row r="4784" spans="1:12" x14ac:dyDescent="0.2">
      <c r="A4784" t="s">
        <v>5398</v>
      </c>
      <c r="B4784">
        <v>22</v>
      </c>
      <c r="C4784">
        <v>38121936</v>
      </c>
      <c r="D4784" t="s">
        <v>37</v>
      </c>
      <c r="E4784" t="s">
        <v>20</v>
      </c>
      <c r="F4784">
        <v>5.0377829999999997E-3</v>
      </c>
      <c r="G4784">
        <v>5.1246699999999996E-4</v>
      </c>
      <c r="H4784" t="s">
        <v>234</v>
      </c>
      <c r="I4784" t="s">
        <v>16</v>
      </c>
      <c r="J4784" t="s">
        <v>5405</v>
      </c>
      <c r="K4784" t="s">
        <v>5406</v>
      </c>
      <c r="L4784" t="s">
        <v>237</v>
      </c>
    </row>
    <row r="4785" spans="1:12" x14ac:dyDescent="0.2">
      <c r="A4785" t="s">
        <v>5398</v>
      </c>
      <c r="B4785">
        <v>4</v>
      </c>
      <c r="C4785">
        <v>187630862</v>
      </c>
      <c r="D4785" t="s">
        <v>1635</v>
      </c>
      <c r="E4785" t="s">
        <v>94</v>
      </c>
      <c r="F4785">
        <v>3.1687899999999999E-3</v>
      </c>
      <c r="G4785" s="1">
        <v>1.2999999999999999E-5</v>
      </c>
      <c r="H4785" t="s">
        <v>31</v>
      </c>
      <c r="I4785" t="s">
        <v>28</v>
      </c>
      <c r="J4785" t="s">
        <v>29</v>
      </c>
      <c r="K4785" t="s">
        <v>29</v>
      </c>
      <c r="L4785" t="s">
        <v>35</v>
      </c>
    </row>
    <row r="4786" spans="1:12" x14ac:dyDescent="0.2">
      <c r="A4786" t="s">
        <v>5398</v>
      </c>
      <c r="B4786">
        <v>6</v>
      </c>
      <c r="C4786">
        <v>32190461</v>
      </c>
      <c r="D4786" t="s">
        <v>14</v>
      </c>
      <c r="E4786" t="s">
        <v>37</v>
      </c>
      <c r="F4786">
        <v>1.0242085999999999E-2</v>
      </c>
      <c r="G4786" s="1">
        <v>5.9699999999999998E-18</v>
      </c>
      <c r="H4786" t="s">
        <v>368</v>
      </c>
      <c r="I4786" t="s">
        <v>16</v>
      </c>
      <c r="J4786" t="s">
        <v>5407</v>
      </c>
      <c r="K4786" t="s">
        <v>5408</v>
      </c>
      <c r="L4786" t="s">
        <v>371</v>
      </c>
    </row>
    <row r="4787" spans="1:12" x14ac:dyDescent="0.2">
      <c r="A4787" t="s">
        <v>5398</v>
      </c>
      <c r="B4787">
        <v>6</v>
      </c>
      <c r="C4787">
        <v>32191656</v>
      </c>
      <c r="D4787" t="s">
        <v>37</v>
      </c>
      <c r="E4787" t="s">
        <v>20</v>
      </c>
      <c r="F4787">
        <v>8.5106379999999992E-3</v>
      </c>
      <c r="G4787">
        <v>3.8872899999999998E-4</v>
      </c>
      <c r="H4787" t="s">
        <v>368</v>
      </c>
      <c r="I4787" t="s">
        <v>16</v>
      </c>
      <c r="J4787" t="s">
        <v>5409</v>
      </c>
      <c r="K4787" t="s">
        <v>5410</v>
      </c>
      <c r="L4787" t="s">
        <v>371</v>
      </c>
    </row>
    <row r="4788" spans="1:12" x14ac:dyDescent="0.2">
      <c r="A4788" t="s">
        <v>5398</v>
      </c>
      <c r="B4788">
        <v>9</v>
      </c>
      <c r="C4788">
        <v>139396258</v>
      </c>
      <c r="D4788" t="s">
        <v>14</v>
      </c>
      <c r="E4788" t="s">
        <v>94</v>
      </c>
      <c r="F4788">
        <v>1.2048193E-2</v>
      </c>
      <c r="G4788" s="1">
        <v>9.8500000000000006E-6</v>
      </c>
      <c r="H4788" t="s">
        <v>60</v>
      </c>
      <c r="I4788" t="s">
        <v>28</v>
      </c>
      <c r="J4788" t="s">
        <v>29</v>
      </c>
      <c r="K4788" t="s">
        <v>29</v>
      </c>
      <c r="L4788" t="s">
        <v>63</v>
      </c>
    </row>
    <row r="4789" spans="1:12" x14ac:dyDescent="0.2">
      <c r="A4789" t="s">
        <v>5398</v>
      </c>
      <c r="B4789">
        <v>9</v>
      </c>
      <c r="C4789">
        <v>139410452</v>
      </c>
      <c r="D4789" t="s">
        <v>14</v>
      </c>
      <c r="E4789" t="s">
        <v>37</v>
      </c>
      <c r="F4789">
        <v>1.4354067E-2</v>
      </c>
      <c r="G4789" s="1">
        <v>1.5999999999999999E-19</v>
      </c>
      <c r="H4789" t="s">
        <v>60</v>
      </c>
      <c r="I4789" t="s">
        <v>32</v>
      </c>
      <c r="J4789" t="s">
        <v>1669</v>
      </c>
      <c r="K4789" t="s">
        <v>5411</v>
      </c>
      <c r="L4789" t="s">
        <v>63</v>
      </c>
    </row>
    <row r="4790" spans="1:12" x14ac:dyDescent="0.2">
      <c r="A4790" t="s">
        <v>5398</v>
      </c>
      <c r="B4790">
        <v>9</v>
      </c>
      <c r="C4790">
        <v>139418222</v>
      </c>
      <c r="D4790" t="s">
        <v>37</v>
      </c>
      <c r="E4790" t="s">
        <v>13</v>
      </c>
      <c r="F4790">
        <v>9.2165900000000002E-3</v>
      </c>
      <c r="G4790">
        <v>6.1286200000000004E-4</v>
      </c>
      <c r="H4790" t="s">
        <v>60</v>
      </c>
      <c r="I4790" t="s">
        <v>16</v>
      </c>
      <c r="J4790" t="s">
        <v>5396</v>
      </c>
      <c r="K4790" t="s">
        <v>5397</v>
      </c>
      <c r="L4790" t="s">
        <v>63</v>
      </c>
    </row>
    <row r="4791" spans="1:12" x14ac:dyDescent="0.2">
      <c r="A4791" t="s">
        <v>5412</v>
      </c>
      <c r="B4791">
        <v>1</v>
      </c>
      <c r="C4791">
        <v>27092812</v>
      </c>
      <c r="D4791" t="s">
        <v>14</v>
      </c>
      <c r="E4791" t="s">
        <v>20</v>
      </c>
      <c r="F4791">
        <v>8.3036770000000006E-3</v>
      </c>
      <c r="G4791" s="1">
        <v>9.6899999999999997E-5</v>
      </c>
      <c r="H4791" t="s">
        <v>535</v>
      </c>
      <c r="I4791" t="s">
        <v>32</v>
      </c>
      <c r="J4791" t="s">
        <v>5413</v>
      </c>
      <c r="K4791" t="s">
        <v>5414</v>
      </c>
      <c r="L4791" t="s">
        <v>536</v>
      </c>
    </row>
    <row r="4792" spans="1:12" x14ac:dyDescent="0.2">
      <c r="A4792" t="s">
        <v>5412</v>
      </c>
      <c r="B4792">
        <v>1</v>
      </c>
      <c r="C4792">
        <v>152324194</v>
      </c>
      <c r="D4792" t="s">
        <v>14</v>
      </c>
      <c r="E4792" t="s">
        <v>20</v>
      </c>
      <c r="F4792">
        <v>4.4182620000000001E-3</v>
      </c>
      <c r="G4792">
        <v>1.47725E-3</v>
      </c>
      <c r="H4792" t="s">
        <v>243</v>
      </c>
      <c r="I4792" t="s">
        <v>16</v>
      </c>
      <c r="J4792" t="s">
        <v>5415</v>
      </c>
      <c r="K4792" t="s">
        <v>5416</v>
      </c>
      <c r="L4792" t="s">
        <v>246</v>
      </c>
    </row>
    <row r="4793" spans="1:12" x14ac:dyDescent="0.2">
      <c r="A4793" t="s">
        <v>5412</v>
      </c>
      <c r="B4793">
        <v>11</v>
      </c>
      <c r="C4793">
        <v>118343969</v>
      </c>
      <c r="D4793" t="s">
        <v>14</v>
      </c>
      <c r="E4793" t="s">
        <v>20</v>
      </c>
      <c r="F4793">
        <v>5.7034219999999997E-3</v>
      </c>
      <c r="G4793">
        <v>9.1491290000000006E-3</v>
      </c>
      <c r="H4793" t="s">
        <v>163</v>
      </c>
      <c r="I4793" t="s">
        <v>16</v>
      </c>
      <c r="J4793" t="s">
        <v>5417</v>
      </c>
      <c r="K4793" t="s">
        <v>5418</v>
      </c>
      <c r="L4793" t="s">
        <v>164</v>
      </c>
    </row>
    <row r="4794" spans="1:12" x14ac:dyDescent="0.2">
      <c r="A4794" t="s">
        <v>5412</v>
      </c>
      <c r="B4794">
        <v>16</v>
      </c>
      <c r="C4794">
        <v>3807355</v>
      </c>
      <c r="D4794" t="s">
        <v>13</v>
      </c>
      <c r="E4794" t="s">
        <v>94</v>
      </c>
      <c r="F4794">
        <v>6.3856959999999997E-3</v>
      </c>
      <c r="G4794">
        <v>2.3700769999999999E-3</v>
      </c>
      <c r="H4794" t="s">
        <v>278</v>
      </c>
      <c r="I4794" t="s">
        <v>28</v>
      </c>
      <c r="J4794" t="s">
        <v>29</v>
      </c>
      <c r="K4794" t="s">
        <v>29</v>
      </c>
      <c r="L4794" t="s">
        <v>281</v>
      </c>
    </row>
    <row r="4795" spans="1:12" x14ac:dyDescent="0.2">
      <c r="A4795" t="s">
        <v>5412</v>
      </c>
      <c r="B4795">
        <v>2</v>
      </c>
      <c r="C4795">
        <v>21232695</v>
      </c>
      <c r="D4795" t="s">
        <v>37</v>
      </c>
      <c r="E4795" t="s">
        <v>20</v>
      </c>
      <c r="F4795">
        <v>1.1945392000000001E-2</v>
      </c>
      <c r="G4795" s="1">
        <v>1.47E-13</v>
      </c>
      <c r="H4795" t="s">
        <v>95</v>
      </c>
      <c r="I4795" t="s">
        <v>16</v>
      </c>
      <c r="J4795" t="s">
        <v>5419</v>
      </c>
      <c r="K4795" t="s">
        <v>5420</v>
      </c>
      <c r="L4795" t="s">
        <v>96</v>
      </c>
    </row>
    <row r="4796" spans="1:12" x14ac:dyDescent="0.2">
      <c r="A4796" t="s">
        <v>5412</v>
      </c>
      <c r="B4796">
        <v>4</v>
      </c>
      <c r="C4796">
        <v>126411960</v>
      </c>
      <c r="D4796" t="s">
        <v>14</v>
      </c>
      <c r="E4796" t="s">
        <v>20</v>
      </c>
      <c r="F4796">
        <v>4.8583000000000003E-3</v>
      </c>
      <c r="G4796">
        <v>1.6402669999999999E-3</v>
      </c>
      <c r="H4796" t="s">
        <v>42</v>
      </c>
      <c r="I4796" t="s">
        <v>16</v>
      </c>
      <c r="J4796" t="s">
        <v>5421</v>
      </c>
      <c r="K4796" t="s">
        <v>5422</v>
      </c>
      <c r="L4796" t="s">
        <v>45</v>
      </c>
    </row>
    <row r="4797" spans="1:12" x14ac:dyDescent="0.2">
      <c r="A4797" t="s">
        <v>5412</v>
      </c>
      <c r="B4797">
        <v>9</v>
      </c>
      <c r="C4797">
        <v>139396767</v>
      </c>
      <c r="D4797" t="s">
        <v>20</v>
      </c>
      <c r="E4797" t="s">
        <v>13</v>
      </c>
      <c r="F4797">
        <v>1.7543860000000001E-2</v>
      </c>
      <c r="G4797" s="1">
        <v>2.1999999999999999E-20</v>
      </c>
      <c r="H4797" t="s">
        <v>60</v>
      </c>
      <c r="I4797" t="s">
        <v>32</v>
      </c>
      <c r="J4797" t="s">
        <v>5423</v>
      </c>
      <c r="K4797" t="s">
        <v>5424</v>
      </c>
      <c r="L4797" t="s">
        <v>63</v>
      </c>
    </row>
    <row r="4798" spans="1:12" x14ac:dyDescent="0.2">
      <c r="A4798" t="s">
        <v>5425</v>
      </c>
      <c r="B4798">
        <v>1</v>
      </c>
      <c r="C4798">
        <v>27097678</v>
      </c>
      <c r="D4798" t="s">
        <v>5426</v>
      </c>
      <c r="E4798" t="s">
        <v>94</v>
      </c>
      <c r="F4798">
        <v>5.2747599999999999E-3</v>
      </c>
      <c r="G4798" s="1">
        <v>2.8600000000000001E-8</v>
      </c>
      <c r="H4798" t="s">
        <v>535</v>
      </c>
      <c r="I4798" t="s">
        <v>28</v>
      </c>
      <c r="J4798" t="s">
        <v>29</v>
      </c>
      <c r="K4798" t="s">
        <v>29</v>
      </c>
      <c r="L4798" t="s">
        <v>536</v>
      </c>
    </row>
    <row r="4799" spans="1:12" x14ac:dyDescent="0.2">
      <c r="A4799" t="s">
        <v>5425</v>
      </c>
      <c r="B4799">
        <v>1</v>
      </c>
      <c r="C4799">
        <v>27106900</v>
      </c>
      <c r="D4799" t="s">
        <v>5427</v>
      </c>
      <c r="E4799" t="s">
        <v>94</v>
      </c>
      <c r="F4799">
        <v>3.026117E-3</v>
      </c>
      <c r="G4799">
        <v>1.4688990000000001E-3</v>
      </c>
      <c r="H4799" t="s">
        <v>535</v>
      </c>
      <c r="I4799" t="s">
        <v>28</v>
      </c>
      <c r="J4799" t="s">
        <v>29</v>
      </c>
      <c r="K4799" t="s">
        <v>29</v>
      </c>
      <c r="L4799" t="s">
        <v>536</v>
      </c>
    </row>
    <row r="4800" spans="1:12" x14ac:dyDescent="0.2">
      <c r="A4800" t="s">
        <v>5425</v>
      </c>
      <c r="B4800">
        <v>1</v>
      </c>
      <c r="C4800">
        <v>27106918</v>
      </c>
      <c r="D4800" t="s">
        <v>5428</v>
      </c>
      <c r="E4800" t="s">
        <v>94</v>
      </c>
      <c r="F4800">
        <v>3.0355989999999999E-3</v>
      </c>
      <c r="G4800">
        <v>1.433971E-3</v>
      </c>
      <c r="H4800" t="s">
        <v>535</v>
      </c>
      <c r="I4800" t="s">
        <v>28</v>
      </c>
      <c r="J4800" t="s">
        <v>29</v>
      </c>
      <c r="K4800" t="s">
        <v>29</v>
      </c>
      <c r="L4800" t="s">
        <v>536</v>
      </c>
    </row>
    <row r="4801" spans="1:12" x14ac:dyDescent="0.2">
      <c r="A4801" t="s">
        <v>5425</v>
      </c>
      <c r="B4801">
        <v>17</v>
      </c>
      <c r="C4801">
        <v>37865692</v>
      </c>
      <c r="D4801" t="s">
        <v>37</v>
      </c>
      <c r="E4801" t="s">
        <v>14</v>
      </c>
      <c r="F4801">
        <v>1.1042945E-2</v>
      </c>
      <c r="G4801" s="1">
        <v>5.3499999999999999E-14</v>
      </c>
      <c r="H4801" t="s">
        <v>27</v>
      </c>
      <c r="I4801" t="s">
        <v>16</v>
      </c>
      <c r="J4801" t="s">
        <v>5429</v>
      </c>
      <c r="K4801" t="s">
        <v>5430</v>
      </c>
      <c r="L4801" t="s">
        <v>30</v>
      </c>
    </row>
    <row r="4802" spans="1:12" x14ac:dyDescent="0.2">
      <c r="A4802" t="s">
        <v>5425</v>
      </c>
      <c r="B4802">
        <v>3</v>
      </c>
      <c r="C4802">
        <v>178952085</v>
      </c>
      <c r="D4802" t="s">
        <v>13</v>
      </c>
      <c r="E4802" t="s">
        <v>14</v>
      </c>
      <c r="F4802">
        <v>5.8994196999999998E-2</v>
      </c>
      <c r="G4802">
        <v>2.7385719999999999E-3</v>
      </c>
      <c r="H4802" t="s">
        <v>360</v>
      </c>
      <c r="I4802" t="s">
        <v>16</v>
      </c>
      <c r="J4802" t="s">
        <v>361</v>
      </c>
      <c r="K4802" t="s">
        <v>362</v>
      </c>
      <c r="L4802" t="s">
        <v>363</v>
      </c>
    </row>
    <row r="4803" spans="1:12" x14ac:dyDescent="0.2">
      <c r="A4803" t="s">
        <v>5425</v>
      </c>
      <c r="B4803">
        <v>4</v>
      </c>
      <c r="C4803">
        <v>126411798</v>
      </c>
      <c r="D4803" t="s">
        <v>37</v>
      </c>
      <c r="E4803" t="s">
        <v>20</v>
      </c>
      <c r="F4803">
        <v>2.2656249999999999E-2</v>
      </c>
      <c r="G4803" s="1">
        <v>1.9499999999999999E-29</v>
      </c>
      <c r="H4803" t="s">
        <v>42</v>
      </c>
      <c r="I4803" t="s">
        <v>52</v>
      </c>
      <c r="J4803" t="s">
        <v>5115</v>
      </c>
      <c r="K4803" t="s">
        <v>5116</v>
      </c>
      <c r="L4803" t="s">
        <v>45</v>
      </c>
    </row>
    <row r="4804" spans="1:12" x14ac:dyDescent="0.2">
      <c r="A4804" t="s">
        <v>5425</v>
      </c>
      <c r="B4804">
        <v>4</v>
      </c>
      <c r="C4804">
        <v>187525002</v>
      </c>
      <c r="D4804" t="s">
        <v>5431</v>
      </c>
      <c r="E4804" t="s">
        <v>94</v>
      </c>
      <c r="F4804">
        <v>2.553077E-3</v>
      </c>
      <c r="G4804">
        <v>1.3541639999999999E-3</v>
      </c>
      <c r="H4804" t="s">
        <v>31</v>
      </c>
      <c r="I4804" t="s">
        <v>28</v>
      </c>
      <c r="J4804" t="s">
        <v>29</v>
      </c>
      <c r="K4804" t="s">
        <v>29</v>
      </c>
      <c r="L4804" t="s">
        <v>35</v>
      </c>
    </row>
    <row r="4805" spans="1:12" x14ac:dyDescent="0.2">
      <c r="A4805" t="s">
        <v>5425</v>
      </c>
      <c r="B4805">
        <v>7</v>
      </c>
      <c r="C4805">
        <v>55233043</v>
      </c>
      <c r="D4805" t="s">
        <v>14</v>
      </c>
      <c r="E4805" t="s">
        <v>37</v>
      </c>
      <c r="F4805">
        <v>1.2835473E-2</v>
      </c>
      <c r="G4805" s="1">
        <v>2.0499999999999999E-19</v>
      </c>
      <c r="H4805" t="s">
        <v>217</v>
      </c>
      <c r="I4805" t="s">
        <v>16</v>
      </c>
      <c r="J4805" t="s">
        <v>5051</v>
      </c>
      <c r="K4805" t="s">
        <v>5432</v>
      </c>
      <c r="L4805" t="s">
        <v>218</v>
      </c>
    </row>
    <row r="4806" spans="1:12" x14ac:dyDescent="0.2">
      <c r="A4806" t="s">
        <v>5425</v>
      </c>
      <c r="B4806">
        <v>7</v>
      </c>
      <c r="C4806">
        <v>151845616</v>
      </c>
      <c r="D4806" t="s">
        <v>14</v>
      </c>
      <c r="E4806" t="s">
        <v>37</v>
      </c>
      <c r="F4806">
        <v>3.2232070000000001E-3</v>
      </c>
      <c r="G4806">
        <v>3.0353770000000001E-3</v>
      </c>
      <c r="H4806" t="s">
        <v>303</v>
      </c>
      <c r="I4806" t="s">
        <v>16</v>
      </c>
      <c r="J4806" t="s">
        <v>5433</v>
      </c>
      <c r="K4806" t="s">
        <v>5434</v>
      </c>
      <c r="L4806" t="s">
        <v>306</v>
      </c>
    </row>
    <row r="4807" spans="1:12" x14ac:dyDescent="0.2">
      <c r="A4807" t="s">
        <v>5425</v>
      </c>
      <c r="B4807">
        <v>9</v>
      </c>
      <c r="C4807">
        <v>139393696</v>
      </c>
      <c r="D4807" t="s">
        <v>14</v>
      </c>
      <c r="E4807" t="s">
        <v>13</v>
      </c>
      <c r="F4807">
        <v>3.0955585000000001E-2</v>
      </c>
      <c r="G4807" s="1">
        <v>4.7400000000000002E-18</v>
      </c>
      <c r="H4807" t="s">
        <v>60</v>
      </c>
      <c r="I4807" t="s">
        <v>32</v>
      </c>
      <c r="J4807" t="s">
        <v>1552</v>
      </c>
      <c r="K4807" t="s">
        <v>1553</v>
      </c>
      <c r="L4807" t="s">
        <v>63</v>
      </c>
    </row>
    <row r="4808" spans="1:12" x14ac:dyDescent="0.2">
      <c r="A4808" t="s">
        <v>5425</v>
      </c>
      <c r="B4808">
        <v>9</v>
      </c>
      <c r="C4808">
        <v>139402415</v>
      </c>
      <c r="D4808" t="s">
        <v>13</v>
      </c>
      <c r="E4808" t="s">
        <v>94</v>
      </c>
      <c r="F4808">
        <v>4.0437158000000001E-2</v>
      </c>
      <c r="G4808" s="1">
        <v>5.9199999999999999E-83</v>
      </c>
      <c r="H4808" t="s">
        <v>60</v>
      </c>
      <c r="I4808" t="s">
        <v>28</v>
      </c>
      <c r="J4808" t="s">
        <v>29</v>
      </c>
      <c r="K4808" t="s">
        <v>29</v>
      </c>
      <c r="L4808" t="s">
        <v>63</v>
      </c>
    </row>
    <row r="4809" spans="1:12" x14ac:dyDescent="0.2">
      <c r="A4809" t="s">
        <v>5425</v>
      </c>
      <c r="B4809">
        <v>9</v>
      </c>
      <c r="C4809">
        <v>139410002</v>
      </c>
      <c r="D4809" t="s">
        <v>14</v>
      </c>
      <c r="E4809" t="s">
        <v>20</v>
      </c>
      <c r="F4809">
        <v>1.3071895E-2</v>
      </c>
      <c r="G4809" s="1">
        <v>1.8100000000000001E-11</v>
      </c>
      <c r="H4809" t="s">
        <v>60</v>
      </c>
      <c r="I4809" t="s">
        <v>32</v>
      </c>
      <c r="J4809" t="s">
        <v>5435</v>
      </c>
      <c r="K4809" t="s">
        <v>5436</v>
      </c>
      <c r="L4809" t="s">
        <v>63</v>
      </c>
    </row>
    <row r="4810" spans="1:12" x14ac:dyDescent="0.2">
      <c r="A4810" t="s">
        <v>5425</v>
      </c>
      <c r="B4810">
        <v>9</v>
      </c>
      <c r="C4810">
        <v>139418282</v>
      </c>
      <c r="D4810" t="s">
        <v>13</v>
      </c>
      <c r="E4810" t="s">
        <v>121</v>
      </c>
      <c r="F4810">
        <v>3.1094527E-2</v>
      </c>
      <c r="G4810" s="1">
        <v>1.7999999999999998E-49</v>
      </c>
      <c r="H4810" t="s">
        <v>60</v>
      </c>
      <c r="I4810" t="s">
        <v>28</v>
      </c>
      <c r="J4810" t="s">
        <v>29</v>
      </c>
      <c r="K4810" t="s">
        <v>29</v>
      </c>
      <c r="L4810" t="s">
        <v>63</v>
      </c>
    </row>
    <row r="4811" spans="1:12" x14ac:dyDescent="0.2">
      <c r="A4811" t="s">
        <v>5437</v>
      </c>
      <c r="B4811">
        <v>1</v>
      </c>
      <c r="C4811">
        <v>120480635</v>
      </c>
      <c r="D4811" t="s">
        <v>20</v>
      </c>
      <c r="E4811" t="s">
        <v>37</v>
      </c>
      <c r="F4811">
        <v>2.4871982000000001E-2</v>
      </c>
      <c r="G4811" s="1">
        <v>1.9399999999999999E-48</v>
      </c>
      <c r="H4811" t="s">
        <v>102</v>
      </c>
      <c r="I4811" t="s">
        <v>210</v>
      </c>
      <c r="J4811" t="s">
        <v>94</v>
      </c>
      <c r="K4811" t="s">
        <v>94</v>
      </c>
      <c r="L4811" t="s">
        <v>105</v>
      </c>
    </row>
    <row r="4812" spans="1:12" x14ac:dyDescent="0.2">
      <c r="A4812" t="s">
        <v>5437</v>
      </c>
      <c r="B4812">
        <v>12</v>
      </c>
      <c r="C4812">
        <v>49425787</v>
      </c>
      <c r="D4812" t="s">
        <v>379</v>
      </c>
      <c r="E4812" t="s">
        <v>94</v>
      </c>
      <c r="F4812">
        <v>8.1857830000000003E-3</v>
      </c>
      <c r="G4812" s="1">
        <v>3.7499999999999997E-9</v>
      </c>
      <c r="H4812" t="s">
        <v>130</v>
      </c>
      <c r="I4812" t="s">
        <v>28</v>
      </c>
      <c r="J4812" t="s">
        <v>29</v>
      </c>
      <c r="K4812" t="s">
        <v>29</v>
      </c>
      <c r="L4812" t="s">
        <v>133</v>
      </c>
    </row>
    <row r="4813" spans="1:12" x14ac:dyDescent="0.2">
      <c r="A4813" t="s">
        <v>5437</v>
      </c>
      <c r="B4813">
        <v>13</v>
      </c>
      <c r="C4813">
        <v>48951108</v>
      </c>
      <c r="D4813" t="s">
        <v>20</v>
      </c>
      <c r="E4813" t="s">
        <v>37</v>
      </c>
      <c r="F4813">
        <v>0.14048059099999999</v>
      </c>
      <c r="G4813" s="1">
        <v>4.0700000000000001E-156</v>
      </c>
      <c r="H4813" t="s">
        <v>603</v>
      </c>
      <c r="I4813" t="s">
        <v>16</v>
      </c>
      <c r="J4813" t="s">
        <v>5438</v>
      </c>
      <c r="K4813" t="s">
        <v>5439</v>
      </c>
      <c r="L4813" t="s">
        <v>604</v>
      </c>
    </row>
    <row r="4814" spans="1:12" x14ac:dyDescent="0.2">
      <c r="A4814" t="s">
        <v>5437</v>
      </c>
      <c r="B4814">
        <v>17</v>
      </c>
      <c r="C4814">
        <v>7576903</v>
      </c>
      <c r="D4814" t="s">
        <v>5383</v>
      </c>
      <c r="E4814" t="s">
        <v>94</v>
      </c>
      <c r="F4814">
        <v>5.989482E-3</v>
      </c>
      <c r="G4814" s="1">
        <v>2.0500000000000001E-14</v>
      </c>
      <c r="H4814" t="s">
        <v>266</v>
      </c>
      <c r="I4814" t="s">
        <v>28</v>
      </c>
      <c r="J4814" t="s">
        <v>29</v>
      </c>
      <c r="K4814" t="s">
        <v>29</v>
      </c>
      <c r="L4814" t="s">
        <v>269</v>
      </c>
    </row>
    <row r="4815" spans="1:12" x14ac:dyDescent="0.2">
      <c r="A4815" t="s">
        <v>5437</v>
      </c>
      <c r="B4815">
        <v>19</v>
      </c>
      <c r="C4815">
        <v>15298711</v>
      </c>
      <c r="D4815" t="s">
        <v>14</v>
      </c>
      <c r="E4815" t="s">
        <v>37</v>
      </c>
      <c r="F4815">
        <v>0.122706422</v>
      </c>
      <c r="G4815" s="1">
        <v>1.4999999999999999E-235</v>
      </c>
      <c r="H4815" t="s">
        <v>38</v>
      </c>
      <c r="I4815" t="s">
        <v>32</v>
      </c>
      <c r="J4815" t="s">
        <v>5440</v>
      </c>
      <c r="K4815" t="s">
        <v>5441</v>
      </c>
      <c r="L4815" t="s">
        <v>41</v>
      </c>
    </row>
    <row r="4816" spans="1:12" x14ac:dyDescent="0.2">
      <c r="A4816" t="s">
        <v>5437</v>
      </c>
      <c r="B4816">
        <v>2</v>
      </c>
      <c r="C4816">
        <v>21229468</v>
      </c>
      <c r="D4816" t="s">
        <v>20</v>
      </c>
      <c r="E4816" t="s">
        <v>37</v>
      </c>
      <c r="F4816">
        <v>5.5555559999999997E-3</v>
      </c>
      <c r="G4816">
        <v>1.6829E-4</v>
      </c>
      <c r="H4816" t="s">
        <v>95</v>
      </c>
      <c r="I4816" t="s">
        <v>52</v>
      </c>
      <c r="J4816" t="s">
        <v>5274</v>
      </c>
      <c r="K4816" t="s">
        <v>5275</v>
      </c>
      <c r="L4816" t="s">
        <v>96</v>
      </c>
    </row>
    <row r="4817" spans="1:12" x14ac:dyDescent="0.2">
      <c r="A4817" t="s">
        <v>5437</v>
      </c>
      <c r="B4817">
        <v>4</v>
      </c>
      <c r="C4817">
        <v>187525654</v>
      </c>
      <c r="D4817" t="s">
        <v>14</v>
      </c>
      <c r="E4817" t="s">
        <v>94</v>
      </c>
      <c r="F4817">
        <v>5.3418800000000002E-3</v>
      </c>
      <c r="G4817" s="1">
        <v>2.3700000000000002E-6</v>
      </c>
      <c r="H4817" t="s">
        <v>31</v>
      </c>
      <c r="I4817" t="s">
        <v>28</v>
      </c>
      <c r="J4817" t="s">
        <v>29</v>
      </c>
      <c r="K4817" t="s">
        <v>29</v>
      </c>
      <c r="L4817" t="s">
        <v>35</v>
      </c>
    </row>
    <row r="4818" spans="1:12" x14ac:dyDescent="0.2">
      <c r="A4818" t="s">
        <v>5437</v>
      </c>
      <c r="B4818">
        <v>9</v>
      </c>
      <c r="C4818">
        <v>139405664</v>
      </c>
      <c r="D4818" t="s">
        <v>37</v>
      </c>
      <c r="E4818" t="s">
        <v>13</v>
      </c>
      <c r="F4818">
        <v>0.132434576</v>
      </c>
      <c r="G4818" s="1">
        <v>2.0299999999999998E-74</v>
      </c>
      <c r="H4818" t="s">
        <v>60</v>
      </c>
      <c r="I4818" t="s">
        <v>32</v>
      </c>
      <c r="J4818" t="s">
        <v>2813</v>
      </c>
      <c r="K4818" t="s">
        <v>2814</v>
      </c>
      <c r="L4818" t="s">
        <v>63</v>
      </c>
    </row>
    <row r="4819" spans="1:12" x14ac:dyDescent="0.2">
      <c r="A4819" t="s">
        <v>5442</v>
      </c>
      <c r="B4819">
        <v>1</v>
      </c>
      <c r="C4819">
        <v>27106971</v>
      </c>
      <c r="D4819" t="s">
        <v>37</v>
      </c>
      <c r="E4819" t="s">
        <v>94</v>
      </c>
      <c r="F4819">
        <v>3.3811475000000001E-2</v>
      </c>
      <c r="G4819" s="1">
        <v>7.0599999999999998E-71</v>
      </c>
      <c r="H4819" t="s">
        <v>535</v>
      </c>
      <c r="I4819" t="s">
        <v>28</v>
      </c>
      <c r="J4819" t="s">
        <v>29</v>
      </c>
      <c r="K4819" t="s">
        <v>29</v>
      </c>
      <c r="L4819" t="s">
        <v>536</v>
      </c>
    </row>
    <row r="4820" spans="1:12" x14ac:dyDescent="0.2">
      <c r="A4820" t="s">
        <v>5442</v>
      </c>
      <c r="B4820">
        <v>10</v>
      </c>
      <c r="C4820">
        <v>123279638</v>
      </c>
      <c r="D4820" t="s">
        <v>20</v>
      </c>
      <c r="E4820" t="s">
        <v>13</v>
      </c>
      <c r="F4820">
        <v>1.6372795999999998E-2</v>
      </c>
      <c r="G4820" s="1">
        <v>9.0500000000000004E-18</v>
      </c>
      <c r="H4820" t="s">
        <v>672</v>
      </c>
      <c r="I4820" t="s">
        <v>16</v>
      </c>
      <c r="J4820" t="s">
        <v>5443</v>
      </c>
      <c r="K4820" t="s">
        <v>5444</v>
      </c>
      <c r="L4820" t="s">
        <v>675</v>
      </c>
    </row>
    <row r="4821" spans="1:12" x14ac:dyDescent="0.2">
      <c r="A4821" t="s">
        <v>5442</v>
      </c>
      <c r="B4821">
        <v>12</v>
      </c>
      <c r="C4821">
        <v>56493633</v>
      </c>
      <c r="D4821" t="s">
        <v>14</v>
      </c>
      <c r="E4821" t="s">
        <v>121</v>
      </c>
      <c r="F4821">
        <v>4.2918449999999999E-3</v>
      </c>
      <c r="G4821">
        <v>5.2978360000000002E-3</v>
      </c>
      <c r="H4821" t="s">
        <v>69</v>
      </c>
      <c r="I4821" t="s">
        <v>28</v>
      </c>
      <c r="J4821" t="s">
        <v>29</v>
      </c>
      <c r="K4821" t="s">
        <v>29</v>
      </c>
      <c r="L4821" t="s">
        <v>72</v>
      </c>
    </row>
    <row r="4822" spans="1:12" x14ac:dyDescent="0.2">
      <c r="A4822" t="s">
        <v>5442</v>
      </c>
      <c r="B4822">
        <v>13</v>
      </c>
      <c r="C4822">
        <v>48951108</v>
      </c>
      <c r="D4822" t="s">
        <v>20</v>
      </c>
      <c r="E4822" t="s">
        <v>37</v>
      </c>
      <c r="F4822">
        <v>8.6788809999999994E-3</v>
      </c>
      <c r="G4822" s="1">
        <v>5.5399999999999998E-5</v>
      </c>
      <c r="H4822" t="s">
        <v>603</v>
      </c>
      <c r="I4822" t="s">
        <v>16</v>
      </c>
      <c r="J4822" t="s">
        <v>5438</v>
      </c>
      <c r="K4822" t="s">
        <v>5439</v>
      </c>
      <c r="L4822" t="s">
        <v>604</v>
      </c>
    </row>
    <row r="4823" spans="1:12" x14ac:dyDescent="0.2">
      <c r="A4823" t="s">
        <v>5442</v>
      </c>
      <c r="B4823">
        <v>14</v>
      </c>
      <c r="C4823">
        <v>23450592</v>
      </c>
      <c r="D4823" t="s">
        <v>14</v>
      </c>
      <c r="E4823" t="s">
        <v>121</v>
      </c>
      <c r="F4823">
        <v>6.0096150000000003E-3</v>
      </c>
      <c r="G4823" s="1">
        <v>6.6100000000000002E-6</v>
      </c>
      <c r="H4823" t="s">
        <v>80</v>
      </c>
      <c r="I4823" t="s">
        <v>28</v>
      </c>
      <c r="J4823" t="s">
        <v>29</v>
      </c>
      <c r="K4823" t="s">
        <v>29</v>
      </c>
      <c r="L4823" t="s">
        <v>83</v>
      </c>
    </row>
    <row r="4824" spans="1:12" x14ac:dyDescent="0.2">
      <c r="A4824" t="s">
        <v>5442</v>
      </c>
      <c r="B4824">
        <v>17</v>
      </c>
      <c r="C4824">
        <v>7576903</v>
      </c>
      <c r="D4824" t="s">
        <v>5383</v>
      </c>
      <c r="E4824" t="s">
        <v>94</v>
      </c>
      <c r="F4824">
        <v>8.2941590000000006E-3</v>
      </c>
      <c r="G4824" s="1">
        <v>1.6000000000000001E-17</v>
      </c>
      <c r="H4824" t="s">
        <v>266</v>
      </c>
      <c r="I4824" t="s">
        <v>28</v>
      </c>
      <c r="J4824" t="s">
        <v>29</v>
      </c>
      <c r="K4824" t="s">
        <v>29</v>
      </c>
      <c r="L4824" t="s">
        <v>269</v>
      </c>
    </row>
    <row r="4825" spans="1:12" x14ac:dyDescent="0.2">
      <c r="A4825" t="s">
        <v>5442</v>
      </c>
      <c r="B4825">
        <v>17</v>
      </c>
      <c r="C4825">
        <v>7577609</v>
      </c>
      <c r="D4825" t="s">
        <v>37</v>
      </c>
      <c r="E4825" t="s">
        <v>20</v>
      </c>
      <c r="F4825">
        <v>4.6153845999999998E-2</v>
      </c>
      <c r="G4825" s="1">
        <v>6.5400000000000004E-40</v>
      </c>
      <c r="H4825" t="s">
        <v>266</v>
      </c>
      <c r="I4825" t="s">
        <v>210</v>
      </c>
      <c r="J4825" t="s">
        <v>94</v>
      </c>
      <c r="K4825" t="s">
        <v>94</v>
      </c>
      <c r="L4825" t="s">
        <v>269</v>
      </c>
    </row>
    <row r="4826" spans="1:12" x14ac:dyDescent="0.2">
      <c r="A4826" t="s">
        <v>5442</v>
      </c>
      <c r="B4826">
        <v>17</v>
      </c>
      <c r="C4826">
        <v>7578555</v>
      </c>
      <c r="D4826" t="s">
        <v>37</v>
      </c>
      <c r="E4826" t="s">
        <v>20</v>
      </c>
      <c r="F4826">
        <v>6.6095471000000003E-2</v>
      </c>
      <c r="G4826" s="1">
        <v>6.4899999999999999E-53</v>
      </c>
      <c r="H4826" t="s">
        <v>266</v>
      </c>
      <c r="I4826" t="s">
        <v>210</v>
      </c>
      <c r="J4826" t="s">
        <v>94</v>
      </c>
      <c r="K4826" t="s">
        <v>94</v>
      </c>
      <c r="L4826" t="s">
        <v>269</v>
      </c>
    </row>
    <row r="4827" spans="1:12" x14ac:dyDescent="0.2">
      <c r="A4827" t="s">
        <v>5442</v>
      </c>
      <c r="B4827">
        <v>19</v>
      </c>
      <c r="C4827">
        <v>15298711</v>
      </c>
      <c r="D4827" t="s">
        <v>14</v>
      </c>
      <c r="E4827" t="s">
        <v>37</v>
      </c>
      <c r="F4827">
        <v>1.433121E-2</v>
      </c>
      <c r="G4827" s="1">
        <v>2.1200000000000001E-14</v>
      </c>
      <c r="H4827" t="s">
        <v>38</v>
      </c>
      <c r="I4827" t="s">
        <v>32</v>
      </c>
      <c r="J4827" t="s">
        <v>5440</v>
      </c>
      <c r="K4827" t="s">
        <v>5441</v>
      </c>
      <c r="L4827" t="s">
        <v>41</v>
      </c>
    </row>
    <row r="4828" spans="1:12" x14ac:dyDescent="0.2">
      <c r="A4828" t="s">
        <v>5442</v>
      </c>
      <c r="B4828">
        <v>2</v>
      </c>
      <c r="C4828">
        <v>228882738</v>
      </c>
      <c r="D4828" t="s">
        <v>13</v>
      </c>
      <c r="E4828" t="s">
        <v>14</v>
      </c>
      <c r="F4828">
        <v>6.8078670000000004E-3</v>
      </c>
      <c r="G4828" s="1">
        <v>4.3000000000000001E-8</v>
      </c>
      <c r="H4828" t="s">
        <v>223</v>
      </c>
      <c r="I4828" t="s">
        <v>52</v>
      </c>
      <c r="J4828" t="s">
        <v>5445</v>
      </c>
      <c r="K4828" t="s">
        <v>5446</v>
      </c>
      <c r="L4828" t="s">
        <v>226</v>
      </c>
    </row>
    <row r="4829" spans="1:12" x14ac:dyDescent="0.2">
      <c r="A4829" t="s">
        <v>5442</v>
      </c>
      <c r="B4829">
        <v>4</v>
      </c>
      <c r="C4829">
        <v>175898967</v>
      </c>
      <c r="D4829" t="s">
        <v>37</v>
      </c>
      <c r="E4829" t="s">
        <v>20</v>
      </c>
      <c r="F4829">
        <v>2.0451339999999998E-2</v>
      </c>
      <c r="G4829">
        <v>6.8123410000000004E-3</v>
      </c>
      <c r="H4829" t="s">
        <v>291</v>
      </c>
      <c r="I4829" t="s">
        <v>16</v>
      </c>
      <c r="J4829" t="s">
        <v>5187</v>
      </c>
      <c r="K4829" t="s">
        <v>5188</v>
      </c>
      <c r="L4829" t="s">
        <v>294</v>
      </c>
    </row>
    <row r="4830" spans="1:12" x14ac:dyDescent="0.2">
      <c r="A4830" t="s">
        <v>5442</v>
      </c>
      <c r="B4830">
        <v>9</v>
      </c>
      <c r="C4830">
        <v>139413171</v>
      </c>
      <c r="D4830" t="s">
        <v>13</v>
      </c>
      <c r="E4830" t="s">
        <v>37</v>
      </c>
      <c r="F4830">
        <v>8.2644629999999997E-3</v>
      </c>
      <c r="G4830" s="1">
        <v>7.6900000000000001E-11</v>
      </c>
      <c r="H4830" t="s">
        <v>60</v>
      </c>
      <c r="I4830" t="s">
        <v>16</v>
      </c>
      <c r="J4830" t="s">
        <v>5447</v>
      </c>
      <c r="K4830" t="s">
        <v>5448</v>
      </c>
      <c r="L4830" t="s">
        <v>63</v>
      </c>
    </row>
    <row r="4831" spans="1:12" x14ac:dyDescent="0.2">
      <c r="A4831" t="s">
        <v>5449</v>
      </c>
      <c r="B4831">
        <v>14</v>
      </c>
      <c r="C4831">
        <v>23451328</v>
      </c>
      <c r="D4831" t="s">
        <v>14</v>
      </c>
      <c r="E4831" t="s">
        <v>13</v>
      </c>
      <c r="F4831">
        <v>1.6843971999999999E-2</v>
      </c>
      <c r="G4831" s="1">
        <v>2.4699999999999999E-25</v>
      </c>
      <c r="H4831" t="s">
        <v>80</v>
      </c>
      <c r="I4831" t="s">
        <v>32</v>
      </c>
      <c r="J4831" t="s">
        <v>5450</v>
      </c>
      <c r="K4831" t="s">
        <v>5451</v>
      </c>
      <c r="L4831" t="s">
        <v>83</v>
      </c>
    </row>
    <row r="4832" spans="1:12" x14ac:dyDescent="0.2">
      <c r="A4832" t="s">
        <v>5449</v>
      </c>
      <c r="B4832">
        <v>14</v>
      </c>
      <c r="C4832">
        <v>23451447</v>
      </c>
      <c r="D4832" t="s">
        <v>37</v>
      </c>
      <c r="E4832" t="s">
        <v>121</v>
      </c>
      <c r="F4832">
        <v>5.7859210000000003E-3</v>
      </c>
      <c r="G4832" s="1">
        <v>2.8999999999999999E-9</v>
      </c>
      <c r="H4832" t="s">
        <v>80</v>
      </c>
      <c r="I4832" t="s">
        <v>28</v>
      </c>
      <c r="J4832" t="s">
        <v>29</v>
      </c>
      <c r="K4832" t="s">
        <v>29</v>
      </c>
      <c r="L4832" t="s">
        <v>83</v>
      </c>
    </row>
    <row r="4833" spans="1:12" x14ac:dyDescent="0.2">
      <c r="A4833" t="s">
        <v>5449</v>
      </c>
      <c r="B4833">
        <v>19</v>
      </c>
      <c r="C4833">
        <v>15285130</v>
      </c>
      <c r="D4833" t="s">
        <v>37</v>
      </c>
      <c r="E4833" t="s">
        <v>13</v>
      </c>
      <c r="F4833">
        <v>1.2222222E-2</v>
      </c>
      <c r="G4833" s="1">
        <v>1.0499999999999999E-6</v>
      </c>
      <c r="H4833" t="s">
        <v>38</v>
      </c>
      <c r="I4833" t="s">
        <v>16</v>
      </c>
      <c r="J4833" t="s">
        <v>5452</v>
      </c>
      <c r="K4833" t="s">
        <v>5453</v>
      </c>
      <c r="L4833" t="s">
        <v>41</v>
      </c>
    </row>
    <row r="4834" spans="1:12" x14ac:dyDescent="0.2">
      <c r="A4834" t="s">
        <v>5449</v>
      </c>
      <c r="B4834">
        <v>3</v>
      </c>
      <c r="C4834">
        <v>178919230</v>
      </c>
      <c r="D4834" t="s">
        <v>37</v>
      </c>
      <c r="E4834" t="s">
        <v>13</v>
      </c>
      <c r="F4834">
        <v>1.5625E-2</v>
      </c>
      <c r="G4834" s="1">
        <v>2.5399999999999999E-15</v>
      </c>
      <c r="H4834" t="s">
        <v>360</v>
      </c>
      <c r="I4834" t="s">
        <v>16</v>
      </c>
      <c r="J4834" t="s">
        <v>5454</v>
      </c>
      <c r="K4834" t="s">
        <v>5455</v>
      </c>
      <c r="L4834" t="s">
        <v>363</v>
      </c>
    </row>
    <row r="4835" spans="1:12" x14ac:dyDescent="0.2">
      <c r="A4835" t="s">
        <v>5449</v>
      </c>
      <c r="B4835">
        <v>4</v>
      </c>
      <c r="C4835">
        <v>187538991</v>
      </c>
      <c r="D4835" t="s">
        <v>14</v>
      </c>
      <c r="E4835" t="s">
        <v>13</v>
      </c>
      <c r="F4835">
        <v>2.7149321000000001E-2</v>
      </c>
      <c r="G4835" s="1">
        <v>7.0000000000000004E-25</v>
      </c>
      <c r="H4835" t="s">
        <v>31</v>
      </c>
      <c r="I4835" t="s">
        <v>32</v>
      </c>
      <c r="J4835" t="s">
        <v>5456</v>
      </c>
      <c r="K4835" t="s">
        <v>5457</v>
      </c>
      <c r="L4835" t="s">
        <v>35</v>
      </c>
    </row>
    <row r="4836" spans="1:12" x14ac:dyDescent="0.2">
      <c r="A4836" t="s">
        <v>5449</v>
      </c>
      <c r="B4836">
        <v>4</v>
      </c>
      <c r="C4836">
        <v>187549880</v>
      </c>
      <c r="D4836" t="s">
        <v>14</v>
      </c>
      <c r="E4836" t="s">
        <v>37</v>
      </c>
      <c r="F4836">
        <v>7.5187969999999998E-3</v>
      </c>
      <c r="G4836">
        <v>3.1829599999999998E-4</v>
      </c>
      <c r="H4836" t="s">
        <v>31</v>
      </c>
      <c r="I4836" t="s">
        <v>16</v>
      </c>
      <c r="J4836" t="s">
        <v>5458</v>
      </c>
      <c r="K4836" t="s">
        <v>5459</v>
      </c>
      <c r="L4836" t="s">
        <v>35</v>
      </c>
    </row>
    <row r="4837" spans="1:12" x14ac:dyDescent="0.2">
      <c r="A4837" t="s">
        <v>5449</v>
      </c>
      <c r="B4837">
        <v>4</v>
      </c>
      <c r="C4837">
        <v>187584671</v>
      </c>
      <c r="D4837" t="s">
        <v>14</v>
      </c>
      <c r="E4837" t="s">
        <v>20</v>
      </c>
      <c r="F4837">
        <v>2.9714285999999999E-2</v>
      </c>
      <c r="G4837" s="1">
        <v>9.2799999999999993E-40</v>
      </c>
      <c r="H4837" t="s">
        <v>31</v>
      </c>
      <c r="I4837" t="s">
        <v>32</v>
      </c>
      <c r="J4837" t="s">
        <v>5460</v>
      </c>
      <c r="K4837" t="s">
        <v>5461</v>
      </c>
      <c r="L4837" t="s">
        <v>35</v>
      </c>
    </row>
    <row r="4838" spans="1:12" x14ac:dyDescent="0.2">
      <c r="A4838" t="s">
        <v>5449</v>
      </c>
      <c r="B4838">
        <v>7</v>
      </c>
      <c r="C4838">
        <v>100676593</v>
      </c>
      <c r="D4838" t="s">
        <v>13</v>
      </c>
      <c r="E4838" t="s">
        <v>20</v>
      </c>
      <c r="F4838">
        <v>3.2488113999999998E-2</v>
      </c>
      <c r="G4838" s="1">
        <v>6.5299999999999998E-82</v>
      </c>
      <c r="H4838" t="s">
        <v>56</v>
      </c>
      <c r="I4838" t="s">
        <v>52</v>
      </c>
      <c r="J4838" t="s">
        <v>5462</v>
      </c>
      <c r="K4838" t="s">
        <v>5463</v>
      </c>
      <c r="L4838" t="s">
        <v>59</v>
      </c>
    </row>
    <row r="4839" spans="1:12" x14ac:dyDescent="0.2">
      <c r="A4839" t="s">
        <v>5449</v>
      </c>
      <c r="B4839">
        <v>9</v>
      </c>
      <c r="C4839">
        <v>139403423</v>
      </c>
      <c r="D4839" t="s">
        <v>37</v>
      </c>
      <c r="E4839" t="s">
        <v>13</v>
      </c>
      <c r="F4839">
        <v>1.3651877E-2</v>
      </c>
      <c r="G4839">
        <v>4.812251E-3</v>
      </c>
      <c r="H4839" t="s">
        <v>60</v>
      </c>
      <c r="I4839" t="s">
        <v>32</v>
      </c>
      <c r="J4839" t="s">
        <v>5464</v>
      </c>
      <c r="K4839" t="s">
        <v>5465</v>
      </c>
      <c r="L4839" t="s">
        <v>63</v>
      </c>
    </row>
    <row r="4840" spans="1:12" x14ac:dyDescent="0.2">
      <c r="A4840" t="s">
        <v>5449</v>
      </c>
      <c r="B4840">
        <v>9</v>
      </c>
      <c r="C4840">
        <v>139412282</v>
      </c>
      <c r="D4840" t="s">
        <v>37</v>
      </c>
      <c r="E4840" t="s">
        <v>20</v>
      </c>
      <c r="F4840">
        <v>0.38245033099999998</v>
      </c>
      <c r="G4840" s="1">
        <v>8.9699999999999996E-27</v>
      </c>
      <c r="H4840" t="s">
        <v>60</v>
      </c>
      <c r="I4840" t="s">
        <v>16</v>
      </c>
      <c r="J4840" t="s">
        <v>2453</v>
      </c>
      <c r="K4840" t="s">
        <v>2454</v>
      </c>
      <c r="L4840" t="s">
        <v>63</v>
      </c>
    </row>
    <row r="4841" spans="1:12" x14ac:dyDescent="0.2">
      <c r="A4841" t="s">
        <v>5466</v>
      </c>
      <c r="B4841">
        <v>11</v>
      </c>
      <c r="C4841">
        <v>118359386</v>
      </c>
      <c r="D4841" t="s">
        <v>1134</v>
      </c>
      <c r="E4841" t="s">
        <v>94</v>
      </c>
      <c r="F4841">
        <v>3.0487800000000001E-3</v>
      </c>
      <c r="G4841">
        <v>4.6494359999999998E-3</v>
      </c>
      <c r="H4841" t="s">
        <v>163</v>
      </c>
      <c r="I4841" t="s">
        <v>28</v>
      </c>
      <c r="J4841" t="s">
        <v>29</v>
      </c>
      <c r="K4841" t="s">
        <v>29</v>
      </c>
      <c r="L4841" t="s">
        <v>164</v>
      </c>
    </row>
    <row r="4842" spans="1:12" x14ac:dyDescent="0.2">
      <c r="A4842" t="s">
        <v>5466</v>
      </c>
      <c r="B4842">
        <v>12</v>
      </c>
      <c r="C4842">
        <v>49428674</v>
      </c>
      <c r="D4842" t="s">
        <v>20</v>
      </c>
      <c r="E4842" t="s">
        <v>37</v>
      </c>
      <c r="F4842">
        <v>1.8541408999999998E-2</v>
      </c>
      <c r="G4842" s="1">
        <v>7.5000000000000001E-24</v>
      </c>
      <c r="H4842" t="s">
        <v>130</v>
      </c>
      <c r="I4842" t="s">
        <v>16</v>
      </c>
      <c r="J4842" t="s">
        <v>5467</v>
      </c>
      <c r="K4842" t="s">
        <v>5468</v>
      </c>
      <c r="L4842" t="s">
        <v>133</v>
      </c>
    </row>
    <row r="4843" spans="1:12" x14ac:dyDescent="0.2">
      <c r="A4843" t="s">
        <v>5466</v>
      </c>
      <c r="B4843">
        <v>16</v>
      </c>
      <c r="C4843">
        <v>51176029</v>
      </c>
      <c r="D4843" t="s">
        <v>37</v>
      </c>
      <c r="E4843" t="s">
        <v>20</v>
      </c>
      <c r="F4843">
        <v>1.1111111E-2</v>
      </c>
      <c r="G4843">
        <v>4.8294000000000001E-4</v>
      </c>
      <c r="H4843" t="s">
        <v>213</v>
      </c>
      <c r="I4843" t="s">
        <v>16</v>
      </c>
      <c r="J4843" t="s">
        <v>955</v>
      </c>
      <c r="K4843" t="s">
        <v>956</v>
      </c>
      <c r="L4843" t="s">
        <v>216</v>
      </c>
    </row>
    <row r="4844" spans="1:12" x14ac:dyDescent="0.2">
      <c r="A4844" t="s">
        <v>5466</v>
      </c>
      <c r="B4844">
        <v>17</v>
      </c>
      <c r="C4844">
        <v>7577106</v>
      </c>
      <c r="D4844" t="s">
        <v>14</v>
      </c>
      <c r="E4844" t="s">
        <v>13</v>
      </c>
      <c r="F4844">
        <v>1.3620884999999999E-2</v>
      </c>
      <c r="G4844" s="1">
        <v>1.61E-16</v>
      </c>
      <c r="H4844" t="s">
        <v>266</v>
      </c>
      <c r="I4844" t="s">
        <v>16</v>
      </c>
      <c r="J4844" t="s">
        <v>5469</v>
      </c>
      <c r="K4844" t="s">
        <v>5470</v>
      </c>
      <c r="L4844" t="s">
        <v>269</v>
      </c>
    </row>
    <row r="4845" spans="1:12" x14ac:dyDescent="0.2">
      <c r="A4845" t="s">
        <v>5466</v>
      </c>
      <c r="B4845">
        <v>19</v>
      </c>
      <c r="C4845">
        <v>15285136</v>
      </c>
      <c r="D4845" t="s">
        <v>14</v>
      </c>
      <c r="E4845" t="s">
        <v>20</v>
      </c>
      <c r="F4845">
        <v>6.3694270000000004E-3</v>
      </c>
      <c r="G4845">
        <v>9.0761320000000006E-3</v>
      </c>
      <c r="H4845" t="s">
        <v>38</v>
      </c>
      <c r="I4845" t="s">
        <v>32</v>
      </c>
      <c r="J4845" t="s">
        <v>5471</v>
      </c>
      <c r="K4845" t="s">
        <v>5472</v>
      </c>
      <c r="L4845" t="s">
        <v>41</v>
      </c>
    </row>
    <row r="4846" spans="1:12" x14ac:dyDescent="0.2">
      <c r="A4846" t="s">
        <v>5466</v>
      </c>
      <c r="B4846">
        <v>3</v>
      </c>
      <c r="C4846">
        <v>47162279</v>
      </c>
      <c r="D4846" t="s">
        <v>37</v>
      </c>
      <c r="E4846" t="s">
        <v>20</v>
      </c>
      <c r="F4846">
        <v>2.0095694000000001E-2</v>
      </c>
      <c r="G4846" s="1">
        <v>2.68E-31</v>
      </c>
      <c r="H4846" t="s">
        <v>334</v>
      </c>
      <c r="I4846" t="s">
        <v>16</v>
      </c>
      <c r="J4846" t="s">
        <v>5473</v>
      </c>
      <c r="K4846" t="s">
        <v>5474</v>
      </c>
      <c r="L4846" t="s">
        <v>337</v>
      </c>
    </row>
    <row r="4847" spans="1:12" x14ac:dyDescent="0.2">
      <c r="A4847" t="s">
        <v>5466</v>
      </c>
      <c r="B4847">
        <v>9</v>
      </c>
      <c r="C4847">
        <v>139403423</v>
      </c>
      <c r="D4847" t="s">
        <v>37</v>
      </c>
      <c r="E4847" t="s">
        <v>13</v>
      </c>
      <c r="F4847">
        <v>3.1695721000000003E-2</v>
      </c>
      <c r="G4847" s="1">
        <v>5.7800000000000004E-14</v>
      </c>
      <c r="H4847" t="s">
        <v>60</v>
      </c>
      <c r="I4847" t="s">
        <v>32</v>
      </c>
      <c r="J4847" t="s">
        <v>5464</v>
      </c>
      <c r="K4847" t="s">
        <v>5465</v>
      </c>
      <c r="L4847" t="s">
        <v>63</v>
      </c>
    </row>
    <row r="4848" spans="1:12" x14ac:dyDescent="0.2">
      <c r="A4848" t="s">
        <v>5466</v>
      </c>
      <c r="B4848">
        <v>9</v>
      </c>
      <c r="C4848">
        <v>139412228</v>
      </c>
      <c r="D4848" t="s">
        <v>37</v>
      </c>
      <c r="E4848" t="s">
        <v>13</v>
      </c>
      <c r="F4848">
        <v>1.2879485E-2</v>
      </c>
      <c r="G4848" s="1">
        <v>1.87E-9</v>
      </c>
      <c r="H4848" t="s">
        <v>60</v>
      </c>
      <c r="I4848" t="s">
        <v>32</v>
      </c>
      <c r="J4848" t="s">
        <v>5475</v>
      </c>
      <c r="K4848" t="s">
        <v>5476</v>
      </c>
      <c r="L4848" t="s">
        <v>63</v>
      </c>
    </row>
    <row r="4849" spans="1:12" x14ac:dyDescent="0.2">
      <c r="A4849" t="s">
        <v>5466</v>
      </c>
      <c r="B4849">
        <v>9</v>
      </c>
      <c r="C4849">
        <v>139412378</v>
      </c>
      <c r="D4849" t="s">
        <v>13</v>
      </c>
      <c r="E4849" t="s">
        <v>37</v>
      </c>
      <c r="F4849">
        <v>0.13095238100000001</v>
      </c>
      <c r="G4849" s="1">
        <v>9.3199999999999996E-231</v>
      </c>
      <c r="H4849" t="s">
        <v>60</v>
      </c>
      <c r="I4849" t="s">
        <v>16</v>
      </c>
      <c r="J4849" t="s">
        <v>4621</v>
      </c>
      <c r="K4849" t="s">
        <v>4622</v>
      </c>
      <c r="L4849" t="s">
        <v>63</v>
      </c>
    </row>
    <row r="4850" spans="1:12" x14ac:dyDescent="0.2">
      <c r="A4850" t="s">
        <v>5466</v>
      </c>
      <c r="B4850">
        <v>9</v>
      </c>
      <c r="C4850">
        <v>139418229</v>
      </c>
      <c r="D4850" t="s">
        <v>37</v>
      </c>
      <c r="E4850" t="s">
        <v>20</v>
      </c>
      <c r="F4850">
        <v>9.9573260000000007E-3</v>
      </c>
      <c r="G4850">
        <v>1.4487699999999999E-4</v>
      </c>
      <c r="H4850" t="s">
        <v>60</v>
      </c>
      <c r="I4850" t="s">
        <v>16</v>
      </c>
      <c r="J4850" t="s">
        <v>5477</v>
      </c>
      <c r="K4850" t="s">
        <v>5478</v>
      </c>
      <c r="L4850" t="s">
        <v>63</v>
      </c>
    </row>
    <row r="4851" spans="1:12" x14ac:dyDescent="0.2">
      <c r="A4851" t="s">
        <v>5479</v>
      </c>
      <c r="B4851">
        <v>1</v>
      </c>
      <c r="C4851">
        <v>152323202</v>
      </c>
      <c r="D4851" t="s">
        <v>13</v>
      </c>
      <c r="E4851" t="s">
        <v>20</v>
      </c>
      <c r="F4851">
        <v>3.1720860000000002E-3</v>
      </c>
      <c r="G4851">
        <v>9.3288620000000003E-3</v>
      </c>
      <c r="H4851" t="s">
        <v>243</v>
      </c>
      <c r="I4851" t="s">
        <v>16</v>
      </c>
      <c r="J4851" t="s">
        <v>5480</v>
      </c>
      <c r="K4851" t="s">
        <v>5481</v>
      </c>
      <c r="L4851" t="s">
        <v>246</v>
      </c>
    </row>
    <row r="4852" spans="1:12" x14ac:dyDescent="0.2">
      <c r="A4852" t="s">
        <v>5479</v>
      </c>
      <c r="B4852">
        <v>12</v>
      </c>
      <c r="C4852">
        <v>49437743</v>
      </c>
      <c r="D4852" t="s">
        <v>14</v>
      </c>
      <c r="E4852" t="s">
        <v>13</v>
      </c>
      <c r="F4852">
        <v>1.4908256999999999E-2</v>
      </c>
      <c r="G4852" s="1">
        <v>4.9699999999999999E-16</v>
      </c>
      <c r="H4852" t="s">
        <v>130</v>
      </c>
      <c r="I4852" t="s">
        <v>32</v>
      </c>
      <c r="J4852" t="s">
        <v>5482</v>
      </c>
      <c r="K4852" t="s">
        <v>5483</v>
      </c>
      <c r="L4852" t="s">
        <v>133</v>
      </c>
    </row>
    <row r="4853" spans="1:12" x14ac:dyDescent="0.2">
      <c r="A4853" t="s">
        <v>5479</v>
      </c>
      <c r="B4853">
        <v>16</v>
      </c>
      <c r="C4853">
        <v>77389839</v>
      </c>
      <c r="D4853" t="s">
        <v>14</v>
      </c>
      <c r="E4853" t="s">
        <v>13</v>
      </c>
      <c r="F4853">
        <v>8.4626230000000007E-3</v>
      </c>
      <c r="G4853" s="1">
        <v>3.0599999999999998E-5</v>
      </c>
      <c r="H4853" t="s">
        <v>287</v>
      </c>
      <c r="I4853" t="s">
        <v>52</v>
      </c>
      <c r="J4853" t="s">
        <v>5484</v>
      </c>
      <c r="K4853" t="s">
        <v>5485</v>
      </c>
      <c r="L4853" t="s">
        <v>290</v>
      </c>
    </row>
    <row r="4854" spans="1:12" x14ac:dyDescent="0.2">
      <c r="A4854" t="s">
        <v>5479</v>
      </c>
      <c r="B4854">
        <v>17</v>
      </c>
      <c r="C4854">
        <v>7577580</v>
      </c>
      <c r="D4854" t="s">
        <v>20</v>
      </c>
      <c r="E4854" t="s">
        <v>37</v>
      </c>
      <c r="F4854">
        <v>2.6217227999999999E-2</v>
      </c>
      <c r="G4854" s="1">
        <v>1.37E-21</v>
      </c>
      <c r="H4854" t="s">
        <v>266</v>
      </c>
      <c r="I4854" t="s">
        <v>16</v>
      </c>
      <c r="J4854" t="s">
        <v>1661</v>
      </c>
      <c r="K4854" t="s">
        <v>1662</v>
      </c>
      <c r="L4854" t="s">
        <v>269</v>
      </c>
    </row>
    <row r="4855" spans="1:12" x14ac:dyDescent="0.2">
      <c r="A4855" t="s">
        <v>5479</v>
      </c>
      <c r="B4855">
        <v>19</v>
      </c>
      <c r="C4855">
        <v>15291037</v>
      </c>
      <c r="D4855" t="s">
        <v>37</v>
      </c>
      <c r="E4855" t="s">
        <v>94</v>
      </c>
      <c r="F4855">
        <v>8.8945359999999998E-3</v>
      </c>
      <c r="G4855" s="1">
        <v>7.0699999999999998E-9</v>
      </c>
      <c r="H4855" t="s">
        <v>38</v>
      </c>
      <c r="I4855" t="s">
        <v>28</v>
      </c>
      <c r="J4855" t="s">
        <v>29</v>
      </c>
      <c r="K4855" t="s">
        <v>29</v>
      </c>
      <c r="L4855" t="s">
        <v>41</v>
      </c>
    </row>
    <row r="4856" spans="1:12" x14ac:dyDescent="0.2">
      <c r="A4856" t="s">
        <v>5479</v>
      </c>
      <c r="B4856">
        <v>2</v>
      </c>
      <c r="C4856">
        <v>21250744</v>
      </c>
      <c r="D4856" t="s">
        <v>20</v>
      </c>
      <c r="E4856" t="s">
        <v>13</v>
      </c>
      <c r="F4856">
        <v>6.3856959999999997E-3</v>
      </c>
      <c r="G4856" s="1">
        <v>4.1199999999999999E-5</v>
      </c>
      <c r="H4856" t="s">
        <v>95</v>
      </c>
      <c r="I4856" t="s">
        <v>16</v>
      </c>
      <c r="J4856" t="s">
        <v>5486</v>
      </c>
      <c r="K4856" t="s">
        <v>5487</v>
      </c>
      <c r="L4856" t="s">
        <v>96</v>
      </c>
    </row>
    <row r="4857" spans="1:12" x14ac:dyDescent="0.2">
      <c r="A4857" t="s">
        <v>5479</v>
      </c>
      <c r="B4857">
        <v>9</v>
      </c>
      <c r="C4857">
        <v>139395006</v>
      </c>
      <c r="D4857" t="s">
        <v>14</v>
      </c>
      <c r="E4857" t="s">
        <v>13</v>
      </c>
      <c r="F4857">
        <v>1.4285714E-2</v>
      </c>
      <c r="G4857">
        <v>1.672944E-3</v>
      </c>
      <c r="H4857" t="s">
        <v>60</v>
      </c>
      <c r="I4857" t="s">
        <v>32</v>
      </c>
      <c r="J4857" t="s">
        <v>5488</v>
      </c>
      <c r="K4857" t="s">
        <v>5489</v>
      </c>
      <c r="L4857" t="s">
        <v>63</v>
      </c>
    </row>
    <row r="4858" spans="1:12" x14ac:dyDescent="0.2">
      <c r="A4858" t="s">
        <v>5479</v>
      </c>
      <c r="B4858">
        <v>9</v>
      </c>
      <c r="C4858">
        <v>139396302</v>
      </c>
      <c r="D4858" t="s">
        <v>14</v>
      </c>
      <c r="E4858" t="s">
        <v>13</v>
      </c>
      <c r="F4858">
        <v>1.0840107999999999E-2</v>
      </c>
      <c r="G4858">
        <v>2.821544E-3</v>
      </c>
      <c r="H4858" t="s">
        <v>60</v>
      </c>
      <c r="I4858" t="s">
        <v>32</v>
      </c>
      <c r="J4858" t="s">
        <v>5490</v>
      </c>
      <c r="K4858" t="s">
        <v>5491</v>
      </c>
      <c r="L4858" t="s">
        <v>63</v>
      </c>
    </row>
    <row r="4859" spans="1:12" x14ac:dyDescent="0.2">
      <c r="A4859" t="s">
        <v>5479</v>
      </c>
      <c r="B4859">
        <v>9</v>
      </c>
      <c r="C4859">
        <v>139401034</v>
      </c>
      <c r="D4859" t="s">
        <v>37</v>
      </c>
      <c r="E4859" t="s">
        <v>94</v>
      </c>
      <c r="F4859">
        <v>1.5822784999999999E-2</v>
      </c>
      <c r="G4859">
        <v>3.1875499999999999E-4</v>
      </c>
      <c r="H4859" t="s">
        <v>60</v>
      </c>
      <c r="I4859" t="s">
        <v>28</v>
      </c>
      <c r="J4859" t="s">
        <v>29</v>
      </c>
      <c r="K4859" t="s">
        <v>29</v>
      </c>
      <c r="L4859" t="s">
        <v>63</v>
      </c>
    </row>
    <row r="4860" spans="1:12" x14ac:dyDescent="0.2">
      <c r="A4860" t="s">
        <v>5492</v>
      </c>
      <c r="B4860">
        <v>1</v>
      </c>
      <c r="C4860">
        <v>120465385</v>
      </c>
      <c r="D4860" t="s">
        <v>37</v>
      </c>
      <c r="E4860" t="s">
        <v>13</v>
      </c>
      <c r="F4860">
        <v>8.8235290000000001E-3</v>
      </c>
      <c r="G4860">
        <v>3.0202300000000001E-4</v>
      </c>
      <c r="H4860" t="s">
        <v>102</v>
      </c>
      <c r="I4860" t="s">
        <v>32</v>
      </c>
      <c r="J4860" t="s">
        <v>5493</v>
      </c>
      <c r="K4860" t="s">
        <v>5494</v>
      </c>
      <c r="L4860" t="s">
        <v>105</v>
      </c>
    </row>
    <row r="4861" spans="1:12" x14ac:dyDescent="0.2">
      <c r="A4861" t="s">
        <v>5492</v>
      </c>
      <c r="B4861">
        <v>1</v>
      </c>
      <c r="C4861">
        <v>207639908</v>
      </c>
      <c r="D4861" t="s">
        <v>37</v>
      </c>
      <c r="E4861" t="s">
        <v>20</v>
      </c>
      <c r="F4861">
        <v>1.9668736999999999E-2</v>
      </c>
      <c r="G4861" s="1">
        <v>3.9099999999999999E-11</v>
      </c>
      <c r="H4861" t="s">
        <v>467</v>
      </c>
      <c r="I4861" t="s">
        <v>52</v>
      </c>
      <c r="J4861" t="s">
        <v>5495</v>
      </c>
      <c r="K4861" t="s">
        <v>5496</v>
      </c>
      <c r="L4861" t="s">
        <v>470</v>
      </c>
    </row>
    <row r="4862" spans="1:12" x14ac:dyDescent="0.2">
      <c r="A4862" t="s">
        <v>5492</v>
      </c>
      <c r="B4862">
        <v>17</v>
      </c>
      <c r="C4862">
        <v>7578535</v>
      </c>
      <c r="D4862" t="s">
        <v>20</v>
      </c>
      <c r="E4862" t="s">
        <v>37</v>
      </c>
      <c r="F4862">
        <v>5.0732806999999998E-2</v>
      </c>
      <c r="G4862" s="1">
        <v>1.2000000000000001E-91</v>
      </c>
      <c r="H4862" t="s">
        <v>266</v>
      </c>
      <c r="I4862" t="s">
        <v>16</v>
      </c>
      <c r="J4862" t="s">
        <v>5497</v>
      </c>
      <c r="K4862" t="s">
        <v>5498</v>
      </c>
      <c r="L4862" t="s">
        <v>269</v>
      </c>
    </row>
    <row r="4863" spans="1:12" x14ac:dyDescent="0.2">
      <c r="A4863" t="s">
        <v>5492</v>
      </c>
      <c r="B4863">
        <v>2</v>
      </c>
      <c r="C4863">
        <v>178095584</v>
      </c>
      <c r="D4863" t="s">
        <v>14</v>
      </c>
      <c r="E4863" t="s">
        <v>121</v>
      </c>
      <c r="F4863">
        <v>3.561888E-3</v>
      </c>
      <c r="G4863" s="1">
        <v>5.0300000000000003E-5</v>
      </c>
      <c r="H4863" t="s">
        <v>165</v>
      </c>
      <c r="I4863" t="s">
        <v>28</v>
      </c>
      <c r="J4863" t="s">
        <v>29</v>
      </c>
      <c r="K4863" t="s">
        <v>29</v>
      </c>
      <c r="L4863" t="s">
        <v>168</v>
      </c>
    </row>
    <row r="4864" spans="1:12" x14ac:dyDescent="0.2">
      <c r="A4864" t="s">
        <v>5492</v>
      </c>
      <c r="B4864">
        <v>4</v>
      </c>
      <c r="C4864">
        <v>1801490</v>
      </c>
      <c r="D4864" t="s">
        <v>13</v>
      </c>
      <c r="E4864" t="s">
        <v>20</v>
      </c>
      <c r="F4864">
        <v>9.0090090000000001E-3</v>
      </c>
      <c r="G4864">
        <v>9.923454E-3</v>
      </c>
      <c r="H4864" t="s">
        <v>542</v>
      </c>
      <c r="I4864" t="s">
        <v>52</v>
      </c>
      <c r="J4864" t="s">
        <v>5499</v>
      </c>
      <c r="K4864" t="s">
        <v>5500</v>
      </c>
      <c r="L4864" t="s">
        <v>545</v>
      </c>
    </row>
    <row r="4865" spans="1:12" x14ac:dyDescent="0.2">
      <c r="A4865" t="s">
        <v>5492</v>
      </c>
      <c r="B4865">
        <v>4</v>
      </c>
      <c r="C4865">
        <v>187521231</v>
      </c>
      <c r="D4865" t="s">
        <v>37</v>
      </c>
      <c r="E4865" t="s">
        <v>20</v>
      </c>
      <c r="F4865">
        <v>5.2083329999999999E-3</v>
      </c>
      <c r="G4865">
        <v>2.0619100000000001E-3</v>
      </c>
      <c r="H4865" t="s">
        <v>31</v>
      </c>
      <c r="I4865" t="s">
        <v>16</v>
      </c>
      <c r="J4865" t="s">
        <v>5501</v>
      </c>
      <c r="K4865" t="s">
        <v>5502</v>
      </c>
      <c r="L4865" t="s">
        <v>35</v>
      </c>
    </row>
    <row r="4866" spans="1:12" x14ac:dyDescent="0.2">
      <c r="A4866" t="s">
        <v>5492</v>
      </c>
      <c r="B4866">
        <v>7</v>
      </c>
      <c r="C4866">
        <v>116417461</v>
      </c>
      <c r="D4866" t="s">
        <v>13</v>
      </c>
      <c r="E4866" t="s">
        <v>14</v>
      </c>
      <c r="F4866">
        <v>4.4682749999999999E-3</v>
      </c>
      <c r="G4866">
        <v>4.2172329999999999E-3</v>
      </c>
      <c r="H4866" t="s">
        <v>1503</v>
      </c>
      <c r="I4866" t="s">
        <v>16</v>
      </c>
      <c r="J4866" t="s">
        <v>5503</v>
      </c>
      <c r="K4866" t="s">
        <v>5504</v>
      </c>
      <c r="L4866" t="s">
        <v>1506</v>
      </c>
    </row>
    <row r="4867" spans="1:12" x14ac:dyDescent="0.2">
      <c r="A4867" t="s">
        <v>5492</v>
      </c>
      <c r="B4867">
        <v>9</v>
      </c>
      <c r="C4867">
        <v>139396851</v>
      </c>
      <c r="D4867" t="s">
        <v>37</v>
      </c>
      <c r="E4867" t="s">
        <v>20</v>
      </c>
      <c r="F4867">
        <v>2.2170361999999999E-2</v>
      </c>
      <c r="G4867" s="1">
        <v>4.49E-10</v>
      </c>
      <c r="H4867" t="s">
        <v>60</v>
      </c>
      <c r="I4867" t="s">
        <v>16</v>
      </c>
      <c r="J4867" t="s">
        <v>1464</v>
      </c>
      <c r="K4867" t="s">
        <v>1465</v>
      </c>
      <c r="L4867" t="s">
        <v>63</v>
      </c>
    </row>
    <row r="4868" spans="1:12" x14ac:dyDescent="0.2">
      <c r="A4868" t="s">
        <v>5492</v>
      </c>
      <c r="B4868">
        <v>9</v>
      </c>
      <c r="C4868">
        <v>139397749</v>
      </c>
      <c r="D4868" t="s">
        <v>37</v>
      </c>
      <c r="E4868" t="s">
        <v>13</v>
      </c>
      <c r="F4868">
        <v>1.4962593999999999E-2</v>
      </c>
      <c r="G4868" s="1">
        <v>5.5099999999999996E-10</v>
      </c>
      <c r="H4868" t="s">
        <v>60</v>
      </c>
      <c r="I4868" t="s">
        <v>16</v>
      </c>
      <c r="J4868" t="s">
        <v>5505</v>
      </c>
      <c r="K4868" t="s">
        <v>5506</v>
      </c>
      <c r="L4868" t="s">
        <v>63</v>
      </c>
    </row>
    <row r="4869" spans="1:12" x14ac:dyDescent="0.2">
      <c r="A4869" t="s">
        <v>5492</v>
      </c>
      <c r="B4869">
        <v>9</v>
      </c>
      <c r="C4869">
        <v>139404356</v>
      </c>
      <c r="D4869" t="s">
        <v>37</v>
      </c>
      <c r="E4869" t="s">
        <v>13</v>
      </c>
      <c r="F4869">
        <v>2.9023746999999999E-2</v>
      </c>
      <c r="G4869" s="1">
        <v>3.08E-25</v>
      </c>
      <c r="H4869" t="s">
        <v>60</v>
      </c>
      <c r="I4869" t="s">
        <v>16</v>
      </c>
      <c r="J4869" t="s">
        <v>5018</v>
      </c>
      <c r="K4869" t="s">
        <v>5019</v>
      </c>
      <c r="L4869" t="s">
        <v>63</v>
      </c>
    </row>
    <row r="4870" spans="1:12" x14ac:dyDescent="0.2">
      <c r="A4870" t="s">
        <v>5507</v>
      </c>
      <c r="B4870">
        <v>1</v>
      </c>
      <c r="C4870">
        <v>16464422</v>
      </c>
      <c r="D4870" t="s">
        <v>20</v>
      </c>
      <c r="E4870" t="s">
        <v>13</v>
      </c>
      <c r="F4870">
        <v>7.6628349999999998E-3</v>
      </c>
      <c r="G4870">
        <v>3.3473790000000002E-3</v>
      </c>
      <c r="H4870" t="s">
        <v>463</v>
      </c>
      <c r="I4870" t="s">
        <v>16</v>
      </c>
      <c r="J4870" t="s">
        <v>5508</v>
      </c>
      <c r="K4870" t="s">
        <v>5509</v>
      </c>
      <c r="L4870" t="s">
        <v>466</v>
      </c>
    </row>
    <row r="4871" spans="1:12" x14ac:dyDescent="0.2">
      <c r="A4871" t="s">
        <v>5507</v>
      </c>
      <c r="B4871">
        <v>1</v>
      </c>
      <c r="C4871">
        <v>27101711</v>
      </c>
      <c r="D4871" t="s">
        <v>14</v>
      </c>
      <c r="E4871" t="s">
        <v>20</v>
      </c>
      <c r="F4871">
        <v>2.3706897000000001E-2</v>
      </c>
      <c r="G4871" s="1">
        <v>5.3499999999999999E-14</v>
      </c>
      <c r="H4871" t="s">
        <v>535</v>
      </c>
      <c r="I4871" t="s">
        <v>32</v>
      </c>
      <c r="J4871" t="s">
        <v>5510</v>
      </c>
      <c r="K4871" t="s">
        <v>5511</v>
      </c>
      <c r="L4871" t="s">
        <v>536</v>
      </c>
    </row>
    <row r="4872" spans="1:12" x14ac:dyDescent="0.2">
      <c r="A4872" t="s">
        <v>5507</v>
      </c>
      <c r="B4872">
        <v>1</v>
      </c>
      <c r="C4872">
        <v>152324847</v>
      </c>
      <c r="D4872" t="s">
        <v>37</v>
      </c>
      <c r="E4872" t="s">
        <v>13</v>
      </c>
      <c r="F4872">
        <v>8.2815730000000004E-3</v>
      </c>
      <c r="G4872" s="1">
        <v>3.9699999999999998E-8</v>
      </c>
      <c r="H4872" t="s">
        <v>243</v>
      </c>
      <c r="I4872" t="s">
        <v>16</v>
      </c>
      <c r="J4872" t="s">
        <v>5512</v>
      </c>
      <c r="K4872" t="s">
        <v>5513</v>
      </c>
      <c r="L4872" t="s">
        <v>246</v>
      </c>
    </row>
    <row r="4873" spans="1:12" x14ac:dyDescent="0.2">
      <c r="A4873" t="s">
        <v>5507</v>
      </c>
      <c r="B4873">
        <v>1</v>
      </c>
      <c r="C4873">
        <v>209965712</v>
      </c>
      <c r="D4873" t="s">
        <v>14</v>
      </c>
      <c r="E4873" t="s">
        <v>13</v>
      </c>
      <c r="F4873">
        <v>2.7649770000000001E-2</v>
      </c>
      <c r="G4873" s="1">
        <v>1.0999999999999999E-30</v>
      </c>
      <c r="H4873" t="s">
        <v>712</v>
      </c>
      <c r="I4873" t="s">
        <v>16</v>
      </c>
      <c r="J4873" t="s">
        <v>5514</v>
      </c>
      <c r="K4873" t="s">
        <v>3775</v>
      </c>
      <c r="L4873" t="s">
        <v>715</v>
      </c>
    </row>
    <row r="4874" spans="1:12" x14ac:dyDescent="0.2">
      <c r="A4874" t="s">
        <v>5507</v>
      </c>
      <c r="B4874">
        <v>12</v>
      </c>
      <c r="C4874">
        <v>49443851</v>
      </c>
      <c r="D4874" t="s">
        <v>14</v>
      </c>
      <c r="E4874" t="s">
        <v>20</v>
      </c>
      <c r="F4874">
        <v>3.3694344000000001E-2</v>
      </c>
      <c r="G4874" s="1">
        <v>1.31E-20</v>
      </c>
      <c r="H4874" t="s">
        <v>130</v>
      </c>
      <c r="I4874" t="s">
        <v>16</v>
      </c>
      <c r="J4874" t="s">
        <v>5515</v>
      </c>
      <c r="K4874" t="s">
        <v>5516</v>
      </c>
      <c r="L4874" t="s">
        <v>133</v>
      </c>
    </row>
    <row r="4875" spans="1:12" x14ac:dyDescent="0.2">
      <c r="A4875" t="s">
        <v>5507</v>
      </c>
      <c r="B4875">
        <v>14</v>
      </c>
      <c r="C4875">
        <v>63447788</v>
      </c>
      <c r="D4875" t="s">
        <v>37</v>
      </c>
      <c r="E4875" t="s">
        <v>20</v>
      </c>
      <c r="F4875">
        <v>8.4745759999999993E-3</v>
      </c>
      <c r="G4875" s="1">
        <v>1.3399999999999999E-8</v>
      </c>
      <c r="H4875" t="s">
        <v>1315</v>
      </c>
      <c r="I4875" t="s">
        <v>52</v>
      </c>
      <c r="J4875" t="s">
        <v>5517</v>
      </c>
      <c r="K4875" t="s">
        <v>5518</v>
      </c>
      <c r="L4875" t="s">
        <v>1318</v>
      </c>
    </row>
    <row r="4876" spans="1:12" x14ac:dyDescent="0.2">
      <c r="A4876" t="s">
        <v>5507</v>
      </c>
      <c r="B4876">
        <v>17</v>
      </c>
      <c r="C4876">
        <v>7578535</v>
      </c>
      <c r="D4876" t="s">
        <v>20</v>
      </c>
      <c r="E4876" t="s">
        <v>37</v>
      </c>
      <c r="F4876">
        <v>5.5432370000000003E-3</v>
      </c>
      <c r="G4876">
        <v>1.9904499999999999E-4</v>
      </c>
      <c r="H4876" t="s">
        <v>266</v>
      </c>
      <c r="I4876" t="s">
        <v>16</v>
      </c>
      <c r="J4876" t="s">
        <v>5497</v>
      </c>
      <c r="K4876" t="s">
        <v>5498</v>
      </c>
      <c r="L4876" t="s">
        <v>269</v>
      </c>
    </row>
    <row r="4877" spans="1:12" x14ac:dyDescent="0.2">
      <c r="A4877" t="s">
        <v>5507</v>
      </c>
      <c r="B4877">
        <v>19</v>
      </c>
      <c r="C4877">
        <v>15298711</v>
      </c>
      <c r="D4877" t="s">
        <v>14</v>
      </c>
      <c r="E4877" t="s">
        <v>37</v>
      </c>
      <c r="F4877">
        <v>9.1264669999999992E-3</v>
      </c>
      <c r="G4877" s="1">
        <v>2.57E-9</v>
      </c>
      <c r="H4877" t="s">
        <v>38</v>
      </c>
      <c r="I4877" t="s">
        <v>32</v>
      </c>
      <c r="J4877" t="s">
        <v>5440</v>
      </c>
      <c r="K4877" t="s">
        <v>5441</v>
      </c>
      <c r="L4877" t="s">
        <v>41</v>
      </c>
    </row>
    <row r="4878" spans="1:12" x14ac:dyDescent="0.2">
      <c r="A4878" t="s">
        <v>5507</v>
      </c>
      <c r="B4878">
        <v>2</v>
      </c>
      <c r="C4878">
        <v>178098806</v>
      </c>
      <c r="D4878" t="s">
        <v>14</v>
      </c>
      <c r="E4878" t="s">
        <v>20</v>
      </c>
      <c r="F4878">
        <v>6.1403509999999996E-3</v>
      </c>
      <c r="G4878" s="1">
        <v>7.1199999999999996E-5</v>
      </c>
      <c r="H4878" t="s">
        <v>165</v>
      </c>
      <c r="I4878" t="s">
        <v>16</v>
      </c>
      <c r="J4878" t="s">
        <v>5519</v>
      </c>
      <c r="K4878" t="s">
        <v>5520</v>
      </c>
      <c r="L4878" t="s">
        <v>168</v>
      </c>
    </row>
    <row r="4879" spans="1:12" x14ac:dyDescent="0.2">
      <c r="A4879" t="s">
        <v>5507</v>
      </c>
      <c r="B4879">
        <v>7</v>
      </c>
      <c r="C4879">
        <v>116417461</v>
      </c>
      <c r="D4879" t="s">
        <v>13</v>
      </c>
      <c r="E4879" t="s">
        <v>14</v>
      </c>
      <c r="F4879">
        <v>5.6710780000000004E-3</v>
      </c>
      <c r="G4879" s="1">
        <v>4.9299999999999999E-5</v>
      </c>
      <c r="H4879" t="s">
        <v>1503</v>
      </c>
      <c r="I4879" t="s">
        <v>16</v>
      </c>
      <c r="J4879" t="s">
        <v>5503</v>
      </c>
      <c r="K4879" t="s">
        <v>5504</v>
      </c>
      <c r="L4879" t="s">
        <v>1506</v>
      </c>
    </row>
    <row r="4880" spans="1:12" x14ac:dyDescent="0.2">
      <c r="A4880" t="s">
        <v>5507</v>
      </c>
      <c r="B4880">
        <v>9</v>
      </c>
      <c r="C4880">
        <v>139396851</v>
      </c>
      <c r="D4880" t="s">
        <v>37</v>
      </c>
      <c r="E4880" t="s">
        <v>20</v>
      </c>
      <c r="F4880">
        <v>1.4895729999999999E-2</v>
      </c>
      <c r="G4880" s="1">
        <v>1.0499999999999999E-6</v>
      </c>
      <c r="H4880" t="s">
        <v>60</v>
      </c>
      <c r="I4880" t="s">
        <v>16</v>
      </c>
      <c r="J4880" t="s">
        <v>1464</v>
      </c>
      <c r="K4880" t="s">
        <v>1465</v>
      </c>
      <c r="L4880" t="s">
        <v>63</v>
      </c>
    </row>
    <row r="4881" spans="1:12" x14ac:dyDescent="0.2">
      <c r="A4881" t="s">
        <v>5507</v>
      </c>
      <c r="B4881">
        <v>9</v>
      </c>
      <c r="C4881">
        <v>139402582</v>
      </c>
      <c r="D4881" t="s">
        <v>106</v>
      </c>
      <c r="E4881" t="s">
        <v>94</v>
      </c>
      <c r="F4881">
        <v>3.2450209999999998E-3</v>
      </c>
      <c r="G4881">
        <v>7.3024140000000001E-3</v>
      </c>
      <c r="H4881" t="s">
        <v>60</v>
      </c>
      <c r="I4881" t="s">
        <v>28</v>
      </c>
      <c r="J4881" t="s">
        <v>29</v>
      </c>
      <c r="K4881" t="s">
        <v>29</v>
      </c>
      <c r="L4881" t="s">
        <v>63</v>
      </c>
    </row>
    <row r="4882" spans="1:12" x14ac:dyDescent="0.2">
      <c r="A4882" t="s">
        <v>5521</v>
      </c>
      <c r="B4882">
        <v>10</v>
      </c>
      <c r="C4882">
        <v>123247540</v>
      </c>
      <c r="D4882" t="s">
        <v>20</v>
      </c>
      <c r="E4882" t="s">
        <v>13</v>
      </c>
      <c r="F4882">
        <v>6.0024010000000001E-3</v>
      </c>
      <c r="G4882">
        <v>2.1724E-4</v>
      </c>
      <c r="H4882" t="s">
        <v>672</v>
      </c>
      <c r="I4882" t="s">
        <v>16</v>
      </c>
      <c r="J4882" t="s">
        <v>5522</v>
      </c>
      <c r="K4882" t="s">
        <v>5523</v>
      </c>
      <c r="L4882" t="s">
        <v>675</v>
      </c>
    </row>
    <row r="4883" spans="1:12" x14ac:dyDescent="0.2">
      <c r="A4883" t="s">
        <v>5521</v>
      </c>
      <c r="B4883">
        <v>17</v>
      </c>
      <c r="C4883">
        <v>7578555</v>
      </c>
      <c r="D4883" t="s">
        <v>37</v>
      </c>
      <c r="E4883" t="s">
        <v>20</v>
      </c>
      <c r="F4883">
        <v>6.5296251999999999E-2</v>
      </c>
      <c r="G4883" s="1">
        <v>1.46E-52</v>
      </c>
      <c r="H4883" t="s">
        <v>266</v>
      </c>
      <c r="I4883" t="s">
        <v>210</v>
      </c>
      <c r="J4883" t="s">
        <v>94</v>
      </c>
      <c r="K4883" t="s">
        <v>94</v>
      </c>
      <c r="L4883" t="s">
        <v>269</v>
      </c>
    </row>
    <row r="4884" spans="1:12" x14ac:dyDescent="0.2">
      <c r="A4884" t="s">
        <v>5521</v>
      </c>
      <c r="B4884">
        <v>2</v>
      </c>
      <c r="C4884">
        <v>225365125</v>
      </c>
      <c r="D4884" t="s">
        <v>37</v>
      </c>
      <c r="E4884" t="s">
        <v>14</v>
      </c>
      <c r="F4884">
        <v>1.0923535E-2</v>
      </c>
      <c r="G4884" s="1">
        <v>1.44E-16</v>
      </c>
      <c r="H4884" t="s">
        <v>271</v>
      </c>
      <c r="I4884" t="s">
        <v>16</v>
      </c>
      <c r="J4884" t="s">
        <v>5524</v>
      </c>
      <c r="K4884" t="s">
        <v>5525</v>
      </c>
      <c r="L4884" t="s">
        <v>274</v>
      </c>
    </row>
    <row r="4885" spans="1:12" x14ac:dyDescent="0.2">
      <c r="A4885" t="s">
        <v>5521</v>
      </c>
      <c r="B4885">
        <v>4</v>
      </c>
      <c r="C4885">
        <v>187630906</v>
      </c>
      <c r="D4885" t="s">
        <v>14</v>
      </c>
      <c r="E4885" t="s">
        <v>13</v>
      </c>
      <c r="F4885">
        <v>8.4566599999999995E-3</v>
      </c>
      <c r="G4885">
        <v>1.9041240000000001E-3</v>
      </c>
      <c r="H4885" t="s">
        <v>31</v>
      </c>
      <c r="I4885" t="s">
        <v>32</v>
      </c>
      <c r="J4885" t="s">
        <v>5526</v>
      </c>
      <c r="K4885" t="s">
        <v>5527</v>
      </c>
      <c r="L4885" t="s">
        <v>35</v>
      </c>
    </row>
    <row r="4886" spans="1:12" x14ac:dyDescent="0.2">
      <c r="A4886" t="s">
        <v>5521</v>
      </c>
      <c r="B4886">
        <v>9</v>
      </c>
      <c r="C4886">
        <v>139402501</v>
      </c>
      <c r="D4886" t="s">
        <v>37</v>
      </c>
      <c r="E4886" t="s">
        <v>13</v>
      </c>
      <c r="F4886">
        <v>1.8633540000000001E-2</v>
      </c>
      <c r="G4886" s="1">
        <v>3.8199999999999998E-15</v>
      </c>
      <c r="H4886" t="s">
        <v>60</v>
      </c>
      <c r="I4886" t="s">
        <v>16</v>
      </c>
      <c r="J4886" t="s">
        <v>5528</v>
      </c>
      <c r="K4886" t="s">
        <v>5529</v>
      </c>
      <c r="L4886" t="s">
        <v>63</v>
      </c>
    </row>
    <row r="4887" spans="1:12" x14ac:dyDescent="0.2">
      <c r="A4887" t="s">
        <v>5521</v>
      </c>
      <c r="B4887">
        <v>9</v>
      </c>
      <c r="C4887">
        <v>139409116</v>
      </c>
      <c r="D4887" t="s">
        <v>5530</v>
      </c>
      <c r="E4887" t="s">
        <v>94</v>
      </c>
      <c r="F4887">
        <v>4.7079899999999996E-3</v>
      </c>
      <c r="G4887">
        <v>5.9650299999999996E-4</v>
      </c>
      <c r="H4887" t="s">
        <v>60</v>
      </c>
      <c r="I4887" t="s">
        <v>28</v>
      </c>
      <c r="J4887" t="s">
        <v>29</v>
      </c>
      <c r="K4887" t="s">
        <v>29</v>
      </c>
      <c r="L4887" t="s">
        <v>63</v>
      </c>
    </row>
    <row r="4888" spans="1:12" x14ac:dyDescent="0.2">
      <c r="A4888" t="s">
        <v>5521</v>
      </c>
      <c r="B4888">
        <v>9</v>
      </c>
      <c r="C4888">
        <v>139412344</v>
      </c>
      <c r="D4888" t="s">
        <v>37</v>
      </c>
      <c r="E4888" t="s">
        <v>20</v>
      </c>
      <c r="F4888">
        <v>1.7391304E-2</v>
      </c>
      <c r="G4888" s="1">
        <v>5.21E-14</v>
      </c>
      <c r="H4888" t="s">
        <v>60</v>
      </c>
      <c r="I4888" t="s">
        <v>16</v>
      </c>
      <c r="J4888" t="s">
        <v>2486</v>
      </c>
      <c r="K4888" t="s">
        <v>2487</v>
      </c>
      <c r="L4888" t="s">
        <v>63</v>
      </c>
    </row>
    <row r="4889" spans="1:12" x14ac:dyDescent="0.2">
      <c r="A4889" t="s">
        <v>5531</v>
      </c>
      <c r="B4889">
        <v>12</v>
      </c>
      <c r="C4889">
        <v>47629952</v>
      </c>
      <c r="D4889" t="s">
        <v>20</v>
      </c>
      <c r="E4889" t="s">
        <v>37</v>
      </c>
      <c r="F4889">
        <v>5.2122109999999996E-3</v>
      </c>
      <c r="G4889" s="1">
        <v>2.0900000000000001E-7</v>
      </c>
      <c r="H4889" t="s">
        <v>21</v>
      </c>
      <c r="I4889" t="s">
        <v>16</v>
      </c>
      <c r="J4889" t="s">
        <v>5532</v>
      </c>
      <c r="K4889" t="s">
        <v>5533</v>
      </c>
      <c r="L4889" t="s">
        <v>24</v>
      </c>
    </row>
    <row r="4890" spans="1:12" x14ac:dyDescent="0.2">
      <c r="A4890" t="s">
        <v>5531</v>
      </c>
      <c r="B4890">
        <v>17</v>
      </c>
      <c r="C4890">
        <v>7577041</v>
      </c>
      <c r="D4890" t="s">
        <v>37</v>
      </c>
      <c r="E4890" t="s">
        <v>94</v>
      </c>
      <c r="F4890">
        <v>3.915427E-3</v>
      </c>
      <c r="G4890" s="1">
        <v>6.9999999999999997E-7</v>
      </c>
      <c r="H4890" t="s">
        <v>266</v>
      </c>
      <c r="I4890" t="s">
        <v>28</v>
      </c>
      <c r="J4890" t="s">
        <v>29</v>
      </c>
      <c r="K4890" t="s">
        <v>29</v>
      </c>
      <c r="L4890" t="s">
        <v>269</v>
      </c>
    </row>
    <row r="4891" spans="1:12" x14ac:dyDescent="0.2">
      <c r="A4891" t="s">
        <v>5531</v>
      </c>
      <c r="B4891">
        <v>17</v>
      </c>
      <c r="C4891">
        <v>7578555</v>
      </c>
      <c r="D4891" t="s">
        <v>37</v>
      </c>
      <c r="E4891" t="s">
        <v>20</v>
      </c>
      <c r="F4891">
        <v>2.0618556999999999E-2</v>
      </c>
      <c r="G4891" s="1">
        <v>1.8500000000000001E-15</v>
      </c>
      <c r="H4891" t="s">
        <v>266</v>
      </c>
      <c r="I4891" t="s">
        <v>210</v>
      </c>
      <c r="J4891" t="s">
        <v>94</v>
      </c>
      <c r="K4891" t="s">
        <v>94</v>
      </c>
      <c r="L4891" t="s">
        <v>269</v>
      </c>
    </row>
    <row r="4892" spans="1:12" x14ac:dyDescent="0.2">
      <c r="A4892" t="s">
        <v>5531</v>
      </c>
      <c r="B4892">
        <v>3</v>
      </c>
      <c r="C4892">
        <v>38926799</v>
      </c>
      <c r="D4892" t="s">
        <v>14</v>
      </c>
      <c r="E4892" t="s">
        <v>13</v>
      </c>
      <c r="F4892">
        <v>9.9403579999999998E-3</v>
      </c>
      <c r="G4892">
        <v>1.33755E-4</v>
      </c>
      <c r="H4892" t="s">
        <v>960</v>
      </c>
      <c r="I4892" t="s">
        <v>16</v>
      </c>
      <c r="J4892" t="s">
        <v>5534</v>
      </c>
      <c r="K4892" t="s">
        <v>5535</v>
      </c>
      <c r="L4892" t="s">
        <v>963</v>
      </c>
    </row>
    <row r="4893" spans="1:12" x14ac:dyDescent="0.2">
      <c r="A4893" t="s">
        <v>5531</v>
      </c>
      <c r="B4893">
        <v>9</v>
      </c>
      <c r="C4893">
        <v>139399857</v>
      </c>
      <c r="D4893" t="s">
        <v>37</v>
      </c>
      <c r="E4893" t="s">
        <v>20</v>
      </c>
      <c r="F4893">
        <v>6.5217390000000004E-3</v>
      </c>
      <c r="G4893" s="1">
        <v>5.2100000000000001E-6</v>
      </c>
      <c r="H4893" t="s">
        <v>60</v>
      </c>
      <c r="I4893" t="s">
        <v>32</v>
      </c>
      <c r="J4893" t="s">
        <v>5536</v>
      </c>
      <c r="K4893" t="s">
        <v>5537</v>
      </c>
      <c r="L4893" t="s">
        <v>63</v>
      </c>
    </row>
    <row r="4894" spans="1:12" x14ac:dyDescent="0.2">
      <c r="A4894" t="s">
        <v>5531</v>
      </c>
      <c r="B4894">
        <v>9</v>
      </c>
      <c r="C4894">
        <v>139401407</v>
      </c>
      <c r="D4894" t="s">
        <v>20</v>
      </c>
      <c r="E4894" t="s">
        <v>37</v>
      </c>
      <c r="F4894">
        <v>7.2332730000000001E-3</v>
      </c>
      <c r="G4894">
        <v>3.5523130000000001E-3</v>
      </c>
      <c r="H4894" t="s">
        <v>60</v>
      </c>
      <c r="I4894" t="s">
        <v>16</v>
      </c>
      <c r="J4894" t="s">
        <v>5538</v>
      </c>
      <c r="K4894" t="s">
        <v>5539</v>
      </c>
      <c r="L4894" t="s">
        <v>63</v>
      </c>
    </row>
    <row r="4895" spans="1:12" x14ac:dyDescent="0.2">
      <c r="A4895" t="s">
        <v>5531</v>
      </c>
      <c r="B4895">
        <v>9</v>
      </c>
      <c r="C4895">
        <v>139409116</v>
      </c>
      <c r="D4895" t="s">
        <v>5530</v>
      </c>
      <c r="E4895" t="s">
        <v>94</v>
      </c>
      <c r="F4895">
        <v>3.2494260000000001E-3</v>
      </c>
      <c r="G4895">
        <v>1.6456999999999999E-3</v>
      </c>
      <c r="H4895" t="s">
        <v>60</v>
      </c>
      <c r="I4895" t="s">
        <v>28</v>
      </c>
      <c r="J4895" t="s">
        <v>29</v>
      </c>
      <c r="K4895" t="s">
        <v>29</v>
      </c>
      <c r="L4895" t="s">
        <v>63</v>
      </c>
    </row>
    <row r="4896" spans="1:12" x14ac:dyDescent="0.2">
      <c r="A4896" t="s">
        <v>5531</v>
      </c>
      <c r="B4896">
        <v>9</v>
      </c>
      <c r="C4896">
        <v>139412372</v>
      </c>
      <c r="D4896" t="s">
        <v>14</v>
      </c>
      <c r="E4896" t="s">
        <v>13</v>
      </c>
      <c r="F4896">
        <v>1.8743109000000001E-2</v>
      </c>
      <c r="G4896" s="1">
        <v>6.3000000000000004E-18</v>
      </c>
      <c r="H4896" t="s">
        <v>60</v>
      </c>
      <c r="I4896" t="s">
        <v>16</v>
      </c>
      <c r="J4896" t="s">
        <v>1381</v>
      </c>
      <c r="K4896" t="s">
        <v>1382</v>
      </c>
      <c r="L4896" t="s">
        <v>63</v>
      </c>
    </row>
    <row r="4897" spans="1:12" x14ac:dyDescent="0.2">
      <c r="A4897" t="s">
        <v>5531</v>
      </c>
      <c r="B4897">
        <v>9</v>
      </c>
      <c r="C4897">
        <v>139412618</v>
      </c>
      <c r="D4897" t="s">
        <v>37</v>
      </c>
      <c r="E4897" t="s">
        <v>20</v>
      </c>
      <c r="F4897">
        <v>5.7873486000000002E-2</v>
      </c>
      <c r="G4897" s="1">
        <v>6.0600000000000001E-26</v>
      </c>
      <c r="H4897" t="s">
        <v>60</v>
      </c>
      <c r="I4897" t="s">
        <v>16</v>
      </c>
      <c r="J4897" t="s">
        <v>1723</v>
      </c>
      <c r="K4897" t="s">
        <v>1724</v>
      </c>
      <c r="L4897" t="s">
        <v>63</v>
      </c>
    </row>
    <row r="4898" spans="1:12" x14ac:dyDescent="0.2">
      <c r="A4898" t="s">
        <v>5540</v>
      </c>
      <c r="B4898">
        <v>19</v>
      </c>
      <c r="C4898">
        <v>15291798</v>
      </c>
      <c r="D4898" t="s">
        <v>37</v>
      </c>
      <c r="E4898" t="s">
        <v>13</v>
      </c>
      <c r="F4898">
        <v>8.1227439999999995E-3</v>
      </c>
      <c r="G4898">
        <v>3.5748500000000001E-3</v>
      </c>
      <c r="H4898" t="s">
        <v>38</v>
      </c>
      <c r="I4898" t="s">
        <v>32</v>
      </c>
      <c r="J4898" t="s">
        <v>5213</v>
      </c>
      <c r="K4898" t="s">
        <v>5214</v>
      </c>
      <c r="L4898" t="s">
        <v>41</v>
      </c>
    </row>
    <row r="4899" spans="1:12" x14ac:dyDescent="0.2">
      <c r="A4899" t="s">
        <v>5540</v>
      </c>
      <c r="B4899">
        <v>2</v>
      </c>
      <c r="C4899">
        <v>21229873</v>
      </c>
      <c r="D4899" t="s">
        <v>14</v>
      </c>
      <c r="E4899" t="s">
        <v>13</v>
      </c>
      <c r="F4899">
        <v>2.7815467999999999E-2</v>
      </c>
      <c r="G4899" s="1">
        <v>7.7700000000000003E-52</v>
      </c>
      <c r="H4899" t="s">
        <v>95</v>
      </c>
      <c r="I4899" t="s">
        <v>52</v>
      </c>
      <c r="J4899" t="s">
        <v>5541</v>
      </c>
      <c r="K4899" t="s">
        <v>5542</v>
      </c>
      <c r="L4899" t="s">
        <v>96</v>
      </c>
    </row>
    <row r="4900" spans="1:12" x14ac:dyDescent="0.2">
      <c r="A4900" t="s">
        <v>5540</v>
      </c>
      <c r="B4900">
        <v>2</v>
      </c>
      <c r="C4900">
        <v>21230351</v>
      </c>
      <c r="D4900" t="s">
        <v>13</v>
      </c>
      <c r="E4900" t="s">
        <v>37</v>
      </c>
      <c r="F4900">
        <v>2.3510969999999999E-3</v>
      </c>
      <c r="G4900">
        <v>8.5011319999999998E-3</v>
      </c>
      <c r="H4900" t="s">
        <v>95</v>
      </c>
      <c r="I4900" t="s">
        <v>32</v>
      </c>
      <c r="J4900" t="s">
        <v>5543</v>
      </c>
      <c r="K4900" t="s">
        <v>5544</v>
      </c>
      <c r="L4900" t="s">
        <v>96</v>
      </c>
    </row>
    <row r="4901" spans="1:12" x14ac:dyDescent="0.2">
      <c r="A4901" t="s">
        <v>5540</v>
      </c>
      <c r="B4901">
        <v>2</v>
      </c>
      <c r="C4901">
        <v>21245822</v>
      </c>
      <c r="D4901" t="s">
        <v>14</v>
      </c>
      <c r="E4901" t="s">
        <v>37</v>
      </c>
      <c r="F4901">
        <v>5.3715309999999997E-3</v>
      </c>
      <c r="G4901" s="1">
        <v>9.7600000000000006E-7</v>
      </c>
      <c r="H4901" t="s">
        <v>95</v>
      </c>
      <c r="I4901" t="s">
        <v>52</v>
      </c>
      <c r="J4901" t="s">
        <v>5545</v>
      </c>
      <c r="K4901" t="s">
        <v>5546</v>
      </c>
      <c r="L4901" t="s">
        <v>96</v>
      </c>
    </row>
    <row r="4902" spans="1:12" x14ac:dyDescent="0.2">
      <c r="A4902" t="s">
        <v>5540</v>
      </c>
      <c r="B4902">
        <v>2</v>
      </c>
      <c r="C4902">
        <v>225422467</v>
      </c>
      <c r="D4902" t="s">
        <v>20</v>
      </c>
      <c r="E4902" t="s">
        <v>37</v>
      </c>
      <c r="F4902">
        <v>9.0191660000000003E-3</v>
      </c>
      <c r="G4902" s="1">
        <v>9.859999999999999E-10</v>
      </c>
      <c r="H4902" t="s">
        <v>271</v>
      </c>
      <c r="I4902" t="s">
        <v>16</v>
      </c>
      <c r="J4902" t="s">
        <v>3984</v>
      </c>
      <c r="K4902" t="s">
        <v>3985</v>
      </c>
      <c r="L4902" t="s">
        <v>274</v>
      </c>
    </row>
    <row r="4903" spans="1:12" x14ac:dyDescent="0.2">
      <c r="A4903" t="s">
        <v>5540</v>
      </c>
      <c r="B4903">
        <v>2</v>
      </c>
      <c r="C4903">
        <v>228882753</v>
      </c>
      <c r="D4903" t="s">
        <v>14</v>
      </c>
      <c r="E4903" t="s">
        <v>13</v>
      </c>
      <c r="F4903">
        <v>4.8691419999999999E-3</v>
      </c>
      <c r="G4903" s="1">
        <v>2.79E-6</v>
      </c>
      <c r="H4903" t="s">
        <v>223</v>
      </c>
      <c r="I4903" t="s">
        <v>52</v>
      </c>
      <c r="J4903" t="s">
        <v>5547</v>
      </c>
      <c r="K4903" t="s">
        <v>5548</v>
      </c>
      <c r="L4903" t="s">
        <v>226</v>
      </c>
    </row>
    <row r="4904" spans="1:12" x14ac:dyDescent="0.2">
      <c r="A4904" t="s">
        <v>5540</v>
      </c>
      <c r="B4904">
        <v>6</v>
      </c>
      <c r="C4904">
        <v>32166884</v>
      </c>
      <c r="D4904" t="s">
        <v>13</v>
      </c>
      <c r="E4904" t="s">
        <v>37</v>
      </c>
      <c r="F4904">
        <v>4.62963E-3</v>
      </c>
      <c r="G4904">
        <v>8.6009299999999997E-3</v>
      </c>
      <c r="H4904" t="s">
        <v>368</v>
      </c>
      <c r="I4904" t="s">
        <v>16</v>
      </c>
      <c r="J4904" t="s">
        <v>5549</v>
      </c>
      <c r="K4904" t="s">
        <v>5550</v>
      </c>
      <c r="L4904" t="s">
        <v>371</v>
      </c>
    </row>
    <row r="4905" spans="1:12" x14ac:dyDescent="0.2">
      <c r="A4905" t="s">
        <v>5540</v>
      </c>
      <c r="B4905">
        <v>9</v>
      </c>
      <c r="C4905">
        <v>139396822</v>
      </c>
      <c r="D4905" t="s">
        <v>37</v>
      </c>
      <c r="E4905" t="s">
        <v>13</v>
      </c>
      <c r="F4905">
        <v>7.1111109999999998E-3</v>
      </c>
      <c r="G4905">
        <v>1.2451610000000001E-3</v>
      </c>
      <c r="H4905" t="s">
        <v>60</v>
      </c>
      <c r="I4905" t="s">
        <v>52</v>
      </c>
      <c r="J4905" t="s">
        <v>5551</v>
      </c>
      <c r="K4905" t="s">
        <v>5552</v>
      </c>
      <c r="L4905" t="s">
        <v>63</v>
      </c>
    </row>
    <row r="4906" spans="1:12" x14ac:dyDescent="0.2">
      <c r="A4906" t="s">
        <v>5540</v>
      </c>
      <c r="B4906">
        <v>9</v>
      </c>
      <c r="C4906">
        <v>139412618</v>
      </c>
      <c r="D4906" t="s">
        <v>37</v>
      </c>
      <c r="E4906" t="s">
        <v>20</v>
      </c>
      <c r="F4906">
        <v>1.9736842000000001E-2</v>
      </c>
      <c r="G4906" s="1">
        <v>4.9899999999999997E-6</v>
      </c>
      <c r="H4906" t="s">
        <v>60</v>
      </c>
      <c r="I4906" t="s">
        <v>16</v>
      </c>
      <c r="J4906" t="s">
        <v>1723</v>
      </c>
      <c r="K4906" t="s">
        <v>1724</v>
      </c>
      <c r="L4906" t="s">
        <v>63</v>
      </c>
    </row>
    <row r="4907" spans="1:12" x14ac:dyDescent="0.2">
      <c r="A4907" t="s">
        <v>5553</v>
      </c>
      <c r="B4907">
        <v>17</v>
      </c>
      <c r="C4907">
        <v>7578218</v>
      </c>
      <c r="D4907" t="s">
        <v>20</v>
      </c>
      <c r="E4907" t="s">
        <v>14</v>
      </c>
      <c r="F4907">
        <v>1.6460905000000001E-2</v>
      </c>
      <c r="G4907" s="1">
        <v>1.39E-30</v>
      </c>
      <c r="H4907" t="s">
        <v>266</v>
      </c>
      <c r="I4907" t="s">
        <v>16</v>
      </c>
      <c r="J4907" t="s">
        <v>183</v>
      </c>
      <c r="K4907" t="s">
        <v>184</v>
      </c>
      <c r="L4907" t="s">
        <v>269</v>
      </c>
    </row>
    <row r="4908" spans="1:12" x14ac:dyDescent="0.2">
      <c r="A4908" t="s">
        <v>5553</v>
      </c>
      <c r="B4908">
        <v>17</v>
      </c>
      <c r="C4908">
        <v>7579532</v>
      </c>
      <c r="D4908" t="s">
        <v>20</v>
      </c>
      <c r="E4908" t="s">
        <v>121</v>
      </c>
      <c r="F4908">
        <v>8.4566599999999995E-3</v>
      </c>
      <c r="G4908" s="1">
        <v>6.8600000000000004E-6</v>
      </c>
      <c r="H4908" t="s">
        <v>266</v>
      </c>
      <c r="I4908" t="s">
        <v>28</v>
      </c>
      <c r="J4908" t="s">
        <v>29</v>
      </c>
      <c r="K4908" t="s">
        <v>29</v>
      </c>
      <c r="L4908" t="s">
        <v>269</v>
      </c>
    </row>
    <row r="4909" spans="1:12" x14ac:dyDescent="0.2">
      <c r="A4909" t="s">
        <v>5553</v>
      </c>
      <c r="B4909">
        <v>19</v>
      </c>
      <c r="C4909">
        <v>15290974</v>
      </c>
      <c r="D4909" t="s">
        <v>37</v>
      </c>
      <c r="E4909" t="s">
        <v>94</v>
      </c>
      <c r="F4909">
        <v>4.1580039999999999E-3</v>
      </c>
      <c r="G4909" s="1">
        <v>3.15E-5</v>
      </c>
      <c r="H4909" t="s">
        <v>38</v>
      </c>
      <c r="I4909" t="s">
        <v>28</v>
      </c>
      <c r="J4909" t="s">
        <v>29</v>
      </c>
      <c r="K4909" t="s">
        <v>29</v>
      </c>
      <c r="L4909" t="s">
        <v>41</v>
      </c>
    </row>
    <row r="4910" spans="1:12" x14ac:dyDescent="0.2">
      <c r="A4910" t="s">
        <v>5553</v>
      </c>
      <c r="B4910">
        <v>19</v>
      </c>
      <c r="C4910">
        <v>15291037</v>
      </c>
      <c r="D4910" t="s">
        <v>37</v>
      </c>
      <c r="E4910" t="s">
        <v>94</v>
      </c>
      <c r="F4910">
        <v>1.536643E-2</v>
      </c>
      <c r="G4910" s="1">
        <v>3.21E-21</v>
      </c>
      <c r="H4910" t="s">
        <v>38</v>
      </c>
      <c r="I4910" t="s">
        <v>28</v>
      </c>
      <c r="J4910" t="s">
        <v>29</v>
      </c>
      <c r="K4910" t="s">
        <v>29</v>
      </c>
      <c r="L4910" t="s">
        <v>41</v>
      </c>
    </row>
    <row r="4911" spans="1:12" x14ac:dyDescent="0.2">
      <c r="A4911" t="s">
        <v>5553</v>
      </c>
      <c r="B4911">
        <v>3</v>
      </c>
      <c r="C4911">
        <v>189582019</v>
      </c>
      <c r="D4911" t="s">
        <v>13</v>
      </c>
      <c r="E4911" t="s">
        <v>20</v>
      </c>
      <c r="F4911">
        <v>1.0835913000000001E-2</v>
      </c>
      <c r="G4911" s="1">
        <v>2.3900000000000001E-7</v>
      </c>
      <c r="H4911" t="s">
        <v>578</v>
      </c>
      <c r="I4911" t="s">
        <v>210</v>
      </c>
      <c r="J4911" t="s">
        <v>94</v>
      </c>
      <c r="K4911" t="s">
        <v>94</v>
      </c>
      <c r="L4911" t="s">
        <v>579</v>
      </c>
    </row>
    <row r="4912" spans="1:12" x14ac:dyDescent="0.2">
      <c r="A4912" t="s">
        <v>5553</v>
      </c>
      <c r="B4912">
        <v>4</v>
      </c>
      <c r="C4912">
        <v>187539600</v>
      </c>
      <c r="D4912" t="s">
        <v>37</v>
      </c>
      <c r="E4912" t="s">
        <v>14</v>
      </c>
      <c r="F4912">
        <v>3.2493909999999999E-3</v>
      </c>
      <c r="G4912">
        <v>2.9035969999999999E-3</v>
      </c>
      <c r="H4912" t="s">
        <v>31</v>
      </c>
      <c r="I4912" t="s">
        <v>16</v>
      </c>
      <c r="J4912" t="s">
        <v>5554</v>
      </c>
      <c r="K4912" t="s">
        <v>5555</v>
      </c>
      <c r="L4912" t="s">
        <v>35</v>
      </c>
    </row>
    <row r="4913" spans="1:12" x14ac:dyDescent="0.2">
      <c r="A4913" t="s">
        <v>5553</v>
      </c>
      <c r="B4913">
        <v>4</v>
      </c>
      <c r="C4913">
        <v>187541868</v>
      </c>
      <c r="D4913" t="s">
        <v>20</v>
      </c>
      <c r="E4913" t="s">
        <v>13</v>
      </c>
      <c r="F4913">
        <v>8.8888890000000005E-3</v>
      </c>
      <c r="G4913" s="1">
        <v>7.3200000000000006E-15</v>
      </c>
      <c r="H4913" t="s">
        <v>31</v>
      </c>
      <c r="I4913" t="s">
        <v>32</v>
      </c>
      <c r="J4913" t="s">
        <v>5556</v>
      </c>
      <c r="K4913" t="s">
        <v>5557</v>
      </c>
      <c r="L4913" t="s">
        <v>35</v>
      </c>
    </row>
    <row r="4914" spans="1:12" x14ac:dyDescent="0.2">
      <c r="A4914" t="s">
        <v>5553</v>
      </c>
      <c r="B4914">
        <v>9</v>
      </c>
      <c r="C4914">
        <v>139396302</v>
      </c>
      <c r="D4914" t="s">
        <v>14</v>
      </c>
      <c r="E4914" t="s">
        <v>13</v>
      </c>
      <c r="F4914">
        <v>8.7281795999999995E-2</v>
      </c>
      <c r="G4914" s="1">
        <v>3.8900000000000002E-110</v>
      </c>
      <c r="H4914" t="s">
        <v>60</v>
      </c>
      <c r="I4914" t="s">
        <v>32</v>
      </c>
      <c r="J4914" t="s">
        <v>5490</v>
      </c>
      <c r="K4914" t="s">
        <v>5491</v>
      </c>
      <c r="L4914" t="s">
        <v>63</v>
      </c>
    </row>
    <row r="4915" spans="1:12" x14ac:dyDescent="0.2">
      <c r="A4915" t="s">
        <v>5553</v>
      </c>
      <c r="B4915">
        <v>9</v>
      </c>
      <c r="C4915">
        <v>139400112</v>
      </c>
      <c r="D4915" t="s">
        <v>14</v>
      </c>
      <c r="E4915" t="s">
        <v>37</v>
      </c>
      <c r="F4915">
        <v>1.2950971E-2</v>
      </c>
      <c r="G4915" s="1">
        <v>3.4100000000000001E-26</v>
      </c>
      <c r="H4915" t="s">
        <v>60</v>
      </c>
      <c r="I4915" t="s">
        <v>32</v>
      </c>
      <c r="J4915" t="s">
        <v>5558</v>
      </c>
      <c r="K4915" t="s">
        <v>5559</v>
      </c>
      <c r="L4915" t="s">
        <v>63</v>
      </c>
    </row>
    <row r="4916" spans="1:12" x14ac:dyDescent="0.2">
      <c r="A4916" t="s">
        <v>5553</v>
      </c>
      <c r="B4916">
        <v>9</v>
      </c>
      <c r="C4916">
        <v>139418312</v>
      </c>
      <c r="D4916" t="s">
        <v>37</v>
      </c>
      <c r="E4916" t="s">
        <v>20</v>
      </c>
      <c r="F4916">
        <v>9.8039219999999996E-3</v>
      </c>
      <c r="G4916">
        <v>1.9844659999999998E-3</v>
      </c>
      <c r="H4916" t="s">
        <v>60</v>
      </c>
      <c r="I4916" t="s">
        <v>16</v>
      </c>
      <c r="J4916" t="s">
        <v>1548</v>
      </c>
      <c r="K4916" t="s">
        <v>1549</v>
      </c>
      <c r="L4916" t="s">
        <v>63</v>
      </c>
    </row>
    <row r="4917" spans="1:12" x14ac:dyDescent="0.2">
      <c r="A4917" t="s">
        <v>5560</v>
      </c>
      <c r="B4917">
        <v>1</v>
      </c>
      <c r="C4917">
        <v>27106956</v>
      </c>
      <c r="D4917" t="s">
        <v>14</v>
      </c>
      <c r="E4917" t="s">
        <v>121</v>
      </c>
      <c r="F4917">
        <v>2.7573530000000001E-3</v>
      </c>
      <c r="G4917">
        <v>1.786915E-3</v>
      </c>
      <c r="H4917" t="s">
        <v>535</v>
      </c>
      <c r="I4917" t="s">
        <v>28</v>
      </c>
      <c r="J4917" t="s">
        <v>29</v>
      </c>
      <c r="K4917" t="s">
        <v>29</v>
      </c>
      <c r="L4917" t="s">
        <v>536</v>
      </c>
    </row>
    <row r="4918" spans="1:12" x14ac:dyDescent="0.2">
      <c r="A4918" t="s">
        <v>5560</v>
      </c>
      <c r="B4918">
        <v>2</v>
      </c>
      <c r="C4918">
        <v>225365143</v>
      </c>
      <c r="D4918" t="s">
        <v>20</v>
      </c>
      <c r="E4918" t="s">
        <v>121</v>
      </c>
      <c r="F4918">
        <v>2.8436020000000002E-3</v>
      </c>
      <c r="G4918">
        <v>1.183758E-3</v>
      </c>
      <c r="H4918" t="s">
        <v>271</v>
      </c>
      <c r="I4918" t="s">
        <v>28</v>
      </c>
      <c r="J4918" t="s">
        <v>29</v>
      </c>
      <c r="K4918" t="s">
        <v>29</v>
      </c>
      <c r="L4918" t="s">
        <v>274</v>
      </c>
    </row>
    <row r="4919" spans="1:12" x14ac:dyDescent="0.2">
      <c r="A4919" t="s">
        <v>5560</v>
      </c>
      <c r="B4919">
        <v>2</v>
      </c>
      <c r="C4919">
        <v>225422421</v>
      </c>
      <c r="D4919" t="s">
        <v>14</v>
      </c>
      <c r="E4919" t="s">
        <v>37</v>
      </c>
      <c r="F4919">
        <v>7.462687E-3</v>
      </c>
      <c r="G4919" s="1">
        <v>2.9400000000000001E-7</v>
      </c>
      <c r="H4919" t="s">
        <v>271</v>
      </c>
      <c r="I4919" t="s">
        <v>52</v>
      </c>
      <c r="J4919" t="s">
        <v>5561</v>
      </c>
      <c r="K4919" t="s">
        <v>5562</v>
      </c>
      <c r="L4919" t="s">
        <v>274</v>
      </c>
    </row>
    <row r="4920" spans="1:12" x14ac:dyDescent="0.2">
      <c r="A4920" t="s">
        <v>5560</v>
      </c>
      <c r="B4920">
        <v>9</v>
      </c>
      <c r="C4920">
        <v>139396302</v>
      </c>
      <c r="D4920" t="s">
        <v>14</v>
      </c>
      <c r="E4920" t="s">
        <v>13</v>
      </c>
      <c r="F4920">
        <v>1.4360313E-2</v>
      </c>
      <c r="G4920" s="1">
        <v>7.6700000000000003E-7</v>
      </c>
      <c r="H4920" t="s">
        <v>60</v>
      </c>
      <c r="I4920" t="s">
        <v>32</v>
      </c>
      <c r="J4920" t="s">
        <v>5490</v>
      </c>
      <c r="K4920" t="s">
        <v>5491</v>
      </c>
      <c r="L4920" t="s">
        <v>63</v>
      </c>
    </row>
    <row r="4921" spans="1:12" x14ac:dyDescent="0.2">
      <c r="A4921" t="s">
        <v>5560</v>
      </c>
      <c r="B4921">
        <v>9</v>
      </c>
      <c r="C4921">
        <v>139403411</v>
      </c>
      <c r="D4921" t="s">
        <v>14</v>
      </c>
      <c r="E4921" t="s">
        <v>121</v>
      </c>
      <c r="F4921">
        <v>0.101596517</v>
      </c>
      <c r="G4921" s="1">
        <v>6.1700000000000001E-159</v>
      </c>
      <c r="H4921" t="s">
        <v>60</v>
      </c>
      <c r="I4921" t="s">
        <v>28</v>
      </c>
      <c r="J4921" t="s">
        <v>29</v>
      </c>
      <c r="K4921" t="s">
        <v>29</v>
      </c>
      <c r="L4921" t="s">
        <v>63</v>
      </c>
    </row>
    <row r="4922" spans="1:12" x14ac:dyDescent="0.2">
      <c r="A4922" t="s">
        <v>5560</v>
      </c>
      <c r="B4922">
        <v>9</v>
      </c>
      <c r="C4922">
        <v>139410078</v>
      </c>
      <c r="D4922" t="s">
        <v>13</v>
      </c>
      <c r="E4922" t="s">
        <v>94</v>
      </c>
      <c r="F4922">
        <v>1.1041008999999999E-2</v>
      </c>
      <c r="G4922" s="1">
        <v>5.2000000000000002E-8</v>
      </c>
      <c r="H4922" t="s">
        <v>60</v>
      </c>
      <c r="I4922" t="s">
        <v>28</v>
      </c>
      <c r="J4922" t="s">
        <v>29</v>
      </c>
      <c r="K4922" t="s">
        <v>29</v>
      </c>
      <c r="L4922" t="s">
        <v>63</v>
      </c>
    </row>
    <row r="4923" spans="1:12" x14ac:dyDescent="0.2">
      <c r="A4923" t="s">
        <v>5563</v>
      </c>
      <c r="B4923">
        <v>1</v>
      </c>
      <c r="C4923">
        <v>27089562</v>
      </c>
      <c r="D4923" t="s">
        <v>37</v>
      </c>
      <c r="E4923" t="s">
        <v>20</v>
      </c>
      <c r="F4923">
        <v>2.8248588000000002E-2</v>
      </c>
      <c r="G4923" s="1">
        <v>4.2000000000000002E-23</v>
      </c>
      <c r="H4923" t="s">
        <v>535</v>
      </c>
      <c r="I4923" t="s">
        <v>32</v>
      </c>
      <c r="J4923" t="s">
        <v>5564</v>
      </c>
      <c r="K4923" t="s">
        <v>5565</v>
      </c>
      <c r="L4923" t="s">
        <v>536</v>
      </c>
    </row>
    <row r="4924" spans="1:12" x14ac:dyDescent="0.2">
      <c r="A4924" t="s">
        <v>5563</v>
      </c>
      <c r="B4924">
        <v>2</v>
      </c>
      <c r="C4924">
        <v>21228378</v>
      </c>
      <c r="D4924" t="s">
        <v>37</v>
      </c>
      <c r="E4924" t="s">
        <v>20</v>
      </c>
      <c r="F4924">
        <v>4.0322580000000004E-3</v>
      </c>
      <c r="G4924">
        <v>8.9752519999999995E-3</v>
      </c>
      <c r="H4924" t="s">
        <v>95</v>
      </c>
      <c r="I4924" t="s">
        <v>16</v>
      </c>
      <c r="J4924" t="s">
        <v>5566</v>
      </c>
      <c r="K4924" t="s">
        <v>5567</v>
      </c>
      <c r="L4924" t="s">
        <v>96</v>
      </c>
    </row>
    <row r="4925" spans="1:12" x14ac:dyDescent="0.2">
      <c r="A4925" t="s">
        <v>5563</v>
      </c>
      <c r="B4925">
        <v>9</v>
      </c>
      <c r="C4925">
        <v>139396851</v>
      </c>
      <c r="D4925" t="s">
        <v>37</v>
      </c>
      <c r="E4925" t="s">
        <v>20</v>
      </c>
      <c r="F4925">
        <v>3.8177339999999997E-2</v>
      </c>
      <c r="G4925" s="1">
        <v>6.1900000000000004E-19</v>
      </c>
      <c r="H4925" t="s">
        <v>60</v>
      </c>
      <c r="I4925" t="s">
        <v>16</v>
      </c>
      <c r="J4925" t="s">
        <v>1464</v>
      </c>
      <c r="K4925" t="s">
        <v>1465</v>
      </c>
      <c r="L4925" t="s">
        <v>63</v>
      </c>
    </row>
    <row r="4926" spans="1:12" x14ac:dyDescent="0.2">
      <c r="A4926" t="s">
        <v>5563</v>
      </c>
      <c r="B4926">
        <v>9</v>
      </c>
      <c r="C4926">
        <v>139403411</v>
      </c>
      <c r="D4926" t="s">
        <v>14</v>
      </c>
      <c r="E4926" t="s">
        <v>121</v>
      </c>
      <c r="F4926">
        <v>6.8825911000000004E-2</v>
      </c>
      <c r="G4926" s="1">
        <v>1.16E-79</v>
      </c>
      <c r="H4926" t="s">
        <v>60</v>
      </c>
      <c r="I4926" t="s">
        <v>28</v>
      </c>
      <c r="J4926" t="s">
        <v>29</v>
      </c>
      <c r="K4926" t="s">
        <v>29</v>
      </c>
      <c r="L4926" t="s">
        <v>63</v>
      </c>
    </row>
    <row r="4927" spans="1:12" x14ac:dyDescent="0.2">
      <c r="A4927" t="s">
        <v>5568</v>
      </c>
      <c r="B4927">
        <v>11</v>
      </c>
      <c r="C4927">
        <v>118366482</v>
      </c>
      <c r="D4927" t="s">
        <v>37</v>
      </c>
      <c r="E4927" t="s">
        <v>20</v>
      </c>
      <c r="F4927">
        <v>2.5354970000000001E-2</v>
      </c>
      <c r="G4927" s="1">
        <v>1.1499999999999999E-30</v>
      </c>
      <c r="H4927" t="s">
        <v>163</v>
      </c>
      <c r="I4927" t="s">
        <v>32</v>
      </c>
      <c r="J4927" t="s">
        <v>5569</v>
      </c>
      <c r="K4927" t="s">
        <v>3648</v>
      </c>
      <c r="L4927" t="s">
        <v>164</v>
      </c>
    </row>
    <row r="4928" spans="1:12" x14ac:dyDescent="0.2">
      <c r="A4928" t="s">
        <v>5568</v>
      </c>
      <c r="B4928">
        <v>11</v>
      </c>
      <c r="C4928">
        <v>118392754</v>
      </c>
      <c r="D4928" t="s">
        <v>20</v>
      </c>
      <c r="E4928" t="s">
        <v>37</v>
      </c>
      <c r="F4928">
        <v>6.2745099999999996E-3</v>
      </c>
      <c r="G4928" s="1">
        <v>1.1999999999999999E-7</v>
      </c>
      <c r="H4928" t="s">
        <v>163</v>
      </c>
      <c r="I4928" t="s">
        <v>16</v>
      </c>
      <c r="J4928" t="s">
        <v>5570</v>
      </c>
      <c r="K4928" t="s">
        <v>5571</v>
      </c>
      <c r="L4928" t="s">
        <v>164</v>
      </c>
    </row>
    <row r="4929" spans="1:12" x14ac:dyDescent="0.2">
      <c r="A4929" t="s">
        <v>5568</v>
      </c>
      <c r="B4929">
        <v>12</v>
      </c>
      <c r="C4929">
        <v>46245276</v>
      </c>
      <c r="D4929" t="s">
        <v>37</v>
      </c>
      <c r="E4929" t="s">
        <v>20</v>
      </c>
      <c r="F4929">
        <v>6.4672590000000004E-3</v>
      </c>
      <c r="G4929">
        <v>1.1480300000000001E-4</v>
      </c>
      <c r="H4929" t="s">
        <v>15</v>
      </c>
      <c r="I4929" t="s">
        <v>32</v>
      </c>
      <c r="J4929" t="s">
        <v>5572</v>
      </c>
      <c r="K4929" t="s">
        <v>2279</v>
      </c>
      <c r="L4929" t="s">
        <v>19</v>
      </c>
    </row>
    <row r="4930" spans="1:12" x14ac:dyDescent="0.2">
      <c r="A4930" t="s">
        <v>5568</v>
      </c>
      <c r="B4930">
        <v>12</v>
      </c>
      <c r="C4930">
        <v>49430955</v>
      </c>
      <c r="D4930" t="s">
        <v>20</v>
      </c>
      <c r="E4930" t="s">
        <v>13</v>
      </c>
      <c r="F4930">
        <v>4.7923319999999998E-3</v>
      </c>
      <c r="G4930">
        <v>4.8424599999999998E-3</v>
      </c>
      <c r="H4930" t="s">
        <v>130</v>
      </c>
      <c r="I4930" t="s">
        <v>16</v>
      </c>
      <c r="J4930" t="s">
        <v>5573</v>
      </c>
      <c r="K4930" t="s">
        <v>5574</v>
      </c>
      <c r="L4930" t="s">
        <v>133</v>
      </c>
    </row>
    <row r="4931" spans="1:12" x14ac:dyDescent="0.2">
      <c r="A4931" t="s">
        <v>5568</v>
      </c>
      <c r="B4931">
        <v>17</v>
      </c>
      <c r="C4931">
        <v>7578400</v>
      </c>
      <c r="D4931" t="s">
        <v>14</v>
      </c>
      <c r="E4931" t="s">
        <v>13</v>
      </c>
      <c r="F4931">
        <v>1.3402061999999999E-2</v>
      </c>
      <c r="G4931" s="1">
        <v>2.3600000000000001E-5</v>
      </c>
      <c r="H4931" t="s">
        <v>266</v>
      </c>
      <c r="I4931" t="s">
        <v>16</v>
      </c>
      <c r="J4931" t="s">
        <v>1057</v>
      </c>
      <c r="K4931" t="s">
        <v>1058</v>
      </c>
      <c r="L4931" t="s">
        <v>269</v>
      </c>
    </row>
    <row r="4932" spans="1:12" x14ac:dyDescent="0.2">
      <c r="A4932" t="s">
        <v>5568</v>
      </c>
      <c r="B4932">
        <v>17</v>
      </c>
      <c r="C4932">
        <v>7579467</v>
      </c>
      <c r="D4932" t="s">
        <v>37</v>
      </c>
      <c r="E4932" t="s">
        <v>121</v>
      </c>
      <c r="F4932">
        <v>8.2987549999999997E-3</v>
      </c>
      <c r="G4932" s="1">
        <v>6.0900000000000003E-5</v>
      </c>
      <c r="H4932" t="s">
        <v>266</v>
      </c>
      <c r="I4932" t="s">
        <v>28</v>
      </c>
      <c r="J4932" t="s">
        <v>29</v>
      </c>
      <c r="K4932" t="s">
        <v>29</v>
      </c>
      <c r="L4932" t="s">
        <v>269</v>
      </c>
    </row>
    <row r="4933" spans="1:12" x14ac:dyDescent="0.2">
      <c r="A4933" t="s">
        <v>5568</v>
      </c>
      <c r="B4933">
        <v>20</v>
      </c>
      <c r="C4933">
        <v>41101051</v>
      </c>
      <c r="D4933" t="s">
        <v>14</v>
      </c>
      <c r="E4933" t="s">
        <v>13</v>
      </c>
      <c r="F4933">
        <v>9.6745819999999993E-3</v>
      </c>
      <c r="G4933" s="1">
        <v>3.2999999999999998E-8</v>
      </c>
      <c r="H4933" t="s">
        <v>169</v>
      </c>
      <c r="I4933" t="s">
        <v>52</v>
      </c>
      <c r="J4933" t="s">
        <v>5575</v>
      </c>
      <c r="K4933" t="s">
        <v>5576</v>
      </c>
      <c r="L4933" t="s">
        <v>172</v>
      </c>
    </row>
    <row r="4934" spans="1:12" x14ac:dyDescent="0.2">
      <c r="A4934" t="s">
        <v>5568</v>
      </c>
      <c r="B4934">
        <v>3</v>
      </c>
      <c r="C4934">
        <v>189526194</v>
      </c>
      <c r="D4934" t="s">
        <v>14</v>
      </c>
      <c r="E4934" t="s">
        <v>20</v>
      </c>
      <c r="F4934">
        <v>3.4904013999999997E-2</v>
      </c>
      <c r="G4934" s="1">
        <v>1.0399999999999999E-70</v>
      </c>
      <c r="H4934" t="s">
        <v>578</v>
      </c>
      <c r="I4934" t="s">
        <v>16</v>
      </c>
      <c r="J4934" t="s">
        <v>5577</v>
      </c>
      <c r="K4934" t="s">
        <v>5578</v>
      </c>
      <c r="L4934" t="s">
        <v>579</v>
      </c>
    </row>
    <row r="4935" spans="1:12" x14ac:dyDescent="0.2">
      <c r="A4935" t="s">
        <v>5568</v>
      </c>
      <c r="B4935">
        <v>3</v>
      </c>
      <c r="C4935">
        <v>189585639</v>
      </c>
      <c r="D4935" t="s">
        <v>14</v>
      </c>
      <c r="E4935" t="s">
        <v>121</v>
      </c>
      <c r="F4935">
        <v>9.9160949999999998E-3</v>
      </c>
      <c r="G4935" s="1">
        <v>1.7199999999999999E-24</v>
      </c>
      <c r="H4935" t="s">
        <v>578</v>
      </c>
      <c r="I4935" t="s">
        <v>28</v>
      </c>
      <c r="J4935" t="s">
        <v>29</v>
      </c>
      <c r="K4935" t="s">
        <v>29</v>
      </c>
      <c r="L4935" t="s">
        <v>579</v>
      </c>
    </row>
    <row r="4936" spans="1:12" x14ac:dyDescent="0.2">
      <c r="A4936" t="s">
        <v>5568</v>
      </c>
      <c r="B4936">
        <v>4</v>
      </c>
      <c r="C4936">
        <v>126373505</v>
      </c>
      <c r="D4936" t="s">
        <v>37</v>
      </c>
      <c r="E4936" t="s">
        <v>13</v>
      </c>
      <c r="F4936">
        <v>1.0464355999999999E-2</v>
      </c>
      <c r="G4936" s="1">
        <v>1.23E-11</v>
      </c>
      <c r="H4936" t="s">
        <v>42</v>
      </c>
      <c r="I4936" t="s">
        <v>52</v>
      </c>
      <c r="J4936" t="s">
        <v>5579</v>
      </c>
      <c r="K4936" t="s">
        <v>5580</v>
      </c>
      <c r="L4936" t="s">
        <v>45</v>
      </c>
    </row>
    <row r="4937" spans="1:12" x14ac:dyDescent="0.2">
      <c r="A4937" t="s">
        <v>5568</v>
      </c>
      <c r="B4937">
        <v>6</v>
      </c>
      <c r="C4937">
        <v>70071043</v>
      </c>
      <c r="D4937" t="s">
        <v>13</v>
      </c>
      <c r="E4937" t="s">
        <v>14</v>
      </c>
      <c r="F4937">
        <v>6.3391439999999997E-3</v>
      </c>
      <c r="G4937" s="1">
        <v>5.0899999999999999E-8</v>
      </c>
      <c r="H4937" t="s">
        <v>297</v>
      </c>
      <c r="I4937" t="s">
        <v>16</v>
      </c>
      <c r="J4937" t="s">
        <v>5581</v>
      </c>
      <c r="K4937" t="s">
        <v>5582</v>
      </c>
      <c r="L4937" t="s">
        <v>300</v>
      </c>
    </row>
    <row r="4938" spans="1:12" x14ac:dyDescent="0.2">
      <c r="A4938" t="s">
        <v>5568</v>
      </c>
      <c r="B4938">
        <v>9</v>
      </c>
      <c r="C4938">
        <v>139393362</v>
      </c>
      <c r="D4938" t="s">
        <v>14</v>
      </c>
      <c r="E4938" t="s">
        <v>13</v>
      </c>
      <c r="F4938">
        <v>9.2127300000000006E-3</v>
      </c>
      <c r="G4938">
        <v>3.5242299999999998E-4</v>
      </c>
      <c r="H4938" t="s">
        <v>60</v>
      </c>
      <c r="I4938" t="s">
        <v>32</v>
      </c>
      <c r="J4938" t="s">
        <v>5583</v>
      </c>
      <c r="K4938" t="s">
        <v>5584</v>
      </c>
      <c r="L4938" t="s">
        <v>63</v>
      </c>
    </row>
    <row r="4939" spans="1:12" x14ac:dyDescent="0.2">
      <c r="A4939" t="s">
        <v>5568</v>
      </c>
      <c r="B4939">
        <v>9</v>
      </c>
      <c r="C4939">
        <v>139413072</v>
      </c>
      <c r="D4939" t="s">
        <v>13</v>
      </c>
      <c r="E4939" t="s">
        <v>37</v>
      </c>
      <c r="F4939">
        <v>1.5132408999999999E-2</v>
      </c>
      <c r="G4939" s="1">
        <v>5.6500000000000003E-8</v>
      </c>
      <c r="H4939" t="s">
        <v>60</v>
      </c>
      <c r="I4939" t="s">
        <v>16</v>
      </c>
      <c r="J4939" t="s">
        <v>5585</v>
      </c>
      <c r="K4939" t="s">
        <v>5586</v>
      </c>
      <c r="L4939" t="s">
        <v>63</v>
      </c>
    </row>
    <row r="4940" spans="1:12" x14ac:dyDescent="0.2">
      <c r="A4940" t="s">
        <v>5587</v>
      </c>
      <c r="B4940">
        <v>1</v>
      </c>
      <c r="C4940">
        <v>27058080</v>
      </c>
      <c r="D4940" t="s">
        <v>37</v>
      </c>
      <c r="E4940" t="s">
        <v>94</v>
      </c>
      <c r="F4940">
        <v>4.4117649999999998E-3</v>
      </c>
      <c r="G4940">
        <v>7.5850259999999999E-3</v>
      </c>
      <c r="H4940" t="s">
        <v>535</v>
      </c>
      <c r="I4940" t="s">
        <v>28</v>
      </c>
      <c r="J4940" t="s">
        <v>29</v>
      </c>
      <c r="K4940" t="s">
        <v>29</v>
      </c>
      <c r="L4940" t="s">
        <v>536</v>
      </c>
    </row>
    <row r="4941" spans="1:12" x14ac:dyDescent="0.2">
      <c r="A4941" t="s">
        <v>5587</v>
      </c>
      <c r="B4941">
        <v>1</v>
      </c>
      <c r="C4941">
        <v>27101711</v>
      </c>
      <c r="D4941" t="s">
        <v>14</v>
      </c>
      <c r="E4941" t="s">
        <v>20</v>
      </c>
      <c r="F4941">
        <v>1.0416666999999999E-2</v>
      </c>
      <c r="G4941">
        <v>3.3473790000000002E-3</v>
      </c>
      <c r="H4941" t="s">
        <v>535</v>
      </c>
      <c r="I4941" t="s">
        <v>32</v>
      </c>
      <c r="J4941" t="s">
        <v>5510</v>
      </c>
      <c r="K4941" t="s">
        <v>5511</v>
      </c>
      <c r="L4941" t="s">
        <v>536</v>
      </c>
    </row>
    <row r="4942" spans="1:12" x14ac:dyDescent="0.2">
      <c r="A4942" t="s">
        <v>5587</v>
      </c>
      <c r="B4942">
        <v>11</v>
      </c>
      <c r="C4942">
        <v>118307243</v>
      </c>
      <c r="D4942" t="s">
        <v>37</v>
      </c>
      <c r="E4942" t="s">
        <v>20</v>
      </c>
      <c r="F4942">
        <v>1.7013232999999999E-2</v>
      </c>
      <c r="G4942">
        <v>5.70855E-4</v>
      </c>
      <c r="H4942" t="s">
        <v>163</v>
      </c>
      <c r="I4942" t="s">
        <v>16</v>
      </c>
      <c r="J4942" t="s">
        <v>5361</v>
      </c>
      <c r="K4942" t="s">
        <v>5362</v>
      </c>
      <c r="L4942" t="s">
        <v>164</v>
      </c>
    </row>
    <row r="4943" spans="1:12" x14ac:dyDescent="0.2">
      <c r="A4943" t="s">
        <v>5587</v>
      </c>
      <c r="B4943">
        <v>12</v>
      </c>
      <c r="C4943">
        <v>49427507</v>
      </c>
      <c r="D4943" t="s">
        <v>37</v>
      </c>
      <c r="E4943" t="s">
        <v>14</v>
      </c>
      <c r="F4943">
        <v>4.1493779999999996E-3</v>
      </c>
      <c r="G4943">
        <v>7.9585079999999996E-3</v>
      </c>
      <c r="H4943" t="s">
        <v>130</v>
      </c>
      <c r="I4943" t="s">
        <v>16</v>
      </c>
      <c r="J4943" t="s">
        <v>5588</v>
      </c>
      <c r="K4943" t="s">
        <v>5589</v>
      </c>
      <c r="L4943" t="s">
        <v>133</v>
      </c>
    </row>
    <row r="4944" spans="1:12" x14ac:dyDescent="0.2">
      <c r="A4944" t="s">
        <v>5587</v>
      </c>
      <c r="B4944">
        <v>14</v>
      </c>
      <c r="C4944">
        <v>23445688</v>
      </c>
      <c r="D4944" t="s">
        <v>13</v>
      </c>
      <c r="E4944" t="s">
        <v>37</v>
      </c>
      <c r="F4944">
        <v>2.4236038000000001E-2</v>
      </c>
      <c r="G4944" s="1">
        <v>3.8499999999999998E-48</v>
      </c>
      <c r="H4944" t="s">
        <v>80</v>
      </c>
      <c r="I4944" t="s">
        <v>16</v>
      </c>
      <c r="J4944" t="s">
        <v>2296</v>
      </c>
      <c r="K4944" t="s">
        <v>5590</v>
      </c>
      <c r="L4944" t="s">
        <v>83</v>
      </c>
    </row>
    <row r="4945" spans="1:12" x14ac:dyDescent="0.2">
      <c r="A4945" t="s">
        <v>5587</v>
      </c>
      <c r="B4945">
        <v>19</v>
      </c>
      <c r="C4945">
        <v>15288449</v>
      </c>
      <c r="D4945" t="s">
        <v>37</v>
      </c>
      <c r="E4945" t="s">
        <v>13</v>
      </c>
      <c r="F4945">
        <v>1.2684989000000001E-2</v>
      </c>
      <c r="G4945">
        <v>3.4908109999999999E-3</v>
      </c>
      <c r="H4945" t="s">
        <v>38</v>
      </c>
      <c r="I4945" t="s">
        <v>52</v>
      </c>
      <c r="J4945" t="s">
        <v>5591</v>
      </c>
      <c r="K4945" t="s">
        <v>5592</v>
      </c>
      <c r="L4945" t="s">
        <v>41</v>
      </c>
    </row>
    <row r="4946" spans="1:12" x14ac:dyDescent="0.2">
      <c r="A4946" t="s">
        <v>5587</v>
      </c>
      <c r="B4946">
        <v>20</v>
      </c>
      <c r="C4946">
        <v>41101051</v>
      </c>
      <c r="D4946" t="s">
        <v>14</v>
      </c>
      <c r="E4946" t="s">
        <v>13</v>
      </c>
      <c r="F4946">
        <v>7.7821009999999996E-3</v>
      </c>
      <c r="G4946">
        <v>1.2458799999999999E-4</v>
      </c>
      <c r="H4946" t="s">
        <v>169</v>
      </c>
      <c r="I4946" t="s">
        <v>52</v>
      </c>
      <c r="J4946" t="s">
        <v>5575</v>
      </c>
      <c r="K4946" t="s">
        <v>5576</v>
      </c>
      <c r="L4946" t="s">
        <v>172</v>
      </c>
    </row>
    <row r="4947" spans="1:12" x14ac:dyDescent="0.2">
      <c r="A4947" t="s">
        <v>5587</v>
      </c>
      <c r="B4947">
        <v>22</v>
      </c>
      <c r="C4947">
        <v>38119813</v>
      </c>
      <c r="D4947" t="s">
        <v>37</v>
      </c>
      <c r="E4947" t="s">
        <v>13</v>
      </c>
      <c r="F4947">
        <v>1.3537906000000001E-2</v>
      </c>
      <c r="G4947" s="1">
        <v>2.3800000000000001E-6</v>
      </c>
      <c r="H4947" t="s">
        <v>234</v>
      </c>
      <c r="I4947" t="s">
        <v>16</v>
      </c>
      <c r="J4947" t="s">
        <v>5593</v>
      </c>
      <c r="K4947" t="s">
        <v>1414</v>
      </c>
      <c r="L4947" t="s">
        <v>237</v>
      </c>
    </row>
    <row r="4948" spans="1:12" x14ac:dyDescent="0.2">
      <c r="A4948" t="s">
        <v>5587</v>
      </c>
      <c r="B4948">
        <v>3</v>
      </c>
      <c r="C4948">
        <v>189526194</v>
      </c>
      <c r="D4948" t="s">
        <v>14</v>
      </c>
      <c r="E4948" t="s">
        <v>20</v>
      </c>
      <c r="F4948">
        <v>3.2171581999999997E-2</v>
      </c>
      <c r="G4948" s="1">
        <v>8.5499999999999994E-62</v>
      </c>
      <c r="H4948" t="s">
        <v>578</v>
      </c>
      <c r="I4948" t="s">
        <v>16</v>
      </c>
      <c r="J4948" t="s">
        <v>5577</v>
      </c>
      <c r="K4948" t="s">
        <v>5578</v>
      </c>
      <c r="L4948" t="s">
        <v>579</v>
      </c>
    </row>
    <row r="4949" spans="1:12" x14ac:dyDescent="0.2">
      <c r="A4949" t="s">
        <v>5587</v>
      </c>
      <c r="B4949">
        <v>3</v>
      </c>
      <c r="C4949">
        <v>189585679</v>
      </c>
      <c r="D4949" t="s">
        <v>14</v>
      </c>
      <c r="E4949" t="s">
        <v>20</v>
      </c>
      <c r="F4949">
        <v>4.8583000000000003E-3</v>
      </c>
      <c r="G4949">
        <v>6.6337430000000001E-3</v>
      </c>
      <c r="H4949" t="s">
        <v>578</v>
      </c>
      <c r="I4949" t="s">
        <v>32</v>
      </c>
      <c r="J4949" t="s">
        <v>4953</v>
      </c>
      <c r="K4949" t="s">
        <v>4954</v>
      </c>
      <c r="L4949" t="s">
        <v>579</v>
      </c>
    </row>
    <row r="4950" spans="1:12" x14ac:dyDescent="0.2">
      <c r="A4950" t="s">
        <v>5587</v>
      </c>
      <c r="B4950">
        <v>9</v>
      </c>
      <c r="C4950">
        <v>139402555</v>
      </c>
      <c r="D4950" t="s">
        <v>13</v>
      </c>
      <c r="E4950" t="s">
        <v>14</v>
      </c>
      <c r="F4950">
        <v>6.179197E-3</v>
      </c>
      <c r="G4950">
        <v>3.52445E-4</v>
      </c>
      <c r="H4950" t="s">
        <v>60</v>
      </c>
      <c r="I4950" t="s">
        <v>16</v>
      </c>
      <c r="J4950" t="s">
        <v>5594</v>
      </c>
      <c r="K4950" t="s">
        <v>5595</v>
      </c>
      <c r="L4950" t="s">
        <v>63</v>
      </c>
    </row>
    <row r="4951" spans="1:12" x14ac:dyDescent="0.2">
      <c r="A4951" t="s">
        <v>5587</v>
      </c>
      <c r="B4951">
        <v>9</v>
      </c>
      <c r="C4951">
        <v>139412205</v>
      </c>
      <c r="D4951" t="s">
        <v>5596</v>
      </c>
      <c r="E4951" t="s">
        <v>94</v>
      </c>
      <c r="F4951">
        <v>6.9208209999999997E-3</v>
      </c>
      <c r="G4951" s="1">
        <v>1.11E-14</v>
      </c>
      <c r="H4951" t="s">
        <v>60</v>
      </c>
      <c r="I4951" t="s">
        <v>28</v>
      </c>
      <c r="J4951" t="s">
        <v>29</v>
      </c>
      <c r="K4951" t="s">
        <v>29</v>
      </c>
      <c r="L4951" t="s">
        <v>63</v>
      </c>
    </row>
    <row r="4952" spans="1:12" x14ac:dyDescent="0.2">
      <c r="A4952" t="s">
        <v>5587</v>
      </c>
      <c r="B4952">
        <v>9</v>
      </c>
      <c r="C4952">
        <v>139418271</v>
      </c>
      <c r="D4952" t="s">
        <v>421</v>
      </c>
      <c r="E4952" t="s">
        <v>94</v>
      </c>
      <c r="F4952">
        <v>8.3154600000000002E-3</v>
      </c>
      <c r="G4952" s="1">
        <v>1.6099999999999999E-14</v>
      </c>
      <c r="H4952" t="s">
        <v>60</v>
      </c>
      <c r="I4952" t="s">
        <v>28</v>
      </c>
      <c r="J4952" t="s">
        <v>29</v>
      </c>
      <c r="K4952" t="s">
        <v>29</v>
      </c>
      <c r="L4952" t="s">
        <v>63</v>
      </c>
    </row>
    <row r="4953" spans="1:12" x14ac:dyDescent="0.2">
      <c r="A4953" t="s">
        <v>5597</v>
      </c>
      <c r="B4953">
        <v>1</v>
      </c>
      <c r="C4953">
        <v>27099869</v>
      </c>
      <c r="D4953" t="s">
        <v>37</v>
      </c>
      <c r="E4953" t="s">
        <v>20</v>
      </c>
      <c r="F4953">
        <v>8.0753700000000001E-3</v>
      </c>
      <c r="G4953">
        <v>5.2910769999999999E-3</v>
      </c>
      <c r="H4953" t="s">
        <v>535</v>
      </c>
      <c r="I4953" t="s">
        <v>32</v>
      </c>
      <c r="J4953" t="s">
        <v>5598</v>
      </c>
      <c r="K4953" t="s">
        <v>5599</v>
      </c>
      <c r="L4953" t="s">
        <v>536</v>
      </c>
    </row>
    <row r="4954" spans="1:12" x14ac:dyDescent="0.2">
      <c r="A4954" t="s">
        <v>5597</v>
      </c>
      <c r="B4954">
        <v>11</v>
      </c>
      <c r="C4954">
        <v>118370068</v>
      </c>
      <c r="D4954" t="s">
        <v>20</v>
      </c>
      <c r="E4954" t="s">
        <v>37</v>
      </c>
      <c r="F4954">
        <v>1.1121409000000001E-2</v>
      </c>
      <c r="G4954" s="1">
        <v>9.6199999999999993E-15</v>
      </c>
      <c r="H4954" t="s">
        <v>163</v>
      </c>
      <c r="I4954" t="s">
        <v>52</v>
      </c>
      <c r="J4954" t="s">
        <v>5600</v>
      </c>
      <c r="K4954" t="s">
        <v>5601</v>
      </c>
      <c r="L4954" t="s">
        <v>164</v>
      </c>
    </row>
    <row r="4955" spans="1:12" x14ac:dyDescent="0.2">
      <c r="A4955" t="s">
        <v>5597</v>
      </c>
      <c r="B4955">
        <v>12</v>
      </c>
      <c r="C4955">
        <v>46245276</v>
      </c>
      <c r="D4955" t="s">
        <v>37</v>
      </c>
      <c r="E4955" t="s">
        <v>20</v>
      </c>
      <c r="F4955">
        <v>7.9787230000000001E-3</v>
      </c>
      <c r="G4955" s="1">
        <v>2.5399999999999998E-6</v>
      </c>
      <c r="H4955" t="s">
        <v>15</v>
      </c>
      <c r="I4955" t="s">
        <v>32</v>
      </c>
      <c r="J4955" t="s">
        <v>5572</v>
      </c>
      <c r="K4955" t="s">
        <v>2279</v>
      </c>
      <c r="L4955" t="s">
        <v>19</v>
      </c>
    </row>
    <row r="4956" spans="1:12" x14ac:dyDescent="0.2">
      <c r="A4956" t="s">
        <v>5597</v>
      </c>
      <c r="B4956">
        <v>14</v>
      </c>
      <c r="C4956">
        <v>23450473</v>
      </c>
      <c r="D4956" t="s">
        <v>13</v>
      </c>
      <c r="E4956" t="s">
        <v>37</v>
      </c>
      <c r="F4956">
        <v>2.8443113999999999E-2</v>
      </c>
      <c r="G4956" s="1">
        <v>1.3399999999999999E-40</v>
      </c>
      <c r="H4956" t="s">
        <v>80</v>
      </c>
      <c r="I4956" t="s">
        <v>16</v>
      </c>
      <c r="J4956" t="s">
        <v>5602</v>
      </c>
      <c r="K4956" t="s">
        <v>5603</v>
      </c>
      <c r="L4956" t="s">
        <v>83</v>
      </c>
    </row>
    <row r="4957" spans="1:12" x14ac:dyDescent="0.2">
      <c r="A4957" t="s">
        <v>5597</v>
      </c>
      <c r="B4957">
        <v>16</v>
      </c>
      <c r="C4957">
        <v>77334280</v>
      </c>
      <c r="D4957" t="s">
        <v>14</v>
      </c>
      <c r="E4957" t="s">
        <v>20</v>
      </c>
      <c r="F4957">
        <v>2.4249422999999999E-2</v>
      </c>
      <c r="G4957" s="1">
        <v>1.25E-17</v>
      </c>
      <c r="H4957" t="s">
        <v>287</v>
      </c>
      <c r="I4957" t="s">
        <v>16</v>
      </c>
      <c r="J4957" t="s">
        <v>5604</v>
      </c>
      <c r="K4957" t="s">
        <v>5605</v>
      </c>
      <c r="L4957" t="s">
        <v>290</v>
      </c>
    </row>
    <row r="4958" spans="1:12" x14ac:dyDescent="0.2">
      <c r="A4958" t="s">
        <v>5597</v>
      </c>
      <c r="B4958">
        <v>17</v>
      </c>
      <c r="C4958">
        <v>7577033</v>
      </c>
      <c r="D4958" t="s">
        <v>957</v>
      </c>
      <c r="E4958" t="s">
        <v>94</v>
      </c>
      <c r="F4958">
        <v>2.5974029999999999E-3</v>
      </c>
      <c r="G4958">
        <v>1.484532E-3</v>
      </c>
      <c r="H4958" t="s">
        <v>266</v>
      </c>
      <c r="I4958" t="s">
        <v>28</v>
      </c>
      <c r="J4958" t="s">
        <v>29</v>
      </c>
      <c r="K4958" t="s">
        <v>29</v>
      </c>
      <c r="L4958" t="s">
        <v>269</v>
      </c>
    </row>
    <row r="4959" spans="1:12" x14ac:dyDescent="0.2">
      <c r="A4959" t="s">
        <v>5597</v>
      </c>
      <c r="B4959">
        <v>2</v>
      </c>
      <c r="C4959">
        <v>178098801</v>
      </c>
      <c r="D4959" t="s">
        <v>5606</v>
      </c>
      <c r="E4959" t="s">
        <v>94</v>
      </c>
      <c r="F4959">
        <v>3.3985119999999998E-3</v>
      </c>
      <c r="G4959" s="1">
        <v>6.0999999999999999E-5</v>
      </c>
      <c r="H4959" t="s">
        <v>165</v>
      </c>
      <c r="I4959" t="s">
        <v>28</v>
      </c>
      <c r="J4959" t="s">
        <v>29</v>
      </c>
      <c r="K4959" t="s">
        <v>29</v>
      </c>
      <c r="L4959" t="s">
        <v>168</v>
      </c>
    </row>
    <row r="4960" spans="1:12" x14ac:dyDescent="0.2">
      <c r="A4960" t="s">
        <v>5597</v>
      </c>
      <c r="B4960">
        <v>22</v>
      </c>
      <c r="C4960">
        <v>38119813</v>
      </c>
      <c r="D4960" t="s">
        <v>37</v>
      </c>
      <c r="E4960" t="s">
        <v>13</v>
      </c>
      <c r="F4960">
        <v>1.9689119000000001E-2</v>
      </c>
      <c r="G4960" s="1">
        <v>7.8399999999999998E-10</v>
      </c>
      <c r="H4960" t="s">
        <v>234</v>
      </c>
      <c r="I4960" t="s">
        <v>16</v>
      </c>
      <c r="J4960" t="s">
        <v>5593</v>
      </c>
      <c r="K4960" t="s">
        <v>1414</v>
      </c>
      <c r="L4960" t="s">
        <v>237</v>
      </c>
    </row>
    <row r="4961" spans="1:12" x14ac:dyDescent="0.2">
      <c r="A4961" t="s">
        <v>5597</v>
      </c>
      <c r="B4961">
        <v>7</v>
      </c>
      <c r="C4961">
        <v>113519924</v>
      </c>
      <c r="D4961" t="s">
        <v>14</v>
      </c>
      <c r="E4961" t="s">
        <v>13</v>
      </c>
      <c r="F4961">
        <v>9.4683179999999999E-3</v>
      </c>
      <c r="G4961" s="1">
        <v>2.2799999999999999E-17</v>
      </c>
      <c r="H4961" t="s">
        <v>647</v>
      </c>
      <c r="I4961" t="s">
        <v>16</v>
      </c>
      <c r="J4961" t="s">
        <v>5607</v>
      </c>
      <c r="K4961" t="s">
        <v>5608</v>
      </c>
      <c r="L4961" t="s">
        <v>650</v>
      </c>
    </row>
    <row r="4962" spans="1:12" x14ac:dyDescent="0.2">
      <c r="A4962" t="s">
        <v>5597</v>
      </c>
      <c r="B4962">
        <v>7</v>
      </c>
      <c r="C4962">
        <v>151859665</v>
      </c>
      <c r="D4962" t="s">
        <v>14</v>
      </c>
      <c r="E4962" t="s">
        <v>13</v>
      </c>
      <c r="F4962">
        <v>2.7992277999999999E-2</v>
      </c>
      <c r="G4962" s="1">
        <v>3.5E-28</v>
      </c>
      <c r="H4962" t="s">
        <v>303</v>
      </c>
      <c r="I4962" t="s">
        <v>16</v>
      </c>
      <c r="J4962" t="s">
        <v>5609</v>
      </c>
      <c r="K4962" t="s">
        <v>5610</v>
      </c>
      <c r="L4962" t="s">
        <v>306</v>
      </c>
    </row>
    <row r="4963" spans="1:12" x14ac:dyDescent="0.2">
      <c r="A4963" t="s">
        <v>5597</v>
      </c>
      <c r="B4963">
        <v>9</v>
      </c>
      <c r="C4963">
        <v>139409769</v>
      </c>
      <c r="D4963" t="s">
        <v>37</v>
      </c>
      <c r="E4963" t="s">
        <v>13</v>
      </c>
      <c r="F4963">
        <v>6.3291138999999996E-2</v>
      </c>
      <c r="G4963" s="1">
        <v>2.35E-43</v>
      </c>
      <c r="H4963" t="s">
        <v>60</v>
      </c>
      <c r="I4963" t="s">
        <v>32</v>
      </c>
      <c r="J4963" t="s">
        <v>4718</v>
      </c>
      <c r="K4963" t="s">
        <v>4719</v>
      </c>
      <c r="L4963" t="s">
        <v>63</v>
      </c>
    </row>
    <row r="4964" spans="1:12" x14ac:dyDescent="0.2">
      <c r="A4964" t="s">
        <v>5611</v>
      </c>
      <c r="B4964">
        <v>16</v>
      </c>
      <c r="C4964">
        <v>77334280</v>
      </c>
      <c r="D4964" t="s">
        <v>14</v>
      </c>
      <c r="E4964" t="s">
        <v>20</v>
      </c>
      <c r="F4964">
        <v>8.8691800000000008E-3</v>
      </c>
      <c r="G4964" s="1">
        <v>9.2299999999999994E-5</v>
      </c>
      <c r="H4964" t="s">
        <v>287</v>
      </c>
      <c r="I4964" t="s">
        <v>16</v>
      </c>
      <c r="J4964" t="s">
        <v>5604</v>
      </c>
      <c r="K4964" t="s">
        <v>5605</v>
      </c>
      <c r="L4964" t="s">
        <v>290</v>
      </c>
    </row>
    <row r="4965" spans="1:12" x14ac:dyDescent="0.2">
      <c r="A4965" t="s">
        <v>5611</v>
      </c>
      <c r="B4965">
        <v>17</v>
      </c>
      <c r="C4965">
        <v>7578266</v>
      </c>
      <c r="D4965" t="s">
        <v>20</v>
      </c>
      <c r="E4965" t="s">
        <v>13</v>
      </c>
      <c r="F4965">
        <v>6.5604499999999998E-3</v>
      </c>
      <c r="G4965" s="1">
        <v>1.5600000000000001E-6</v>
      </c>
      <c r="H4965" t="s">
        <v>266</v>
      </c>
      <c r="I4965" t="s">
        <v>16</v>
      </c>
      <c r="J4965" t="s">
        <v>2041</v>
      </c>
      <c r="K4965" t="s">
        <v>2042</v>
      </c>
      <c r="L4965" t="s">
        <v>269</v>
      </c>
    </row>
    <row r="4966" spans="1:12" x14ac:dyDescent="0.2">
      <c r="A4966" t="s">
        <v>5611</v>
      </c>
      <c r="B4966">
        <v>19</v>
      </c>
      <c r="C4966">
        <v>15299909</v>
      </c>
      <c r="D4966" t="s">
        <v>14</v>
      </c>
      <c r="E4966" t="s">
        <v>20</v>
      </c>
      <c r="F4966">
        <v>6.6964290000000003E-3</v>
      </c>
      <c r="G4966" s="1">
        <v>3.7599999999999999E-5</v>
      </c>
      <c r="H4966" t="s">
        <v>38</v>
      </c>
      <c r="I4966" t="s">
        <v>32</v>
      </c>
      <c r="J4966" t="s">
        <v>4311</v>
      </c>
      <c r="K4966" t="s">
        <v>4312</v>
      </c>
      <c r="L4966" t="s">
        <v>41</v>
      </c>
    </row>
    <row r="4967" spans="1:12" x14ac:dyDescent="0.2">
      <c r="A4967" t="s">
        <v>5611</v>
      </c>
      <c r="B4967">
        <v>2</v>
      </c>
      <c r="C4967">
        <v>178098801</v>
      </c>
      <c r="D4967" t="s">
        <v>5606</v>
      </c>
      <c r="E4967" t="s">
        <v>94</v>
      </c>
      <c r="F4967">
        <v>3.2441470000000002E-3</v>
      </c>
      <c r="G4967" s="1">
        <v>7.5300000000000001E-5</v>
      </c>
      <c r="H4967" t="s">
        <v>165</v>
      </c>
      <c r="I4967" t="s">
        <v>28</v>
      </c>
      <c r="J4967" t="s">
        <v>29</v>
      </c>
      <c r="K4967" t="s">
        <v>29</v>
      </c>
      <c r="L4967" t="s">
        <v>168</v>
      </c>
    </row>
    <row r="4968" spans="1:12" x14ac:dyDescent="0.2">
      <c r="A4968" t="s">
        <v>5611</v>
      </c>
      <c r="B4968">
        <v>7</v>
      </c>
      <c r="C4968">
        <v>86468659</v>
      </c>
      <c r="D4968" t="s">
        <v>37</v>
      </c>
      <c r="E4968" t="s">
        <v>20</v>
      </c>
      <c r="F4968">
        <v>5.7929039999999998E-3</v>
      </c>
      <c r="G4968">
        <v>4.7420229999999997E-3</v>
      </c>
      <c r="H4968" t="s">
        <v>107</v>
      </c>
      <c r="I4968" t="s">
        <v>16</v>
      </c>
      <c r="J4968" t="s">
        <v>5612</v>
      </c>
      <c r="K4968" t="s">
        <v>5613</v>
      </c>
      <c r="L4968" t="s">
        <v>110</v>
      </c>
    </row>
    <row r="4969" spans="1:12" x14ac:dyDescent="0.2">
      <c r="A4969" t="s">
        <v>5611</v>
      </c>
      <c r="B4969">
        <v>7</v>
      </c>
      <c r="C4969">
        <v>100676562</v>
      </c>
      <c r="D4969" t="s">
        <v>37</v>
      </c>
      <c r="E4969" t="s">
        <v>20</v>
      </c>
      <c r="F4969">
        <v>3.4506559999999999E-3</v>
      </c>
      <c r="G4969">
        <v>1.2626180000000001E-3</v>
      </c>
      <c r="H4969" t="s">
        <v>56</v>
      </c>
      <c r="I4969" t="s">
        <v>16</v>
      </c>
      <c r="J4969" t="s">
        <v>5614</v>
      </c>
      <c r="K4969" t="s">
        <v>5615</v>
      </c>
      <c r="L4969" t="s">
        <v>59</v>
      </c>
    </row>
    <row r="4970" spans="1:12" x14ac:dyDescent="0.2">
      <c r="A4970" t="s">
        <v>5611</v>
      </c>
      <c r="B4970">
        <v>7</v>
      </c>
      <c r="C4970">
        <v>100684296</v>
      </c>
      <c r="D4970" t="s">
        <v>13</v>
      </c>
      <c r="E4970" t="s">
        <v>94</v>
      </c>
      <c r="F4970">
        <v>3.4482760000000001E-3</v>
      </c>
      <c r="G4970" s="1">
        <v>1.31E-5</v>
      </c>
      <c r="H4970" t="s">
        <v>56</v>
      </c>
      <c r="I4970" t="s">
        <v>28</v>
      </c>
      <c r="J4970" t="s">
        <v>29</v>
      </c>
      <c r="K4970" t="s">
        <v>29</v>
      </c>
      <c r="L4970" t="s">
        <v>59</v>
      </c>
    </row>
    <row r="4971" spans="1:12" x14ac:dyDescent="0.2">
      <c r="A4971" t="s">
        <v>5611</v>
      </c>
      <c r="B4971">
        <v>7</v>
      </c>
      <c r="C4971">
        <v>113519924</v>
      </c>
      <c r="D4971" t="s">
        <v>14</v>
      </c>
      <c r="E4971" t="s">
        <v>13</v>
      </c>
      <c r="F4971">
        <v>9.8452880000000006E-3</v>
      </c>
      <c r="G4971" s="1">
        <v>2.8099999999999999E-19</v>
      </c>
      <c r="H4971" t="s">
        <v>647</v>
      </c>
      <c r="I4971" t="s">
        <v>16</v>
      </c>
      <c r="J4971" t="s">
        <v>5607</v>
      </c>
      <c r="K4971" t="s">
        <v>5608</v>
      </c>
      <c r="L4971" t="s">
        <v>650</v>
      </c>
    </row>
    <row r="4972" spans="1:12" x14ac:dyDescent="0.2">
      <c r="A4972" t="s">
        <v>5611</v>
      </c>
      <c r="B4972">
        <v>7</v>
      </c>
      <c r="C4972">
        <v>140434426</v>
      </c>
      <c r="D4972" t="s">
        <v>37</v>
      </c>
      <c r="E4972" t="s">
        <v>20</v>
      </c>
      <c r="F4972">
        <v>1.4457831000000001E-2</v>
      </c>
      <c r="G4972" s="1">
        <v>1.3100000000000001E-16</v>
      </c>
      <c r="H4972" t="s">
        <v>911</v>
      </c>
      <c r="I4972" t="s">
        <v>16</v>
      </c>
      <c r="J4972" t="s">
        <v>5616</v>
      </c>
      <c r="K4972" t="s">
        <v>5617</v>
      </c>
      <c r="L4972" t="s">
        <v>914</v>
      </c>
    </row>
    <row r="4973" spans="1:12" x14ac:dyDescent="0.2">
      <c r="A4973" t="s">
        <v>5611</v>
      </c>
      <c r="B4973">
        <v>7</v>
      </c>
      <c r="C4973">
        <v>151859665</v>
      </c>
      <c r="D4973" t="s">
        <v>14</v>
      </c>
      <c r="E4973" t="s">
        <v>13</v>
      </c>
      <c r="F4973">
        <v>2.7642276E-2</v>
      </c>
      <c r="G4973" s="1">
        <v>1.7499999999999999E-32</v>
      </c>
      <c r="H4973" t="s">
        <v>303</v>
      </c>
      <c r="I4973" t="s">
        <v>16</v>
      </c>
      <c r="J4973" t="s">
        <v>5609</v>
      </c>
      <c r="K4973" t="s">
        <v>5610</v>
      </c>
      <c r="L4973" t="s">
        <v>306</v>
      </c>
    </row>
    <row r="4974" spans="1:12" x14ac:dyDescent="0.2">
      <c r="A4974" t="s">
        <v>5611</v>
      </c>
      <c r="B4974">
        <v>9</v>
      </c>
      <c r="C4974">
        <v>139409769</v>
      </c>
      <c r="D4974" t="s">
        <v>37</v>
      </c>
      <c r="E4974" t="s">
        <v>13</v>
      </c>
      <c r="F4974">
        <v>2.8815368000000001E-2</v>
      </c>
      <c r="G4974" s="1">
        <v>2.16E-19</v>
      </c>
      <c r="H4974" t="s">
        <v>60</v>
      </c>
      <c r="I4974" t="s">
        <v>32</v>
      </c>
      <c r="J4974" t="s">
        <v>4718</v>
      </c>
      <c r="K4974" t="s">
        <v>4719</v>
      </c>
      <c r="L4974" t="s">
        <v>63</v>
      </c>
    </row>
    <row r="4975" spans="1:12" x14ac:dyDescent="0.2">
      <c r="A4975" t="s">
        <v>5618</v>
      </c>
      <c r="B4975">
        <v>17</v>
      </c>
      <c r="C4975">
        <v>7578405</v>
      </c>
      <c r="D4975" t="s">
        <v>14</v>
      </c>
      <c r="E4975" t="s">
        <v>37</v>
      </c>
      <c r="F4975">
        <v>4.6783629999999996E-3</v>
      </c>
      <c r="G4975">
        <v>1.771075E-3</v>
      </c>
      <c r="H4975" t="s">
        <v>266</v>
      </c>
      <c r="I4975" t="s">
        <v>52</v>
      </c>
      <c r="J4975" t="s">
        <v>5619</v>
      </c>
      <c r="K4975" t="s">
        <v>5620</v>
      </c>
      <c r="L4975" t="s">
        <v>269</v>
      </c>
    </row>
    <row r="4976" spans="1:12" x14ac:dyDescent="0.2">
      <c r="A4976" t="s">
        <v>5618</v>
      </c>
      <c r="B4976">
        <v>2</v>
      </c>
      <c r="C4976">
        <v>178098964</v>
      </c>
      <c r="D4976" t="s">
        <v>13</v>
      </c>
      <c r="E4976" t="s">
        <v>121</v>
      </c>
      <c r="F4976">
        <v>5.3248139999999998E-3</v>
      </c>
      <c r="G4976" s="1">
        <v>5.02E-8</v>
      </c>
      <c r="H4976" t="s">
        <v>165</v>
      </c>
      <c r="I4976" t="s">
        <v>28</v>
      </c>
      <c r="J4976" t="s">
        <v>29</v>
      </c>
      <c r="K4976" t="s">
        <v>29</v>
      </c>
      <c r="L4976" t="s">
        <v>168</v>
      </c>
    </row>
    <row r="4977" spans="1:12" x14ac:dyDescent="0.2">
      <c r="A4977" t="s">
        <v>5618</v>
      </c>
      <c r="B4977">
        <v>3</v>
      </c>
      <c r="C4977">
        <v>178952072</v>
      </c>
      <c r="D4977" t="s">
        <v>13</v>
      </c>
      <c r="E4977" t="s">
        <v>14</v>
      </c>
      <c r="F4977">
        <v>5.695688E-3</v>
      </c>
      <c r="G4977" s="1">
        <v>6.3199999999999996E-6</v>
      </c>
      <c r="H4977" t="s">
        <v>360</v>
      </c>
      <c r="I4977" t="s">
        <v>16</v>
      </c>
      <c r="J4977" t="s">
        <v>934</v>
      </c>
      <c r="K4977" t="s">
        <v>935</v>
      </c>
      <c r="L4977" t="s">
        <v>363</v>
      </c>
    </row>
    <row r="4978" spans="1:12" x14ac:dyDescent="0.2">
      <c r="A4978" t="s">
        <v>5618</v>
      </c>
      <c r="B4978">
        <v>3</v>
      </c>
      <c r="C4978">
        <v>189582019</v>
      </c>
      <c r="D4978" t="s">
        <v>13</v>
      </c>
      <c r="E4978" t="s">
        <v>20</v>
      </c>
      <c r="F4978">
        <v>2.9453014999999999E-2</v>
      </c>
      <c r="G4978" s="1">
        <v>6.2500000000000003E-35</v>
      </c>
      <c r="H4978" t="s">
        <v>578</v>
      </c>
      <c r="I4978" t="s">
        <v>210</v>
      </c>
      <c r="J4978" t="s">
        <v>94</v>
      </c>
      <c r="K4978" t="s">
        <v>94</v>
      </c>
      <c r="L4978" t="s">
        <v>579</v>
      </c>
    </row>
    <row r="4979" spans="1:12" x14ac:dyDescent="0.2">
      <c r="A4979" t="s">
        <v>5618</v>
      </c>
      <c r="B4979">
        <v>3</v>
      </c>
      <c r="C4979">
        <v>189612164</v>
      </c>
      <c r="D4979" t="s">
        <v>20</v>
      </c>
      <c r="E4979" t="s">
        <v>37</v>
      </c>
      <c r="F4979">
        <v>5.4397100000000004E-3</v>
      </c>
      <c r="G4979" s="1">
        <v>1.9999999999999999E-6</v>
      </c>
      <c r="H4979" t="s">
        <v>578</v>
      </c>
      <c r="I4979" t="s">
        <v>16</v>
      </c>
      <c r="J4979" t="s">
        <v>5621</v>
      </c>
      <c r="K4979" t="s">
        <v>5622</v>
      </c>
      <c r="L4979" t="s">
        <v>579</v>
      </c>
    </row>
    <row r="4980" spans="1:12" x14ac:dyDescent="0.2">
      <c r="A4980" t="s">
        <v>5618</v>
      </c>
      <c r="B4980">
        <v>9</v>
      </c>
      <c r="C4980">
        <v>139392000</v>
      </c>
      <c r="D4980" t="s">
        <v>14</v>
      </c>
      <c r="E4980" t="s">
        <v>13</v>
      </c>
      <c r="F4980">
        <v>4.340836E-2</v>
      </c>
      <c r="G4980" s="1">
        <v>1.0499999999999999E-48</v>
      </c>
      <c r="H4980" t="s">
        <v>60</v>
      </c>
      <c r="I4980" t="s">
        <v>16</v>
      </c>
      <c r="J4980" t="s">
        <v>635</v>
      </c>
      <c r="K4980" t="s">
        <v>636</v>
      </c>
      <c r="L4980" t="s">
        <v>63</v>
      </c>
    </row>
    <row r="4981" spans="1:12" x14ac:dyDescent="0.2">
      <c r="A4981" t="s">
        <v>5618</v>
      </c>
      <c r="B4981">
        <v>9</v>
      </c>
      <c r="C4981">
        <v>139399799</v>
      </c>
      <c r="D4981" t="s">
        <v>37</v>
      </c>
      <c r="E4981" t="s">
        <v>13</v>
      </c>
      <c r="F4981">
        <v>3.6484244999999998E-2</v>
      </c>
      <c r="G4981" s="1">
        <v>3.73E-16</v>
      </c>
      <c r="H4981" t="s">
        <v>60</v>
      </c>
      <c r="I4981" t="s">
        <v>16</v>
      </c>
      <c r="J4981" t="s">
        <v>5623</v>
      </c>
      <c r="K4981" t="s">
        <v>5624</v>
      </c>
      <c r="L4981" t="s">
        <v>63</v>
      </c>
    </row>
    <row r="4982" spans="1:12" x14ac:dyDescent="0.2">
      <c r="A4982" t="s">
        <v>5618</v>
      </c>
      <c r="B4982">
        <v>9</v>
      </c>
      <c r="C4982">
        <v>139403517</v>
      </c>
      <c r="D4982" t="s">
        <v>14</v>
      </c>
      <c r="E4982" t="s">
        <v>20</v>
      </c>
      <c r="F4982">
        <v>1.2135922E-2</v>
      </c>
      <c r="G4982" s="1">
        <v>9.8499999999999995E-5</v>
      </c>
      <c r="H4982" t="s">
        <v>60</v>
      </c>
      <c r="I4982" t="s">
        <v>32</v>
      </c>
      <c r="J4982" t="s">
        <v>5625</v>
      </c>
      <c r="K4982" t="s">
        <v>5626</v>
      </c>
      <c r="L4982" t="s">
        <v>63</v>
      </c>
    </row>
    <row r="4983" spans="1:12" x14ac:dyDescent="0.2">
      <c r="A4983" t="s">
        <v>5618</v>
      </c>
      <c r="B4983">
        <v>9</v>
      </c>
      <c r="C4983">
        <v>139413130</v>
      </c>
      <c r="D4983" t="s">
        <v>37</v>
      </c>
      <c r="E4983" t="s">
        <v>13</v>
      </c>
      <c r="F4983">
        <v>6.1814556E-2</v>
      </c>
      <c r="G4983" s="1">
        <v>2.3100000000000001E-19</v>
      </c>
      <c r="H4983" t="s">
        <v>60</v>
      </c>
      <c r="I4983" t="s">
        <v>16</v>
      </c>
      <c r="J4983" t="s">
        <v>181</v>
      </c>
      <c r="K4983" t="s">
        <v>182</v>
      </c>
      <c r="L4983" t="s">
        <v>63</v>
      </c>
    </row>
    <row r="4984" spans="1:12" x14ac:dyDescent="0.2">
      <c r="A4984" t="s">
        <v>5627</v>
      </c>
      <c r="B4984">
        <v>10</v>
      </c>
      <c r="C4984">
        <v>123310963</v>
      </c>
      <c r="D4984" t="s">
        <v>14</v>
      </c>
      <c r="E4984" t="s">
        <v>37</v>
      </c>
      <c r="F4984">
        <v>3.7499999999999999E-3</v>
      </c>
      <c r="G4984">
        <v>9.0500719999999993E-3</v>
      </c>
      <c r="H4984" t="s">
        <v>672</v>
      </c>
      <c r="I4984" t="s">
        <v>32</v>
      </c>
      <c r="J4984" t="s">
        <v>5628</v>
      </c>
      <c r="K4984" t="s">
        <v>5629</v>
      </c>
      <c r="L4984" t="s">
        <v>675</v>
      </c>
    </row>
    <row r="4985" spans="1:12" x14ac:dyDescent="0.2">
      <c r="A4985" t="s">
        <v>5627</v>
      </c>
      <c r="B4985">
        <v>11</v>
      </c>
      <c r="C4985">
        <v>118342759</v>
      </c>
      <c r="D4985" t="s">
        <v>14</v>
      </c>
      <c r="E4985" t="s">
        <v>94</v>
      </c>
      <c r="F4985">
        <v>2.6555387E-2</v>
      </c>
      <c r="G4985" s="1">
        <v>1.9400000000000001E-39</v>
      </c>
      <c r="H4985" t="s">
        <v>163</v>
      </c>
      <c r="I4985" t="s">
        <v>28</v>
      </c>
      <c r="J4985" t="s">
        <v>29</v>
      </c>
      <c r="K4985" t="s">
        <v>29</v>
      </c>
      <c r="L4985" t="s">
        <v>164</v>
      </c>
    </row>
    <row r="4986" spans="1:12" x14ac:dyDescent="0.2">
      <c r="A4986" t="s">
        <v>5627</v>
      </c>
      <c r="B4986">
        <v>4</v>
      </c>
      <c r="C4986">
        <v>187541592</v>
      </c>
      <c r="D4986" t="s">
        <v>37</v>
      </c>
      <c r="E4986" t="s">
        <v>94</v>
      </c>
      <c r="F4986">
        <v>6.7170449999999996E-3</v>
      </c>
      <c r="G4986">
        <v>4.881944E-3</v>
      </c>
      <c r="H4986" t="s">
        <v>31</v>
      </c>
      <c r="I4986" t="s">
        <v>28</v>
      </c>
      <c r="J4986" t="s">
        <v>29</v>
      </c>
      <c r="K4986" t="s">
        <v>29</v>
      </c>
      <c r="L4986" t="s">
        <v>35</v>
      </c>
    </row>
    <row r="4987" spans="1:12" x14ac:dyDescent="0.2">
      <c r="A4987" t="s">
        <v>5627</v>
      </c>
      <c r="B4987">
        <v>5</v>
      </c>
      <c r="C4987">
        <v>176562197</v>
      </c>
      <c r="D4987" t="s">
        <v>20</v>
      </c>
      <c r="E4987" t="s">
        <v>13</v>
      </c>
      <c r="F4987">
        <v>8.7509939999999998E-3</v>
      </c>
      <c r="G4987" s="1">
        <v>3.9099999999999999E-14</v>
      </c>
      <c r="H4987" t="s">
        <v>148</v>
      </c>
      <c r="I4987" t="s">
        <v>52</v>
      </c>
      <c r="J4987" t="s">
        <v>5630</v>
      </c>
      <c r="K4987" t="s">
        <v>5631</v>
      </c>
      <c r="L4987" t="s">
        <v>151</v>
      </c>
    </row>
    <row r="4988" spans="1:12" x14ac:dyDescent="0.2">
      <c r="A4988" t="s">
        <v>5632</v>
      </c>
      <c r="B4988">
        <v>1</v>
      </c>
      <c r="C4988">
        <v>27087940</v>
      </c>
      <c r="D4988" t="s">
        <v>37</v>
      </c>
      <c r="E4988" t="s">
        <v>20</v>
      </c>
      <c r="F4988">
        <v>6.877579E-3</v>
      </c>
      <c r="G4988">
        <v>4.0486929999999999E-3</v>
      </c>
      <c r="H4988" t="s">
        <v>535</v>
      </c>
      <c r="I4988" t="s">
        <v>32</v>
      </c>
      <c r="J4988" t="s">
        <v>5633</v>
      </c>
      <c r="K4988" t="s">
        <v>5634</v>
      </c>
      <c r="L4988" t="s">
        <v>536</v>
      </c>
    </row>
    <row r="4989" spans="1:12" x14ac:dyDescent="0.2">
      <c r="A4989" t="s">
        <v>5632</v>
      </c>
      <c r="B4989">
        <v>1</v>
      </c>
      <c r="C4989">
        <v>120493462</v>
      </c>
      <c r="D4989" t="s">
        <v>20</v>
      </c>
      <c r="E4989" t="s">
        <v>14</v>
      </c>
      <c r="F4989">
        <v>5.1759830000000003E-3</v>
      </c>
      <c r="G4989" s="1">
        <v>7.2300000000000002E-6</v>
      </c>
      <c r="H4989" t="s">
        <v>102</v>
      </c>
      <c r="I4989" t="s">
        <v>210</v>
      </c>
      <c r="J4989" t="s">
        <v>94</v>
      </c>
      <c r="K4989" t="s">
        <v>94</v>
      </c>
      <c r="L4989" t="s">
        <v>105</v>
      </c>
    </row>
    <row r="4990" spans="1:12" x14ac:dyDescent="0.2">
      <c r="A4990" t="s">
        <v>5632</v>
      </c>
      <c r="B4990">
        <v>17</v>
      </c>
      <c r="C4990">
        <v>7578190</v>
      </c>
      <c r="D4990" t="s">
        <v>20</v>
      </c>
      <c r="E4990" t="s">
        <v>37</v>
      </c>
      <c r="F4990">
        <v>2.3732469999999999E-2</v>
      </c>
      <c r="G4990" s="1">
        <v>9.9600000000000003E-23</v>
      </c>
      <c r="H4990" t="s">
        <v>266</v>
      </c>
      <c r="I4990" t="s">
        <v>16</v>
      </c>
      <c r="J4990" t="s">
        <v>903</v>
      </c>
      <c r="K4990" t="s">
        <v>904</v>
      </c>
      <c r="L4990" t="s">
        <v>269</v>
      </c>
    </row>
    <row r="4991" spans="1:12" x14ac:dyDescent="0.2">
      <c r="A4991" t="s">
        <v>5632</v>
      </c>
      <c r="B4991">
        <v>19</v>
      </c>
      <c r="C4991">
        <v>15291555</v>
      </c>
      <c r="D4991" t="s">
        <v>37</v>
      </c>
      <c r="E4991" t="s">
        <v>13</v>
      </c>
      <c r="F4991">
        <v>0.110047847</v>
      </c>
      <c r="G4991" s="1">
        <v>9.1000000000000005E-126</v>
      </c>
      <c r="H4991" t="s">
        <v>38</v>
      </c>
      <c r="I4991" t="s">
        <v>32</v>
      </c>
      <c r="J4991" t="s">
        <v>5635</v>
      </c>
      <c r="K4991" t="s">
        <v>5636</v>
      </c>
      <c r="L4991" t="s">
        <v>41</v>
      </c>
    </row>
    <row r="4992" spans="1:12" x14ac:dyDescent="0.2">
      <c r="A4992" t="s">
        <v>5632</v>
      </c>
      <c r="B4992">
        <v>4</v>
      </c>
      <c r="C4992">
        <v>187542441</v>
      </c>
      <c r="D4992" t="s">
        <v>14</v>
      </c>
      <c r="E4992" t="s">
        <v>13</v>
      </c>
      <c r="F4992">
        <v>9.6916299999999997E-3</v>
      </c>
      <c r="G4992" s="1">
        <v>2.76E-5</v>
      </c>
      <c r="H4992" t="s">
        <v>31</v>
      </c>
      <c r="I4992" t="s">
        <v>32</v>
      </c>
      <c r="J4992" t="s">
        <v>5637</v>
      </c>
      <c r="K4992" t="s">
        <v>5638</v>
      </c>
      <c r="L4992" t="s">
        <v>35</v>
      </c>
    </row>
    <row r="4993" spans="1:12" x14ac:dyDescent="0.2">
      <c r="A4993" t="s">
        <v>5632</v>
      </c>
      <c r="B4993">
        <v>9</v>
      </c>
      <c r="C4993">
        <v>139393603</v>
      </c>
      <c r="D4993" t="s">
        <v>20</v>
      </c>
      <c r="E4993" t="s">
        <v>37</v>
      </c>
      <c r="F4993">
        <v>9.0270809999999993E-3</v>
      </c>
      <c r="G4993" s="1">
        <v>8.4199999999999999E-10</v>
      </c>
      <c r="H4993" t="s">
        <v>60</v>
      </c>
      <c r="I4993" t="s">
        <v>16</v>
      </c>
      <c r="J4993" t="s">
        <v>5639</v>
      </c>
      <c r="K4993" t="s">
        <v>5640</v>
      </c>
      <c r="L4993" t="s">
        <v>63</v>
      </c>
    </row>
    <row r="4994" spans="1:12" x14ac:dyDescent="0.2">
      <c r="A4994" t="s">
        <v>5632</v>
      </c>
      <c r="B4994">
        <v>9</v>
      </c>
      <c r="C4994">
        <v>139397719</v>
      </c>
      <c r="D4994" t="s">
        <v>37</v>
      </c>
      <c r="E4994" t="s">
        <v>121</v>
      </c>
      <c r="F4994">
        <v>8.9803554999999993E-2</v>
      </c>
      <c r="G4994" s="1">
        <v>8.4800000000000005E-218</v>
      </c>
      <c r="H4994" t="s">
        <v>60</v>
      </c>
      <c r="I4994" t="s">
        <v>28</v>
      </c>
      <c r="J4994" t="s">
        <v>29</v>
      </c>
      <c r="K4994" t="s">
        <v>29</v>
      </c>
      <c r="L4994" t="s">
        <v>63</v>
      </c>
    </row>
    <row r="4995" spans="1:12" x14ac:dyDescent="0.2">
      <c r="A4995" t="s">
        <v>5632</v>
      </c>
      <c r="B4995">
        <v>9</v>
      </c>
      <c r="C4995">
        <v>139402781</v>
      </c>
      <c r="D4995" t="s">
        <v>5641</v>
      </c>
      <c r="E4995" t="s">
        <v>94</v>
      </c>
      <c r="F4995">
        <v>4.5624863000000002E-2</v>
      </c>
      <c r="G4995" s="1">
        <v>4.7500000000000001E-80</v>
      </c>
      <c r="H4995" t="s">
        <v>60</v>
      </c>
      <c r="I4995" t="s">
        <v>28</v>
      </c>
      <c r="J4995" t="s">
        <v>29</v>
      </c>
      <c r="K4995" t="s">
        <v>29</v>
      </c>
      <c r="L4995" t="s">
        <v>63</v>
      </c>
    </row>
    <row r="4996" spans="1:12" x14ac:dyDescent="0.2">
      <c r="A4996" t="s">
        <v>5632</v>
      </c>
      <c r="B4996">
        <v>9</v>
      </c>
      <c r="C4996">
        <v>139404321</v>
      </c>
      <c r="D4996" t="s">
        <v>5642</v>
      </c>
      <c r="E4996" t="s">
        <v>94</v>
      </c>
      <c r="F4996">
        <v>7.263289E-3</v>
      </c>
      <c r="G4996" s="1">
        <v>1.12E-10</v>
      </c>
      <c r="H4996" t="s">
        <v>60</v>
      </c>
      <c r="I4996" t="s">
        <v>28</v>
      </c>
      <c r="J4996" t="s">
        <v>29</v>
      </c>
      <c r="K4996" t="s">
        <v>29</v>
      </c>
      <c r="L4996" t="s">
        <v>63</v>
      </c>
    </row>
    <row r="4997" spans="1:12" x14ac:dyDescent="0.2">
      <c r="A4997" t="s">
        <v>5643</v>
      </c>
      <c r="B4997">
        <v>14</v>
      </c>
      <c r="C4997">
        <v>23445715</v>
      </c>
      <c r="D4997" t="s">
        <v>14</v>
      </c>
      <c r="E4997" t="s">
        <v>20</v>
      </c>
      <c r="F4997">
        <v>1.8050541999999999E-2</v>
      </c>
      <c r="G4997" s="1">
        <v>1.6800000000000001E-20</v>
      </c>
      <c r="H4997" t="s">
        <v>80</v>
      </c>
      <c r="I4997" t="s">
        <v>16</v>
      </c>
      <c r="J4997" t="s">
        <v>5644</v>
      </c>
      <c r="K4997" t="s">
        <v>5645</v>
      </c>
      <c r="L4997" t="s">
        <v>83</v>
      </c>
    </row>
    <row r="4998" spans="1:12" x14ac:dyDescent="0.2">
      <c r="A4998" t="s">
        <v>5643</v>
      </c>
      <c r="B4998">
        <v>9</v>
      </c>
      <c r="C4998">
        <v>139396343</v>
      </c>
      <c r="D4998" t="s">
        <v>14</v>
      </c>
      <c r="E4998" t="s">
        <v>94</v>
      </c>
      <c r="F4998">
        <v>7.3199528E-2</v>
      </c>
      <c r="G4998" s="1">
        <v>1.8899999999999999E-137</v>
      </c>
      <c r="H4998" t="s">
        <v>60</v>
      </c>
      <c r="I4998" t="s">
        <v>28</v>
      </c>
      <c r="J4998" t="s">
        <v>29</v>
      </c>
      <c r="K4998" t="s">
        <v>29</v>
      </c>
      <c r="L4998" t="s">
        <v>63</v>
      </c>
    </row>
    <row r="4999" spans="1:12" x14ac:dyDescent="0.2">
      <c r="A4999" t="s">
        <v>5643</v>
      </c>
      <c r="B4999">
        <v>9</v>
      </c>
      <c r="C4999">
        <v>139402415</v>
      </c>
      <c r="D4999" t="s">
        <v>13</v>
      </c>
      <c r="E4999" t="s">
        <v>94</v>
      </c>
      <c r="F4999">
        <v>1.6741071E-2</v>
      </c>
      <c r="G4999" s="1">
        <v>2.5600000000000001E-31</v>
      </c>
      <c r="H4999" t="s">
        <v>60</v>
      </c>
      <c r="I4999" t="s">
        <v>28</v>
      </c>
      <c r="J4999" t="s">
        <v>29</v>
      </c>
      <c r="K4999" t="s">
        <v>29</v>
      </c>
      <c r="L4999" t="s">
        <v>63</v>
      </c>
    </row>
    <row r="5000" spans="1:12" x14ac:dyDescent="0.2">
      <c r="A5000" t="s">
        <v>5643</v>
      </c>
      <c r="B5000">
        <v>9</v>
      </c>
      <c r="C5000">
        <v>139410002</v>
      </c>
      <c r="D5000" t="s">
        <v>14</v>
      </c>
      <c r="E5000" t="s">
        <v>20</v>
      </c>
      <c r="F5000">
        <v>1.3262599E-2</v>
      </c>
      <c r="G5000" s="1">
        <v>1.64E-11</v>
      </c>
      <c r="H5000" t="s">
        <v>60</v>
      </c>
      <c r="I5000" t="s">
        <v>32</v>
      </c>
      <c r="J5000" t="s">
        <v>5435</v>
      </c>
      <c r="K5000" t="s">
        <v>5436</v>
      </c>
      <c r="L5000" t="s">
        <v>63</v>
      </c>
    </row>
    <row r="5001" spans="1:12" x14ac:dyDescent="0.2">
      <c r="A5001" t="s">
        <v>5643</v>
      </c>
      <c r="B5001">
        <v>9</v>
      </c>
      <c r="C5001">
        <v>139412314</v>
      </c>
      <c r="D5001" t="s">
        <v>20</v>
      </c>
      <c r="E5001" t="s">
        <v>37</v>
      </c>
      <c r="F5001">
        <v>6.7502409999999997E-3</v>
      </c>
      <c r="G5001" s="1">
        <v>1.5799999999999999E-6</v>
      </c>
      <c r="H5001" t="s">
        <v>60</v>
      </c>
      <c r="I5001" t="s">
        <v>16</v>
      </c>
      <c r="J5001" t="s">
        <v>5335</v>
      </c>
      <c r="K5001" t="s">
        <v>5336</v>
      </c>
      <c r="L5001" t="s">
        <v>63</v>
      </c>
    </row>
    <row r="5002" spans="1:12" x14ac:dyDescent="0.2">
      <c r="A5002" t="s">
        <v>5646</v>
      </c>
      <c r="B5002">
        <v>1</v>
      </c>
      <c r="C5002">
        <v>120469171</v>
      </c>
      <c r="D5002" t="s">
        <v>37</v>
      </c>
      <c r="E5002" t="s">
        <v>13</v>
      </c>
      <c r="F5002">
        <v>7.8125E-3</v>
      </c>
      <c r="G5002">
        <v>3.706446E-3</v>
      </c>
      <c r="H5002" t="s">
        <v>102</v>
      </c>
      <c r="I5002" t="s">
        <v>16</v>
      </c>
      <c r="J5002" t="s">
        <v>5647</v>
      </c>
      <c r="K5002" t="s">
        <v>5648</v>
      </c>
      <c r="L5002" t="s">
        <v>105</v>
      </c>
    </row>
    <row r="5003" spans="1:12" x14ac:dyDescent="0.2">
      <c r="A5003" t="s">
        <v>5646</v>
      </c>
      <c r="B5003">
        <v>1</v>
      </c>
      <c r="C5003">
        <v>207646448</v>
      </c>
      <c r="D5003" t="s">
        <v>20</v>
      </c>
      <c r="E5003" t="s">
        <v>13</v>
      </c>
      <c r="F5003">
        <v>1.0701545999999999E-2</v>
      </c>
      <c r="G5003" s="1">
        <v>1.6300000000000001E-10</v>
      </c>
      <c r="H5003" t="s">
        <v>467</v>
      </c>
      <c r="I5003" t="s">
        <v>16</v>
      </c>
      <c r="J5003" t="s">
        <v>5649</v>
      </c>
      <c r="K5003" t="s">
        <v>5650</v>
      </c>
      <c r="L5003" t="s">
        <v>470</v>
      </c>
    </row>
    <row r="5004" spans="1:12" x14ac:dyDescent="0.2">
      <c r="A5004" t="s">
        <v>5646</v>
      </c>
      <c r="B5004">
        <v>14</v>
      </c>
      <c r="C5004">
        <v>23450648</v>
      </c>
      <c r="D5004" t="s">
        <v>14</v>
      </c>
      <c r="E5004" t="s">
        <v>20</v>
      </c>
      <c r="F5004">
        <v>6.5075920000000004E-3</v>
      </c>
      <c r="G5004" s="1">
        <v>1.1599999999999999E-6</v>
      </c>
      <c r="H5004" t="s">
        <v>80</v>
      </c>
      <c r="I5004" t="s">
        <v>32</v>
      </c>
      <c r="J5004" t="s">
        <v>5651</v>
      </c>
      <c r="K5004" t="s">
        <v>5652</v>
      </c>
      <c r="L5004" t="s">
        <v>83</v>
      </c>
    </row>
    <row r="5005" spans="1:12" x14ac:dyDescent="0.2">
      <c r="A5005" t="s">
        <v>5646</v>
      </c>
      <c r="B5005">
        <v>17</v>
      </c>
      <c r="C5005">
        <v>7579366</v>
      </c>
      <c r="D5005" t="s">
        <v>421</v>
      </c>
      <c r="E5005" t="s">
        <v>94</v>
      </c>
      <c r="F5005">
        <v>9.0171399999999999E-3</v>
      </c>
      <c r="G5005" s="1">
        <v>1.6199999999999999E-7</v>
      </c>
      <c r="H5005" t="s">
        <v>266</v>
      </c>
      <c r="I5005" t="s">
        <v>28</v>
      </c>
      <c r="J5005" t="s">
        <v>29</v>
      </c>
      <c r="K5005" t="s">
        <v>29</v>
      </c>
      <c r="L5005" t="s">
        <v>269</v>
      </c>
    </row>
    <row r="5006" spans="1:12" x14ac:dyDescent="0.2">
      <c r="A5006" t="s">
        <v>5646</v>
      </c>
      <c r="B5006">
        <v>3</v>
      </c>
      <c r="C5006">
        <v>47098798</v>
      </c>
      <c r="D5006" t="s">
        <v>14</v>
      </c>
      <c r="E5006" t="s">
        <v>37</v>
      </c>
      <c r="F5006">
        <v>3.7488280000000001E-3</v>
      </c>
      <c r="G5006">
        <v>9.5749370000000004E-3</v>
      </c>
      <c r="H5006" t="s">
        <v>334</v>
      </c>
      <c r="I5006" t="s">
        <v>16</v>
      </c>
      <c r="J5006" t="s">
        <v>5653</v>
      </c>
      <c r="K5006" t="s">
        <v>5654</v>
      </c>
      <c r="L5006" t="s">
        <v>337</v>
      </c>
    </row>
    <row r="5007" spans="1:12" x14ac:dyDescent="0.2">
      <c r="A5007" t="s">
        <v>5646</v>
      </c>
      <c r="B5007">
        <v>7</v>
      </c>
      <c r="C5007">
        <v>100682428</v>
      </c>
      <c r="D5007" t="s">
        <v>13</v>
      </c>
      <c r="E5007" t="s">
        <v>94</v>
      </c>
      <c r="F5007">
        <v>2.3183930000000002E-3</v>
      </c>
      <c r="G5007">
        <v>8.1440049999999993E-3</v>
      </c>
      <c r="H5007" t="s">
        <v>56</v>
      </c>
      <c r="I5007" t="s">
        <v>28</v>
      </c>
      <c r="J5007" t="s">
        <v>29</v>
      </c>
      <c r="K5007" t="s">
        <v>29</v>
      </c>
      <c r="L5007" t="s">
        <v>59</v>
      </c>
    </row>
    <row r="5008" spans="1:12" x14ac:dyDescent="0.2">
      <c r="A5008" t="s">
        <v>5646</v>
      </c>
      <c r="B5008">
        <v>9</v>
      </c>
      <c r="C5008">
        <v>139393563</v>
      </c>
      <c r="D5008" t="s">
        <v>37</v>
      </c>
      <c r="E5008" t="s">
        <v>13</v>
      </c>
      <c r="F5008">
        <v>1.001001E-2</v>
      </c>
      <c r="G5008" s="1">
        <v>1.5299999999999999E-5</v>
      </c>
      <c r="H5008" t="s">
        <v>60</v>
      </c>
      <c r="I5008" t="s">
        <v>210</v>
      </c>
      <c r="J5008" t="s">
        <v>94</v>
      </c>
      <c r="K5008" t="s">
        <v>94</v>
      </c>
      <c r="L5008" t="s">
        <v>63</v>
      </c>
    </row>
    <row r="5009" spans="1:12" x14ac:dyDescent="0.2">
      <c r="A5009" t="s">
        <v>5646</v>
      </c>
      <c r="B5009">
        <v>9</v>
      </c>
      <c r="C5009">
        <v>139396343</v>
      </c>
      <c r="D5009" t="s">
        <v>14</v>
      </c>
      <c r="E5009" t="s">
        <v>94</v>
      </c>
      <c r="F5009">
        <v>4.0150564999999999E-2</v>
      </c>
      <c r="G5009" s="1">
        <v>2.8700000000000001E-67</v>
      </c>
      <c r="H5009" t="s">
        <v>60</v>
      </c>
      <c r="I5009" t="s">
        <v>28</v>
      </c>
      <c r="J5009" t="s">
        <v>29</v>
      </c>
      <c r="K5009" t="s">
        <v>29</v>
      </c>
      <c r="L5009" t="s">
        <v>63</v>
      </c>
    </row>
    <row r="5010" spans="1:12" x14ac:dyDescent="0.2">
      <c r="A5010" t="s">
        <v>5646</v>
      </c>
      <c r="B5010">
        <v>9</v>
      </c>
      <c r="C5010">
        <v>139397633</v>
      </c>
      <c r="D5010" t="s">
        <v>37</v>
      </c>
      <c r="E5010" t="s">
        <v>20</v>
      </c>
      <c r="F5010">
        <v>1.6238160000000001E-2</v>
      </c>
      <c r="G5010" s="1">
        <v>8.9700000000000005E-6</v>
      </c>
      <c r="H5010" t="s">
        <v>60</v>
      </c>
      <c r="I5010" t="s">
        <v>210</v>
      </c>
      <c r="J5010" t="s">
        <v>94</v>
      </c>
      <c r="K5010" t="s">
        <v>94</v>
      </c>
      <c r="L5010" t="s">
        <v>63</v>
      </c>
    </row>
    <row r="5011" spans="1:12" x14ac:dyDescent="0.2">
      <c r="A5011" t="s">
        <v>5655</v>
      </c>
      <c r="B5011">
        <v>11</v>
      </c>
      <c r="C5011">
        <v>118375655</v>
      </c>
      <c r="D5011" t="s">
        <v>14</v>
      </c>
      <c r="E5011" t="s">
        <v>121</v>
      </c>
      <c r="F5011">
        <v>3.1570639999999998E-3</v>
      </c>
      <c r="G5011" s="1">
        <v>6.6400000000000001E-5</v>
      </c>
      <c r="H5011" t="s">
        <v>163</v>
      </c>
      <c r="I5011" t="s">
        <v>28</v>
      </c>
      <c r="J5011" t="s">
        <v>29</v>
      </c>
      <c r="K5011" t="s">
        <v>29</v>
      </c>
      <c r="L5011" t="s">
        <v>164</v>
      </c>
    </row>
    <row r="5012" spans="1:12" x14ac:dyDescent="0.2">
      <c r="A5012" t="s">
        <v>5655</v>
      </c>
      <c r="B5012">
        <v>19</v>
      </c>
      <c r="C5012">
        <v>15285163</v>
      </c>
      <c r="D5012" t="s">
        <v>14</v>
      </c>
      <c r="E5012" t="s">
        <v>20</v>
      </c>
      <c r="F5012">
        <v>7.566204E-3</v>
      </c>
      <c r="G5012">
        <v>1.06125E-4</v>
      </c>
      <c r="H5012" t="s">
        <v>38</v>
      </c>
      <c r="I5012" t="s">
        <v>32</v>
      </c>
      <c r="J5012" t="s">
        <v>5656</v>
      </c>
      <c r="K5012" t="s">
        <v>5657</v>
      </c>
      <c r="L5012" t="s">
        <v>41</v>
      </c>
    </row>
    <row r="5013" spans="1:12" x14ac:dyDescent="0.2">
      <c r="A5013" t="s">
        <v>5655</v>
      </c>
      <c r="B5013">
        <v>2</v>
      </c>
      <c r="C5013">
        <v>178096240</v>
      </c>
      <c r="D5013" t="s">
        <v>14</v>
      </c>
      <c r="E5013" t="s">
        <v>20</v>
      </c>
      <c r="F5013">
        <v>2.1060842E-2</v>
      </c>
      <c r="G5013" s="1">
        <v>3.1600000000000002E-22</v>
      </c>
      <c r="H5013" t="s">
        <v>165</v>
      </c>
      <c r="I5013" t="s">
        <v>16</v>
      </c>
      <c r="J5013" t="s">
        <v>5658</v>
      </c>
      <c r="K5013" t="s">
        <v>5659</v>
      </c>
      <c r="L5013" t="s">
        <v>168</v>
      </c>
    </row>
    <row r="5014" spans="1:12" x14ac:dyDescent="0.2">
      <c r="A5014" t="s">
        <v>5655</v>
      </c>
      <c r="B5014">
        <v>2</v>
      </c>
      <c r="C5014">
        <v>178098800</v>
      </c>
      <c r="D5014" t="s">
        <v>20</v>
      </c>
      <c r="E5014" t="s">
        <v>14</v>
      </c>
      <c r="F5014">
        <v>2.1201412999999999E-2</v>
      </c>
      <c r="G5014" s="1">
        <v>1.8499999999999999E-46</v>
      </c>
      <c r="H5014" t="s">
        <v>165</v>
      </c>
      <c r="I5014" t="s">
        <v>16</v>
      </c>
      <c r="J5014" t="s">
        <v>5660</v>
      </c>
      <c r="K5014" t="s">
        <v>5661</v>
      </c>
      <c r="L5014" t="s">
        <v>168</v>
      </c>
    </row>
    <row r="5015" spans="1:12" x14ac:dyDescent="0.2">
      <c r="A5015" t="s">
        <v>5655</v>
      </c>
      <c r="B5015">
        <v>3</v>
      </c>
      <c r="C5015">
        <v>38950678</v>
      </c>
      <c r="D5015" t="s">
        <v>37</v>
      </c>
      <c r="E5015" t="s">
        <v>20</v>
      </c>
      <c r="F5015">
        <v>2.0926756000000001E-2</v>
      </c>
      <c r="G5015" s="1">
        <v>1.15E-5</v>
      </c>
      <c r="H5015" t="s">
        <v>960</v>
      </c>
      <c r="I5015" t="s">
        <v>16</v>
      </c>
      <c r="J5015" t="s">
        <v>5662</v>
      </c>
      <c r="K5015" t="s">
        <v>2675</v>
      </c>
      <c r="L5015" t="s">
        <v>963</v>
      </c>
    </row>
    <row r="5016" spans="1:12" x14ac:dyDescent="0.2">
      <c r="A5016" t="s">
        <v>5655</v>
      </c>
      <c r="B5016">
        <v>3</v>
      </c>
      <c r="C5016">
        <v>47163081</v>
      </c>
      <c r="D5016" t="s">
        <v>20</v>
      </c>
      <c r="E5016" t="s">
        <v>13</v>
      </c>
      <c r="F5016">
        <v>5.1928779999999997E-3</v>
      </c>
      <c r="G5016" s="1">
        <v>3.2800000000000003E-8</v>
      </c>
      <c r="H5016" t="s">
        <v>334</v>
      </c>
      <c r="I5016" t="s">
        <v>52</v>
      </c>
      <c r="J5016" t="s">
        <v>5663</v>
      </c>
      <c r="K5016" t="s">
        <v>5664</v>
      </c>
      <c r="L5016" t="s">
        <v>337</v>
      </c>
    </row>
    <row r="5017" spans="1:12" x14ac:dyDescent="0.2">
      <c r="A5017" t="s">
        <v>5655</v>
      </c>
      <c r="B5017">
        <v>7</v>
      </c>
      <c r="C5017">
        <v>55221716</v>
      </c>
      <c r="D5017" t="s">
        <v>20</v>
      </c>
      <c r="E5017" t="s">
        <v>13</v>
      </c>
      <c r="F5017">
        <v>1.8399263999999999E-2</v>
      </c>
      <c r="G5017" s="1">
        <v>2.57E-33</v>
      </c>
      <c r="H5017" t="s">
        <v>217</v>
      </c>
      <c r="I5017" t="s">
        <v>16</v>
      </c>
      <c r="J5017" t="s">
        <v>5665</v>
      </c>
      <c r="K5017" t="s">
        <v>5666</v>
      </c>
      <c r="L5017" t="s">
        <v>218</v>
      </c>
    </row>
    <row r="5018" spans="1:12" x14ac:dyDescent="0.2">
      <c r="A5018" t="s">
        <v>5655</v>
      </c>
      <c r="B5018">
        <v>7</v>
      </c>
      <c r="C5018">
        <v>55221757</v>
      </c>
      <c r="D5018" t="s">
        <v>37</v>
      </c>
      <c r="E5018" t="s">
        <v>20</v>
      </c>
      <c r="F5018">
        <v>1.7079418999999998E-2</v>
      </c>
      <c r="G5018" s="1">
        <v>1.92E-14</v>
      </c>
      <c r="H5018" t="s">
        <v>217</v>
      </c>
      <c r="I5018" t="s">
        <v>52</v>
      </c>
      <c r="J5018" t="s">
        <v>5667</v>
      </c>
      <c r="K5018" t="s">
        <v>5668</v>
      </c>
      <c r="L5018" t="s">
        <v>218</v>
      </c>
    </row>
    <row r="5019" spans="1:12" x14ac:dyDescent="0.2">
      <c r="A5019" t="s">
        <v>5655</v>
      </c>
      <c r="B5019">
        <v>7</v>
      </c>
      <c r="C5019">
        <v>128852212</v>
      </c>
      <c r="D5019" t="s">
        <v>37</v>
      </c>
      <c r="E5019" t="s">
        <v>20</v>
      </c>
      <c r="F5019">
        <v>9.4258780000000004E-3</v>
      </c>
      <c r="G5019" s="1">
        <v>9.9299999999999996E-8</v>
      </c>
      <c r="H5019" t="s">
        <v>554</v>
      </c>
      <c r="I5019" t="s">
        <v>16</v>
      </c>
      <c r="J5019" t="s">
        <v>5669</v>
      </c>
      <c r="K5019" t="s">
        <v>5670</v>
      </c>
      <c r="L5019" t="s">
        <v>555</v>
      </c>
    </row>
    <row r="5020" spans="1:12" x14ac:dyDescent="0.2">
      <c r="A5020" t="s">
        <v>5655</v>
      </c>
      <c r="B5020">
        <v>9</v>
      </c>
      <c r="C5020">
        <v>139393696</v>
      </c>
      <c r="D5020" t="s">
        <v>14</v>
      </c>
      <c r="E5020" t="s">
        <v>13</v>
      </c>
      <c r="F5020">
        <v>9.478673E-3</v>
      </c>
      <c r="G5020">
        <v>4.2116199999999999E-4</v>
      </c>
      <c r="H5020" t="s">
        <v>60</v>
      </c>
      <c r="I5020" t="s">
        <v>32</v>
      </c>
      <c r="J5020" t="s">
        <v>1552</v>
      </c>
      <c r="K5020" t="s">
        <v>1553</v>
      </c>
      <c r="L5020" t="s">
        <v>63</v>
      </c>
    </row>
    <row r="5021" spans="1:12" x14ac:dyDescent="0.2">
      <c r="A5021" t="s">
        <v>5655</v>
      </c>
      <c r="B5021">
        <v>9</v>
      </c>
      <c r="C5021">
        <v>139396487</v>
      </c>
      <c r="D5021" t="s">
        <v>37</v>
      </c>
      <c r="E5021" t="s">
        <v>121</v>
      </c>
      <c r="F5021">
        <v>2.4075665999999999E-2</v>
      </c>
      <c r="G5021" s="1">
        <v>1.08E-58</v>
      </c>
      <c r="H5021" t="s">
        <v>60</v>
      </c>
      <c r="I5021" t="s">
        <v>28</v>
      </c>
      <c r="J5021" t="s">
        <v>29</v>
      </c>
      <c r="K5021" t="s">
        <v>29</v>
      </c>
      <c r="L5021" t="s">
        <v>63</v>
      </c>
    </row>
    <row r="5022" spans="1:12" x14ac:dyDescent="0.2">
      <c r="A5022" t="s">
        <v>5655</v>
      </c>
      <c r="B5022">
        <v>9</v>
      </c>
      <c r="C5022">
        <v>139402762</v>
      </c>
      <c r="D5022" t="s">
        <v>13</v>
      </c>
      <c r="E5022" t="s">
        <v>20</v>
      </c>
      <c r="F5022">
        <v>5.5248620000000002E-3</v>
      </c>
      <c r="G5022">
        <v>6.1286200000000004E-4</v>
      </c>
      <c r="H5022" t="s">
        <v>60</v>
      </c>
      <c r="I5022" t="s">
        <v>16</v>
      </c>
      <c r="J5022" t="s">
        <v>5671</v>
      </c>
      <c r="K5022" t="s">
        <v>5672</v>
      </c>
      <c r="L5022" t="s">
        <v>63</v>
      </c>
    </row>
    <row r="5023" spans="1:12" x14ac:dyDescent="0.2">
      <c r="A5023" t="s">
        <v>5655</v>
      </c>
      <c r="B5023">
        <v>9</v>
      </c>
      <c r="C5023">
        <v>139412651</v>
      </c>
      <c r="D5023" t="s">
        <v>37</v>
      </c>
      <c r="E5023" t="s">
        <v>13</v>
      </c>
      <c r="F5023">
        <v>3.0418251E-2</v>
      </c>
      <c r="G5023" s="1">
        <v>9.3700000000000002E-21</v>
      </c>
      <c r="H5023" t="s">
        <v>60</v>
      </c>
      <c r="I5023" t="s">
        <v>16</v>
      </c>
      <c r="J5023" t="s">
        <v>4846</v>
      </c>
      <c r="K5023" t="s">
        <v>4847</v>
      </c>
      <c r="L5023" t="s">
        <v>63</v>
      </c>
    </row>
    <row r="5024" spans="1:12" x14ac:dyDescent="0.2">
      <c r="A5024" t="s">
        <v>5655</v>
      </c>
      <c r="B5024">
        <v>9</v>
      </c>
      <c r="C5024">
        <v>139413079</v>
      </c>
      <c r="D5024" t="s">
        <v>37</v>
      </c>
      <c r="E5024" t="s">
        <v>20</v>
      </c>
      <c r="F5024">
        <v>3.0651340999999999E-2</v>
      </c>
      <c r="G5024" s="1">
        <v>5.4399999999999999E-23</v>
      </c>
      <c r="H5024" t="s">
        <v>60</v>
      </c>
      <c r="I5024" t="s">
        <v>16</v>
      </c>
      <c r="J5024" t="s">
        <v>3695</v>
      </c>
      <c r="K5024" t="s">
        <v>3696</v>
      </c>
      <c r="L5024" t="s">
        <v>63</v>
      </c>
    </row>
    <row r="5025" spans="1:12" x14ac:dyDescent="0.2">
      <c r="A5025" t="s">
        <v>5655</v>
      </c>
      <c r="B5025">
        <v>9</v>
      </c>
      <c r="C5025">
        <v>139418282</v>
      </c>
      <c r="D5025" t="s">
        <v>13</v>
      </c>
      <c r="E5025" t="s">
        <v>121</v>
      </c>
      <c r="F5025">
        <v>1.0514018999999999E-2</v>
      </c>
      <c r="G5025" s="1">
        <v>3.6999999999999999E-13</v>
      </c>
      <c r="H5025" t="s">
        <v>60</v>
      </c>
      <c r="I5025" t="s">
        <v>28</v>
      </c>
      <c r="J5025" t="s">
        <v>29</v>
      </c>
      <c r="K5025" t="s">
        <v>29</v>
      </c>
      <c r="L5025" t="s">
        <v>63</v>
      </c>
    </row>
    <row r="5026" spans="1:12" x14ac:dyDescent="0.2">
      <c r="A5026" t="s">
        <v>5673</v>
      </c>
      <c r="B5026">
        <v>17</v>
      </c>
      <c r="C5026">
        <v>7578382</v>
      </c>
      <c r="D5026" t="s">
        <v>14</v>
      </c>
      <c r="E5026" t="s">
        <v>121</v>
      </c>
      <c r="F5026">
        <v>8.6419749999999997E-3</v>
      </c>
      <c r="G5026" s="1">
        <v>2.0499999999999999E-12</v>
      </c>
      <c r="H5026" t="s">
        <v>266</v>
      </c>
      <c r="I5026" t="s">
        <v>28</v>
      </c>
      <c r="J5026" t="s">
        <v>29</v>
      </c>
      <c r="K5026" t="s">
        <v>29</v>
      </c>
      <c r="L5026" t="s">
        <v>269</v>
      </c>
    </row>
    <row r="5027" spans="1:12" x14ac:dyDescent="0.2">
      <c r="A5027" t="s">
        <v>5673</v>
      </c>
      <c r="B5027">
        <v>2</v>
      </c>
      <c r="C5027">
        <v>21229468</v>
      </c>
      <c r="D5027" t="s">
        <v>20</v>
      </c>
      <c r="E5027" t="s">
        <v>37</v>
      </c>
      <c r="F5027">
        <v>5.4869680000000001E-3</v>
      </c>
      <c r="G5027">
        <v>1.0721399999999999E-4</v>
      </c>
      <c r="H5027" t="s">
        <v>95</v>
      </c>
      <c r="I5027" t="s">
        <v>52</v>
      </c>
      <c r="J5027" t="s">
        <v>5274</v>
      </c>
      <c r="K5027" t="s">
        <v>5275</v>
      </c>
      <c r="L5027" t="s">
        <v>96</v>
      </c>
    </row>
    <row r="5028" spans="1:12" x14ac:dyDescent="0.2">
      <c r="A5028" t="s">
        <v>5673</v>
      </c>
      <c r="B5028">
        <v>2</v>
      </c>
      <c r="C5028">
        <v>166895983</v>
      </c>
      <c r="D5028" t="s">
        <v>14</v>
      </c>
      <c r="E5028" t="s">
        <v>37</v>
      </c>
      <c r="F5028">
        <v>3.3076070000000002E-3</v>
      </c>
      <c r="G5028">
        <v>5.930523E-3</v>
      </c>
      <c r="H5028" t="s">
        <v>155</v>
      </c>
      <c r="I5028" t="s">
        <v>16</v>
      </c>
      <c r="J5028" t="s">
        <v>5674</v>
      </c>
      <c r="K5028" t="s">
        <v>5675</v>
      </c>
      <c r="L5028" t="s">
        <v>158</v>
      </c>
    </row>
    <row r="5029" spans="1:12" x14ac:dyDescent="0.2">
      <c r="A5029" t="s">
        <v>5673</v>
      </c>
      <c r="B5029">
        <v>2</v>
      </c>
      <c r="C5029">
        <v>212522521</v>
      </c>
      <c r="D5029" t="s">
        <v>20</v>
      </c>
      <c r="E5029" t="s">
        <v>121</v>
      </c>
      <c r="F5029">
        <v>2.5041740000000001E-3</v>
      </c>
      <c r="G5029">
        <v>1.7736690000000001E-3</v>
      </c>
      <c r="H5029" t="s">
        <v>51</v>
      </c>
      <c r="I5029" t="s">
        <v>28</v>
      </c>
      <c r="J5029" t="s">
        <v>29</v>
      </c>
      <c r="K5029" t="s">
        <v>29</v>
      </c>
      <c r="L5029" t="s">
        <v>55</v>
      </c>
    </row>
    <row r="5030" spans="1:12" x14ac:dyDescent="0.2">
      <c r="A5030" t="s">
        <v>5673</v>
      </c>
      <c r="B5030">
        <v>4</v>
      </c>
      <c r="C5030">
        <v>187542303</v>
      </c>
      <c r="D5030" t="s">
        <v>37</v>
      </c>
      <c r="E5030" t="s">
        <v>13</v>
      </c>
      <c r="F5030">
        <v>5.1424050999999998E-2</v>
      </c>
      <c r="G5030" s="1">
        <v>3.15E-46</v>
      </c>
      <c r="H5030" t="s">
        <v>31</v>
      </c>
      <c r="I5030" t="s">
        <v>32</v>
      </c>
      <c r="J5030" t="s">
        <v>5676</v>
      </c>
      <c r="K5030" t="s">
        <v>5677</v>
      </c>
      <c r="L5030" t="s">
        <v>35</v>
      </c>
    </row>
    <row r="5031" spans="1:12" x14ac:dyDescent="0.2">
      <c r="A5031" t="s">
        <v>5673</v>
      </c>
      <c r="B5031">
        <v>7</v>
      </c>
      <c r="C5031">
        <v>116422078</v>
      </c>
      <c r="D5031" t="s">
        <v>37</v>
      </c>
      <c r="E5031" t="s">
        <v>14</v>
      </c>
      <c r="F5031">
        <v>4.2964550000000002E-3</v>
      </c>
      <c r="G5031">
        <v>8.3789099999999998E-3</v>
      </c>
      <c r="H5031" t="s">
        <v>1503</v>
      </c>
      <c r="I5031" t="s">
        <v>16</v>
      </c>
      <c r="J5031" t="s">
        <v>5678</v>
      </c>
      <c r="K5031" t="s">
        <v>5679</v>
      </c>
      <c r="L5031" t="s">
        <v>1506</v>
      </c>
    </row>
    <row r="5032" spans="1:12" x14ac:dyDescent="0.2">
      <c r="A5032" t="s">
        <v>5673</v>
      </c>
      <c r="B5032">
        <v>9</v>
      </c>
      <c r="C5032">
        <v>139393563</v>
      </c>
      <c r="D5032" t="s">
        <v>37</v>
      </c>
      <c r="E5032" t="s">
        <v>20</v>
      </c>
      <c r="F5032">
        <v>3.7037037000000002E-2</v>
      </c>
      <c r="G5032" s="1">
        <v>2.4199999999999998E-68</v>
      </c>
      <c r="H5032" t="s">
        <v>60</v>
      </c>
      <c r="I5032" t="s">
        <v>210</v>
      </c>
      <c r="J5032" t="s">
        <v>94</v>
      </c>
      <c r="K5032" t="s">
        <v>94</v>
      </c>
      <c r="L5032" t="s">
        <v>63</v>
      </c>
    </row>
    <row r="5033" spans="1:12" x14ac:dyDescent="0.2">
      <c r="A5033" t="s">
        <v>5673</v>
      </c>
      <c r="B5033">
        <v>9</v>
      </c>
      <c r="C5033">
        <v>139396343</v>
      </c>
      <c r="D5033" t="s">
        <v>14</v>
      </c>
      <c r="E5033" t="s">
        <v>94</v>
      </c>
      <c r="F5033">
        <v>0.116384181</v>
      </c>
      <c r="G5033" s="1">
        <v>1.42E-233</v>
      </c>
      <c r="H5033" t="s">
        <v>60</v>
      </c>
      <c r="I5033" t="s">
        <v>28</v>
      </c>
      <c r="J5033" t="s">
        <v>29</v>
      </c>
      <c r="K5033" t="s">
        <v>29</v>
      </c>
      <c r="L5033" t="s">
        <v>63</v>
      </c>
    </row>
    <row r="5034" spans="1:12" x14ac:dyDescent="0.2">
      <c r="A5034" t="s">
        <v>5673</v>
      </c>
      <c r="B5034">
        <v>9</v>
      </c>
      <c r="C5034">
        <v>139396487</v>
      </c>
      <c r="D5034" t="s">
        <v>37</v>
      </c>
      <c r="E5034" t="s">
        <v>121</v>
      </c>
      <c r="F5034">
        <v>7.0493450000000003E-3</v>
      </c>
      <c r="G5034" s="1">
        <v>2.1599999999999998E-11</v>
      </c>
      <c r="H5034" t="s">
        <v>60</v>
      </c>
      <c r="I5034" t="s">
        <v>28</v>
      </c>
      <c r="J5034" t="s">
        <v>29</v>
      </c>
      <c r="K5034" t="s">
        <v>29</v>
      </c>
      <c r="L5034" t="s">
        <v>63</v>
      </c>
    </row>
    <row r="5035" spans="1:12" x14ac:dyDescent="0.2">
      <c r="A5035" t="s">
        <v>5673</v>
      </c>
      <c r="B5035">
        <v>9</v>
      </c>
      <c r="C5035">
        <v>139400011</v>
      </c>
      <c r="D5035" t="s">
        <v>1655</v>
      </c>
      <c r="E5035" t="s">
        <v>94</v>
      </c>
      <c r="F5035">
        <v>6.0378632000000002E-2</v>
      </c>
      <c r="G5035" s="1">
        <v>2.1000000000000001E-139</v>
      </c>
      <c r="H5035" t="s">
        <v>60</v>
      </c>
      <c r="I5035" t="s">
        <v>28</v>
      </c>
      <c r="J5035" t="s">
        <v>29</v>
      </c>
      <c r="K5035" t="s">
        <v>29</v>
      </c>
      <c r="L5035" t="s">
        <v>63</v>
      </c>
    </row>
    <row r="5036" spans="1:12" x14ac:dyDescent="0.2">
      <c r="A5036" t="s">
        <v>5673</v>
      </c>
      <c r="B5036">
        <v>9</v>
      </c>
      <c r="C5036">
        <v>139401042</v>
      </c>
      <c r="D5036" t="s">
        <v>37</v>
      </c>
      <c r="E5036" t="s">
        <v>94</v>
      </c>
      <c r="F5036">
        <v>4.0479759999999997E-2</v>
      </c>
      <c r="G5036" s="1">
        <v>1.4800000000000001E-55</v>
      </c>
      <c r="H5036" t="s">
        <v>60</v>
      </c>
      <c r="I5036" t="s">
        <v>28</v>
      </c>
      <c r="J5036" t="s">
        <v>29</v>
      </c>
      <c r="K5036" t="s">
        <v>29</v>
      </c>
      <c r="L5036" t="s">
        <v>63</v>
      </c>
    </row>
    <row r="5037" spans="1:12" x14ac:dyDescent="0.2">
      <c r="A5037" t="s">
        <v>5673</v>
      </c>
      <c r="B5037">
        <v>9</v>
      </c>
      <c r="C5037">
        <v>139409023</v>
      </c>
      <c r="D5037" t="s">
        <v>37</v>
      </c>
      <c r="E5037" t="s">
        <v>13</v>
      </c>
      <c r="F5037">
        <v>1.7989418E-2</v>
      </c>
      <c r="G5037" s="1">
        <v>8.7099999999999999E-9</v>
      </c>
      <c r="H5037" t="s">
        <v>60</v>
      </c>
      <c r="I5037" t="s">
        <v>32</v>
      </c>
      <c r="J5037" t="s">
        <v>2472</v>
      </c>
      <c r="K5037" t="s">
        <v>2473</v>
      </c>
      <c r="L5037" t="s">
        <v>63</v>
      </c>
    </row>
    <row r="5038" spans="1:12" x14ac:dyDescent="0.2">
      <c r="A5038" t="s">
        <v>5673</v>
      </c>
      <c r="B5038">
        <v>9</v>
      </c>
      <c r="C5038">
        <v>139412377</v>
      </c>
      <c r="D5038" t="s">
        <v>37</v>
      </c>
      <c r="E5038" t="s">
        <v>20</v>
      </c>
      <c r="F5038">
        <v>6.7839196000000004E-2</v>
      </c>
      <c r="G5038" s="1">
        <v>6.0799999999999996E-109</v>
      </c>
      <c r="H5038" t="s">
        <v>60</v>
      </c>
      <c r="I5038" t="s">
        <v>16</v>
      </c>
      <c r="J5038" t="s">
        <v>925</v>
      </c>
      <c r="K5038" t="s">
        <v>926</v>
      </c>
      <c r="L5038" t="s">
        <v>63</v>
      </c>
    </row>
    <row r="5039" spans="1:12" x14ac:dyDescent="0.2">
      <c r="A5039" t="s">
        <v>5673</v>
      </c>
      <c r="B5039">
        <v>9</v>
      </c>
      <c r="C5039">
        <v>139412651</v>
      </c>
      <c r="D5039" t="s">
        <v>37</v>
      </c>
      <c r="E5039" t="s">
        <v>13</v>
      </c>
      <c r="F5039">
        <v>2.7692307999999999E-2</v>
      </c>
      <c r="G5039" s="1">
        <v>3.6099999999999999E-15</v>
      </c>
      <c r="H5039" t="s">
        <v>60</v>
      </c>
      <c r="I5039" t="s">
        <v>16</v>
      </c>
      <c r="J5039" t="s">
        <v>4846</v>
      </c>
      <c r="K5039" t="s">
        <v>4847</v>
      </c>
      <c r="L5039" t="s">
        <v>63</v>
      </c>
    </row>
    <row r="5040" spans="1:12" x14ac:dyDescent="0.2">
      <c r="A5040" t="s">
        <v>5680</v>
      </c>
      <c r="B5040">
        <v>16</v>
      </c>
      <c r="C5040">
        <v>68849586</v>
      </c>
      <c r="D5040" t="s">
        <v>14</v>
      </c>
      <c r="E5040" t="s">
        <v>37</v>
      </c>
      <c r="F5040">
        <v>5.7251910000000001E-3</v>
      </c>
      <c r="G5040" s="1">
        <v>2.65E-7</v>
      </c>
      <c r="H5040" t="s">
        <v>513</v>
      </c>
      <c r="I5040" t="s">
        <v>16</v>
      </c>
      <c r="J5040" t="s">
        <v>5681</v>
      </c>
      <c r="K5040" t="s">
        <v>5682</v>
      </c>
      <c r="L5040" t="s">
        <v>516</v>
      </c>
    </row>
    <row r="5041" spans="1:12" x14ac:dyDescent="0.2">
      <c r="A5041" t="s">
        <v>5680</v>
      </c>
      <c r="B5041">
        <v>2</v>
      </c>
      <c r="C5041">
        <v>166850755</v>
      </c>
      <c r="D5041" t="s">
        <v>20</v>
      </c>
      <c r="E5041" t="s">
        <v>94</v>
      </c>
      <c r="F5041">
        <v>2.676182E-3</v>
      </c>
      <c r="G5041">
        <v>9.2801559999999995E-3</v>
      </c>
      <c r="H5041" t="s">
        <v>155</v>
      </c>
      <c r="I5041" t="s">
        <v>28</v>
      </c>
      <c r="J5041" t="s">
        <v>29</v>
      </c>
      <c r="K5041" t="s">
        <v>29</v>
      </c>
      <c r="L5041" t="s">
        <v>158</v>
      </c>
    </row>
    <row r="5042" spans="1:12" x14ac:dyDescent="0.2">
      <c r="A5042" t="s">
        <v>5680</v>
      </c>
      <c r="B5042">
        <v>9</v>
      </c>
      <c r="C5042">
        <v>139393388</v>
      </c>
      <c r="D5042" t="s">
        <v>13</v>
      </c>
      <c r="E5042" t="s">
        <v>14</v>
      </c>
      <c r="F5042">
        <v>1.5515904000000001E-2</v>
      </c>
      <c r="G5042" s="1">
        <v>1.7900000000000001E-24</v>
      </c>
      <c r="H5042" t="s">
        <v>60</v>
      </c>
      <c r="I5042" t="s">
        <v>16</v>
      </c>
      <c r="J5042" t="s">
        <v>5683</v>
      </c>
      <c r="K5042" t="s">
        <v>5684</v>
      </c>
      <c r="L5042" t="s">
        <v>63</v>
      </c>
    </row>
    <row r="5043" spans="1:12" x14ac:dyDescent="0.2">
      <c r="A5043" t="s">
        <v>5680</v>
      </c>
      <c r="B5043">
        <v>9</v>
      </c>
      <c r="C5043">
        <v>139396343</v>
      </c>
      <c r="D5043" t="s">
        <v>14</v>
      </c>
      <c r="E5043" t="s">
        <v>94</v>
      </c>
      <c r="F5043">
        <v>0.155030801</v>
      </c>
      <c r="G5043">
        <v>0</v>
      </c>
      <c r="H5043" t="s">
        <v>60</v>
      </c>
      <c r="I5043" t="s">
        <v>28</v>
      </c>
      <c r="J5043" t="s">
        <v>29</v>
      </c>
      <c r="K5043" t="s">
        <v>29</v>
      </c>
      <c r="L5043" t="s">
        <v>63</v>
      </c>
    </row>
    <row r="5044" spans="1:12" x14ac:dyDescent="0.2">
      <c r="A5044" t="s">
        <v>5680</v>
      </c>
      <c r="B5044">
        <v>9</v>
      </c>
      <c r="C5044">
        <v>139400011</v>
      </c>
      <c r="D5044" t="s">
        <v>1655</v>
      </c>
      <c r="E5044" t="s">
        <v>94</v>
      </c>
      <c r="F5044">
        <v>6.721355E-3</v>
      </c>
      <c r="G5044" s="1">
        <v>2.0199999999999999E-12</v>
      </c>
      <c r="H5044" t="s">
        <v>60</v>
      </c>
      <c r="I5044" t="s">
        <v>28</v>
      </c>
      <c r="J5044" t="s">
        <v>29</v>
      </c>
      <c r="K5044" t="s">
        <v>29</v>
      </c>
      <c r="L5044" t="s">
        <v>63</v>
      </c>
    </row>
    <row r="5045" spans="1:12" x14ac:dyDescent="0.2">
      <c r="A5045" t="s">
        <v>5680</v>
      </c>
      <c r="B5045">
        <v>9</v>
      </c>
      <c r="C5045">
        <v>139412203</v>
      </c>
      <c r="D5045" t="s">
        <v>37</v>
      </c>
      <c r="E5045" t="s">
        <v>13</v>
      </c>
      <c r="F5045">
        <v>4.3443282E-2</v>
      </c>
      <c r="G5045" s="1">
        <v>3.05E-9</v>
      </c>
      <c r="H5045" t="s">
        <v>60</v>
      </c>
      <c r="I5045" t="s">
        <v>210</v>
      </c>
      <c r="J5045" t="s">
        <v>94</v>
      </c>
      <c r="K5045" t="s">
        <v>94</v>
      </c>
      <c r="L5045" t="s">
        <v>63</v>
      </c>
    </row>
    <row r="5046" spans="1:12" x14ac:dyDescent="0.2">
      <c r="A5046" t="s">
        <v>5680</v>
      </c>
      <c r="B5046">
        <v>9</v>
      </c>
      <c r="C5046">
        <v>139412326</v>
      </c>
      <c r="D5046" t="s">
        <v>37</v>
      </c>
      <c r="E5046" t="s">
        <v>14</v>
      </c>
      <c r="F5046">
        <v>3.2813780000000002E-3</v>
      </c>
      <c r="G5046">
        <v>1.000822E-3</v>
      </c>
      <c r="H5046" t="s">
        <v>60</v>
      </c>
      <c r="I5046" t="s">
        <v>16</v>
      </c>
      <c r="J5046" t="s">
        <v>5685</v>
      </c>
      <c r="K5046" t="s">
        <v>5686</v>
      </c>
      <c r="L5046" t="s">
        <v>63</v>
      </c>
    </row>
    <row r="5047" spans="1:12" x14ac:dyDescent="0.2">
      <c r="A5047" t="s">
        <v>5680</v>
      </c>
      <c r="B5047">
        <v>9</v>
      </c>
      <c r="C5047">
        <v>139412377</v>
      </c>
      <c r="D5047" t="s">
        <v>37</v>
      </c>
      <c r="E5047" t="s">
        <v>20</v>
      </c>
      <c r="F5047">
        <v>5.5005499999999999E-3</v>
      </c>
      <c r="G5047">
        <v>1.961258E-3</v>
      </c>
      <c r="H5047" t="s">
        <v>60</v>
      </c>
      <c r="I5047" t="s">
        <v>16</v>
      </c>
      <c r="J5047" t="s">
        <v>925</v>
      </c>
      <c r="K5047" t="s">
        <v>926</v>
      </c>
      <c r="L5047" t="s">
        <v>63</v>
      </c>
    </row>
    <row r="5048" spans="1:12" x14ac:dyDescent="0.2">
      <c r="A5048" t="s">
        <v>5687</v>
      </c>
      <c r="B5048">
        <v>11</v>
      </c>
      <c r="C5048">
        <v>118374718</v>
      </c>
      <c r="D5048" t="s">
        <v>13</v>
      </c>
      <c r="E5048" t="s">
        <v>121</v>
      </c>
      <c r="F5048">
        <v>2.9390150000000001E-3</v>
      </c>
      <c r="G5048" s="1">
        <v>6.6799999999999997E-5</v>
      </c>
      <c r="H5048" t="s">
        <v>163</v>
      </c>
      <c r="I5048" t="s">
        <v>28</v>
      </c>
      <c r="J5048" t="s">
        <v>29</v>
      </c>
      <c r="K5048" t="s">
        <v>29</v>
      </c>
      <c r="L5048" t="s">
        <v>164</v>
      </c>
    </row>
    <row r="5049" spans="1:12" x14ac:dyDescent="0.2">
      <c r="A5049" t="s">
        <v>5687</v>
      </c>
      <c r="B5049">
        <v>12</v>
      </c>
      <c r="C5049">
        <v>46231164</v>
      </c>
      <c r="D5049" t="s">
        <v>20</v>
      </c>
      <c r="E5049" t="s">
        <v>37</v>
      </c>
      <c r="F5049">
        <v>5.0977059999999996E-3</v>
      </c>
      <c r="G5049" s="1">
        <v>6.0000000000000002E-5</v>
      </c>
      <c r="H5049" t="s">
        <v>15</v>
      </c>
      <c r="I5049" t="s">
        <v>16</v>
      </c>
      <c r="J5049" t="s">
        <v>5688</v>
      </c>
      <c r="K5049" t="s">
        <v>5689</v>
      </c>
      <c r="L5049" t="s">
        <v>19</v>
      </c>
    </row>
    <row r="5050" spans="1:12" x14ac:dyDescent="0.2">
      <c r="A5050" t="s">
        <v>5687</v>
      </c>
      <c r="B5050">
        <v>14</v>
      </c>
      <c r="C5050">
        <v>63468051</v>
      </c>
      <c r="D5050" t="s">
        <v>1475</v>
      </c>
      <c r="E5050" t="s">
        <v>94</v>
      </c>
      <c r="F5050">
        <v>4.0871930000000002E-3</v>
      </c>
      <c r="G5050">
        <v>1.1858420000000001E-3</v>
      </c>
      <c r="H5050" t="s">
        <v>1315</v>
      </c>
      <c r="I5050" t="s">
        <v>28</v>
      </c>
      <c r="J5050" t="s">
        <v>29</v>
      </c>
      <c r="K5050" t="s">
        <v>29</v>
      </c>
      <c r="L5050" t="s">
        <v>1318</v>
      </c>
    </row>
    <row r="5051" spans="1:12" x14ac:dyDescent="0.2">
      <c r="A5051" t="s">
        <v>5687</v>
      </c>
      <c r="B5051">
        <v>17</v>
      </c>
      <c r="C5051">
        <v>7577114</v>
      </c>
      <c r="D5051" t="s">
        <v>37</v>
      </c>
      <c r="E5051" t="s">
        <v>20</v>
      </c>
      <c r="F5051">
        <v>1.26369E-2</v>
      </c>
      <c r="G5051" s="1">
        <v>9.1300000000000001E-12</v>
      </c>
      <c r="H5051" t="s">
        <v>266</v>
      </c>
      <c r="I5051" t="s">
        <v>16</v>
      </c>
      <c r="J5051" t="s">
        <v>4120</v>
      </c>
      <c r="K5051" t="s">
        <v>4121</v>
      </c>
      <c r="L5051" t="s">
        <v>269</v>
      </c>
    </row>
    <row r="5052" spans="1:12" x14ac:dyDescent="0.2">
      <c r="A5052" t="s">
        <v>5687</v>
      </c>
      <c r="B5052">
        <v>7</v>
      </c>
      <c r="C5052">
        <v>55211012</v>
      </c>
      <c r="D5052" t="s">
        <v>14</v>
      </c>
      <c r="E5052" t="s">
        <v>13</v>
      </c>
      <c r="F5052">
        <v>4.830918E-3</v>
      </c>
      <c r="G5052">
        <v>3.0442239999999999E-3</v>
      </c>
      <c r="H5052" t="s">
        <v>217</v>
      </c>
      <c r="I5052" t="s">
        <v>52</v>
      </c>
      <c r="J5052" t="s">
        <v>5690</v>
      </c>
      <c r="K5052" t="s">
        <v>5691</v>
      </c>
      <c r="L5052" t="s">
        <v>218</v>
      </c>
    </row>
    <row r="5053" spans="1:12" x14ac:dyDescent="0.2">
      <c r="A5053" t="s">
        <v>5687</v>
      </c>
      <c r="B5053">
        <v>9</v>
      </c>
      <c r="C5053">
        <v>139397772</v>
      </c>
      <c r="D5053" t="s">
        <v>384</v>
      </c>
      <c r="E5053" t="s">
        <v>94</v>
      </c>
      <c r="F5053">
        <v>1.0033457000000001E-2</v>
      </c>
      <c r="G5053" s="1">
        <v>8.62E-17</v>
      </c>
      <c r="H5053" t="s">
        <v>60</v>
      </c>
      <c r="I5053" t="s">
        <v>28</v>
      </c>
      <c r="J5053" t="s">
        <v>29</v>
      </c>
      <c r="K5053" t="s">
        <v>29</v>
      </c>
      <c r="L5053" t="s">
        <v>63</v>
      </c>
    </row>
    <row r="5054" spans="1:12" x14ac:dyDescent="0.2">
      <c r="A5054" t="s">
        <v>5687</v>
      </c>
      <c r="B5054">
        <v>9</v>
      </c>
      <c r="C5054">
        <v>139400167</v>
      </c>
      <c r="D5054" t="s">
        <v>37</v>
      </c>
      <c r="E5054" t="s">
        <v>94</v>
      </c>
      <c r="F5054">
        <v>4.2648709E-2</v>
      </c>
      <c r="G5054" s="1">
        <v>1.5700000000000001E-81</v>
      </c>
      <c r="H5054" t="s">
        <v>60</v>
      </c>
      <c r="I5054" t="s">
        <v>28</v>
      </c>
      <c r="J5054" t="s">
        <v>29</v>
      </c>
      <c r="K5054" t="s">
        <v>29</v>
      </c>
      <c r="L5054" t="s">
        <v>63</v>
      </c>
    </row>
    <row r="5055" spans="1:12" x14ac:dyDescent="0.2">
      <c r="A5055" t="s">
        <v>5687</v>
      </c>
      <c r="B5055">
        <v>9</v>
      </c>
      <c r="C5055">
        <v>139402445</v>
      </c>
      <c r="D5055" t="s">
        <v>37</v>
      </c>
      <c r="E5055" t="s">
        <v>94</v>
      </c>
      <c r="F5055">
        <v>2.9053420999999999E-2</v>
      </c>
      <c r="G5055" s="1">
        <v>2.1399999999999999E-45</v>
      </c>
      <c r="H5055" t="s">
        <v>60</v>
      </c>
      <c r="I5055" t="s">
        <v>28</v>
      </c>
      <c r="J5055" t="s">
        <v>29</v>
      </c>
      <c r="K5055" t="s">
        <v>29</v>
      </c>
      <c r="L5055" t="s">
        <v>63</v>
      </c>
    </row>
    <row r="5056" spans="1:12" x14ac:dyDescent="0.2">
      <c r="A5056" t="s">
        <v>5687</v>
      </c>
      <c r="B5056">
        <v>9</v>
      </c>
      <c r="C5056">
        <v>139409996</v>
      </c>
      <c r="D5056" t="s">
        <v>14</v>
      </c>
      <c r="E5056" t="s">
        <v>121</v>
      </c>
      <c r="F5056">
        <v>9.0090090000000001E-3</v>
      </c>
      <c r="G5056" s="1">
        <v>1.1999999999999999E-13</v>
      </c>
      <c r="H5056" t="s">
        <v>60</v>
      </c>
      <c r="I5056" t="s">
        <v>28</v>
      </c>
      <c r="J5056" t="s">
        <v>29</v>
      </c>
      <c r="K5056" t="s">
        <v>29</v>
      </c>
      <c r="L5056" t="s">
        <v>63</v>
      </c>
    </row>
    <row r="5057" spans="1:12" x14ac:dyDescent="0.2">
      <c r="A5057" t="s">
        <v>5687</v>
      </c>
      <c r="B5057">
        <v>9</v>
      </c>
      <c r="C5057">
        <v>139413225</v>
      </c>
      <c r="D5057" t="s">
        <v>37</v>
      </c>
      <c r="E5057" t="s">
        <v>13</v>
      </c>
      <c r="F5057">
        <v>0.141666667</v>
      </c>
      <c r="G5057" s="1">
        <v>3.9099999999999997E-250</v>
      </c>
      <c r="H5057" t="s">
        <v>60</v>
      </c>
      <c r="I5057" t="s">
        <v>16</v>
      </c>
      <c r="J5057" t="s">
        <v>5192</v>
      </c>
      <c r="K5057" t="s">
        <v>5193</v>
      </c>
      <c r="L5057" t="s">
        <v>63</v>
      </c>
    </row>
    <row r="5058" spans="1:12" x14ac:dyDescent="0.2">
      <c r="A5058" t="s">
        <v>5692</v>
      </c>
      <c r="B5058">
        <v>1</v>
      </c>
      <c r="C5058">
        <v>120464910</v>
      </c>
      <c r="D5058" t="s">
        <v>14</v>
      </c>
      <c r="E5058" t="s">
        <v>94</v>
      </c>
      <c r="F5058">
        <v>4.2689429999999999E-3</v>
      </c>
      <c r="G5058">
        <v>3.5523130000000001E-3</v>
      </c>
      <c r="H5058" t="s">
        <v>102</v>
      </c>
      <c r="I5058" t="s">
        <v>28</v>
      </c>
      <c r="J5058" t="s">
        <v>29</v>
      </c>
      <c r="K5058" t="s">
        <v>29</v>
      </c>
      <c r="L5058" t="s">
        <v>105</v>
      </c>
    </row>
    <row r="5059" spans="1:12" x14ac:dyDescent="0.2">
      <c r="A5059" t="s">
        <v>5692</v>
      </c>
      <c r="B5059">
        <v>11</v>
      </c>
      <c r="C5059">
        <v>118372488</v>
      </c>
      <c r="D5059" t="s">
        <v>14</v>
      </c>
      <c r="E5059" t="s">
        <v>13</v>
      </c>
      <c r="F5059">
        <v>7.8616350000000005E-3</v>
      </c>
      <c r="G5059">
        <v>2.8727700000000001E-4</v>
      </c>
      <c r="H5059" t="s">
        <v>163</v>
      </c>
      <c r="I5059" t="s">
        <v>16</v>
      </c>
      <c r="J5059" t="s">
        <v>5693</v>
      </c>
      <c r="K5059" t="s">
        <v>5694</v>
      </c>
      <c r="L5059" t="s">
        <v>164</v>
      </c>
    </row>
    <row r="5060" spans="1:12" x14ac:dyDescent="0.2">
      <c r="A5060" t="s">
        <v>5692</v>
      </c>
      <c r="B5060">
        <v>17</v>
      </c>
      <c r="C5060">
        <v>7578272</v>
      </c>
      <c r="D5060" t="s">
        <v>14</v>
      </c>
      <c r="E5060" t="s">
        <v>20</v>
      </c>
      <c r="F5060">
        <v>1.3363029E-2</v>
      </c>
      <c r="G5060" s="1">
        <v>1.28E-12</v>
      </c>
      <c r="H5060" t="s">
        <v>266</v>
      </c>
      <c r="I5060" t="s">
        <v>16</v>
      </c>
      <c r="J5060" t="s">
        <v>5266</v>
      </c>
      <c r="K5060" t="s">
        <v>5267</v>
      </c>
      <c r="L5060" t="s">
        <v>269</v>
      </c>
    </row>
    <row r="5061" spans="1:12" x14ac:dyDescent="0.2">
      <c r="A5061" t="s">
        <v>5692</v>
      </c>
      <c r="B5061">
        <v>2</v>
      </c>
      <c r="C5061">
        <v>178097212</v>
      </c>
      <c r="D5061" t="s">
        <v>13</v>
      </c>
      <c r="E5061" t="s">
        <v>37</v>
      </c>
      <c r="F5061">
        <v>4.0363270000000001E-3</v>
      </c>
      <c r="G5061" s="1">
        <v>7.7799999999999994E-5</v>
      </c>
      <c r="H5061" t="s">
        <v>165</v>
      </c>
      <c r="I5061" t="s">
        <v>16</v>
      </c>
      <c r="J5061" t="s">
        <v>5695</v>
      </c>
      <c r="K5061" t="s">
        <v>5696</v>
      </c>
      <c r="L5061" t="s">
        <v>168</v>
      </c>
    </row>
    <row r="5062" spans="1:12" x14ac:dyDescent="0.2">
      <c r="A5062" t="s">
        <v>5692</v>
      </c>
      <c r="B5062">
        <v>2</v>
      </c>
      <c r="C5062">
        <v>178098975</v>
      </c>
      <c r="D5062" t="s">
        <v>13</v>
      </c>
      <c r="E5062" t="s">
        <v>14</v>
      </c>
      <c r="F5062">
        <v>2.4725275000000001E-2</v>
      </c>
      <c r="G5062" s="1">
        <v>2.3399999999999999E-30</v>
      </c>
      <c r="H5062" t="s">
        <v>165</v>
      </c>
      <c r="I5062" t="s">
        <v>16</v>
      </c>
      <c r="J5062" t="s">
        <v>5697</v>
      </c>
      <c r="K5062" t="s">
        <v>5698</v>
      </c>
      <c r="L5062" t="s">
        <v>168</v>
      </c>
    </row>
    <row r="5063" spans="1:12" x14ac:dyDescent="0.2">
      <c r="A5063" t="s">
        <v>5692</v>
      </c>
      <c r="B5063">
        <v>2</v>
      </c>
      <c r="C5063">
        <v>225360589</v>
      </c>
      <c r="D5063" t="s">
        <v>13</v>
      </c>
      <c r="E5063" t="s">
        <v>121</v>
      </c>
      <c r="F5063">
        <v>3.4403670000000002E-3</v>
      </c>
      <c r="G5063">
        <v>9.5272100000000001E-4</v>
      </c>
      <c r="H5063" t="s">
        <v>271</v>
      </c>
      <c r="I5063" t="s">
        <v>28</v>
      </c>
      <c r="J5063" t="s">
        <v>29</v>
      </c>
      <c r="K5063" t="s">
        <v>29</v>
      </c>
      <c r="L5063" t="s">
        <v>274</v>
      </c>
    </row>
    <row r="5064" spans="1:12" x14ac:dyDescent="0.2">
      <c r="A5064" t="s">
        <v>5692</v>
      </c>
      <c r="B5064">
        <v>4</v>
      </c>
      <c r="C5064">
        <v>187628717</v>
      </c>
      <c r="D5064" t="s">
        <v>13</v>
      </c>
      <c r="E5064" t="s">
        <v>94</v>
      </c>
      <c r="F5064">
        <v>1.9508058000000002E-2</v>
      </c>
      <c r="G5064" s="1">
        <v>2.16E-48</v>
      </c>
      <c r="H5064" t="s">
        <v>31</v>
      </c>
      <c r="I5064" t="s">
        <v>28</v>
      </c>
      <c r="J5064" t="s">
        <v>29</v>
      </c>
      <c r="K5064" t="s">
        <v>29</v>
      </c>
      <c r="L5064" t="s">
        <v>35</v>
      </c>
    </row>
    <row r="5065" spans="1:12" x14ac:dyDescent="0.2">
      <c r="A5065" t="s">
        <v>5692</v>
      </c>
      <c r="B5065">
        <v>9</v>
      </c>
      <c r="C5065">
        <v>139390725</v>
      </c>
      <c r="D5065" t="s">
        <v>37</v>
      </c>
      <c r="E5065" t="s">
        <v>121</v>
      </c>
      <c r="F5065">
        <v>1.5341702E-2</v>
      </c>
      <c r="G5065" s="1">
        <v>5.4499999999999999E-19</v>
      </c>
      <c r="H5065" t="s">
        <v>60</v>
      </c>
      <c r="I5065" t="s">
        <v>28</v>
      </c>
      <c r="J5065" t="s">
        <v>29</v>
      </c>
      <c r="K5065" t="s">
        <v>29</v>
      </c>
      <c r="L5065" t="s">
        <v>63</v>
      </c>
    </row>
    <row r="5066" spans="1:12" x14ac:dyDescent="0.2">
      <c r="A5066" t="s">
        <v>5692</v>
      </c>
      <c r="B5066">
        <v>9</v>
      </c>
      <c r="C5066">
        <v>139402794</v>
      </c>
      <c r="D5066" t="s">
        <v>37</v>
      </c>
      <c r="E5066" t="s">
        <v>20</v>
      </c>
      <c r="F5066">
        <v>9.8159509999999998E-3</v>
      </c>
      <c r="G5066">
        <v>3.2621030000000001E-3</v>
      </c>
      <c r="H5066" t="s">
        <v>60</v>
      </c>
      <c r="I5066" t="s">
        <v>16</v>
      </c>
      <c r="J5066" t="s">
        <v>5699</v>
      </c>
      <c r="K5066" t="s">
        <v>5700</v>
      </c>
      <c r="L5066" t="s">
        <v>63</v>
      </c>
    </row>
    <row r="5067" spans="1:12" x14ac:dyDescent="0.2">
      <c r="A5067" t="s">
        <v>5692</v>
      </c>
      <c r="B5067">
        <v>9</v>
      </c>
      <c r="C5067">
        <v>139407909</v>
      </c>
      <c r="D5067" t="s">
        <v>106</v>
      </c>
      <c r="E5067" t="s">
        <v>94</v>
      </c>
      <c r="F5067">
        <v>1.6251387999999999E-2</v>
      </c>
      <c r="G5067" s="1">
        <v>4.5500000000000002E-28</v>
      </c>
      <c r="H5067" t="s">
        <v>60</v>
      </c>
      <c r="I5067" t="s">
        <v>28</v>
      </c>
      <c r="J5067" t="s">
        <v>29</v>
      </c>
      <c r="K5067" t="s">
        <v>29</v>
      </c>
      <c r="L5067" t="s">
        <v>63</v>
      </c>
    </row>
    <row r="5068" spans="1:12" x14ac:dyDescent="0.2">
      <c r="A5068" t="s">
        <v>5692</v>
      </c>
      <c r="B5068">
        <v>9</v>
      </c>
      <c r="C5068">
        <v>139409016</v>
      </c>
      <c r="D5068" t="s">
        <v>20</v>
      </c>
      <c r="E5068" t="s">
        <v>37</v>
      </c>
      <c r="F5068">
        <v>6.6743383000000003E-2</v>
      </c>
      <c r="G5068" s="1">
        <v>1.5100000000000001E-57</v>
      </c>
      <c r="H5068" t="s">
        <v>60</v>
      </c>
      <c r="I5068" t="s">
        <v>16</v>
      </c>
      <c r="J5068" t="s">
        <v>1590</v>
      </c>
      <c r="K5068" t="s">
        <v>1591</v>
      </c>
      <c r="L5068" t="s">
        <v>63</v>
      </c>
    </row>
    <row r="5069" spans="1:12" x14ac:dyDescent="0.2">
      <c r="A5069" t="s">
        <v>5692</v>
      </c>
      <c r="B5069">
        <v>9</v>
      </c>
      <c r="C5069">
        <v>139411797</v>
      </c>
      <c r="D5069" t="s">
        <v>13</v>
      </c>
      <c r="E5069" t="s">
        <v>20</v>
      </c>
      <c r="F5069">
        <v>6.2583221999999994E-2</v>
      </c>
      <c r="G5069" s="1">
        <v>3.37E-93</v>
      </c>
      <c r="H5069" t="s">
        <v>60</v>
      </c>
      <c r="I5069" t="s">
        <v>32</v>
      </c>
      <c r="J5069" t="s">
        <v>5701</v>
      </c>
      <c r="K5069" t="s">
        <v>5702</v>
      </c>
      <c r="L5069" t="s">
        <v>63</v>
      </c>
    </row>
    <row r="5070" spans="1:12" x14ac:dyDescent="0.2">
      <c r="A5070" t="s">
        <v>5703</v>
      </c>
      <c r="B5070">
        <v>1</v>
      </c>
      <c r="C5070">
        <v>27100922</v>
      </c>
      <c r="D5070" t="s">
        <v>37</v>
      </c>
      <c r="E5070" t="s">
        <v>20</v>
      </c>
      <c r="F5070">
        <v>1.8050541999999999E-2</v>
      </c>
      <c r="G5070" s="1">
        <v>4.5300000000000001E-11</v>
      </c>
      <c r="H5070" t="s">
        <v>535</v>
      </c>
      <c r="I5070" t="s">
        <v>32</v>
      </c>
      <c r="J5070" t="s">
        <v>5704</v>
      </c>
      <c r="K5070" t="s">
        <v>5705</v>
      </c>
      <c r="L5070" t="s">
        <v>536</v>
      </c>
    </row>
    <row r="5071" spans="1:12" x14ac:dyDescent="0.2">
      <c r="A5071" t="s">
        <v>5703</v>
      </c>
      <c r="B5071">
        <v>19</v>
      </c>
      <c r="C5071">
        <v>15273358</v>
      </c>
      <c r="D5071" t="s">
        <v>20</v>
      </c>
      <c r="E5071" t="s">
        <v>37</v>
      </c>
      <c r="F5071">
        <v>1.0802469E-2</v>
      </c>
      <c r="G5071" s="1">
        <v>9.5399999999999994E-8</v>
      </c>
      <c r="H5071" t="s">
        <v>38</v>
      </c>
      <c r="I5071" t="s">
        <v>16</v>
      </c>
      <c r="J5071" t="s">
        <v>5706</v>
      </c>
      <c r="K5071" t="s">
        <v>5707</v>
      </c>
      <c r="L5071" t="s">
        <v>41</v>
      </c>
    </row>
    <row r="5072" spans="1:12" x14ac:dyDescent="0.2">
      <c r="A5072" t="s">
        <v>5703</v>
      </c>
      <c r="B5072">
        <v>2</v>
      </c>
      <c r="C5072">
        <v>178098975</v>
      </c>
      <c r="D5072" t="s">
        <v>13</v>
      </c>
      <c r="E5072" t="s">
        <v>14</v>
      </c>
      <c r="F5072">
        <v>2.3904381999999998E-2</v>
      </c>
      <c r="G5072" s="1">
        <v>1.8399999999999999E-30</v>
      </c>
      <c r="H5072" t="s">
        <v>165</v>
      </c>
      <c r="I5072" t="s">
        <v>16</v>
      </c>
      <c r="J5072" t="s">
        <v>5697</v>
      </c>
      <c r="K5072" t="s">
        <v>5698</v>
      </c>
      <c r="L5072" t="s">
        <v>168</v>
      </c>
    </row>
    <row r="5073" spans="1:12" x14ac:dyDescent="0.2">
      <c r="A5073" t="s">
        <v>5703</v>
      </c>
      <c r="B5073">
        <v>2</v>
      </c>
      <c r="C5073">
        <v>228882286</v>
      </c>
      <c r="D5073" t="s">
        <v>14</v>
      </c>
      <c r="E5073" t="s">
        <v>13</v>
      </c>
      <c r="F5073">
        <v>1.0191083E-2</v>
      </c>
      <c r="G5073" s="1">
        <v>2.2199999999999999E-6</v>
      </c>
      <c r="H5073" t="s">
        <v>223</v>
      </c>
      <c r="I5073" t="s">
        <v>16</v>
      </c>
      <c r="J5073" t="s">
        <v>5708</v>
      </c>
      <c r="K5073" t="s">
        <v>5709</v>
      </c>
      <c r="L5073" t="s">
        <v>226</v>
      </c>
    </row>
    <row r="5074" spans="1:12" x14ac:dyDescent="0.2">
      <c r="A5074" t="s">
        <v>5703</v>
      </c>
      <c r="B5074">
        <v>4</v>
      </c>
      <c r="C5074">
        <v>187542035</v>
      </c>
      <c r="D5074" t="s">
        <v>20</v>
      </c>
      <c r="E5074" t="s">
        <v>94</v>
      </c>
      <c r="F5074">
        <v>1.8565400999999999E-2</v>
      </c>
      <c r="G5074" s="1">
        <v>4.3500000000000002E-33</v>
      </c>
      <c r="H5074" t="s">
        <v>31</v>
      </c>
      <c r="I5074" t="s">
        <v>28</v>
      </c>
      <c r="J5074" t="s">
        <v>29</v>
      </c>
      <c r="K5074" t="s">
        <v>29</v>
      </c>
      <c r="L5074" t="s">
        <v>35</v>
      </c>
    </row>
    <row r="5075" spans="1:12" x14ac:dyDescent="0.2">
      <c r="A5075" t="s">
        <v>5703</v>
      </c>
      <c r="B5075">
        <v>4</v>
      </c>
      <c r="C5075">
        <v>187628133</v>
      </c>
      <c r="D5075" t="s">
        <v>20</v>
      </c>
      <c r="E5075" t="s">
        <v>14</v>
      </c>
      <c r="F5075">
        <v>2.7573530000000001E-3</v>
      </c>
      <c r="G5075">
        <v>5.703507E-3</v>
      </c>
      <c r="H5075" t="s">
        <v>31</v>
      </c>
      <c r="I5075" t="s">
        <v>16</v>
      </c>
      <c r="J5075" t="s">
        <v>5710</v>
      </c>
      <c r="K5075" t="s">
        <v>5711</v>
      </c>
      <c r="L5075" t="s">
        <v>35</v>
      </c>
    </row>
    <row r="5076" spans="1:12" x14ac:dyDescent="0.2">
      <c r="A5076" t="s">
        <v>5703</v>
      </c>
      <c r="B5076">
        <v>7</v>
      </c>
      <c r="C5076">
        <v>100678219</v>
      </c>
      <c r="D5076" t="s">
        <v>20</v>
      </c>
      <c r="E5076" t="s">
        <v>14</v>
      </c>
      <c r="F5076">
        <v>6.8965520000000002E-3</v>
      </c>
      <c r="G5076" s="1">
        <v>8.7600000000000006E-12</v>
      </c>
      <c r="H5076" t="s">
        <v>56</v>
      </c>
      <c r="I5076" t="s">
        <v>16</v>
      </c>
      <c r="J5076" t="s">
        <v>5712</v>
      </c>
      <c r="K5076" t="s">
        <v>5713</v>
      </c>
      <c r="L5076" t="s">
        <v>59</v>
      </c>
    </row>
    <row r="5077" spans="1:12" x14ac:dyDescent="0.2">
      <c r="A5077" t="s">
        <v>5703</v>
      </c>
      <c r="B5077">
        <v>9</v>
      </c>
      <c r="C5077">
        <v>139390725</v>
      </c>
      <c r="D5077" t="s">
        <v>37</v>
      </c>
      <c r="E5077" t="s">
        <v>121</v>
      </c>
      <c r="F5077">
        <v>5.8224160000000004E-3</v>
      </c>
      <c r="G5077">
        <v>3.5539600000000001E-4</v>
      </c>
      <c r="H5077" t="s">
        <v>60</v>
      </c>
      <c r="I5077" t="s">
        <v>28</v>
      </c>
      <c r="J5077" t="s">
        <v>29</v>
      </c>
      <c r="K5077" t="s">
        <v>29</v>
      </c>
      <c r="L5077" t="s">
        <v>63</v>
      </c>
    </row>
    <row r="5078" spans="1:12" x14ac:dyDescent="0.2">
      <c r="A5078" t="s">
        <v>5703</v>
      </c>
      <c r="B5078">
        <v>9</v>
      </c>
      <c r="C5078">
        <v>139402592</v>
      </c>
      <c r="D5078" t="s">
        <v>37</v>
      </c>
      <c r="E5078" t="s">
        <v>20</v>
      </c>
      <c r="F5078">
        <v>2.4504083999999999E-2</v>
      </c>
      <c r="G5078" s="1">
        <v>8.5299999999999998E-36</v>
      </c>
      <c r="H5078" t="s">
        <v>60</v>
      </c>
      <c r="I5078" t="s">
        <v>210</v>
      </c>
      <c r="J5078" t="s">
        <v>94</v>
      </c>
      <c r="K5078" t="s">
        <v>94</v>
      </c>
      <c r="L5078" t="s">
        <v>63</v>
      </c>
    </row>
    <row r="5079" spans="1:12" x14ac:dyDescent="0.2">
      <c r="A5079" t="s">
        <v>5703</v>
      </c>
      <c r="B5079">
        <v>9</v>
      </c>
      <c r="C5079">
        <v>139409016</v>
      </c>
      <c r="D5079" t="s">
        <v>20</v>
      </c>
      <c r="E5079" t="s">
        <v>37</v>
      </c>
      <c r="F5079">
        <v>7.6586429999999997E-3</v>
      </c>
      <c r="G5079">
        <v>3.6608410000000002E-3</v>
      </c>
      <c r="H5079" t="s">
        <v>60</v>
      </c>
      <c r="I5079" t="s">
        <v>16</v>
      </c>
      <c r="J5079" t="s">
        <v>1590</v>
      </c>
      <c r="K5079" t="s">
        <v>1591</v>
      </c>
      <c r="L5079" t="s">
        <v>63</v>
      </c>
    </row>
    <row r="5080" spans="1:12" x14ac:dyDescent="0.2">
      <c r="A5080" t="s">
        <v>5703</v>
      </c>
      <c r="B5080">
        <v>9</v>
      </c>
      <c r="C5080">
        <v>139412610</v>
      </c>
      <c r="D5080" t="s">
        <v>37</v>
      </c>
      <c r="E5080" t="s">
        <v>13</v>
      </c>
      <c r="F5080">
        <v>1.1400650999999999E-2</v>
      </c>
      <c r="G5080">
        <v>5.0498999999999997E-4</v>
      </c>
      <c r="H5080" t="s">
        <v>60</v>
      </c>
      <c r="I5080" t="s">
        <v>16</v>
      </c>
      <c r="J5080" t="s">
        <v>1366</v>
      </c>
      <c r="K5080" t="s">
        <v>1367</v>
      </c>
      <c r="L5080" t="s">
        <v>63</v>
      </c>
    </row>
    <row r="5081" spans="1:12" x14ac:dyDescent="0.2">
      <c r="A5081" t="s">
        <v>5703</v>
      </c>
      <c r="B5081">
        <v>9</v>
      </c>
      <c r="C5081">
        <v>139418280</v>
      </c>
      <c r="D5081" t="s">
        <v>13</v>
      </c>
      <c r="E5081" t="s">
        <v>20</v>
      </c>
      <c r="F5081">
        <v>6.3694270000000004E-3</v>
      </c>
      <c r="G5081">
        <v>6.4656000000000002E-4</v>
      </c>
      <c r="H5081" t="s">
        <v>60</v>
      </c>
      <c r="I5081" t="s">
        <v>16</v>
      </c>
      <c r="J5081" t="s">
        <v>5714</v>
      </c>
      <c r="K5081" t="s">
        <v>5715</v>
      </c>
      <c r="L5081" t="s">
        <v>63</v>
      </c>
    </row>
    <row r="5082" spans="1:12" x14ac:dyDescent="0.2">
      <c r="A5082" t="s">
        <v>5716</v>
      </c>
      <c r="B5082">
        <v>1</v>
      </c>
      <c r="C5082">
        <v>115258747</v>
      </c>
      <c r="D5082" t="s">
        <v>37</v>
      </c>
      <c r="E5082" t="s">
        <v>14</v>
      </c>
      <c r="F5082">
        <v>2.1555764000000002E-2</v>
      </c>
      <c r="G5082" s="1">
        <v>1.0100000000000001E-42</v>
      </c>
      <c r="H5082" t="s">
        <v>3283</v>
      </c>
      <c r="I5082" t="s">
        <v>16</v>
      </c>
      <c r="J5082" t="s">
        <v>5717</v>
      </c>
      <c r="K5082" t="s">
        <v>5718</v>
      </c>
      <c r="L5082" t="s">
        <v>3286</v>
      </c>
    </row>
    <row r="5083" spans="1:12" x14ac:dyDescent="0.2">
      <c r="A5083" t="s">
        <v>5716</v>
      </c>
      <c r="B5083">
        <v>12</v>
      </c>
      <c r="C5083">
        <v>56474143</v>
      </c>
      <c r="D5083" t="s">
        <v>37</v>
      </c>
      <c r="E5083" t="s">
        <v>13</v>
      </c>
      <c r="F5083">
        <v>1.5015015E-2</v>
      </c>
      <c r="G5083">
        <v>1.194491E-3</v>
      </c>
      <c r="H5083" t="s">
        <v>69</v>
      </c>
      <c r="I5083" t="s">
        <v>16</v>
      </c>
      <c r="J5083" t="s">
        <v>5719</v>
      </c>
      <c r="K5083" t="s">
        <v>5720</v>
      </c>
      <c r="L5083" t="s">
        <v>72</v>
      </c>
    </row>
    <row r="5084" spans="1:12" x14ac:dyDescent="0.2">
      <c r="A5084" t="s">
        <v>5716</v>
      </c>
      <c r="B5084">
        <v>3</v>
      </c>
      <c r="C5084">
        <v>189526197</v>
      </c>
      <c r="D5084" t="s">
        <v>37</v>
      </c>
      <c r="E5084" t="s">
        <v>20</v>
      </c>
      <c r="F5084">
        <v>2.3648649000000001E-2</v>
      </c>
      <c r="G5084" s="1">
        <v>7.9200000000000002E-12</v>
      </c>
      <c r="H5084" t="s">
        <v>578</v>
      </c>
      <c r="I5084" t="s">
        <v>16</v>
      </c>
      <c r="J5084" t="s">
        <v>3657</v>
      </c>
      <c r="K5084" t="s">
        <v>3658</v>
      </c>
      <c r="L5084" t="s">
        <v>579</v>
      </c>
    </row>
    <row r="5085" spans="1:12" x14ac:dyDescent="0.2">
      <c r="A5085" t="s">
        <v>5716</v>
      </c>
      <c r="B5085">
        <v>4</v>
      </c>
      <c r="C5085">
        <v>187629400</v>
      </c>
      <c r="D5085" t="s">
        <v>37</v>
      </c>
      <c r="E5085" t="s">
        <v>13</v>
      </c>
      <c r="F5085">
        <v>7.3664830000000001E-3</v>
      </c>
      <c r="G5085">
        <v>4.8224610000000001E-3</v>
      </c>
      <c r="H5085" t="s">
        <v>31</v>
      </c>
      <c r="I5085" t="s">
        <v>32</v>
      </c>
      <c r="J5085" t="s">
        <v>5721</v>
      </c>
      <c r="K5085" t="s">
        <v>5722</v>
      </c>
      <c r="L5085" t="s">
        <v>35</v>
      </c>
    </row>
    <row r="5086" spans="1:12" x14ac:dyDescent="0.2">
      <c r="A5086" t="s">
        <v>5716</v>
      </c>
      <c r="B5086">
        <v>7</v>
      </c>
      <c r="C5086">
        <v>100683352</v>
      </c>
      <c r="D5086" t="s">
        <v>14</v>
      </c>
      <c r="E5086" t="s">
        <v>13</v>
      </c>
      <c r="F5086">
        <v>7.6271189999999999E-3</v>
      </c>
      <c r="G5086" s="1">
        <v>4.4099999999999999E-7</v>
      </c>
      <c r="H5086" t="s">
        <v>56</v>
      </c>
      <c r="I5086" t="s">
        <v>52</v>
      </c>
      <c r="J5086" t="s">
        <v>5723</v>
      </c>
      <c r="K5086" t="s">
        <v>5724</v>
      </c>
      <c r="L5086" t="s">
        <v>59</v>
      </c>
    </row>
    <row r="5087" spans="1:12" x14ac:dyDescent="0.2">
      <c r="A5087" t="s">
        <v>5716</v>
      </c>
      <c r="B5087">
        <v>9</v>
      </c>
      <c r="C5087">
        <v>139412252</v>
      </c>
      <c r="D5087" t="s">
        <v>37</v>
      </c>
      <c r="E5087" t="s">
        <v>20</v>
      </c>
      <c r="F5087">
        <v>4.7016275000000003E-2</v>
      </c>
      <c r="G5087" s="1">
        <v>1.37E-19</v>
      </c>
      <c r="H5087" t="s">
        <v>60</v>
      </c>
      <c r="I5087" t="s">
        <v>16</v>
      </c>
      <c r="J5087" t="s">
        <v>1690</v>
      </c>
      <c r="K5087" t="s">
        <v>1691</v>
      </c>
      <c r="L5087" t="s">
        <v>63</v>
      </c>
    </row>
    <row r="5088" spans="1:12" x14ac:dyDescent="0.2">
      <c r="A5088" t="s">
        <v>5716</v>
      </c>
      <c r="B5088">
        <v>9</v>
      </c>
      <c r="C5088">
        <v>139412373</v>
      </c>
      <c r="D5088" t="s">
        <v>37</v>
      </c>
      <c r="E5088" t="s">
        <v>14</v>
      </c>
      <c r="F5088">
        <v>3.3591731E-2</v>
      </c>
      <c r="G5088" s="1">
        <v>1.9E-13</v>
      </c>
      <c r="H5088" t="s">
        <v>60</v>
      </c>
      <c r="I5088" t="s">
        <v>16</v>
      </c>
      <c r="J5088" t="s">
        <v>160</v>
      </c>
      <c r="K5088" t="s">
        <v>5725</v>
      </c>
      <c r="L5088" t="s">
        <v>63</v>
      </c>
    </row>
    <row r="5089" spans="1:12" x14ac:dyDescent="0.2">
      <c r="A5089" t="s">
        <v>5716</v>
      </c>
      <c r="B5089">
        <v>9</v>
      </c>
      <c r="C5089">
        <v>139413899</v>
      </c>
      <c r="D5089" t="s">
        <v>37</v>
      </c>
      <c r="E5089" t="s">
        <v>20</v>
      </c>
      <c r="F5089">
        <v>1.8258427000000001E-2</v>
      </c>
      <c r="G5089" s="1">
        <v>3.0300000000000001E-20</v>
      </c>
      <c r="H5089" t="s">
        <v>60</v>
      </c>
      <c r="I5089" t="s">
        <v>32</v>
      </c>
      <c r="J5089" t="s">
        <v>5726</v>
      </c>
      <c r="K5089" t="s">
        <v>5727</v>
      </c>
      <c r="L5089" t="s">
        <v>63</v>
      </c>
    </row>
    <row r="5090" spans="1:12" x14ac:dyDescent="0.2">
      <c r="A5090" t="s">
        <v>5728</v>
      </c>
      <c r="B5090">
        <v>1</v>
      </c>
      <c r="C5090">
        <v>152323302</v>
      </c>
      <c r="D5090" t="s">
        <v>14</v>
      </c>
      <c r="E5090" t="s">
        <v>13</v>
      </c>
      <c r="F5090">
        <v>1.0494753000000001E-2</v>
      </c>
      <c r="G5090" s="1">
        <v>3.8799999999999998E-11</v>
      </c>
      <c r="H5090" t="s">
        <v>243</v>
      </c>
      <c r="I5090" t="s">
        <v>52</v>
      </c>
      <c r="J5090" t="s">
        <v>5729</v>
      </c>
      <c r="K5090" t="s">
        <v>5730</v>
      </c>
      <c r="L5090" t="s">
        <v>246</v>
      </c>
    </row>
    <row r="5091" spans="1:12" x14ac:dyDescent="0.2">
      <c r="A5091" t="s">
        <v>5728</v>
      </c>
      <c r="B5091">
        <v>11</v>
      </c>
      <c r="C5091">
        <v>69466021</v>
      </c>
      <c r="D5091" t="s">
        <v>37</v>
      </c>
      <c r="E5091" t="s">
        <v>13</v>
      </c>
      <c r="F5091">
        <v>5.0335570000000003E-2</v>
      </c>
      <c r="G5091" s="1">
        <v>2.3399999999999999E-43</v>
      </c>
      <c r="H5091" t="s">
        <v>848</v>
      </c>
      <c r="I5091" t="s">
        <v>16</v>
      </c>
      <c r="J5091" t="s">
        <v>5731</v>
      </c>
      <c r="K5091" t="s">
        <v>5732</v>
      </c>
      <c r="L5091" t="s">
        <v>851</v>
      </c>
    </row>
    <row r="5092" spans="1:12" x14ac:dyDescent="0.2">
      <c r="A5092" t="s">
        <v>5728</v>
      </c>
      <c r="B5092">
        <v>12</v>
      </c>
      <c r="C5092">
        <v>49434666</v>
      </c>
      <c r="D5092" t="s">
        <v>14</v>
      </c>
      <c r="E5092" t="s">
        <v>13</v>
      </c>
      <c r="F5092">
        <v>1.2251148999999999E-2</v>
      </c>
      <c r="G5092" s="1">
        <v>3.9700000000000002E-11</v>
      </c>
      <c r="H5092" t="s">
        <v>130</v>
      </c>
      <c r="I5092" t="s">
        <v>16</v>
      </c>
      <c r="J5092" t="s">
        <v>5733</v>
      </c>
      <c r="K5092" t="s">
        <v>5734</v>
      </c>
      <c r="L5092" t="s">
        <v>133</v>
      </c>
    </row>
    <row r="5093" spans="1:12" x14ac:dyDescent="0.2">
      <c r="A5093" t="s">
        <v>5728</v>
      </c>
      <c r="B5093">
        <v>14</v>
      </c>
      <c r="C5093">
        <v>23447583</v>
      </c>
      <c r="D5093" t="s">
        <v>14</v>
      </c>
      <c r="E5093" t="s">
        <v>20</v>
      </c>
      <c r="F5093">
        <v>1.037037E-2</v>
      </c>
      <c r="G5093" s="1">
        <v>1.6300000000000001E-6</v>
      </c>
      <c r="H5093" t="s">
        <v>80</v>
      </c>
      <c r="I5093" t="s">
        <v>16</v>
      </c>
      <c r="J5093" t="s">
        <v>5735</v>
      </c>
      <c r="K5093" t="s">
        <v>5736</v>
      </c>
      <c r="L5093" t="s">
        <v>83</v>
      </c>
    </row>
    <row r="5094" spans="1:12" x14ac:dyDescent="0.2">
      <c r="A5094" t="s">
        <v>5728</v>
      </c>
      <c r="B5094">
        <v>17</v>
      </c>
      <c r="C5094">
        <v>7577138</v>
      </c>
      <c r="D5094" t="s">
        <v>37</v>
      </c>
      <c r="E5094" t="s">
        <v>14</v>
      </c>
      <c r="F5094">
        <v>6.3063060000000002E-3</v>
      </c>
      <c r="G5094" s="1">
        <v>8.9999999999999999E-8</v>
      </c>
      <c r="H5094" t="s">
        <v>266</v>
      </c>
      <c r="I5094" t="s">
        <v>16</v>
      </c>
      <c r="J5094" t="s">
        <v>5737</v>
      </c>
      <c r="K5094" t="s">
        <v>5738</v>
      </c>
      <c r="L5094" t="s">
        <v>269</v>
      </c>
    </row>
    <row r="5095" spans="1:12" x14ac:dyDescent="0.2">
      <c r="A5095" t="s">
        <v>5728</v>
      </c>
      <c r="B5095">
        <v>17</v>
      </c>
      <c r="C5095">
        <v>7578206</v>
      </c>
      <c r="D5095" t="s">
        <v>20</v>
      </c>
      <c r="E5095" t="s">
        <v>37</v>
      </c>
      <c r="F5095">
        <v>9.5846649999999992E-3</v>
      </c>
      <c r="G5095" s="1">
        <v>1.0200000000000001E-5</v>
      </c>
      <c r="H5095" t="s">
        <v>266</v>
      </c>
      <c r="I5095" t="s">
        <v>16</v>
      </c>
      <c r="J5095" t="s">
        <v>5739</v>
      </c>
      <c r="K5095" t="s">
        <v>5740</v>
      </c>
      <c r="L5095" t="s">
        <v>269</v>
      </c>
    </row>
    <row r="5096" spans="1:12" x14ac:dyDescent="0.2">
      <c r="A5096" t="s">
        <v>5728</v>
      </c>
      <c r="B5096">
        <v>2</v>
      </c>
      <c r="C5096">
        <v>178098975</v>
      </c>
      <c r="D5096" t="s">
        <v>13</v>
      </c>
      <c r="E5096" t="s">
        <v>14</v>
      </c>
      <c r="F5096">
        <v>1.4652014999999999E-2</v>
      </c>
      <c r="G5096" s="1">
        <v>4.8499999999999999E-17</v>
      </c>
      <c r="H5096" t="s">
        <v>165</v>
      </c>
      <c r="I5096" t="s">
        <v>16</v>
      </c>
      <c r="J5096" t="s">
        <v>5697</v>
      </c>
      <c r="K5096" t="s">
        <v>5698</v>
      </c>
      <c r="L5096" t="s">
        <v>168</v>
      </c>
    </row>
    <row r="5097" spans="1:12" x14ac:dyDescent="0.2">
      <c r="A5097" t="s">
        <v>5728</v>
      </c>
      <c r="B5097">
        <v>6</v>
      </c>
      <c r="C5097">
        <v>70040417</v>
      </c>
      <c r="D5097" t="s">
        <v>14</v>
      </c>
      <c r="E5097" t="s">
        <v>20</v>
      </c>
      <c r="F5097">
        <v>1.3227513E-2</v>
      </c>
      <c r="G5097" s="1">
        <v>6.9799999999999997E-12</v>
      </c>
      <c r="H5097" t="s">
        <v>297</v>
      </c>
      <c r="I5097" t="s">
        <v>32</v>
      </c>
      <c r="J5097" t="s">
        <v>5741</v>
      </c>
      <c r="K5097" t="s">
        <v>5742</v>
      </c>
      <c r="L5097" t="s">
        <v>300</v>
      </c>
    </row>
    <row r="5098" spans="1:12" x14ac:dyDescent="0.2">
      <c r="A5098" t="s">
        <v>5728</v>
      </c>
      <c r="B5098">
        <v>9</v>
      </c>
      <c r="C5098">
        <v>139393377</v>
      </c>
      <c r="D5098" t="s">
        <v>37</v>
      </c>
      <c r="E5098" t="s">
        <v>94</v>
      </c>
      <c r="F5098">
        <v>4.5998159999999996E-3</v>
      </c>
      <c r="G5098">
        <v>2.821544E-3</v>
      </c>
      <c r="H5098" t="s">
        <v>60</v>
      </c>
      <c r="I5098" t="s">
        <v>28</v>
      </c>
      <c r="J5098" t="s">
        <v>29</v>
      </c>
      <c r="K5098" t="s">
        <v>29</v>
      </c>
      <c r="L5098" t="s">
        <v>63</v>
      </c>
    </row>
    <row r="5099" spans="1:12" x14ac:dyDescent="0.2">
      <c r="A5099" t="s">
        <v>5728</v>
      </c>
      <c r="B5099">
        <v>9</v>
      </c>
      <c r="C5099">
        <v>139393433</v>
      </c>
      <c r="D5099" t="s">
        <v>20</v>
      </c>
      <c r="E5099" t="s">
        <v>14</v>
      </c>
      <c r="F5099">
        <v>1.1374408000000001E-2</v>
      </c>
      <c r="G5099" s="1">
        <v>9.1999999999999997E-20</v>
      </c>
      <c r="H5099" t="s">
        <v>60</v>
      </c>
      <c r="I5099" t="s">
        <v>16</v>
      </c>
      <c r="J5099" t="s">
        <v>5743</v>
      </c>
      <c r="K5099" t="s">
        <v>5744</v>
      </c>
      <c r="L5099" t="s">
        <v>63</v>
      </c>
    </row>
    <row r="5100" spans="1:12" x14ac:dyDescent="0.2">
      <c r="A5100" t="s">
        <v>5728</v>
      </c>
      <c r="B5100">
        <v>9</v>
      </c>
      <c r="C5100">
        <v>139409935</v>
      </c>
      <c r="D5100" t="s">
        <v>37</v>
      </c>
      <c r="E5100" t="s">
        <v>20</v>
      </c>
      <c r="F5100">
        <v>2.3622047E-2</v>
      </c>
      <c r="G5100" s="1">
        <v>2.1699999999999999E-8</v>
      </c>
      <c r="H5100" t="s">
        <v>60</v>
      </c>
      <c r="I5100" t="s">
        <v>16</v>
      </c>
      <c r="J5100" t="s">
        <v>5745</v>
      </c>
      <c r="K5100" t="s">
        <v>5746</v>
      </c>
      <c r="L5100" t="s">
        <v>63</v>
      </c>
    </row>
    <row r="5101" spans="1:12" x14ac:dyDescent="0.2">
      <c r="A5101" t="s">
        <v>5728</v>
      </c>
      <c r="B5101">
        <v>9</v>
      </c>
      <c r="C5101">
        <v>139412252</v>
      </c>
      <c r="D5101" t="s">
        <v>37</v>
      </c>
      <c r="E5101" t="s">
        <v>20</v>
      </c>
      <c r="F5101">
        <v>4.2975207000000001E-2</v>
      </c>
      <c r="G5101" s="1">
        <v>3.7899999999999999E-18</v>
      </c>
      <c r="H5101" t="s">
        <v>60</v>
      </c>
      <c r="I5101" t="s">
        <v>16</v>
      </c>
      <c r="J5101" t="s">
        <v>1690</v>
      </c>
      <c r="K5101" t="s">
        <v>1691</v>
      </c>
      <c r="L5101" t="s">
        <v>63</v>
      </c>
    </row>
    <row r="5102" spans="1:12" x14ac:dyDescent="0.2">
      <c r="A5102" t="s">
        <v>5728</v>
      </c>
      <c r="B5102">
        <v>9</v>
      </c>
      <c r="C5102">
        <v>139412373</v>
      </c>
      <c r="D5102" t="s">
        <v>37</v>
      </c>
      <c r="E5102" t="s">
        <v>14</v>
      </c>
      <c r="F5102">
        <v>1.5204677999999999E-2</v>
      </c>
      <c r="G5102" s="1">
        <v>4.6900000000000002E-5</v>
      </c>
      <c r="H5102" t="s">
        <v>60</v>
      </c>
      <c r="I5102" t="s">
        <v>16</v>
      </c>
      <c r="J5102" t="s">
        <v>160</v>
      </c>
      <c r="K5102" t="s">
        <v>5725</v>
      </c>
      <c r="L5102" t="s">
        <v>63</v>
      </c>
    </row>
    <row r="5103" spans="1:12" x14ac:dyDescent="0.2">
      <c r="A5103" t="s">
        <v>5747</v>
      </c>
      <c r="B5103">
        <v>12</v>
      </c>
      <c r="C5103">
        <v>49425789</v>
      </c>
      <c r="D5103" t="s">
        <v>37</v>
      </c>
      <c r="E5103" t="s">
        <v>20</v>
      </c>
      <c r="F5103">
        <v>7.6481839999999997E-3</v>
      </c>
      <c r="G5103">
        <v>1.2708109999999999E-3</v>
      </c>
      <c r="H5103" t="s">
        <v>130</v>
      </c>
      <c r="I5103" t="s">
        <v>52</v>
      </c>
      <c r="J5103" t="s">
        <v>5748</v>
      </c>
      <c r="K5103" t="s">
        <v>5273</v>
      </c>
      <c r="L5103" t="s">
        <v>133</v>
      </c>
    </row>
    <row r="5104" spans="1:12" x14ac:dyDescent="0.2">
      <c r="A5104" t="s">
        <v>5747</v>
      </c>
      <c r="B5104">
        <v>17</v>
      </c>
      <c r="C5104">
        <v>7578556</v>
      </c>
      <c r="D5104" t="s">
        <v>20</v>
      </c>
      <c r="E5104" t="s">
        <v>14</v>
      </c>
      <c r="F5104">
        <v>9.5124849999999993E-3</v>
      </c>
      <c r="G5104" s="1">
        <v>1.3499999999999999E-12</v>
      </c>
      <c r="H5104" t="s">
        <v>266</v>
      </c>
      <c r="I5104" t="s">
        <v>210</v>
      </c>
      <c r="J5104" t="s">
        <v>94</v>
      </c>
      <c r="K5104" t="s">
        <v>94</v>
      </c>
      <c r="L5104" t="s">
        <v>269</v>
      </c>
    </row>
    <row r="5105" spans="1:12" x14ac:dyDescent="0.2">
      <c r="A5105" t="s">
        <v>5747</v>
      </c>
      <c r="B5105">
        <v>4</v>
      </c>
      <c r="C5105">
        <v>187541851</v>
      </c>
      <c r="D5105" t="s">
        <v>14</v>
      </c>
      <c r="E5105" t="s">
        <v>94</v>
      </c>
      <c r="F5105">
        <v>4.7281320000000003E-3</v>
      </c>
      <c r="G5105" s="1">
        <v>9.8500000000000005E-9</v>
      </c>
      <c r="H5105" t="s">
        <v>31</v>
      </c>
      <c r="I5105" t="s">
        <v>28</v>
      </c>
      <c r="J5105" t="s">
        <v>29</v>
      </c>
      <c r="K5105" t="s">
        <v>29</v>
      </c>
      <c r="L5105" t="s">
        <v>35</v>
      </c>
    </row>
    <row r="5106" spans="1:12" x14ac:dyDescent="0.2">
      <c r="A5106" t="s">
        <v>5747</v>
      </c>
      <c r="B5106">
        <v>9</v>
      </c>
      <c r="C5106">
        <v>139396206</v>
      </c>
      <c r="D5106" t="s">
        <v>37</v>
      </c>
      <c r="E5106" t="s">
        <v>121</v>
      </c>
      <c r="F5106">
        <v>1.4084507E-2</v>
      </c>
      <c r="G5106" s="1">
        <v>3.8000000000000002E-14</v>
      </c>
      <c r="H5106" t="s">
        <v>60</v>
      </c>
      <c r="I5106" t="s">
        <v>28</v>
      </c>
      <c r="J5106" t="s">
        <v>29</v>
      </c>
      <c r="K5106" t="s">
        <v>29</v>
      </c>
      <c r="L5106" t="s">
        <v>63</v>
      </c>
    </row>
    <row r="5107" spans="1:12" x14ac:dyDescent="0.2">
      <c r="A5107" t="s">
        <v>5747</v>
      </c>
      <c r="B5107">
        <v>9</v>
      </c>
      <c r="C5107">
        <v>139412729</v>
      </c>
      <c r="D5107" t="s">
        <v>13</v>
      </c>
      <c r="E5107" t="s">
        <v>37</v>
      </c>
      <c r="F5107">
        <v>7.2595280000000003E-3</v>
      </c>
      <c r="G5107" s="1">
        <v>4.5700000000000003E-6</v>
      </c>
      <c r="H5107" t="s">
        <v>60</v>
      </c>
      <c r="I5107" t="s">
        <v>16</v>
      </c>
      <c r="J5107" t="s">
        <v>5749</v>
      </c>
      <c r="K5107" t="s">
        <v>5750</v>
      </c>
      <c r="L5107" t="s">
        <v>63</v>
      </c>
    </row>
    <row r="5108" spans="1:12" x14ac:dyDescent="0.2">
      <c r="A5108" t="s">
        <v>5747</v>
      </c>
      <c r="B5108">
        <v>9</v>
      </c>
      <c r="C5108">
        <v>139413072</v>
      </c>
      <c r="D5108" t="s">
        <v>13</v>
      </c>
      <c r="E5108" t="s">
        <v>14</v>
      </c>
      <c r="F5108">
        <v>3.6496349999999997E-2</v>
      </c>
      <c r="G5108">
        <v>9.0092090000000007E-3</v>
      </c>
      <c r="H5108" t="s">
        <v>60</v>
      </c>
      <c r="I5108" t="s">
        <v>16</v>
      </c>
      <c r="J5108" t="s">
        <v>1341</v>
      </c>
      <c r="K5108" t="s">
        <v>1342</v>
      </c>
      <c r="L5108" t="s">
        <v>63</v>
      </c>
    </row>
    <row r="5109" spans="1:12" x14ac:dyDescent="0.2">
      <c r="A5109" t="s">
        <v>5751</v>
      </c>
      <c r="B5109">
        <v>14</v>
      </c>
      <c r="C5109">
        <v>23445911</v>
      </c>
      <c r="D5109" t="s">
        <v>37</v>
      </c>
      <c r="E5109" t="s">
        <v>121</v>
      </c>
      <c r="F5109">
        <v>1.744186E-2</v>
      </c>
      <c r="G5109" s="1">
        <v>6.7600000000000001E-25</v>
      </c>
      <c r="H5109" t="s">
        <v>80</v>
      </c>
      <c r="I5109" t="s">
        <v>28</v>
      </c>
      <c r="J5109" t="s">
        <v>29</v>
      </c>
      <c r="K5109" t="s">
        <v>29</v>
      </c>
      <c r="L5109" t="s">
        <v>83</v>
      </c>
    </row>
    <row r="5110" spans="1:12" x14ac:dyDescent="0.2">
      <c r="A5110" t="s">
        <v>5751</v>
      </c>
      <c r="B5110">
        <v>17</v>
      </c>
      <c r="C5110">
        <v>7576926</v>
      </c>
      <c r="D5110" t="s">
        <v>25</v>
      </c>
      <c r="E5110" t="s">
        <v>878</v>
      </c>
      <c r="F5110">
        <v>7.1094820000000003E-3</v>
      </c>
      <c r="G5110" s="1">
        <v>6.13E-7</v>
      </c>
      <c r="H5110" t="s">
        <v>266</v>
      </c>
      <c r="I5110" t="s">
        <v>28</v>
      </c>
      <c r="J5110" t="s">
        <v>29</v>
      </c>
      <c r="K5110" t="s">
        <v>29</v>
      </c>
      <c r="L5110" t="s">
        <v>269</v>
      </c>
    </row>
    <row r="5111" spans="1:12" x14ac:dyDescent="0.2">
      <c r="A5111" t="s">
        <v>5751</v>
      </c>
      <c r="B5111">
        <v>17</v>
      </c>
      <c r="C5111">
        <v>7577533</v>
      </c>
      <c r="D5111" t="s">
        <v>14</v>
      </c>
      <c r="E5111" t="s">
        <v>37</v>
      </c>
      <c r="F5111">
        <v>8.8105730000000004E-3</v>
      </c>
      <c r="G5111" s="1">
        <v>2.8700000000000001E-6</v>
      </c>
      <c r="H5111" t="s">
        <v>266</v>
      </c>
      <c r="I5111" t="s">
        <v>16</v>
      </c>
      <c r="J5111" t="s">
        <v>5752</v>
      </c>
      <c r="K5111" t="s">
        <v>5753</v>
      </c>
      <c r="L5111" t="s">
        <v>269</v>
      </c>
    </row>
    <row r="5112" spans="1:12" x14ac:dyDescent="0.2">
      <c r="A5112" t="s">
        <v>5751</v>
      </c>
      <c r="B5112">
        <v>17</v>
      </c>
      <c r="C5112">
        <v>7578369</v>
      </c>
      <c r="D5112" t="s">
        <v>13</v>
      </c>
      <c r="E5112" t="s">
        <v>20</v>
      </c>
      <c r="F5112">
        <v>2.3845007000000001E-2</v>
      </c>
      <c r="G5112" s="1">
        <v>9.74E-26</v>
      </c>
      <c r="H5112" t="s">
        <v>266</v>
      </c>
      <c r="I5112" t="s">
        <v>210</v>
      </c>
      <c r="J5112" t="s">
        <v>94</v>
      </c>
      <c r="K5112" t="s">
        <v>94</v>
      </c>
      <c r="L5112" t="s">
        <v>269</v>
      </c>
    </row>
    <row r="5113" spans="1:12" x14ac:dyDescent="0.2">
      <c r="A5113" t="s">
        <v>5751</v>
      </c>
      <c r="B5113">
        <v>20</v>
      </c>
      <c r="C5113">
        <v>8713968</v>
      </c>
      <c r="D5113" t="s">
        <v>37</v>
      </c>
      <c r="E5113" t="s">
        <v>20</v>
      </c>
      <c r="F5113">
        <v>1.1940299E-2</v>
      </c>
      <c r="G5113" s="1">
        <v>4.95E-6</v>
      </c>
      <c r="H5113" t="s">
        <v>2507</v>
      </c>
      <c r="I5113" t="s">
        <v>16</v>
      </c>
      <c r="J5113" t="s">
        <v>5754</v>
      </c>
      <c r="K5113" t="s">
        <v>5755</v>
      </c>
      <c r="L5113" t="s">
        <v>2510</v>
      </c>
    </row>
    <row r="5114" spans="1:12" x14ac:dyDescent="0.2">
      <c r="A5114" t="s">
        <v>5751</v>
      </c>
      <c r="B5114">
        <v>4</v>
      </c>
      <c r="C5114">
        <v>187629462</v>
      </c>
      <c r="D5114" t="s">
        <v>20</v>
      </c>
      <c r="E5114" t="s">
        <v>13</v>
      </c>
      <c r="F5114">
        <v>6.6722270000000002E-3</v>
      </c>
      <c r="G5114" s="1">
        <v>3.7499999999999997E-5</v>
      </c>
      <c r="H5114" t="s">
        <v>31</v>
      </c>
      <c r="I5114" t="s">
        <v>16</v>
      </c>
      <c r="J5114" t="s">
        <v>5756</v>
      </c>
      <c r="K5114" t="s">
        <v>3750</v>
      </c>
      <c r="L5114" t="s">
        <v>35</v>
      </c>
    </row>
    <row r="5115" spans="1:12" x14ac:dyDescent="0.2">
      <c r="A5115" t="s">
        <v>5751</v>
      </c>
      <c r="B5115">
        <v>9</v>
      </c>
      <c r="C5115">
        <v>139412723</v>
      </c>
      <c r="D5115" t="s">
        <v>20</v>
      </c>
      <c r="E5115" t="s">
        <v>37</v>
      </c>
      <c r="F5115">
        <v>3.0592734E-2</v>
      </c>
      <c r="G5115" s="1">
        <v>4.1700000000000002E-27</v>
      </c>
      <c r="H5115" t="s">
        <v>60</v>
      </c>
      <c r="I5115" t="s">
        <v>16</v>
      </c>
      <c r="J5115" t="s">
        <v>5757</v>
      </c>
      <c r="K5115" t="s">
        <v>5758</v>
      </c>
      <c r="L5115" t="s">
        <v>63</v>
      </c>
    </row>
    <row r="5116" spans="1:12" x14ac:dyDescent="0.2">
      <c r="A5116" t="s">
        <v>5751</v>
      </c>
      <c r="B5116">
        <v>9</v>
      </c>
      <c r="C5116">
        <v>139413135</v>
      </c>
      <c r="D5116" t="s">
        <v>13</v>
      </c>
      <c r="E5116" t="s">
        <v>121</v>
      </c>
      <c r="F5116">
        <v>6.4585579999999997E-3</v>
      </c>
      <c r="G5116" s="1">
        <v>1.02E-9</v>
      </c>
      <c r="H5116" t="s">
        <v>60</v>
      </c>
      <c r="I5116" t="s">
        <v>28</v>
      </c>
      <c r="J5116" t="s">
        <v>29</v>
      </c>
      <c r="K5116" t="s">
        <v>29</v>
      </c>
      <c r="L5116" t="s">
        <v>63</v>
      </c>
    </row>
    <row r="5117" spans="1:12" x14ac:dyDescent="0.2">
      <c r="A5117" t="s">
        <v>5759</v>
      </c>
      <c r="B5117">
        <v>1</v>
      </c>
      <c r="C5117">
        <v>209965662</v>
      </c>
      <c r="D5117" t="s">
        <v>20</v>
      </c>
      <c r="E5117" t="s">
        <v>37</v>
      </c>
      <c r="F5117">
        <v>5.117707E-3</v>
      </c>
      <c r="G5117">
        <v>1.8251949999999999E-3</v>
      </c>
      <c r="H5117" t="s">
        <v>712</v>
      </c>
      <c r="I5117" t="s">
        <v>16</v>
      </c>
      <c r="J5117" t="s">
        <v>1316</v>
      </c>
      <c r="K5117" t="s">
        <v>1317</v>
      </c>
      <c r="L5117" t="s">
        <v>715</v>
      </c>
    </row>
    <row r="5118" spans="1:12" x14ac:dyDescent="0.2">
      <c r="A5118" t="s">
        <v>5759</v>
      </c>
      <c r="B5118">
        <v>11</v>
      </c>
      <c r="C5118">
        <v>118373797</v>
      </c>
      <c r="D5118" t="s">
        <v>13</v>
      </c>
      <c r="E5118" t="s">
        <v>20</v>
      </c>
      <c r="F5118">
        <v>9.4562650000000002E-3</v>
      </c>
      <c r="G5118" s="1">
        <v>1.56E-16</v>
      </c>
      <c r="H5118" t="s">
        <v>163</v>
      </c>
      <c r="I5118" t="s">
        <v>16</v>
      </c>
      <c r="J5118" t="s">
        <v>5760</v>
      </c>
      <c r="K5118" t="s">
        <v>5761</v>
      </c>
      <c r="L5118" t="s">
        <v>164</v>
      </c>
    </row>
    <row r="5119" spans="1:12" x14ac:dyDescent="0.2">
      <c r="A5119" t="s">
        <v>5759</v>
      </c>
      <c r="B5119">
        <v>14</v>
      </c>
      <c r="C5119">
        <v>23445911</v>
      </c>
      <c r="D5119" t="s">
        <v>37</v>
      </c>
      <c r="E5119" t="s">
        <v>121</v>
      </c>
      <c r="F5119">
        <v>9.7222220000000008E-3</v>
      </c>
      <c r="G5119" s="1">
        <v>6.8200000000000002E-13</v>
      </c>
      <c r="H5119" t="s">
        <v>80</v>
      </c>
      <c r="I5119" t="s">
        <v>28</v>
      </c>
      <c r="J5119" t="s">
        <v>29</v>
      </c>
      <c r="K5119" t="s">
        <v>29</v>
      </c>
      <c r="L5119" t="s">
        <v>83</v>
      </c>
    </row>
    <row r="5120" spans="1:12" x14ac:dyDescent="0.2">
      <c r="A5120" t="s">
        <v>5759</v>
      </c>
      <c r="B5120">
        <v>19</v>
      </c>
      <c r="C5120">
        <v>40762908</v>
      </c>
      <c r="D5120" t="s">
        <v>13</v>
      </c>
      <c r="E5120" t="s">
        <v>94</v>
      </c>
      <c r="F5120">
        <v>4.1379310000000001E-3</v>
      </c>
      <c r="G5120">
        <v>3.9158120000000003E-3</v>
      </c>
      <c r="H5120" t="s">
        <v>572</v>
      </c>
      <c r="I5120" t="s">
        <v>28</v>
      </c>
      <c r="J5120" t="s">
        <v>29</v>
      </c>
      <c r="K5120" t="s">
        <v>29</v>
      </c>
      <c r="L5120" t="s">
        <v>575</v>
      </c>
    </row>
    <row r="5121" spans="1:12" x14ac:dyDescent="0.2">
      <c r="A5121" t="s">
        <v>5759</v>
      </c>
      <c r="B5121">
        <v>2</v>
      </c>
      <c r="C5121">
        <v>21229323</v>
      </c>
      <c r="D5121" t="s">
        <v>37</v>
      </c>
      <c r="E5121" t="s">
        <v>20</v>
      </c>
      <c r="F5121">
        <v>1.1556240000000001E-2</v>
      </c>
      <c r="G5121" s="1">
        <v>3.5999999999999998E-11</v>
      </c>
      <c r="H5121" t="s">
        <v>95</v>
      </c>
      <c r="I5121" t="s">
        <v>16</v>
      </c>
      <c r="J5121" t="s">
        <v>5762</v>
      </c>
      <c r="K5121" t="s">
        <v>5763</v>
      </c>
      <c r="L5121" t="s">
        <v>96</v>
      </c>
    </row>
    <row r="5122" spans="1:12" x14ac:dyDescent="0.2">
      <c r="A5122" t="s">
        <v>5759</v>
      </c>
      <c r="B5122">
        <v>2</v>
      </c>
      <c r="C5122">
        <v>21234788</v>
      </c>
      <c r="D5122" t="s">
        <v>37</v>
      </c>
      <c r="E5122" t="s">
        <v>94</v>
      </c>
      <c r="F5122">
        <v>2.5929130000000001E-3</v>
      </c>
      <c r="G5122">
        <v>7.0763070000000004E-3</v>
      </c>
      <c r="H5122" t="s">
        <v>95</v>
      </c>
      <c r="I5122" t="s">
        <v>28</v>
      </c>
      <c r="J5122" t="s">
        <v>29</v>
      </c>
      <c r="K5122" t="s">
        <v>29</v>
      </c>
      <c r="L5122" t="s">
        <v>96</v>
      </c>
    </row>
    <row r="5123" spans="1:12" x14ac:dyDescent="0.2">
      <c r="A5123" t="s">
        <v>5759</v>
      </c>
      <c r="B5123">
        <v>4</v>
      </c>
      <c r="C5123">
        <v>153245473</v>
      </c>
      <c r="D5123" t="s">
        <v>37</v>
      </c>
      <c r="E5123" t="s">
        <v>14</v>
      </c>
      <c r="F5123">
        <v>6.3357969999999998E-3</v>
      </c>
      <c r="G5123" s="1">
        <v>6.2500000000000003E-6</v>
      </c>
      <c r="H5123" t="s">
        <v>493</v>
      </c>
      <c r="I5123" t="s">
        <v>16</v>
      </c>
      <c r="J5123" t="s">
        <v>5764</v>
      </c>
      <c r="K5123" t="s">
        <v>5765</v>
      </c>
      <c r="L5123" t="s">
        <v>496</v>
      </c>
    </row>
    <row r="5124" spans="1:12" x14ac:dyDescent="0.2">
      <c r="A5124" t="s">
        <v>5759</v>
      </c>
      <c r="B5124">
        <v>4</v>
      </c>
      <c r="C5124">
        <v>187557363</v>
      </c>
      <c r="D5124" t="s">
        <v>13</v>
      </c>
      <c r="E5124" t="s">
        <v>121</v>
      </c>
      <c r="F5124">
        <v>5.7636889999999998E-3</v>
      </c>
      <c r="G5124" s="1">
        <v>6.2600000000000002E-6</v>
      </c>
      <c r="H5124" t="s">
        <v>31</v>
      </c>
      <c r="I5124" t="s">
        <v>28</v>
      </c>
      <c r="J5124" t="s">
        <v>29</v>
      </c>
      <c r="K5124" t="s">
        <v>29</v>
      </c>
      <c r="L5124" t="s">
        <v>35</v>
      </c>
    </row>
    <row r="5125" spans="1:12" x14ac:dyDescent="0.2">
      <c r="A5125" t="s">
        <v>5766</v>
      </c>
      <c r="B5125">
        <v>14</v>
      </c>
      <c r="C5125">
        <v>95562732</v>
      </c>
      <c r="D5125" t="s">
        <v>20</v>
      </c>
      <c r="E5125" t="s">
        <v>37</v>
      </c>
      <c r="F5125">
        <v>3.6764710000000002E-3</v>
      </c>
      <c r="G5125">
        <v>4.7339299999999999E-3</v>
      </c>
      <c r="H5125" t="s">
        <v>84</v>
      </c>
      <c r="I5125" t="s">
        <v>16</v>
      </c>
      <c r="J5125" t="s">
        <v>5767</v>
      </c>
      <c r="K5125" t="s">
        <v>5768</v>
      </c>
      <c r="L5125" t="s">
        <v>87</v>
      </c>
    </row>
    <row r="5126" spans="1:12" x14ac:dyDescent="0.2">
      <c r="A5126" t="s">
        <v>5766</v>
      </c>
      <c r="B5126">
        <v>2</v>
      </c>
      <c r="C5126">
        <v>21229323</v>
      </c>
      <c r="D5126" t="s">
        <v>37</v>
      </c>
      <c r="E5126" t="s">
        <v>20</v>
      </c>
      <c r="F5126">
        <v>6.976744E-3</v>
      </c>
      <c r="G5126">
        <v>8.6129399999999997E-4</v>
      </c>
      <c r="H5126" t="s">
        <v>95</v>
      </c>
      <c r="I5126" t="s">
        <v>16</v>
      </c>
      <c r="J5126" t="s">
        <v>5762</v>
      </c>
      <c r="K5126" t="s">
        <v>5763</v>
      </c>
      <c r="L5126" t="s">
        <v>96</v>
      </c>
    </row>
    <row r="5127" spans="1:12" x14ac:dyDescent="0.2">
      <c r="A5127" t="s">
        <v>5766</v>
      </c>
      <c r="B5127">
        <v>4</v>
      </c>
      <c r="C5127">
        <v>153245473</v>
      </c>
      <c r="D5127" t="s">
        <v>37</v>
      </c>
      <c r="E5127" t="s">
        <v>14</v>
      </c>
      <c r="F5127">
        <v>5.0830889999999997E-2</v>
      </c>
      <c r="G5127" s="1">
        <v>5.4100000000000002E-105</v>
      </c>
      <c r="H5127" t="s">
        <v>493</v>
      </c>
      <c r="I5127" t="s">
        <v>16</v>
      </c>
      <c r="J5127" t="s">
        <v>5764</v>
      </c>
      <c r="K5127" t="s">
        <v>5765</v>
      </c>
      <c r="L5127" t="s">
        <v>496</v>
      </c>
    </row>
    <row r="5128" spans="1:12" x14ac:dyDescent="0.2">
      <c r="A5128" t="s">
        <v>5766</v>
      </c>
      <c r="B5128">
        <v>9</v>
      </c>
      <c r="C5128">
        <v>139417532</v>
      </c>
      <c r="D5128" t="s">
        <v>20</v>
      </c>
      <c r="E5128" t="s">
        <v>94</v>
      </c>
      <c r="F5128">
        <v>9.1185410000000008E-3</v>
      </c>
      <c r="G5128" s="1">
        <v>1.33E-8</v>
      </c>
      <c r="H5128" t="s">
        <v>60</v>
      </c>
      <c r="I5128" t="s">
        <v>28</v>
      </c>
      <c r="J5128" t="s">
        <v>29</v>
      </c>
      <c r="K5128" t="s">
        <v>29</v>
      </c>
      <c r="L5128" t="s">
        <v>63</v>
      </c>
    </row>
    <row r="5129" spans="1:12" x14ac:dyDescent="0.2">
      <c r="A5129" t="s">
        <v>5769</v>
      </c>
      <c r="B5129">
        <v>12</v>
      </c>
      <c r="C5129">
        <v>46245587</v>
      </c>
      <c r="D5129" t="s">
        <v>5770</v>
      </c>
      <c r="E5129" t="s">
        <v>94</v>
      </c>
      <c r="F5129">
        <v>3.9484280000000004E-3</v>
      </c>
      <c r="G5129" s="1">
        <v>7.3900000000000007E-8</v>
      </c>
      <c r="H5129" t="s">
        <v>15</v>
      </c>
      <c r="I5129" t="s">
        <v>28</v>
      </c>
      <c r="J5129" t="s">
        <v>29</v>
      </c>
      <c r="K5129" t="s">
        <v>29</v>
      </c>
      <c r="L5129" t="s">
        <v>19</v>
      </c>
    </row>
    <row r="5130" spans="1:12" x14ac:dyDescent="0.2">
      <c r="A5130" t="s">
        <v>5769</v>
      </c>
      <c r="B5130">
        <v>19</v>
      </c>
      <c r="C5130">
        <v>15281335</v>
      </c>
      <c r="D5130" t="s">
        <v>37</v>
      </c>
      <c r="E5130" t="s">
        <v>20</v>
      </c>
      <c r="F5130">
        <v>1.5317287000000001E-2</v>
      </c>
      <c r="G5130" s="1">
        <v>1.4499999999999999E-16</v>
      </c>
      <c r="H5130" t="s">
        <v>38</v>
      </c>
      <c r="I5130" t="s">
        <v>16</v>
      </c>
      <c r="J5130" t="s">
        <v>5771</v>
      </c>
      <c r="K5130" t="s">
        <v>5772</v>
      </c>
      <c r="L5130" t="s">
        <v>41</v>
      </c>
    </row>
    <row r="5131" spans="1:12" x14ac:dyDescent="0.2">
      <c r="A5131" t="s">
        <v>5769</v>
      </c>
      <c r="B5131">
        <v>19</v>
      </c>
      <c r="C5131">
        <v>15281634</v>
      </c>
      <c r="D5131" t="s">
        <v>14</v>
      </c>
      <c r="E5131" t="s">
        <v>13</v>
      </c>
      <c r="F5131">
        <v>2.4827585999999999E-2</v>
      </c>
      <c r="G5131" s="1">
        <v>4.2900000000000002E-11</v>
      </c>
      <c r="H5131" t="s">
        <v>38</v>
      </c>
      <c r="I5131" t="s">
        <v>16</v>
      </c>
      <c r="J5131" t="s">
        <v>5773</v>
      </c>
      <c r="K5131" t="s">
        <v>5774</v>
      </c>
      <c r="L5131" t="s">
        <v>41</v>
      </c>
    </row>
    <row r="5132" spans="1:12" x14ac:dyDescent="0.2">
      <c r="A5132" t="s">
        <v>5769</v>
      </c>
      <c r="B5132">
        <v>2</v>
      </c>
      <c r="C5132">
        <v>228855884</v>
      </c>
      <c r="D5132" t="s">
        <v>37</v>
      </c>
      <c r="E5132" t="s">
        <v>20</v>
      </c>
      <c r="F5132">
        <v>1.9971468999999999E-2</v>
      </c>
      <c r="G5132" s="1">
        <v>6.7299999999999996E-13</v>
      </c>
      <c r="H5132" t="s">
        <v>223</v>
      </c>
      <c r="I5132" t="s">
        <v>52</v>
      </c>
      <c r="J5132" t="s">
        <v>5775</v>
      </c>
      <c r="K5132" t="s">
        <v>5776</v>
      </c>
      <c r="L5132" t="s">
        <v>226</v>
      </c>
    </row>
    <row r="5133" spans="1:12" x14ac:dyDescent="0.2">
      <c r="A5133" t="s">
        <v>5769</v>
      </c>
      <c r="B5133">
        <v>4</v>
      </c>
      <c r="C5133">
        <v>175898967</v>
      </c>
      <c r="D5133" t="s">
        <v>37</v>
      </c>
      <c r="E5133" t="s">
        <v>20</v>
      </c>
      <c r="F5133">
        <v>2.4020228000000001E-2</v>
      </c>
      <c r="G5133">
        <v>1.4421589999999999E-3</v>
      </c>
      <c r="H5133" t="s">
        <v>291</v>
      </c>
      <c r="I5133" t="s">
        <v>16</v>
      </c>
      <c r="J5133" t="s">
        <v>5187</v>
      </c>
      <c r="K5133" t="s">
        <v>5188</v>
      </c>
      <c r="L5133" t="s">
        <v>294</v>
      </c>
    </row>
    <row r="5134" spans="1:12" x14ac:dyDescent="0.2">
      <c r="A5134" t="s">
        <v>5769</v>
      </c>
      <c r="B5134">
        <v>4</v>
      </c>
      <c r="C5134">
        <v>187630174</v>
      </c>
      <c r="D5134" t="s">
        <v>37</v>
      </c>
      <c r="E5134" t="s">
        <v>94</v>
      </c>
      <c r="F5134">
        <v>1.6806722999999999E-2</v>
      </c>
      <c r="G5134" s="1">
        <v>4.3100000000000003E-33</v>
      </c>
      <c r="H5134" t="s">
        <v>31</v>
      </c>
      <c r="I5134" t="s">
        <v>28</v>
      </c>
      <c r="J5134" t="s">
        <v>29</v>
      </c>
      <c r="K5134" t="s">
        <v>29</v>
      </c>
      <c r="L5134" t="s">
        <v>35</v>
      </c>
    </row>
    <row r="5135" spans="1:12" x14ac:dyDescent="0.2">
      <c r="A5135" t="s">
        <v>5777</v>
      </c>
      <c r="B5135">
        <v>17</v>
      </c>
      <c r="C5135">
        <v>7578536</v>
      </c>
      <c r="D5135" t="s">
        <v>20</v>
      </c>
      <c r="E5135" t="s">
        <v>37</v>
      </c>
      <c r="F5135">
        <v>5.5617349999999999E-3</v>
      </c>
      <c r="G5135">
        <v>2.7796899999999998E-4</v>
      </c>
      <c r="H5135" t="s">
        <v>266</v>
      </c>
      <c r="I5135" t="s">
        <v>16</v>
      </c>
      <c r="J5135" t="s">
        <v>5778</v>
      </c>
      <c r="K5135" t="s">
        <v>5779</v>
      </c>
      <c r="L5135" t="s">
        <v>269</v>
      </c>
    </row>
    <row r="5136" spans="1:12" x14ac:dyDescent="0.2">
      <c r="A5136" t="s">
        <v>5777</v>
      </c>
      <c r="B5136">
        <v>7</v>
      </c>
      <c r="C5136">
        <v>113558613</v>
      </c>
      <c r="D5136" t="s">
        <v>14</v>
      </c>
      <c r="E5136" t="s">
        <v>121</v>
      </c>
      <c r="F5136">
        <v>2.48139E-3</v>
      </c>
      <c r="G5136">
        <v>1.3514250000000001E-3</v>
      </c>
      <c r="H5136" t="s">
        <v>647</v>
      </c>
      <c r="I5136" t="s">
        <v>28</v>
      </c>
      <c r="J5136" t="s">
        <v>29</v>
      </c>
      <c r="K5136" t="s">
        <v>29</v>
      </c>
      <c r="L5136" t="s">
        <v>650</v>
      </c>
    </row>
    <row r="5137" spans="1:12" x14ac:dyDescent="0.2">
      <c r="A5137" t="s">
        <v>5777</v>
      </c>
      <c r="B5137">
        <v>9</v>
      </c>
      <c r="C5137">
        <v>139396767</v>
      </c>
      <c r="D5137" t="s">
        <v>20</v>
      </c>
      <c r="E5137" t="s">
        <v>13</v>
      </c>
      <c r="F5137">
        <v>3.4020619000000002E-2</v>
      </c>
      <c r="G5137" s="1">
        <v>5.6600000000000002E-67</v>
      </c>
      <c r="H5137" t="s">
        <v>60</v>
      </c>
      <c r="I5137" t="s">
        <v>32</v>
      </c>
      <c r="J5137" t="s">
        <v>5423</v>
      </c>
      <c r="K5137" t="s">
        <v>5424</v>
      </c>
      <c r="L5137" t="s">
        <v>63</v>
      </c>
    </row>
    <row r="5138" spans="1:12" x14ac:dyDescent="0.2">
      <c r="A5138" t="s">
        <v>5777</v>
      </c>
      <c r="B5138">
        <v>9</v>
      </c>
      <c r="C5138">
        <v>139396780</v>
      </c>
      <c r="D5138" t="s">
        <v>5780</v>
      </c>
      <c r="E5138" t="s">
        <v>94</v>
      </c>
      <c r="F5138">
        <v>3.856075E-3</v>
      </c>
      <c r="G5138">
        <v>2.5950099999999998E-4</v>
      </c>
      <c r="H5138" t="s">
        <v>60</v>
      </c>
      <c r="I5138" t="s">
        <v>28</v>
      </c>
      <c r="J5138" t="s">
        <v>29</v>
      </c>
      <c r="K5138" t="s">
        <v>29</v>
      </c>
      <c r="L5138" t="s">
        <v>63</v>
      </c>
    </row>
    <row r="5139" spans="1:12" x14ac:dyDescent="0.2">
      <c r="A5139" t="s">
        <v>5777</v>
      </c>
      <c r="B5139">
        <v>9</v>
      </c>
      <c r="C5139">
        <v>139401757</v>
      </c>
      <c r="D5139" t="s">
        <v>37</v>
      </c>
      <c r="E5139" t="s">
        <v>121</v>
      </c>
      <c r="F5139">
        <v>4.143646E-3</v>
      </c>
      <c r="G5139">
        <v>1.2688059999999999E-3</v>
      </c>
      <c r="H5139" t="s">
        <v>60</v>
      </c>
      <c r="I5139" t="s">
        <v>28</v>
      </c>
      <c r="J5139" t="s">
        <v>29</v>
      </c>
      <c r="K5139" t="s">
        <v>29</v>
      </c>
      <c r="L5139" t="s">
        <v>63</v>
      </c>
    </row>
    <row r="5140" spans="1:12" x14ac:dyDescent="0.2">
      <c r="A5140" t="s">
        <v>5777</v>
      </c>
      <c r="B5140">
        <v>9</v>
      </c>
      <c r="C5140">
        <v>139402592</v>
      </c>
      <c r="D5140" t="s">
        <v>37</v>
      </c>
      <c r="E5140" t="s">
        <v>20</v>
      </c>
      <c r="F5140">
        <v>1.8867925000000001E-2</v>
      </c>
      <c r="G5140" s="1">
        <v>6.3800000000000003E-25</v>
      </c>
      <c r="H5140" t="s">
        <v>60</v>
      </c>
      <c r="I5140" t="s">
        <v>210</v>
      </c>
      <c r="J5140" t="s">
        <v>94</v>
      </c>
      <c r="K5140" t="s">
        <v>94</v>
      </c>
      <c r="L5140" t="s">
        <v>63</v>
      </c>
    </row>
    <row r="5141" spans="1:12" x14ac:dyDescent="0.2">
      <c r="A5141" t="s">
        <v>5777</v>
      </c>
      <c r="B5141">
        <v>9</v>
      </c>
      <c r="C5141">
        <v>139412300</v>
      </c>
      <c r="D5141" t="s">
        <v>13</v>
      </c>
      <c r="E5141" t="s">
        <v>20</v>
      </c>
      <c r="F5141">
        <v>3.9577835999999998E-2</v>
      </c>
      <c r="G5141" s="1">
        <v>6.1899999999999997E-88</v>
      </c>
      <c r="H5141" t="s">
        <v>60</v>
      </c>
      <c r="I5141" t="s">
        <v>16</v>
      </c>
      <c r="J5141" t="s">
        <v>3880</v>
      </c>
      <c r="K5141" t="s">
        <v>3881</v>
      </c>
      <c r="L5141" t="s">
        <v>63</v>
      </c>
    </row>
    <row r="5142" spans="1:12" x14ac:dyDescent="0.2">
      <c r="A5142" t="s">
        <v>5777</v>
      </c>
      <c r="B5142">
        <v>9</v>
      </c>
      <c r="C5142">
        <v>139412649</v>
      </c>
      <c r="D5142" t="s">
        <v>20</v>
      </c>
      <c r="E5142" t="s">
        <v>14</v>
      </c>
      <c r="F5142">
        <v>1.0695187E-2</v>
      </c>
      <c r="G5142" s="1">
        <v>1.1399999999999999E-13</v>
      </c>
      <c r="H5142" t="s">
        <v>60</v>
      </c>
      <c r="I5142" t="s">
        <v>16</v>
      </c>
      <c r="J5142" t="s">
        <v>5781</v>
      </c>
      <c r="K5142" t="s">
        <v>5782</v>
      </c>
      <c r="L5142" t="s">
        <v>63</v>
      </c>
    </row>
    <row r="5143" spans="1:12" x14ac:dyDescent="0.2">
      <c r="A5143" t="s">
        <v>5777</v>
      </c>
      <c r="B5143">
        <v>9</v>
      </c>
      <c r="C5143">
        <v>139418282</v>
      </c>
      <c r="D5143" t="s">
        <v>13</v>
      </c>
      <c r="E5143" t="s">
        <v>14</v>
      </c>
      <c r="F5143">
        <v>8.443908E-3</v>
      </c>
      <c r="G5143">
        <v>1.13754E-4</v>
      </c>
      <c r="H5143" t="s">
        <v>60</v>
      </c>
      <c r="I5143" t="s">
        <v>16</v>
      </c>
      <c r="J5143" t="s">
        <v>5783</v>
      </c>
      <c r="K5143" t="s">
        <v>5784</v>
      </c>
      <c r="L5143" t="s">
        <v>63</v>
      </c>
    </row>
    <row r="5144" spans="1:12" x14ac:dyDescent="0.2">
      <c r="A5144" t="s">
        <v>5785</v>
      </c>
      <c r="B5144">
        <v>1</v>
      </c>
      <c r="C5144">
        <v>120484220</v>
      </c>
      <c r="D5144" t="s">
        <v>878</v>
      </c>
      <c r="E5144" t="s">
        <v>94</v>
      </c>
      <c r="F5144">
        <v>8.3420230000000005E-3</v>
      </c>
      <c r="G5144" s="1">
        <v>8.5099999999999998E-15</v>
      </c>
      <c r="H5144" t="s">
        <v>102</v>
      </c>
      <c r="I5144" t="s">
        <v>28</v>
      </c>
      <c r="J5144" t="s">
        <v>29</v>
      </c>
      <c r="K5144" t="s">
        <v>29</v>
      </c>
      <c r="L5144" t="s">
        <v>105</v>
      </c>
    </row>
    <row r="5145" spans="1:12" x14ac:dyDescent="0.2">
      <c r="A5145" t="s">
        <v>5785</v>
      </c>
      <c r="B5145">
        <v>19</v>
      </c>
      <c r="C5145">
        <v>15289958</v>
      </c>
      <c r="D5145" t="s">
        <v>37</v>
      </c>
      <c r="E5145" t="s">
        <v>14</v>
      </c>
      <c r="F5145">
        <v>1.1207969999999999E-2</v>
      </c>
      <c r="G5145" s="1">
        <v>1.7100000000000001E-14</v>
      </c>
      <c r="H5145" t="s">
        <v>38</v>
      </c>
      <c r="I5145" t="s">
        <v>16</v>
      </c>
      <c r="J5145" t="s">
        <v>4764</v>
      </c>
      <c r="K5145" t="s">
        <v>5786</v>
      </c>
      <c r="L5145" t="s">
        <v>41</v>
      </c>
    </row>
    <row r="5146" spans="1:12" x14ac:dyDescent="0.2">
      <c r="A5146" t="s">
        <v>5785</v>
      </c>
      <c r="B5146">
        <v>4</v>
      </c>
      <c r="C5146">
        <v>187532878</v>
      </c>
      <c r="D5146" t="s">
        <v>13</v>
      </c>
      <c r="E5146" t="s">
        <v>94</v>
      </c>
      <c r="F5146">
        <v>1.3315578999999999E-2</v>
      </c>
      <c r="G5146" s="1">
        <v>1.5700000000000001E-17</v>
      </c>
      <c r="H5146" t="s">
        <v>31</v>
      </c>
      <c r="I5146" t="s">
        <v>28</v>
      </c>
      <c r="J5146" t="s">
        <v>29</v>
      </c>
      <c r="K5146" t="s">
        <v>29</v>
      </c>
      <c r="L5146" t="s">
        <v>35</v>
      </c>
    </row>
    <row r="5147" spans="1:12" x14ac:dyDescent="0.2">
      <c r="A5147" t="s">
        <v>5785</v>
      </c>
      <c r="B5147">
        <v>4</v>
      </c>
      <c r="C5147">
        <v>187630649</v>
      </c>
      <c r="D5147" t="s">
        <v>20</v>
      </c>
      <c r="E5147" t="s">
        <v>13</v>
      </c>
      <c r="F5147">
        <v>1.4592934E-2</v>
      </c>
      <c r="G5147" s="1">
        <v>4.9399999999999996E-31</v>
      </c>
      <c r="H5147" t="s">
        <v>31</v>
      </c>
      <c r="I5147" t="s">
        <v>16</v>
      </c>
      <c r="J5147" t="s">
        <v>5787</v>
      </c>
      <c r="K5147" t="s">
        <v>5788</v>
      </c>
      <c r="L5147" t="s">
        <v>35</v>
      </c>
    </row>
    <row r="5148" spans="1:12" x14ac:dyDescent="0.2">
      <c r="A5148" t="s">
        <v>5785</v>
      </c>
      <c r="B5148">
        <v>6</v>
      </c>
      <c r="C5148">
        <v>70070799</v>
      </c>
      <c r="D5148" t="s">
        <v>13</v>
      </c>
      <c r="E5148" t="s">
        <v>14</v>
      </c>
      <c r="F5148">
        <v>5.4229930000000001E-3</v>
      </c>
      <c r="G5148" s="1">
        <v>2.97E-5</v>
      </c>
      <c r="H5148" t="s">
        <v>297</v>
      </c>
      <c r="I5148" t="s">
        <v>16</v>
      </c>
      <c r="J5148" t="s">
        <v>5789</v>
      </c>
      <c r="K5148" t="s">
        <v>5790</v>
      </c>
      <c r="L5148" t="s">
        <v>300</v>
      </c>
    </row>
    <row r="5149" spans="1:12" x14ac:dyDescent="0.2">
      <c r="A5149" t="s">
        <v>5785</v>
      </c>
      <c r="B5149">
        <v>9</v>
      </c>
      <c r="C5149">
        <v>139399534</v>
      </c>
      <c r="D5149" t="s">
        <v>20</v>
      </c>
      <c r="E5149" t="s">
        <v>13</v>
      </c>
      <c r="F5149">
        <v>1.1764706E-2</v>
      </c>
      <c r="G5149" s="1">
        <v>2.64E-9</v>
      </c>
      <c r="H5149" t="s">
        <v>60</v>
      </c>
      <c r="I5149" t="s">
        <v>32</v>
      </c>
      <c r="J5149" t="s">
        <v>5791</v>
      </c>
      <c r="K5149" t="s">
        <v>5792</v>
      </c>
      <c r="L5149" t="s">
        <v>63</v>
      </c>
    </row>
    <row r="5150" spans="1:12" x14ac:dyDescent="0.2">
      <c r="A5150" t="s">
        <v>5785</v>
      </c>
      <c r="B5150">
        <v>9</v>
      </c>
      <c r="C5150">
        <v>139401184</v>
      </c>
      <c r="D5150" t="s">
        <v>25</v>
      </c>
      <c r="E5150" t="s">
        <v>1475</v>
      </c>
      <c r="F5150">
        <v>1.3208218000000001E-2</v>
      </c>
      <c r="G5150" s="1">
        <v>8.69E-10</v>
      </c>
      <c r="H5150" t="s">
        <v>60</v>
      </c>
      <c r="I5150" t="s">
        <v>28</v>
      </c>
      <c r="J5150" t="s">
        <v>29</v>
      </c>
      <c r="K5150" t="s">
        <v>29</v>
      </c>
      <c r="L5150" t="s">
        <v>63</v>
      </c>
    </row>
    <row r="5151" spans="1:12" x14ac:dyDescent="0.2">
      <c r="A5151" t="s">
        <v>5793</v>
      </c>
      <c r="B5151">
        <v>12</v>
      </c>
      <c r="C5151">
        <v>46245041</v>
      </c>
      <c r="D5151" t="s">
        <v>14</v>
      </c>
      <c r="E5151" t="s">
        <v>13</v>
      </c>
      <c r="F5151">
        <v>9.2095170000000004E-3</v>
      </c>
      <c r="G5151" s="1">
        <v>3.8099999999999999E-9</v>
      </c>
      <c r="H5151" t="s">
        <v>15</v>
      </c>
      <c r="I5151" t="s">
        <v>52</v>
      </c>
      <c r="J5151" t="s">
        <v>5794</v>
      </c>
      <c r="K5151" t="s">
        <v>5795</v>
      </c>
      <c r="L5151" t="s">
        <v>19</v>
      </c>
    </row>
    <row r="5152" spans="1:12" x14ac:dyDescent="0.2">
      <c r="A5152" t="s">
        <v>5793</v>
      </c>
      <c r="B5152">
        <v>17</v>
      </c>
      <c r="C5152">
        <v>7578190</v>
      </c>
      <c r="D5152" t="s">
        <v>20</v>
      </c>
      <c r="E5152" t="s">
        <v>37</v>
      </c>
      <c r="F5152">
        <v>9.1277890000000007E-3</v>
      </c>
      <c r="G5152" s="1">
        <v>1.9099999999999999E-6</v>
      </c>
      <c r="H5152" t="s">
        <v>266</v>
      </c>
      <c r="I5152" t="s">
        <v>16</v>
      </c>
      <c r="J5152" t="s">
        <v>903</v>
      </c>
      <c r="K5152" t="s">
        <v>904</v>
      </c>
      <c r="L5152" t="s">
        <v>269</v>
      </c>
    </row>
    <row r="5153" spans="1:12" x14ac:dyDescent="0.2">
      <c r="A5153" t="s">
        <v>5793</v>
      </c>
      <c r="B5153">
        <v>17</v>
      </c>
      <c r="C5153">
        <v>7578403</v>
      </c>
      <c r="D5153" t="s">
        <v>37</v>
      </c>
      <c r="E5153" t="s">
        <v>13</v>
      </c>
      <c r="F5153">
        <v>3.3642691000000002E-2</v>
      </c>
      <c r="G5153" s="1">
        <v>6.6799999999999998E-13</v>
      </c>
      <c r="H5153" t="s">
        <v>266</v>
      </c>
      <c r="I5153" t="s">
        <v>16</v>
      </c>
      <c r="J5153" t="s">
        <v>5796</v>
      </c>
      <c r="K5153" t="s">
        <v>5797</v>
      </c>
      <c r="L5153" t="s">
        <v>269</v>
      </c>
    </row>
    <row r="5154" spans="1:12" x14ac:dyDescent="0.2">
      <c r="A5154" t="s">
        <v>5793</v>
      </c>
      <c r="B5154">
        <v>2</v>
      </c>
      <c r="C5154">
        <v>166900212</v>
      </c>
      <c r="D5154" t="s">
        <v>37</v>
      </c>
      <c r="E5154" t="s">
        <v>13</v>
      </c>
      <c r="F5154">
        <v>1.2376237999999999E-2</v>
      </c>
      <c r="G5154" s="1">
        <v>1.26E-6</v>
      </c>
      <c r="H5154" t="s">
        <v>155</v>
      </c>
      <c r="I5154" t="s">
        <v>16</v>
      </c>
      <c r="J5154" t="s">
        <v>5798</v>
      </c>
      <c r="K5154" t="s">
        <v>5799</v>
      </c>
      <c r="L5154" t="s">
        <v>158</v>
      </c>
    </row>
    <row r="5155" spans="1:12" x14ac:dyDescent="0.2">
      <c r="A5155" t="s">
        <v>5793</v>
      </c>
      <c r="B5155">
        <v>2</v>
      </c>
      <c r="C5155">
        <v>166909418</v>
      </c>
      <c r="D5155" t="s">
        <v>14</v>
      </c>
      <c r="E5155" t="s">
        <v>13</v>
      </c>
      <c r="F5155">
        <v>3.4450651999999998E-2</v>
      </c>
      <c r="G5155" s="1">
        <v>1.4799999999999999E-45</v>
      </c>
      <c r="H5155" t="s">
        <v>155</v>
      </c>
      <c r="I5155" t="s">
        <v>16</v>
      </c>
      <c r="J5155" t="s">
        <v>5800</v>
      </c>
      <c r="K5155" t="s">
        <v>273</v>
      </c>
      <c r="L5155" t="s">
        <v>158</v>
      </c>
    </row>
    <row r="5156" spans="1:12" x14ac:dyDescent="0.2">
      <c r="A5156" t="s">
        <v>5793</v>
      </c>
      <c r="B5156">
        <v>4</v>
      </c>
      <c r="C5156">
        <v>126408689</v>
      </c>
      <c r="D5156" t="s">
        <v>14</v>
      </c>
      <c r="E5156" t="s">
        <v>13</v>
      </c>
      <c r="F5156">
        <v>1.1591149E-2</v>
      </c>
      <c r="G5156" s="1">
        <v>9.4699999999999998E-9</v>
      </c>
      <c r="H5156" t="s">
        <v>42</v>
      </c>
      <c r="I5156" t="s">
        <v>16</v>
      </c>
      <c r="J5156" t="s">
        <v>5801</v>
      </c>
      <c r="K5156" t="s">
        <v>5802</v>
      </c>
      <c r="L5156" t="s">
        <v>45</v>
      </c>
    </row>
    <row r="5157" spans="1:12" x14ac:dyDescent="0.2">
      <c r="A5157" t="s">
        <v>5793</v>
      </c>
      <c r="B5157">
        <v>9</v>
      </c>
      <c r="C5157">
        <v>139401184</v>
      </c>
      <c r="D5157" t="s">
        <v>14</v>
      </c>
      <c r="E5157" t="s">
        <v>20</v>
      </c>
      <c r="F5157">
        <v>3.9492243000000003E-2</v>
      </c>
      <c r="G5157" s="1">
        <v>2.6500000000000002E-23</v>
      </c>
      <c r="H5157" t="s">
        <v>60</v>
      </c>
      <c r="I5157" t="s">
        <v>32</v>
      </c>
      <c r="J5157" t="s">
        <v>5803</v>
      </c>
      <c r="K5157" t="s">
        <v>5804</v>
      </c>
      <c r="L5157" t="s">
        <v>63</v>
      </c>
    </row>
    <row r="5158" spans="1:12" x14ac:dyDescent="0.2">
      <c r="A5158" t="s">
        <v>5793</v>
      </c>
      <c r="B5158">
        <v>9</v>
      </c>
      <c r="C5158">
        <v>139413215</v>
      </c>
      <c r="D5158" t="s">
        <v>14</v>
      </c>
      <c r="E5158" t="s">
        <v>121</v>
      </c>
      <c r="F5158">
        <v>3.3264032999999998E-2</v>
      </c>
      <c r="G5158" s="1">
        <v>8.4799999999999993E-71</v>
      </c>
      <c r="H5158" t="s">
        <v>60</v>
      </c>
      <c r="I5158" t="s">
        <v>28</v>
      </c>
      <c r="J5158" t="s">
        <v>29</v>
      </c>
      <c r="K5158" t="s">
        <v>29</v>
      </c>
      <c r="L5158" t="s">
        <v>63</v>
      </c>
    </row>
    <row r="5159" spans="1:12" x14ac:dyDescent="0.2">
      <c r="A5159" t="s">
        <v>5805</v>
      </c>
      <c r="B5159">
        <v>1</v>
      </c>
      <c r="C5159">
        <v>27089530</v>
      </c>
      <c r="D5159" t="s">
        <v>37</v>
      </c>
      <c r="E5159" t="s">
        <v>14</v>
      </c>
      <c r="F5159">
        <v>5.7034219999999997E-3</v>
      </c>
      <c r="G5159">
        <v>9.9781690000000003E-3</v>
      </c>
      <c r="H5159" t="s">
        <v>535</v>
      </c>
      <c r="I5159" t="s">
        <v>16</v>
      </c>
      <c r="J5159" t="s">
        <v>5806</v>
      </c>
      <c r="K5159" t="s">
        <v>5807</v>
      </c>
      <c r="L5159" t="s">
        <v>536</v>
      </c>
    </row>
    <row r="5160" spans="1:12" x14ac:dyDescent="0.2">
      <c r="A5160" t="s">
        <v>5805</v>
      </c>
      <c r="B5160">
        <v>11</v>
      </c>
      <c r="C5160">
        <v>118307328</v>
      </c>
      <c r="D5160" t="s">
        <v>14</v>
      </c>
      <c r="E5160" t="s">
        <v>13</v>
      </c>
      <c r="F5160">
        <v>1.7123288E-2</v>
      </c>
      <c r="G5160" s="1">
        <v>1.6399999999999999E-5</v>
      </c>
      <c r="H5160" t="s">
        <v>163</v>
      </c>
      <c r="I5160" t="s">
        <v>16</v>
      </c>
      <c r="J5160" t="s">
        <v>5808</v>
      </c>
      <c r="K5160" t="s">
        <v>5809</v>
      </c>
      <c r="L5160" t="s">
        <v>164</v>
      </c>
    </row>
    <row r="5161" spans="1:12" x14ac:dyDescent="0.2">
      <c r="A5161" t="s">
        <v>5805</v>
      </c>
      <c r="B5161">
        <v>12</v>
      </c>
      <c r="C5161">
        <v>46246035</v>
      </c>
      <c r="D5161" t="s">
        <v>37</v>
      </c>
      <c r="E5161" t="s">
        <v>121</v>
      </c>
      <c r="F5161">
        <v>2.7598900000000001E-3</v>
      </c>
      <c r="G5161">
        <v>1.2020139999999999E-3</v>
      </c>
      <c r="H5161" t="s">
        <v>15</v>
      </c>
      <c r="I5161" t="s">
        <v>28</v>
      </c>
      <c r="J5161" t="s">
        <v>29</v>
      </c>
      <c r="K5161" t="s">
        <v>29</v>
      </c>
      <c r="L5161" t="s">
        <v>19</v>
      </c>
    </row>
    <row r="5162" spans="1:12" x14ac:dyDescent="0.2">
      <c r="A5162" t="s">
        <v>5805</v>
      </c>
      <c r="B5162">
        <v>14</v>
      </c>
      <c r="C5162">
        <v>63447623</v>
      </c>
      <c r="D5162" t="s">
        <v>13</v>
      </c>
      <c r="E5162" t="s">
        <v>20</v>
      </c>
      <c r="F5162">
        <v>4.694836E-3</v>
      </c>
      <c r="G5162">
        <v>7.9585079999999996E-3</v>
      </c>
      <c r="H5162" t="s">
        <v>1315</v>
      </c>
      <c r="I5162" t="s">
        <v>32</v>
      </c>
      <c r="J5162" t="s">
        <v>5810</v>
      </c>
      <c r="K5162" t="s">
        <v>5811</v>
      </c>
      <c r="L5162" t="s">
        <v>1318</v>
      </c>
    </row>
    <row r="5163" spans="1:12" x14ac:dyDescent="0.2">
      <c r="A5163" t="s">
        <v>5805</v>
      </c>
      <c r="B5163">
        <v>17</v>
      </c>
      <c r="C5163">
        <v>7577572</v>
      </c>
      <c r="D5163" t="s">
        <v>20</v>
      </c>
      <c r="E5163" t="s">
        <v>94</v>
      </c>
      <c r="F5163">
        <v>6.8728519999999996E-3</v>
      </c>
      <c r="G5163" s="1">
        <v>1.84E-5</v>
      </c>
      <c r="H5163" t="s">
        <v>266</v>
      </c>
      <c r="I5163" t="s">
        <v>28</v>
      </c>
      <c r="J5163" t="s">
        <v>29</v>
      </c>
      <c r="K5163" t="s">
        <v>29</v>
      </c>
      <c r="L5163" t="s">
        <v>269</v>
      </c>
    </row>
    <row r="5164" spans="1:12" x14ac:dyDescent="0.2">
      <c r="A5164" t="s">
        <v>5805</v>
      </c>
      <c r="B5164">
        <v>9</v>
      </c>
      <c r="C5164">
        <v>139402760</v>
      </c>
      <c r="D5164" t="s">
        <v>14</v>
      </c>
      <c r="E5164" t="s">
        <v>37</v>
      </c>
      <c r="F5164">
        <v>1.2330456E-2</v>
      </c>
      <c r="G5164" s="1">
        <v>1.26E-14</v>
      </c>
      <c r="H5164" t="s">
        <v>60</v>
      </c>
      <c r="I5164" t="s">
        <v>16</v>
      </c>
      <c r="J5164" t="s">
        <v>5812</v>
      </c>
      <c r="K5164" t="s">
        <v>5813</v>
      </c>
      <c r="L5164" t="s">
        <v>63</v>
      </c>
    </row>
    <row r="5165" spans="1:12" x14ac:dyDescent="0.2">
      <c r="A5165" t="s">
        <v>5814</v>
      </c>
      <c r="B5165">
        <v>16</v>
      </c>
      <c r="C5165">
        <v>68867313</v>
      </c>
      <c r="D5165" t="s">
        <v>14</v>
      </c>
      <c r="E5165" t="s">
        <v>13</v>
      </c>
      <c r="F5165">
        <v>7.5329569999999998E-3</v>
      </c>
      <c r="G5165" s="1">
        <v>6.0500000000000003E-7</v>
      </c>
      <c r="H5165" t="s">
        <v>513</v>
      </c>
      <c r="I5165" t="s">
        <v>16</v>
      </c>
      <c r="J5165" t="s">
        <v>5815</v>
      </c>
      <c r="K5165" t="s">
        <v>5816</v>
      </c>
      <c r="L5165" t="s">
        <v>516</v>
      </c>
    </row>
    <row r="5166" spans="1:12" x14ac:dyDescent="0.2">
      <c r="A5166" t="s">
        <v>5814</v>
      </c>
      <c r="B5166">
        <v>17</v>
      </c>
      <c r="C5166">
        <v>7577545</v>
      </c>
      <c r="D5166" t="s">
        <v>20</v>
      </c>
      <c r="E5166" t="s">
        <v>37</v>
      </c>
      <c r="F5166">
        <v>3.1766201000000001E-2</v>
      </c>
      <c r="G5166" s="1">
        <v>5.9900000000000001E-22</v>
      </c>
      <c r="H5166" t="s">
        <v>266</v>
      </c>
      <c r="I5166" t="s">
        <v>16</v>
      </c>
      <c r="J5166" t="s">
        <v>1583</v>
      </c>
      <c r="K5166" t="s">
        <v>1584</v>
      </c>
      <c r="L5166" t="s">
        <v>269</v>
      </c>
    </row>
    <row r="5167" spans="1:12" x14ac:dyDescent="0.2">
      <c r="A5167" t="s">
        <v>5814</v>
      </c>
      <c r="B5167">
        <v>17</v>
      </c>
      <c r="C5167">
        <v>29653173</v>
      </c>
      <c r="D5167" t="s">
        <v>13</v>
      </c>
      <c r="E5167" t="s">
        <v>14</v>
      </c>
      <c r="F5167">
        <v>9.8261530000000007E-3</v>
      </c>
      <c r="G5167" s="1">
        <v>1.1400000000000001E-14</v>
      </c>
      <c r="H5167" t="s">
        <v>88</v>
      </c>
      <c r="I5167" t="s">
        <v>16</v>
      </c>
      <c r="J5167" t="s">
        <v>5817</v>
      </c>
      <c r="K5167" t="s">
        <v>5818</v>
      </c>
      <c r="L5167" t="s">
        <v>91</v>
      </c>
    </row>
    <row r="5168" spans="1:12" x14ac:dyDescent="0.2">
      <c r="A5168" t="s">
        <v>5814</v>
      </c>
      <c r="B5168">
        <v>3</v>
      </c>
      <c r="C5168">
        <v>178916930</v>
      </c>
      <c r="D5168" t="s">
        <v>14</v>
      </c>
      <c r="E5168" t="s">
        <v>20</v>
      </c>
      <c r="F5168">
        <v>9.6916299999999997E-3</v>
      </c>
      <c r="G5168" s="1">
        <v>2.9100000000000002E-13</v>
      </c>
      <c r="H5168" t="s">
        <v>360</v>
      </c>
      <c r="I5168" t="s">
        <v>16</v>
      </c>
      <c r="J5168" t="s">
        <v>2359</v>
      </c>
      <c r="K5168" t="s">
        <v>2360</v>
      </c>
      <c r="L5168" t="s">
        <v>363</v>
      </c>
    </row>
    <row r="5169" spans="1:12" x14ac:dyDescent="0.2">
      <c r="A5169" t="s">
        <v>5814</v>
      </c>
      <c r="B5169">
        <v>4</v>
      </c>
      <c r="C5169">
        <v>1808352</v>
      </c>
      <c r="D5169" t="s">
        <v>20</v>
      </c>
      <c r="E5169" t="s">
        <v>14</v>
      </c>
      <c r="F5169">
        <v>5.2447550000000003E-3</v>
      </c>
      <c r="G5169">
        <v>1.5938E-3</v>
      </c>
      <c r="H5169" t="s">
        <v>542</v>
      </c>
      <c r="I5169" t="s">
        <v>16</v>
      </c>
      <c r="J5169" t="s">
        <v>5819</v>
      </c>
      <c r="K5169" t="s">
        <v>5820</v>
      </c>
      <c r="L5169" t="s">
        <v>545</v>
      </c>
    </row>
    <row r="5170" spans="1:12" x14ac:dyDescent="0.2">
      <c r="A5170" t="s">
        <v>5814</v>
      </c>
      <c r="B5170">
        <v>4</v>
      </c>
      <c r="C5170">
        <v>153247174</v>
      </c>
      <c r="D5170" t="s">
        <v>37</v>
      </c>
      <c r="E5170" t="s">
        <v>20</v>
      </c>
      <c r="F5170">
        <v>1.3407821E-2</v>
      </c>
      <c r="G5170">
        <v>7.1949029999999999E-3</v>
      </c>
      <c r="H5170" t="s">
        <v>493</v>
      </c>
      <c r="I5170" t="s">
        <v>16</v>
      </c>
      <c r="J5170" t="s">
        <v>5821</v>
      </c>
      <c r="K5170" t="s">
        <v>5822</v>
      </c>
      <c r="L5170" t="s">
        <v>496</v>
      </c>
    </row>
    <row r="5171" spans="1:12" x14ac:dyDescent="0.2">
      <c r="A5171" t="s">
        <v>5814</v>
      </c>
      <c r="B5171">
        <v>9</v>
      </c>
      <c r="C5171">
        <v>139393391</v>
      </c>
      <c r="D5171" t="s">
        <v>13</v>
      </c>
      <c r="E5171" t="s">
        <v>14</v>
      </c>
      <c r="F5171">
        <v>7.5357949999999996E-3</v>
      </c>
      <c r="G5171" s="1">
        <v>4.0899999999999998E-10</v>
      </c>
      <c r="H5171" t="s">
        <v>60</v>
      </c>
      <c r="I5171" t="s">
        <v>16</v>
      </c>
      <c r="J5171" t="s">
        <v>5823</v>
      </c>
      <c r="K5171" t="s">
        <v>5824</v>
      </c>
      <c r="L5171" t="s">
        <v>63</v>
      </c>
    </row>
    <row r="5172" spans="1:12" x14ac:dyDescent="0.2">
      <c r="A5172" t="s">
        <v>5814</v>
      </c>
      <c r="B5172">
        <v>9</v>
      </c>
      <c r="C5172">
        <v>139402729</v>
      </c>
      <c r="D5172" t="s">
        <v>13</v>
      </c>
      <c r="E5172" t="s">
        <v>20</v>
      </c>
      <c r="F5172">
        <v>8.9385469999999998E-3</v>
      </c>
      <c r="G5172" s="1">
        <v>2.4800000000000001E-11</v>
      </c>
      <c r="H5172" t="s">
        <v>60</v>
      </c>
      <c r="I5172" t="s">
        <v>16</v>
      </c>
      <c r="J5172" t="s">
        <v>5825</v>
      </c>
      <c r="K5172" t="s">
        <v>5826</v>
      </c>
      <c r="L5172" t="s">
        <v>63</v>
      </c>
    </row>
    <row r="5173" spans="1:12" x14ac:dyDescent="0.2">
      <c r="A5173" t="s">
        <v>5827</v>
      </c>
      <c r="B5173">
        <v>11</v>
      </c>
      <c r="C5173">
        <v>118354996</v>
      </c>
      <c r="D5173" t="s">
        <v>13</v>
      </c>
      <c r="E5173" t="s">
        <v>94</v>
      </c>
      <c r="F5173">
        <v>3.90625E-3</v>
      </c>
      <c r="G5173">
        <v>3.0608700000000003E-4</v>
      </c>
      <c r="H5173" t="s">
        <v>163</v>
      </c>
      <c r="I5173" t="s">
        <v>28</v>
      </c>
      <c r="J5173" t="s">
        <v>29</v>
      </c>
      <c r="K5173" t="s">
        <v>29</v>
      </c>
      <c r="L5173" t="s">
        <v>164</v>
      </c>
    </row>
    <row r="5174" spans="1:12" x14ac:dyDescent="0.2">
      <c r="A5174" t="s">
        <v>5827</v>
      </c>
      <c r="B5174">
        <v>3</v>
      </c>
      <c r="C5174">
        <v>189585679</v>
      </c>
      <c r="D5174" t="s">
        <v>14</v>
      </c>
      <c r="E5174" t="s">
        <v>20</v>
      </c>
      <c r="F5174">
        <v>5.2910049999999997E-3</v>
      </c>
      <c r="G5174">
        <v>6.2971279999999999E-3</v>
      </c>
      <c r="H5174" t="s">
        <v>578</v>
      </c>
      <c r="I5174" t="s">
        <v>32</v>
      </c>
      <c r="J5174" t="s">
        <v>4953</v>
      </c>
      <c r="K5174" t="s">
        <v>4954</v>
      </c>
      <c r="L5174" t="s">
        <v>579</v>
      </c>
    </row>
    <row r="5175" spans="1:12" x14ac:dyDescent="0.2">
      <c r="A5175" t="s">
        <v>5827</v>
      </c>
      <c r="B5175">
        <v>9</v>
      </c>
      <c r="C5175">
        <v>139393369</v>
      </c>
      <c r="D5175" t="s">
        <v>20</v>
      </c>
      <c r="E5175" t="s">
        <v>94</v>
      </c>
      <c r="F5175">
        <v>3.4246575000000001E-2</v>
      </c>
      <c r="G5175" s="1">
        <v>2.7600000000000002E-86</v>
      </c>
      <c r="H5175" t="s">
        <v>60</v>
      </c>
      <c r="I5175" t="s">
        <v>28</v>
      </c>
      <c r="J5175" t="s">
        <v>29</v>
      </c>
      <c r="K5175" t="s">
        <v>29</v>
      </c>
      <c r="L5175" t="s">
        <v>63</v>
      </c>
    </row>
    <row r="5176" spans="1:12" x14ac:dyDescent="0.2">
      <c r="A5176" t="s">
        <v>5827</v>
      </c>
      <c r="B5176">
        <v>9</v>
      </c>
      <c r="C5176">
        <v>139393433</v>
      </c>
      <c r="D5176" t="s">
        <v>20</v>
      </c>
      <c r="E5176" t="s">
        <v>14</v>
      </c>
      <c r="F5176">
        <v>4.8899759999999999E-3</v>
      </c>
      <c r="G5176" s="1">
        <v>1.9199999999999998E-6</v>
      </c>
      <c r="H5176" t="s">
        <v>60</v>
      </c>
      <c r="I5176" t="s">
        <v>16</v>
      </c>
      <c r="J5176" t="s">
        <v>5743</v>
      </c>
      <c r="K5176" t="s">
        <v>5744</v>
      </c>
      <c r="L5176" t="s">
        <v>63</v>
      </c>
    </row>
    <row r="5177" spans="1:12" x14ac:dyDescent="0.2">
      <c r="A5177" t="s">
        <v>5827</v>
      </c>
      <c r="B5177">
        <v>9</v>
      </c>
      <c r="C5177">
        <v>139399926</v>
      </c>
      <c r="D5177" t="s">
        <v>37</v>
      </c>
      <c r="E5177" t="s">
        <v>20</v>
      </c>
      <c r="F5177">
        <v>5.4054050000000003E-3</v>
      </c>
      <c r="G5177">
        <v>7.6646699999999995E-4</v>
      </c>
      <c r="H5177" t="s">
        <v>60</v>
      </c>
      <c r="I5177" t="s">
        <v>32</v>
      </c>
      <c r="J5177" t="s">
        <v>5828</v>
      </c>
      <c r="K5177" t="s">
        <v>5829</v>
      </c>
      <c r="L5177" t="s">
        <v>63</v>
      </c>
    </row>
    <row r="5178" spans="1:12" x14ac:dyDescent="0.2">
      <c r="A5178" t="s">
        <v>5827</v>
      </c>
      <c r="B5178">
        <v>9</v>
      </c>
      <c r="C5178">
        <v>139403348</v>
      </c>
      <c r="D5178" t="s">
        <v>14</v>
      </c>
      <c r="E5178" t="s">
        <v>94</v>
      </c>
      <c r="F5178">
        <v>5.3268765000000003E-2</v>
      </c>
      <c r="G5178" s="1">
        <v>2.0200000000000001E-9</v>
      </c>
      <c r="H5178" t="s">
        <v>60</v>
      </c>
      <c r="I5178" t="s">
        <v>28</v>
      </c>
      <c r="J5178" t="s">
        <v>29</v>
      </c>
      <c r="K5178" t="s">
        <v>29</v>
      </c>
      <c r="L5178" t="s">
        <v>63</v>
      </c>
    </row>
    <row r="5179" spans="1:12" x14ac:dyDescent="0.2">
      <c r="A5179" t="s">
        <v>5827</v>
      </c>
      <c r="B5179">
        <v>9</v>
      </c>
      <c r="C5179">
        <v>139412656</v>
      </c>
      <c r="D5179" t="s">
        <v>5830</v>
      </c>
      <c r="E5179" t="s">
        <v>94</v>
      </c>
      <c r="F5179">
        <v>6.2037489999999997E-3</v>
      </c>
      <c r="G5179" s="1">
        <v>5.1E-8</v>
      </c>
      <c r="H5179" t="s">
        <v>60</v>
      </c>
      <c r="I5179" t="s">
        <v>28</v>
      </c>
      <c r="J5179" t="s">
        <v>29</v>
      </c>
      <c r="K5179" t="s">
        <v>29</v>
      </c>
      <c r="L5179" t="s">
        <v>63</v>
      </c>
    </row>
    <row r="5180" spans="1:12" x14ac:dyDescent="0.2">
      <c r="A5180" t="s">
        <v>5827</v>
      </c>
      <c r="B5180">
        <v>9</v>
      </c>
      <c r="C5180">
        <v>139412675</v>
      </c>
      <c r="D5180" t="s">
        <v>20</v>
      </c>
      <c r="E5180" t="s">
        <v>37</v>
      </c>
      <c r="F5180">
        <v>0.116339869</v>
      </c>
      <c r="G5180" s="1">
        <v>1.01E-13</v>
      </c>
      <c r="H5180" t="s">
        <v>60</v>
      </c>
      <c r="I5180" t="s">
        <v>16</v>
      </c>
      <c r="J5180" t="s">
        <v>1934</v>
      </c>
      <c r="K5180" t="s">
        <v>1935</v>
      </c>
      <c r="L5180" t="s">
        <v>63</v>
      </c>
    </row>
    <row r="5181" spans="1:12" x14ac:dyDescent="0.2">
      <c r="A5181" t="s">
        <v>5831</v>
      </c>
      <c r="B5181">
        <v>1</v>
      </c>
      <c r="C5181">
        <v>120510148</v>
      </c>
      <c r="D5181" t="s">
        <v>20</v>
      </c>
      <c r="E5181" t="s">
        <v>14</v>
      </c>
      <c r="F5181">
        <v>1.0695187E-2</v>
      </c>
      <c r="G5181" s="1">
        <v>1.1099999999999999E-28</v>
      </c>
      <c r="H5181" t="s">
        <v>102</v>
      </c>
      <c r="I5181" t="s">
        <v>16</v>
      </c>
      <c r="J5181" t="s">
        <v>5832</v>
      </c>
      <c r="K5181" t="s">
        <v>5833</v>
      </c>
      <c r="L5181" t="s">
        <v>105</v>
      </c>
    </row>
    <row r="5182" spans="1:12" x14ac:dyDescent="0.2">
      <c r="A5182" t="s">
        <v>5831</v>
      </c>
      <c r="B5182">
        <v>16</v>
      </c>
      <c r="C5182">
        <v>51173936</v>
      </c>
      <c r="D5182" t="s">
        <v>14</v>
      </c>
      <c r="E5182" t="s">
        <v>20</v>
      </c>
      <c r="F5182">
        <v>7.2689510000000001E-3</v>
      </c>
      <c r="G5182">
        <v>1.5082800000000001E-4</v>
      </c>
      <c r="H5182" t="s">
        <v>213</v>
      </c>
      <c r="I5182" t="s">
        <v>16</v>
      </c>
      <c r="J5182" t="s">
        <v>5834</v>
      </c>
      <c r="K5182" t="s">
        <v>5835</v>
      </c>
      <c r="L5182" t="s">
        <v>216</v>
      </c>
    </row>
    <row r="5183" spans="1:12" x14ac:dyDescent="0.2">
      <c r="A5183" t="s">
        <v>5831</v>
      </c>
      <c r="B5183">
        <v>16</v>
      </c>
      <c r="C5183">
        <v>51174784</v>
      </c>
      <c r="D5183" t="s">
        <v>20</v>
      </c>
      <c r="E5183" t="s">
        <v>94</v>
      </c>
      <c r="F5183">
        <v>7.7586210000000003E-3</v>
      </c>
      <c r="G5183" s="1">
        <v>1.13E-13</v>
      </c>
      <c r="H5183" t="s">
        <v>213</v>
      </c>
      <c r="I5183" t="s">
        <v>28</v>
      </c>
      <c r="J5183" t="s">
        <v>29</v>
      </c>
      <c r="K5183" t="s">
        <v>29</v>
      </c>
      <c r="L5183" t="s">
        <v>216</v>
      </c>
    </row>
    <row r="5184" spans="1:12" x14ac:dyDescent="0.2">
      <c r="A5184" t="s">
        <v>5831</v>
      </c>
      <c r="B5184">
        <v>17</v>
      </c>
      <c r="C5184">
        <v>7577548</v>
      </c>
      <c r="D5184" t="s">
        <v>37</v>
      </c>
      <c r="E5184" t="s">
        <v>20</v>
      </c>
      <c r="F5184">
        <v>6.6834804999999997E-2</v>
      </c>
      <c r="G5184" s="1">
        <v>1.0500000000000001E-16</v>
      </c>
      <c r="H5184" t="s">
        <v>266</v>
      </c>
      <c r="I5184" t="s">
        <v>16</v>
      </c>
      <c r="J5184" t="s">
        <v>1391</v>
      </c>
      <c r="K5184" t="s">
        <v>1392</v>
      </c>
      <c r="L5184" t="s">
        <v>269</v>
      </c>
    </row>
    <row r="5185" spans="1:12" x14ac:dyDescent="0.2">
      <c r="A5185" t="s">
        <v>5831</v>
      </c>
      <c r="B5185">
        <v>17</v>
      </c>
      <c r="C5185">
        <v>7578192</v>
      </c>
      <c r="D5185" t="s">
        <v>14</v>
      </c>
      <c r="E5185" t="s">
        <v>94</v>
      </c>
      <c r="F5185">
        <v>2.4644550000000001E-2</v>
      </c>
      <c r="G5185" s="1">
        <v>2.0700000000000001E-20</v>
      </c>
      <c r="H5185" t="s">
        <v>266</v>
      </c>
      <c r="I5185" t="s">
        <v>28</v>
      </c>
      <c r="J5185" t="s">
        <v>29</v>
      </c>
      <c r="K5185" t="s">
        <v>29</v>
      </c>
      <c r="L5185" t="s">
        <v>269</v>
      </c>
    </row>
    <row r="5186" spans="1:12" x14ac:dyDescent="0.2">
      <c r="A5186" t="s">
        <v>5831</v>
      </c>
      <c r="B5186">
        <v>17</v>
      </c>
      <c r="C5186">
        <v>7578406</v>
      </c>
      <c r="D5186" t="s">
        <v>37</v>
      </c>
      <c r="E5186" t="s">
        <v>20</v>
      </c>
      <c r="F5186">
        <v>3.1351351E-2</v>
      </c>
      <c r="G5186" s="1">
        <v>7.1099999999999996E-9</v>
      </c>
      <c r="H5186" t="s">
        <v>266</v>
      </c>
      <c r="I5186" t="s">
        <v>16</v>
      </c>
      <c r="J5186" t="s">
        <v>358</v>
      </c>
      <c r="K5186" t="s">
        <v>359</v>
      </c>
      <c r="L5186" t="s">
        <v>269</v>
      </c>
    </row>
    <row r="5187" spans="1:12" x14ac:dyDescent="0.2">
      <c r="A5187" t="s">
        <v>5831</v>
      </c>
      <c r="B5187">
        <v>3</v>
      </c>
      <c r="C5187">
        <v>38991790</v>
      </c>
      <c r="D5187" t="s">
        <v>37</v>
      </c>
      <c r="E5187" t="s">
        <v>20</v>
      </c>
      <c r="F5187">
        <v>7.3875803000000004E-2</v>
      </c>
      <c r="G5187" s="1">
        <v>2.7300000000000002E-46</v>
      </c>
      <c r="H5187" t="s">
        <v>960</v>
      </c>
      <c r="I5187" t="s">
        <v>16</v>
      </c>
      <c r="J5187" t="s">
        <v>5836</v>
      </c>
      <c r="K5187" t="s">
        <v>5837</v>
      </c>
      <c r="L5187" t="s">
        <v>963</v>
      </c>
    </row>
    <row r="5188" spans="1:12" x14ac:dyDescent="0.2">
      <c r="A5188" t="s">
        <v>5831</v>
      </c>
      <c r="B5188">
        <v>7</v>
      </c>
      <c r="C5188">
        <v>55233037</v>
      </c>
      <c r="D5188" t="s">
        <v>37</v>
      </c>
      <c r="E5188" t="s">
        <v>20</v>
      </c>
      <c r="F5188">
        <v>1.0449320999999999E-2</v>
      </c>
      <c r="G5188" s="1">
        <v>3.6300000000000001E-5</v>
      </c>
      <c r="H5188" t="s">
        <v>217</v>
      </c>
      <c r="I5188" t="s">
        <v>16</v>
      </c>
      <c r="J5188" t="s">
        <v>5838</v>
      </c>
      <c r="K5188" t="s">
        <v>5839</v>
      </c>
      <c r="L5188" t="s">
        <v>218</v>
      </c>
    </row>
    <row r="5189" spans="1:12" x14ac:dyDescent="0.2">
      <c r="A5189" t="s">
        <v>5831</v>
      </c>
      <c r="B5189">
        <v>9</v>
      </c>
      <c r="C5189">
        <v>139393346</v>
      </c>
      <c r="D5189" t="s">
        <v>37</v>
      </c>
      <c r="E5189" t="s">
        <v>13</v>
      </c>
      <c r="F5189">
        <v>8.0192460000000007E-3</v>
      </c>
      <c r="G5189" s="1">
        <v>9.8200000000000008E-6</v>
      </c>
      <c r="H5189" t="s">
        <v>60</v>
      </c>
      <c r="I5189" t="s">
        <v>210</v>
      </c>
      <c r="J5189" t="s">
        <v>94</v>
      </c>
      <c r="K5189" t="s">
        <v>94</v>
      </c>
      <c r="L5189" t="s">
        <v>63</v>
      </c>
    </row>
    <row r="5190" spans="1:12" x14ac:dyDescent="0.2">
      <c r="A5190" t="s">
        <v>5831</v>
      </c>
      <c r="B5190">
        <v>9</v>
      </c>
      <c r="C5190">
        <v>139393369</v>
      </c>
      <c r="D5190" t="s">
        <v>20</v>
      </c>
      <c r="E5190" t="s">
        <v>94</v>
      </c>
      <c r="F5190">
        <v>5.7992565000000003E-2</v>
      </c>
      <c r="G5190" s="1">
        <v>6.8100000000000005E-159</v>
      </c>
      <c r="H5190" t="s">
        <v>60</v>
      </c>
      <c r="I5190" t="s">
        <v>28</v>
      </c>
      <c r="J5190" t="s">
        <v>29</v>
      </c>
      <c r="K5190" t="s">
        <v>29</v>
      </c>
      <c r="L5190" t="s">
        <v>63</v>
      </c>
    </row>
    <row r="5191" spans="1:12" x14ac:dyDescent="0.2">
      <c r="A5191" t="s">
        <v>5831</v>
      </c>
      <c r="B5191">
        <v>9</v>
      </c>
      <c r="C5191">
        <v>139399961</v>
      </c>
      <c r="D5191" t="s">
        <v>13</v>
      </c>
      <c r="E5191" t="s">
        <v>37</v>
      </c>
      <c r="F5191">
        <v>4.9220669999999996E-3</v>
      </c>
      <c r="G5191" s="1">
        <v>6.5E-8</v>
      </c>
      <c r="H5191" t="s">
        <v>60</v>
      </c>
      <c r="I5191" t="s">
        <v>16</v>
      </c>
      <c r="J5191" t="s">
        <v>5840</v>
      </c>
      <c r="K5191" t="s">
        <v>5841</v>
      </c>
      <c r="L5191" t="s">
        <v>63</v>
      </c>
    </row>
    <row r="5192" spans="1:12" x14ac:dyDescent="0.2">
      <c r="A5192" t="s">
        <v>5831</v>
      </c>
      <c r="B5192">
        <v>9</v>
      </c>
      <c r="C5192">
        <v>139412656</v>
      </c>
      <c r="D5192" t="s">
        <v>5830</v>
      </c>
      <c r="E5192" t="s">
        <v>94</v>
      </c>
      <c r="F5192">
        <v>2.0232208000000002E-2</v>
      </c>
      <c r="G5192" s="1">
        <v>1.8900000000000001E-35</v>
      </c>
      <c r="H5192" t="s">
        <v>60</v>
      </c>
      <c r="I5192" t="s">
        <v>28</v>
      </c>
      <c r="J5192" t="s">
        <v>29</v>
      </c>
      <c r="K5192" t="s">
        <v>29</v>
      </c>
      <c r="L5192" t="s">
        <v>63</v>
      </c>
    </row>
    <row r="5193" spans="1:12" x14ac:dyDescent="0.2">
      <c r="A5193" t="s">
        <v>5831</v>
      </c>
      <c r="B5193">
        <v>9</v>
      </c>
      <c r="C5193">
        <v>139413949</v>
      </c>
      <c r="D5193" t="s">
        <v>37</v>
      </c>
      <c r="E5193" t="s">
        <v>121</v>
      </c>
      <c r="F5193">
        <v>3.4348165E-2</v>
      </c>
      <c r="G5193" s="1">
        <v>5.7999999999999999E-96</v>
      </c>
      <c r="H5193" t="s">
        <v>60</v>
      </c>
      <c r="I5193" t="s">
        <v>28</v>
      </c>
      <c r="J5193" t="s">
        <v>29</v>
      </c>
      <c r="K5193" t="s">
        <v>29</v>
      </c>
      <c r="L5193" t="s">
        <v>63</v>
      </c>
    </row>
    <row r="5194" spans="1:12" x14ac:dyDescent="0.2">
      <c r="A5194" t="s">
        <v>5842</v>
      </c>
      <c r="B5194">
        <v>1</v>
      </c>
      <c r="C5194">
        <v>152327680</v>
      </c>
      <c r="D5194" t="s">
        <v>20</v>
      </c>
      <c r="E5194" t="s">
        <v>37</v>
      </c>
      <c r="F5194">
        <v>8.2559339999999995E-3</v>
      </c>
      <c r="G5194">
        <v>1.10357E-4</v>
      </c>
      <c r="H5194" t="s">
        <v>243</v>
      </c>
      <c r="I5194" t="s">
        <v>16</v>
      </c>
      <c r="J5194" t="s">
        <v>5843</v>
      </c>
      <c r="K5194" t="s">
        <v>5844</v>
      </c>
      <c r="L5194" t="s">
        <v>246</v>
      </c>
    </row>
    <row r="5195" spans="1:12" x14ac:dyDescent="0.2">
      <c r="A5195" t="s">
        <v>5845</v>
      </c>
      <c r="B5195">
        <v>1</v>
      </c>
      <c r="C5195">
        <v>120461127</v>
      </c>
      <c r="D5195" t="s">
        <v>37</v>
      </c>
      <c r="E5195" t="s">
        <v>13</v>
      </c>
      <c r="F5195">
        <v>9.228188E-3</v>
      </c>
      <c r="G5195" s="1">
        <v>6.75E-7</v>
      </c>
      <c r="H5195" t="s">
        <v>102</v>
      </c>
      <c r="I5195" t="s">
        <v>16</v>
      </c>
      <c r="J5195" t="s">
        <v>2120</v>
      </c>
      <c r="K5195" t="s">
        <v>2121</v>
      </c>
      <c r="L5195" t="s">
        <v>105</v>
      </c>
    </row>
    <row r="5196" spans="1:12" x14ac:dyDescent="0.2">
      <c r="A5196" t="s">
        <v>5845</v>
      </c>
      <c r="B5196">
        <v>1</v>
      </c>
      <c r="C5196">
        <v>120508190</v>
      </c>
      <c r="D5196" t="s">
        <v>37</v>
      </c>
      <c r="E5196" t="s">
        <v>14</v>
      </c>
      <c r="F5196">
        <v>1.3876041E-2</v>
      </c>
      <c r="G5196" s="1">
        <v>4.7100000000000002E-28</v>
      </c>
      <c r="H5196" t="s">
        <v>102</v>
      </c>
      <c r="I5196" t="s">
        <v>210</v>
      </c>
      <c r="J5196" t="s">
        <v>94</v>
      </c>
      <c r="K5196" t="s">
        <v>94</v>
      </c>
      <c r="L5196" t="s">
        <v>105</v>
      </c>
    </row>
    <row r="5197" spans="1:12" x14ac:dyDescent="0.2">
      <c r="A5197" t="s">
        <v>5845</v>
      </c>
      <c r="B5197">
        <v>11</v>
      </c>
      <c r="C5197">
        <v>118343569</v>
      </c>
      <c r="D5197" t="s">
        <v>14</v>
      </c>
      <c r="E5197" t="s">
        <v>94</v>
      </c>
      <c r="F5197">
        <v>6.8181819999999999E-3</v>
      </c>
      <c r="G5197" s="1">
        <v>2.28E-12</v>
      </c>
      <c r="H5197" t="s">
        <v>163</v>
      </c>
      <c r="I5197" t="s">
        <v>28</v>
      </c>
      <c r="J5197" t="s">
        <v>29</v>
      </c>
      <c r="K5197" t="s">
        <v>29</v>
      </c>
      <c r="L5197" t="s">
        <v>164</v>
      </c>
    </row>
    <row r="5198" spans="1:12" x14ac:dyDescent="0.2">
      <c r="A5198" t="s">
        <v>5845</v>
      </c>
      <c r="B5198">
        <v>12</v>
      </c>
      <c r="C5198">
        <v>49420292</v>
      </c>
      <c r="D5198" t="s">
        <v>14</v>
      </c>
      <c r="E5198" t="s">
        <v>94</v>
      </c>
      <c r="F5198">
        <v>4.5592710000000002E-3</v>
      </c>
      <c r="G5198" s="1">
        <v>3.4299999999999999E-7</v>
      </c>
      <c r="H5198" t="s">
        <v>130</v>
      </c>
      <c r="I5198" t="s">
        <v>28</v>
      </c>
      <c r="J5198" t="s">
        <v>29</v>
      </c>
      <c r="K5198" t="s">
        <v>29</v>
      </c>
      <c r="L5198" t="s">
        <v>133</v>
      </c>
    </row>
    <row r="5199" spans="1:12" x14ac:dyDescent="0.2">
      <c r="A5199" t="s">
        <v>5845</v>
      </c>
      <c r="B5199">
        <v>17</v>
      </c>
      <c r="C5199">
        <v>7578542</v>
      </c>
      <c r="D5199" t="s">
        <v>14</v>
      </c>
      <c r="E5199" t="s">
        <v>20</v>
      </c>
      <c r="F5199">
        <v>5.3897978999999999E-2</v>
      </c>
      <c r="G5199" s="1">
        <v>9.7700000000000005E-100</v>
      </c>
      <c r="H5199" t="s">
        <v>266</v>
      </c>
      <c r="I5199" t="s">
        <v>16</v>
      </c>
      <c r="J5199" t="s">
        <v>5846</v>
      </c>
      <c r="K5199" t="s">
        <v>5847</v>
      </c>
      <c r="L5199" t="s">
        <v>269</v>
      </c>
    </row>
    <row r="5200" spans="1:12" x14ac:dyDescent="0.2">
      <c r="A5200" t="s">
        <v>5845</v>
      </c>
      <c r="B5200">
        <v>19</v>
      </c>
      <c r="C5200">
        <v>15289932</v>
      </c>
      <c r="D5200" t="s">
        <v>37</v>
      </c>
      <c r="E5200" t="s">
        <v>13</v>
      </c>
      <c r="F5200">
        <v>2.4906600000000001E-2</v>
      </c>
      <c r="G5200" s="1">
        <v>8.1E-18</v>
      </c>
      <c r="H5200" t="s">
        <v>38</v>
      </c>
      <c r="I5200" t="s">
        <v>32</v>
      </c>
      <c r="J5200" t="s">
        <v>5848</v>
      </c>
      <c r="K5200" t="s">
        <v>5849</v>
      </c>
      <c r="L5200" t="s">
        <v>41</v>
      </c>
    </row>
    <row r="5201" spans="1:12" x14ac:dyDescent="0.2">
      <c r="A5201" t="s">
        <v>5845</v>
      </c>
      <c r="B5201">
        <v>2</v>
      </c>
      <c r="C5201">
        <v>166901790</v>
      </c>
      <c r="D5201" t="s">
        <v>20</v>
      </c>
      <c r="E5201" t="s">
        <v>13</v>
      </c>
      <c r="F5201">
        <v>4.0650410000000001E-3</v>
      </c>
      <c r="G5201">
        <v>8.5048599999999995E-3</v>
      </c>
      <c r="H5201" t="s">
        <v>155</v>
      </c>
      <c r="I5201" t="s">
        <v>52</v>
      </c>
      <c r="J5201" t="s">
        <v>5850</v>
      </c>
      <c r="K5201" t="s">
        <v>5851</v>
      </c>
      <c r="L5201" t="s">
        <v>158</v>
      </c>
    </row>
    <row r="5202" spans="1:12" x14ac:dyDescent="0.2">
      <c r="A5202" t="s">
        <v>5845</v>
      </c>
      <c r="B5202">
        <v>3</v>
      </c>
      <c r="C5202">
        <v>178952148</v>
      </c>
      <c r="D5202" t="s">
        <v>5852</v>
      </c>
      <c r="E5202" t="s">
        <v>94</v>
      </c>
      <c r="F5202">
        <v>3.9533670999999999E-2</v>
      </c>
      <c r="G5202" s="1">
        <v>4.0500000000000002E-66</v>
      </c>
      <c r="H5202" t="s">
        <v>360</v>
      </c>
      <c r="I5202" t="s">
        <v>28</v>
      </c>
      <c r="J5202" t="s">
        <v>29</v>
      </c>
      <c r="K5202" t="s">
        <v>29</v>
      </c>
      <c r="L5202" t="s">
        <v>363</v>
      </c>
    </row>
    <row r="5203" spans="1:12" x14ac:dyDescent="0.2">
      <c r="A5203" t="s">
        <v>5845</v>
      </c>
      <c r="B5203">
        <v>6</v>
      </c>
      <c r="C5203">
        <v>32188962</v>
      </c>
      <c r="D5203" t="s">
        <v>13</v>
      </c>
      <c r="E5203" t="s">
        <v>94</v>
      </c>
      <c r="F5203">
        <v>2.3696680000000001E-3</v>
      </c>
      <c r="G5203">
        <v>1.6224010000000001E-3</v>
      </c>
      <c r="H5203" t="s">
        <v>368</v>
      </c>
      <c r="I5203" t="s">
        <v>28</v>
      </c>
      <c r="J5203" t="s">
        <v>29</v>
      </c>
      <c r="K5203" t="s">
        <v>29</v>
      </c>
      <c r="L5203" t="s">
        <v>371</v>
      </c>
    </row>
    <row r="5204" spans="1:12" x14ac:dyDescent="0.2">
      <c r="A5204" t="s">
        <v>5845</v>
      </c>
      <c r="B5204">
        <v>7</v>
      </c>
      <c r="C5204">
        <v>151864310</v>
      </c>
      <c r="D5204" t="s">
        <v>37</v>
      </c>
      <c r="E5204" t="s">
        <v>13</v>
      </c>
      <c r="F5204">
        <v>8.9485459999999999E-3</v>
      </c>
      <c r="G5204" s="1">
        <v>1.09E-9</v>
      </c>
      <c r="H5204" t="s">
        <v>303</v>
      </c>
      <c r="I5204" t="s">
        <v>16</v>
      </c>
      <c r="J5204" t="s">
        <v>5853</v>
      </c>
      <c r="K5204" t="s">
        <v>5854</v>
      </c>
      <c r="L5204" t="s">
        <v>306</v>
      </c>
    </row>
    <row r="5205" spans="1:12" x14ac:dyDescent="0.2">
      <c r="A5205" t="s">
        <v>5845</v>
      </c>
      <c r="B5205">
        <v>9</v>
      </c>
      <c r="C5205">
        <v>139412282</v>
      </c>
      <c r="D5205" t="s">
        <v>37</v>
      </c>
      <c r="E5205" t="s">
        <v>20</v>
      </c>
      <c r="F5205">
        <v>0.13673929400000001</v>
      </c>
      <c r="G5205" s="1">
        <v>3.3599999999999999E-7</v>
      </c>
      <c r="H5205" t="s">
        <v>60</v>
      </c>
      <c r="I5205" t="s">
        <v>16</v>
      </c>
      <c r="J5205" t="s">
        <v>2453</v>
      </c>
      <c r="K5205" t="s">
        <v>2454</v>
      </c>
      <c r="L5205" t="s">
        <v>63</v>
      </c>
    </row>
    <row r="5206" spans="1:12" x14ac:dyDescent="0.2">
      <c r="A5206" t="s">
        <v>5845</v>
      </c>
      <c r="B5206">
        <v>9</v>
      </c>
      <c r="C5206">
        <v>139412345</v>
      </c>
      <c r="D5206" t="s">
        <v>37</v>
      </c>
      <c r="E5206" t="s">
        <v>13</v>
      </c>
      <c r="F5206">
        <v>5.2775250000000003E-2</v>
      </c>
      <c r="G5206" s="1">
        <v>2.1099999999999999E-35</v>
      </c>
      <c r="H5206" t="s">
        <v>60</v>
      </c>
      <c r="I5206" t="s">
        <v>16</v>
      </c>
      <c r="J5206" t="s">
        <v>4910</v>
      </c>
      <c r="K5206" t="s">
        <v>4911</v>
      </c>
      <c r="L5206" t="s">
        <v>63</v>
      </c>
    </row>
    <row r="5207" spans="1:12" x14ac:dyDescent="0.2">
      <c r="A5207" t="s">
        <v>5845</v>
      </c>
      <c r="B5207">
        <v>9</v>
      </c>
      <c r="C5207">
        <v>139417469</v>
      </c>
      <c r="D5207" t="s">
        <v>37</v>
      </c>
      <c r="E5207" t="s">
        <v>13</v>
      </c>
      <c r="F5207">
        <v>1.6415869E-2</v>
      </c>
      <c r="G5207">
        <v>1.19547E-4</v>
      </c>
      <c r="H5207" t="s">
        <v>60</v>
      </c>
      <c r="I5207" t="s">
        <v>16</v>
      </c>
      <c r="J5207" t="s">
        <v>5855</v>
      </c>
      <c r="K5207" t="s">
        <v>5856</v>
      </c>
      <c r="L5207" t="s">
        <v>63</v>
      </c>
    </row>
    <row r="5208" spans="1:12" x14ac:dyDescent="0.2">
      <c r="A5208" t="s">
        <v>5857</v>
      </c>
      <c r="B5208">
        <v>1</v>
      </c>
      <c r="C5208">
        <v>120508190</v>
      </c>
      <c r="D5208" t="s">
        <v>37</v>
      </c>
      <c r="E5208" t="s">
        <v>14</v>
      </c>
      <c r="F5208">
        <v>6.8897639999999996E-3</v>
      </c>
      <c r="G5208" s="1">
        <v>1.6300000000000001E-10</v>
      </c>
      <c r="H5208" t="s">
        <v>102</v>
      </c>
      <c r="I5208" t="s">
        <v>210</v>
      </c>
      <c r="J5208" t="s">
        <v>94</v>
      </c>
      <c r="K5208" t="s">
        <v>94</v>
      </c>
      <c r="L5208" t="s">
        <v>105</v>
      </c>
    </row>
    <row r="5209" spans="1:12" x14ac:dyDescent="0.2">
      <c r="A5209" t="s">
        <v>5857</v>
      </c>
      <c r="B5209">
        <v>1</v>
      </c>
      <c r="C5209">
        <v>120510082</v>
      </c>
      <c r="D5209" t="s">
        <v>37</v>
      </c>
      <c r="E5209" t="s">
        <v>13</v>
      </c>
      <c r="F5209">
        <v>7.8616350000000005E-3</v>
      </c>
      <c r="G5209" s="1">
        <v>2.4999999999999999E-7</v>
      </c>
      <c r="H5209" t="s">
        <v>102</v>
      </c>
      <c r="I5209" t="s">
        <v>16</v>
      </c>
      <c r="J5209" t="s">
        <v>5858</v>
      </c>
      <c r="K5209" t="s">
        <v>5859</v>
      </c>
      <c r="L5209" t="s">
        <v>105</v>
      </c>
    </row>
    <row r="5210" spans="1:12" x14ac:dyDescent="0.2">
      <c r="A5210" t="s">
        <v>5857</v>
      </c>
      <c r="B5210">
        <v>1</v>
      </c>
      <c r="C5210">
        <v>120510853</v>
      </c>
      <c r="D5210" t="s">
        <v>14</v>
      </c>
      <c r="E5210" t="s">
        <v>13</v>
      </c>
      <c r="F5210">
        <v>1.8583043E-2</v>
      </c>
      <c r="G5210" s="1">
        <v>5.4999999999999999E-24</v>
      </c>
      <c r="H5210" t="s">
        <v>102</v>
      </c>
      <c r="I5210" t="s">
        <v>16</v>
      </c>
      <c r="J5210" t="s">
        <v>5860</v>
      </c>
      <c r="K5210" t="s">
        <v>4780</v>
      </c>
      <c r="L5210" t="s">
        <v>105</v>
      </c>
    </row>
    <row r="5211" spans="1:12" x14ac:dyDescent="0.2">
      <c r="A5211" t="s">
        <v>5857</v>
      </c>
      <c r="B5211">
        <v>11</v>
      </c>
      <c r="C5211">
        <v>532724</v>
      </c>
      <c r="D5211" t="s">
        <v>37</v>
      </c>
      <c r="E5211" t="s">
        <v>14</v>
      </c>
      <c r="F5211">
        <v>2.0080321000000002E-2</v>
      </c>
      <c r="G5211" s="1">
        <v>1.5599999999999999E-26</v>
      </c>
      <c r="H5211" t="s">
        <v>1659</v>
      </c>
      <c r="I5211" t="s">
        <v>16</v>
      </c>
      <c r="J5211" t="s">
        <v>5861</v>
      </c>
      <c r="K5211" t="s">
        <v>5862</v>
      </c>
      <c r="L5211" t="s">
        <v>1660</v>
      </c>
    </row>
    <row r="5212" spans="1:12" x14ac:dyDescent="0.2">
      <c r="A5212" t="s">
        <v>5857</v>
      </c>
      <c r="B5212">
        <v>11</v>
      </c>
      <c r="C5212">
        <v>118343569</v>
      </c>
      <c r="D5212" t="s">
        <v>14</v>
      </c>
      <c r="E5212" t="s">
        <v>94</v>
      </c>
      <c r="F5212">
        <v>7.1942450000000002E-3</v>
      </c>
      <c r="G5212" s="1">
        <v>1.3399999999999999E-12</v>
      </c>
      <c r="H5212" t="s">
        <v>163</v>
      </c>
      <c r="I5212" t="s">
        <v>28</v>
      </c>
      <c r="J5212" t="s">
        <v>29</v>
      </c>
      <c r="K5212" t="s">
        <v>29</v>
      </c>
      <c r="L5212" t="s">
        <v>164</v>
      </c>
    </row>
    <row r="5213" spans="1:12" x14ac:dyDescent="0.2">
      <c r="A5213" t="s">
        <v>5857</v>
      </c>
      <c r="B5213">
        <v>12</v>
      </c>
      <c r="C5213">
        <v>49420081</v>
      </c>
      <c r="D5213" t="s">
        <v>20</v>
      </c>
      <c r="E5213" t="s">
        <v>37</v>
      </c>
      <c r="F5213">
        <v>2.1067415999999999E-2</v>
      </c>
      <c r="G5213" s="1">
        <v>1.8800000000000001E-26</v>
      </c>
      <c r="H5213" t="s">
        <v>130</v>
      </c>
      <c r="I5213" t="s">
        <v>16</v>
      </c>
      <c r="J5213" t="s">
        <v>5863</v>
      </c>
      <c r="K5213" t="s">
        <v>5864</v>
      </c>
      <c r="L5213" t="s">
        <v>133</v>
      </c>
    </row>
    <row r="5214" spans="1:12" x14ac:dyDescent="0.2">
      <c r="A5214" t="s">
        <v>5857</v>
      </c>
      <c r="B5214">
        <v>12</v>
      </c>
      <c r="C5214">
        <v>49420292</v>
      </c>
      <c r="D5214" t="s">
        <v>14</v>
      </c>
      <c r="E5214" t="s">
        <v>94</v>
      </c>
      <c r="F5214">
        <v>4.9916810000000004E-3</v>
      </c>
      <c r="G5214" s="1">
        <v>6.7400000000000003E-7</v>
      </c>
      <c r="H5214" t="s">
        <v>130</v>
      </c>
      <c r="I5214" t="s">
        <v>28</v>
      </c>
      <c r="J5214" t="s">
        <v>29</v>
      </c>
      <c r="K5214" t="s">
        <v>29</v>
      </c>
      <c r="L5214" t="s">
        <v>133</v>
      </c>
    </row>
    <row r="5215" spans="1:12" x14ac:dyDescent="0.2">
      <c r="A5215" t="s">
        <v>5857</v>
      </c>
      <c r="B5215">
        <v>12</v>
      </c>
      <c r="C5215">
        <v>49446782</v>
      </c>
      <c r="D5215" t="s">
        <v>20</v>
      </c>
      <c r="E5215" t="s">
        <v>13</v>
      </c>
      <c r="F5215">
        <v>1.5469613E-2</v>
      </c>
      <c r="G5215" s="1">
        <v>1.09E-18</v>
      </c>
      <c r="H5215" t="s">
        <v>130</v>
      </c>
      <c r="I5215" t="s">
        <v>16</v>
      </c>
      <c r="J5215" t="s">
        <v>5865</v>
      </c>
      <c r="K5215" t="s">
        <v>5866</v>
      </c>
      <c r="L5215" t="s">
        <v>133</v>
      </c>
    </row>
    <row r="5216" spans="1:12" x14ac:dyDescent="0.2">
      <c r="A5216" t="s">
        <v>5857</v>
      </c>
      <c r="B5216">
        <v>14</v>
      </c>
      <c r="C5216">
        <v>63447847</v>
      </c>
      <c r="D5216" t="s">
        <v>37</v>
      </c>
      <c r="E5216" t="s">
        <v>20</v>
      </c>
      <c r="F5216">
        <v>2.1183345999999999E-2</v>
      </c>
      <c r="G5216" s="1">
        <v>1.08E-26</v>
      </c>
      <c r="H5216" t="s">
        <v>1315</v>
      </c>
      <c r="I5216" t="s">
        <v>16</v>
      </c>
      <c r="J5216" t="s">
        <v>5867</v>
      </c>
      <c r="K5216" t="s">
        <v>5868</v>
      </c>
      <c r="L5216" t="s">
        <v>1318</v>
      </c>
    </row>
    <row r="5217" spans="1:12" x14ac:dyDescent="0.2">
      <c r="A5217" t="s">
        <v>5857</v>
      </c>
      <c r="B5217">
        <v>17</v>
      </c>
      <c r="C5217">
        <v>7578542</v>
      </c>
      <c r="D5217" t="s">
        <v>14</v>
      </c>
      <c r="E5217" t="s">
        <v>20</v>
      </c>
      <c r="F5217">
        <v>0.14170854299999999</v>
      </c>
      <c r="G5217" s="1">
        <v>4.6799999999999999E-290</v>
      </c>
      <c r="H5217" t="s">
        <v>266</v>
      </c>
      <c r="I5217" t="s">
        <v>16</v>
      </c>
      <c r="J5217" t="s">
        <v>5846</v>
      </c>
      <c r="K5217" t="s">
        <v>5847</v>
      </c>
      <c r="L5217" t="s">
        <v>269</v>
      </c>
    </row>
    <row r="5218" spans="1:12" x14ac:dyDescent="0.2">
      <c r="A5218" t="s">
        <v>5857</v>
      </c>
      <c r="B5218">
        <v>19</v>
      </c>
      <c r="C5218">
        <v>15288373</v>
      </c>
      <c r="D5218" t="s">
        <v>13</v>
      </c>
      <c r="E5218" t="s">
        <v>20</v>
      </c>
      <c r="F5218">
        <v>1.2500000000000001E-2</v>
      </c>
      <c r="G5218" s="1">
        <v>7.78E-10</v>
      </c>
      <c r="H5218" t="s">
        <v>38</v>
      </c>
      <c r="I5218" t="s">
        <v>16</v>
      </c>
      <c r="J5218" t="s">
        <v>5869</v>
      </c>
      <c r="K5218" t="s">
        <v>5870</v>
      </c>
      <c r="L5218" t="s">
        <v>41</v>
      </c>
    </row>
    <row r="5219" spans="1:12" x14ac:dyDescent="0.2">
      <c r="A5219" t="s">
        <v>5857</v>
      </c>
      <c r="B5219">
        <v>19</v>
      </c>
      <c r="C5219">
        <v>15292605</v>
      </c>
      <c r="D5219" t="s">
        <v>14</v>
      </c>
      <c r="E5219" t="s">
        <v>20</v>
      </c>
      <c r="F5219">
        <v>1.4684288E-2</v>
      </c>
      <c r="G5219" s="1">
        <v>1.74E-7</v>
      </c>
      <c r="H5219" t="s">
        <v>38</v>
      </c>
      <c r="I5219" t="s">
        <v>32</v>
      </c>
      <c r="J5219" t="s">
        <v>5871</v>
      </c>
      <c r="K5219" t="s">
        <v>5872</v>
      </c>
      <c r="L5219" t="s">
        <v>41</v>
      </c>
    </row>
    <row r="5220" spans="1:12" x14ac:dyDescent="0.2">
      <c r="A5220" t="s">
        <v>5857</v>
      </c>
      <c r="B5220">
        <v>19</v>
      </c>
      <c r="C5220">
        <v>15299933</v>
      </c>
      <c r="D5220" t="s">
        <v>14</v>
      </c>
      <c r="E5220" t="s">
        <v>37</v>
      </c>
      <c r="F5220">
        <v>4.3431049999999999E-3</v>
      </c>
      <c r="G5220">
        <v>8.1277829999999995E-3</v>
      </c>
      <c r="H5220" t="s">
        <v>38</v>
      </c>
      <c r="I5220" t="s">
        <v>16</v>
      </c>
      <c r="J5220" t="s">
        <v>5873</v>
      </c>
      <c r="K5220" t="s">
        <v>5874</v>
      </c>
      <c r="L5220" t="s">
        <v>41</v>
      </c>
    </row>
    <row r="5221" spans="1:12" x14ac:dyDescent="0.2">
      <c r="A5221" t="s">
        <v>5857</v>
      </c>
      <c r="B5221">
        <v>20</v>
      </c>
      <c r="C5221">
        <v>40827935</v>
      </c>
      <c r="D5221" t="s">
        <v>14</v>
      </c>
      <c r="E5221" t="s">
        <v>20</v>
      </c>
      <c r="F5221">
        <v>6.1287030000000001E-3</v>
      </c>
      <c r="G5221">
        <v>9.3515460000000005E-3</v>
      </c>
      <c r="H5221" t="s">
        <v>169</v>
      </c>
      <c r="I5221" t="s">
        <v>16</v>
      </c>
      <c r="J5221" t="s">
        <v>5875</v>
      </c>
      <c r="K5221" t="s">
        <v>5876</v>
      </c>
      <c r="L5221" t="s">
        <v>172</v>
      </c>
    </row>
    <row r="5222" spans="1:12" x14ac:dyDescent="0.2">
      <c r="A5222" t="s">
        <v>5857</v>
      </c>
      <c r="B5222">
        <v>3</v>
      </c>
      <c r="C5222">
        <v>178952148</v>
      </c>
      <c r="D5222" t="s">
        <v>5852</v>
      </c>
      <c r="E5222" t="s">
        <v>94</v>
      </c>
      <c r="F5222">
        <v>0.10618298700000001</v>
      </c>
      <c r="G5222" s="1">
        <v>2.3799999999999998E-156</v>
      </c>
      <c r="H5222" t="s">
        <v>360</v>
      </c>
      <c r="I5222" t="s">
        <v>28</v>
      </c>
      <c r="J5222" t="s">
        <v>29</v>
      </c>
      <c r="K5222" t="s">
        <v>29</v>
      </c>
      <c r="L5222" t="s">
        <v>363</v>
      </c>
    </row>
    <row r="5223" spans="1:12" x14ac:dyDescent="0.2">
      <c r="A5223" t="s">
        <v>5857</v>
      </c>
      <c r="B5223">
        <v>9</v>
      </c>
      <c r="C5223">
        <v>139399912</v>
      </c>
      <c r="D5223" t="s">
        <v>37</v>
      </c>
      <c r="E5223" t="s">
        <v>121</v>
      </c>
      <c r="F5223">
        <v>1.0703364E-2</v>
      </c>
      <c r="G5223" s="1">
        <v>4.14E-28</v>
      </c>
      <c r="H5223" t="s">
        <v>60</v>
      </c>
      <c r="I5223" t="s">
        <v>28</v>
      </c>
      <c r="J5223" t="s">
        <v>29</v>
      </c>
      <c r="K5223" t="s">
        <v>29</v>
      </c>
      <c r="L5223" t="s">
        <v>63</v>
      </c>
    </row>
    <row r="5224" spans="1:12" x14ac:dyDescent="0.2">
      <c r="A5224" t="s">
        <v>5857</v>
      </c>
      <c r="B5224">
        <v>9</v>
      </c>
      <c r="C5224">
        <v>139413240</v>
      </c>
      <c r="D5224" t="s">
        <v>13</v>
      </c>
      <c r="E5224" t="s">
        <v>94</v>
      </c>
      <c r="F5224">
        <v>1.3402061999999999E-2</v>
      </c>
      <c r="G5224" s="1">
        <v>4.6300000000000001E-26</v>
      </c>
      <c r="H5224" t="s">
        <v>60</v>
      </c>
      <c r="I5224" t="s">
        <v>28</v>
      </c>
      <c r="J5224" t="s">
        <v>29</v>
      </c>
      <c r="K5224" t="s">
        <v>29</v>
      </c>
      <c r="L5224" t="s">
        <v>63</v>
      </c>
    </row>
    <row r="5225" spans="1:12" x14ac:dyDescent="0.2">
      <c r="A5225" t="s">
        <v>5877</v>
      </c>
      <c r="B5225">
        <v>1</v>
      </c>
      <c r="C5225">
        <v>120458413</v>
      </c>
      <c r="D5225" t="s">
        <v>14</v>
      </c>
      <c r="E5225" t="s">
        <v>94</v>
      </c>
      <c r="F5225">
        <v>1.0443864000000001E-2</v>
      </c>
      <c r="G5225" s="1">
        <v>1.7500000000000001E-17</v>
      </c>
      <c r="H5225" t="s">
        <v>102</v>
      </c>
      <c r="I5225" t="s">
        <v>28</v>
      </c>
      <c r="J5225" t="s">
        <v>29</v>
      </c>
      <c r="K5225" t="s">
        <v>29</v>
      </c>
      <c r="L5225" t="s">
        <v>105</v>
      </c>
    </row>
    <row r="5226" spans="1:12" x14ac:dyDescent="0.2">
      <c r="A5226" t="s">
        <v>5877</v>
      </c>
      <c r="B5226">
        <v>1</v>
      </c>
      <c r="C5226">
        <v>120483203</v>
      </c>
      <c r="D5226" t="s">
        <v>13</v>
      </c>
      <c r="E5226" t="s">
        <v>121</v>
      </c>
      <c r="F5226">
        <v>3.9641943999999998E-2</v>
      </c>
      <c r="G5226" s="1">
        <v>1.9E-50</v>
      </c>
      <c r="H5226" t="s">
        <v>102</v>
      </c>
      <c r="I5226" t="s">
        <v>28</v>
      </c>
      <c r="J5226" t="s">
        <v>29</v>
      </c>
      <c r="K5226" t="s">
        <v>29</v>
      </c>
      <c r="L5226" t="s">
        <v>105</v>
      </c>
    </row>
    <row r="5227" spans="1:12" x14ac:dyDescent="0.2">
      <c r="A5227" t="s">
        <v>5877</v>
      </c>
      <c r="B5227">
        <v>12</v>
      </c>
      <c r="C5227">
        <v>49448455</v>
      </c>
      <c r="D5227" t="s">
        <v>37</v>
      </c>
      <c r="E5227" t="s">
        <v>121</v>
      </c>
      <c r="F5227">
        <v>1.9607843E-2</v>
      </c>
      <c r="G5227" s="1">
        <v>5.2299999999999997E-27</v>
      </c>
      <c r="H5227" t="s">
        <v>130</v>
      </c>
      <c r="I5227" t="s">
        <v>28</v>
      </c>
      <c r="J5227" t="s">
        <v>29</v>
      </c>
      <c r="K5227" t="s">
        <v>29</v>
      </c>
      <c r="L5227" t="s">
        <v>133</v>
      </c>
    </row>
    <row r="5228" spans="1:12" x14ac:dyDescent="0.2">
      <c r="A5228" t="s">
        <v>5877</v>
      </c>
      <c r="B5228">
        <v>19</v>
      </c>
      <c r="C5228">
        <v>15285120</v>
      </c>
      <c r="D5228" t="s">
        <v>37</v>
      </c>
      <c r="E5228" t="s">
        <v>13</v>
      </c>
      <c r="F5228">
        <v>1.1015911999999999E-2</v>
      </c>
      <c r="G5228" s="1">
        <v>4.0199999999999996E-6</v>
      </c>
      <c r="H5228" t="s">
        <v>38</v>
      </c>
      <c r="I5228" t="s">
        <v>16</v>
      </c>
      <c r="J5228" t="s">
        <v>5878</v>
      </c>
      <c r="K5228" t="s">
        <v>5879</v>
      </c>
      <c r="L5228" t="s">
        <v>41</v>
      </c>
    </row>
    <row r="5229" spans="1:12" x14ac:dyDescent="0.2">
      <c r="A5229" t="s">
        <v>5877</v>
      </c>
      <c r="B5229">
        <v>7</v>
      </c>
      <c r="C5229">
        <v>100680061</v>
      </c>
      <c r="D5229" t="s">
        <v>14</v>
      </c>
      <c r="E5229" t="s">
        <v>13</v>
      </c>
      <c r="F5229">
        <v>3.2630863000000003E-2</v>
      </c>
      <c r="G5229" s="1">
        <v>1.9599999999999999E-22</v>
      </c>
      <c r="H5229" t="s">
        <v>56</v>
      </c>
      <c r="I5229" t="s">
        <v>52</v>
      </c>
      <c r="J5229" t="s">
        <v>5880</v>
      </c>
      <c r="K5229" t="s">
        <v>5881</v>
      </c>
      <c r="L5229" t="s">
        <v>59</v>
      </c>
    </row>
    <row r="5230" spans="1:12" x14ac:dyDescent="0.2">
      <c r="A5230" t="s">
        <v>5877</v>
      </c>
      <c r="B5230">
        <v>9</v>
      </c>
      <c r="C5230">
        <v>139399912</v>
      </c>
      <c r="D5230" t="s">
        <v>37</v>
      </c>
      <c r="E5230" t="s">
        <v>121</v>
      </c>
      <c r="F5230">
        <v>6.4153970000000005E-2</v>
      </c>
      <c r="G5230" s="1">
        <v>1.5899999999999999E-180</v>
      </c>
      <c r="H5230" t="s">
        <v>60</v>
      </c>
      <c r="I5230" t="s">
        <v>28</v>
      </c>
      <c r="J5230" t="s">
        <v>29</v>
      </c>
      <c r="K5230" t="s">
        <v>29</v>
      </c>
      <c r="L5230" t="s">
        <v>63</v>
      </c>
    </row>
    <row r="5231" spans="1:12" x14ac:dyDescent="0.2">
      <c r="A5231" t="s">
        <v>5877</v>
      </c>
      <c r="B5231">
        <v>9</v>
      </c>
      <c r="C5231">
        <v>139412663</v>
      </c>
      <c r="D5231" t="s">
        <v>37</v>
      </c>
      <c r="E5231" t="s">
        <v>20</v>
      </c>
      <c r="F5231">
        <v>0.148817803</v>
      </c>
      <c r="G5231" s="1">
        <v>7.9400000000000002E-27</v>
      </c>
      <c r="H5231" t="s">
        <v>60</v>
      </c>
      <c r="I5231" t="s">
        <v>16</v>
      </c>
      <c r="J5231" t="s">
        <v>1918</v>
      </c>
      <c r="K5231" t="s">
        <v>1919</v>
      </c>
      <c r="L5231" t="s">
        <v>63</v>
      </c>
    </row>
    <row r="5232" spans="1:12" x14ac:dyDescent="0.2">
      <c r="A5232" t="s">
        <v>5877</v>
      </c>
      <c r="B5232">
        <v>9</v>
      </c>
      <c r="C5232">
        <v>139413161</v>
      </c>
      <c r="D5232" t="s">
        <v>37</v>
      </c>
      <c r="E5232" t="s">
        <v>13</v>
      </c>
      <c r="F5232">
        <v>3.4572169E-2</v>
      </c>
      <c r="G5232" s="1">
        <v>2.42E-14</v>
      </c>
      <c r="H5232" t="s">
        <v>60</v>
      </c>
      <c r="I5232" t="s">
        <v>16</v>
      </c>
      <c r="J5232" t="s">
        <v>1401</v>
      </c>
      <c r="K5232" t="s">
        <v>1920</v>
      </c>
      <c r="L5232" t="s">
        <v>63</v>
      </c>
    </row>
    <row r="5233" spans="1:12" x14ac:dyDescent="0.2">
      <c r="A5233" t="s">
        <v>5877</v>
      </c>
      <c r="B5233">
        <v>9</v>
      </c>
      <c r="C5233">
        <v>139413240</v>
      </c>
      <c r="D5233" t="s">
        <v>13</v>
      </c>
      <c r="E5233" t="s">
        <v>94</v>
      </c>
      <c r="F5233">
        <v>6.8493149999999999E-3</v>
      </c>
      <c r="G5233" s="1">
        <v>1.9100000000000001E-10</v>
      </c>
      <c r="H5233" t="s">
        <v>60</v>
      </c>
      <c r="I5233" t="s">
        <v>28</v>
      </c>
      <c r="J5233" t="s">
        <v>29</v>
      </c>
      <c r="K5233" t="s">
        <v>29</v>
      </c>
      <c r="L5233" t="s">
        <v>63</v>
      </c>
    </row>
    <row r="5234" spans="1:12" x14ac:dyDescent="0.2">
      <c r="A5234" t="s">
        <v>5877</v>
      </c>
      <c r="B5234">
        <v>9</v>
      </c>
      <c r="C5234">
        <v>139440176</v>
      </c>
      <c r="D5234" t="s">
        <v>13</v>
      </c>
      <c r="E5234" t="s">
        <v>20</v>
      </c>
      <c r="F5234">
        <v>0.22580645199999999</v>
      </c>
      <c r="G5234" s="1">
        <v>6.1799999999999999E-14</v>
      </c>
      <c r="H5234" t="s">
        <v>60</v>
      </c>
      <c r="I5234" t="s">
        <v>210</v>
      </c>
      <c r="J5234" t="s">
        <v>94</v>
      </c>
      <c r="K5234" t="s">
        <v>94</v>
      </c>
      <c r="L5234" t="s">
        <v>63</v>
      </c>
    </row>
    <row r="5235" spans="1:12" x14ac:dyDescent="0.2">
      <c r="A5235" t="s">
        <v>5882</v>
      </c>
      <c r="B5235">
        <v>12</v>
      </c>
      <c r="C5235">
        <v>46244416</v>
      </c>
      <c r="D5235" t="s">
        <v>37</v>
      </c>
      <c r="E5235" t="s">
        <v>14</v>
      </c>
      <c r="F5235">
        <v>4.3988270000000001E-3</v>
      </c>
      <c r="G5235" s="1">
        <v>1.47E-5</v>
      </c>
      <c r="H5235" t="s">
        <v>15</v>
      </c>
      <c r="I5235" t="s">
        <v>32</v>
      </c>
      <c r="J5235" t="s">
        <v>5883</v>
      </c>
      <c r="K5235" t="s">
        <v>5884</v>
      </c>
      <c r="L5235" t="s">
        <v>19</v>
      </c>
    </row>
    <row r="5236" spans="1:12" x14ac:dyDescent="0.2">
      <c r="A5236" t="s">
        <v>5882</v>
      </c>
      <c r="B5236">
        <v>16</v>
      </c>
      <c r="C5236">
        <v>3788617</v>
      </c>
      <c r="D5236" t="s">
        <v>37</v>
      </c>
      <c r="E5236" t="s">
        <v>13</v>
      </c>
      <c r="F5236">
        <v>0.103343465</v>
      </c>
      <c r="G5236" s="1">
        <v>5.2099999999999998E-182</v>
      </c>
      <c r="H5236" t="s">
        <v>278</v>
      </c>
      <c r="I5236" t="s">
        <v>16</v>
      </c>
      <c r="J5236" t="s">
        <v>4384</v>
      </c>
      <c r="K5236" t="s">
        <v>4385</v>
      </c>
      <c r="L5236" t="s">
        <v>281</v>
      </c>
    </row>
    <row r="5237" spans="1:12" x14ac:dyDescent="0.2">
      <c r="A5237" t="s">
        <v>5882</v>
      </c>
      <c r="B5237">
        <v>17</v>
      </c>
      <c r="C5237">
        <v>7578232</v>
      </c>
      <c r="D5237" t="s">
        <v>13</v>
      </c>
      <c r="E5237" t="s">
        <v>94</v>
      </c>
      <c r="F5237">
        <v>5.2083329999999999E-3</v>
      </c>
      <c r="G5237">
        <v>8.1998030000000003E-3</v>
      </c>
      <c r="H5237" t="s">
        <v>266</v>
      </c>
      <c r="I5237" t="s">
        <v>28</v>
      </c>
      <c r="J5237" t="s">
        <v>29</v>
      </c>
      <c r="K5237" t="s">
        <v>29</v>
      </c>
      <c r="L5237" t="s">
        <v>269</v>
      </c>
    </row>
    <row r="5238" spans="1:12" x14ac:dyDescent="0.2">
      <c r="A5238" t="s">
        <v>5882</v>
      </c>
      <c r="B5238">
        <v>19</v>
      </c>
      <c r="C5238">
        <v>15276327</v>
      </c>
      <c r="D5238" t="s">
        <v>37</v>
      </c>
      <c r="E5238" t="s">
        <v>13</v>
      </c>
      <c r="F5238">
        <v>8.6746987999999997E-2</v>
      </c>
      <c r="G5238" s="1">
        <v>3.9800000000000001E-120</v>
      </c>
      <c r="H5238" t="s">
        <v>38</v>
      </c>
      <c r="I5238" t="s">
        <v>210</v>
      </c>
      <c r="J5238" t="s">
        <v>94</v>
      </c>
      <c r="K5238" t="s">
        <v>94</v>
      </c>
      <c r="L5238" t="s">
        <v>41</v>
      </c>
    </row>
    <row r="5239" spans="1:12" x14ac:dyDescent="0.2">
      <c r="A5239" t="s">
        <v>5882</v>
      </c>
      <c r="B5239">
        <v>19</v>
      </c>
      <c r="C5239">
        <v>15281536</v>
      </c>
      <c r="D5239" t="s">
        <v>37</v>
      </c>
      <c r="E5239" t="s">
        <v>20</v>
      </c>
      <c r="F5239">
        <v>9.9415205000000006E-2</v>
      </c>
      <c r="G5239" s="1">
        <v>2.5899999999999999E-145</v>
      </c>
      <c r="H5239" t="s">
        <v>38</v>
      </c>
      <c r="I5239" t="s">
        <v>16</v>
      </c>
      <c r="J5239" t="s">
        <v>5885</v>
      </c>
      <c r="K5239" t="s">
        <v>5886</v>
      </c>
      <c r="L5239" t="s">
        <v>41</v>
      </c>
    </row>
    <row r="5240" spans="1:12" x14ac:dyDescent="0.2">
      <c r="A5240" t="s">
        <v>5882</v>
      </c>
      <c r="B5240">
        <v>2</v>
      </c>
      <c r="C5240">
        <v>228884599</v>
      </c>
      <c r="D5240" t="s">
        <v>20</v>
      </c>
      <c r="E5240" t="s">
        <v>37</v>
      </c>
      <c r="F5240">
        <v>4.4709390000000002E-3</v>
      </c>
      <c r="G5240">
        <v>3.7333899999999998E-4</v>
      </c>
      <c r="H5240" t="s">
        <v>223</v>
      </c>
      <c r="I5240" t="s">
        <v>16</v>
      </c>
      <c r="J5240" t="s">
        <v>5887</v>
      </c>
      <c r="K5240" t="s">
        <v>5888</v>
      </c>
      <c r="L5240" t="s">
        <v>226</v>
      </c>
    </row>
    <row r="5241" spans="1:12" x14ac:dyDescent="0.2">
      <c r="A5241" t="s">
        <v>5882</v>
      </c>
      <c r="B5241">
        <v>2</v>
      </c>
      <c r="C5241">
        <v>228890233</v>
      </c>
      <c r="D5241" t="s">
        <v>14</v>
      </c>
      <c r="E5241" t="s">
        <v>13</v>
      </c>
      <c r="F5241">
        <v>1.5974440999999999E-2</v>
      </c>
      <c r="G5241" s="1">
        <v>2.2399999999999999E-8</v>
      </c>
      <c r="H5241" t="s">
        <v>223</v>
      </c>
      <c r="I5241" t="s">
        <v>52</v>
      </c>
      <c r="J5241" t="s">
        <v>5889</v>
      </c>
      <c r="K5241" t="s">
        <v>5890</v>
      </c>
      <c r="L5241" t="s">
        <v>226</v>
      </c>
    </row>
    <row r="5242" spans="1:12" x14ac:dyDescent="0.2">
      <c r="A5242" t="s">
        <v>5882</v>
      </c>
      <c r="B5242">
        <v>2</v>
      </c>
      <c r="C5242">
        <v>228973556</v>
      </c>
      <c r="D5242" t="s">
        <v>13</v>
      </c>
      <c r="E5242" t="s">
        <v>20</v>
      </c>
      <c r="F5242">
        <v>9.2165900000000002E-3</v>
      </c>
      <c r="G5242" s="1">
        <v>9.0999999999999996E-11</v>
      </c>
      <c r="H5242" t="s">
        <v>223</v>
      </c>
      <c r="I5242" t="s">
        <v>16</v>
      </c>
      <c r="J5242" t="s">
        <v>5891</v>
      </c>
      <c r="K5242" t="s">
        <v>5892</v>
      </c>
      <c r="L5242" t="s">
        <v>226</v>
      </c>
    </row>
    <row r="5243" spans="1:12" x14ac:dyDescent="0.2">
      <c r="A5243" t="s">
        <v>5882</v>
      </c>
      <c r="B5243">
        <v>3</v>
      </c>
      <c r="C5243">
        <v>38950566</v>
      </c>
      <c r="D5243" t="s">
        <v>14</v>
      </c>
      <c r="E5243" t="s">
        <v>13</v>
      </c>
      <c r="F5243">
        <v>8.5470089999999995E-3</v>
      </c>
      <c r="G5243" s="1">
        <v>3.6E-10</v>
      </c>
      <c r="H5243" t="s">
        <v>960</v>
      </c>
      <c r="I5243" t="s">
        <v>52</v>
      </c>
      <c r="J5243" t="s">
        <v>5893</v>
      </c>
      <c r="K5243" t="s">
        <v>5894</v>
      </c>
      <c r="L5243" t="s">
        <v>963</v>
      </c>
    </row>
    <row r="5244" spans="1:12" x14ac:dyDescent="0.2">
      <c r="A5244" t="s">
        <v>5882</v>
      </c>
      <c r="B5244">
        <v>3</v>
      </c>
      <c r="C5244">
        <v>178927451</v>
      </c>
      <c r="D5244" t="s">
        <v>37</v>
      </c>
      <c r="E5244" t="s">
        <v>13</v>
      </c>
      <c r="F5244">
        <v>9.3777388000000003E-2</v>
      </c>
      <c r="G5244" s="1">
        <v>4.7199999999999997E-191</v>
      </c>
      <c r="H5244" t="s">
        <v>360</v>
      </c>
      <c r="I5244" t="s">
        <v>16</v>
      </c>
      <c r="J5244" t="s">
        <v>5895</v>
      </c>
      <c r="K5244" t="s">
        <v>5896</v>
      </c>
      <c r="L5244" t="s">
        <v>363</v>
      </c>
    </row>
    <row r="5245" spans="1:12" x14ac:dyDescent="0.2">
      <c r="A5245" t="s">
        <v>5882</v>
      </c>
      <c r="B5245">
        <v>5</v>
      </c>
      <c r="C5245">
        <v>176721234</v>
      </c>
      <c r="D5245" t="s">
        <v>13</v>
      </c>
      <c r="E5245" t="s">
        <v>20</v>
      </c>
      <c r="F5245">
        <v>5.7937429999999996E-3</v>
      </c>
      <c r="G5245">
        <v>1.401373E-3</v>
      </c>
      <c r="H5245" t="s">
        <v>148</v>
      </c>
      <c r="I5245" t="s">
        <v>16</v>
      </c>
      <c r="J5245" t="s">
        <v>5897</v>
      </c>
      <c r="K5245" t="s">
        <v>5898</v>
      </c>
      <c r="L5245" t="s">
        <v>151</v>
      </c>
    </row>
    <row r="5246" spans="1:12" x14ac:dyDescent="0.2">
      <c r="A5246" t="s">
        <v>5882</v>
      </c>
      <c r="B5246">
        <v>7</v>
      </c>
      <c r="C5246">
        <v>116411946</v>
      </c>
      <c r="D5246" t="s">
        <v>20</v>
      </c>
      <c r="E5246" t="s">
        <v>37</v>
      </c>
      <c r="F5246">
        <v>4.4052859999999996E-3</v>
      </c>
      <c r="G5246">
        <v>4.9674050000000003E-3</v>
      </c>
      <c r="H5246" t="s">
        <v>1503</v>
      </c>
      <c r="I5246" t="s">
        <v>52</v>
      </c>
      <c r="J5246" t="s">
        <v>5899</v>
      </c>
      <c r="K5246" t="s">
        <v>5900</v>
      </c>
      <c r="L5246" t="s">
        <v>1506</v>
      </c>
    </row>
    <row r="5247" spans="1:12" x14ac:dyDescent="0.2">
      <c r="A5247" t="s">
        <v>5882</v>
      </c>
      <c r="B5247">
        <v>7</v>
      </c>
      <c r="C5247">
        <v>151860861</v>
      </c>
      <c r="D5247" t="s">
        <v>14</v>
      </c>
      <c r="E5247" t="s">
        <v>37</v>
      </c>
      <c r="F5247">
        <v>6.3775510000000004E-3</v>
      </c>
      <c r="G5247" s="1">
        <v>4.5599999999999997E-5</v>
      </c>
      <c r="H5247" t="s">
        <v>303</v>
      </c>
      <c r="I5247" t="s">
        <v>16</v>
      </c>
      <c r="J5247" t="s">
        <v>5901</v>
      </c>
      <c r="K5247" t="s">
        <v>5902</v>
      </c>
      <c r="L5247" t="s">
        <v>306</v>
      </c>
    </row>
    <row r="5248" spans="1:12" x14ac:dyDescent="0.2">
      <c r="A5248" t="s">
        <v>5903</v>
      </c>
      <c r="B5248">
        <v>1</v>
      </c>
      <c r="C5248">
        <v>115258703</v>
      </c>
      <c r="D5248" t="s">
        <v>14</v>
      </c>
      <c r="E5248" t="s">
        <v>94</v>
      </c>
      <c r="F5248">
        <v>3.1201250000000001E-3</v>
      </c>
      <c r="G5248">
        <v>9.0965600000000001E-4</v>
      </c>
      <c r="H5248" t="s">
        <v>3283</v>
      </c>
      <c r="I5248" t="s">
        <v>28</v>
      </c>
      <c r="J5248" t="s">
        <v>29</v>
      </c>
      <c r="K5248" t="s">
        <v>29</v>
      </c>
      <c r="L5248" t="s">
        <v>3286</v>
      </c>
    </row>
    <row r="5249" spans="1:12" x14ac:dyDescent="0.2">
      <c r="A5249" t="s">
        <v>5903</v>
      </c>
      <c r="B5249">
        <v>1</v>
      </c>
      <c r="C5249">
        <v>120479904</v>
      </c>
      <c r="D5249" t="s">
        <v>37</v>
      </c>
      <c r="E5249" t="s">
        <v>20</v>
      </c>
      <c r="F5249">
        <v>1.8423746000000001E-2</v>
      </c>
      <c r="G5249" s="1">
        <v>6.4299999999999997E-18</v>
      </c>
      <c r="H5249" t="s">
        <v>102</v>
      </c>
      <c r="I5249" t="s">
        <v>210</v>
      </c>
      <c r="J5249" t="s">
        <v>94</v>
      </c>
      <c r="K5249" t="s">
        <v>94</v>
      </c>
      <c r="L5249" t="s">
        <v>105</v>
      </c>
    </row>
    <row r="5250" spans="1:12" x14ac:dyDescent="0.2">
      <c r="A5250" t="s">
        <v>5903</v>
      </c>
      <c r="B5250">
        <v>1</v>
      </c>
      <c r="C5250">
        <v>120491662</v>
      </c>
      <c r="D5250" t="s">
        <v>379</v>
      </c>
      <c r="E5250" t="s">
        <v>94</v>
      </c>
      <c r="F5250">
        <v>2.1685287000000001E-2</v>
      </c>
      <c r="G5250" s="1">
        <v>1.0500000000000001E-72</v>
      </c>
      <c r="H5250" t="s">
        <v>102</v>
      </c>
      <c r="I5250" t="s">
        <v>28</v>
      </c>
      <c r="J5250" t="s">
        <v>29</v>
      </c>
      <c r="K5250" t="s">
        <v>29</v>
      </c>
      <c r="L5250" t="s">
        <v>105</v>
      </c>
    </row>
    <row r="5251" spans="1:12" x14ac:dyDescent="0.2">
      <c r="A5251" t="s">
        <v>5903</v>
      </c>
      <c r="B5251">
        <v>1</v>
      </c>
      <c r="C5251">
        <v>120509103</v>
      </c>
      <c r="D5251" t="s">
        <v>37</v>
      </c>
      <c r="E5251" t="s">
        <v>13</v>
      </c>
      <c r="F5251">
        <v>1.2608352999999999E-2</v>
      </c>
      <c r="G5251" s="1">
        <v>5.2599999999999998E-11</v>
      </c>
      <c r="H5251" t="s">
        <v>102</v>
      </c>
      <c r="I5251" t="s">
        <v>16</v>
      </c>
      <c r="J5251" t="s">
        <v>5904</v>
      </c>
      <c r="K5251" t="s">
        <v>5905</v>
      </c>
      <c r="L5251" t="s">
        <v>105</v>
      </c>
    </row>
    <row r="5252" spans="1:12" x14ac:dyDescent="0.2">
      <c r="A5252" t="s">
        <v>5903</v>
      </c>
      <c r="B5252">
        <v>1</v>
      </c>
      <c r="C5252">
        <v>120510211</v>
      </c>
      <c r="D5252" t="s">
        <v>37</v>
      </c>
      <c r="E5252" t="s">
        <v>13</v>
      </c>
      <c r="F5252">
        <v>6.3211129999999997E-3</v>
      </c>
      <c r="G5252" s="1">
        <v>4.4499999999999997E-5</v>
      </c>
      <c r="H5252" t="s">
        <v>102</v>
      </c>
      <c r="I5252" t="s">
        <v>16</v>
      </c>
      <c r="J5252" t="s">
        <v>5906</v>
      </c>
      <c r="K5252" t="s">
        <v>5907</v>
      </c>
      <c r="L5252" t="s">
        <v>105</v>
      </c>
    </row>
    <row r="5253" spans="1:12" x14ac:dyDescent="0.2">
      <c r="A5253" t="s">
        <v>5903</v>
      </c>
      <c r="B5253">
        <v>12</v>
      </c>
      <c r="C5253">
        <v>49416096</v>
      </c>
      <c r="D5253" t="s">
        <v>13</v>
      </c>
      <c r="E5253" t="s">
        <v>37</v>
      </c>
      <c r="F5253">
        <v>1.6797311999999998E-2</v>
      </c>
      <c r="G5253" s="1">
        <v>2.44E-26</v>
      </c>
      <c r="H5253" t="s">
        <v>130</v>
      </c>
      <c r="I5253" t="s">
        <v>16</v>
      </c>
      <c r="J5253" t="s">
        <v>5908</v>
      </c>
      <c r="K5253" t="s">
        <v>5909</v>
      </c>
      <c r="L5253" t="s">
        <v>133</v>
      </c>
    </row>
    <row r="5254" spans="1:12" x14ac:dyDescent="0.2">
      <c r="A5254" t="s">
        <v>5903</v>
      </c>
      <c r="B5254">
        <v>14</v>
      </c>
      <c r="C5254">
        <v>63316460</v>
      </c>
      <c r="D5254" t="s">
        <v>14</v>
      </c>
      <c r="E5254" t="s">
        <v>20</v>
      </c>
      <c r="F5254">
        <v>5.2122109999999996E-3</v>
      </c>
      <c r="G5254" s="1">
        <v>6.5700000000000002E-7</v>
      </c>
      <c r="H5254" t="s">
        <v>1315</v>
      </c>
      <c r="I5254" t="s">
        <v>16</v>
      </c>
      <c r="J5254" t="s">
        <v>5910</v>
      </c>
      <c r="K5254" t="s">
        <v>5911</v>
      </c>
      <c r="L5254" t="s">
        <v>1318</v>
      </c>
    </row>
    <row r="5255" spans="1:12" x14ac:dyDescent="0.2">
      <c r="A5255" t="s">
        <v>5903</v>
      </c>
      <c r="B5255">
        <v>16</v>
      </c>
      <c r="C5255">
        <v>3843540</v>
      </c>
      <c r="D5255" t="s">
        <v>14</v>
      </c>
      <c r="E5255" t="s">
        <v>121</v>
      </c>
      <c r="F5255">
        <v>4.9504950000000001E-3</v>
      </c>
      <c r="G5255">
        <v>1.00046E-4</v>
      </c>
      <c r="H5255" t="s">
        <v>278</v>
      </c>
      <c r="I5255" t="s">
        <v>28</v>
      </c>
      <c r="J5255" t="s">
        <v>29</v>
      </c>
      <c r="K5255" t="s">
        <v>29</v>
      </c>
      <c r="L5255" t="s">
        <v>281</v>
      </c>
    </row>
    <row r="5256" spans="1:12" x14ac:dyDescent="0.2">
      <c r="A5256" t="s">
        <v>5903</v>
      </c>
      <c r="B5256">
        <v>16</v>
      </c>
      <c r="C5256">
        <v>68845725</v>
      </c>
      <c r="D5256" t="s">
        <v>14</v>
      </c>
      <c r="E5256" t="s">
        <v>13</v>
      </c>
      <c r="F5256">
        <v>1.2589928E-2</v>
      </c>
      <c r="G5256" s="1">
        <v>1.33E-22</v>
      </c>
      <c r="H5256" t="s">
        <v>513</v>
      </c>
      <c r="I5256" t="s">
        <v>16</v>
      </c>
      <c r="J5256" t="s">
        <v>5912</v>
      </c>
      <c r="K5256" t="s">
        <v>5913</v>
      </c>
      <c r="L5256" t="s">
        <v>516</v>
      </c>
    </row>
    <row r="5257" spans="1:12" x14ac:dyDescent="0.2">
      <c r="A5257" t="s">
        <v>5903</v>
      </c>
      <c r="B5257">
        <v>19</v>
      </c>
      <c r="C5257">
        <v>15276327</v>
      </c>
      <c r="D5257" t="s">
        <v>37</v>
      </c>
      <c r="E5257" t="s">
        <v>13</v>
      </c>
      <c r="F5257">
        <v>2.6068821999999998E-2</v>
      </c>
      <c r="G5257" s="1">
        <v>2.1000000000000001E-28</v>
      </c>
      <c r="H5257" t="s">
        <v>38</v>
      </c>
      <c r="I5257" t="s">
        <v>210</v>
      </c>
      <c r="J5257" t="s">
        <v>94</v>
      </c>
      <c r="K5257" t="s">
        <v>94</v>
      </c>
      <c r="L5257" t="s">
        <v>41</v>
      </c>
    </row>
    <row r="5258" spans="1:12" x14ac:dyDescent="0.2">
      <c r="A5258" t="s">
        <v>5903</v>
      </c>
      <c r="B5258">
        <v>19</v>
      </c>
      <c r="C5258">
        <v>15276815</v>
      </c>
      <c r="D5258" t="s">
        <v>14</v>
      </c>
      <c r="E5258" t="s">
        <v>20</v>
      </c>
      <c r="F5258">
        <v>9.8335850000000006E-3</v>
      </c>
      <c r="G5258" s="1">
        <v>8.2900000000000003E-10</v>
      </c>
      <c r="H5258" t="s">
        <v>38</v>
      </c>
      <c r="I5258" t="s">
        <v>32</v>
      </c>
      <c r="J5258" t="s">
        <v>5914</v>
      </c>
      <c r="K5258" t="s">
        <v>5915</v>
      </c>
      <c r="L5258" t="s">
        <v>41</v>
      </c>
    </row>
    <row r="5259" spans="1:12" x14ac:dyDescent="0.2">
      <c r="A5259" t="s">
        <v>5903</v>
      </c>
      <c r="B5259">
        <v>19</v>
      </c>
      <c r="C5259">
        <v>15281536</v>
      </c>
      <c r="D5259" t="s">
        <v>37</v>
      </c>
      <c r="E5259" t="s">
        <v>20</v>
      </c>
      <c r="F5259">
        <v>1.2515645000000001E-2</v>
      </c>
      <c r="G5259" s="1">
        <v>5.1400000000000003E-13</v>
      </c>
      <c r="H5259" t="s">
        <v>38</v>
      </c>
      <c r="I5259" t="s">
        <v>16</v>
      </c>
      <c r="J5259" t="s">
        <v>5885</v>
      </c>
      <c r="K5259" t="s">
        <v>5886</v>
      </c>
      <c r="L5259" t="s">
        <v>41</v>
      </c>
    </row>
    <row r="5260" spans="1:12" x14ac:dyDescent="0.2">
      <c r="A5260" t="s">
        <v>5903</v>
      </c>
      <c r="B5260">
        <v>2</v>
      </c>
      <c r="C5260">
        <v>225368525</v>
      </c>
      <c r="D5260" t="s">
        <v>20</v>
      </c>
      <c r="E5260" t="s">
        <v>94</v>
      </c>
      <c r="F5260">
        <v>7.716049E-3</v>
      </c>
      <c r="G5260" s="1">
        <v>8.2899999999999998E-18</v>
      </c>
      <c r="H5260" t="s">
        <v>271</v>
      </c>
      <c r="I5260" t="s">
        <v>28</v>
      </c>
      <c r="J5260" t="s">
        <v>29</v>
      </c>
      <c r="K5260" t="s">
        <v>29</v>
      </c>
      <c r="L5260" t="s">
        <v>274</v>
      </c>
    </row>
    <row r="5261" spans="1:12" x14ac:dyDescent="0.2">
      <c r="A5261" t="s">
        <v>5903</v>
      </c>
      <c r="B5261">
        <v>2</v>
      </c>
      <c r="C5261">
        <v>225378276</v>
      </c>
      <c r="D5261" t="s">
        <v>37</v>
      </c>
      <c r="E5261" t="s">
        <v>14</v>
      </c>
      <c r="F5261">
        <v>7.7452670000000001E-3</v>
      </c>
      <c r="G5261" s="1">
        <v>3.67E-11</v>
      </c>
      <c r="H5261" t="s">
        <v>271</v>
      </c>
      <c r="I5261" t="s">
        <v>16</v>
      </c>
      <c r="J5261" t="s">
        <v>5916</v>
      </c>
      <c r="K5261" t="s">
        <v>5917</v>
      </c>
      <c r="L5261" t="s">
        <v>274</v>
      </c>
    </row>
    <row r="5262" spans="1:12" x14ac:dyDescent="0.2">
      <c r="A5262" t="s">
        <v>5903</v>
      </c>
      <c r="B5262">
        <v>2</v>
      </c>
      <c r="C5262">
        <v>225378315</v>
      </c>
      <c r="D5262" t="s">
        <v>37</v>
      </c>
      <c r="E5262" t="s">
        <v>14</v>
      </c>
      <c r="F5262">
        <v>5.9372349999999999E-3</v>
      </c>
      <c r="G5262" s="1">
        <v>1.4699999999999999E-8</v>
      </c>
      <c r="H5262" t="s">
        <v>271</v>
      </c>
      <c r="I5262" t="s">
        <v>16</v>
      </c>
      <c r="J5262" t="s">
        <v>5918</v>
      </c>
      <c r="K5262" t="s">
        <v>5919</v>
      </c>
      <c r="L5262" t="s">
        <v>274</v>
      </c>
    </row>
    <row r="5263" spans="1:12" x14ac:dyDescent="0.2">
      <c r="A5263" t="s">
        <v>5903</v>
      </c>
      <c r="B5263">
        <v>3</v>
      </c>
      <c r="C5263">
        <v>178927451</v>
      </c>
      <c r="D5263" t="s">
        <v>37</v>
      </c>
      <c r="E5263" t="s">
        <v>13</v>
      </c>
      <c r="F5263">
        <v>1.7531044999999999E-2</v>
      </c>
      <c r="G5263" s="1">
        <v>4.05E-26</v>
      </c>
      <c r="H5263" t="s">
        <v>360</v>
      </c>
      <c r="I5263" t="s">
        <v>16</v>
      </c>
      <c r="J5263" t="s">
        <v>5895</v>
      </c>
      <c r="K5263" t="s">
        <v>5896</v>
      </c>
      <c r="L5263" t="s">
        <v>363</v>
      </c>
    </row>
    <row r="5264" spans="1:12" x14ac:dyDescent="0.2">
      <c r="A5264" t="s">
        <v>5903</v>
      </c>
      <c r="B5264">
        <v>4</v>
      </c>
      <c r="C5264">
        <v>187542162</v>
      </c>
      <c r="D5264" t="s">
        <v>37</v>
      </c>
      <c r="E5264" t="s">
        <v>13</v>
      </c>
      <c r="F5264">
        <v>6.1928219999999999E-2</v>
      </c>
      <c r="G5264" s="1">
        <v>3.4200000000000001E-127</v>
      </c>
      <c r="H5264" t="s">
        <v>31</v>
      </c>
      <c r="I5264" t="s">
        <v>32</v>
      </c>
      <c r="J5264" t="s">
        <v>5920</v>
      </c>
      <c r="K5264" t="s">
        <v>5921</v>
      </c>
      <c r="L5264" t="s">
        <v>35</v>
      </c>
    </row>
    <row r="5265" spans="1:12" x14ac:dyDescent="0.2">
      <c r="A5265" t="s">
        <v>5903</v>
      </c>
      <c r="B5265">
        <v>7</v>
      </c>
      <c r="C5265">
        <v>100685156</v>
      </c>
      <c r="D5265" t="s">
        <v>13</v>
      </c>
      <c r="E5265" t="s">
        <v>20</v>
      </c>
      <c r="F5265">
        <v>4.8672566E-2</v>
      </c>
      <c r="G5265" s="1">
        <v>2.91E-90</v>
      </c>
      <c r="H5265" t="s">
        <v>56</v>
      </c>
      <c r="I5265" t="s">
        <v>16</v>
      </c>
      <c r="J5265" t="s">
        <v>5922</v>
      </c>
      <c r="K5265" t="s">
        <v>34</v>
      </c>
      <c r="L5265" t="s">
        <v>59</v>
      </c>
    </row>
    <row r="5266" spans="1:12" x14ac:dyDescent="0.2">
      <c r="A5266" t="s">
        <v>5903</v>
      </c>
      <c r="B5266">
        <v>9</v>
      </c>
      <c r="C5266">
        <v>139400299</v>
      </c>
      <c r="D5266" t="s">
        <v>37</v>
      </c>
      <c r="E5266" t="s">
        <v>121</v>
      </c>
      <c r="F5266">
        <v>2.6717556999999999E-2</v>
      </c>
      <c r="G5266" s="1">
        <v>3.8999999999999998E-29</v>
      </c>
      <c r="H5266" t="s">
        <v>60</v>
      </c>
      <c r="I5266" t="s">
        <v>28</v>
      </c>
      <c r="J5266" t="s">
        <v>29</v>
      </c>
      <c r="K5266" t="s">
        <v>29</v>
      </c>
      <c r="L5266" t="s">
        <v>63</v>
      </c>
    </row>
    <row r="5267" spans="1:12" x14ac:dyDescent="0.2">
      <c r="A5267" t="s">
        <v>5923</v>
      </c>
      <c r="B5267">
        <v>1</v>
      </c>
      <c r="C5267">
        <v>27107085</v>
      </c>
      <c r="D5267" t="s">
        <v>5924</v>
      </c>
      <c r="E5267" t="s">
        <v>94</v>
      </c>
      <c r="F5267">
        <v>4.6809399999999998E-3</v>
      </c>
      <c r="G5267" s="1">
        <v>3.7699999999999999E-10</v>
      </c>
      <c r="H5267" t="s">
        <v>535</v>
      </c>
      <c r="I5267" t="s">
        <v>28</v>
      </c>
      <c r="J5267" t="s">
        <v>29</v>
      </c>
      <c r="K5267" t="s">
        <v>29</v>
      </c>
      <c r="L5267" t="s">
        <v>536</v>
      </c>
    </row>
    <row r="5268" spans="1:12" x14ac:dyDescent="0.2">
      <c r="A5268" t="s">
        <v>5923</v>
      </c>
      <c r="B5268">
        <v>1</v>
      </c>
      <c r="C5268">
        <v>120466354</v>
      </c>
      <c r="D5268" t="s">
        <v>5925</v>
      </c>
      <c r="E5268" t="s">
        <v>94</v>
      </c>
      <c r="F5268">
        <v>3.1542179999999999E-3</v>
      </c>
      <c r="G5268" s="1">
        <v>1.19E-5</v>
      </c>
      <c r="H5268" t="s">
        <v>102</v>
      </c>
      <c r="I5268" t="s">
        <v>28</v>
      </c>
      <c r="J5268" t="s">
        <v>29</v>
      </c>
      <c r="K5268" t="s">
        <v>29</v>
      </c>
      <c r="L5268" t="s">
        <v>105</v>
      </c>
    </row>
    <row r="5269" spans="1:12" x14ac:dyDescent="0.2">
      <c r="A5269" t="s">
        <v>5923</v>
      </c>
      <c r="B5269">
        <v>1</v>
      </c>
      <c r="C5269">
        <v>120466364</v>
      </c>
      <c r="D5269" t="s">
        <v>5926</v>
      </c>
      <c r="E5269" t="s">
        <v>94</v>
      </c>
      <c r="F5269">
        <v>3.227616E-3</v>
      </c>
      <c r="G5269" s="1">
        <v>1.1600000000000001E-5</v>
      </c>
      <c r="H5269" t="s">
        <v>102</v>
      </c>
      <c r="I5269" t="s">
        <v>28</v>
      </c>
      <c r="J5269" t="s">
        <v>29</v>
      </c>
      <c r="K5269" t="s">
        <v>29</v>
      </c>
      <c r="L5269" t="s">
        <v>105</v>
      </c>
    </row>
    <row r="5270" spans="1:12" x14ac:dyDescent="0.2">
      <c r="A5270" t="s">
        <v>5923</v>
      </c>
      <c r="B5270">
        <v>1</v>
      </c>
      <c r="C5270">
        <v>120491662</v>
      </c>
      <c r="D5270" t="s">
        <v>379</v>
      </c>
      <c r="E5270" t="s">
        <v>94</v>
      </c>
      <c r="F5270">
        <v>6.7888660000000002E-3</v>
      </c>
      <c r="G5270" s="1">
        <v>5.3799999999999999E-18</v>
      </c>
      <c r="H5270" t="s">
        <v>102</v>
      </c>
      <c r="I5270" t="s">
        <v>28</v>
      </c>
      <c r="J5270" t="s">
        <v>29</v>
      </c>
      <c r="K5270" t="s">
        <v>29</v>
      </c>
      <c r="L5270" t="s">
        <v>105</v>
      </c>
    </row>
    <row r="5271" spans="1:12" x14ac:dyDescent="0.2">
      <c r="A5271" t="s">
        <v>5923</v>
      </c>
      <c r="B5271">
        <v>1</v>
      </c>
      <c r="C5271">
        <v>120510211</v>
      </c>
      <c r="D5271" t="s">
        <v>37</v>
      </c>
      <c r="E5271" t="s">
        <v>13</v>
      </c>
      <c r="F5271">
        <v>4.9833887E-2</v>
      </c>
      <c r="G5271" s="1">
        <v>1.02E-116</v>
      </c>
      <c r="H5271" t="s">
        <v>102</v>
      </c>
      <c r="I5271" t="s">
        <v>16</v>
      </c>
      <c r="J5271" t="s">
        <v>5906</v>
      </c>
      <c r="K5271" t="s">
        <v>5907</v>
      </c>
      <c r="L5271" t="s">
        <v>105</v>
      </c>
    </row>
    <row r="5272" spans="1:12" x14ac:dyDescent="0.2">
      <c r="A5272" t="s">
        <v>5923</v>
      </c>
      <c r="B5272">
        <v>11</v>
      </c>
      <c r="C5272">
        <v>118377016</v>
      </c>
      <c r="D5272" t="s">
        <v>37</v>
      </c>
      <c r="E5272" t="s">
        <v>13</v>
      </c>
      <c r="F5272">
        <v>7.2568939999999998E-3</v>
      </c>
      <c r="G5272">
        <v>1.1764639999999999E-3</v>
      </c>
      <c r="H5272" t="s">
        <v>163</v>
      </c>
      <c r="I5272" t="s">
        <v>16</v>
      </c>
      <c r="J5272" t="s">
        <v>5927</v>
      </c>
      <c r="K5272" t="s">
        <v>5928</v>
      </c>
      <c r="L5272" t="s">
        <v>164</v>
      </c>
    </row>
    <row r="5273" spans="1:12" x14ac:dyDescent="0.2">
      <c r="A5273" t="s">
        <v>5923</v>
      </c>
      <c r="B5273">
        <v>12</v>
      </c>
      <c r="C5273">
        <v>49424761</v>
      </c>
      <c r="D5273" t="s">
        <v>1760</v>
      </c>
      <c r="E5273" t="s">
        <v>94</v>
      </c>
      <c r="F5273">
        <v>6.5606149999999997E-3</v>
      </c>
      <c r="G5273" s="1">
        <v>1.5299999999999999E-12</v>
      </c>
      <c r="H5273" t="s">
        <v>130</v>
      </c>
      <c r="I5273" t="s">
        <v>28</v>
      </c>
      <c r="J5273" t="s">
        <v>29</v>
      </c>
      <c r="K5273" t="s">
        <v>29</v>
      </c>
      <c r="L5273" t="s">
        <v>133</v>
      </c>
    </row>
    <row r="5274" spans="1:12" x14ac:dyDescent="0.2">
      <c r="A5274" t="s">
        <v>5923</v>
      </c>
      <c r="B5274">
        <v>12</v>
      </c>
      <c r="C5274">
        <v>49424762</v>
      </c>
      <c r="D5274" t="s">
        <v>20</v>
      </c>
      <c r="E5274" t="s">
        <v>121</v>
      </c>
      <c r="F5274">
        <v>1.7823640000000002E-2</v>
      </c>
      <c r="G5274" s="1">
        <v>4.1400000000000001E-40</v>
      </c>
      <c r="H5274" t="s">
        <v>130</v>
      </c>
      <c r="I5274" t="s">
        <v>28</v>
      </c>
      <c r="J5274" t="s">
        <v>29</v>
      </c>
      <c r="K5274" t="s">
        <v>29</v>
      </c>
      <c r="L5274" t="s">
        <v>133</v>
      </c>
    </row>
    <row r="5275" spans="1:12" x14ac:dyDescent="0.2">
      <c r="A5275" t="s">
        <v>5923</v>
      </c>
      <c r="B5275">
        <v>12</v>
      </c>
      <c r="C5275">
        <v>49424765</v>
      </c>
      <c r="D5275" t="s">
        <v>5929</v>
      </c>
      <c r="E5275" t="s">
        <v>94</v>
      </c>
      <c r="F5275">
        <v>6.6574599999999996E-3</v>
      </c>
      <c r="G5275" s="1">
        <v>1.4000000000000001E-12</v>
      </c>
      <c r="H5275" t="s">
        <v>130</v>
      </c>
      <c r="I5275" t="s">
        <v>28</v>
      </c>
      <c r="J5275" t="s">
        <v>29</v>
      </c>
      <c r="K5275" t="s">
        <v>29</v>
      </c>
      <c r="L5275" t="s">
        <v>133</v>
      </c>
    </row>
    <row r="5276" spans="1:12" x14ac:dyDescent="0.2">
      <c r="A5276" t="s">
        <v>5923</v>
      </c>
      <c r="B5276">
        <v>12</v>
      </c>
      <c r="C5276">
        <v>49424767</v>
      </c>
      <c r="D5276" t="s">
        <v>20</v>
      </c>
      <c r="E5276" t="s">
        <v>121</v>
      </c>
      <c r="F5276">
        <v>1.7941453999999999E-2</v>
      </c>
      <c r="G5276" s="1">
        <v>3.61E-40</v>
      </c>
      <c r="H5276" t="s">
        <v>130</v>
      </c>
      <c r="I5276" t="s">
        <v>28</v>
      </c>
      <c r="J5276" t="s">
        <v>29</v>
      </c>
      <c r="K5276" t="s">
        <v>29</v>
      </c>
      <c r="L5276" t="s">
        <v>133</v>
      </c>
    </row>
    <row r="5277" spans="1:12" x14ac:dyDescent="0.2">
      <c r="A5277" t="s">
        <v>5923</v>
      </c>
      <c r="B5277">
        <v>12</v>
      </c>
      <c r="C5277">
        <v>49424769</v>
      </c>
      <c r="D5277" t="s">
        <v>37</v>
      </c>
      <c r="E5277" t="s">
        <v>121</v>
      </c>
      <c r="F5277">
        <v>1.7592593E-2</v>
      </c>
      <c r="G5277" s="1">
        <v>1.1200000000000001E-38</v>
      </c>
      <c r="H5277" t="s">
        <v>130</v>
      </c>
      <c r="I5277" t="s">
        <v>28</v>
      </c>
      <c r="J5277" t="s">
        <v>29</v>
      </c>
      <c r="K5277" t="s">
        <v>29</v>
      </c>
      <c r="L5277" t="s">
        <v>133</v>
      </c>
    </row>
    <row r="5278" spans="1:12" x14ac:dyDescent="0.2">
      <c r="A5278" t="s">
        <v>5923</v>
      </c>
      <c r="B5278">
        <v>12</v>
      </c>
      <c r="C5278">
        <v>49424774</v>
      </c>
      <c r="D5278" t="s">
        <v>37</v>
      </c>
      <c r="E5278" t="s">
        <v>94</v>
      </c>
      <c r="F5278">
        <v>2.6732672999999998E-2</v>
      </c>
      <c r="G5278" s="1">
        <v>1.4799999999999999E-50</v>
      </c>
      <c r="H5278" t="s">
        <v>130</v>
      </c>
      <c r="I5278" t="s">
        <v>28</v>
      </c>
      <c r="J5278" t="s">
        <v>29</v>
      </c>
      <c r="K5278" t="s">
        <v>29</v>
      </c>
      <c r="L5278" t="s">
        <v>133</v>
      </c>
    </row>
    <row r="5279" spans="1:12" x14ac:dyDescent="0.2">
      <c r="A5279" t="s">
        <v>5923</v>
      </c>
      <c r="B5279">
        <v>17</v>
      </c>
      <c r="C5279">
        <v>7578234</v>
      </c>
      <c r="D5279" t="s">
        <v>13</v>
      </c>
      <c r="E5279" t="s">
        <v>37</v>
      </c>
      <c r="F5279">
        <v>8.9525509999999996E-3</v>
      </c>
      <c r="G5279" s="1">
        <v>1.4200000000000001E-17</v>
      </c>
      <c r="H5279" t="s">
        <v>266</v>
      </c>
      <c r="I5279" t="s">
        <v>32</v>
      </c>
      <c r="J5279" t="s">
        <v>5930</v>
      </c>
      <c r="K5279" t="s">
        <v>5931</v>
      </c>
      <c r="L5279" t="s">
        <v>269</v>
      </c>
    </row>
    <row r="5280" spans="1:12" x14ac:dyDescent="0.2">
      <c r="A5280" t="s">
        <v>5923</v>
      </c>
      <c r="B5280">
        <v>17</v>
      </c>
      <c r="C5280">
        <v>7579509</v>
      </c>
      <c r="D5280" t="s">
        <v>14</v>
      </c>
      <c r="E5280" t="s">
        <v>20</v>
      </c>
      <c r="F5280">
        <v>1.9097222000000001E-2</v>
      </c>
      <c r="G5280" s="1">
        <v>1.99E-16</v>
      </c>
      <c r="H5280" t="s">
        <v>266</v>
      </c>
      <c r="I5280" t="s">
        <v>16</v>
      </c>
      <c r="J5280" t="s">
        <v>5932</v>
      </c>
      <c r="K5280" t="s">
        <v>5933</v>
      </c>
      <c r="L5280" t="s">
        <v>269</v>
      </c>
    </row>
    <row r="5281" spans="1:12" x14ac:dyDescent="0.2">
      <c r="A5281" t="s">
        <v>5923</v>
      </c>
      <c r="B5281">
        <v>19</v>
      </c>
      <c r="C5281">
        <v>15276815</v>
      </c>
      <c r="D5281" t="s">
        <v>14</v>
      </c>
      <c r="E5281" t="s">
        <v>20</v>
      </c>
      <c r="F5281">
        <v>7.3170730000000003E-3</v>
      </c>
      <c r="G5281" s="1">
        <v>1.66E-5</v>
      </c>
      <c r="H5281" t="s">
        <v>38</v>
      </c>
      <c r="I5281" t="s">
        <v>32</v>
      </c>
      <c r="J5281" t="s">
        <v>5914</v>
      </c>
      <c r="K5281" t="s">
        <v>5915</v>
      </c>
      <c r="L5281" t="s">
        <v>41</v>
      </c>
    </row>
    <row r="5282" spans="1:12" x14ac:dyDescent="0.2">
      <c r="A5282" t="s">
        <v>5923</v>
      </c>
      <c r="B5282">
        <v>19</v>
      </c>
      <c r="C5282">
        <v>15299933</v>
      </c>
      <c r="D5282" t="s">
        <v>14</v>
      </c>
      <c r="E5282" t="s">
        <v>37</v>
      </c>
      <c r="F5282">
        <v>5.1706310000000002E-3</v>
      </c>
      <c r="G5282">
        <v>2.7956200000000002E-4</v>
      </c>
      <c r="H5282" t="s">
        <v>38</v>
      </c>
      <c r="I5282" t="s">
        <v>16</v>
      </c>
      <c r="J5282" t="s">
        <v>5873</v>
      </c>
      <c r="K5282" t="s">
        <v>5874</v>
      </c>
      <c r="L5282" t="s">
        <v>41</v>
      </c>
    </row>
    <row r="5283" spans="1:12" x14ac:dyDescent="0.2">
      <c r="A5283" t="s">
        <v>5923</v>
      </c>
      <c r="B5283">
        <v>4</v>
      </c>
      <c r="C5283">
        <v>187534376</v>
      </c>
      <c r="D5283" t="s">
        <v>20</v>
      </c>
      <c r="E5283" t="s">
        <v>13</v>
      </c>
      <c r="F5283">
        <v>1.2221423E-2</v>
      </c>
      <c r="G5283" s="1">
        <v>3.7099999999999999E-28</v>
      </c>
      <c r="H5283" t="s">
        <v>31</v>
      </c>
      <c r="I5283" t="s">
        <v>16</v>
      </c>
      <c r="J5283" t="s">
        <v>5934</v>
      </c>
      <c r="K5283" t="s">
        <v>5935</v>
      </c>
      <c r="L5283" t="s">
        <v>35</v>
      </c>
    </row>
    <row r="5284" spans="1:12" x14ac:dyDescent="0.2">
      <c r="A5284" t="s">
        <v>5923</v>
      </c>
      <c r="B5284">
        <v>4</v>
      </c>
      <c r="C5284">
        <v>187542162</v>
      </c>
      <c r="D5284" t="s">
        <v>37</v>
      </c>
      <c r="E5284" t="s">
        <v>13</v>
      </c>
      <c r="F5284">
        <v>8.3144369999999992E-3</v>
      </c>
      <c r="G5284" s="1">
        <v>8.7700000000000007E-6</v>
      </c>
      <c r="H5284" t="s">
        <v>31</v>
      </c>
      <c r="I5284" t="s">
        <v>32</v>
      </c>
      <c r="J5284" t="s">
        <v>5920</v>
      </c>
      <c r="K5284" t="s">
        <v>5921</v>
      </c>
      <c r="L5284" t="s">
        <v>35</v>
      </c>
    </row>
    <row r="5285" spans="1:12" x14ac:dyDescent="0.2">
      <c r="A5285" t="s">
        <v>5923</v>
      </c>
      <c r="B5285">
        <v>7</v>
      </c>
      <c r="C5285">
        <v>100682207</v>
      </c>
      <c r="D5285" t="s">
        <v>14</v>
      </c>
      <c r="E5285" t="s">
        <v>13</v>
      </c>
      <c r="F5285">
        <v>7.2028810000000004E-3</v>
      </c>
      <c r="G5285" s="1">
        <v>5.7400000000000001E-6</v>
      </c>
      <c r="H5285" t="s">
        <v>56</v>
      </c>
      <c r="I5285" t="s">
        <v>16</v>
      </c>
      <c r="J5285" t="s">
        <v>5936</v>
      </c>
      <c r="K5285" t="s">
        <v>5937</v>
      </c>
      <c r="L5285" t="s">
        <v>59</v>
      </c>
    </row>
    <row r="5286" spans="1:12" x14ac:dyDescent="0.2">
      <c r="A5286" t="s">
        <v>5923</v>
      </c>
      <c r="B5286">
        <v>7</v>
      </c>
      <c r="C5286">
        <v>100685156</v>
      </c>
      <c r="D5286" t="s">
        <v>13</v>
      </c>
      <c r="E5286" t="s">
        <v>20</v>
      </c>
      <c r="F5286">
        <v>7.5519189999999998E-3</v>
      </c>
      <c r="G5286" s="1">
        <v>2.1999999999999998E-9</v>
      </c>
      <c r="H5286" t="s">
        <v>56</v>
      </c>
      <c r="I5286" t="s">
        <v>16</v>
      </c>
      <c r="J5286" t="s">
        <v>5922</v>
      </c>
      <c r="K5286" t="s">
        <v>34</v>
      </c>
      <c r="L5286" t="s">
        <v>59</v>
      </c>
    </row>
    <row r="5287" spans="1:12" x14ac:dyDescent="0.2">
      <c r="A5287" t="s">
        <v>5923</v>
      </c>
      <c r="B5287">
        <v>7</v>
      </c>
      <c r="C5287">
        <v>140549980</v>
      </c>
      <c r="D5287" t="s">
        <v>20</v>
      </c>
      <c r="E5287" t="s">
        <v>13</v>
      </c>
      <c r="F5287">
        <v>4.6554930000000001E-3</v>
      </c>
      <c r="G5287">
        <v>3.7759880000000001E-3</v>
      </c>
      <c r="H5287" t="s">
        <v>911</v>
      </c>
      <c r="I5287" t="s">
        <v>52</v>
      </c>
      <c r="J5287" t="s">
        <v>5938</v>
      </c>
      <c r="K5287" t="s">
        <v>5939</v>
      </c>
      <c r="L5287" t="s">
        <v>914</v>
      </c>
    </row>
    <row r="5288" spans="1:12" x14ac:dyDescent="0.2">
      <c r="A5288" t="s">
        <v>5923</v>
      </c>
      <c r="B5288">
        <v>9</v>
      </c>
      <c r="C5288">
        <v>139395224</v>
      </c>
      <c r="D5288" t="s">
        <v>20</v>
      </c>
      <c r="E5288" t="s">
        <v>94</v>
      </c>
      <c r="F5288">
        <v>2.0348837000000002E-2</v>
      </c>
      <c r="G5288" s="1">
        <v>8.7499999999999999E-42</v>
      </c>
      <c r="H5288" t="s">
        <v>60</v>
      </c>
      <c r="I5288" t="s">
        <v>28</v>
      </c>
      <c r="J5288" t="s">
        <v>29</v>
      </c>
      <c r="K5288" t="s">
        <v>29</v>
      </c>
      <c r="L5288" t="s">
        <v>63</v>
      </c>
    </row>
    <row r="5289" spans="1:12" x14ac:dyDescent="0.2">
      <c r="A5289" t="s">
        <v>5923</v>
      </c>
      <c r="B5289">
        <v>9</v>
      </c>
      <c r="C5289">
        <v>139412663</v>
      </c>
      <c r="D5289" t="s">
        <v>37</v>
      </c>
      <c r="E5289" t="s">
        <v>20</v>
      </c>
      <c r="F5289">
        <v>0.110862262</v>
      </c>
      <c r="G5289" s="1">
        <v>3.4399999999999998E-20</v>
      </c>
      <c r="H5289" t="s">
        <v>60</v>
      </c>
      <c r="I5289" t="s">
        <v>16</v>
      </c>
      <c r="J5289" t="s">
        <v>1918</v>
      </c>
      <c r="K5289" t="s">
        <v>1919</v>
      </c>
      <c r="L5289" t="s">
        <v>63</v>
      </c>
    </row>
    <row r="5290" spans="1:12" x14ac:dyDescent="0.2">
      <c r="A5290" t="s">
        <v>5923</v>
      </c>
      <c r="B5290">
        <v>9</v>
      </c>
      <c r="C5290">
        <v>139440176</v>
      </c>
      <c r="D5290" t="s">
        <v>13</v>
      </c>
      <c r="E5290" t="s">
        <v>20</v>
      </c>
      <c r="F5290">
        <v>5.3571428999999997E-2</v>
      </c>
      <c r="G5290">
        <v>7.2581210000000002E-3</v>
      </c>
      <c r="H5290" t="s">
        <v>60</v>
      </c>
      <c r="I5290" t="s">
        <v>210</v>
      </c>
      <c r="J5290" t="s">
        <v>94</v>
      </c>
      <c r="K5290" t="s">
        <v>94</v>
      </c>
      <c r="L5290" t="s">
        <v>63</v>
      </c>
    </row>
    <row r="5291" spans="1:12" x14ac:dyDescent="0.2">
      <c r="A5291" t="s">
        <v>5940</v>
      </c>
      <c r="B5291">
        <v>1</v>
      </c>
      <c r="C5291">
        <v>120464946</v>
      </c>
      <c r="D5291" t="s">
        <v>13</v>
      </c>
      <c r="E5291" t="s">
        <v>121</v>
      </c>
      <c r="F5291">
        <v>1.0108303000000001E-2</v>
      </c>
      <c r="G5291" s="1">
        <v>4.6100000000000001E-27</v>
      </c>
      <c r="H5291" t="s">
        <v>102</v>
      </c>
      <c r="I5291" t="s">
        <v>28</v>
      </c>
      <c r="J5291" t="s">
        <v>29</v>
      </c>
      <c r="K5291" t="s">
        <v>29</v>
      </c>
      <c r="L5291" t="s">
        <v>105</v>
      </c>
    </row>
    <row r="5292" spans="1:12" x14ac:dyDescent="0.2">
      <c r="A5292" t="s">
        <v>5940</v>
      </c>
      <c r="B5292">
        <v>1</v>
      </c>
      <c r="C5292">
        <v>120471723</v>
      </c>
      <c r="D5292" t="s">
        <v>13</v>
      </c>
      <c r="E5292" t="s">
        <v>94</v>
      </c>
      <c r="F5292">
        <v>1.3071895E-2</v>
      </c>
      <c r="G5292" s="1">
        <v>5.2300000000000003E-20</v>
      </c>
      <c r="H5292" t="s">
        <v>102</v>
      </c>
      <c r="I5292" t="s">
        <v>28</v>
      </c>
      <c r="J5292" t="s">
        <v>29</v>
      </c>
      <c r="K5292" t="s">
        <v>29</v>
      </c>
      <c r="L5292" t="s">
        <v>105</v>
      </c>
    </row>
    <row r="5293" spans="1:12" x14ac:dyDescent="0.2">
      <c r="A5293" t="s">
        <v>5940</v>
      </c>
      <c r="B5293">
        <v>10</v>
      </c>
      <c r="C5293">
        <v>89690820</v>
      </c>
      <c r="D5293" t="s">
        <v>13</v>
      </c>
      <c r="E5293" t="s">
        <v>20</v>
      </c>
      <c r="F5293">
        <v>2.0746888000000002E-2</v>
      </c>
      <c r="G5293" s="1">
        <v>2.11E-32</v>
      </c>
      <c r="H5293" t="s">
        <v>3103</v>
      </c>
      <c r="I5293" t="s">
        <v>16</v>
      </c>
      <c r="J5293" t="s">
        <v>5941</v>
      </c>
      <c r="K5293" t="s">
        <v>5942</v>
      </c>
      <c r="L5293" t="s">
        <v>3106</v>
      </c>
    </row>
    <row r="5294" spans="1:12" x14ac:dyDescent="0.2">
      <c r="A5294" t="s">
        <v>5940</v>
      </c>
      <c r="B5294">
        <v>11</v>
      </c>
      <c r="C5294">
        <v>69465976</v>
      </c>
      <c r="D5294" t="s">
        <v>14</v>
      </c>
      <c r="E5294" t="s">
        <v>20</v>
      </c>
      <c r="F5294">
        <v>2.7631579E-2</v>
      </c>
      <c r="G5294" s="1">
        <v>2.3700000000000001E-18</v>
      </c>
      <c r="H5294" t="s">
        <v>848</v>
      </c>
      <c r="I5294" t="s">
        <v>32</v>
      </c>
      <c r="J5294" t="s">
        <v>5943</v>
      </c>
      <c r="K5294" t="s">
        <v>1238</v>
      </c>
      <c r="L5294" t="s">
        <v>851</v>
      </c>
    </row>
    <row r="5295" spans="1:12" x14ac:dyDescent="0.2">
      <c r="A5295" t="s">
        <v>5940</v>
      </c>
      <c r="B5295">
        <v>11</v>
      </c>
      <c r="C5295">
        <v>69466031</v>
      </c>
      <c r="D5295" t="s">
        <v>20</v>
      </c>
      <c r="E5295" t="s">
        <v>14</v>
      </c>
      <c r="F5295">
        <v>4.3478260999999997E-2</v>
      </c>
      <c r="G5295" s="1">
        <v>3.2700000000000002E-64</v>
      </c>
      <c r="H5295" t="s">
        <v>848</v>
      </c>
      <c r="I5295" t="s">
        <v>16</v>
      </c>
      <c r="J5295" t="s">
        <v>5944</v>
      </c>
      <c r="K5295" t="s">
        <v>5945</v>
      </c>
      <c r="L5295" t="s">
        <v>851</v>
      </c>
    </row>
    <row r="5296" spans="1:12" x14ac:dyDescent="0.2">
      <c r="A5296" t="s">
        <v>5940</v>
      </c>
      <c r="B5296">
        <v>11</v>
      </c>
      <c r="C5296">
        <v>118375426</v>
      </c>
      <c r="D5296" t="s">
        <v>14</v>
      </c>
      <c r="E5296" t="s">
        <v>13</v>
      </c>
      <c r="F5296">
        <v>2.2550543999999999E-2</v>
      </c>
      <c r="G5296" s="1">
        <v>1.31E-20</v>
      </c>
      <c r="H5296" t="s">
        <v>163</v>
      </c>
      <c r="I5296" t="s">
        <v>16</v>
      </c>
      <c r="J5296" t="s">
        <v>5946</v>
      </c>
      <c r="K5296" t="s">
        <v>5947</v>
      </c>
      <c r="L5296" t="s">
        <v>164</v>
      </c>
    </row>
    <row r="5297" spans="1:12" x14ac:dyDescent="0.2">
      <c r="A5297" t="s">
        <v>5940</v>
      </c>
      <c r="B5297">
        <v>12</v>
      </c>
      <c r="C5297">
        <v>46245840</v>
      </c>
      <c r="D5297" t="s">
        <v>13</v>
      </c>
      <c r="E5297" t="s">
        <v>37</v>
      </c>
      <c r="F5297">
        <v>2.7045300000000001E-3</v>
      </c>
      <c r="G5297">
        <v>1.2176559999999999E-3</v>
      </c>
      <c r="H5297" t="s">
        <v>15</v>
      </c>
      <c r="I5297" t="s">
        <v>16</v>
      </c>
      <c r="J5297" t="s">
        <v>5948</v>
      </c>
      <c r="K5297" t="s">
        <v>5949</v>
      </c>
      <c r="L5297" t="s">
        <v>19</v>
      </c>
    </row>
    <row r="5298" spans="1:12" x14ac:dyDescent="0.2">
      <c r="A5298" t="s">
        <v>5940</v>
      </c>
      <c r="B5298">
        <v>12</v>
      </c>
      <c r="C5298">
        <v>46246305</v>
      </c>
      <c r="D5298" t="s">
        <v>5950</v>
      </c>
      <c r="E5298" t="s">
        <v>94</v>
      </c>
      <c r="F5298">
        <v>2.0161300000000001E-3</v>
      </c>
      <c r="G5298">
        <v>2.0144130000000001E-3</v>
      </c>
      <c r="H5298" t="s">
        <v>15</v>
      </c>
      <c r="I5298" t="s">
        <v>28</v>
      </c>
      <c r="J5298" t="s">
        <v>29</v>
      </c>
      <c r="K5298" t="s">
        <v>29</v>
      </c>
      <c r="L5298" t="s">
        <v>19</v>
      </c>
    </row>
    <row r="5299" spans="1:12" x14ac:dyDescent="0.2">
      <c r="A5299" t="s">
        <v>5940</v>
      </c>
      <c r="B5299">
        <v>12</v>
      </c>
      <c r="C5299">
        <v>46246312</v>
      </c>
      <c r="D5299" t="s">
        <v>20</v>
      </c>
      <c r="E5299" t="s">
        <v>94</v>
      </c>
      <c r="F5299">
        <v>2.7624310000000001E-3</v>
      </c>
      <c r="G5299">
        <v>1.8310469999999999E-3</v>
      </c>
      <c r="H5299" t="s">
        <v>15</v>
      </c>
      <c r="I5299" t="s">
        <v>28</v>
      </c>
      <c r="J5299" t="s">
        <v>29</v>
      </c>
      <c r="K5299" t="s">
        <v>29</v>
      </c>
      <c r="L5299" t="s">
        <v>19</v>
      </c>
    </row>
    <row r="5300" spans="1:12" x14ac:dyDescent="0.2">
      <c r="A5300" t="s">
        <v>5940</v>
      </c>
      <c r="B5300">
        <v>14</v>
      </c>
      <c r="C5300">
        <v>23451252</v>
      </c>
      <c r="D5300" t="s">
        <v>20</v>
      </c>
      <c r="E5300" t="s">
        <v>94</v>
      </c>
      <c r="F5300">
        <v>5.6390980000000004E-3</v>
      </c>
      <c r="G5300" s="1">
        <v>6.3399999999999999E-7</v>
      </c>
      <c r="H5300" t="s">
        <v>80</v>
      </c>
      <c r="I5300" t="s">
        <v>28</v>
      </c>
      <c r="J5300" t="s">
        <v>29</v>
      </c>
      <c r="K5300" t="s">
        <v>29</v>
      </c>
      <c r="L5300" t="s">
        <v>83</v>
      </c>
    </row>
    <row r="5301" spans="1:12" x14ac:dyDescent="0.2">
      <c r="A5301" t="s">
        <v>5940</v>
      </c>
      <c r="B5301">
        <v>16</v>
      </c>
      <c r="C5301">
        <v>3790471</v>
      </c>
      <c r="D5301" t="s">
        <v>14</v>
      </c>
      <c r="E5301" t="s">
        <v>13</v>
      </c>
      <c r="F5301">
        <v>9.0600230000000004E-3</v>
      </c>
      <c r="G5301" s="1">
        <v>1.31E-5</v>
      </c>
      <c r="H5301" t="s">
        <v>278</v>
      </c>
      <c r="I5301" t="s">
        <v>52</v>
      </c>
      <c r="J5301" t="s">
        <v>5951</v>
      </c>
      <c r="K5301" t="s">
        <v>5952</v>
      </c>
      <c r="L5301" t="s">
        <v>281</v>
      </c>
    </row>
    <row r="5302" spans="1:12" x14ac:dyDescent="0.2">
      <c r="A5302" t="s">
        <v>5940</v>
      </c>
      <c r="B5302">
        <v>17</v>
      </c>
      <c r="C5302">
        <v>7577545</v>
      </c>
      <c r="D5302" t="s">
        <v>20</v>
      </c>
      <c r="E5302" t="s">
        <v>37</v>
      </c>
      <c r="F5302">
        <v>2.7534418000000001E-2</v>
      </c>
      <c r="G5302" s="1">
        <v>5.5800000000000004E-19</v>
      </c>
      <c r="H5302" t="s">
        <v>266</v>
      </c>
      <c r="I5302" t="s">
        <v>16</v>
      </c>
      <c r="J5302" t="s">
        <v>1583</v>
      </c>
      <c r="K5302" t="s">
        <v>1584</v>
      </c>
      <c r="L5302" t="s">
        <v>269</v>
      </c>
    </row>
    <row r="5303" spans="1:12" x14ac:dyDescent="0.2">
      <c r="A5303" t="s">
        <v>5940</v>
      </c>
      <c r="B5303">
        <v>17</v>
      </c>
      <c r="C5303">
        <v>7577559</v>
      </c>
      <c r="D5303" t="s">
        <v>14</v>
      </c>
      <c r="E5303" t="s">
        <v>13</v>
      </c>
      <c r="F5303">
        <v>1.5564201999999999E-2</v>
      </c>
      <c r="G5303">
        <v>4.5021500000000001E-4</v>
      </c>
      <c r="H5303" t="s">
        <v>266</v>
      </c>
      <c r="I5303" t="s">
        <v>16</v>
      </c>
      <c r="J5303" t="s">
        <v>1601</v>
      </c>
      <c r="K5303" t="s">
        <v>1602</v>
      </c>
      <c r="L5303" t="s">
        <v>269</v>
      </c>
    </row>
    <row r="5304" spans="1:12" x14ac:dyDescent="0.2">
      <c r="A5304" t="s">
        <v>5940</v>
      </c>
      <c r="B5304">
        <v>19</v>
      </c>
      <c r="C5304">
        <v>15276327</v>
      </c>
      <c r="D5304" t="s">
        <v>37</v>
      </c>
      <c r="E5304" t="s">
        <v>13</v>
      </c>
      <c r="F5304">
        <v>5.0321198999999997E-2</v>
      </c>
      <c r="G5304" s="1">
        <v>1.5300000000000001E-68</v>
      </c>
      <c r="H5304" t="s">
        <v>38</v>
      </c>
      <c r="I5304" t="s">
        <v>210</v>
      </c>
      <c r="J5304" t="s">
        <v>94</v>
      </c>
      <c r="K5304" t="s">
        <v>94</v>
      </c>
      <c r="L5304" t="s">
        <v>41</v>
      </c>
    </row>
    <row r="5305" spans="1:12" x14ac:dyDescent="0.2">
      <c r="A5305" t="s">
        <v>5940</v>
      </c>
      <c r="B5305">
        <v>19</v>
      </c>
      <c r="C5305">
        <v>15278168</v>
      </c>
      <c r="D5305" t="s">
        <v>14</v>
      </c>
      <c r="E5305" t="s">
        <v>13</v>
      </c>
      <c r="F5305">
        <v>4.6860355999999999E-2</v>
      </c>
      <c r="G5305" s="1">
        <v>4.4600000000000003E-96</v>
      </c>
      <c r="H5305" t="s">
        <v>38</v>
      </c>
      <c r="I5305" t="s">
        <v>32</v>
      </c>
      <c r="J5305" t="s">
        <v>5953</v>
      </c>
      <c r="K5305" t="s">
        <v>5954</v>
      </c>
      <c r="L5305" t="s">
        <v>41</v>
      </c>
    </row>
    <row r="5306" spans="1:12" x14ac:dyDescent="0.2">
      <c r="A5306" t="s">
        <v>5940</v>
      </c>
      <c r="B5306">
        <v>2</v>
      </c>
      <c r="C5306">
        <v>21228640</v>
      </c>
      <c r="D5306" t="s">
        <v>37</v>
      </c>
      <c r="E5306" t="s">
        <v>20</v>
      </c>
      <c r="F5306">
        <v>7.5187969999999998E-3</v>
      </c>
      <c r="G5306">
        <v>2.4530999999999999E-4</v>
      </c>
      <c r="H5306" t="s">
        <v>95</v>
      </c>
      <c r="I5306" t="s">
        <v>52</v>
      </c>
      <c r="J5306" t="s">
        <v>5955</v>
      </c>
      <c r="K5306" t="s">
        <v>5956</v>
      </c>
      <c r="L5306" t="s">
        <v>96</v>
      </c>
    </row>
    <row r="5307" spans="1:12" x14ac:dyDescent="0.2">
      <c r="A5307" t="s">
        <v>5940</v>
      </c>
      <c r="B5307">
        <v>2</v>
      </c>
      <c r="C5307">
        <v>202131344</v>
      </c>
      <c r="D5307" t="s">
        <v>37</v>
      </c>
      <c r="E5307" t="s">
        <v>13</v>
      </c>
      <c r="F5307">
        <v>3.2583398E-2</v>
      </c>
      <c r="G5307" s="1">
        <v>4.4400000000000001E-54</v>
      </c>
      <c r="H5307" t="s">
        <v>610</v>
      </c>
      <c r="I5307" t="s">
        <v>16</v>
      </c>
      <c r="J5307" t="s">
        <v>5957</v>
      </c>
      <c r="K5307" t="s">
        <v>5958</v>
      </c>
      <c r="L5307" t="s">
        <v>613</v>
      </c>
    </row>
    <row r="5308" spans="1:12" x14ac:dyDescent="0.2">
      <c r="A5308" t="s">
        <v>5940</v>
      </c>
      <c r="B5308">
        <v>20</v>
      </c>
      <c r="C5308">
        <v>40733279</v>
      </c>
      <c r="D5308" t="s">
        <v>37</v>
      </c>
      <c r="E5308" t="s">
        <v>20</v>
      </c>
      <c r="F5308">
        <v>8.0789950000000003E-3</v>
      </c>
      <c r="G5308">
        <v>3.659472E-3</v>
      </c>
      <c r="H5308" t="s">
        <v>169</v>
      </c>
      <c r="I5308" t="s">
        <v>16</v>
      </c>
      <c r="J5308" t="s">
        <v>5959</v>
      </c>
      <c r="K5308" t="s">
        <v>5960</v>
      </c>
      <c r="L5308" t="s">
        <v>172</v>
      </c>
    </row>
    <row r="5309" spans="1:12" x14ac:dyDescent="0.2">
      <c r="A5309" t="s">
        <v>5940</v>
      </c>
      <c r="B5309">
        <v>4</v>
      </c>
      <c r="C5309">
        <v>175898844</v>
      </c>
      <c r="D5309" t="s">
        <v>14</v>
      </c>
      <c r="E5309" t="s">
        <v>13</v>
      </c>
      <c r="F5309">
        <v>8.4925690000000002E-3</v>
      </c>
      <c r="G5309" s="1">
        <v>1.12E-7</v>
      </c>
      <c r="H5309" t="s">
        <v>291</v>
      </c>
      <c r="I5309" t="s">
        <v>16</v>
      </c>
      <c r="J5309" t="s">
        <v>5961</v>
      </c>
      <c r="K5309" t="s">
        <v>5962</v>
      </c>
      <c r="L5309" t="s">
        <v>294</v>
      </c>
    </row>
    <row r="5310" spans="1:12" x14ac:dyDescent="0.2">
      <c r="A5310" t="s">
        <v>5940</v>
      </c>
      <c r="B5310">
        <v>6</v>
      </c>
      <c r="C5310">
        <v>70064215</v>
      </c>
      <c r="D5310" t="s">
        <v>13</v>
      </c>
      <c r="E5310" t="s">
        <v>14</v>
      </c>
      <c r="F5310">
        <v>7.0671379999999997E-3</v>
      </c>
      <c r="G5310">
        <v>3.7310700000000002E-4</v>
      </c>
      <c r="H5310" t="s">
        <v>297</v>
      </c>
      <c r="I5310" t="s">
        <v>16</v>
      </c>
      <c r="J5310" t="s">
        <v>5963</v>
      </c>
      <c r="K5310" t="s">
        <v>5964</v>
      </c>
      <c r="L5310" t="s">
        <v>300</v>
      </c>
    </row>
    <row r="5311" spans="1:12" x14ac:dyDescent="0.2">
      <c r="A5311" t="s">
        <v>5940</v>
      </c>
      <c r="B5311">
        <v>7</v>
      </c>
      <c r="C5311">
        <v>100677499</v>
      </c>
      <c r="D5311" t="s">
        <v>14</v>
      </c>
      <c r="E5311" t="s">
        <v>13</v>
      </c>
      <c r="F5311">
        <v>4.9581005999999997E-2</v>
      </c>
      <c r="G5311" s="1">
        <v>4.71E-61</v>
      </c>
      <c r="H5311" t="s">
        <v>56</v>
      </c>
      <c r="I5311" t="s">
        <v>52</v>
      </c>
      <c r="J5311" t="s">
        <v>5965</v>
      </c>
      <c r="K5311" t="s">
        <v>5966</v>
      </c>
      <c r="L5311" t="s">
        <v>59</v>
      </c>
    </row>
    <row r="5312" spans="1:12" x14ac:dyDescent="0.2">
      <c r="A5312" t="s">
        <v>5940</v>
      </c>
      <c r="B5312">
        <v>7</v>
      </c>
      <c r="C5312">
        <v>151860861</v>
      </c>
      <c r="D5312" t="s">
        <v>14</v>
      </c>
      <c r="E5312" t="s">
        <v>37</v>
      </c>
      <c r="F5312">
        <v>2.2641509000000001E-2</v>
      </c>
      <c r="G5312" s="1">
        <v>4.79E-33</v>
      </c>
      <c r="H5312" t="s">
        <v>303</v>
      </c>
      <c r="I5312" t="s">
        <v>16</v>
      </c>
      <c r="J5312" t="s">
        <v>5901</v>
      </c>
      <c r="K5312" t="s">
        <v>5902</v>
      </c>
      <c r="L5312" t="s">
        <v>306</v>
      </c>
    </row>
    <row r="5313" spans="1:12" x14ac:dyDescent="0.2">
      <c r="A5313" t="s">
        <v>5940</v>
      </c>
      <c r="B5313">
        <v>9</v>
      </c>
      <c r="C5313">
        <v>139407501</v>
      </c>
      <c r="D5313" t="s">
        <v>14</v>
      </c>
      <c r="E5313" t="s">
        <v>20</v>
      </c>
      <c r="F5313">
        <v>2.4311183E-2</v>
      </c>
      <c r="G5313" s="1">
        <v>1.97E-7</v>
      </c>
      <c r="H5313" t="s">
        <v>60</v>
      </c>
      <c r="I5313" t="s">
        <v>32</v>
      </c>
      <c r="J5313" t="s">
        <v>1562</v>
      </c>
      <c r="K5313" t="s">
        <v>5967</v>
      </c>
      <c r="L5313" t="s">
        <v>63</v>
      </c>
    </row>
    <row r="5314" spans="1:12" x14ac:dyDescent="0.2">
      <c r="A5314" t="s">
        <v>5940</v>
      </c>
      <c r="B5314">
        <v>9</v>
      </c>
      <c r="C5314">
        <v>139412354</v>
      </c>
      <c r="D5314" t="s">
        <v>20</v>
      </c>
      <c r="E5314" t="s">
        <v>14</v>
      </c>
      <c r="F5314">
        <v>1.7029328E-2</v>
      </c>
      <c r="G5314" s="1">
        <v>7.1300000000000001E-36</v>
      </c>
      <c r="H5314" t="s">
        <v>60</v>
      </c>
      <c r="I5314" t="s">
        <v>16</v>
      </c>
      <c r="J5314" t="s">
        <v>4532</v>
      </c>
      <c r="K5314" t="s">
        <v>4533</v>
      </c>
      <c r="L5314" t="s">
        <v>63</v>
      </c>
    </row>
    <row r="5315" spans="1:12" x14ac:dyDescent="0.2">
      <c r="A5315" t="s">
        <v>5940</v>
      </c>
      <c r="B5315">
        <v>9</v>
      </c>
      <c r="C5315">
        <v>139412597</v>
      </c>
      <c r="D5315" t="s">
        <v>37</v>
      </c>
      <c r="E5315" t="s">
        <v>13</v>
      </c>
      <c r="F5315">
        <v>1.4224751000000001E-2</v>
      </c>
      <c r="G5315" s="1">
        <v>2.9400000000000001E-7</v>
      </c>
      <c r="H5315" t="s">
        <v>60</v>
      </c>
      <c r="I5315" t="s">
        <v>16</v>
      </c>
      <c r="J5315" t="s">
        <v>2498</v>
      </c>
      <c r="K5315" t="s">
        <v>2499</v>
      </c>
      <c r="L5315" t="s">
        <v>63</v>
      </c>
    </row>
    <row r="5316" spans="1:12" x14ac:dyDescent="0.2">
      <c r="A5316" t="s">
        <v>5940</v>
      </c>
      <c r="B5316">
        <v>9</v>
      </c>
      <c r="C5316">
        <v>139412648</v>
      </c>
      <c r="D5316" t="s">
        <v>14</v>
      </c>
      <c r="E5316" t="s">
        <v>13</v>
      </c>
      <c r="F5316">
        <v>1.3546798000000001E-2</v>
      </c>
      <c r="G5316" s="1">
        <v>4.1100000000000003E-14</v>
      </c>
      <c r="H5316" t="s">
        <v>60</v>
      </c>
      <c r="I5316" t="s">
        <v>16</v>
      </c>
      <c r="J5316" t="s">
        <v>5968</v>
      </c>
      <c r="K5316" t="s">
        <v>5969</v>
      </c>
      <c r="L5316" t="s">
        <v>63</v>
      </c>
    </row>
    <row r="5317" spans="1:12" x14ac:dyDescent="0.2">
      <c r="A5317" t="s">
        <v>5970</v>
      </c>
      <c r="B5317">
        <v>1</v>
      </c>
      <c r="C5317">
        <v>120471723</v>
      </c>
      <c r="D5317" t="s">
        <v>13</v>
      </c>
      <c r="E5317" t="s">
        <v>94</v>
      </c>
      <c r="F5317">
        <v>1.7804153999999999E-2</v>
      </c>
      <c r="G5317" s="1">
        <v>1.34E-28</v>
      </c>
      <c r="H5317" t="s">
        <v>102</v>
      </c>
      <c r="I5317" t="s">
        <v>28</v>
      </c>
      <c r="J5317" t="s">
        <v>29</v>
      </c>
      <c r="K5317" t="s">
        <v>29</v>
      </c>
      <c r="L5317" t="s">
        <v>105</v>
      </c>
    </row>
    <row r="5318" spans="1:12" x14ac:dyDescent="0.2">
      <c r="A5318" t="s">
        <v>5970</v>
      </c>
      <c r="B5318">
        <v>1</v>
      </c>
      <c r="C5318">
        <v>120510211</v>
      </c>
      <c r="D5318" t="s">
        <v>37</v>
      </c>
      <c r="E5318" t="s">
        <v>13</v>
      </c>
      <c r="F5318">
        <v>1.1006289000000001E-2</v>
      </c>
      <c r="G5318" s="1">
        <v>2.07E-11</v>
      </c>
      <c r="H5318" t="s">
        <v>102</v>
      </c>
      <c r="I5318" t="s">
        <v>16</v>
      </c>
      <c r="J5318" t="s">
        <v>5906</v>
      </c>
      <c r="K5318" t="s">
        <v>5907</v>
      </c>
      <c r="L5318" t="s">
        <v>105</v>
      </c>
    </row>
    <row r="5319" spans="1:12" x14ac:dyDescent="0.2">
      <c r="A5319" t="s">
        <v>5970</v>
      </c>
      <c r="B5319">
        <v>17</v>
      </c>
      <c r="C5319">
        <v>7577018</v>
      </c>
      <c r="D5319" t="s">
        <v>37</v>
      </c>
      <c r="E5319" t="s">
        <v>13</v>
      </c>
      <c r="F5319">
        <v>5.1282051000000002E-2</v>
      </c>
      <c r="G5319" s="1">
        <v>1.1899999999999999E-63</v>
      </c>
      <c r="H5319" t="s">
        <v>266</v>
      </c>
      <c r="I5319" t="s">
        <v>210</v>
      </c>
      <c r="J5319" t="s">
        <v>94</v>
      </c>
      <c r="K5319" t="s">
        <v>94</v>
      </c>
      <c r="L5319" t="s">
        <v>269</v>
      </c>
    </row>
    <row r="5320" spans="1:12" x14ac:dyDescent="0.2">
      <c r="A5320" t="s">
        <v>5970</v>
      </c>
      <c r="B5320">
        <v>17</v>
      </c>
      <c r="C5320">
        <v>7577507</v>
      </c>
      <c r="D5320" t="s">
        <v>20</v>
      </c>
      <c r="E5320" t="s">
        <v>14</v>
      </c>
      <c r="F5320">
        <v>5.7887119999999997E-3</v>
      </c>
      <c r="G5320">
        <v>7.1214800000000001E-4</v>
      </c>
      <c r="H5320" t="s">
        <v>266</v>
      </c>
      <c r="I5320" t="s">
        <v>16</v>
      </c>
      <c r="J5320" t="s">
        <v>5971</v>
      </c>
      <c r="K5320" t="s">
        <v>5972</v>
      </c>
      <c r="L5320" t="s">
        <v>269</v>
      </c>
    </row>
    <row r="5321" spans="1:12" x14ac:dyDescent="0.2">
      <c r="A5321" t="s">
        <v>5970</v>
      </c>
      <c r="B5321">
        <v>19</v>
      </c>
      <c r="C5321">
        <v>15291001</v>
      </c>
      <c r="D5321" t="s">
        <v>37</v>
      </c>
      <c r="E5321" t="s">
        <v>20</v>
      </c>
      <c r="F5321">
        <v>7.9601989999999994E-3</v>
      </c>
      <c r="G5321" s="1">
        <v>8.78E-7</v>
      </c>
      <c r="H5321" t="s">
        <v>38</v>
      </c>
      <c r="I5321" t="s">
        <v>16</v>
      </c>
      <c r="J5321" t="s">
        <v>5973</v>
      </c>
      <c r="K5321" t="s">
        <v>5974</v>
      </c>
      <c r="L5321" t="s">
        <v>41</v>
      </c>
    </row>
    <row r="5322" spans="1:12" x14ac:dyDescent="0.2">
      <c r="A5322" t="s">
        <v>5970</v>
      </c>
      <c r="B5322">
        <v>19</v>
      </c>
      <c r="C5322">
        <v>15292532</v>
      </c>
      <c r="D5322" t="s">
        <v>14</v>
      </c>
      <c r="E5322" t="s">
        <v>13</v>
      </c>
      <c r="F5322">
        <v>9.1869060000000002E-2</v>
      </c>
      <c r="G5322" s="1">
        <v>1.4800000000000001E-90</v>
      </c>
      <c r="H5322" t="s">
        <v>38</v>
      </c>
      <c r="I5322" t="s">
        <v>32</v>
      </c>
      <c r="J5322" t="s">
        <v>5975</v>
      </c>
      <c r="K5322" t="s">
        <v>5976</v>
      </c>
      <c r="L5322" t="s">
        <v>41</v>
      </c>
    </row>
    <row r="5323" spans="1:12" x14ac:dyDescent="0.2">
      <c r="A5323" t="s">
        <v>5970</v>
      </c>
      <c r="B5323">
        <v>19</v>
      </c>
      <c r="C5323">
        <v>15299913</v>
      </c>
      <c r="D5323" t="s">
        <v>37</v>
      </c>
      <c r="E5323" t="s">
        <v>20</v>
      </c>
      <c r="F5323">
        <v>2.2144522E-2</v>
      </c>
      <c r="G5323" s="1">
        <v>2.0199999999999998E-14</v>
      </c>
      <c r="H5323" t="s">
        <v>38</v>
      </c>
      <c r="I5323" t="s">
        <v>16</v>
      </c>
      <c r="J5323" t="s">
        <v>5977</v>
      </c>
      <c r="K5323" t="s">
        <v>5978</v>
      </c>
      <c r="L5323" t="s">
        <v>41</v>
      </c>
    </row>
    <row r="5324" spans="1:12" x14ac:dyDescent="0.2">
      <c r="A5324" t="s">
        <v>5970</v>
      </c>
      <c r="B5324">
        <v>19</v>
      </c>
      <c r="C5324">
        <v>15299971</v>
      </c>
      <c r="D5324" t="s">
        <v>37</v>
      </c>
      <c r="E5324" t="s">
        <v>20</v>
      </c>
      <c r="F5324">
        <v>3.4292034999999998E-2</v>
      </c>
      <c r="G5324" s="1">
        <v>2.5800000000000001E-45</v>
      </c>
      <c r="H5324" t="s">
        <v>38</v>
      </c>
      <c r="I5324" t="s">
        <v>16</v>
      </c>
      <c r="J5324" t="s">
        <v>5979</v>
      </c>
      <c r="K5324" t="s">
        <v>5980</v>
      </c>
      <c r="L5324" t="s">
        <v>41</v>
      </c>
    </row>
    <row r="5325" spans="1:12" x14ac:dyDescent="0.2">
      <c r="A5325" t="s">
        <v>5970</v>
      </c>
      <c r="B5325">
        <v>2</v>
      </c>
      <c r="C5325">
        <v>21229316</v>
      </c>
      <c r="D5325" t="s">
        <v>37</v>
      </c>
      <c r="E5325" t="s">
        <v>20</v>
      </c>
      <c r="F5325">
        <v>1.0101010000000001E-2</v>
      </c>
      <c r="G5325" s="1">
        <v>1.02E-14</v>
      </c>
      <c r="H5325" t="s">
        <v>95</v>
      </c>
      <c r="I5325" t="s">
        <v>16</v>
      </c>
      <c r="J5325" t="s">
        <v>5981</v>
      </c>
      <c r="K5325" t="s">
        <v>5982</v>
      </c>
      <c r="L5325" t="s">
        <v>96</v>
      </c>
    </row>
    <row r="5326" spans="1:12" x14ac:dyDescent="0.2">
      <c r="A5326" t="s">
        <v>5970</v>
      </c>
      <c r="B5326">
        <v>2</v>
      </c>
      <c r="C5326">
        <v>166900487</v>
      </c>
      <c r="D5326" t="s">
        <v>37</v>
      </c>
      <c r="E5326" t="s">
        <v>20</v>
      </c>
      <c r="F5326">
        <v>6.737247E-3</v>
      </c>
      <c r="G5326" s="1">
        <v>1.17E-7</v>
      </c>
      <c r="H5326" t="s">
        <v>155</v>
      </c>
      <c r="I5326" t="s">
        <v>16</v>
      </c>
      <c r="J5326" t="s">
        <v>5983</v>
      </c>
      <c r="K5326" t="s">
        <v>5984</v>
      </c>
      <c r="L5326" t="s">
        <v>158</v>
      </c>
    </row>
    <row r="5327" spans="1:12" x14ac:dyDescent="0.2">
      <c r="A5327" t="s">
        <v>5970</v>
      </c>
      <c r="B5327">
        <v>4</v>
      </c>
      <c r="C5327">
        <v>187519124</v>
      </c>
      <c r="D5327" t="s">
        <v>13</v>
      </c>
      <c r="E5327" t="s">
        <v>37</v>
      </c>
      <c r="F5327">
        <v>5.7142856999999998E-2</v>
      </c>
      <c r="G5327" s="1">
        <v>3.38E-34</v>
      </c>
      <c r="H5327" t="s">
        <v>31</v>
      </c>
      <c r="I5327" t="s">
        <v>210</v>
      </c>
      <c r="J5327" t="s">
        <v>94</v>
      </c>
      <c r="K5327" t="s">
        <v>94</v>
      </c>
      <c r="L5327" t="s">
        <v>35</v>
      </c>
    </row>
    <row r="5328" spans="1:12" x14ac:dyDescent="0.2">
      <c r="A5328" t="s">
        <v>5970</v>
      </c>
      <c r="B5328">
        <v>4</v>
      </c>
      <c r="C5328">
        <v>187557972</v>
      </c>
      <c r="D5328" t="s">
        <v>14</v>
      </c>
      <c r="E5328" t="s">
        <v>13</v>
      </c>
      <c r="F5328">
        <v>5.7236300000000004E-3</v>
      </c>
      <c r="G5328" s="1">
        <v>5.66E-6</v>
      </c>
      <c r="H5328" t="s">
        <v>31</v>
      </c>
      <c r="I5328" t="s">
        <v>32</v>
      </c>
      <c r="J5328" t="s">
        <v>5985</v>
      </c>
      <c r="K5328" t="s">
        <v>5986</v>
      </c>
      <c r="L5328" t="s">
        <v>35</v>
      </c>
    </row>
    <row r="5329" spans="1:12" x14ac:dyDescent="0.2">
      <c r="A5329" t="s">
        <v>5970</v>
      </c>
      <c r="B5329">
        <v>6</v>
      </c>
      <c r="C5329">
        <v>70042832</v>
      </c>
      <c r="D5329" t="s">
        <v>37</v>
      </c>
      <c r="E5329" t="s">
        <v>20</v>
      </c>
      <c r="F5329">
        <v>8.8719899999999997E-3</v>
      </c>
      <c r="G5329" s="1">
        <v>3.5200000000000002E-6</v>
      </c>
      <c r="H5329" t="s">
        <v>297</v>
      </c>
      <c r="I5329" t="s">
        <v>52</v>
      </c>
      <c r="J5329" t="s">
        <v>5987</v>
      </c>
      <c r="K5329" t="s">
        <v>5988</v>
      </c>
      <c r="L5329" t="s">
        <v>300</v>
      </c>
    </row>
    <row r="5330" spans="1:12" x14ac:dyDescent="0.2">
      <c r="A5330" t="s">
        <v>5970</v>
      </c>
      <c r="B5330">
        <v>6</v>
      </c>
      <c r="C5330">
        <v>70064215</v>
      </c>
      <c r="D5330" t="s">
        <v>13</v>
      </c>
      <c r="E5330" t="s">
        <v>14</v>
      </c>
      <c r="F5330">
        <v>1.5608741000000001E-2</v>
      </c>
      <c r="G5330" s="1">
        <v>4.1099999999999999E-11</v>
      </c>
      <c r="H5330" t="s">
        <v>297</v>
      </c>
      <c r="I5330" t="s">
        <v>16</v>
      </c>
      <c r="J5330" t="s">
        <v>5963</v>
      </c>
      <c r="K5330" t="s">
        <v>5964</v>
      </c>
      <c r="L5330" t="s">
        <v>300</v>
      </c>
    </row>
    <row r="5331" spans="1:12" x14ac:dyDescent="0.2">
      <c r="A5331" t="s">
        <v>5970</v>
      </c>
      <c r="B5331">
        <v>9</v>
      </c>
      <c r="C5331">
        <v>139396497</v>
      </c>
      <c r="D5331" t="s">
        <v>14</v>
      </c>
      <c r="E5331" t="s">
        <v>13</v>
      </c>
      <c r="F5331">
        <v>7.8740159999999993E-3</v>
      </c>
      <c r="G5331" s="1">
        <v>9.590000000000001E-10</v>
      </c>
      <c r="H5331" t="s">
        <v>60</v>
      </c>
      <c r="I5331" t="s">
        <v>32</v>
      </c>
      <c r="J5331" t="s">
        <v>5989</v>
      </c>
      <c r="K5331" t="s">
        <v>5990</v>
      </c>
      <c r="L5331" t="s">
        <v>63</v>
      </c>
    </row>
    <row r="5332" spans="1:12" x14ac:dyDescent="0.2">
      <c r="A5332" t="s">
        <v>5970</v>
      </c>
      <c r="B5332">
        <v>9</v>
      </c>
      <c r="C5332">
        <v>139396736</v>
      </c>
      <c r="D5332" t="s">
        <v>14</v>
      </c>
      <c r="E5332" t="s">
        <v>37</v>
      </c>
      <c r="F5332">
        <v>9.3457939999999993E-3</v>
      </c>
      <c r="G5332" s="1">
        <v>4.2299999999999999E-10</v>
      </c>
      <c r="H5332" t="s">
        <v>60</v>
      </c>
      <c r="I5332" t="s">
        <v>16</v>
      </c>
      <c r="J5332" t="s">
        <v>5991</v>
      </c>
      <c r="K5332" t="s">
        <v>5992</v>
      </c>
      <c r="L5332" t="s">
        <v>63</v>
      </c>
    </row>
    <row r="5333" spans="1:12" x14ac:dyDescent="0.2">
      <c r="A5333" t="s">
        <v>5970</v>
      </c>
      <c r="B5333">
        <v>9</v>
      </c>
      <c r="C5333">
        <v>139396801</v>
      </c>
      <c r="D5333" t="s">
        <v>5993</v>
      </c>
      <c r="E5333" t="s">
        <v>5994</v>
      </c>
      <c r="F5333">
        <v>7.3230270000000002E-3</v>
      </c>
      <c r="G5333" s="1">
        <v>1.45E-5</v>
      </c>
      <c r="H5333" t="s">
        <v>60</v>
      </c>
      <c r="I5333" t="s">
        <v>28</v>
      </c>
      <c r="J5333" t="s">
        <v>29</v>
      </c>
      <c r="K5333" t="s">
        <v>29</v>
      </c>
      <c r="L5333" t="s">
        <v>63</v>
      </c>
    </row>
    <row r="5334" spans="1:12" x14ac:dyDescent="0.2">
      <c r="A5334" t="s">
        <v>5970</v>
      </c>
      <c r="B5334">
        <v>9</v>
      </c>
      <c r="C5334">
        <v>139396869</v>
      </c>
      <c r="D5334" t="s">
        <v>14</v>
      </c>
      <c r="E5334" t="s">
        <v>13</v>
      </c>
      <c r="F5334">
        <v>6.1037640000000002E-3</v>
      </c>
      <c r="G5334" s="1">
        <v>4.6100000000000002E-5</v>
      </c>
      <c r="H5334" t="s">
        <v>60</v>
      </c>
      <c r="I5334" t="s">
        <v>52</v>
      </c>
      <c r="J5334" t="s">
        <v>5995</v>
      </c>
      <c r="K5334" t="s">
        <v>5996</v>
      </c>
      <c r="L5334" t="s">
        <v>63</v>
      </c>
    </row>
    <row r="5335" spans="1:12" x14ac:dyDescent="0.2">
      <c r="A5335" t="s">
        <v>5970</v>
      </c>
      <c r="B5335">
        <v>9</v>
      </c>
      <c r="C5335">
        <v>139409016</v>
      </c>
      <c r="D5335" t="s">
        <v>20</v>
      </c>
      <c r="E5335" t="s">
        <v>37</v>
      </c>
      <c r="F5335">
        <v>8.1876724999999997E-2</v>
      </c>
      <c r="G5335" s="1">
        <v>3.4000000000000002E-84</v>
      </c>
      <c r="H5335" t="s">
        <v>60</v>
      </c>
      <c r="I5335" t="s">
        <v>16</v>
      </c>
      <c r="J5335" t="s">
        <v>1590</v>
      </c>
      <c r="K5335" t="s">
        <v>1591</v>
      </c>
      <c r="L5335" t="s">
        <v>63</v>
      </c>
    </row>
    <row r="5336" spans="1:12" x14ac:dyDescent="0.2">
      <c r="A5336" t="s">
        <v>5970</v>
      </c>
      <c r="B5336">
        <v>9</v>
      </c>
      <c r="C5336">
        <v>139412354</v>
      </c>
      <c r="D5336" t="s">
        <v>20</v>
      </c>
      <c r="E5336" t="s">
        <v>13</v>
      </c>
      <c r="F5336">
        <v>0.10600375200000001</v>
      </c>
      <c r="G5336" s="1">
        <v>5.74E-244</v>
      </c>
      <c r="H5336" t="s">
        <v>60</v>
      </c>
      <c r="I5336" t="s">
        <v>16</v>
      </c>
      <c r="J5336" t="s">
        <v>5997</v>
      </c>
      <c r="K5336" t="s">
        <v>5998</v>
      </c>
      <c r="L5336" t="s">
        <v>63</v>
      </c>
    </row>
    <row r="5337" spans="1:12" x14ac:dyDescent="0.2">
      <c r="A5337" t="s">
        <v>5970</v>
      </c>
      <c r="B5337">
        <v>9</v>
      </c>
      <c r="C5337">
        <v>139412354</v>
      </c>
      <c r="D5337" t="s">
        <v>20</v>
      </c>
      <c r="E5337" t="s">
        <v>14</v>
      </c>
      <c r="F5337">
        <v>1.8761725999999999E-2</v>
      </c>
      <c r="G5337" s="1">
        <v>2.4200000000000001E-40</v>
      </c>
      <c r="H5337" t="s">
        <v>60</v>
      </c>
      <c r="I5337" t="s">
        <v>16</v>
      </c>
      <c r="J5337" t="s">
        <v>4532</v>
      </c>
      <c r="K5337" t="s">
        <v>4533</v>
      </c>
      <c r="L5337" t="s">
        <v>63</v>
      </c>
    </row>
    <row r="5338" spans="1:12" x14ac:dyDescent="0.2">
      <c r="A5338" t="s">
        <v>5970</v>
      </c>
      <c r="B5338">
        <v>9</v>
      </c>
      <c r="C5338">
        <v>139412684</v>
      </c>
      <c r="D5338" t="s">
        <v>37</v>
      </c>
      <c r="E5338" t="s">
        <v>20</v>
      </c>
      <c r="F5338">
        <v>9.1638029999999999E-3</v>
      </c>
      <c r="G5338">
        <v>2.9803070000000002E-3</v>
      </c>
      <c r="H5338" t="s">
        <v>60</v>
      </c>
      <c r="I5338" t="s">
        <v>16</v>
      </c>
      <c r="J5338" t="s">
        <v>4068</v>
      </c>
      <c r="K5338" t="s">
        <v>4069</v>
      </c>
      <c r="L5338" t="s">
        <v>63</v>
      </c>
    </row>
    <row r="5339" spans="1:12" x14ac:dyDescent="0.2">
      <c r="A5339" t="s">
        <v>5970</v>
      </c>
      <c r="B5339">
        <v>9</v>
      </c>
      <c r="C5339">
        <v>139413070</v>
      </c>
      <c r="D5339" t="s">
        <v>400</v>
      </c>
      <c r="E5339" t="s">
        <v>94</v>
      </c>
      <c r="F5339">
        <v>3.3754990999999998E-2</v>
      </c>
      <c r="G5339" s="1">
        <v>1.17E-5</v>
      </c>
      <c r="H5339" t="s">
        <v>60</v>
      </c>
      <c r="I5339" t="s">
        <v>28</v>
      </c>
      <c r="J5339" t="s">
        <v>29</v>
      </c>
      <c r="K5339" t="s">
        <v>29</v>
      </c>
      <c r="L5339" t="s">
        <v>63</v>
      </c>
    </row>
    <row r="5340" spans="1:12" x14ac:dyDescent="0.2">
      <c r="A5340" t="s">
        <v>5999</v>
      </c>
      <c r="B5340">
        <v>1</v>
      </c>
      <c r="C5340">
        <v>152329938</v>
      </c>
      <c r="D5340" t="s">
        <v>14</v>
      </c>
      <c r="E5340" t="s">
        <v>13</v>
      </c>
      <c r="F5340">
        <v>5.9171600000000003E-3</v>
      </c>
      <c r="G5340">
        <v>7.5651099999999997E-4</v>
      </c>
      <c r="H5340" t="s">
        <v>243</v>
      </c>
      <c r="I5340" t="s">
        <v>52</v>
      </c>
      <c r="J5340" t="s">
        <v>6000</v>
      </c>
      <c r="K5340" t="s">
        <v>6001</v>
      </c>
      <c r="L5340" t="s">
        <v>246</v>
      </c>
    </row>
    <row r="5341" spans="1:12" x14ac:dyDescent="0.2">
      <c r="A5341" t="s">
        <v>5999</v>
      </c>
      <c r="B5341">
        <v>12</v>
      </c>
      <c r="C5341">
        <v>46230408</v>
      </c>
      <c r="D5341" t="s">
        <v>14</v>
      </c>
      <c r="E5341" t="s">
        <v>121</v>
      </c>
      <c r="F5341">
        <v>5.1115241999999998E-2</v>
      </c>
      <c r="G5341" s="1">
        <v>1.0700000000000001E-124</v>
      </c>
      <c r="H5341" t="s">
        <v>15</v>
      </c>
      <c r="I5341" t="s">
        <v>28</v>
      </c>
      <c r="J5341" t="s">
        <v>29</v>
      </c>
      <c r="K5341" t="s">
        <v>29</v>
      </c>
      <c r="L5341" t="s">
        <v>19</v>
      </c>
    </row>
    <row r="5342" spans="1:12" x14ac:dyDescent="0.2">
      <c r="A5342" t="s">
        <v>5999</v>
      </c>
      <c r="B5342">
        <v>16</v>
      </c>
      <c r="C5342">
        <v>77398216</v>
      </c>
      <c r="D5342" t="s">
        <v>14</v>
      </c>
      <c r="E5342" t="s">
        <v>20</v>
      </c>
      <c r="F5342">
        <v>1.9505852000000001E-2</v>
      </c>
      <c r="G5342" s="1">
        <v>1.9800000000000001E-21</v>
      </c>
      <c r="H5342" t="s">
        <v>287</v>
      </c>
      <c r="I5342" t="s">
        <v>52</v>
      </c>
      <c r="J5342" t="s">
        <v>6002</v>
      </c>
      <c r="K5342" t="s">
        <v>6003</v>
      </c>
      <c r="L5342" t="s">
        <v>290</v>
      </c>
    </row>
    <row r="5343" spans="1:12" x14ac:dyDescent="0.2">
      <c r="A5343" t="s">
        <v>5999</v>
      </c>
      <c r="B5343">
        <v>17</v>
      </c>
      <c r="C5343">
        <v>7578234</v>
      </c>
      <c r="D5343" t="s">
        <v>13</v>
      </c>
      <c r="E5343" t="s">
        <v>37</v>
      </c>
      <c r="F5343">
        <v>4.1407869999999999E-3</v>
      </c>
      <c r="G5343">
        <v>1.3563799999999999E-4</v>
      </c>
      <c r="H5343" t="s">
        <v>266</v>
      </c>
      <c r="I5343" t="s">
        <v>32</v>
      </c>
      <c r="J5343" t="s">
        <v>5930</v>
      </c>
      <c r="K5343" t="s">
        <v>5931</v>
      </c>
      <c r="L5343" t="s">
        <v>269</v>
      </c>
    </row>
    <row r="5344" spans="1:12" x14ac:dyDescent="0.2">
      <c r="A5344" t="s">
        <v>5999</v>
      </c>
      <c r="B5344">
        <v>17</v>
      </c>
      <c r="C5344">
        <v>7578394</v>
      </c>
      <c r="D5344" t="s">
        <v>20</v>
      </c>
      <c r="E5344" t="s">
        <v>37</v>
      </c>
      <c r="F5344">
        <v>6.2189050000000003E-3</v>
      </c>
      <c r="G5344">
        <v>3.9986399999999999E-4</v>
      </c>
      <c r="H5344" t="s">
        <v>266</v>
      </c>
      <c r="I5344" t="s">
        <v>16</v>
      </c>
      <c r="J5344" t="s">
        <v>975</v>
      </c>
      <c r="K5344" t="s">
        <v>976</v>
      </c>
      <c r="L5344" t="s">
        <v>269</v>
      </c>
    </row>
    <row r="5345" spans="1:12" x14ac:dyDescent="0.2">
      <c r="A5345" t="s">
        <v>5999</v>
      </c>
      <c r="B5345">
        <v>19</v>
      </c>
      <c r="C5345">
        <v>15299913</v>
      </c>
      <c r="D5345" t="s">
        <v>37</v>
      </c>
      <c r="E5345" t="s">
        <v>20</v>
      </c>
      <c r="F5345">
        <v>0.102432778</v>
      </c>
      <c r="G5345" s="1">
        <v>8.0200000000000003E-86</v>
      </c>
      <c r="H5345" t="s">
        <v>38</v>
      </c>
      <c r="I5345" t="s">
        <v>16</v>
      </c>
      <c r="J5345" t="s">
        <v>5977</v>
      </c>
      <c r="K5345" t="s">
        <v>5978</v>
      </c>
      <c r="L5345" t="s">
        <v>41</v>
      </c>
    </row>
    <row r="5346" spans="1:12" x14ac:dyDescent="0.2">
      <c r="A5346" t="s">
        <v>5999</v>
      </c>
      <c r="B5346">
        <v>19</v>
      </c>
      <c r="C5346">
        <v>15299971</v>
      </c>
      <c r="D5346" t="s">
        <v>37</v>
      </c>
      <c r="E5346" t="s">
        <v>20</v>
      </c>
      <c r="F5346">
        <v>0.115532734</v>
      </c>
      <c r="G5346" s="1">
        <v>7.5900000000000001E-174</v>
      </c>
      <c r="H5346" t="s">
        <v>38</v>
      </c>
      <c r="I5346" t="s">
        <v>16</v>
      </c>
      <c r="J5346" t="s">
        <v>5979</v>
      </c>
      <c r="K5346" t="s">
        <v>5980</v>
      </c>
      <c r="L5346" t="s">
        <v>41</v>
      </c>
    </row>
    <row r="5347" spans="1:12" x14ac:dyDescent="0.2">
      <c r="A5347" t="s">
        <v>5999</v>
      </c>
      <c r="B5347">
        <v>9</v>
      </c>
      <c r="C5347">
        <v>139391041</v>
      </c>
      <c r="D5347" t="s">
        <v>14</v>
      </c>
      <c r="E5347" t="s">
        <v>13</v>
      </c>
      <c r="F5347">
        <v>1.4858840999999999E-2</v>
      </c>
      <c r="G5347" s="1">
        <v>3.0900000000000001E-6</v>
      </c>
      <c r="H5347" t="s">
        <v>60</v>
      </c>
      <c r="I5347" t="s">
        <v>32</v>
      </c>
      <c r="J5347" t="s">
        <v>6004</v>
      </c>
      <c r="K5347" t="s">
        <v>6005</v>
      </c>
      <c r="L5347" t="s">
        <v>63</v>
      </c>
    </row>
    <row r="5348" spans="1:12" x14ac:dyDescent="0.2">
      <c r="A5348" t="s">
        <v>5999</v>
      </c>
      <c r="B5348">
        <v>9</v>
      </c>
      <c r="C5348">
        <v>139396486</v>
      </c>
      <c r="D5348" t="s">
        <v>37</v>
      </c>
      <c r="E5348" t="s">
        <v>20</v>
      </c>
      <c r="F5348">
        <v>9.8126670000000006E-3</v>
      </c>
      <c r="G5348" s="1">
        <v>3.5899999999999998E-13</v>
      </c>
      <c r="H5348" t="s">
        <v>60</v>
      </c>
      <c r="I5348" t="s">
        <v>32</v>
      </c>
      <c r="J5348" t="s">
        <v>1864</v>
      </c>
      <c r="K5348" t="s">
        <v>1865</v>
      </c>
      <c r="L5348" t="s">
        <v>63</v>
      </c>
    </row>
    <row r="5349" spans="1:12" x14ac:dyDescent="0.2">
      <c r="A5349" t="s">
        <v>5999</v>
      </c>
      <c r="B5349">
        <v>9</v>
      </c>
      <c r="C5349">
        <v>139399198</v>
      </c>
      <c r="D5349" t="s">
        <v>20</v>
      </c>
      <c r="E5349" t="s">
        <v>13</v>
      </c>
      <c r="F5349">
        <v>6.5217391E-2</v>
      </c>
      <c r="G5349" s="1">
        <v>2.2800000000000001E-64</v>
      </c>
      <c r="H5349" t="s">
        <v>60</v>
      </c>
      <c r="I5349" t="s">
        <v>32</v>
      </c>
      <c r="J5349" t="s">
        <v>6006</v>
      </c>
      <c r="K5349" t="s">
        <v>6007</v>
      </c>
      <c r="L5349" t="s">
        <v>63</v>
      </c>
    </row>
    <row r="5350" spans="1:12" x14ac:dyDescent="0.2">
      <c r="A5350" t="s">
        <v>5999</v>
      </c>
      <c r="B5350">
        <v>9</v>
      </c>
      <c r="C5350">
        <v>139411736</v>
      </c>
      <c r="D5350" t="s">
        <v>37</v>
      </c>
      <c r="E5350" t="s">
        <v>13</v>
      </c>
      <c r="F5350">
        <v>4.3137254999999999E-2</v>
      </c>
      <c r="G5350" s="1">
        <v>5.4000000000000004E-22</v>
      </c>
      <c r="H5350" t="s">
        <v>60</v>
      </c>
      <c r="I5350" t="s">
        <v>32</v>
      </c>
      <c r="J5350" t="s">
        <v>734</v>
      </c>
      <c r="K5350" t="s">
        <v>735</v>
      </c>
      <c r="L5350" t="s">
        <v>63</v>
      </c>
    </row>
    <row r="5351" spans="1:12" x14ac:dyDescent="0.2">
      <c r="A5351" t="s">
        <v>5999</v>
      </c>
      <c r="B5351">
        <v>9</v>
      </c>
      <c r="C5351">
        <v>139412354</v>
      </c>
      <c r="D5351" t="s">
        <v>20</v>
      </c>
      <c r="E5351" t="s">
        <v>13</v>
      </c>
      <c r="F5351">
        <v>4.9603169999999997E-3</v>
      </c>
      <c r="G5351">
        <v>3.9576900000000003E-4</v>
      </c>
      <c r="H5351" t="s">
        <v>60</v>
      </c>
      <c r="I5351" t="s">
        <v>16</v>
      </c>
      <c r="J5351" t="s">
        <v>5997</v>
      </c>
      <c r="K5351" t="s">
        <v>5998</v>
      </c>
      <c r="L5351" t="s">
        <v>63</v>
      </c>
    </row>
    <row r="5352" spans="1:12" x14ac:dyDescent="0.2">
      <c r="A5352" t="s">
        <v>5999</v>
      </c>
      <c r="B5352">
        <v>9</v>
      </c>
      <c r="C5352">
        <v>139413070</v>
      </c>
      <c r="D5352" t="s">
        <v>400</v>
      </c>
      <c r="E5352" t="s">
        <v>94</v>
      </c>
      <c r="F5352">
        <v>0.235600789</v>
      </c>
      <c r="G5352" s="1">
        <v>8.9399999999999993E-53</v>
      </c>
      <c r="H5352" t="s">
        <v>60</v>
      </c>
      <c r="I5352" t="s">
        <v>28</v>
      </c>
      <c r="J5352" t="s">
        <v>29</v>
      </c>
      <c r="K5352" t="s">
        <v>29</v>
      </c>
      <c r="L5352" t="s">
        <v>63</v>
      </c>
    </row>
    <row r="5353" spans="1:12" x14ac:dyDescent="0.2">
      <c r="A5353" t="s">
        <v>6008</v>
      </c>
      <c r="B5353">
        <v>1</v>
      </c>
      <c r="C5353">
        <v>120506287</v>
      </c>
      <c r="D5353" t="s">
        <v>37</v>
      </c>
      <c r="E5353" t="s">
        <v>121</v>
      </c>
      <c r="F5353">
        <v>7.8037899999999997E-3</v>
      </c>
      <c r="G5353" s="1">
        <v>1.6900000000000001E-11</v>
      </c>
      <c r="H5353" t="s">
        <v>102</v>
      </c>
      <c r="I5353" t="s">
        <v>28</v>
      </c>
      <c r="J5353" t="s">
        <v>29</v>
      </c>
      <c r="K5353" t="s">
        <v>29</v>
      </c>
      <c r="L5353" t="s">
        <v>105</v>
      </c>
    </row>
    <row r="5354" spans="1:12" x14ac:dyDescent="0.2">
      <c r="A5354" t="s">
        <v>6008</v>
      </c>
      <c r="B5354">
        <v>12</v>
      </c>
      <c r="C5354">
        <v>46285793</v>
      </c>
      <c r="D5354" t="s">
        <v>14</v>
      </c>
      <c r="E5354" t="s">
        <v>13</v>
      </c>
      <c r="F5354">
        <v>6.0483869999999997E-3</v>
      </c>
      <c r="G5354" s="1">
        <v>5.0500000000000001E-5</v>
      </c>
      <c r="H5354" t="s">
        <v>15</v>
      </c>
      <c r="I5354" t="s">
        <v>210</v>
      </c>
      <c r="J5354" t="s">
        <v>94</v>
      </c>
      <c r="K5354" t="s">
        <v>94</v>
      </c>
      <c r="L5354" t="s">
        <v>19</v>
      </c>
    </row>
    <row r="5355" spans="1:12" x14ac:dyDescent="0.2">
      <c r="A5355" t="s">
        <v>6008</v>
      </c>
      <c r="B5355">
        <v>14</v>
      </c>
      <c r="C5355">
        <v>23444311</v>
      </c>
      <c r="D5355" t="s">
        <v>14</v>
      </c>
      <c r="E5355" t="s">
        <v>37</v>
      </c>
      <c r="F5355">
        <v>7.4211499999999996E-3</v>
      </c>
      <c r="G5355">
        <v>2.9179599999999998E-4</v>
      </c>
      <c r="H5355" t="s">
        <v>80</v>
      </c>
      <c r="I5355" t="s">
        <v>16</v>
      </c>
      <c r="J5355" t="s">
        <v>6009</v>
      </c>
      <c r="K5355" t="s">
        <v>6010</v>
      </c>
      <c r="L5355" t="s">
        <v>83</v>
      </c>
    </row>
    <row r="5356" spans="1:12" x14ac:dyDescent="0.2">
      <c r="A5356" t="s">
        <v>6008</v>
      </c>
      <c r="B5356">
        <v>16</v>
      </c>
      <c r="C5356">
        <v>51175780</v>
      </c>
      <c r="D5356" t="s">
        <v>37</v>
      </c>
      <c r="E5356" t="s">
        <v>20</v>
      </c>
      <c r="F5356">
        <v>3.1157270000000001E-2</v>
      </c>
      <c r="G5356" s="1">
        <v>1.1899999999999999E-38</v>
      </c>
      <c r="H5356" t="s">
        <v>213</v>
      </c>
      <c r="I5356" t="s">
        <v>16</v>
      </c>
      <c r="J5356" t="s">
        <v>6011</v>
      </c>
      <c r="K5356" t="s">
        <v>6012</v>
      </c>
      <c r="L5356" t="s">
        <v>216</v>
      </c>
    </row>
    <row r="5357" spans="1:12" x14ac:dyDescent="0.2">
      <c r="A5357" t="s">
        <v>6008</v>
      </c>
      <c r="B5357">
        <v>19</v>
      </c>
      <c r="C5357">
        <v>15291809</v>
      </c>
      <c r="D5357" t="s">
        <v>37</v>
      </c>
      <c r="E5357" t="s">
        <v>20</v>
      </c>
      <c r="F5357">
        <v>9.7919217000000003E-2</v>
      </c>
      <c r="G5357" s="1">
        <v>1.9900000000000001E-82</v>
      </c>
      <c r="H5357" t="s">
        <v>38</v>
      </c>
      <c r="I5357" t="s">
        <v>16</v>
      </c>
      <c r="J5357" t="s">
        <v>6013</v>
      </c>
      <c r="K5357" t="s">
        <v>6014</v>
      </c>
      <c r="L5357" t="s">
        <v>41</v>
      </c>
    </row>
    <row r="5358" spans="1:12" x14ac:dyDescent="0.2">
      <c r="A5358" t="s">
        <v>6008</v>
      </c>
      <c r="B5358">
        <v>19</v>
      </c>
      <c r="C5358">
        <v>15292593</v>
      </c>
      <c r="D5358" t="s">
        <v>14</v>
      </c>
      <c r="E5358" t="s">
        <v>94</v>
      </c>
      <c r="F5358">
        <v>6.4000000000000003E-3</v>
      </c>
      <c r="G5358" s="1">
        <v>1.38E-5</v>
      </c>
      <c r="H5358" t="s">
        <v>38</v>
      </c>
      <c r="I5358" t="s">
        <v>28</v>
      </c>
      <c r="J5358" t="s">
        <v>29</v>
      </c>
      <c r="K5358" t="s">
        <v>29</v>
      </c>
      <c r="L5358" t="s">
        <v>41</v>
      </c>
    </row>
    <row r="5359" spans="1:12" x14ac:dyDescent="0.2">
      <c r="A5359" t="s">
        <v>6008</v>
      </c>
      <c r="B5359">
        <v>19</v>
      </c>
      <c r="C5359">
        <v>15311628</v>
      </c>
      <c r="D5359" t="s">
        <v>13</v>
      </c>
      <c r="E5359" t="s">
        <v>20</v>
      </c>
      <c r="F5359">
        <v>1.2765957E-2</v>
      </c>
      <c r="G5359">
        <v>5.3071350000000002E-3</v>
      </c>
      <c r="H5359" t="s">
        <v>38</v>
      </c>
      <c r="I5359" t="s">
        <v>16</v>
      </c>
      <c r="J5359" t="s">
        <v>6015</v>
      </c>
      <c r="K5359" t="s">
        <v>6016</v>
      </c>
      <c r="L5359" t="s">
        <v>41</v>
      </c>
    </row>
    <row r="5360" spans="1:12" x14ac:dyDescent="0.2">
      <c r="A5360" t="s">
        <v>6008</v>
      </c>
      <c r="B5360">
        <v>4</v>
      </c>
      <c r="C5360">
        <v>187630464</v>
      </c>
      <c r="D5360" t="s">
        <v>14</v>
      </c>
      <c r="E5360" t="s">
        <v>20</v>
      </c>
      <c r="F5360">
        <v>0.1016</v>
      </c>
      <c r="G5360" s="1">
        <v>3.4799999999999999E-273</v>
      </c>
      <c r="H5360" t="s">
        <v>31</v>
      </c>
      <c r="I5360" t="s">
        <v>16</v>
      </c>
      <c r="J5360" t="s">
        <v>6017</v>
      </c>
      <c r="K5360" t="s">
        <v>6018</v>
      </c>
      <c r="L5360" t="s">
        <v>35</v>
      </c>
    </row>
    <row r="5361" spans="1:12" x14ac:dyDescent="0.2">
      <c r="A5361" t="s">
        <v>6008</v>
      </c>
      <c r="B5361">
        <v>7</v>
      </c>
      <c r="C5361">
        <v>151884535</v>
      </c>
      <c r="D5361" t="s">
        <v>13</v>
      </c>
      <c r="E5361" t="s">
        <v>37</v>
      </c>
      <c r="F5361">
        <v>5.9737159999999996E-3</v>
      </c>
      <c r="G5361" s="1">
        <v>3.0899999999999999E-8</v>
      </c>
      <c r="H5361" t="s">
        <v>303</v>
      </c>
      <c r="I5361" t="s">
        <v>16</v>
      </c>
      <c r="J5361" t="s">
        <v>6019</v>
      </c>
      <c r="K5361" t="s">
        <v>6020</v>
      </c>
      <c r="L5361" t="s">
        <v>306</v>
      </c>
    </row>
    <row r="5362" spans="1:12" x14ac:dyDescent="0.2">
      <c r="A5362" t="s">
        <v>6008</v>
      </c>
      <c r="B5362">
        <v>8</v>
      </c>
      <c r="C5362">
        <v>68939492</v>
      </c>
      <c r="D5362" t="s">
        <v>20</v>
      </c>
      <c r="E5362" t="s">
        <v>37</v>
      </c>
      <c r="F5362">
        <v>8.6580089999999995E-3</v>
      </c>
      <c r="G5362" s="1">
        <v>1.36E-11</v>
      </c>
      <c r="H5362" t="s">
        <v>422</v>
      </c>
      <c r="I5362" t="s">
        <v>52</v>
      </c>
      <c r="J5362" t="s">
        <v>6021</v>
      </c>
      <c r="K5362" t="s">
        <v>6022</v>
      </c>
      <c r="L5362" t="s">
        <v>425</v>
      </c>
    </row>
    <row r="5363" spans="1:12" x14ac:dyDescent="0.2">
      <c r="A5363" t="s">
        <v>6008</v>
      </c>
      <c r="B5363">
        <v>9</v>
      </c>
      <c r="C5363">
        <v>139413070</v>
      </c>
      <c r="D5363" t="s">
        <v>400</v>
      </c>
      <c r="E5363" t="s">
        <v>94</v>
      </c>
      <c r="F5363">
        <v>6.5653937999999995E-2</v>
      </c>
      <c r="G5363" s="1">
        <v>3.4399999999999999E-11</v>
      </c>
      <c r="H5363" t="s">
        <v>60</v>
      </c>
      <c r="I5363" t="s">
        <v>28</v>
      </c>
      <c r="J5363" t="s">
        <v>29</v>
      </c>
      <c r="K5363" t="s">
        <v>29</v>
      </c>
      <c r="L5363" t="s">
        <v>63</v>
      </c>
    </row>
    <row r="5364" spans="1:12" x14ac:dyDescent="0.2">
      <c r="A5364" t="s">
        <v>6008</v>
      </c>
      <c r="B5364">
        <v>9</v>
      </c>
      <c r="C5364">
        <v>139413180</v>
      </c>
      <c r="D5364" t="s">
        <v>37</v>
      </c>
      <c r="E5364" t="s">
        <v>13</v>
      </c>
      <c r="F5364">
        <v>2.9029029000000001E-2</v>
      </c>
      <c r="G5364" s="1">
        <v>9.25E-38</v>
      </c>
      <c r="H5364" t="s">
        <v>60</v>
      </c>
      <c r="I5364" t="s">
        <v>16</v>
      </c>
      <c r="J5364" t="s">
        <v>3967</v>
      </c>
      <c r="K5364" t="s">
        <v>3968</v>
      </c>
      <c r="L5364" t="s">
        <v>63</v>
      </c>
    </row>
    <row r="5365" spans="1:12" x14ac:dyDescent="0.2">
      <c r="A5365" t="s">
        <v>6023</v>
      </c>
      <c r="B5365">
        <v>11</v>
      </c>
      <c r="C5365">
        <v>118344057</v>
      </c>
      <c r="D5365" t="s">
        <v>37</v>
      </c>
      <c r="E5365" t="s">
        <v>13</v>
      </c>
      <c r="F5365">
        <v>1.3059701E-2</v>
      </c>
      <c r="G5365" s="1">
        <v>1.5700000000000001E-11</v>
      </c>
      <c r="H5365" t="s">
        <v>163</v>
      </c>
      <c r="I5365" t="s">
        <v>16</v>
      </c>
      <c r="J5365" t="s">
        <v>6024</v>
      </c>
      <c r="K5365" t="s">
        <v>6025</v>
      </c>
      <c r="L5365" t="s">
        <v>164</v>
      </c>
    </row>
    <row r="5366" spans="1:12" x14ac:dyDescent="0.2">
      <c r="A5366" t="s">
        <v>6023</v>
      </c>
      <c r="B5366">
        <v>13</v>
      </c>
      <c r="C5366">
        <v>49039238</v>
      </c>
      <c r="D5366" t="s">
        <v>20</v>
      </c>
      <c r="E5366" t="s">
        <v>14</v>
      </c>
      <c r="F5366">
        <v>5.1787916000000003E-2</v>
      </c>
      <c r="G5366" s="1">
        <v>1.4800000000000001E-90</v>
      </c>
      <c r="H5366" t="s">
        <v>603</v>
      </c>
      <c r="I5366" t="s">
        <v>52</v>
      </c>
      <c r="J5366" t="s">
        <v>6026</v>
      </c>
      <c r="K5366" t="s">
        <v>6027</v>
      </c>
      <c r="L5366" t="s">
        <v>604</v>
      </c>
    </row>
    <row r="5367" spans="1:12" x14ac:dyDescent="0.2">
      <c r="A5367" t="s">
        <v>6023</v>
      </c>
      <c r="B5367">
        <v>16</v>
      </c>
      <c r="C5367">
        <v>77401518</v>
      </c>
      <c r="D5367" t="s">
        <v>14</v>
      </c>
      <c r="E5367" t="s">
        <v>20</v>
      </c>
      <c r="F5367">
        <v>3.1727379999999999E-2</v>
      </c>
      <c r="G5367" s="1">
        <v>3.4499999999999999E-46</v>
      </c>
      <c r="H5367" t="s">
        <v>287</v>
      </c>
      <c r="I5367" t="s">
        <v>16</v>
      </c>
      <c r="J5367" t="s">
        <v>6028</v>
      </c>
      <c r="K5367" t="s">
        <v>6029</v>
      </c>
      <c r="L5367" t="s">
        <v>290</v>
      </c>
    </row>
    <row r="5368" spans="1:12" x14ac:dyDescent="0.2">
      <c r="A5368" t="s">
        <v>6023</v>
      </c>
      <c r="B5368">
        <v>17</v>
      </c>
      <c r="C5368">
        <v>7578176</v>
      </c>
      <c r="D5368" t="s">
        <v>37</v>
      </c>
      <c r="E5368" t="s">
        <v>13</v>
      </c>
      <c r="F5368">
        <v>8.8495580000000004E-3</v>
      </c>
      <c r="G5368" s="1">
        <v>4.32E-5</v>
      </c>
      <c r="H5368" t="s">
        <v>266</v>
      </c>
      <c r="I5368" t="s">
        <v>210</v>
      </c>
      <c r="J5368" t="s">
        <v>94</v>
      </c>
      <c r="K5368" t="s">
        <v>94</v>
      </c>
      <c r="L5368" t="s">
        <v>269</v>
      </c>
    </row>
    <row r="5369" spans="1:12" x14ac:dyDescent="0.2">
      <c r="A5369" t="s">
        <v>6023</v>
      </c>
      <c r="B5369">
        <v>19</v>
      </c>
      <c r="C5369">
        <v>15290881</v>
      </c>
      <c r="D5369" t="s">
        <v>13</v>
      </c>
      <c r="E5369" t="s">
        <v>37</v>
      </c>
      <c r="F5369">
        <v>8.7829359999999999E-3</v>
      </c>
      <c r="G5369" s="1">
        <v>5.2999999999999998E-8</v>
      </c>
      <c r="H5369" t="s">
        <v>38</v>
      </c>
      <c r="I5369" t="s">
        <v>210</v>
      </c>
      <c r="J5369" t="s">
        <v>94</v>
      </c>
      <c r="K5369" t="s">
        <v>94</v>
      </c>
      <c r="L5369" t="s">
        <v>41</v>
      </c>
    </row>
    <row r="5370" spans="1:12" x14ac:dyDescent="0.2">
      <c r="A5370" t="s">
        <v>6023</v>
      </c>
      <c r="B5370">
        <v>2</v>
      </c>
      <c r="C5370">
        <v>212566893</v>
      </c>
      <c r="D5370" t="s">
        <v>20</v>
      </c>
      <c r="E5370" t="s">
        <v>37</v>
      </c>
      <c r="F5370">
        <v>6.2111800000000002E-3</v>
      </c>
      <c r="G5370">
        <v>1.683843E-3</v>
      </c>
      <c r="H5370" t="s">
        <v>51</v>
      </c>
      <c r="I5370" t="s">
        <v>210</v>
      </c>
      <c r="J5370" t="s">
        <v>94</v>
      </c>
      <c r="K5370" t="s">
        <v>94</v>
      </c>
      <c r="L5370" t="s">
        <v>55</v>
      </c>
    </row>
    <row r="5371" spans="1:12" x14ac:dyDescent="0.2">
      <c r="A5371" t="s">
        <v>6023</v>
      </c>
      <c r="B5371">
        <v>3</v>
      </c>
      <c r="C5371">
        <v>38936059</v>
      </c>
      <c r="D5371" t="s">
        <v>37</v>
      </c>
      <c r="E5371" t="s">
        <v>20</v>
      </c>
      <c r="F5371">
        <v>2.2415939999999999E-2</v>
      </c>
      <c r="G5371" s="1">
        <v>3.1100000000000001E-11</v>
      </c>
      <c r="H5371" t="s">
        <v>960</v>
      </c>
      <c r="I5371" t="s">
        <v>16</v>
      </c>
      <c r="J5371" t="s">
        <v>6030</v>
      </c>
      <c r="K5371" t="s">
        <v>6031</v>
      </c>
      <c r="L5371" t="s">
        <v>963</v>
      </c>
    </row>
    <row r="5372" spans="1:12" x14ac:dyDescent="0.2">
      <c r="A5372" t="s">
        <v>6023</v>
      </c>
      <c r="B5372">
        <v>4</v>
      </c>
      <c r="C5372">
        <v>126239421</v>
      </c>
      <c r="D5372" t="s">
        <v>37</v>
      </c>
      <c r="E5372" t="s">
        <v>20</v>
      </c>
      <c r="F5372">
        <v>7.5431029999999998E-3</v>
      </c>
      <c r="G5372">
        <v>9.6941869999999999E-3</v>
      </c>
      <c r="H5372" t="s">
        <v>42</v>
      </c>
      <c r="I5372" t="s">
        <v>16</v>
      </c>
      <c r="J5372" t="s">
        <v>6032</v>
      </c>
      <c r="K5372" t="s">
        <v>4337</v>
      </c>
      <c r="L5372" t="s">
        <v>45</v>
      </c>
    </row>
    <row r="5373" spans="1:12" x14ac:dyDescent="0.2">
      <c r="A5373" t="s">
        <v>6023</v>
      </c>
      <c r="B5373">
        <v>4</v>
      </c>
      <c r="C5373">
        <v>187630804</v>
      </c>
      <c r="D5373" t="s">
        <v>37</v>
      </c>
      <c r="E5373" t="s">
        <v>13</v>
      </c>
      <c r="F5373">
        <v>7.4906369999999996E-3</v>
      </c>
      <c r="G5373">
        <v>2.9647470000000002E-3</v>
      </c>
      <c r="H5373" t="s">
        <v>31</v>
      </c>
      <c r="I5373" t="s">
        <v>16</v>
      </c>
      <c r="J5373" t="s">
        <v>6033</v>
      </c>
      <c r="K5373" t="s">
        <v>6034</v>
      </c>
      <c r="L5373" t="s">
        <v>35</v>
      </c>
    </row>
    <row r="5374" spans="1:12" x14ac:dyDescent="0.2">
      <c r="A5374" t="s">
        <v>6023</v>
      </c>
      <c r="B5374">
        <v>9</v>
      </c>
      <c r="C5374">
        <v>139405713</v>
      </c>
      <c r="D5374" t="s">
        <v>13</v>
      </c>
      <c r="E5374" t="s">
        <v>121</v>
      </c>
      <c r="F5374">
        <v>1.7543860000000001E-2</v>
      </c>
      <c r="G5374" s="1">
        <v>7.9100000000000003E-34</v>
      </c>
      <c r="H5374" t="s">
        <v>60</v>
      </c>
      <c r="I5374" t="s">
        <v>28</v>
      </c>
      <c r="J5374" t="s">
        <v>29</v>
      </c>
      <c r="K5374" t="s">
        <v>29</v>
      </c>
      <c r="L5374" t="s">
        <v>63</v>
      </c>
    </row>
    <row r="5375" spans="1:12" x14ac:dyDescent="0.2">
      <c r="A5375" t="s">
        <v>6023</v>
      </c>
      <c r="B5375">
        <v>9</v>
      </c>
      <c r="C5375">
        <v>139412297</v>
      </c>
      <c r="D5375" t="s">
        <v>37</v>
      </c>
      <c r="E5375" t="s">
        <v>20</v>
      </c>
      <c r="F5375">
        <v>6.2937063000000001E-2</v>
      </c>
      <c r="G5375" s="1">
        <v>6.58E-5</v>
      </c>
      <c r="H5375" t="s">
        <v>60</v>
      </c>
      <c r="I5375" t="s">
        <v>16</v>
      </c>
      <c r="J5375" t="s">
        <v>629</v>
      </c>
      <c r="K5375" t="s">
        <v>318</v>
      </c>
      <c r="L5375" t="s">
        <v>63</v>
      </c>
    </row>
    <row r="5376" spans="1:12" x14ac:dyDescent="0.2">
      <c r="A5376" t="s">
        <v>6023</v>
      </c>
      <c r="B5376">
        <v>9</v>
      </c>
      <c r="C5376">
        <v>139413085</v>
      </c>
      <c r="D5376" t="s">
        <v>14</v>
      </c>
      <c r="E5376" t="s">
        <v>20</v>
      </c>
      <c r="F5376">
        <v>1.7543860000000001E-2</v>
      </c>
      <c r="G5376" s="1">
        <v>9.1700000000000003E-15</v>
      </c>
      <c r="H5376" t="s">
        <v>60</v>
      </c>
      <c r="I5376" t="s">
        <v>16</v>
      </c>
      <c r="J5376" t="s">
        <v>6035</v>
      </c>
      <c r="K5376" t="s">
        <v>6036</v>
      </c>
      <c r="L5376" t="s">
        <v>63</v>
      </c>
    </row>
    <row r="5377" spans="1:12" x14ac:dyDescent="0.2">
      <c r="A5377" t="s">
        <v>6023</v>
      </c>
      <c r="B5377">
        <v>9</v>
      </c>
      <c r="C5377">
        <v>139413100</v>
      </c>
      <c r="D5377" t="s">
        <v>37</v>
      </c>
      <c r="E5377" t="s">
        <v>20</v>
      </c>
      <c r="F5377">
        <v>6.7088607999999994E-2</v>
      </c>
      <c r="G5377" s="1">
        <v>4.1E-5</v>
      </c>
      <c r="H5377" t="s">
        <v>60</v>
      </c>
      <c r="I5377" t="s">
        <v>16</v>
      </c>
      <c r="J5377" t="s">
        <v>687</v>
      </c>
      <c r="K5377" t="s">
        <v>688</v>
      </c>
      <c r="L5377" t="s">
        <v>63</v>
      </c>
    </row>
    <row r="5378" spans="1:12" x14ac:dyDescent="0.2">
      <c r="A5378" t="s">
        <v>6037</v>
      </c>
      <c r="B5378">
        <v>1</v>
      </c>
      <c r="C5378">
        <v>27099023</v>
      </c>
      <c r="D5378" t="s">
        <v>37</v>
      </c>
      <c r="E5378" t="s">
        <v>20</v>
      </c>
      <c r="F5378">
        <v>8.6419749999999997E-3</v>
      </c>
      <c r="G5378">
        <v>8.5856599999999995E-4</v>
      </c>
      <c r="H5378" t="s">
        <v>535</v>
      </c>
      <c r="I5378" t="s">
        <v>16</v>
      </c>
      <c r="J5378" t="s">
        <v>6038</v>
      </c>
      <c r="K5378" t="s">
        <v>6039</v>
      </c>
      <c r="L5378" t="s">
        <v>536</v>
      </c>
    </row>
    <row r="5379" spans="1:12" x14ac:dyDescent="0.2">
      <c r="A5379" t="s">
        <v>6037</v>
      </c>
      <c r="B5379">
        <v>12</v>
      </c>
      <c r="C5379">
        <v>49428594</v>
      </c>
      <c r="D5379" t="s">
        <v>37</v>
      </c>
      <c r="E5379" t="s">
        <v>14</v>
      </c>
      <c r="F5379">
        <v>8.7463560000000003E-3</v>
      </c>
      <c r="G5379" s="1">
        <v>2E-8</v>
      </c>
      <c r="H5379" t="s">
        <v>130</v>
      </c>
      <c r="I5379" t="s">
        <v>210</v>
      </c>
      <c r="J5379" t="s">
        <v>94</v>
      </c>
      <c r="K5379" t="s">
        <v>94</v>
      </c>
      <c r="L5379" t="s">
        <v>133</v>
      </c>
    </row>
    <row r="5380" spans="1:12" x14ac:dyDescent="0.2">
      <c r="A5380" t="s">
        <v>6037</v>
      </c>
      <c r="B5380">
        <v>16</v>
      </c>
      <c r="C5380">
        <v>3786138</v>
      </c>
      <c r="D5380" t="s">
        <v>37</v>
      </c>
      <c r="E5380" t="s">
        <v>20</v>
      </c>
      <c r="F5380">
        <v>5.1797040000000003E-2</v>
      </c>
      <c r="G5380" s="1">
        <v>5.3100000000000001E-102</v>
      </c>
      <c r="H5380" t="s">
        <v>278</v>
      </c>
      <c r="I5380" t="s">
        <v>16</v>
      </c>
      <c r="J5380" t="s">
        <v>6040</v>
      </c>
      <c r="K5380" t="s">
        <v>6041</v>
      </c>
      <c r="L5380" t="s">
        <v>281</v>
      </c>
    </row>
    <row r="5381" spans="1:12" x14ac:dyDescent="0.2">
      <c r="A5381" t="s">
        <v>6037</v>
      </c>
      <c r="B5381">
        <v>17</v>
      </c>
      <c r="C5381">
        <v>7577121</v>
      </c>
      <c r="D5381" t="s">
        <v>14</v>
      </c>
      <c r="E5381" t="s">
        <v>13</v>
      </c>
      <c r="F5381">
        <v>3.0185005000000001E-2</v>
      </c>
      <c r="G5381" s="1">
        <v>9.1400000000000006E-16</v>
      </c>
      <c r="H5381" t="s">
        <v>266</v>
      </c>
      <c r="I5381" t="s">
        <v>16</v>
      </c>
      <c r="J5381" t="s">
        <v>821</v>
      </c>
      <c r="K5381" t="s">
        <v>822</v>
      </c>
      <c r="L5381" t="s">
        <v>269</v>
      </c>
    </row>
    <row r="5382" spans="1:12" x14ac:dyDescent="0.2">
      <c r="A5382" t="s">
        <v>6037</v>
      </c>
      <c r="B5382">
        <v>17</v>
      </c>
      <c r="C5382">
        <v>7577610</v>
      </c>
      <c r="D5382" t="s">
        <v>20</v>
      </c>
      <c r="E5382" t="s">
        <v>13</v>
      </c>
      <c r="F5382">
        <v>3.1707316999999999E-2</v>
      </c>
      <c r="G5382" s="1">
        <v>2.2000000000000001E-22</v>
      </c>
      <c r="H5382" t="s">
        <v>266</v>
      </c>
      <c r="I5382" t="s">
        <v>210</v>
      </c>
      <c r="J5382" t="s">
        <v>94</v>
      </c>
      <c r="K5382" t="s">
        <v>94</v>
      </c>
      <c r="L5382" t="s">
        <v>269</v>
      </c>
    </row>
    <row r="5383" spans="1:12" x14ac:dyDescent="0.2">
      <c r="A5383" t="s">
        <v>6037</v>
      </c>
      <c r="B5383">
        <v>19</v>
      </c>
      <c r="C5383">
        <v>15303064</v>
      </c>
      <c r="D5383" t="s">
        <v>25</v>
      </c>
      <c r="E5383" t="s">
        <v>94</v>
      </c>
      <c r="F5383">
        <v>6.3293669999999998E-3</v>
      </c>
      <c r="G5383" s="1">
        <v>5.6099999999999997E-6</v>
      </c>
      <c r="H5383" t="s">
        <v>38</v>
      </c>
      <c r="I5383" t="s">
        <v>28</v>
      </c>
      <c r="J5383" t="s">
        <v>29</v>
      </c>
      <c r="K5383" t="s">
        <v>29</v>
      </c>
      <c r="L5383" t="s">
        <v>41</v>
      </c>
    </row>
    <row r="5384" spans="1:12" x14ac:dyDescent="0.2">
      <c r="A5384" t="s">
        <v>6037</v>
      </c>
      <c r="B5384">
        <v>9</v>
      </c>
      <c r="C5384">
        <v>139395187</v>
      </c>
      <c r="D5384" t="s">
        <v>14</v>
      </c>
      <c r="E5384" t="s">
        <v>13</v>
      </c>
      <c r="F5384">
        <v>9.9800400000000008E-3</v>
      </c>
      <c r="G5384" s="1">
        <v>4.21E-8</v>
      </c>
      <c r="H5384" t="s">
        <v>60</v>
      </c>
      <c r="I5384" t="s">
        <v>52</v>
      </c>
      <c r="J5384" t="s">
        <v>6042</v>
      </c>
      <c r="K5384" t="s">
        <v>6043</v>
      </c>
      <c r="L5384" t="s">
        <v>63</v>
      </c>
    </row>
    <row r="5385" spans="1:12" x14ac:dyDescent="0.2">
      <c r="A5385" t="s">
        <v>6037</v>
      </c>
      <c r="B5385">
        <v>9</v>
      </c>
      <c r="C5385">
        <v>139401813</v>
      </c>
      <c r="D5385" t="s">
        <v>37</v>
      </c>
      <c r="E5385" t="s">
        <v>94</v>
      </c>
      <c r="F5385">
        <v>3.0871003000000001E-2</v>
      </c>
      <c r="G5385" s="1">
        <v>1.4700000000000001E-18</v>
      </c>
      <c r="H5385" t="s">
        <v>60</v>
      </c>
      <c r="I5385" t="s">
        <v>28</v>
      </c>
      <c r="J5385" t="s">
        <v>29</v>
      </c>
      <c r="K5385" t="s">
        <v>29</v>
      </c>
      <c r="L5385" t="s">
        <v>63</v>
      </c>
    </row>
    <row r="5386" spans="1:12" x14ac:dyDescent="0.2">
      <c r="A5386" t="s">
        <v>6037</v>
      </c>
      <c r="B5386">
        <v>9</v>
      </c>
      <c r="C5386">
        <v>139404327</v>
      </c>
      <c r="D5386" t="s">
        <v>37</v>
      </c>
      <c r="E5386" t="s">
        <v>13</v>
      </c>
      <c r="F5386">
        <v>4.2931937000000003E-2</v>
      </c>
      <c r="G5386" s="1">
        <v>1.2900000000000001E-14</v>
      </c>
      <c r="H5386" t="s">
        <v>60</v>
      </c>
      <c r="I5386" t="s">
        <v>32</v>
      </c>
      <c r="J5386" t="s">
        <v>761</v>
      </c>
      <c r="K5386" t="s">
        <v>762</v>
      </c>
      <c r="L5386" t="s">
        <v>63</v>
      </c>
    </row>
    <row r="5387" spans="1:12" x14ac:dyDescent="0.2">
      <c r="A5387" t="s">
        <v>6037</v>
      </c>
      <c r="B5387">
        <v>9</v>
      </c>
      <c r="C5387">
        <v>139411738</v>
      </c>
      <c r="D5387" t="s">
        <v>37</v>
      </c>
      <c r="E5387" t="s">
        <v>20</v>
      </c>
      <c r="F5387">
        <v>1.4230272E-2</v>
      </c>
      <c r="G5387" s="1">
        <v>3.3599999999999998E-13</v>
      </c>
      <c r="H5387" t="s">
        <v>60</v>
      </c>
      <c r="I5387" t="s">
        <v>16</v>
      </c>
      <c r="J5387" t="s">
        <v>6044</v>
      </c>
      <c r="K5387" t="s">
        <v>6045</v>
      </c>
      <c r="L5387" t="s">
        <v>63</v>
      </c>
    </row>
    <row r="5388" spans="1:12" x14ac:dyDescent="0.2">
      <c r="A5388" t="s">
        <v>6037</v>
      </c>
      <c r="B5388">
        <v>9</v>
      </c>
      <c r="C5388">
        <v>139412627</v>
      </c>
      <c r="D5388" t="s">
        <v>37</v>
      </c>
      <c r="E5388" t="s">
        <v>20</v>
      </c>
      <c r="F5388">
        <v>2.2955524000000001E-2</v>
      </c>
      <c r="G5388" s="1">
        <v>4.5199999999999998E-18</v>
      </c>
      <c r="H5388" t="s">
        <v>60</v>
      </c>
      <c r="I5388" t="s">
        <v>16</v>
      </c>
      <c r="J5388" t="s">
        <v>2001</v>
      </c>
      <c r="K5388" t="s">
        <v>2002</v>
      </c>
      <c r="L5388" t="s">
        <v>63</v>
      </c>
    </row>
    <row r="5389" spans="1:12" x14ac:dyDescent="0.2">
      <c r="A5389" t="s">
        <v>6037</v>
      </c>
      <c r="B5389">
        <v>9</v>
      </c>
      <c r="C5389">
        <v>139413070</v>
      </c>
      <c r="D5389" t="s">
        <v>400</v>
      </c>
      <c r="E5389" t="s">
        <v>94</v>
      </c>
      <c r="F5389">
        <v>6.1076905000000001E-2</v>
      </c>
      <c r="G5389" s="1">
        <v>2.5000000000000002E-10</v>
      </c>
      <c r="H5389" t="s">
        <v>60</v>
      </c>
      <c r="I5389" t="s">
        <v>28</v>
      </c>
      <c r="J5389" t="s">
        <v>29</v>
      </c>
      <c r="K5389" t="s">
        <v>29</v>
      </c>
      <c r="L5389" t="s">
        <v>63</v>
      </c>
    </row>
    <row r="5390" spans="1:12" x14ac:dyDescent="0.2">
      <c r="A5390" t="s">
        <v>6037</v>
      </c>
      <c r="B5390">
        <v>9</v>
      </c>
      <c r="C5390">
        <v>139413180</v>
      </c>
      <c r="D5390" t="s">
        <v>37</v>
      </c>
      <c r="E5390" t="s">
        <v>13</v>
      </c>
      <c r="F5390">
        <v>4.2226488E-2</v>
      </c>
      <c r="G5390" s="1">
        <v>1.4499999999999999E-64</v>
      </c>
      <c r="H5390" t="s">
        <v>60</v>
      </c>
      <c r="I5390" t="s">
        <v>16</v>
      </c>
      <c r="J5390" t="s">
        <v>3967</v>
      </c>
      <c r="K5390" t="s">
        <v>3968</v>
      </c>
      <c r="L5390" t="s">
        <v>63</v>
      </c>
    </row>
    <row r="5391" spans="1:12" x14ac:dyDescent="0.2">
      <c r="A5391" t="s">
        <v>6046</v>
      </c>
      <c r="B5391">
        <v>1</v>
      </c>
      <c r="C5391">
        <v>120484273</v>
      </c>
      <c r="D5391" t="s">
        <v>13</v>
      </c>
      <c r="E5391" t="s">
        <v>37</v>
      </c>
      <c r="F5391">
        <v>2.4722932999999999E-2</v>
      </c>
      <c r="G5391" s="1">
        <v>2.7600000000000001E-57</v>
      </c>
      <c r="H5391" t="s">
        <v>102</v>
      </c>
      <c r="I5391" t="s">
        <v>16</v>
      </c>
      <c r="J5391" t="s">
        <v>6047</v>
      </c>
      <c r="K5391" t="s">
        <v>6048</v>
      </c>
      <c r="L5391" t="s">
        <v>105</v>
      </c>
    </row>
    <row r="5392" spans="1:12" x14ac:dyDescent="0.2">
      <c r="A5392" t="s">
        <v>6046</v>
      </c>
      <c r="B5392">
        <v>1</v>
      </c>
      <c r="C5392">
        <v>120510131</v>
      </c>
      <c r="D5392" t="s">
        <v>13</v>
      </c>
      <c r="E5392" t="s">
        <v>14</v>
      </c>
      <c r="F5392">
        <v>1.364366E-2</v>
      </c>
      <c r="G5392" s="1">
        <v>2.5600000000000001E-24</v>
      </c>
      <c r="H5392" t="s">
        <v>102</v>
      </c>
      <c r="I5392" t="s">
        <v>16</v>
      </c>
      <c r="J5392" t="s">
        <v>6049</v>
      </c>
      <c r="K5392" t="s">
        <v>6050</v>
      </c>
      <c r="L5392" t="s">
        <v>105</v>
      </c>
    </row>
    <row r="5393" spans="1:12" x14ac:dyDescent="0.2">
      <c r="A5393" t="s">
        <v>6046</v>
      </c>
      <c r="B5393">
        <v>17</v>
      </c>
      <c r="C5393">
        <v>7576855</v>
      </c>
      <c r="D5393" t="s">
        <v>14</v>
      </c>
      <c r="E5393" t="s">
        <v>13</v>
      </c>
      <c r="F5393">
        <v>8.9126559999999997E-3</v>
      </c>
      <c r="G5393" s="1">
        <v>5.0799999999999996E-6</v>
      </c>
      <c r="H5393" t="s">
        <v>266</v>
      </c>
      <c r="I5393" t="s">
        <v>32</v>
      </c>
      <c r="J5393" t="s">
        <v>6051</v>
      </c>
      <c r="K5393" t="s">
        <v>6052</v>
      </c>
      <c r="L5393" t="s">
        <v>269</v>
      </c>
    </row>
    <row r="5394" spans="1:12" x14ac:dyDescent="0.2">
      <c r="A5394" t="s">
        <v>6046</v>
      </c>
      <c r="B5394">
        <v>17</v>
      </c>
      <c r="C5394">
        <v>7577018</v>
      </c>
      <c r="D5394" t="s">
        <v>37</v>
      </c>
      <c r="E5394" t="s">
        <v>20</v>
      </c>
      <c r="F5394">
        <v>5.5917989999999997E-3</v>
      </c>
      <c r="G5394">
        <v>8.518266E-3</v>
      </c>
      <c r="H5394" t="s">
        <v>266</v>
      </c>
      <c r="I5394" t="s">
        <v>210</v>
      </c>
      <c r="J5394" t="s">
        <v>94</v>
      </c>
      <c r="K5394" t="s">
        <v>94</v>
      </c>
      <c r="L5394" t="s">
        <v>269</v>
      </c>
    </row>
    <row r="5395" spans="1:12" x14ac:dyDescent="0.2">
      <c r="A5395" t="s">
        <v>6046</v>
      </c>
      <c r="B5395">
        <v>19</v>
      </c>
      <c r="C5395">
        <v>15276250</v>
      </c>
      <c r="D5395" t="s">
        <v>37</v>
      </c>
      <c r="E5395" t="s">
        <v>20</v>
      </c>
      <c r="F5395">
        <v>1.369863E-2</v>
      </c>
      <c r="G5395" s="1">
        <v>4.3400000000000003E-9</v>
      </c>
      <c r="H5395" t="s">
        <v>38</v>
      </c>
      <c r="I5395" t="s">
        <v>16</v>
      </c>
      <c r="J5395" t="s">
        <v>6053</v>
      </c>
      <c r="K5395" t="s">
        <v>6054</v>
      </c>
      <c r="L5395" t="s">
        <v>41</v>
      </c>
    </row>
    <row r="5396" spans="1:12" x14ac:dyDescent="0.2">
      <c r="A5396" t="s">
        <v>6046</v>
      </c>
      <c r="B5396">
        <v>19</v>
      </c>
      <c r="C5396">
        <v>15276729</v>
      </c>
      <c r="D5396" t="s">
        <v>37</v>
      </c>
      <c r="E5396" t="s">
        <v>14</v>
      </c>
      <c r="F5396">
        <v>2.5698324000000002E-2</v>
      </c>
      <c r="G5396" s="1">
        <v>2.7600000000000002E-43</v>
      </c>
      <c r="H5396" t="s">
        <v>38</v>
      </c>
      <c r="I5396" t="s">
        <v>16</v>
      </c>
      <c r="J5396" t="s">
        <v>6055</v>
      </c>
      <c r="K5396" t="s">
        <v>6056</v>
      </c>
      <c r="L5396" t="s">
        <v>41</v>
      </c>
    </row>
    <row r="5397" spans="1:12" x14ac:dyDescent="0.2">
      <c r="A5397" t="s">
        <v>6046</v>
      </c>
      <c r="B5397">
        <v>19</v>
      </c>
      <c r="C5397">
        <v>15288393</v>
      </c>
      <c r="D5397" t="s">
        <v>6057</v>
      </c>
      <c r="E5397" t="s">
        <v>94</v>
      </c>
      <c r="F5397">
        <v>5.4018284E-2</v>
      </c>
      <c r="G5397" s="1">
        <v>8.1699999999999994E-65</v>
      </c>
      <c r="H5397" t="s">
        <v>38</v>
      </c>
      <c r="I5397" t="s">
        <v>28</v>
      </c>
      <c r="J5397" t="s">
        <v>29</v>
      </c>
      <c r="K5397" t="s">
        <v>29</v>
      </c>
      <c r="L5397" t="s">
        <v>41</v>
      </c>
    </row>
    <row r="5398" spans="1:12" x14ac:dyDescent="0.2">
      <c r="A5398" t="s">
        <v>6046</v>
      </c>
      <c r="B5398">
        <v>2</v>
      </c>
      <c r="C5398">
        <v>21229140</v>
      </c>
      <c r="D5398" t="s">
        <v>37</v>
      </c>
      <c r="E5398" t="s">
        <v>20</v>
      </c>
      <c r="F5398">
        <v>8.4602370000000007E-3</v>
      </c>
      <c r="G5398" s="1">
        <v>3.0199999999999999E-10</v>
      </c>
      <c r="H5398" t="s">
        <v>95</v>
      </c>
      <c r="I5398" t="s">
        <v>16</v>
      </c>
      <c r="J5398" t="s">
        <v>6058</v>
      </c>
      <c r="K5398" t="s">
        <v>6059</v>
      </c>
      <c r="L5398" t="s">
        <v>96</v>
      </c>
    </row>
    <row r="5399" spans="1:12" x14ac:dyDescent="0.2">
      <c r="A5399" t="s">
        <v>6046</v>
      </c>
      <c r="B5399">
        <v>4</v>
      </c>
      <c r="C5399">
        <v>126370501</v>
      </c>
      <c r="D5399" t="s">
        <v>20</v>
      </c>
      <c r="E5399" t="s">
        <v>14</v>
      </c>
      <c r="F5399">
        <v>1.171875E-2</v>
      </c>
      <c r="G5399" s="1">
        <v>1.2399999999999999E-26</v>
      </c>
      <c r="H5399" t="s">
        <v>42</v>
      </c>
      <c r="I5399" t="s">
        <v>16</v>
      </c>
      <c r="J5399" t="s">
        <v>6060</v>
      </c>
      <c r="K5399" t="s">
        <v>6061</v>
      </c>
      <c r="L5399" t="s">
        <v>45</v>
      </c>
    </row>
    <row r="5400" spans="1:12" x14ac:dyDescent="0.2">
      <c r="A5400" t="s">
        <v>6046</v>
      </c>
      <c r="B5400">
        <v>9</v>
      </c>
      <c r="C5400">
        <v>139391873</v>
      </c>
      <c r="D5400" t="s">
        <v>6062</v>
      </c>
      <c r="E5400" t="s">
        <v>94</v>
      </c>
      <c r="F5400">
        <v>3.8199826999999999E-2</v>
      </c>
      <c r="G5400" s="1">
        <v>3.3599999999999999E-80</v>
      </c>
      <c r="H5400" t="s">
        <v>60</v>
      </c>
      <c r="I5400" t="s">
        <v>28</v>
      </c>
      <c r="J5400" t="s">
        <v>29</v>
      </c>
      <c r="K5400" t="s">
        <v>29</v>
      </c>
      <c r="L5400" t="s">
        <v>63</v>
      </c>
    </row>
    <row r="5401" spans="1:12" x14ac:dyDescent="0.2">
      <c r="A5401" t="s">
        <v>6046</v>
      </c>
      <c r="B5401">
        <v>9</v>
      </c>
      <c r="C5401">
        <v>139395044</v>
      </c>
      <c r="D5401" t="s">
        <v>6063</v>
      </c>
      <c r="E5401" t="s">
        <v>94</v>
      </c>
      <c r="F5401">
        <v>4.1117849999999997E-3</v>
      </c>
      <c r="G5401">
        <v>3.5612310000000002E-3</v>
      </c>
      <c r="H5401" t="s">
        <v>60</v>
      </c>
      <c r="I5401" t="s">
        <v>28</v>
      </c>
      <c r="J5401" t="s">
        <v>29</v>
      </c>
      <c r="K5401" t="s">
        <v>29</v>
      </c>
      <c r="L5401" t="s">
        <v>63</v>
      </c>
    </row>
    <row r="5402" spans="1:12" x14ac:dyDescent="0.2">
      <c r="A5402" t="s">
        <v>6046</v>
      </c>
      <c r="B5402">
        <v>9</v>
      </c>
      <c r="C5402">
        <v>139412664</v>
      </c>
      <c r="D5402" t="s">
        <v>37</v>
      </c>
      <c r="E5402" t="s">
        <v>20</v>
      </c>
      <c r="F5402">
        <v>6.3515509999999997E-2</v>
      </c>
      <c r="G5402" s="1">
        <v>2.8900000000000001E-80</v>
      </c>
      <c r="H5402" t="s">
        <v>60</v>
      </c>
      <c r="I5402" t="s">
        <v>16</v>
      </c>
      <c r="J5402" t="s">
        <v>6064</v>
      </c>
      <c r="K5402" t="s">
        <v>6065</v>
      </c>
      <c r="L5402" t="s">
        <v>63</v>
      </c>
    </row>
    <row r="5403" spans="1:12" x14ac:dyDescent="0.2">
      <c r="A5403" t="s">
        <v>6066</v>
      </c>
      <c r="B5403">
        <v>16</v>
      </c>
      <c r="C5403">
        <v>9858517</v>
      </c>
      <c r="D5403" t="s">
        <v>37</v>
      </c>
      <c r="E5403" t="s">
        <v>20</v>
      </c>
      <c r="F5403">
        <v>1.2510425E-2</v>
      </c>
      <c r="G5403" s="1">
        <v>5.29E-11</v>
      </c>
      <c r="H5403" t="s">
        <v>345</v>
      </c>
      <c r="I5403" t="s">
        <v>16</v>
      </c>
      <c r="J5403" t="s">
        <v>6067</v>
      </c>
      <c r="K5403" t="s">
        <v>6068</v>
      </c>
      <c r="L5403" t="s">
        <v>348</v>
      </c>
    </row>
    <row r="5404" spans="1:12" x14ac:dyDescent="0.2">
      <c r="A5404" t="s">
        <v>6066</v>
      </c>
      <c r="B5404">
        <v>17</v>
      </c>
      <c r="C5404">
        <v>7577097</v>
      </c>
      <c r="D5404" t="s">
        <v>37</v>
      </c>
      <c r="E5404" t="s">
        <v>20</v>
      </c>
      <c r="F5404">
        <v>8.8062620000000005E-3</v>
      </c>
      <c r="G5404" s="1">
        <v>2.92E-11</v>
      </c>
      <c r="H5404" t="s">
        <v>266</v>
      </c>
      <c r="I5404" t="s">
        <v>16</v>
      </c>
      <c r="J5404" t="s">
        <v>6069</v>
      </c>
      <c r="K5404" t="s">
        <v>6070</v>
      </c>
      <c r="L5404" t="s">
        <v>269</v>
      </c>
    </row>
    <row r="5405" spans="1:12" x14ac:dyDescent="0.2">
      <c r="A5405" t="s">
        <v>6066</v>
      </c>
      <c r="B5405">
        <v>17</v>
      </c>
      <c r="C5405">
        <v>7577538</v>
      </c>
      <c r="D5405" t="s">
        <v>37</v>
      </c>
      <c r="E5405" t="s">
        <v>20</v>
      </c>
      <c r="F5405">
        <v>5.1622419000000003E-2</v>
      </c>
      <c r="G5405" s="1">
        <v>1.8400000000000001E-52</v>
      </c>
      <c r="H5405" t="s">
        <v>266</v>
      </c>
      <c r="I5405" t="s">
        <v>16</v>
      </c>
      <c r="J5405" t="s">
        <v>1187</v>
      </c>
      <c r="K5405" t="s">
        <v>1188</v>
      </c>
      <c r="L5405" t="s">
        <v>269</v>
      </c>
    </row>
    <row r="5406" spans="1:12" x14ac:dyDescent="0.2">
      <c r="A5406" t="s">
        <v>6066</v>
      </c>
      <c r="B5406">
        <v>18</v>
      </c>
      <c r="C5406">
        <v>48593532</v>
      </c>
      <c r="D5406" t="s">
        <v>13</v>
      </c>
      <c r="E5406" t="s">
        <v>14</v>
      </c>
      <c r="F5406">
        <v>6.1287030000000001E-3</v>
      </c>
      <c r="G5406" s="1">
        <v>2.8900000000000001E-5</v>
      </c>
      <c r="H5406" t="s">
        <v>781</v>
      </c>
      <c r="I5406" t="s">
        <v>16</v>
      </c>
      <c r="J5406" t="s">
        <v>6071</v>
      </c>
      <c r="K5406" t="s">
        <v>6072</v>
      </c>
      <c r="L5406" t="s">
        <v>784</v>
      </c>
    </row>
    <row r="5407" spans="1:12" x14ac:dyDescent="0.2">
      <c r="A5407" t="s">
        <v>6066</v>
      </c>
      <c r="B5407">
        <v>19</v>
      </c>
      <c r="C5407">
        <v>15276596</v>
      </c>
      <c r="D5407" t="s">
        <v>13</v>
      </c>
      <c r="E5407" t="s">
        <v>94</v>
      </c>
      <c r="F5407">
        <v>1.2562814E-2</v>
      </c>
      <c r="G5407" s="1">
        <v>5.1799999999999995E-7</v>
      </c>
      <c r="H5407" t="s">
        <v>38</v>
      </c>
      <c r="I5407" t="s">
        <v>28</v>
      </c>
      <c r="J5407" t="s">
        <v>29</v>
      </c>
      <c r="K5407" t="s">
        <v>29</v>
      </c>
      <c r="L5407" t="s">
        <v>41</v>
      </c>
    </row>
    <row r="5408" spans="1:12" x14ac:dyDescent="0.2">
      <c r="A5408" t="s">
        <v>6066</v>
      </c>
      <c r="B5408">
        <v>19</v>
      </c>
      <c r="C5408">
        <v>15289701</v>
      </c>
      <c r="D5408" t="s">
        <v>770</v>
      </c>
      <c r="E5408" t="s">
        <v>94</v>
      </c>
      <c r="F5408">
        <v>1.0313507E-2</v>
      </c>
      <c r="G5408" s="1">
        <v>8.3800000000000001E-17</v>
      </c>
      <c r="H5408" t="s">
        <v>38</v>
      </c>
      <c r="I5408" t="s">
        <v>28</v>
      </c>
      <c r="J5408" t="s">
        <v>29</v>
      </c>
      <c r="K5408" t="s">
        <v>29</v>
      </c>
      <c r="L5408" t="s">
        <v>41</v>
      </c>
    </row>
    <row r="5409" spans="1:12" x14ac:dyDescent="0.2">
      <c r="A5409" t="s">
        <v>6066</v>
      </c>
      <c r="B5409">
        <v>19</v>
      </c>
      <c r="C5409">
        <v>15289708</v>
      </c>
      <c r="D5409" t="s">
        <v>13</v>
      </c>
      <c r="E5409" t="s">
        <v>94</v>
      </c>
      <c r="F5409">
        <v>1.1363636E-2</v>
      </c>
      <c r="G5409" s="1">
        <v>4.0899999999999998E-20</v>
      </c>
      <c r="H5409" t="s">
        <v>38</v>
      </c>
      <c r="I5409" t="s">
        <v>28</v>
      </c>
      <c r="J5409" t="s">
        <v>29</v>
      </c>
      <c r="K5409" t="s">
        <v>29</v>
      </c>
      <c r="L5409" t="s">
        <v>41</v>
      </c>
    </row>
    <row r="5410" spans="1:12" x14ac:dyDescent="0.2">
      <c r="A5410" t="s">
        <v>6066</v>
      </c>
      <c r="B5410">
        <v>19</v>
      </c>
      <c r="C5410">
        <v>15290882</v>
      </c>
      <c r="D5410" t="s">
        <v>37</v>
      </c>
      <c r="E5410" t="s">
        <v>20</v>
      </c>
      <c r="F5410">
        <v>4.1019956000000003E-2</v>
      </c>
      <c r="G5410" s="1">
        <v>1.9599999999999999E-68</v>
      </c>
      <c r="H5410" t="s">
        <v>38</v>
      </c>
      <c r="I5410" t="s">
        <v>210</v>
      </c>
      <c r="J5410" t="s">
        <v>94</v>
      </c>
      <c r="K5410" t="s">
        <v>94</v>
      </c>
      <c r="L5410" t="s">
        <v>41</v>
      </c>
    </row>
    <row r="5411" spans="1:12" x14ac:dyDescent="0.2">
      <c r="A5411" t="s">
        <v>6066</v>
      </c>
      <c r="B5411">
        <v>20</v>
      </c>
      <c r="C5411">
        <v>40827923</v>
      </c>
      <c r="D5411" t="s">
        <v>13</v>
      </c>
      <c r="E5411" t="s">
        <v>20</v>
      </c>
      <c r="F5411">
        <v>4.4296789999999997E-3</v>
      </c>
      <c r="G5411">
        <v>4.4373149999999998E-3</v>
      </c>
      <c r="H5411" t="s">
        <v>169</v>
      </c>
      <c r="I5411" t="s">
        <v>16</v>
      </c>
      <c r="J5411" t="s">
        <v>6073</v>
      </c>
      <c r="K5411" t="s">
        <v>6074</v>
      </c>
      <c r="L5411" t="s">
        <v>172</v>
      </c>
    </row>
    <row r="5412" spans="1:12" x14ac:dyDescent="0.2">
      <c r="A5412" t="s">
        <v>6066</v>
      </c>
      <c r="B5412">
        <v>22</v>
      </c>
      <c r="C5412">
        <v>38119211</v>
      </c>
      <c r="D5412" t="s">
        <v>14</v>
      </c>
      <c r="E5412" t="s">
        <v>20</v>
      </c>
      <c r="F5412">
        <v>0.103161398</v>
      </c>
      <c r="G5412" s="1">
        <v>4.6900000000000001E-129</v>
      </c>
      <c r="H5412" t="s">
        <v>234</v>
      </c>
      <c r="I5412" t="s">
        <v>52</v>
      </c>
      <c r="J5412" t="s">
        <v>6075</v>
      </c>
      <c r="K5412" t="s">
        <v>6076</v>
      </c>
      <c r="L5412" t="s">
        <v>237</v>
      </c>
    </row>
    <row r="5413" spans="1:12" x14ac:dyDescent="0.2">
      <c r="A5413" t="s">
        <v>6066</v>
      </c>
      <c r="B5413">
        <v>4</v>
      </c>
      <c r="C5413">
        <v>187539564</v>
      </c>
      <c r="D5413" t="s">
        <v>14</v>
      </c>
      <c r="E5413" t="s">
        <v>13</v>
      </c>
      <c r="F5413">
        <v>1.7133955999999999E-2</v>
      </c>
      <c r="G5413" s="1">
        <v>9.0899999999999995E-26</v>
      </c>
      <c r="H5413" t="s">
        <v>31</v>
      </c>
      <c r="I5413" t="s">
        <v>32</v>
      </c>
      <c r="J5413" t="s">
        <v>3213</v>
      </c>
      <c r="K5413" t="s">
        <v>3214</v>
      </c>
      <c r="L5413" t="s">
        <v>35</v>
      </c>
    </row>
    <row r="5414" spans="1:12" x14ac:dyDescent="0.2">
      <c r="A5414" t="s">
        <v>6066</v>
      </c>
      <c r="B5414">
        <v>4</v>
      </c>
      <c r="C5414">
        <v>187541227</v>
      </c>
      <c r="D5414" t="s">
        <v>37</v>
      </c>
      <c r="E5414" t="s">
        <v>94</v>
      </c>
      <c r="F5414">
        <v>1.4061208E-2</v>
      </c>
      <c r="G5414" s="1">
        <v>1.4900000000000001E-31</v>
      </c>
      <c r="H5414" t="s">
        <v>31</v>
      </c>
      <c r="I5414" t="s">
        <v>28</v>
      </c>
      <c r="J5414" t="s">
        <v>29</v>
      </c>
      <c r="K5414" t="s">
        <v>29</v>
      </c>
      <c r="L5414" t="s">
        <v>35</v>
      </c>
    </row>
    <row r="5415" spans="1:12" x14ac:dyDescent="0.2">
      <c r="A5415" t="s">
        <v>6066</v>
      </c>
      <c r="B5415">
        <v>9</v>
      </c>
      <c r="C5415">
        <v>139391873</v>
      </c>
      <c r="D5415" t="s">
        <v>6062</v>
      </c>
      <c r="E5415" t="s">
        <v>94</v>
      </c>
      <c r="F5415">
        <v>3.067317E-3</v>
      </c>
      <c r="G5415">
        <v>1.098084E-3</v>
      </c>
      <c r="H5415" t="s">
        <v>60</v>
      </c>
      <c r="I5415" t="s">
        <v>28</v>
      </c>
      <c r="J5415" t="s">
        <v>29</v>
      </c>
      <c r="K5415" t="s">
        <v>29</v>
      </c>
      <c r="L5415" t="s">
        <v>63</v>
      </c>
    </row>
    <row r="5416" spans="1:12" x14ac:dyDescent="0.2">
      <c r="A5416" t="s">
        <v>6066</v>
      </c>
      <c r="B5416">
        <v>9</v>
      </c>
      <c r="C5416">
        <v>139399926</v>
      </c>
      <c r="D5416" t="s">
        <v>37</v>
      </c>
      <c r="E5416" t="s">
        <v>20</v>
      </c>
      <c r="F5416">
        <v>2.1164021000000002E-2</v>
      </c>
      <c r="G5416" s="1">
        <v>1.2399999999999999E-33</v>
      </c>
      <c r="H5416" t="s">
        <v>60</v>
      </c>
      <c r="I5416" t="s">
        <v>32</v>
      </c>
      <c r="J5416" t="s">
        <v>5828</v>
      </c>
      <c r="K5416" t="s">
        <v>5829</v>
      </c>
      <c r="L5416" t="s">
        <v>63</v>
      </c>
    </row>
    <row r="5417" spans="1:12" x14ac:dyDescent="0.2">
      <c r="A5417" t="s">
        <v>6066</v>
      </c>
      <c r="B5417">
        <v>9</v>
      </c>
      <c r="C5417">
        <v>139413214</v>
      </c>
      <c r="D5417" t="s">
        <v>37</v>
      </c>
      <c r="E5417" t="s">
        <v>14</v>
      </c>
      <c r="F5417">
        <v>5.6886227999999997E-2</v>
      </c>
      <c r="G5417" s="1">
        <v>8.6699999999999993E-121</v>
      </c>
      <c r="H5417" t="s">
        <v>60</v>
      </c>
      <c r="I5417" t="s">
        <v>16</v>
      </c>
      <c r="J5417" t="s">
        <v>1638</v>
      </c>
      <c r="K5417" t="s">
        <v>6077</v>
      </c>
      <c r="L5417" t="s">
        <v>63</v>
      </c>
    </row>
    <row r="5418" spans="1:12" x14ac:dyDescent="0.2">
      <c r="A5418" t="s">
        <v>6078</v>
      </c>
      <c r="B5418">
        <v>1</v>
      </c>
      <c r="C5418">
        <v>120497778</v>
      </c>
      <c r="D5418" t="s">
        <v>20</v>
      </c>
      <c r="E5418" t="s">
        <v>121</v>
      </c>
      <c r="F5418">
        <v>1.2264921999999999E-2</v>
      </c>
      <c r="G5418" s="1">
        <v>2.4899999999999999E-29</v>
      </c>
      <c r="H5418" t="s">
        <v>102</v>
      </c>
      <c r="I5418" t="s">
        <v>28</v>
      </c>
      <c r="J5418" t="s">
        <v>29</v>
      </c>
      <c r="K5418" t="s">
        <v>29</v>
      </c>
      <c r="L5418" t="s">
        <v>105</v>
      </c>
    </row>
    <row r="5419" spans="1:12" x14ac:dyDescent="0.2">
      <c r="A5419" t="s">
        <v>6078</v>
      </c>
      <c r="B5419">
        <v>1</v>
      </c>
      <c r="C5419">
        <v>120512215</v>
      </c>
      <c r="D5419" t="s">
        <v>37</v>
      </c>
      <c r="E5419" t="s">
        <v>121</v>
      </c>
      <c r="F5419">
        <v>2.3142508999999999E-2</v>
      </c>
      <c r="G5419" s="1">
        <v>1.22E-41</v>
      </c>
      <c r="H5419" t="s">
        <v>102</v>
      </c>
      <c r="I5419" t="s">
        <v>28</v>
      </c>
      <c r="J5419" t="s">
        <v>29</v>
      </c>
      <c r="K5419" t="s">
        <v>29</v>
      </c>
      <c r="L5419" t="s">
        <v>105</v>
      </c>
    </row>
    <row r="5420" spans="1:12" x14ac:dyDescent="0.2">
      <c r="A5420" t="s">
        <v>6078</v>
      </c>
      <c r="B5420">
        <v>11</v>
      </c>
      <c r="C5420">
        <v>118370610</v>
      </c>
      <c r="D5420" t="s">
        <v>20</v>
      </c>
      <c r="E5420" t="s">
        <v>13</v>
      </c>
      <c r="F5420">
        <v>6.4724919000000006E-2</v>
      </c>
      <c r="G5420" s="1">
        <v>1.3199999999999999E-126</v>
      </c>
      <c r="H5420" t="s">
        <v>163</v>
      </c>
      <c r="I5420" t="s">
        <v>16</v>
      </c>
      <c r="J5420" t="s">
        <v>6079</v>
      </c>
      <c r="K5420" t="s">
        <v>6080</v>
      </c>
      <c r="L5420" t="s">
        <v>164</v>
      </c>
    </row>
    <row r="5421" spans="1:12" x14ac:dyDescent="0.2">
      <c r="A5421" t="s">
        <v>6078</v>
      </c>
      <c r="B5421">
        <v>16</v>
      </c>
      <c r="C5421">
        <v>3786036</v>
      </c>
      <c r="D5421" t="s">
        <v>37</v>
      </c>
      <c r="E5421" t="s">
        <v>13</v>
      </c>
      <c r="F5421">
        <v>1.0416666999999999E-2</v>
      </c>
      <c r="G5421">
        <v>3.500853E-3</v>
      </c>
      <c r="H5421" t="s">
        <v>278</v>
      </c>
      <c r="I5421" t="s">
        <v>210</v>
      </c>
      <c r="J5421" t="s">
        <v>94</v>
      </c>
      <c r="K5421" t="s">
        <v>94</v>
      </c>
      <c r="L5421" t="s">
        <v>281</v>
      </c>
    </row>
    <row r="5422" spans="1:12" x14ac:dyDescent="0.2">
      <c r="A5422" t="s">
        <v>6078</v>
      </c>
      <c r="B5422">
        <v>17</v>
      </c>
      <c r="C5422">
        <v>7577568</v>
      </c>
      <c r="D5422" t="s">
        <v>37</v>
      </c>
      <c r="E5422" t="s">
        <v>13</v>
      </c>
      <c r="F5422">
        <v>3.4591194999999998E-2</v>
      </c>
      <c r="G5422" s="1">
        <v>4.8700000000000003E-18</v>
      </c>
      <c r="H5422" t="s">
        <v>266</v>
      </c>
      <c r="I5422" t="s">
        <v>16</v>
      </c>
      <c r="J5422" t="s">
        <v>6081</v>
      </c>
      <c r="K5422" t="s">
        <v>6082</v>
      </c>
      <c r="L5422" t="s">
        <v>269</v>
      </c>
    </row>
    <row r="5423" spans="1:12" x14ac:dyDescent="0.2">
      <c r="A5423" t="s">
        <v>6078</v>
      </c>
      <c r="B5423">
        <v>17</v>
      </c>
      <c r="C5423">
        <v>29490306</v>
      </c>
      <c r="D5423" t="s">
        <v>14</v>
      </c>
      <c r="E5423" t="s">
        <v>37</v>
      </c>
      <c r="F5423">
        <v>5.3821310000000001E-3</v>
      </c>
      <c r="G5423" s="1">
        <v>5.6799999999999998E-5</v>
      </c>
      <c r="H5423" t="s">
        <v>88</v>
      </c>
      <c r="I5423" t="s">
        <v>16</v>
      </c>
      <c r="J5423" t="s">
        <v>6083</v>
      </c>
      <c r="K5423" t="s">
        <v>6084</v>
      </c>
      <c r="L5423" t="s">
        <v>91</v>
      </c>
    </row>
    <row r="5424" spans="1:12" x14ac:dyDescent="0.2">
      <c r="A5424" t="s">
        <v>6078</v>
      </c>
      <c r="B5424">
        <v>19</v>
      </c>
      <c r="C5424">
        <v>15291037</v>
      </c>
      <c r="D5424" t="s">
        <v>37</v>
      </c>
      <c r="E5424" t="s">
        <v>94</v>
      </c>
      <c r="F5424">
        <v>2.9180695999999999E-2</v>
      </c>
      <c r="G5424" s="1">
        <v>5.7899999999999999E-50</v>
      </c>
      <c r="H5424" t="s">
        <v>38</v>
      </c>
      <c r="I5424" t="s">
        <v>28</v>
      </c>
      <c r="J5424" t="s">
        <v>29</v>
      </c>
      <c r="K5424" t="s">
        <v>29</v>
      </c>
      <c r="L5424" t="s">
        <v>41</v>
      </c>
    </row>
    <row r="5425" spans="1:12" x14ac:dyDescent="0.2">
      <c r="A5425" t="s">
        <v>6078</v>
      </c>
      <c r="B5425">
        <v>19</v>
      </c>
      <c r="C5425">
        <v>15296297</v>
      </c>
      <c r="D5425" t="s">
        <v>37</v>
      </c>
      <c r="E5425" t="s">
        <v>20</v>
      </c>
      <c r="F5425">
        <v>1.2598425E-2</v>
      </c>
      <c r="G5425" s="1">
        <v>2.5500000000000001E-9</v>
      </c>
      <c r="H5425" t="s">
        <v>38</v>
      </c>
      <c r="I5425" t="s">
        <v>210</v>
      </c>
      <c r="J5425" t="s">
        <v>94</v>
      </c>
      <c r="K5425" t="s">
        <v>94</v>
      </c>
      <c r="L5425" t="s">
        <v>41</v>
      </c>
    </row>
    <row r="5426" spans="1:12" x14ac:dyDescent="0.2">
      <c r="A5426" t="s">
        <v>6078</v>
      </c>
      <c r="B5426">
        <v>2</v>
      </c>
      <c r="C5426">
        <v>21265231</v>
      </c>
      <c r="D5426" t="s">
        <v>13</v>
      </c>
      <c r="E5426" t="s">
        <v>14</v>
      </c>
      <c r="F5426">
        <v>4.8780487999999997E-2</v>
      </c>
      <c r="G5426" s="1">
        <v>1.3299999999999999E-60</v>
      </c>
      <c r="H5426" t="s">
        <v>95</v>
      </c>
      <c r="I5426" t="s">
        <v>210</v>
      </c>
      <c r="J5426" t="s">
        <v>94</v>
      </c>
      <c r="K5426" t="s">
        <v>94</v>
      </c>
      <c r="L5426" t="s">
        <v>96</v>
      </c>
    </row>
    <row r="5427" spans="1:12" x14ac:dyDescent="0.2">
      <c r="A5427" t="s">
        <v>6078</v>
      </c>
      <c r="B5427">
        <v>2</v>
      </c>
      <c r="C5427">
        <v>178097180</v>
      </c>
      <c r="D5427" t="s">
        <v>14</v>
      </c>
      <c r="E5427" t="s">
        <v>13</v>
      </c>
      <c r="F5427">
        <v>3.1325301E-2</v>
      </c>
      <c r="G5427" s="1">
        <v>8.2599999999999996E-26</v>
      </c>
      <c r="H5427" t="s">
        <v>165</v>
      </c>
      <c r="I5427" t="s">
        <v>52</v>
      </c>
      <c r="J5427" t="s">
        <v>6085</v>
      </c>
      <c r="K5427" t="s">
        <v>6086</v>
      </c>
      <c r="L5427" t="s">
        <v>168</v>
      </c>
    </row>
    <row r="5428" spans="1:12" x14ac:dyDescent="0.2">
      <c r="A5428" t="s">
        <v>6078</v>
      </c>
      <c r="B5428">
        <v>20</v>
      </c>
      <c r="C5428">
        <v>41514497</v>
      </c>
      <c r="D5428" t="s">
        <v>20</v>
      </c>
      <c r="E5428" t="s">
        <v>13</v>
      </c>
      <c r="F5428">
        <v>2.8360048999999998E-2</v>
      </c>
      <c r="G5428" s="1">
        <v>3.1900000000000001E-37</v>
      </c>
      <c r="H5428" t="s">
        <v>169</v>
      </c>
      <c r="I5428" t="s">
        <v>16</v>
      </c>
      <c r="J5428" t="s">
        <v>6087</v>
      </c>
      <c r="K5428" t="s">
        <v>6088</v>
      </c>
      <c r="L5428" t="s">
        <v>172</v>
      </c>
    </row>
    <row r="5429" spans="1:12" x14ac:dyDescent="0.2">
      <c r="A5429" t="s">
        <v>6078</v>
      </c>
      <c r="B5429">
        <v>22</v>
      </c>
      <c r="C5429">
        <v>38119211</v>
      </c>
      <c r="D5429" t="s">
        <v>14</v>
      </c>
      <c r="E5429" t="s">
        <v>20</v>
      </c>
      <c r="F5429">
        <v>8.0672269000000005E-2</v>
      </c>
      <c r="G5429" s="1">
        <v>2.7299999999999999E-96</v>
      </c>
      <c r="H5429" t="s">
        <v>234</v>
      </c>
      <c r="I5429" t="s">
        <v>52</v>
      </c>
      <c r="J5429" t="s">
        <v>6075</v>
      </c>
      <c r="K5429" t="s">
        <v>6076</v>
      </c>
      <c r="L5429" t="s">
        <v>237</v>
      </c>
    </row>
    <row r="5430" spans="1:12" x14ac:dyDescent="0.2">
      <c r="A5430" t="s">
        <v>6078</v>
      </c>
      <c r="B5430">
        <v>4</v>
      </c>
      <c r="C5430">
        <v>187539018</v>
      </c>
      <c r="D5430" t="s">
        <v>37</v>
      </c>
      <c r="E5430" t="s">
        <v>20</v>
      </c>
      <c r="F5430">
        <v>1.1976048E-2</v>
      </c>
      <c r="G5430" s="1">
        <v>1.8999999999999999E-11</v>
      </c>
      <c r="H5430" t="s">
        <v>31</v>
      </c>
      <c r="I5430" t="s">
        <v>16</v>
      </c>
      <c r="J5430" t="s">
        <v>6089</v>
      </c>
      <c r="K5430" t="s">
        <v>6090</v>
      </c>
      <c r="L5430" t="s">
        <v>35</v>
      </c>
    </row>
    <row r="5431" spans="1:12" x14ac:dyDescent="0.2">
      <c r="A5431" t="s">
        <v>6078</v>
      </c>
      <c r="B5431">
        <v>9</v>
      </c>
      <c r="C5431">
        <v>139391873</v>
      </c>
      <c r="D5431" t="s">
        <v>6062</v>
      </c>
      <c r="E5431" t="s">
        <v>94</v>
      </c>
      <c r="F5431">
        <v>3.8956431999999999E-2</v>
      </c>
      <c r="G5431" s="1">
        <v>3.4999999999999999E-92</v>
      </c>
      <c r="H5431" t="s">
        <v>60</v>
      </c>
      <c r="I5431" t="s">
        <v>28</v>
      </c>
      <c r="J5431" t="s">
        <v>29</v>
      </c>
      <c r="K5431" t="s">
        <v>29</v>
      </c>
      <c r="L5431" t="s">
        <v>63</v>
      </c>
    </row>
    <row r="5432" spans="1:12" x14ac:dyDescent="0.2">
      <c r="A5432" t="s">
        <v>6078</v>
      </c>
      <c r="B5432">
        <v>9</v>
      </c>
      <c r="C5432">
        <v>139395041</v>
      </c>
      <c r="D5432" t="s">
        <v>20</v>
      </c>
      <c r="E5432" t="s">
        <v>37</v>
      </c>
      <c r="F5432">
        <v>7.4315514999999999E-2</v>
      </c>
      <c r="G5432" s="1">
        <v>7.0399999999999998E-114</v>
      </c>
      <c r="H5432" t="s">
        <v>60</v>
      </c>
      <c r="I5432" t="s">
        <v>16</v>
      </c>
      <c r="J5432" t="s">
        <v>6091</v>
      </c>
      <c r="K5432" t="s">
        <v>6092</v>
      </c>
      <c r="L5432" t="s">
        <v>63</v>
      </c>
    </row>
    <row r="5433" spans="1:12" x14ac:dyDescent="0.2">
      <c r="A5433" t="s">
        <v>6078</v>
      </c>
      <c r="B5433">
        <v>9</v>
      </c>
      <c r="C5433">
        <v>139412233</v>
      </c>
      <c r="D5433" t="s">
        <v>13</v>
      </c>
      <c r="E5433" t="s">
        <v>14</v>
      </c>
      <c r="F5433">
        <v>3.4789644000000002E-2</v>
      </c>
      <c r="G5433">
        <v>4.1027470000000003E-3</v>
      </c>
      <c r="H5433" t="s">
        <v>60</v>
      </c>
      <c r="I5433" t="s">
        <v>16</v>
      </c>
      <c r="J5433" t="s">
        <v>2195</v>
      </c>
      <c r="K5433" t="s">
        <v>2196</v>
      </c>
      <c r="L5433" t="s">
        <v>63</v>
      </c>
    </row>
    <row r="5434" spans="1:12" x14ac:dyDescent="0.2">
      <c r="A5434" t="s">
        <v>6078</v>
      </c>
      <c r="B5434">
        <v>9</v>
      </c>
      <c r="C5434">
        <v>139412664</v>
      </c>
      <c r="D5434" t="s">
        <v>37</v>
      </c>
      <c r="E5434" t="s">
        <v>20</v>
      </c>
      <c r="F5434">
        <v>2.7237353999999998E-2</v>
      </c>
      <c r="G5434" s="1">
        <v>1.2500000000000001E-31</v>
      </c>
      <c r="H5434" t="s">
        <v>60</v>
      </c>
      <c r="I5434" t="s">
        <v>16</v>
      </c>
      <c r="J5434" t="s">
        <v>6064</v>
      </c>
      <c r="K5434" t="s">
        <v>6065</v>
      </c>
      <c r="L5434" t="s">
        <v>63</v>
      </c>
    </row>
    <row r="5435" spans="1:12" x14ac:dyDescent="0.2">
      <c r="A5435" t="s">
        <v>6078</v>
      </c>
      <c r="B5435">
        <v>9</v>
      </c>
      <c r="C5435">
        <v>139413070</v>
      </c>
      <c r="D5435" t="s">
        <v>400</v>
      </c>
      <c r="E5435" t="s">
        <v>94</v>
      </c>
      <c r="F5435">
        <v>4.4281935000000001E-2</v>
      </c>
      <c r="G5435" s="1">
        <v>3.4200000000000002E-7</v>
      </c>
      <c r="H5435" t="s">
        <v>60</v>
      </c>
      <c r="I5435" t="s">
        <v>28</v>
      </c>
      <c r="J5435" t="s">
        <v>29</v>
      </c>
      <c r="K5435" t="s">
        <v>29</v>
      </c>
      <c r="L5435" t="s">
        <v>63</v>
      </c>
    </row>
    <row r="5436" spans="1:12" x14ac:dyDescent="0.2">
      <c r="A5436" t="s">
        <v>6093</v>
      </c>
      <c r="B5436">
        <v>1</v>
      </c>
      <c r="C5436">
        <v>120496270</v>
      </c>
      <c r="D5436" t="s">
        <v>37</v>
      </c>
      <c r="E5436" t="s">
        <v>13</v>
      </c>
      <c r="F5436">
        <v>1.1034482999999999E-2</v>
      </c>
      <c r="G5436" s="1">
        <v>1.2299999999999999E-10</v>
      </c>
      <c r="H5436" t="s">
        <v>102</v>
      </c>
      <c r="I5436" t="s">
        <v>16</v>
      </c>
      <c r="J5436" t="s">
        <v>6094</v>
      </c>
      <c r="K5436" t="s">
        <v>6095</v>
      </c>
      <c r="L5436" t="s">
        <v>105</v>
      </c>
    </row>
    <row r="5437" spans="1:12" x14ac:dyDescent="0.2">
      <c r="A5437" t="s">
        <v>6093</v>
      </c>
      <c r="B5437">
        <v>1</v>
      </c>
      <c r="C5437">
        <v>120510721</v>
      </c>
      <c r="D5437" t="s">
        <v>37</v>
      </c>
      <c r="E5437" t="s">
        <v>20</v>
      </c>
      <c r="F5437">
        <v>7.0609000000000002E-3</v>
      </c>
      <c r="G5437" s="1">
        <v>3.0800000000000002E-10</v>
      </c>
      <c r="H5437" t="s">
        <v>102</v>
      </c>
      <c r="I5437" t="s">
        <v>16</v>
      </c>
      <c r="J5437" t="s">
        <v>6096</v>
      </c>
      <c r="K5437" t="s">
        <v>6097</v>
      </c>
      <c r="L5437" t="s">
        <v>105</v>
      </c>
    </row>
    <row r="5438" spans="1:12" x14ac:dyDescent="0.2">
      <c r="A5438" t="s">
        <v>6093</v>
      </c>
      <c r="B5438">
        <v>10</v>
      </c>
      <c r="C5438">
        <v>89712006</v>
      </c>
      <c r="D5438" t="s">
        <v>37</v>
      </c>
      <c r="E5438" t="s">
        <v>14</v>
      </c>
      <c r="F5438">
        <v>3.3579034000000001E-2</v>
      </c>
      <c r="G5438" s="1">
        <v>2.8299999999999998E-82</v>
      </c>
      <c r="H5438" t="s">
        <v>3103</v>
      </c>
      <c r="I5438" t="s">
        <v>52</v>
      </c>
      <c r="J5438" t="s">
        <v>6098</v>
      </c>
      <c r="K5438" t="s">
        <v>6099</v>
      </c>
      <c r="L5438" t="s">
        <v>3106</v>
      </c>
    </row>
    <row r="5439" spans="1:12" x14ac:dyDescent="0.2">
      <c r="A5439" t="s">
        <v>6093</v>
      </c>
      <c r="B5439">
        <v>11</v>
      </c>
      <c r="C5439">
        <v>118370610</v>
      </c>
      <c r="D5439" t="s">
        <v>20</v>
      </c>
      <c r="E5439" t="s">
        <v>13</v>
      </c>
      <c r="F5439">
        <v>4.5584046000000003E-2</v>
      </c>
      <c r="G5439" s="1">
        <v>5.1199999999999997E-96</v>
      </c>
      <c r="H5439" t="s">
        <v>163</v>
      </c>
      <c r="I5439" t="s">
        <v>16</v>
      </c>
      <c r="J5439" t="s">
        <v>6079</v>
      </c>
      <c r="K5439" t="s">
        <v>6080</v>
      </c>
      <c r="L5439" t="s">
        <v>164</v>
      </c>
    </row>
    <row r="5440" spans="1:12" x14ac:dyDescent="0.2">
      <c r="A5440" t="s">
        <v>6093</v>
      </c>
      <c r="B5440">
        <v>16</v>
      </c>
      <c r="C5440">
        <v>51174159</v>
      </c>
      <c r="D5440" t="s">
        <v>14</v>
      </c>
      <c r="E5440" t="s">
        <v>13</v>
      </c>
      <c r="F5440">
        <v>4.8402710000000002E-3</v>
      </c>
      <c r="G5440">
        <v>7.9722769999999998E-3</v>
      </c>
      <c r="H5440" t="s">
        <v>213</v>
      </c>
      <c r="I5440" t="s">
        <v>52</v>
      </c>
      <c r="J5440" t="s">
        <v>6100</v>
      </c>
      <c r="K5440" t="s">
        <v>6101</v>
      </c>
      <c r="L5440" t="s">
        <v>216</v>
      </c>
    </row>
    <row r="5441" spans="1:12" x14ac:dyDescent="0.2">
      <c r="A5441" t="s">
        <v>6093</v>
      </c>
      <c r="B5441">
        <v>17</v>
      </c>
      <c r="C5441">
        <v>7574003</v>
      </c>
      <c r="D5441" t="s">
        <v>14</v>
      </c>
      <c r="E5441" t="s">
        <v>13</v>
      </c>
      <c r="F5441">
        <v>0.11443662</v>
      </c>
      <c r="G5441" s="1">
        <v>2.6999999999999999E-81</v>
      </c>
      <c r="H5441" t="s">
        <v>266</v>
      </c>
      <c r="I5441" t="s">
        <v>32</v>
      </c>
      <c r="J5441" t="s">
        <v>2824</v>
      </c>
      <c r="K5441" t="s">
        <v>2825</v>
      </c>
      <c r="L5441" t="s">
        <v>269</v>
      </c>
    </row>
    <row r="5442" spans="1:12" x14ac:dyDescent="0.2">
      <c r="A5442" t="s">
        <v>6093</v>
      </c>
      <c r="B5442">
        <v>17</v>
      </c>
      <c r="C5442">
        <v>7578212</v>
      </c>
      <c r="D5442" t="s">
        <v>14</v>
      </c>
      <c r="E5442" t="s">
        <v>13</v>
      </c>
      <c r="F5442">
        <v>1.1066398E-2</v>
      </c>
      <c r="G5442" s="1">
        <v>1.1399999999999999E-5</v>
      </c>
      <c r="H5442" t="s">
        <v>266</v>
      </c>
      <c r="I5442" t="s">
        <v>32</v>
      </c>
      <c r="J5442" t="s">
        <v>2918</v>
      </c>
      <c r="K5442" t="s">
        <v>2919</v>
      </c>
      <c r="L5442" t="s">
        <v>269</v>
      </c>
    </row>
    <row r="5443" spans="1:12" x14ac:dyDescent="0.2">
      <c r="A5443" t="s">
        <v>6093</v>
      </c>
      <c r="B5443">
        <v>17</v>
      </c>
      <c r="C5443">
        <v>7579373</v>
      </c>
      <c r="D5443" t="s">
        <v>37</v>
      </c>
      <c r="E5443" t="s">
        <v>20</v>
      </c>
      <c r="F5443">
        <v>1.0101010000000001E-2</v>
      </c>
      <c r="G5443">
        <v>5.5195560000000001E-3</v>
      </c>
      <c r="H5443" t="s">
        <v>266</v>
      </c>
      <c r="I5443" t="s">
        <v>16</v>
      </c>
      <c r="J5443" t="s">
        <v>6102</v>
      </c>
      <c r="K5443" t="s">
        <v>6103</v>
      </c>
      <c r="L5443" t="s">
        <v>269</v>
      </c>
    </row>
    <row r="5444" spans="1:12" x14ac:dyDescent="0.2">
      <c r="A5444" t="s">
        <v>6093</v>
      </c>
      <c r="B5444">
        <v>19</v>
      </c>
      <c r="C5444">
        <v>15290026</v>
      </c>
      <c r="D5444" t="s">
        <v>14</v>
      </c>
      <c r="E5444" t="s">
        <v>20</v>
      </c>
      <c r="F5444">
        <v>1.7241379000000001E-2</v>
      </c>
      <c r="G5444" s="1">
        <v>1.1800000000000001E-20</v>
      </c>
      <c r="H5444" t="s">
        <v>38</v>
      </c>
      <c r="I5444" t="s">
        <v>32</v>
      </c>
      <c r="J5444" t="s">
        <v>6104</v>
      </c>
      <c r="K5444" t="s">
        <v>6105</v>
      </c>
      <c r="L5444" t="s">
        <v>41</v>
      </c>
    </row>
    <row r="5445" spans="1:12" x14ac:dyDescent="0.2">
      <c r="A5445" t="s">
        <v>6093</v>
      </c>
      <c r="B5445">
        <v>19</v>
      </c>
      <c r="C5445">
        <v>15302430</v>
      </c>
      <c r="D5445" t="s">
        <v>14</v>
      </c>
      <c r="E5445" t="s">
        <v>13</v>
      </c>
      <c r="F5445">
        <v>0.10725552100000001</v>
      </c>
      <c r="G5445" s="1">
        <v>5.3200000000000003E-176</v>
      </c>
      <c r="H5445" t="s">
        <v>38</v>
      </c>
      <c r="I5445" t="s">
        <v>32</v>
      </c>
      <c r="J5445" t="s">
        <v>6106</v>
      </c>
      <c r="K5445" t="s">
        <v>6107</v>
      </c>
      <c r="L5445" t="s">
        <v>41</v>
      </c>
    </row>
    <row r="5446" spans="1:12" x14ac:dyDescent="0.2">
      <c r="A5446" t="s">
        <v>6093</v>
      </c>
      <c r="B5446">
        <v>2</v>
      </c>
      <c r="C5446">
        <v>225343024</v>
      </c>
      <c r="D5446" t="s">
        <v>37</v>
      </c>
      <c r="E5446" t="s">
        <v>14</v>
      </c>
      <c r="F5446">
        <v>4.9958370000000004E-3</v>
      </c>
      <c r="G5446" s="1">
        <v>1.81E-6</v>
      </c>
      <c r="H5446" t="s">
        <v>271</v>
      </c>
      <c r="I5446" t="s">
        <v>16</v>
      </c>
      <c r="J5446" t="s">
        <v>6108</v>
      </c>
      <c r="K5446" t="s">
        <v>6109</v>
      </c>
      <c r="L5446" t="s">
        <v>274</v>
      </c>
    </row>
    <row r="5447" spans="1:12" x14ac:dyDescent="0.2">
      <c r="A5447" t="s">
        <v>6093</v>
      </c>
      <c r="B5447">
        <v>20</v>
      </c>
      <c r="C5447">
        <v>41514497</v>
      </c>
      <c r="D5447" t="s">
        <v>20</v>
      </c>
      <c r="E5447" t="s">
        <v>13</v>
      </c>
      <c r="F5447">
        <v>2.0432691999999999E-2</v>
      </c>
      <c r="G5447" s="1">
        <v>1.3E-25</v>
      </c>
      <c r="H5447" t="s">
        <v>169</v>
      </c>
      <c r="I5447" t="s">
        <v>16</v>
      </c>
      <c r="J5447" t="s">
        <v>6087</v>
      </c>
      <c r="K5447" t="s">
        <v>6088</v>
      </c>
      <c r="L5447" t="s">
        <v>172</v>
      </c>
    </row>
    <row r="5448" spans="1:12" x14ac:dyDescent="0.2">
      <c r="A5448" t="s">
        <v>6093</v>
      </c>
      <c r="B5448">
        <v>4</v>
      </c>
      <c r="C5448">
        <v>187629229</v>
      </c>
      <c r="D5448" t="s">
        <v>37</v>
      </c>
      <c r="E5448" t="s">
        <v>13</v>
      </c>
      <c r="F5448">
        <v>2.4669604000000001E-2</v>
      </c>
      <c r="G5448" s="1">
        <v>9.8200000000000006E-34</v>
      </c>
      <c r="H5448" t="s">
        <v>31</v>
      </c>
      <c r="I5448" t="s">
        <v>32</v>
      </c>
      <c r="J5448" t="s">
        <v>6110</v>
      </c>
      <c r="K5448" t="s">
        <v>6111</v>
      </c>
      <c r="L5448" t="s">
        <v>35</v>
      </c>
    </row>
    <row r="5449" spans="1:12" x14ac:dyDescent="0.2">
      <c r="A5449" t="s">
        <v>6093</v>
      </c>
      <c r="B5449">
        <v>7</v>
      </c>
      <c r="C5449">
        <v>151873594</v>
      </c>
      <c r="D5449" t="s">
        <v>37</v>
      </c>
      <c r="E5449" t="s">
        <v>13</v>
      </c>
      <c r="F5449">
        <v>5.4945050000000002E-3</v>
      </c>
      <c r="G5449">
        <v>4.8364330000000002E-3</v>
      </c>
      <c r="H5449" t="s">
        <v>303</v>
      </c>
      <c r="I5449" t="s">
        <v>16</v>
      </c>
      <c r="J5449" t="s">
        <v>6112</v>
      </c>
      <c r="K5449" t="s">
        <v>6113</v>
      </c>
      <c r="L5449" t="s">
        <v>306</v>
      </c>
    </row>
    <row r="5450" spans="1:12" x14ac:dyDescent="0.2">
      <c r="A5450" t="s">
        <v>6093</v>
      </c>
      <c r="B5450">
        <v>9</v>
      </c>
      <c r="C5450">
        <v>139390925</v>
      </c>
      <c r="D5450" t="s">
        <v>14</v>
      </c>
      <c r="E5450" t="s">
        <v>13</v>
      </c>
      <c r="F5450">
        <v>6.6755670000000003E-3</v>
      </c>
      <c r="G5450">
        <v>4.4857489999999998E-3</v>
      </c>
      <c r="H5450" t="s">
        <v>60</v>
      </c>
      <c r="I5450" t="s">
        <v>52</v>
      </c>
      <c r="J5450" t="s">
        <v>6114</v>
      </c>
      <c r="K5450" t="s">
        <v>6115</v>
      </c>
      <c r="L5450" t="s">
        <v>63</v>
      </c>
    </row>
    <row r="5451" spans="1:12" x14ac:dyDescent="0.2">
      <c r="A5451" t="s">
        <v>6093</v>
      </c>
      <c r="B5451">
        <v>9</v>
      </c>
      <c r="C5451">
        <v>139395041</v>
      </c>
      <c r="D5451" t="s">
        <v>20</v>
      </c>
      <c r="E5451" t="s">
        <v>37</v>
      </c>
      <c r="F5451">
        <v>4.2995839000000001E-2</v>
      </c>
      <c r="G5451" s="1">
        <v>1.2E-56</v>
      </c>
      <c r="H5451" t="s">
        <v>60</v>
      </c>
      <c r="I5451" t="s">
        <v>16</v>
      </c>
      <c r="J5451" t="s">
        <v>6091</v>
      </c>
      <c r="K5451" t="s">
        <v>6092</v>
      </c>
      <c r="L5451" t="s">
        <v>63</v>
      </c>
    </row>
    <row r="5452" spans="1:12" x14ac:dyDescent="0.2">
      <c r="A5452" t="s">
        <v>6093</v>
      </c>
      <c r="B5452">
        <v>9</v>
      </c>
      <c r="C5452">
        <v>139405139</v>
      </c>
      <c r="D5452" t="s">
        <v>6116</v>
      </c>
      <c r="E5452" t="s">
        <v>94</v>
      </c>
      <c r="F5452">
        <v>7.9014410000000004E-3</v>
      </c>
      <c r="G5452" s="1">
        <v>1.2899999999999999E-10</v>
      </c>
      <c r="H5452" t="s">
        <v>60</v>
      </c>
      <c r="I5452" t="s">
        <v>28</v>
      </c>
      <c r="J5452" t="s">
        <v>29</v>
      </c>
      <c r="K5452" t="s">
        <v>29</v>
      </c>
      <c r="L5452" t="s">
        <v>63</v>
      </c>
    </row>
    <row r="5453" spans="1:12" x14ac:dyDescent="0.2">
      <c r="A5453" t="s">
        <v>6093</v>
      </c>
      <c r="B5453">
        <v>9</v>
      </c>
      <c r="C5453">
        <v>139409822</v>
      </c>
      <c r="D5453" t="s">
        <v>37</v>
      </c>
      <c r="E5453" t="s">
        <v>121</v>
      </c>
      <c r="F5453">
        <v>2.7306968000000001E-2</v>
      </c>
      <c r="G5453" s="1">
        <v>5.0899999999999995E-63</v>
      </c>
      <c r="H5453" t="s">
        <v>60</v>
      </c>
      <c r="I5453" t="s">
        <v>28</v>
      </c>
      <c r="J5453" t="s">
        <v>29</v>
      </c>
      <c r="K5453" t="s">
        <v>29</v>
      </c>
      <c r="L5453" t="s">
        <v>63</v>
      </c>
    </row>
    <row r="5454" spans="1:12" x14ac:dyDescent="0.2">
      <c r="A5454" t="s">
        <v>6093</v>
      </c>
      <c r="B5454">
        <v>9</v>
      </c>
      <c r="C5454">
        <v>139412375</v>
      </c>
      <c r="D5454" t="s">
        <v>37</v>
      </c>
      <c r="E5454" t="s">
        <v>14</v>
      </c>
      <c r="F5454">
        <v>9.7041420000000003E-2</v>
      </c>
      <c r="G5454" s="1">
        <v>1.25E-180</v>
      </c>
      <c r="H5454" t="s">
        <v>60</v>
      </c>
      <c r="I5454" t="s">
        <v>16</v>
      </c>
      <c r="J5454" t="s">
        <v>6117</v>
      </c>
      <c r="K5454" t="s">
        <v>6118</v>
      </c>
      <c r="L5454" t="s">
        <v>63</v>
      </c>
    </row>
    <row r="5455" spans="1:12" x14ac:dyDescent="0.2">
      <c r="A5455" t="s">
        <v>6119</v>
      </c>
      <c r="B5455">
        <v>1</v>
      </c>
      <c r="C5455">
        <v>120461101</v>
      </c>
      <c r="D5455" t="s">
        <v>14</v>
      </c>
      <c r="E5455" t="s">
        <v>37</v>
      </c>
      <c r="F5455">
        <v>6.4516130000000001E-3</v>
      </c>
      <c r="G5455" s="1">
        <v>1.26E-8</v>
      </c>
      <c r="H5455" t="s">
        <v>102</v>
      </c>
      <c r="I5455" t="s">
        <v>16</v>
      </c>
      <c r="J5455" t="s">
        <v>6120</v>
      </c>
      <c r="K5455" t="s">
        <v>6121</v>
      </c>
      <c r="L5455" t="s">
        <v>105</v>
      </c>
    </row>
    <row r="5456" spans="1:12" x14ac:dyDescent="0.2">
      <c r="A5456" t="s">
        <v>6119</v>
      </c>
      <c r="B5456">
        <v>1</v>
      </c>
      <c r="C5456">
        <v>120506301</v>
      </c>
      <c r="D5456" t="s">
        <v>37</v>
      </c>
      <c r="E5456" t="s">
        <v>13</v>
      </c>
      <c r="F5456">
        <v>9.8943323999999999E-2</v>
      </c>
      <c r="G5456" s="1">
        <v>2.4600000000000001E-156</v>
      </c>
      <c r="H5456" t="s">
        <v>102</v>
      </c>
      <c r="I5456" t="s">
        <v>16</v>
      </c>
      <c r="J5456" t="s">
        <v>6122</v>
      </c>
      <c r="K5456" t="s">
        <v>6123</v>
      </c>
      <c r="L5456" t="s">
        <v>105</v>
      </c>
    </row>
    <row r="5457" spans="1:12" x14ac:dyDescent="0.2">
      <c r="A5457" t="s">
        <v>6119</v>
      </c>
      <c r="B5457">
        <v>12</v>
      </c>
      <c r="C5457">
        <v>49447839</v>
      </c>
      <c r="D5457" t="s">
        <v>20</v>
      </c>
      <c r="E5457" t="s">
        <v>14</v>
      </c>
      <c r="F5457">
        <v>4.6511629999999998E-3</v>
      </c>
      <c r="G5457">
        <v>8.0231200000000001E-4</v>
      </c>
      <c r="H5457" t="s">
        <v>130</v>
      </c>
      <c r="I5457" t="s">
        <v>16</v>
      </c>
      <c r="J5457" t="s">
        <v>6124</v>
      </c>
      <c r="K5457" t="s">
        <v>6125</v>
      </c>
      <c r="L5457" t="s">
        <v>133</v>
      </c>
    </row>
    <row r="5458" spans="1:12" x14ac:dyDescent="0.2">
      <c r="A5458" t="s">
        <v>6119</v>
      </c>
      <c r="B5458">
        <v>17</v>
      </c>
      <c r="C5458">
        <v>29684362</v>
      </c>
      <c r="D5458" t="s">
        <v>14</v>
      </c>
      <c r="E5458" t="s">
        <v>13</v>
      </c>
      <c r="F5458">
        <v>1.0548523000000001E-2</v>
      </c>
      <c r="G5458" s="1">
        <v>1.48E-6</v>
      </c>
      <c r="H5458" t="s">
        <v>88</v>
      </c>
      <c r="I5458" t="s">
        <v>16</v>
      </c>
      <c r="J5458" t="s">
        <v>6126</v>
      </c>
      <c r="K5458" t="s">
        <v>6127</v>
      </c>
      <c r="L5458" t="s">
        <v>91</v>
      </c>
    </row>
    <row r="5459" spans="1:12" x14ac:dyDescent="0.2">
      <c r="A5459" t="s">
        <v>6119</v>
      </c>
      <c r="B5459">
        <v>19</v>
      </c>
      <c r="C5459">
        <v>15276596</v>
      </c>
      <c r="D5459" t="s">
        <v>13</v>
      </c>
      <c r="E5459" t="s">
        <v>94</v>
      </c>
      <c r="F5459">
        <v>2.5862069000000001E-2</v>
      </c>
      <c r="G5459" s="1">
        <v>1.3099999999999999E-22</v>
      </c>
      <c r="H5459" t="s">
        <v>38</v>
      </c>
      <c r="I5459" t="s">
        <v>28</v>
      </c>
      <c r="J5459" t="s">
        <v>29</v>
      </c>
      <c r="K5459" t="s">
        <v>29</v>
      </c>
      <c r="L5459" t="s">
        <v>41</v>
      </c>
    </row>
    <row r="5460" spans="1:12" x14ac:dyDescent="0.2">
      <c r="A5460" t="s">
        <v>6119</v>
      </c>
      <c r="B5460">
        <v>19</v>
      </c>
      <c r="C5460">
        <v>15276635</v>
      </c>
      <c r="D5460" t="s">
        <v>20</v>
      </c>
      <c r="E5460" t="s">
        <v>37</v>
      </c>
      <c r="F5460">
        <v>9.5238100000000006E-3</v>
      </c>
      <c r="G5460" s="1">
        <v>2.6599999999999999E-6</v>
      </c>
      <c r="H5460" t="s">
        <v>38</v>
      </c>
      <c r="I5460" t="s">
        <v>16</v>
      </c>
      <c r="J5460" t="s">
        <v>6128</v>
      </c>
      <c r="K5460" t="s">
        <v>6129</v>
      </c>
      <c r="L5460" t="s">
        <v>41</v>
      </c>
    </row>
    <row r="5461" spans="1:12" x14ac:dyDescent="0.2">
      <c r="A5461" t="s">
        <v>6119</v>
      </c>
      <c r="B5461">
        <v>19</v>
      </c>
      <c r="C5461">
        <v>15285071</v>
      </c>
      <c r="D5461" t="s">
        <v>6130</v>
      </c>
      <c r="E5461" t="s">
        <v>94</v>
      </c>
      <c r="F5461">
        <v>8.7357809999999998E-3</v>
      </c>
      <c r="G5461" s="1">
        <v>3.7500000000000002E-13</v>
      </c>
      <c r="H5461" t="s">
        <v>38</v>
      </c>
      <c r="I5461" t="s">
        <v>28</v>
      </c>
      <c r="J5461" t="s">
        <v>29</v>
      </c>
      <c r="K5461" t="s">
        <v>29</v>
      </c>
      <c r="L5461" t="s">
        <v>41</v>
      </c>
    </row>
    <row r="5462" spans="1:12" x14ac:dyDescent="0.2">
      <c r="A5462" t="s">
        <v>6119</v>
      </c>
      <c r="B5462">
        <v>19</v>
      </c>
      <c r="C5462">
        <v>15290882</v>
      </c>
      <c r="D5462" t="s">
        <v>37</v>
      </c>
      <c r="E5462" t="s">
        <v>20</v>
      </c>
      <c r="F5462">
        <v>3.9908779999999998E-2</v>
      </c>
      <c r="G5462" s="1">
        <v>1.6299999999999999E-64</v>
      </c>
      <c r="H5462" t="s">
        <v>38</v>
      </c>
      <c r="I5462" t="s">
        <v>210</v>
      </c>
      <c r="J5462" t="s">
        <v>94</v>
      </c>
      <c r="K5462" t="s">
        <v>94</v>
      </c>
      <c r="L5462" t="s">
        <v>41</v>
      </c>
    </row>
    <row r="5463" spans="1:12" x14ac:dyDescent="0.2">
      <c r="A5463" t="s">
        <v>6119</v>
      </c>
      <c r="B5463">
        <v>19</v>
      </c>
      <c r="C5463">
        <v>15298710</v>
      </c>
      <c r="D5463" t="s">
        <v>37</v>
      </c>
      <c r="E5463" t="s">
        <v>13</v>
      </c>
      <c r="F5463">
        <v>2.4896266E-2</v>
      </c>
      <c r="G5463" s="1">
        <v>3.7600000000000001E-19</v>
      </c>
      <c r="H5463" t="s">
        <v>38</v>
      </c>
      <c r="I5463" t="s">
        <v>32</v>
      </c>
      <c r="J5463" t="s">
        <v>6131</v>
      </c>
      <c r="K5463" t="s">
        <v>6132</v>
      </c>
      <c r="L5463" t="s">
        <v>41</v>
      </c>
    </row>
    <row r="5464" spans="1:12" x14ac:dyDescent="0.2">
      <c r="A5464" t="s">
        <v>6119</v>
      </c>
      <c r="B5464">
        <v>2</v>
      </c>
      <c r="C5464">
        <v>21233722</v>
      </c>
      <c r="D5464" t="s">
        <v>14</v>
      </c>
      <c r="E5464" t="s">
        <v>13</v>
      </c>
      <c r="F5464">
        <v>1.8504241000000001E-2</v>
      </c>
      <c r="G5464" s="1">
        <v>8.9299999999999998E-23</v>
      </c>
      <c r="H5464" t="s">
        <v>95</v>
      </c>
      <c r="I5464" t="s">
        <v>52</v>
      </c>
      <c r="J5464" t="s">
        <v>6133</v>
      </c>
      <c r="K5464" t="s">
        <v>6134</v>
      </c>
      <c r="L5464" t="s">
        <v>96</v>
      </c>
    </row>
    <row r="5465" spans="1:12" x14ac:dyDescent="0.2">
      <c r="A5465" t="s">
        <v>6119</v>
      </c>
      <c r="B5465">
        <v>22</v>
      </c>
      <c r="C5465">
        <v>38119220</v>
      </c>
      <c r="D5465" t="s">
        <v>13</v>
      </c>
      <c r="E5465" t="s">
        <v>14</v>
      </c>
      <c r="F5465">
        <v>6.0882799999999997E-3</v>
      </c>
      <c r="G5465">
        <v>5.0947700000000002E-3</v>
      </c>
      <c r="H5465" t="s">
        <v>234</v>
      </c>
      <c r="I5465" t="s">
        <v>52</v>
      </c>
      <c r="J5465" t="s">
        <v>6135</v>
      </c>
      <c r="K5465" t="s">
        <v>6136</v>
      </c>
      <c r="L5465" t="s">
        <v>237</v>
      </c>
    </row>
    <row r="5466" spans="1:12" x14ac:dyDescent="0.2">
      <c r="A5466" t="s">
        <v>6119</v>
      </c>
      <c r="B5466">
        <v>4</v>
      </c>
      <c r="C5466">
        <v>187534447</v>
      </c>
      <c r="D5466" t="s">
        <v>13</v>
      </c>
      <c r="E5466" t="s">
        <v>37</v>
      </c>
      <c r="F5466">
        <v>1.0493179E-2</v>
      </c>
      <c r="G5466" s="1">
        <v>9.1300000000000007E-19</v>
      </c>
      <c r="H5466" t="s">
        <v>31</v>
      </c>
      <c r="I5466" t="s">
        <v>32</v>
      </c>
      <c r="J5466" t="s">
        <v>6137</v>
      </c>
      <c r="K5466" t="s">
        <v>6138</v>
      </c>
      <c r="L5466" t="s">
        <v>35</v>
      </c>
    </row>
    <row r="5467" spans="1:12" x14ac:dyDescent="0.2">
      <c r="A5467" t="s">
        <v>6119</v>
      </c>
      <c r="B5467">
        <v>4</v>
      </c>
      <c r="C5467">
        <v>187541227</v>
      </c>
      <c r="D5467" t="s">
        <v>37</v>
      </c>
      <c r="E5467" t="s">
        <v>94</v>
      </c>
      <c r="F5467">
        <v>3.6758563000000001E-2</v>
      </c>
      <c r="G5467" s="1">
        <v>1.08E-93</v>
      </c>
      <c r="H5467" t="s">
        <v>31</v>
      </c>
      <c r="I5467" t="s">
        <v>28</v>
      </c>
      <c r="J5467" t="s">
        <v>29</v>
      </c>
      <c r="K5467" t="s">
        <v>29</v>
      </c>
      <c r="L5467" t="s">
        <v>35</v>
      </c>
    </row>
    <row r="5468" spans="1:12" x14ac:dyDescent="0.2">
      <c r="A5468" t="s">
        <v>6119</v>
      </c>
      <c r="B5468">
        <v>9</v>
      </c>
      <c r="C5468">
        <v>139405712</v>
      </c>
      <c r="D5468" t="s">
        <v>204</v>
      </c>
      <c r="E5468" t="s">
        <v>94</v>
      </c>
      <c r="F5468">
        <v>4.6901119999999998E-3</v>
      </c>
      <c r="G5468">
        <v>2.7565179999999999E-3</v>
      </c>
      <c r="H5468" t="s">
        <v>60</v>
      </c>
      <c r="I5468" t="s">
        <v>28</v>
      </c>
      <c r="J5468" t="s">
        <v>29</v>
      </c>
      <c r="K5468" t="s">
        <v>29</v>
      </c>
      <c r="L5468" t="s">
        <v>63</v>
      </c>
    </row>
    <row r="5469" spans="1:12" x14ac:dyDescent="0.2">
      <c r="A5469" t="s">
        <v>6119</v>
      </c>
      <c r="B5469">
        <v>9</v>
      </c>
      <c r="C5469">
        <v>139418229</v>
      </c>
      <c r="D5469" t="s">
        <v>37</v>
      </c>
      <c r="E5469" t="s">
        <v>20</v>
      </c>
      <c r="F5469">
        <v>1.0339734E-2</v>
      </c>
      <c r="G5469" s="1">
        <v>9.4099999999999997E-5</v>
      </c>
      <c r="H5469" t="s">
        <v>60</v>
      </c>
      <c r="I5469" t="s">
        <v>16</v>
      </c>
      <c r="J5469" t="s">
        <v>5477</v>
      </c>
      <c r="K5469" t="s">
        <v>5478</v>
      </c>
      <c r="L5469" t="s">
        <v>63</v>
      </c>
    </row>
    <row r="5470" spans="1:12" x14ac:dyDescent="0.2">
      <c r="A5470" t="s">
        <v>6139</v>
      </c>
      <c r="B5470">
        <v>13</v>
      </c>
      <c r="C5470">
        <v>48954333</v>
      </c>
      <c r="D5470" t="s">
        <v>37</v>
      </c>
      <c r="E5470" t="s">
        <v>13</v>
      </c>
      <c r="F5470">
        <v>3.2812500000000001E-2</v>
      </c>
      <c r="G5470" s="1">
        <v>3.1399999999999998E-25</v>
      </c>
      <c r="H5470" t="s">
        <v>603</v>
      </c>
      <c r="I5470" t="s">
        <v>16</v>
      </c>
      <c r="J5470" t="s">
        <v>6140</v>
      </c>
      <c r="K5470" t="s">
        <v>6141</v>
      </c>
      <c r="L5470" t="s">
        <v>604</v>
      </c>
    </row>
    <row r="5471" spans="1:12" x14ac:dyDescent="0.2">
      <c r="A5471" t="s">
        <v>6139</v>
      </c>
      <c r="B5471">
        <v>17</v>
      </c>
      <c r="C5471">
        <v>7576852</v>
      </c>
      <c r="D5471" t="s">
        <v>37</v>
      </c>
      <c r="E5471" t="s">
        <v>20</v>
      </c>
      <c r="F5471">
        <v>8.9365499999999997E-3</v>
      </c>
      <c r="G5471" s="1">
        <v>2.33E-11</v>
      </c>
      <c r="H5471" t="s">
        <v>266</v>
      </c>
      <c r="I5471" t="s">
        <v>210</v>
      </c>
      <c r="J5471" t="s">
        <v>94</v>
      </c>
      <c r="K5471" t="s">
        <v>94</v>
      </c>
      <c r="L5471" t="s">
        <v>269</v>
      </c>
    </row>
    <row r="5472" spans="1:12" x14ac:dyDescent="0.2">
      <c r="A5472" t="s">
        <v>6139</v>
      </c>
      <c r="B5472">
        <v>19</v>
      </c>
      <c r="C5472">
        <v>15290882</v>
      </c>
      <c r="D5472" t="s">
        <v>37</v>
      </c>
      <c r="E5472" t="s">
        <v>20</v>
      </c>
      <c r="F5472">
        <v>3.4246575000000001E-2</v>
      </c>
      <c r="G5472" s="1">
        <v>4.8800000000000003E-45</v>
      </c>
      <c r="H5472" t="s">
        <v>38</v>
      </c>
      <c r="I5472" t="s">
        <v>210</v>
      </c>
      <c r="J5472" t="s">
        <v>94</v>
      </c>
      <c r="K5472" t="s">
        <v>94</v>
      </c>
      <c r="L5472" t="s">
        <v>41</v>
      </c>
    </row>
    <row r="5473" spans="1:12" x14ac:dyDescent="0.2">
      <c r="A5473" t="s">
        <v>6139</v>
      </c>
      <c r="B5473">
        <v>19</v>
      </c>
      <c r="C5473">
        <v>15291528</v>
      </c>
      <c r="D5473" t="s">
        <v>14</v>
      </c>
      <c r="E5473" t="s">
        <v>13</v>
      </c>
      <c r="F5473">
        <v>3.0418251E-2</v>
      </c>
      <c r="G5473" s="1">
        <v>2.11E-21</v>
      </c>
      <c r="H5473" t="s">
        <v>38</v>
      </c>
      <c r="I5473" t="s">
        <v>32</v>
      </c>
      <c r="J5473" t="s">
        <v>4941</v>
      </c>
      <c r="K5473" t="s">
        <v>4942</v>
      </c>
      <c r="L5473" t="s">
        <v>41</v>
      </c>
    </row>
    <row r="5474" spans="1:12" x14ac:dyDescent="0.2">
      <c r="A5474" t="s">
        <v>6139</v>
      </c>
      <c r="B5474">
        <v>19</v>
      </c>
      <c r="C5474">
        <v>15292532</v>
      </c>
      <c r="D5474" t="s">
        <v>14</v>
      </c>
      <c r="E5474" t="s">
        <v>13</v>
      </c>
      <c r="F5474">
        <v>1.9685039000000001E-2</v>
      </c>
      <c r="G5474" s="1">
        <v>2.9300000000000002E-10</v>
      </c>
      <c r="H5474" t="s">
        <v>38</v>
      </c>
      <c r="I5474" t="s">
        <v>32</v>
      </c>
      <c r="J5474" t="s">
        <v>5975</v>
      </c>
      <c r="K5474" t="s">
        <v>5976</v>
      </c>
      <c r="L5474" t="s">
        <v>41</v>
      </c>
    </row>
    <row r="5475" spans="1:12" x14ac:dyDescent="0.2">
      <c r="A5475" t="s">
        <v>6139</v>
      </c>
      <c r="B5475">
        <v>2</v>
      </c>
      <c r="C5475">
        <v>21231139</v>
      </c>
      <c r="D5475" t="s">
        <v>37</v>
      </c>
      <c r="E5475" t="s">
        <v>20</v>
      </c>
      <c r="F5475">
        <v>6.0882799999999997E-3</v>
      </c>
      <c r="G5475" s="1">
        <v>1.1000000000000001E-6</v>
      </c>
      <c r="H5475" t="s">
        <v>95</v>
      </c>
      <c r="I5475" t="s">
        <v>52</v>
      </c>
      <c r="J5475" t="s">
        <v>6142</v>
      </c>
      <c r="K5475" t="s">
        <v>6143</v>
      </c>
      <c r="L5475" t="s">
        <v>96</v>
      </c>
    </row>
    <row r="5476" spans="1:12" x14ac:dyDescent="0.2">
      <c r="A5476" t="s">
        <v>6139</v>
      </c>
      <c r="B5476">
        <v>2</v>
      </c>
      <c r="C5476">
        <v>166908416</v>
      </c>
      <c r="D5476" t="s">
        <v>14</v>
      </c>
      <c r="E5476" t="s">
        <v>13</v>
      </c>
      <c r="F5476">
        <v>1.0968921E-2</v>
      </c>
      <c r="G5476" s="1">
        <v>1.3199999999999999E-7</v>
      </c>
      <c r="H5476" t="s">
        <v>155</v>
      </c>
      <c r="I5476" t="s">
        <v>52</v>
      </c>
      <c r="J5476" t="s">
        <v>6144</v>
      </c>
      <c r="K5476" t="s">
        <v>6145</v>
      </c>
      <c r="L5476" t="s">
        <v>158</v>
      </c>
    </row>
    <row r="5477" spans="1:12" x14ac:dyDescent="0.2">
      <c r="A5477" t="s">
        <v>6139</v>
      </c>
      <c r="B5477">
        <v>2</v>
      </c>
      <c r="C5477">
        <v>225367752</v>
      </c>
      <c r="D5477" t="s">
        <v>37</v>
      </c>
      <c r="E5477" t="s">
        <v>20</v>
      </c>
      <c r="F5477">
        <v>4.7801149999999997E-3</v>
      </c>
      <c r="G5477">
        <v>2.1050399999999999E-3</v>
      </c>
      <c r="H5477" t="s">
        <v>271</v>
      </c>
      <c r="I5477" t="s">
        <v>16</v>
      </c>
      <c r="J5477" t="s">
        <v>3808</v>
      </c>
      <c r="K5477" t="s">
        <v>3809</v>
      </c>
      <c r="L5477" t="s">
        <v>274</v>
      </c>
    </row>
    <row r="5478" spans="1:12" x14ac:dyDescent="0.2">
      <c r="A5478" t="s">
        <v>6139</v>
      </c>
      <c r="B5478">
        <v>2</v>
      </c>
      <c r="C5478">
        <v>228882979</v>
      </c>
      <c r="D5478" t="s">
        <v>14</v>
      </c>
      <c r="E5478" t="s">
        <v>13</v>
      </c>
      <c r="F5478">
        <v>2.2861981E-2</v>
      </c>
      <c r="G5478" s="1">
        <v>5.9600000000000003E-28</v>
      </c>
      <c r="H5478" t="s">
        <v>223</v>
      </c>
      <c r="I5478" t="s">
        <v>16</v>
      </c>
      <c r="J5478" t="s">
        <v>6146</v>
      </c>
      <c r="K5478" t="s">
        <v>6147</v>
      </c>
      <c r="L5478" t="s">
        <v>226</v>
      </c>
    </row>
    <row r="5479" spans="1:12" x14ac:dyDescent="0.2">
      <c r="A5479" t="s">
        <v>6139</v>
      </c>
      <c r="B5479">
        <v>4</v>
      </c>
      <c r="C5479">
        <v>187534447</v>
      </c>
      <c r="D5479" t="s">
        <v>13</v>
      </c>
      <c r="E5479" t="s">
        <v>37</v>
      </c>
      <c r="F5479">
        <v>4.6315789000000003E-2</v>
      </c>
      <c r="G5479" s="1">
        <v>5.2199999999999997E-99</v>
      </c>
      <c r="H5479" t="s">
        <v>31</v>
      </c>
      <c r="I5479" t="s">
        <v>32</v>
      </c>
      <c r="J5479" t="s">
        <v>6137</v>
      </c>
      <c r="K5479" t="s">
        <v>6138</v>
      </c>
      <c r="L5479" t="s">
        <v>35</v>
      </c>
    </row>
    <row r="5480" spans="1:12" x14ac:dyDescent="0.2">
      <c r="A5480" t="s">
        <v>6139</v>
      </c>
      <c r="B5480">
        <v>4</v>
      </c>
      <c r="C5480">
        <v>187541227</v>
      </c>
      <c r="D5480" t="s">
        <v>37</v>
      </c>
      <c r="E5480" t="s">
        <v>94</v>
      </c>
      <c r="F5480">
        <v>1.2279355E-2</v>
      </c>
      <c r="G5480" s="1">
        <v>7.6799999999999995E-29</v>
      </c>
      <c r="H5480" t="s">
        <v>31</v>
      </c>
      <c r="I5480" t="s">
        <v>28</v>
      </c>
      <c r="J5480" t="s">
        <v>29</v>
      </c>
      <c r="K5480" t="s">
        <v>29</v>
      </c>
      <c r="L5480" t="s">
        <v>35</v>
      </c>
    </row>
    <row r="5481" spans="1:12" x14ac:dyDescent="0.2">
      <c r="A5481" t="s">
        <v>6139</v>
      </c>
      <c r="B5481">
        <v>4</v>
      </c>
      <c r="C5481">
        <v>187629052</v>
      </c>
      <c r="D5481" t="s">
        <v>20</v>
      </c>
      <c r="E5481" t="s">
        <v>94</v>
      </c>
      <c r="F5481">
        <v>6.7681900000000003E-3</v>
      </c>
      <c r="G5481" s="1">
        <v>4.2100000000000002E-15</v>
      </c>
      <c r="H5481" t="s">
        <v>31</v>
      </c>
      <c r="I5481" t="s">
        <v>28</v>
      </c>
      <c r="J5481" t="s">
        <v>29</v>
      </c>
      <c r="K5481" t="s">
        <v>29</v>
      </c>
      <c r="L5481" t="s">
        <v>35</v>
      </c>
    </row>
    <row r="5482" spans="1:12" x14ac:dyDescent="0.2">
      <c r="A5482" t="s">
        <v>6139</v>
      </c>
      <c r="B5482">
        <v>7</v>
      </c>
      <c r="C5482">
        <v>140476717</v>
      </c>
      <c r="D5482" t="s">
        <v>14</v>
      </c>
      <c r="E5482" t="s">
        <v>13</v>
      </c>
      <c r="F5482">
        <v>2.2696929000000001E-2</v>
      </c>
      <c r="G5482" s="1">
        <v>3.75E-24</v>
      </c>
      <c r="H5482" t="s">
        <v>911</v>
      </c>
      <c r="I5482" t="s">
        <v>52</v>
      </c>
      <c r="J5482" t="s">
        <v>6148</v>
      </c>
      <c r="K5482" t="s">
        <v>6149</v>
      </c>
      <c r="L5482" t="s">
        <v>914</v>
      </c>
    </row>
    <row r="5483" spans="1:12" x14ac:dyDescent="0.2">
      <c r="A5483" t="s">
        <v>6139</v>
      </c>
      <c r="B5483">
        <v>9</v>
      </c>
      <c r="C5483">
        <v>139391939</v>
      </c>
      <c r="D5483" t="s">
        <v>13</v>
      </c>
      <c r="E5483" t="s">
        <v>94</v>
      </c>
      <c r="F5483">
        <v>8.9887639999999998E-3</v>
      </c>
      <c r="G5483" s="1">
        <v>6.1799999999999998E-8</v>
      </c>
      <c r="H5483" t="s">
        <v>60</v>
      </c>
      <c r="I5483" t="s">
        <v>28</v>
      </c>
      <c r="J5483" t="s">
        <v>29</v>
      </c>
      <c r="K5483" t="s">
        <v>29</v>
      </c>
      <c r="L5483" t="s">
        <v>63</v>
      </c>
    </row>
    <row r="5484" spans="1:12" x14ac:dyDescent="0.2">
      <c r="A5484" t="s">
        <v>6139</v>
      </c>
      <c r="B5484">
        <v>9</v>
      </c>
      <c r="C5484">
        <v>139396743</v>
      </c>
      <c r="D5484" t="s">
        <v>37</v>
      </c>
      <c r="E5484" t="s">
        <v>13</v>
      </c>
      <c r="F5484">
        <v>1.2448133E-2</v>
      </c>
      <c r="G5484" s="1">
        <v>7.0299999999999996E-6</v>
      </c>
      <c r="H5484" t="s">
        <v>60</v>
      </c>
      <c r="I5484" t="s">
        <v>32</v>
      </c>
      <c r="J5484" t="s">
        <v>1259</v>
      </c>
      <c r="K5484" t="s">
        <v>1260</v>
      </c>
      <c r="L5484" t="s">
        <v>63</v>
      </c>
    </row>
    <row r="5485" spans="1:12" x14ac:dyDescent="0.2">
      <c r="A5485" t="s">
        <v>6139</v>
      </c>
      <c r="B5485">
        <v>9</v>
      </c>
      <c r="C5485">
        <v>139399890</v>
      </c>
      <c r="D5485" t="s">
        <v>14</v>
      </c>
      <c r="E5485" t="s">
        <v>94</v>
      </c>
      <c r="F5485">
        <v>2.6845638000000002E-2</v>
      </c>
      <c r="G5485" s="1">
        <v>2.6500000000000001E-40</v>
      </c>
      <c r="H5485" t="s">
        <v>60</v>
      </c>
      <c r="I5485" t="s">
        <v>28</v>
      </c>
      <c r="J5485" t="s">
        <v>29</v>
      </c>
      <c r="K5485" t="s">
        <v>29</v>
      </c>
      <c r="L5485" t="s">
        <v>63</v>
      </c>
    </row>
    <row r="5486" spans="1:12" x14ac:dyDescent="0.2">
      <c r="A5486" t="s">
        <v>6139</v>
      </c>
      <c r="B5486">
        <v>9</v>
      </c>
      <c r="C5486">
        <v>139401890</v>
      </c>
      <c r="D5486" t="s">
        <v>37</v>
      </c>
      <c r="E5486" t="s">
        <v>13</v>
      </c>
      <c r="F5486">
        <v>1.5810277000000001E-2</v>
      </c>
      <c r="G5486" s="1">
        <v>2.25E-8</v>
      </c>
      <c r="H5486" t="s">
        <v>60</v>
      </c>
      <c r="I5486" t="s">
        <v>210</v>
      </c>
      <c r="J5486" t="s">
        <v>94</v>
      </c>
      <c r="K5486" t="s">
        <v>94</v>
      </c>
      <c r="L5486" t="s">
        <v>63</v>
      </c>
    </row>
    <row r="5487" spans="1:12" x14ac:dyDescent="0.2">
      <c r="A5487" t="s">
        <v>6139</v>
      </c>
      <c r="B5487">
        <v>9</v>
      </c>
      <c r="C5487">
        <v>139402517</v>
      </c>
      <c r="D5487" t="s">
        <v>14</v>
      </c>
      <c r="E5487" t="s">
        <v>13</v>
      </c>
      <c r="F5487">
        <v>7.0505289999999998E-3</v>
      </c>
      <c r="G5487">
        <v>1.224946E-3</v>
      </c>
      <c r="H5487" t="s">
        <v>60</v>
      </c>
      <c r="I5487" t="s">
        <v>32</v>
      </c>
      <c r="J5487" t="s">
        <v>2418</v>
      </c>
      <c r="K5487" t="s">
        <v>2419</v>
      </c>
      <c r="L5487" t="s">
        <v>63</v>
      </c>
    </row>
    <row r="5488" spans="1:12" x14ac:dyDescent="0.2">
      <c r="A5488" t="s">
        <v>6139</v>
      </c>
      <c r="B5488">
        <v>9</v>
      </c>
      <c r="C5488">
        <v>139402552</v>
      </c>
      <c r="D5488" t="s">
        <v>37</v>
      </c>
      <c r="E5488" t="s">
        <v>13</v>
      </c>
      <c r="F5488">
        <v>1.6560510000000001E-2</v>
      </c>
      <c r="G5488" s="1">
        <v>6.7000000000000001E-12</v>
      </c>
      <c r="H5488" t="s">
        <v>60</v>
      </c>
      <c r="I5488" t="s">
        <v>16</v>
      </c>
      <c r="J5488" t="s">
        <v>2114</v>
      </c>
      <c r="K5488" t="s">
        <v>2115</v>
      </c>
      <c r="L5488" t="s">
        <v>63</v>
      </c>
    </row>
    <row r="5489" spans="1:12" x14ac:dyDescent="0.2">
      <c r="A5489" t="s">
        <v>6139</v>
      </c>
      <c r="B5489">
        <v>9</v>
      </c>
      <c r="C5489">
        <v>139407547</v>
      </c>
      <c r="D5489" t="s">
        <v>20</v>
      </c>
      <c r="E5489" t="s">
        <v>37</v>
      </c>
      <c r="F5489">
        <v>1.3568521E-2</v>
      </c>
      <c r="G5489" s="1">
        <v>9.3000000000000008E-13</v>
      </c>
      <c r="H5489" t="s">
        <v>60</v>
      </c>
      <c r="I5489" t="s">
        <v>16</v>
      </c>
      <c r="J5489" t="s">
        <v>6150</v>
      </c>
      <c r="K5489" t="s">
        <v>6151</v>
      </c>
      <c r="L5489" t="s">
        <v>63</v>
      </c>
    </row>
    <row r="5490" spans="1:12" x14ac:dyDescent="0.2">
      <c r="A5490" t="s">
        <v>6139</v>
      </c>
      <c r="B5490">
        <v>9</v>
      </c>
      <c r="C5490">
        <v>139412222</v>
      </c>
      <c r="D5490" t="s">
        <v>14</v>
      </c>
      <c r="E5490" t="s">
        <v>13</v>
      </c>
      <c r="F5490">
        <v>1.0449320999999999E-2</v>
      </c>
      <c r="G5490" s="1">
        <v>1.3199999999999999E-7</v>
      </c>
      <c r="H5490" t="s">
        <v>60</v>
      </c>
      <c r="I5490" t="s">
        <v>32</v>
      </c>
      <c r="J5490" t="s">
        <v>6152</v>
      </c>
      <c r="K5490" t="s">
        <v>6153</v>
      </c>
      <c r="L5490" t="s">
        <v>63</v>
      </c>
    </row>
    <row r="5491" spans="1:12" x14ac:dyDescent="0.2">
      <c r="A5491" t="s">
        <v>6139</v>
      </c>
      <c r="B5491">
        <v>9</v>
      </c>
      <c r="C5491">
        <v>139417570</v>
      </c>
      <c r="D5491" t="s">
        <v>14</v>
      </c>
      <c r="E5491" t="s">
        <v>121</v>
      </c>
      <c r="F5491">
        <v>1.5909091E-2</v>
      </c>
      <c r="G5491" s="1">
        <v>3.07E-13</v>
      </c>
      <c r="H5491" t="s">
        <v>60</v>
      </c>
      <c r="I5491" t="s">
        <v>28</v>
      </c>
      <c r="J5491" t="s">
        <v>29</v>
      </c>
      <c r="K5491" t="s">
        <v>29</v>
      </c>
      <c r="L5491" t="s">
        <v>63</v>
      </c>
    </row>
    <row r="5492" spans="1:12" x14ac:dyDescent="0.2">
      <c r="A5492" t="s">
        <v>6139</v>
      </c>
      <c r="B5492">
        <v>9</v>
      </c>
      <c r="C5492">
        <v>139417594</v>
      </c>
      <c r="D5492" t="s">
        <v>6154</v>
      </c>
      <c r="E5492" t="s">
        <v>94</v>
      </c>
      <c r="F5492">
        <v>2.5032229E-2</v>
      </c>
      <c r="G5492" s="1">
        <v>6.8100000000000002E-16</v>
      </c>
      <c r="H5492" t="s">
        <v>60</v>
      </c>
      <c r="I5492" t="s">
        <v>28</v>
      </c>
      <c r="J5492" t="s">
        <v>29</v>
      </c>
      <c r="K5492" t="s">
        <v>29</v>
      </c>
      <c r="L5492" t="s">
        <v>63</v>
      </c>
    </row>
    <row r="5493" spans="1:12" x14ac:dyDescent="0.2">
      <c r="A5493" t="s">
        <v>6139</v>
      </c>
      <c r="B5493">
        <v>9</v>
      </c>
      <c r="C5493">
        <v>139418229</v>
      </c>
      <c r="D5493" t="s">
        <v>37</v>
      </c>
      <c r="E5493" t="s">
        <v>20</v>
      </c>
      <c r="F5493">
        <v>9.9337750000000006E-3</v>
      </c>
      <c r="G5493">
        <v>9.2452799999999998E-4</v>
      </c>
      <c r="H5493" t="s">
        <v>60</v>
      </c>
      <c r="I5493" t="s">
        <v>16</v>
      </c>
      <c r="J5493" t="s">
        <v>5477</v>
      </c>
      <c r="K5493" t="s">
        <v>5478</v>
      </c>
      <c r="L5493" t="s">
        <v>63</v>
      </c>
    </row>
    <row r="5494" spans="1:12" x14ac:dyDescent="0.2">
      <c r="A5494" t="s">
        <v>6155</v>
      </c>
      <c r="B5494">
        <v>1</v>
      </c>
      <c r="C5494">
        <v>16458246</v>
      </c>
      <c r="D5494" t="s">
        <v>37</v>
      </c>
      <c r="E5494" t="s">
        <v>94</v>
      </c>
      <c r="F5494">
        <v>2.1390374E-2</v>
      </c>
      <c r="G5494" s="1">
        <v>2.1900000000000002E-25</v>
      </c>
      <c r="H5494" t="s">
        <v>463</v>
      </c>
      <c r="I5494" t="s">
        <v>28</v>
      </c>
      <c r="J5494" t="s">
        <v>29</v>
      </c>
      <c r="K5494" t="s">
        <v>29</v>
      </c>
      <c r="L5494" t="s">
        <v>466</v>
      </c>
    </row>
    <row r="5495" spans="1:12" x14ac:dyDescent="0.2">
      <c r="A5495" t="s">
        <v>6155</v>
      </c>
      <c r="B5495">
        <v>1</v>
      </c>
      <c r="C5495">
        <v>120612020</v>
      </c>
      <c r="D5495" t="s">
        <v>20</v>
      </c>
      <c r="E5495" t="s">
        <v>13</v>
      </c>
      <c r="F5495">
        <v>5.3151099999999996E-3</v>
      </c>
      <c r="G5495" s="1">
        <v>9.09E-7</v>
      </c>
      <c r="H5495" t="s">
        <v>102</v>
      </c>
      <c r="I5495" t="s">
        <v>16</v>
      </c>
      <c r="J5495" t="s">
        <v>6156</v>
      </c>
      <c r="K5495" t="s">
        <v>6157</v>
      </c>
      <c r="L5495" t="s">
        <v>105</v>
      </c>
    </row>
    <row r="5496" spans="1:12" x14ac:dyDescent="0.2">
      <c r="A5496" t="s">
        <v>6155</v>
      </c>
      <c r="B5496">
        <v>11</v>
      </c>
      <c r="C5496">
        <v>118370610</v>
      </c>
      <c r="D5496" t="s">
        <v>20</v>
      </c>
      <c r="E5496" t="s">
        <v>13</v>
      </c>
      <c r="F5496">
        <v>1.1316872E-2</v>
      </c>
      <c r="G5496" s="1">
        <v>5.7599999999999999E-16</v>
      </c>
      <c r="H5496" t="s">
        <v>163</v>
      </c>
      <c r="I5496" t="s">
        <v>16</v>
      </c>
      <c r="J5496" t="s">
        <v>6079</v>
      </c>
      <c r="K5496" t="s">
        <v>6080</v>
      </c>
      <c r="L5496" t="s">
        <v>164</v>
      </c>
    </row>
    <row r="5497" spans="1:12" x14ac:dyDescent="0.2">
      <c r="A5497" t="s">
        <v>6155</v>
      </c>
      <c r="B5497">
        <v>12</v>
      </c>
      <c r="C5497">
        <v>46245279</v>
      </c>
      <c r="D5497" t="s">
        <v>37</v>
      </c>
      <c r="E5497" t="s">
        <v>20</v>
      </c>
      <c r="F5497">
        <v>4.8449610000000001E-3</v>
      </c>
      <c r="G5497">
        <v>3.691227E-3</v>
      </c>
      <c r="H5497" t="s">
        <v>15</v>
      </c>
      <c r="I5497" t="s">
        <v>32</v>
      </c>
      <c r="J5497" t="s">
        <v>6158</v>
      </c>
      <c r="K5497" t="s">
        <v>5406</v>
      </c>
      <c r="L5497" t="s">
        <v>19</v>
      </c>
    </row>
    <row r="5498" spans="1:12" x14ac:dyDescent="0.2">
      <c r="A5498" t="s">
        <v>6155</v>
      </c>
      <c r="B5498">
        <v>16</v>
      </c>
      <c r="C5498">
        <v>3788617</v>
      </c>
      <c r="D5498" t="s">
        <v>37</v>
      </c>
      <c r="E5498" t="s">
        <v>13</v>
      </c>
      <c r="F5498">
        <v>6.9003285999999997E-2</v>
      </c>
      <c r="G5498" s="1">
        <v>5.9499999999999999E-103</v>
      </c>
      <c r="H5498" t="s">
        <v>278</v>
      </c>
      <c r="I5498" t="s">
        <v>16</v>
      </c>
      <c r="J5498" t="s">
        <v>4384</v>
      </c>
      <c r="K5498" t="s">
        <v>4385</v>
      </c>
      <c r="L5498" t="s">
        <v>281</v>
      </c>
    </row>
    <row r="5499" spans="1:12" x14ac:dyDescent="0.2">
      <c r="A5499" t="s">
        <v>6155</v>
      </c>
      <c r="B5499">
        <v>16</v>
      </c>
      <c r="C5499">
        <v>68867268</v>
      </c>
      <c r="D5499" t="s">
        <v>14</v>
      </c>
      <c r="E5499" t="s">
        <v>13</v>
      </c>
      <c r="F5499">
        <v>9.1324200000000005E-3</v>
      </c>
      <c r="G5499" s="1">
        <v>9.9500000000000006E-5</v>
      </c>
      <c r="H5499" t="s">
        <v>513</v>
      </c>
      <c r="I5499" t="s">
        <v>16</v>
      </c>
      <c r="J5499" t="s">
        <v>6159</v>
      </c>
      <c r="K5499" t="s">
        <v>6160</v>
      </c>
      <c r="L5499" t="s">
        <v>516</v>
      </c>
    </row>
    <row r="5500" spans="1:12" x14ac:dyDescent="0.2">
      <c r="A5500" t="s">
        <v>6155</v>
      </c>
      <c r="B5500">
        <v>17</v>
      </c>
      <c r="C5500">
        <v>7574003</v>
      </c>
      <c r="D5500" t="s">
        <v>14</v>
      </c>
      <c r="E5500" t="s">
        <v>13</v>
      </c>
      <c r="F5500">
        <v>2.2298456000000001E-2</v>
      </c>
      <c r="G5500" s="1">
        <v>4.4300000000000002E-10</v>
      </c>
      <c r="H5500" t="s">
        <v>266</v>
      </c>
      <c r="I5500" t="s">
        <v>32</v>
      </c>
      <c r="J5500" t="s">
        <v>2824</v>
      </c>
      <c r="K5500" t="s">
        <v>2825</v>
      </c>
      <c r="L5500" t="s">
        <v>269</v>
      </c>
    </row>
    <row r="5501" spans="1:12" x14ac:dyDescent="0.2">
      <c r="A5501" t="s">
        <v>6155</v>
      </c>
      <c r="B5501">
        <v>17</v>
      </c>
      <c r="C5501">
        <v>7577534</v>
      </c>
      <c r="D5501" t="s">
        <v>37</v>
      </c>
      <c r="E5501" t="s">
        <v>14</v>
      </c>
      <c r="F5501">
        <v>1.0174419000000001E-2</v>
      </c>
      <c r="G5501" s="1">
        <v>9.4299999999999995E-10</v>
      </c>
      <c r="H5501" t="s">
        <v>266</v>
      </c>
      <c r="I5501" t="s">
        <v>16</v>
      </c>
      <c r="J5501" t="s">
        <v>3948</v>
      </c>
      <c r="K5501" t="s">
        <v>6161</v>
      </c>
      <c r="L5501" t="s">
        <v>269</v>
      </c>
    </row>
    <row r="5502" spans="1:12" x14ac:dyDescent="0.2">
      <c r="A5502" t="s">
        <v>6155</v>
      </c>
      <c r="B5502">
        <v>18</v>
      </c>
      <c r="C5502">
        <v>48581183</v>
      </c>
      <c r="D5502" t="s">
        <v>14</v>
      </c>
      <c r="E5502" t="s">
        <v>20</v>
      </c>
      <c r="F5502">
        <v>4.2609854000000003E-2</v>
      </c>
      <c r="G5502" s="1">
        <v>2.6599999999999998E-57</v>
      </c>
      <c r="H5502" t="s">
        <v>781</v>
      </c>
      <c r="I5502" t="s">
        <v>16</v>
      </c>
      <c r="J5502" t="s">
        <v>6162</v>
      </c>
      <c r="K5502" t="s">
        <v>6163</v>
      </c>
      <c r="L5502" t="s">
        <v>784</v>
      </c>
    </row>
    <row r="5503" spans="1:12" x14ac:dyDescent="0.2">
      <c r="A5503" t="s">
        <v>6155</v>
      </c>
      <c r="B5503">
        <v>19</v>
      </c>
      <c r="C5503">
        <v>15288709</v>
      </c>
      <c r="D5503" t="s">
        <v>13</v>
      </c>
      <c r="E5503" t="s">
        <v>20</v>
      </c>
      <c r="F5503">
        <v>0.12</v>
      </c>
      <c r="G5503" s="1">
        <v>2.2800000000000001E-16</v>
      </c>
      <c r="H5503" t="s">
        <v>38</v>
      </c>
      <c r="I5503" t="s">
        <v>16</v>
      </c>
      <c r="J5503" t="s">
        <v>6164</v>
      </c>
      <c r="K5503" t="s">
        <v>6165</v>
      </c>
      <c r="L5503" t="s">
        <v>41</v>
      </c>
    </row>
    <row r="5504" spans="1:12" x14ac:dyDescent="0.2">
      <c r="A5504" t="s">
        <v>6155</v>
      </c>
      <c r="B5504">
        <v>19</v>
      </c>
      <c r="C5504">
        <v>15290026</v>
      </c>
      <c r="D5504" t="s">
        <v>14</v>
      </c>
      <c r="E5504" t="s">
        <v>20</v>
      </c>
      <c r="F5504">
        <v>1.2681158999999999E-2</v>
      </c>
      <c r="G5504" s="1">
        <v>9.1600000000000004E-10</v>
      </c>
      <c r="H5504" t="s">
        <v>38</v>
      </c>
      <c r="I5504" t="s">
        <v>32</v>
      </c>
      <c r="J5504" t="s">
        <v>6104</v>
      </c>
      <c r="K5504" t="s">
        <v>6105</v>
      </c>
      <c r="L5504" t="s">
        <v>41</v>
      </c>
    </row>
    <row r="5505" spans="1:12" x14ac:dyDescent="0.2">
      <c r="A5505" t="s">
        <v>6155</v>
      </c>
      <c r="B5505">
        <v>19</v>
      </c>
      <c r="C5505">
        <v>15296193</v>
      </c>
      <c r="D5505" t="s">
        <v>37</v>
      </c>
      <c r="E5505" t="s">
        <v>20</v>
      </c>
      <c r="F5505">
        <v>1.3274335999999999E-2</v>
      </c>
      <c r="G5505" s="1">
        <v>4.1199999999999998E-9</v>
      </c>
      <c r="H5505" t="s">
        <v>38</v>
      </c>
      <c r="I5505" t="s">
        <v>32</v>
      </c>
      <c r="J5505" t="s">
        <v>3239</v>
      </c>
      <c r="K5505" t="s">
        <v>6166</v>
      </c>
      <c r="L5505" t="s">
        <v>41</v>
      </c>
    </row>
    <row r="5506" spans="1:12" x14ac:dyDescent="0.2">
      <c r="A5506" t="s">
        <v>6155</v>
      </c>
      <c r="B5506">
        <v>9</v>
      </c>
      <c r="C5506">
        <v>139395041</v>
      </c>
      <c r="D5506" t="s">
        <v>20</v>
      </c>
      <c r="E5506" t="s">
        <v>37</v>
      </c>
      <c r="F5506">
        <v>1.2345679E-2</v>
      </c>
      <c r="G5506" s="1">
        <v>2.6200000000000001E-9</v>
      </c>
      <c r="H5506" t="s">
        <v>60</v>
      </c>
      <c r="I5506" t="s">
        <v>16</v>
      </c>
      <c r="J5506" t="s">
        <v>6091</v>
      </c>
      <c r="K5506" t="s">
        <v>6092</v>
      </c>
      <c r="L5506" t="s">
        <v>63</v>
      </c>
    </row>
    <row r="5507" spans="1:12" x14ac:dyDescent="0.2">
      <c r="A5507" t="s">
        <v>6155</v>
      </c>
      <c r="B5507">
        <v>9</v>
      </c>
      <c r="C5507">
        <v>139399519</v>
      </c>
      <c r="D5507" t="s">
        <v>37</v>
      </c>
      <c r="E5507" t="s">
        <v>13</v>
      </c>
      <c r="F5507">
        <v>1.255887E-2</v>
      </c>
      <c r="G5507" s="1">
        <v>2.5299999999999998E-5</v>
      </c>
      <c r="H5507" t="s">
        <v>60</v>
      </c>
      <c r="I5507" t="s">
        <v>16</v>
      </c>
      <c r="J5507" t="s">
        <v>6167</v>
      </c>
      <c r="K5507" t="s">
        <v>6168</v>
      </c>
      <c r="L5507" t="s">
        <v>63</v>
      </c>
    </row>
    <row r="5508" spans="1:12" x14ac:dyDescent="0.2">
      <c r="A5508" t="s">
        <v>6155</v>
      </c>
      <c r="B5508">
        <v>9</v>
      </c>
      <c r="C5508">
        <v>139402552</v>
      </c>
      <c r="D5508" t="s">
        <v>37</v>
      </c>
      <c r="E5508" t="s">
        <v>13</v>
      </c>
      <c r="F5508">
        <v>9.7323600000000007E-3</v>
      </c>
      <c r="G5508">
        <v>1.9513000000000001E-4</v>
      </c>
      <c r="H5508" t="s">
        <v>60</v>
      </c>
      <c r="I5508" t="s">
        <v>16</v>
      </c>
      <c r="J5508" t="s">
        <v>2114</v>
      </c>
      <c r="K5508" t="s">
        <v>2115</v>
      </c>
      <c r="L5508" t="s">
        <v>63</v>
      </c>
    </row>
    <row r="5509" spans="1:12" x14ac:dyDescent="0.2">
      <c r="A5509" t="s">
        <v>6155</v>
      </c>
      <c r="B5509">
        <v>9</v>
      </c>
      <c r="C5509">
        <v>139409053</v>
      </c>
      <c r="D5509" t="s">
        <v>37</v>
      </c>
      <c r="E5509" t="s">
        <v>13</v>
      </c>
      <c r="F5509">
        <v>1.4778325E-2</v>
      </c>
      <c r="G5509" s="1">
        <v>5.4700000000000001E-5</v>
      </c>
      <c r="H5509" t="s">
        <v>60</v>
      </c>
      <c r="I5509" t="s">
        <v>32</v>
      </c>
      <c r="J5509" t="s">
        <v>5152</v>
      </c>
      <c r="K5509" t="s">
        <v>5153</v>
      </c>
      <c r="L5509" t="s">
        <v>63</v>
      </c>
    </row>
    <row r="5510" spans="1:12" x14ac:dyDescent="0.2">
      <c r="A5510" t="s">
        <v>6155</v>
      </c>
      <c r="B5510">
        <v>9</v>
      </c>
      <c r="C5510">
        <v>139412375</v>
      </c>
      <c r="D5510" t="s">
        <v>37</v>
      </c>
      <c r="E5510" t="s">
        <v>14</v>
      </c>
      <c r="F5510">
        <v>1.1331445000000001E-2</v>
      </c>
      <c r="G5510" s="1">
        <v>6.2900000000000001E-12</v>
      </c>
      <c r="H5510" t="s">
        <v>60</v>
      </c>
      <c r="I5510" t="s">
        <v>16</v>
      </c>
      <c r="J5510" t="s">
        <v>6117</v>
      </c>
      <c r="K5510" t="s">
        <v>6118</v>
      </c>
      <c r="L5510" t="s">
        <v>63</v>
      </c>
    </row>
    <row r="5511" spans="1:12" x14ac:dyDescent="0.2">
      <c r="A5511" t="s">
        <v>6169</v>
      </c>
      <c r="B5511">
        <v>1</v>
      </c>
      <c r="C5511">
        <v>120483329</v>
      </c>
      <c r="D5511" t="s">
        <v>37</v>
      </c>
      <c r="E5511" t="s">
        <v>13</v>
      </c>
      <c r="F5511">
        <v>9.2699879999999998E-3</v>
      </c>
      <c r="G5511">
        <v>3.3430500000000002E-4</v>
      </c>
      <c r="H5511" t="s">
        <v>102</v>
      </c>
      <c r="I5511" t="s">
        <v>16</v>
      </c>
      <c r="J5511" t="s">
        <v>6170</v>
      </c>
      <c r="K5511" t="s">
        <v>6171</v>
      </c>
      <c r="L5511" t="s">
        <v>105</v>
      </c>
    </row>
    <row r="5512" spans="1:12" x14ac:dyDescent="0.2">
      <c r="A5512" t="s">
        <v>6169</v>
      </c>
      <c r="B5512">
        <v>1</v>
      </c>
      <c r="C5512">
        <v>120510091</v>
      </c>
      <c r="D5512" t="s">
        <v>20</v>
      </c>
      <c r="E5512" t="s">
        <v>13</v>
      </c>
      <c r="F5512">
        <v>1.0471204E-2</v>
      </c>
      <c r="G5512" s="1">
        <v>1.8999999999999999E-11</v>
      </c>
      <c r="H5512" t="s">
        <v>102</v>
      </c>
      <c r="I5512" t="s">
        <v>16</v>
      </c>
      <c r="J5512" t="s">
        <v>6172</v>
      </c>
      <c r="K5512" t="s">
        <v>6173</v>
      </c>
      <c r="L5512" t="s">
        <v>105</v>
      </c>
    </row>
    <row r="5513" spans="1:12" x14ac:dyDescent="0.2">
      <c r="A5513" t="s">
        <v>6169</v>
      </c>
      <c r="B5513">
        <v>1</v>
      </c>
      <c r="C5513">
        <v>120510855</v>
      </c>
      <c r="D5513" t="s">
        <v>37</v>
      </c>
      <c r="E5513" t="s">
        <v>13</v>
      </c>
      <c r="F5513">
        <v>1.4925373E-2</v>
      </c>
      <c r="G5513">
        <v>9.3212380000000008E-3</v>
      </c>
      <c r="H5513" t="s">
        <v>102</v>
      </c>
      <c r="I5513" t="s">
        <v>16</v>
      </c>
      <c r="J5513" t="s">
        <v>6174</v>
      </c>
      <c r="K5513" t="s">
        <v>1340</v>
      </c>
      <c r="L5513" t="s">
        <v>105</v>
      </c>
    </row>
    <row r="5514" spans="1:12" x14ac:dyDescent="0.2">
      <c r="A5514" t="s">
        <v>6169</v>
      </c>
      <c r="B5514">
        <v>11</v>
      </c>
      <c r="C5514">
        <v>118369177</v>
      </c>
      <c r="D5514" t="s">
        <v>14</v>
      </c>
      <c r="E5514" t="s">
        <v>20</v>
      </c>
      <c r="F5514">
        <v>9.661836E-3</v>
      </c>
      <c r="G5514" s="1">
        <v>1.67E-9</v>
      </c>
      <c r="H5514" t="s">
        <v>163</v>
      </c>
      <c r="I5514" t="s">
        <v>16</v>
      </c>
      <c r="J5514" t="s">
        <v>6175</v>
      </c>
      <c r="K5514" t="s">
        <v>6176</v>
      </c>
      <c r="L5514" t="s">
        <v>164</v>
      </c>
    </row>
    <row r="5515" spans="1:12" x14ac:dyDescent="0.2">
      <c r="A5515" t="s">
        <v>6169</v>
      </c>
      <c r="B5515">
        <v>12</v>
      </c>
      <c r="C5515">
        <v>49433643</v>
      </c>
      <c r="D5515" t="s">
        <v>37</v>
      </c>
      <c r="E5515" t="s">
        <v>94</v>
      </c>
      <c r="F5515">
        <v>4.4004400000000003E-3</v>
      </c>
      <c r="G5515">
        <v>9.8444599999999993E-4</v>
      </c>
      <c r="H5515" t="s">
        <v>130</v>
      </c>
      <c r="I5515" t="s">
        <v>28</v>
      </c>
      <c r="J5515" t="s">
        <v>29</v>
      </c>
      <c r="K5515" t="s">
        <v>29</v>
      </c>
      <c r="L5515" t="s">
        <v>133</v>
      </c>
    </row>
    <row r="5516" spans="1:12" x14ac:dyDescent="0.2">
      <c r="A5516" t="s">
        <v>6169</v>
      </c>
      <c r="B5516">
        <v>12</v>
      </c>
      <c r="C5516">
        <v>49434850</v>
      </c>
      <c r="D5516" t="s">
        <v>20</v>
      </c>
      <c r="E5516" t="s">
        <v>13</v>
      </c>
      <c r="F5516">
        <v>3.7168142000000001E-2</v>
      </c>
      <c r="G5516" s="1">
        <v>5.8999999999999998E-38</v>
      </c>
      <c r="H5516" t="s">
        <v>130</v>
      </c>
      <c r="I5516" t="s">
        <v>32</v>
      </c>
      <c r="J5516" t="s">
        <v>6177</v>
      </c>
      <c r="K5516" t="s">
        <v>6178</v>
      </c>
      <c r="L5516" t="s">
        <v>133</v>
      </c>
    </row>
    <row r="5517" spans="1:12" x14ac:dyDescent="0.2">
      <c r="A5517" t="s">
        <v>6169</v>
      </c>
      <c r="B5517">
        <v>16</v>
      </c>
      <c r="C5517">
        <v>3781353</v>
      </c>
      <c r="D5517" t="s">
        <v>14</v>
      </c>
      <c r="E5517" t="s">
        <v>13</v>
      </c>
      <c r="F5517">
        <v>2.7816411999999999E-2</v>
      </c>
      <c r="G5517" s="1">
        <v>1.72E-25</v>
      </c>
      <c r="H5517" t="s">
        <v>278</v>
      </c>
      <c r="I5517" t="s">
        <v>16</v>
      </c>
      <c r="J5517" t="s">
        <v>6179</v>
      </c>
      <c r="K5517" t="s">
        <v>6180</v>
      </c>
      <c r="L5517" t="s">
        <v>281</v>
      </c>
    </row>
    <row r="5518" spans="1:12" x14ac:dyDescent="0.2">
      <c r="A5518" t="s">
        <v>6169</v>
      </c>
      <c r="B5518">
        <v>19</v>
      </c>
      <c r="C5518">
        <v>15272502</v>
      </c>
      <c r="D5518" t="s">
        <v>14</v>
      </c>
      <c r="E5518" t="s">
        <v>94</v>
      </c>
      <c r="F5518">
        <v>1.0344828E-2</v>
      </c>
      <c r="G5518" s="1">
        <v>3.0800000000000001E-9</v>
      </c>
      <c r="H5518" t="s">
        <v>38</v>
      </c>
      <c r="I5518" t="s">
        <v>28</v>
      </c>
      <c r="J5518" t="s">
        <v>29</v>
      </c>
      <c r="K5518" t="s">
        <v>29</v>
      </c>
      <c r="L5518" t="s">
        <v>41</v>
      </c>
    </row>
    <row r="5519" spans="1:12" x14ac:dyDescent="0.2">
      <c r="A5519" t="s">
        <v>6169</v>
      </c>
      <c r="B5519">
        <v>19</v>
      </c>
      <c r="C5519">
        <v>15291640</v>
      </c>
      <c r="D5519" t="s">
        <v>37</v>
      </c>
      <c r="E5519" t="s">
        <v>13</v>
      </c>
      <c r="F5519">
        <v>2.3622047E-2</v>
      </c>
      <c r="G5519" s="1">
        <v>1.41E-26</v>
      </c>
      <c r="H5519" t="s">
        <v>38</v>
      </c>
      <c r="I5519" t="s">
        <v>210</v>
      </c>
      <c r="J5519" t="s">
        <v>94</v>
      </c>
      <c r="K5519" t="s">
        <v>94</v>
      </c>
      <c r="L5519" t="s">
        <v>41</v>
      </c>
    </row>
    <row r="5520" spans="1:12" x14ac:dyDescent="0.2">
      <c r="A5520" t="s">
        <v>6169</v>
      </c>
      <c r="B5520">
        <v>2</v>
      </c>
      <c r="C5520">
        <v>21233722</v>
      </c>
      <c r="D5520" t="s">
        <v>14</v>
      </c>
      <c r="E5520" t="s">
        <v>13</v>
      </c>
      <c r="F5520">
        <v>4.7124601000000002E-2</v>
      </c>
      <c r="G5520" s="1">
        <v>1.1499999999999999E-80</v>
      </c>
      <c r="H5520" t="s">
        <v>95</v>
      </c>
      <c r="I5520" t="s">
        <v>52</v>
      </c>
      <c r="J5520" t="s">
        <v>6133</v>
      </c>
      <c r="K5520" t="s">
        <v>6134</v>
      </c>
      <c r="L5520" t="s">
        <v>96</v>
      </c>
    </row>
    <row r="5521" spans="1:12" x14ac:dyDescent="0.2">
      <c r="A5521" t="s">
        <v>6169</v>
      </c>
      <c r="B5521">
        <v>2</v>
      </c>
      <c r="C5521">
        <v>228882979</v>
      </c>
      <c r="D5521" t="s">
        <v>14</v>
      </c>
      <c r="E5521" t="s">
        <v>13</v>
      </c>
      <c r="F5521">
        <v>7.2013093E-2</v>
      </c>
      <c r="G5521" s="1">
        <v>1.4199999999999999E-135</v>
      </c>
      <c r="H5521" t="s">
        <v>223</v>
      </c>
      <c r="I5521" t="s">
        <v>16</v>
      </c>
      <c r="J5521" t="s">
        <v>6146</v>
      </c>
      <c r="K5521" t="s">
        <v>6147</v>
      </c>
      <c r="L5521" t="s">
        <v>226</v>
      </c>
    </row>
    <row r="5522" spans="1:12" x14ac:dyDescent="0.2">
      <c r="A5522" t="s">
        <v>6169</v>
      </c>
      <c r="B5522">
        <v>2</v>
      </c>
      <c r="C5522">
        <v>228884580</v>
      </c>
      <c r="D5522" t="s">
        <v>13</v>
      </c>
      <c r="E5522" t="s">
        <v>37</v>
      </c>
      <c r="F5522">
        <v>1.6313213999999999E-2</v>
      </c>
      <c r="G5522" s="1">
        <v>3.2900000000000002E-36</v>
      </c>
      <c r="H5522" t="s">
        <v>223</v>
      </c>
      <c r="I5522" t="s">
        <v>52</v>
      </c>
      <c r="J5522" t="s">
        <v>6181</v>
      </c>
      <c r="K5522" t="s">
        <v>6182</v>
      </c>
      <c r="L5522" t="s">
        <v>226</v>
      </c>
    </row>
    <row r="5523" spans="1:12" x14ac:dyDescent="0.2">
      <c r="A5523" t="s">
        <v>6169</v>
      </c>
      <c r="B5523">
        <v>4</v>
      </c>
      <c r="C5523">
        <v>126242107</v>
      </c>
      <c r="D5523" t="s">
        <v>13</v>
      </c>
      <c r="E5523" t="s">
        <v>37</v>
      </c>
      <c r="F5523">
        <v>2.354788E-3</v>
      </c>
      <c r="G5523">
        <v>1.258901E-3</v>
      </c>
      <c r="H5523" t="s">
        <v>42</v>
      </c>
      <c r="I5523" t="s">
        <v>16</v>
      </c>
      <c r="J5523" t="s">
        <v>6183</v>
      </c>
      <c r="K5523" t="s">
        <v>6184</v>
      </c>
      <c r="L5523" t="s">
        <v>45</v>
      </c>
    </row>
    <row r="5524" spans="1:12" x14ac:dyDescent="0.2">
      <c r="A5524" t="s">
        <v>6169</v>
      </c>
      <c r="B5524">
        <v>4</v>
      </c>
      <c r="C5524">
        <v>126372425</v>
      </c>
      <c r="D5524" t="s">
        <v>13</v>
      </c>
      <c r="E5524" t="s">
        <v>37</v>
      </c>
      <c r="F5524">
        <v>5.4347830000000003E-3</v>
      </c>
      <c r="G5524" s="1">
        <v>4.0700000000000002E-9</v>
      </c>
      <c r="H5524" t="s">
        <v>42</v>
      </c>
      <c r="I5524" t="s">
        <v>52</v>
      </c>
      <c r="J5524" t="s">
        <v>6185</v>
      </c>
      <c r="K5524" t="s">
        <v>6186</v>
      </c>
      <c r="L5524" t="s">
        <v>45</v>
      </c>
    </row>
    <row r="5525" spans="1:12" x14ac:dyDescent="0.2">
      <c r="A5525" t="s">
        <v>6169</v>
      </c>
      <c r="B5525">
        <v>9</v>
      </c>
      <c r="C5525">
        <v>98218623</v>
      </c>
      <c r="D5525" t="s">
        <v>37</v>
      </c>
      <c r="E5525" t="s">
        <v>20</v>
      </c>
      <c r="F5525">
        <v>1.3847676E-2</v>
      </c>
      <c r="G5525" s="1">
        <v>1.24E-5</v>
      </c>
      <c r="H5525" t="s">
        <v>111</v>
      </c>
      <c r="I5525" t="s">
        <v>16</v>
      </c>
      <c r="J5525" t="s">
        <v>6187</v>
      </c>
      <c r="K5525" t="s">
        <v>6188</v>
      </c>
      <c r="L5525" t="s">
        <v>114</v>
      </c>
    </row>
    <row r="5526" spans="1:12" x14ac:dyDescent="0.2">
      <c r="A5526" t="s">
        <v>6169</v>
      </c>
      <c r="B5526">
        <v>9</v>
      </c>
      <c r="C5526">
        <v>139395042</v>
      </c>
      <c r="D5526" t="s">
        <v>14</v>
      </c>
      <c r="E5526" t="s">
        <v>13</v>
      </c>
      <c r="F5526">
        <v>4.8492792E-2</v>
      </c>
      <c r="G5526" s="1">
        <v>4.3299999999999998E-65</v>
      </c>
      <c r="H5526" t="s">
        <v>60</v>
      </c>
      <c r="I5526" t="s">
        <v>16</v>
      </c>
      <c r="J5526" t="s">
        <v>4509</v>
      </c>
      <c r="K5526" t="s">
        <v>4510</v>
      </c>
      <c r="L5526" t="s">
        <v>63</v>
      </c>
    </row>
    <row r="5527" spans="1:12" x14ac:dyDescent="0.2">
      <c r="A5527" t="s">
        <v>6169</v>
      </c>
      <c r="B5527">
        <v>9</v>
      </c>
      <c r="C5527">
        <v>139401867</v>
      </c>
      <c r="D5527" t="s">
        <v>13</v>
      </c>
      <c r="E5527" t="s">
        <v>94</v>
      </c>
      <c r="F5527">
        <v>1.0082493E-2</v>
      </c>
      <c r="G5527" s="1">
        <v>2.1500000000000001E-18</v>
      </c>
      <c r="H5527" t="s">
        <v>60</v>
      </c>
      <c r="I5527" t="s">
        <v>28</v>
      </c>
      <c r="J5527" t="s">
        <v>29</v>
      </c>
      <c r="K5527" t="s">
        <v>29</v>
      </c>
      <c r="L5527" t="s">
        <v>63</v>
      </c>
    </row>
    <row r="5528" spans="1:12" x14ac:dyDescent="0.2">
      <c r="A5528" t="s">
        <v>6169</v>
      </c>
      <c r="B5528">
        <v>9</v>
      </c>
      <c r="C5528">
        <v>139411744</v>
      </c>
      <c r="D5528" t="s">
        <v>13</v>
      </c>
      <c r="E5528" t="s">
        <v>14</v>
      </c>
      <c r="F5528">
        <v>6.6489360000000003E-3</v>
      </c>
      <c r="G5528">
        <v>1.4428290000000001E-3</v>
      </c>
      <c r="H5528" t="s">
        <v>60</v>
      </c>
      <c r="I5528" t="s">
        <v>16</v>
      </c>
      <c r="J5528" t="s">
        <v>6189</v>
      </c>
      <c r="K5528" t="s">
        <v>6190</v>
      </c>
      <c r="L5528" t="s">
        <v>63</v>
      </c>
    </row>
    <row r="5529" spans="1:12" x14ac:dyDescent="0.2">
      <c r="A5529" t="s">
        <v>6169</v>
      </c>
      <c r="B5529">
        <v>9</v>
      </c>
      <c r="C5529">
        <v>139413214</v>
      </c>
      <c r="D5529" t="s">
        <v>37</v>
      </c>
      <c r="E5529" t="s">
        <v>20</v>
      </c>
      <c r="F5529">
        <v>0.15100316799999999</v>
      </c>
      <c r="G5529" s="1">
        <v>4.6300000000000001E-5</v>
      </c>
      <c r="H5529" t="s">
        <v>60</v>
      </c>
      <c r="I5529" t="s">
        <v>16</v>
      </c>
      <c r="J5529" t="s">
        <v>1638</v>
      </c>
      <c r="K5529" t="s">
        <v>1639</v>
      </c>
      <c r="L5529" t="s">
        <v>63</v>
      </c>
    </row>
    <row r="5530" spans="1:12" x14ac:dyDescent="0.2">
      <c r="A5530" t="s">
        <v>6191</v>
      </c>
      <c r="B5530">
        <v>1</v>
      </c>
      <c r="C5530">
        <v>120460387</v>
      </c>
      <c r="D5530" t="s">
        <v>20</v>
      </c>
      <c r="E5530" t="s">
        <v>37</v>
      </c>
      <c r="F5530">
        <v>6.1946900000000001E-3</v>
      </c>
      <c r="G5530">
        <v>3.0111100000000001E-4</v>
      </c>
      <c r="H5530" t="s">
        <v>102</v>
      </c>
      <c r="I5530" t="s">
        <v>210</v>
      </c>
      <c r="J5530" t="s">
        <v>94</v>
      </c>
      <c r="K5530" t="s">
        <v>94</v>
      </c>
      <c r="L5530" t="s">
        <v>105</v>
      </c>
    </row>
    <row r="5531" spans="1:12" x14ac:dyDescent="0.2">
      <c r="A5531" t="s">
        <v>6191</v>
      </c>
      <c r="B5531">
        <v>12</v>
      </c>
      <c r="C5531">
        <v>49415887</v>
      </c>
      <c r="D5531" t="s">
        <v>14</v>
      </c>
      <c r="E5531" t="s">
        <v>121</v>
      </c>
      <c r="F5531">
        <v>5.2798309999999996E-3</v>
      </c>
      <c r="G5531" s="1">
        <v>1.8300000000000001E-7</v>
      </c>
      <c r="H5531" t="s">
        <v>130</v>
      </c>
      <c r="I5531" t="s">
        <v>28</v>
      </c>
      <c r="J5531" t="s">
        <v>29</v>
      </c>
      <c r="K5531" t="s">
        <v>29</v>
      </c>
      <c r="L5531" t="s">
        <v>133</v>
      </c>
    </row>
    <row r="5532" spans="1:12" x14ac:dyDescent="0.2">
      <c r="A5532" t="s">
        <v>6191</v>
      </c>
      <c r="B5532">
        <v>12</v>
      </c>
      <c r="C5532">
        <v>49445568</v>
      </c>
      <c r="D5532" t="s">
        <v>14</v>
      </c>
      <c r="E5532" t="s">
        <v>20</v>
      </c>
      <c r="F5532">
        <v>6.7643740000000001E-3</v>
      </c>
      <c r="G5532">
        <v>1.8146709999999999E-3</v>
      </c>
      <c r="H5532" t="s">
        <v>130</v>
      </c>
      <c r="I5532" t="s">
        <v>32</v>
      </c>
      <c r="J5532" t="s">
        <v>6192</v>
      </c>
      <c r="K5532" t="s">
        <v>6193</v>
      </c>
      <c r="L5532" t="s">
        <v>133</v>
      </c>
    </row>
    <row r="5533" spans="1:12" x14ac:dyDescent="0.2">
      <c r="A5533" t="s">
        <v>6191</v>
      </c>
      <c r="B5533">
        <v>17</v>
      </c>
      <c r="C5533">
        <v>7574012</v>
      </c>
      <c r="D5533" t="s">
        <v>37</v>
      </c>
      <c r="E5533" t="s">
        <v>13</v>
      </c>
      <c r="F5533">
        <v>1.6359918000000001E-2</v>
      </c>
      <c r="G5533" s="1">
        <v>1.5400000000000002E-5</v>
      </c>
      <c r="H5533" t="s">
        <v>266</v>
      </c>
      <c r="I5533" t="s">
        <v>32</v>
      </c>
      <c r="J5533" t="s">
        <v>1235</v>
      </c>
      <c r="K5533" t="s">
        <v>1236</v>
      </c>
      <c r="L5533" t="s">
        <v>269</v>
      </c>
    </row>
    <row r="5534" spans="1:12" x14ac:dyDescent="0.2">
      <c r="A5534" t="s">
        <v>6191</v>
      </c>
      <c r="B5534">
        <v>17</v>
      </c>
      <c r="C5534">
        <v>7577121</v>
      </c>
      <c r="D5534" t="s">
        <v>14</v>
      </c>
      <c r="E5534" t="s">
        <v>13</v>
      </c>
      <c r="F5534">
        <v>1.7560975999999999E-2</v>
      </c>
      <c r="G5534" s="1">
        <v>3.2500000000000001E-7</v>
      </c>
      <c r="H5534" t="s">
        <v>266</v>
      </c>
      <c r="I5534" t="s">
        <v>16</v>
      </c>
      <c r="J5534" t="s">
        <v>821</v>
      </c>
      <c r="K5534" t="s">
        <v>822</v>
      </c>
      <c r="L5534" t="s">
        <v>269</v>
      </c>
    </row>
    <row r="5535" spans="1:12" x14ac:dyDescent="0.2">
      <c r="A5535" t="s">
        <v>6191</v>
      </c>
      <c r="B5535">
        <v>19</v>
      </c>
      <c r="C5535">
        <v>15292532</v>
      </c>
      <c r="D5535" t="s">
        <v>14</v>
      </c>
      <c r="E5535" t="s">
        <v>13</v>
      </c>
      <c r="F5535">
        <v>8.4577113999999995E-2</v>
      </c>
      <c r="G5535" s="1">
        <v>5.6900000000000005E-73</v>
      </c>
      <c r="H5535" t="s">
        <v>38</v>
      </c>
      <c r="I5535" t="s">
        <v>32</v>
      </c>
      <c r="J5535" t="s">
        <v>5975</v>
      </c>
      <c r="K5535" t="s">
        <v>5976</v>
      </c>
      <c r="L5535" t="s">
        <v>41</v>
      </c>
    </row>
    <row r="5536" spans="1:12" x14ac:dyDescent="0.2">
      <c r="A5536" t="s">
        <v>6191</v>
      </c>
      <c r="B5536">
        <v>2</v>
      </c>
      <c r="C5536">
        <v>212576881</v>
      </c>
      <c r="D5536" t="s">
        <v>37</v>
      </c>
      <c r="E5536" t="s">
        <v>20</v>
      </c>
      <c r="F5536">
        <v>9.0171330000000001E-3</v>
      </c>
      <c r="G5536" s="1">
        <v>8.6600000000000007E-12</v>
      </c>
      <c r="H5536" t="s">
        <v>51</v>
      </c>
      <c r="I5536" t="s">
        <v>16</v>
      </c>
      <c r="J5536" t="s">
        <v>6194</v>
      </c>
      <c r="K5536" t="s">
        <v>6195</v>
      </c>
      <c r="L5536" t="s">
        <v>55</v>
      </c>
    </row>
    <row r="5537" spans="1:12" x14ac:dyDescent="0.2">
      <c r="A5537" t="s">
        <v>6191</v>
      </c>
      <c r="B5537">
        <v>2</v>
      </c>
      <c r="C5537">
        <v>228882979</v>
      </c>
      <c r="D5537" t="s">
        <v>14</v>
      </c>
      <c r="E5537" t="s">
        <v>13</v>
      </c>
      <c r="F5537">
        <v>1.761745E-2</v>
      </c>
      <c r="G5537" s="1">
        <v>1.41E-18</v>
      </c>
      <c r="H5537" t="s">
        <v>223</v>
      </c>
      <c r="I5537" t="s">
        <v>16</v>
      </c>
      <c r="J5537" t="s">
        <v>6146</v>
      </c>
      <c r="K5537" t="s">
        <v>6147</v>
      </c>
      <c r="L5537" t="s">
        <v>226</v>
      </c>
    </row>
    <row r="5538" spans="1:12" x14ac:dyDescent="0.2">
      <c r="A5538" t="s">
        <v>6191</v>
      </c>
      <c r="B5538">
        <v>4</v>
      </c>
      <c r="C5538">
        <v>153251936</v>
      </c>
      <c r="D5538" t="s">
        <v>37</v>
      </c>
      <c r="E5538" t="s">
        <v>20</v>
      </c>
      <c r="F5538">
        <v>7.2202170000000001E-3</v>
      </c>
      <c r="G5538" s="1">
        <v>1.4100000000000001E-5</v>
      </c>
      <c r="H5538" t="s">
        <v>493</v>
      </c>
      <c r="I5538" t="s">
        <v>16</v>
      </c>
      <c r="J5538" t="s">
        <v>6196</v>
      </c>
      <c r="K5538" t="s">
        <v>6197</v>
      </c>
      <c r="L5538" t="s">
        <v>496</v>
      </c>
    </row>
    <row r="5539" spans="1:12" x14ac:dyDescent="0.2">
      <c r="A5539" t="s">
        <v>6191</v>
      </c>
      <c r="B5539">
        <v>4</v>
      </c>
      <c r="C5539">
        <v>187627859</v>
      </c>
      <c r="D5539" t="s">
        <v>37</v>
      </c>
      <c r="E5539" t="s">
        <v>94</v>
      </c>
      <c r="F5539">
        <v>2.6948989E-2</v>
      </c>
      <c r="G5539" s="1">
        <v>1.89E-49</v>
      </c>
      <c r="H5539" t="s">
        <v>31</v>
      </c>
      <c r="I5539" t="s">
        <v>28</v>
      </c>
      <c r="J5539" t="s">
        <v>29</v>
      </c>
      <c r="K5539" t="s">
        <v>29</v>
      </c>
      <c r="L5539" t="s">
        <v>35</v>
      </c>
    </row>
    <row r="5540" spans="1:12" x14ac:dyDescent="0.2">
      <c r="A5540" t="s">
        <v>6191</v>
      </c>
      <c r="B5540">
        <v>6</v>
      </c>
      <c r="C5540">
        <v>70034894</v>
      </c>
      <c r="D5540" t="s">
        <v>14</v>
      </c>
      <c r="E5540" t="s">
        <v>13</v>
      </c>
      <c r="F5540">
        <v>6.1395349000000002E-2</v>
      </c>
      <c r="G5540" s="1">
        <v>2.65E-76</v>
      </c>
      <c r="H5540" t="s">
        <v>297</v>
      </c>
      <c r="I5540" t="s">
        <v>16</v>
      </c>
      <c r="J5540" t="s">
        <v>6198</v>
      </c>
      <c r="K5540" t="s">
        <v>6199</v>
      </c>
      <c r="L5540" t="s">
        <v>300</v>
      </c>
    </row>
    <row r="5541" spans="1:12" x14ac:dyDescent="0.2">
      <c r="A5541" t="s">
        <v>6191</v>
      </c>
      <c r="B5541">
        <v>7</v>
      </c>
      <c r="C5541">
        <v>55259447</v>
      </c>
      <c r="D5541" t="s">
        <v>37</v>
      </c>
      <c r="E5541" t="s">
        <v>13</v>
      </c>
      <c r="F5541">
        <v>9.478673E-3</v>
      </c>
      <c r="G5541">
        <v>5.1346599999999997E-4</v>
      </c>
      <c r="H5541" t="s">
        <v>217</v>
      </c>
      <c r="I5541" t="s">
        <v>16</v>
      </c>
      <c r="J5541" t="s">
        <v>6200</v>
      </c>
      <c r="K5541" t="s">
        <v>6201</v>
      </c>
      <c r="L5541" t="s">
        <v>218</v>
      </c>
    </row>
    <row r="5542" spans="1:12" x14ac:dyDescent="0.2">
      <c r="A5542" t="s">
        <v>6191</v>
      </c>
      <c r="B5542">
        <v>9</v>
      </c>
      <c r="C5542">
        <v>139395076</v>
      </c>
      <c r="D5542" t="s">
        <v>14</v>
      </c>
      <c r="E5542" t="s">
        <v>94</v>
      </c>
      <c r="F5542">
        <v>1.2358393000000001E-2</v>
      </c>
      <c r="G5542" s="1">
        <v>1.33E-17</v>
      </c>
      <c r="H5542" t="s">
        <v>60</v>
      </c>
      <c r="I5542" t="s">
        <v>28</v>
      </c>
      <c r="J5542" t="s">
        <v>29</v>
      </c>
      <c r="K5542" t="s">
        <v>29</v>
      </c>
      <c r="L5542" t="s">
        <v>63</v>
      </c>
    </row>
    <row r="5543" spans="1:12" x14ac:dyDescent="0.2">
      <c r="A5543" t="s">
        <v>6191</v>
      </c>
      <c r="B5543">
        <v>9</v>
      </c>
      <c r="C5543">
        <v>139401756</v>
      </c>
      <c r="D5543" t="s">
        <v>37</v>
      </c>
      <c r="E5543" t="s">
        <v>20</v>
      </c>
      <c r="F5543">
        <v>2.2020725000000001E-2</v>
      </c>
      <c r="G5543" s="1">
        <v>6.69E-17</v>
      </c>
      <c r="H5543" t="s">
        <v>60</v>
      </c>
      <c r="I5543" t="s">
        <v>210</v>
      </c>
      <c r="J5543" t="s">
        <v>94</v>
      </c>
      <c r="K5543" t="s">
        <v>94</v>
      </c>
      <c r="L5543" t="s">
        <v>63</v>
      </c>
    </row>
    <row r="5544" spans="1:12" x14ac:dyDescent="0.2">
      <c r="A5544" t="s">
        <v>6191</v>
      </c>
      <c r="B5544">
        <v>9</v>
      </c>
      <c r="C5544">
        <v>139402552</v>
      </c>
      <c r="D5544" t="s">
        <v>37</v>
      </c>
      <c r="E5544" t="s">
        <v>13</v>
      </c>
      <c r="F5544">
        <v>9.1428570000000008E-3</v>
      </c>
      <c r="G5544">
        <v>4.2276299999999999E-4</v>
      </c>
      <c r="H5544" t="s">
        <v>60</v>
      </c>
      <c r="I5544" t="s">
        <v>16</v>
      </c>
      <c r="J5544" t="s">
        <v>2114</v>
      </c>
      <c r="K5544" t="s">
        <v>2115</v>
      </c>
      <c r="L5544" t="s">
        <v>63</v>
      </c>
    </row>
    <row r="5545" spans="1:12" x14ac:dyDescent="0.2">
      <c r="A5545" t="s">
        <v>6191</v>
      </c>
      <c r="B5545">
        <v>9</v>
      </c>
      <c r="C5545">
        <v>139403516</v>
      </c>
      <c r="D5545" t="s">
        <v>6202</v>
      </c>
      <c r="E5545" t="s">
        <v>94</v>
      </c>
      <c r="F5545">
        <v>3.5094275000000001E-2</v>
      </c>
      <c r="G5545" s="1">
        <v>1.09E-29</v>
      </c>
      <c r="H5545" t="s">
        <v>60</v>
      </c>
      <c r="I5545" t="s">
        <v>28</v>
      </c>
      <c r="J5545" t="s">
        <v>29</v>
      </c>
      <c r="K5545" t="s">
        <v>29</v>
      </c>
      <c r="L5545" t="s">
        <v>63</v>
      </c>
    </row>
    <row r="5546" spans="1:12" x14ac:dyDescent="0.2">
      <c r="A5546" t="s">
        <v>6191</v>
      </c>
      <c r="B5546">
        <v>9</v>
      </c>
      <c r="C5546">
        <v>139407547</v>
      </c>
      <c r="D5546" t="s">
        <v>20</v>
      </c>
      <c r="E5546" t="s">
        <v>37</v>
      </c>
      <c r="F5546">
        <v>2.7511962000000001E-2</v>
      </c>
      <c r="G5546" s="1">
        <v>1.4099999999999999E-38</v>
      </c>
      <c r="H5546" t="s">
        <v>60</v>
      </c>
      <c r="I5546" t="s">
        <v>16</v>
      </c>
      <c r="J5546" t="s">
        <v>6150</v>
      </c>
      <c r="K5546" t="s">
        <v>6151</v>
      </c>
      <c r="L5546" t="s">
        <v>63</v>
      </c>
    </row>
    <row r="5547" spans="1:12" x14ac:dyDescent="0.2">
      <c r="A5547" t="s">
        <v>6191</v>
      </c>
      <c r="B5547">
        <v>9</v>
      </c>
      <c r="C5547">
        <v>139410452</v>
      </c>
      <c r="D5547" t="s">
        <v>3277</v>
      </c>
      <c r="E5547" t="s">
        <v>94</v>
      </c>
      <c r="F5547">
        <v>4.8448110000000001E-3</v>
      </c>
      <c r="G5547">
        <v>9.2846699999999999E-4</v>
      </c>
      <c r="H5547" t="s">
        <v>60</v>
      </c>
      <c r="I5547" t="s">
        <v>28</v>
      </c>
      <c r="J5547" t="s">
        <v>29</v>
      </c>
      <c r="K5547" t="s">
        <v>29</v>
      </c>
      <c r="L5547" t="s">
        <v>63</v>
      </c>
    </row>
    <row r="5548" spans="1:12" x14ac:dyDescent="0.2">
      <c r="A5548" t="s">
        <v>6191</v>
      </c>
      <c r="B5548">
        <v>9</v>
      </c>
      <c r="C5548">
        <v>139412282</v>
      </c>
      <c r="D5548" t="s">
        <v>37</v>
      </c>
      <c r="E5548" t="s">
        <v>20</v>
      </c>
      <c r="F5548">
        <v>7.8447563999999997E-2</v>
      </c>
      <c r="G5548">
        <v>3.0543440000000001E-3</v>
      </c>
      <c r="H5548" t="s">
        <v>60</v>
      </c>
      <c r="I5548" t="s">
        <v>16</v>
      </c>
      <c r="J5548" t="s">
        <v>2453</v>
      </c>
      <c r="K5548" t="s">
        <v>2454</v>
      </c>
      <c r="L5548" t="s">
        <v>63</v>
      </c>
    </row>
    <row r="5549" spans="1:12" x14ac:dyDescent="0.2">
      <c r="A5549" t="s">
        <v>6191</v>
      </c>
      <c r="B5549">
        <v>9</v>
      </c>
      <c r="C5549">
        <v>139412327</v>
      </c>
      <c r="D5549" t="s">
        <v>13</v>
      </c>
      <c r="E5549" t="s">
        <v>14</v>
      </c>
      <c r="F5549">
        <v>4.6279491999999998E-2</v>
      </c>
      <c r="G5549" s="1">
        <v>5.5400000000000003E-9</v>
      </c>
      <c r="H5549" t="s">
        <v>60</v>
      </c>
      <c r="I5549" t="s">
        <v>16</v>
      </c>
      <c r="J5549" t="s">
        <v>4720</v>
      </c>
      <c r="K5549" t="s">
        <v>4721</v>
      </c>
      <c r="L5549" t="s">
        <v>63</v>
      </c>
    </row>
    <row r="5550" spans="1:12" x14ac:dyDescent="0.2">
      <c r="A5550" t="s">
        <v>6191</v>
      </c>
      <c r="B5550">
        <v>9</v>
      </c>
      <c r="C5550">
        <v>139412663</v>
      </c>
      <c r="D5550" t="s">
        <v>37</v>
      </c>
      <c r="E5550" t="s">
        <v>20</v>
      </c>
      <c r="F5550">
        <v>5.5702917999999997E-2</v>
      </c>
      <c r="G5550" s="1">
        <v>3.6799999999999999E-8</v>
      </c>
      <c r="H5550" t="s">
        <v>60</v>
      </c>
      <c r="I5550" t="s">
        <v>16</v>
      </c>
      <c r="J5550" t="s">
        <v>1918</v>
      </c>
      <c r="K5550" t="s">
        <v>1919</v>
      </c>
      <c r="L5550" t="s">
        <v>63</v>
      </c>
    </row>
    <row r="5551" spans="1:12" x14ac:dyDescent="0.2">
      <c r="A5551" t="s">
        <v>6203</v>
      </c>
      <c r="B5551">
        <v>1</v>
      </c>
      <c r="C5551">
        <v>120466368</v>
      </c>
      <c r="D5551" t="s">
        <v>20</v>
      </c>
      <c r="E5551" t="s">
        <v>94</v>
      </c>
      <c r="F5551">
        <v>8.9641430000000008E-3</v>
      </c>
      <c r="G5551" s="1">
        <v>5.12E-12</v>
      </c>
      <c r="H5551" t="s">
        <v>102</v>
      </c>
      <c r="I5551" t="s">
        <v>28</v>
      </c>
      <c r="J5551" t="s">
        <v>29</v>
      </c>
      <c r="K5551" t="s">
        <v>29</v>
      </c>
      <c r="L5551" t="s">
        <v>105</v>
      </c>
    </row>
    <row r="5552" spans="1:12" x14ac:dyDescent="0.2">
      <c r="A5552" t="s">
        <v>6203</v>
      </c>
      <c r="B5552">
        <v>10</v>
      </c>
      <c r="C5552">
        <v>89653782</v>
      </c>
      <c r="D5552" t="s">
        <v>13</v>
      </c>
      <c r="E5552" t="s">
        <v>14</v>
      </c>
      <c r="F5552">
        <v>6.1837460000000004E-3</v>
      </c>
      <c r="G5552">
        <v>2.7549459999999999E-3</v>
      </c>
      <c r="H5552" t="s">
        <v>3103</v>
      </c>
      <c r="I5552" t="s">
        <v>16</v>
      </c>
      <c r="J5552" t="s">
        <v>6204</v>
      </c>
      <c r="K5552" t="s">
        <v>167</v>
      </c>
      <c r="L5552" t="s">
        <v>3106</v>
      </c>
    </row>
    <row r="5553" spans="1:12" x14ac:dyDescent="0.2">
      <c r="A5553" t="s">
        <v>6203</v>
      </c>
      <c r="B5553">
        <v>11</v>
      </c>
      <c r="C5553">
        <v>118374764</v>
      </c>
      <c r="D5553" t="s">
        <v>14</v>
      </c>
      <c r="E5553" t="s">
        <v>20</v>
      </c>
      <c r="F5553">
        <v>5.1238259999999997E-3</v>
      </c>
      <c r="G5553">
        <v>1.2505820000000001E-3</v>
      </c>
      <c r="H5553" t="s">
        <v>163</v>
      </c>
      <c r="I5553" t="s">
        <v>16</v>
      </c>
      <c r="J5553" t="s">
        <v>6205</v>
      </c>
      <c r="K5553" t="s">
        <v>6206</v>
      </c>
      <c r="L5553" t="s">
        <v>164</v>
      </c>
    </row>
    <row r="5554" spans="1:12" x14ac:dyDescent="0.2">
      <c r="A5554" t="s">
        <v>6203</v>
      </c>
      <c r="B5554">
        <v>12</v>
      </c>
      <c r="C5554">
        <v>47629174</v>
      </c>
      <c r="D5554" t="s">
        <v>37</v>
      </c>
      <c r="E5554" t="s">
        <v>20</v>
      </c>
      <c r="F5554">
        <v>3.7621359E-2</v>
      </c>
      <c r="G5554" s="1">
        <v>8.4999999999999993E-28</v>
      </c>
      <c r="H5554" t="s">
        <v>21</v>
      </c>
      <c r="I5554" t="s">
        <v>32</v>
      </c>
      <c r="J5554" t="s">
        <v>6207</v>
      </c>
      <c r="K5554" t="s">
        <v>6208</v>
      </c>
      <c r="L5554" t="s">
        <v>24</v>
      </c>
    </row>
    <row r="5555" spans="1:12" x14ac:dyDescent="0.2">
      <c r="A5555" t="s">
        <v>6203</v>
      </c>
      <c r="B5555">
        <v>12</v>
      </c>
      <c r="C5555">
        <v>49433643</v>
      </c>
      <c r="D5555" t="s">
        <v>37</v>
      </c>
      <c r="E5555" t="s">
        <v>94</v>
      </c>
      <c r="F5555">
        <v>4.5351469999999998E-3</v>
      </c>
      <c r="G5555">
        <v>7.5599800000000002E-4</v>
      </c>
      <c r="H5555" t="s">
        <v>130</v>
      </c>
      <c r="I5555" t="s">
        <v>28</v>
      </c>
      <c r="J5555" t="s">
        <v>29</v>
      </c>
      <c r="K5555" t="s">
        <v>29</v>
      </c>
      <c r="L5555" t="s">
        <v>133</v>
      </c>
    </row>
    <row r="5556" spans="1:12" x14ac:dyDescent="0.2">
      <c r="A5556" t="s">
        <v>6203</v>
      </c>
      <c r="B5556">
        <v>12</v>
      </c>
      <c r="C5556">
        <v>49443743</v>
      </c>
      <c r="D5556" t="s">
        <v>2111</v>
      </c>
      <c r="E5556" t="s">
        <v>94</v>
      </c>
      <c r="F5556">
        <v>4.4004880000000001E-3</v>
      </c>
      <c r="G5556" s="1">
        <v>4.4000000000000002E-6</v>
      </c>
      <c r="H5556" t="s">
        <v>130</v>
      </c>
      <c r="I5556" t="s">
        <v>28</v>
      </c>
      <c r="J5556" t="s">
        <v>29</v>
      </c>
      <c r="K5556" t="s">
        <v>29</v>
      </c>
      <c r="L5556" t="s">
        <v>133</v>
      </c>
    </row>
    <row r="5557" spans="1:12" x14ac:dyDescent="0.2">
      <c r="A5557" t="s">
        <v>6203</v>
      </c>
      <c r="B5557">
        <v>12</v>
      </c>
      <c r="C5557">
        <v>49448754</v>
      </c>
      <c r="D5557" t="s">
        <v>1635</v>
      </c>
      <c r="E5557" t="s">
        <v>94</v>
      </c>
      <c r="F5557">
        <v>5.9055920000000003E-3</v>
      </c>
      <c r="G5557" s="1">
        <v>3.8700000000000002E-6</v>
      </c>
      <c r="H5557" t="s">
        <v>130</v>
      </c>
      <c r="I5557" t="s">
        <v>28</v>
      </c>
      <c r="J5557" t="s">
        <v>29</v>
      </c>
      <c r="K5557" t="s">
        <v>29</v>
      </c>
      <c r="L5557" t="s">
        <v>133</v>
      </c>
    </row>
    <row r="5558" spans="1:12" x14ac:dyDescent="0.2">
      <c r="A5558" t="s">
        <v>6203</v>
      </c>
      <c r="B5558">
        <v>16</v>
      </c>
      <c r="C5558">
        <v>9857858</v>
      </c>
      <c r="D5558" t="s">
        <v>14</v>
      </c>
      <c r="E5558" t="s">
        <v>13</v>
      </c>
      <c r="F5558">
        <v>3.5902851E-2</v>
      </c>
      <c r="G5558" s="1">
        <v>4.1099999999999996E-6</v>
      </c>
      <c r="H5558" t="s">
        <v>345</v>
      </c>
      <c r="I5558" t="s">
        <v>52</v>
      </c>
      <c r="J5558" t="s">
        <v>4939</v>
      </c>
      <c r="K5558" t="s">
        <v>4940</v>
      </c>
      <c r="L5558" t="s">
        <v>348</v>
      </c>
    </row>
    <row r="5559" spans="1:12" x14ac:dyDescent="0.2">
      <c r="A5559" t="s">
        <v>6203</v>
      </c>
      <c r="B5559">
        <v>19</v>
      </c>
      <c r="C5559">
        <v>15288545</v>
      </c>
      <c r="D5559" t="s">
        <v>14</v>
      </c>
      <c r="E5559" t="s">
        <v>37</v>
      </c>
      <c r="F5559">
        <v>2.2321429E-2</v>
      </c>
      <c r="G5559" s="1">
        <v>6.9499999999999994E-8</v>
      </c>
      <c r="H5559" t="s">
        <v>38</v>
      </c>
      <c r="I5559" t="s">
        <v>16</v>
      </c>
      <c r="J5559" t="s">
        <v>6209</v>
      </c>
      <c r="K5559" t="s">
        <v>6210</v>
      </c>
      <c r="L5559" t="s">
        <v>41</v>
      </c>
    </row>
    <row r="5560" spans="1:12" x14ac:dyDescent="0.2">
      <c r="A5560" t="s">
        <v>6203</v>
      </c>
      <c r="B5560">
        <v>19</v>
      </c>
      <c r="C5560">
        <v>15302233</v>
      </c>
      <c r="D5560" t="s">
        <v>13</v>
      </c>
      <c r="E5560" t="s">
        <v>37</v>
      </c>
      <c r="F5560">
        <v>8.0000000000000002E-3</v>
      </c>
      <c r="G5560">
        <v>4.9644800000000003E-4</v>
      </c>
      <c r="H5560" t="s">
        <v>38</v>
      </c>
      <c r="I5560" t="s">
        <v>210</v>
      </c>
      <c r="J5560" t="s">
        <v>94</v>
      </c>
      <c r="K5560" t="s">
        <v>94</v>
      </c>
      <c r="L5560" t="s">
        <v>41</v>
      </c>
    </row>
    <row r="5561" spans="1:12" x14ac:dyDescent="0.2">
      <c r="A5561" t="s">
        <v>6203</v>
      </c>
      <c r="B5561">
        <v>7</v>
      </c>
      <c r="C5561">
        <v>113519819</v>
      </c>
      <c r="D5561" t="s">
        <v>20</v>
      </c>
      <c r="E5561" t="s">
        <v>37</v>
      </c>
      <c r="F5561">
        <v>3.8131549999999999E-3</v>
      </c>
      <c r="G5561">
        <v>7.8396639999999997E-3</v>
      </c>
      <c r="H5561" t="s">
        <v>647</v>
      </c>
      <c r="I5561" t="s">
        <v>16</v>
      </c>
      <c r="J5561" t="s">
        <v>6211</v>
      </c>
      <c r="K5561" t="s">
        <v>6212</v>
      </c>
      <c r="L5561" t="s">
        <v>650</v>
      </c>
    </row>
    <row r="5562" spans="1:12" x14ac:dyDescent="0.2">
      <c r="A5562" t="s">
        <v>6203</v>
      </c>
      <c r="B5562">
        <v>9</v>
      </c>
      <c r="C5562">
        <v>139397692</v>
      </c>
      <c r="D5562" t="s">
        <v>6213</v>
      </c>
      <c r="E5562" t="s">
        <v>94</v>
      </c>
      <c r="F5562">
        <v>3.2028619999999999E-3</v>
      </c>
      <c r="G5562">
        <v>1.1077109999999999E-3</v>
      </c>
      <c r="H5562" t="s">
        <v>60</v>
      </c>
      <c r="I5562" t="s">
        <v>28</v>
      </c>
      <c r="J5562" t="s">
        <v>29</v>
      </c>
      <c r="K5562" t="s">
        <v>29</v>
      </c>
      <c r="L5562" t="s">
        <v>63</v>
      </c>
    </row>
    <row r="5563" spans="1:12" x14ac:dyDescent="0.2">
      <c r="A5563" t="s">
        <v>6203</v>
      </c>
      <c r="B5563">
        <v>9</v>
      </c>
      <c r="C5563">
        <v>139401890</v>
      </c>
      <c r="D5563" t="s">
        <v>37</v>
      </c>
      <c r="E5563" t="s">
        <v>20</v>
      </c>
      <c r="F5563">
        <v>1.3808976000000001E-2</v>
      </c>
      <c r="G5563" s="1">
        <v>9.9999999999999994E-12</v>
      </c>
      <c r="H5563" t="s">
        <v>60</v>
      </c>
      <c r="I5563" t="s">
        <v>210</v>
      </c>
      <c r="J5563" t="s">
        <v>94</v>
      </c>
      <c r="K5563" t="s">
        <v>94</v>
      </c>
      <c r="L5563" t="s">
        <v>63</v>
      </c>
    </row>
    <row r="5564" spans="1:12" x14ac:dyDescent="0.2">
      <c r="A5564" t="s">
        <v>6203</v>
      </c>
      <c r="B5564">
        <v>9</v>
      </c>
      <c r="C5564">
        <v>139412290</v>
      </c>
      <c r="D5564" t="s">
        <v>20</v>
      </c>
      <c r="E5564" t="s">
        <v>37</v>
      </c>
      <c r="F5564">
        <v>6.3868609999999998E-3</v>
      </c>
      <c r="G5564" s="1">
        <v>7.1400000000000002E-6</v>
      </c>
      <c r="H5564" t="s">
        <v>60</v>
      </c>
      <c r="I5564" t="s">
        <v>16</v>
      </c>
      <c r="J5564" t="s">
        <v>6214</v>
      </c>
      <c r="K5564" t="s">
        <v>6215</v>
      </c>
      <c r="L5564" t="s">
        <v>63</v>
      </c>
    </row>
    <row r="5565" spans="1:12" x14ac:dyDescent="0.2">
      <c r="A5565" t="s">
        <v>6203</v>
      </c>
      <c r="B5565">
        <v>9</v>
      </c>
      <c r="C5565">
        <v>139412344</v>
      </c>
      <c r="D5565" t="s">
        <v>37</v>
      </c>
      <c r="E5565" t="s">
        <v>20</v>
      </c>
      <c r="F5565">
        <v>2.4202419999999999E-2</v>
      </c>
      <c r="G5565" s="1">
        <v>3.7200000000000001E-27</v>
      </c>
      <c r="H5565" t="s">
        <v>60</v>
      </c>
      <c r="I5565" t="s">
        <v>16</v>
      </c>
      <c r="J5565" t="s">
        <v>2486</v>
      </c>
      <c r="K5565" t="s">
        <v>2487</v>
      </c>
      <c r="L5565" t="s">
        <v>63</v>
      </c>
    </row>
    <row r="5566" spans="1:12" x14ac:dyDescent="0.2">
      <c r="A5566" t="s">
        <v>6216</v>
      </c>
      <c r="B5566">
        <v>1</v>
      </c>
      <c r="C5566">
        <v>120478115</v>
      </c>
      <c r="D5566" t="s">
        <v>14</v>
      </c>
      <c r="E5566" t="s">
        <v>37</v>
      </c>
      <c r="F5566">
        <v>2.6933102E-2</v>
      </c>
      <c r="G5566" s="1">
        <v>1.2199999999999999E-62</v>
      </c>
      <c r="H5566" t="s">
        <v>102</v>
      </c>
      <c r="I5566" t="s">
        <v>16</v>
      </c>
      <c r="J5566" t="s">
        <v>6217</v>
      </c>
      <c r="K5566" t="s">
        <v>6218</v>
      </c>
      <c r="L5566" t="s">
        <v>105</v>
      </c>
    </row>
    <row r="5567" spans="1:12" x14ac:dyDescent="0.2">
      <c r="A5567" t="s">
        <v>6216</v>
      </c>
      <c r="B5567">
        <v>1</v>
      </c>
      <c r="C5567">
        <v>120484205</v>
      </c>
      <c r="D5567" t="s">
        <v>14</v>
      </c>
      <c r="E5567" t="s">
        <v>20</v>
      </c>
      <c r="F5567">
        <v>6.7720089999999998E-3</v>
      </c>
      <c r="G5567" s="1">
        <v>3.3500000000000001E-5</v>
      </c>
      <c r="H5567" t="s">
        <v>102</v>
      </c>
      <c r="I5567" t="s">
        <v>32</v>
      </c>
      <c r="J5567" t="s">
        <v>6219</v>
      </c>
      <c r="K5567" t="s">
        <v>6220</v>
      </c>
      <c r="L5567" t="s">
        <v>105</v>
      </c>
    </row>
    <row r="5568" spans="1:12" x14ac:dyDescent="0.2">
      <c r="A5568" t="s">
        <v>6216</v>
      </c>
      <c r="B5568">
        <v>1</v>
      </c>
      <c r="C5568">
        <v>120497724</v>
      </c>
      <c r="D5568" t="s">
        <v>14</v>
      </c>
      <c r="E5568" t="s">
        <v>13</v>
      </c>
      <c r="F5568">
        <v>9.4428710000000003E-3</v>
      </c>
      <c r="G5568" s="1">
        <v>2.9300000000000002E-10</v>
      </c>
      <c r="H5568" t="s">
        <v>102</v>
      </c>
      <c r="I5568" t="s">
        <v>32</v>
      </c>
      <c r="J5568" t="s">
        <v>6221</v>
      </c>
      <c r="K5568" t="s">
        <v>6222</v>
      </c>
      <c r="L5568" t="s">
        <v>105</v>
      </c>
    </row>
    <row r="5569" spans="1:12" x14ac:dyDescent="0.2">
      <c r="A5569" t="s">
        <v>6216</v>
      </c>
      <c r="B5569">
        <v>1</v>
      </c>
      <c r="C5569">
        <v>120510115</v>
      </c>
      <c r="D5569" t="s">
        <v>37</v>
      </c>
      <c r="E5569" t="s">
        <v>20</v>
      </c>
      <c r="F5569">
        <v>1.6064256999999998E-2</v>
      </c>
      <c r="G5569" s="1">
        <v>4.6999999999999995E-25</v>
      </c>
      <c r="H5569" t="s">
        <v>102</v>
      </c>
      <c r="I5569" t="s">
        <v>16</v>
      </c>
      <c r="J5569" t="s">
        <v>6223</v>
      </c>
      <c r="K5569" t="s">
        <v>6224</v>
      </c>
      <c r="L5569" t="s">
        <v>105</v>
      </c>
    </row>
    <row r="5570" spans="1:12" x14ac:dyDescent="0.2">
      <c r="A5570" t="s">
        <v>6216</v>
      </c>
      <c r="B5570">
        <v>12</v>
      </c>
      <c r="C5570">
        <v>49445568</v>
      </c>
      <c r="D5570" t="s">
        <v>14</v>
      </c>
      <c r="E5570" t="s">
        <v>20</v>
      </c>
      <c r="F5570">
        <v>4.0476190000000002E-2</v>
      </c>
      <c r="G5570" s="1">
        <v>1.11E-49</v>
      </c>
      <c r="H5570" t="s">
        <v>130</v>
      </c>
      <c r="I5570" t="s">
        <v>32</v>
      </c>
      <c r="J5570" t="s">
        <v>6192</v>
      </c>
      <c r="K5570" t="s">
        <v>6193</v>
      </c>
      <c r="L5570" t="s">
        <v>133</v>
      </c>
    </row>
    <row r="5571" spans="1:12" x14ac:dyDescent="0.2">
      <c r="A5571" t="s">
        <v>6216</v>
      </c>
      <c r="B5571">
        <v>19</v>
      </c>
      <c r="C5571">
        <v>15302770</v>
      </c>
      <c r="D5571" t="s">
        <v>37</v>
      </c>
      <c r="E5571" t="s">
        <v>13</v>
      </c>
      <c r="F5571">
        <v>1.453958E-2</v>
      </c>
      <c r="G5571" s="1">
        <v>1.26E-5</v>
      </c>
      <c r="H5571" t="s">
        <v>38</v>
      </c>
      <c r="I5571" t="s">
        <v>210</v>
      </c>
      <c r="J5571" t="s">
        <v>94</v>
      </c>
      <c r="K5571" t="s">
        <v>94</v>
      </c>
      <c r="L5571" t="s">
        <v>41</v>
      </c>
    </row>
    <row r="5572" spans="1:12" x14ac:dyDescent="0.2">
      <c r="A5572" t="s">
        <v>6216</v>
      </c>
      <c r="B5572">
        <v>2</v>
      </c>
      <c r="C5572">
        <v>212483911</v>
      </c>
      <c r="D5572" t="s">
        <v>37</v>
      </c>
      <c r="E5572" t="s">
        <v>20</v>
      </c>
      <c r="F5572">
        <v>6.2208400000000001E-3</v>
      </c>
      <c r="G5572">
        <v>3.2328740000000002E-3</v>
      </c>
      <c r="H5572" t="s">
        <v>51</v>
      </c>
      <c r="I5572" t="s">
        <v>52</v>
      </c>
      <c r="J5572" t="s">
        <v>6225</v>
      </c>
      <c r="K5572" t="s">
        <v>6226</v>
      </c>
      <c r="L5572" t="s">
        <v>55</v>
      </c>
    </row>
    <row r="5573" spans="1:12" x14ac:dyDescent="0.2">
      <c r="A5573" t="s">
        <v>6216</v>
      </c>
      <c r="B5573">
        <v>4</v>
      </c>
      <c r="C5573">
        <v>187540695</v>
      </c>
      <c r="D5573" t="s">
        <v>37</v>
      </c>
      <c r="E5573" t="s">
        <v>13</v>
      </c>
      <c r="F5573">
        <v>1.3944223E-2</v>
      </c>
      <c r="G5573" s="1">
        <v>2.1799999999999999E-9</v>
      </c>
      <c r="H5573" t="s">
        <v>31</v>
      </c>
      <c r="I5573" t="s">
        <v>16</v>
      </c>
      <c r="J5573" t="s">
        <v>6227</v>
      </c>
      <c r="K5573" t="s">
        <v>6228</v>
      </c>
      <c r="L5573" t="s">
        <v>35</v>
      </c>
    </row>
    <row r="5574" spans="1:12" x14ac:dyDescent="0.2">
      <c r="A5574" t="s">
        <v>6216</v>
      </c>
      <c r="B5574">
        <v>9</v>
      </c>
      <c r="C5574">
        <v>139393609</v>
      </c>
      <c r="D5574" t="s">
        <v>37</v>
      </c>
      <c r="E5574" t="s">
        <v>13</v>
      </c>
      <c r="F5574">
        <v>4.3158861E-2</v>
      </c>
      <c r="G5574" s="1">
        <v>1.84E-66</v>
      </c>
      <c r="H5574" t="s">
        <v>60</v>
      </c>
      <c r="I5574" t="s">
        <v>16</v>
      </c>
      <c r="J5574" t="s">
        <v>6229</v>
      </c>
      <c r="K5574" t="s">
        <v>6230</v>
      </c>
      <c r="L5574" t="s">
        <v>63</v>
      </c>
    </row>
    <row r="5575" spans="1:12" x14ac:dyDescent="0.2">
      <c r="A5575" t="s">
        <v>6216</v>
      </c>
      <c r="B5575">
        <v>9</v>
      </c>
      <c r="C5575">
        <v>139399799</v>
      </c>
      <c r="D5575" t="s">
        <v>37</v>
      </c>
      <c r="E5575" t="s">
        <v>13</v>
      </c>
      <c r="F5575">
        <v>2.5641026000000001E-2</v>
      </c>
      <c r="G5575" s="1">
        <v>4.7099999999999998E-8</v>
      </c>
      <c r="H5575" t="s">
        <v>60</v>
      </c>
      <c r="I5575" t="s">
        <v>16</v>
      </c>
      <c r="J5575" t="s">
        <v>5623</v>
      </c>
      <c r="K5575" t="s">
        <v>5624</v>
      </c>
      <c r="L5575" t="s">
        <v>63</v>
      </c>
    </row>
    <row r="5576" spans="1:12" x14ac:dyDescent="0.2">
      <c r="A5576" t="s">
        <v>6216</v>
      </c>
      <c r="B5576">
        <v>9</v>
      </c>
      <c r="C5576">
        <v>139403516</v>
      </c>
      <c r="D5576" t="s">
        <v>6202</v>
      </c>
      <c r="E5576" t="s">
        <v>94</v>
      </c>
      <c r="F5576">
        <v>7.8040231000000002E-2</v>
      </c>
      <c r="G5576" s="1">
        <v>2.4799999999999999E-71</v>
      </c>
      <c r="H5576" t="s">
        <v>60</v>
      </c>
      <c r="I5576" t="s">
        <v>28</v>
      </c>
      <c r="J5576" t="s">
        <v>29</v>
      </c>
      <c r="K5576" t="s">
        <v>29</v>
      </c>
      <c r="L5576" t="s">
        <v>63</v>
      </c>
    </row>
    <row r="5577" spans="1:12" x14ac:dyDescent="0.2">
      <c r="A5577" t="s">
        <v>6216</v>
      </c>
      <c r="B5577">
        <v>9</v>
      </c>
      <c r="C5577">
        <v>139407990</v>
      </c>
      <c r="D5577" t="s">
        <v>37</v>
      </c>
      <c r="E5577" t="s">
        <v>20</v>
      </c>
      <c r="F5577">
        <v>2.2690438E-2</v>
      </c>
      <c r="G5577" s="1">
        <v>2.4100000000000002E-9</v>
      </c>
      <c r="H5577" t="s">
        <v>60</v>
      </c>
      <c r="I5577" t="s">
        <v>210</v>
      </c>
      <c r="J5577" t="s">
        <v>94</v>
      </c>
      <c r="K5577" t="s">
        <v>94</v>
      </c>
      <c r="L5577" t="s">
        <v>63</v>
      </c>
    </row>
    <row r="5578" spans="1:12" x14ac:dyDescent="0.2">
      <c r="A5578" t="s">
        <v>6216</v>
      </c>
      <c r="B5578">
        <v>9</v>
      </c>
      <c r="C5578">
        <v>139409077</v>
      </c>
      <c r="D5578" t="s">
        <v>373</v>
      </c>
      <c r="E5578" t="s">
        <v>94</v>
      </c>
      <c r="F5578">
        <v>9.9481098000000004E-2</v>
      </c>
      <c r="G5578" s="1">
        <v>7.6000000000000005E-203</v>
      </c>
      <c r="H5578" t="s">
        <v>60</v>
      </c>
      <c r="I5578" t="s">
        <v>28</v>
      </c>
      <c r="J5578" t="s">
        <v>29</v>
      </c>
      <c r="K5578" t="s">
        <v>29</v>
      </c>
      <c r="L5578" t="s">
        <v>63</v>
      </c>
    </row>
    <row r="5579" spans="1:12" x14ac:dyDescent="0.2">
      <c r="A5579" t="s">
        <v>6216</v>
      </c>
      <c r="B5579">
        <v>9</v>
      </c>
      <c r="C5579">
        <v>139412300</v>
      </c>
      <c r="D5579" t="s">
        <v>13</v>
      </c>
      <c r="E5579" t="s">
        <v>14</v>
      </c>
      <c r="F5579">
        <v>4.4158233999999998E-2</v>
      </c>
      <c r="G5579" s="1">
        <v>5.7999999999999997E-93</v>
      </c>
      <c r="H5579" t="s">
        <v>60</v>
      </c>
      <c r="I5579" t="s">
        <v>16</v>
      </c>
      <c r="J5579" t="s">
        <v>2104</v>
      </c>
      <c r="K5579" t="s">
        <v>2105</v>
      </c>
      <c r="L5579" t="s">
        <v>63</v>
      </c>
    </row>
    <row r="5580" spans="1:12" x14ac:dyDescent="0.2">
      <c r="A5580" t="s">
        <v>6216</v>
      </c>
      <c r="B5580">
        <v>9</v>
      </c>
      <c r="C5580">
        <v>139412344</v>
      </c>
      <c r="D5580" t="s">
        <v>37</v>
      </c>
      <c r="E5580" t="s">
        <v>20</v>
      </c>
      <c r="F5580">
        <v>1.1869436000000001E-2</v>
      </c>
      <c r="G5580" s="1">
        <v>5.39E-10</v>
      </c>
      <c r="H5580" t="s">
        <v>60</v>
      </c>
      <c r="I5580" t="s">
        <v>16</v>
      </c>
      <c r="J5580" t="s">
        <v>2486</v>
      </c>
      <c r="K5580" t="s">
        <v>2487</v>
      </c>
      <c r="L5580" t="s">
        <v>63</v>
      </c>
    </row>
    <row r="5581" spans="1:12" x14ac:dyDescent="0.2">
      <c r="A5581" t="s">
        <v>6216</v>
      </c>
      <c r="B5581">
        <v>9</v>
      </c>
      <c r="C5581">
        <v>139412663</v>
      </c>
      <c r="D5581" t="s">
        <v>37</v>
      </c>
      <c r="E5581" t="s">
        <v>20</v>
      </c>
      <c r="F5581">
        <v>0.15</v>
      </c>
      <c r="G5581" s="1">
        <v>4.16E-27</v>
      </c>
      <c r="H5581" t="s">
        <v>60</v>
      </c>
      <c r="I5581" t="s">
        <v>16</v>
      </c>
      <c r="J5581" t="s">
        <v>1918</v>
      </c>
      <c r="K5581" t="s">
        <v>1919</v>
      </c>
      <c r="L5581" t="s">
        <v>63</v>
      </c>
    </row>
    <row r="5582" spans="1:12" x14ac:dyDescent="0.2">
      <c r="A5582" t="s">
        <v>6216</v>
      </c>
      <c r="B5582">
        <v>9</v>
      </c>
      <c r="C5582">
        <v>139413225</v>
      </c>
      <c r="D5582" t="s">
        <v>37</v>
      </c>
      <c r="E5582" t="s">
        <v>13</v>
      </c>
      <c r="F5582">
        <v>0.119235096</v>
      </c>
      <c r="G5582" s="1">
        <v>3.96E-190</v>
      </c>
      <c r="H5582" t="s">
        <v>60</v>
      </c>
      <c r="I5582" t="s">
        <v>16</v>
      </c>
      <c r="J5582" t="s">
        <v>5192</v>
      </c>
      <c r="K5582" t="s">
        <v>5193</v>
      </c>
      <c r="L5582" t="s">
        <v>63</v>
      </c>
    </row>
    <row r="5583" spans="1:12" x14ac:dyDescent="0.2">
      <c r="A5583" t="s">
        <v>6216</v>
      </c>
      <c r="B5583">
        <v>9</v>
      </c>
      <c r="C5583">
        <v>139417586</v>
      </c>
      <c r="D5583" t="s">
        <v>37</v>
      </c>
      <c r="E5583" t="s">
        <v>20</v>
      </c>
      <c r="F5583">
        <v>6.0324825999999998E-2</v>
      </c>
      <c r="G5583" s="1">
        <v>5.4200000000000001E-13</v>
      </c>
      <c r="H5583" t="s">
        <v>60</v>
      </c>
      <c r="I5583" t="s">
        <v>16</v>
      </c>
      <c r="J5583" t="s">
        <v>6231</v>
      </c>
      <c r="K5583" t="s">
        <v>6232</v>
      </c>
      <c r="L5583" t="s">
        <v>63</v>
      </c>
    </row>
    <row r="5584" spans="1:12" x14ac:dyDescent="0.2">
      <c r="A5584" t="s">
        <v>6233</v>
      </c>
      <c r="B5584">
        <v>11</v>
      </c>
      <c r="C5584">
        <v>118376641</v>
      </c>
      <c r="D5584" t="s">
        <v>13</v>
      </c>
      <c r="E5584" t="s">
        <v>14</v>
      </c>
      <c r="F5584">
        <v>7.4074070000000004E-3</v>
      </c>
      <c r="G5584" s="1">
        <v>3.5100000000000001E-9</v>
      </c>
      <c r="H5584" t="s">
        <v>163</v>
      </c>
      <c r="I5584" t="s">
        <v>16</v>
      </c>
      <c r="J5584" t="s">
        <v>6234</v>
      </c>
      <c r="K5584" t="s">
        <v>6235</v>
      </c>
      <c r="L5584" t="s">
        <v>164</v>
      </c>
    </row>
    <row r="5585" spans="1:12" x14ac:dyDescent="0.2">
      <c r="A5585" t="s">
        <v>6233</v>
      </c>
      <c r="B5585">
        <v>11</v>
      </c>
      <c r="C5585">
        <v>118376969</v>
      </c>
      <c r="D5585" t="s">
        <v>14</v>
      </c>
      <c r="E5585" t="s">
        <v>37</v>
      </c>
      <c r="F5585">
        <v>2.5125630000000002E-3</v>
      </c>
      <c r="G5585">
        <v>9.5008509999999994E-3</v>
      </c>
      <c r="H5585" t="s">
        <v>163</v>
      </c>
      <c r="I5585" t="s">
        <v>16</v>
      </c>
      <c r="J5585" t="s">
        <v>6236</v>
      </c>
      <c r="K5585" t="s">
        <v>6237</v>
      </c>
      <c r="L5585" t="s">
        <v>164</v>
      </c>
    </row>
    <row r="5586" spans="1:12" x14ac:dyDescent="0.2">
      <c r="A5586" t="s">
        <v>6233</v>
      </c>
      <c r="B5586">
        <v>17</v>
      </c>
      <c r="C5586">
        <v>29527606</v>
      </c>
      <c r="D5586" t="s">
        <v>13</v>
      </c>
      <c r="E5586" t="s">
        <v>20</v>
      </c>
      <c r="F5586">
        <v>2.1126761000000001E-2</v>
      </c>
      <c r="G5586" s="1">
        <v>2.0699999999999998E-34</v>
      </c>
      <c r="H5586" t="s">
        <v>88</v>
      </c>
      <c r="I5586" t="s">
        <v>16</v>
      </c>
      <c r="J5586" t="s">
        <v>6238</v>
      </c>
      <c r="K5586" t="s">
        <v>6239</v>
      </c>
      <c r="L5586" t="s">
        <v>91</v>
      </c>
    </row>
    <row r="5587" spans="1:12" x14ac:dyDescent="0.2">
      <c r="A5587" t="s">
        <v>6233</v>
      </c>
      <c r="B5587">
        <v>19</v>
      </c>
      <c r="C5587">
        <v>15271945</v>
      </c>
      <c r="D5587" t="s">
        <v>3759</v>
      </c>
      <c r="E5587" t="s">
        <v>94</v>
      </c>
      <c r="F5587">
        <v>6.3176109999999999E-3</v>
      </c>
      <c r="G5587" s="1">
        <v>6.1800000000000001E-6</v>
      </c>
      <c r="H5587" t="s">
        <v>38</v>
      </c>
      <c r="I5587" t="s">
        <v>28</v>
      </c>
      <c r="J5587" t="s">
        <v>29</v>
      </c>
      <c r="K5587" t="s">
        <v>29</v>
      </c>
      <c r="L5587" t="s">
        <v>41</v>
      </c>
    </row>
    <row r="5588" spans="1:12" x14ac:dyDescent="0.2">
      <c r="A5588" t="s">
        <v>6233</v>
      </c>
      <c r="B5588">
        <v>19</v>
      </c>
      <c r="C5588">
        <v>15288525</v>
      </c>
      <c r="D5588" t="s">
        <v>37</v>
      </c>
      <c r="E5588" t="s">
        <v>14</v>
      </c>
      <c r="F5588">
        <v>1.6129032000000001E-2</v>
      </c>
      <c r="G5588" s="1">
        <v>1.43E-7</v>
      </c>
      <c r="H5588" t="s">
        <v>38</v>
      </c>
      <c r="I5588" t="s">
        <v>16</v>
      </c>
      <c r="J5588" t="s">
        <v>6240</v>
      </c>
      <c r="K5588" t="s">
        <v>6241</v>
      </c>
      <c r="L5588" t="s">
        <v>41</v>
      </c>
    </row>
    <row r="5589" spans="1:12" x14ac:dyDescent="0.2">
      <c r="A5589" t="s">
        <v>6233</v>
      </c>
      <c r="B5589">
        <v>22</v>
      </c>
      <c r="C5589">
        <v>38120620</v>
      </c>
      <c r="D5589" t="s">
        <v>37</v>
      </c>
      <c r="E5589" t="s">
        <v>20</v>
      </c>
      <c r="F5589">
        <v>2.6507620000000001E-3</v>
      </c>
      <c r="G5589">
        <v>8.5410590000000002E-3</v>
      </c>
      <c r="H5589" t="s">
        <v>234</v>
      </c>
      <c r="I5589" t="s">
        <v>16</v>
      </c>
      <c r="J5589" t="s">
        <v>6242</v>
      </c>
      <c r="K5589" t="s">
        <v>6243</v>
      </c>
      <c r="L5589" t="s">
        <v>237</v>
      </c>
    </row>
    <row r="5590" spans="1:12" x14ac:dyDescent="0.2">
      <c r="A5590" t="s">
        <v>6233</v>
      </c>
      <c r="B5590">
        <v>3</v>
      </c>
      <c r="C5590">
        <v>178916876</v>
      </c>
      <c r="D5590" t="s">
        <v>14</v>
      </c>
      <c r="E5590" t="s">
        <v>13</v>
      </c>
      <c r="F5590">
        <v>0.10619468999999999</v>
      </c>
      <c r="G5590" s="1">
        <v>6.7800000000000001E-207</v>
      </c>
      <c r="H5590" t="s">
        <v>360</v>
      </c>
      <c r="I5590" t="s">
        <v>16</v>
      </c>
      <c r="J5590" t="s">
        <v>6244</v>
      </c>
      <c r="K5590" t="s">
        <v>6245</v>
      </c>
      <c r="L5590" t="s">
        <v>363</v>
      </c>
    </row>
    <row r="5591" spans="1:12" x14ac:dyDescent="0.2">
      <c r="A5591" t="s">
        <v>6233</v>
      </c>
      <c r="B5591">
        <v>4</v>
      </c>
      <c r="C5591">
        <v>175897328</v>
      </c>
      <c r="D5591" t="s">
        <v>14</v>
      </c>
      <c r="E5591" t="s">
        <v>13</v>
      </c>
      <c r="F5591">
        <v>1.0815307999999999E-2</v>
      </c>
      <c r="G5591" s="1">
        <v>1.09E-8</v>
      </c>
      <c r="H5591" t="s">
        <v>291</v>
      </c>
      <c r="I5591" t="s">
        <v>16</v>
      </c>
      <c r="J5591" t="s">
        <v>6246</v>
      </c>
      <c r="K5591" t="s">
        <v>2706</v>
      </c>
      <c r="L5591" t="s">
        <v>294</v>
      </c>
    </row>
    <row r="5592" spans="1:12" x14ac:dyDescent="0.2">
      <c r="A5592" t="s">
        <v>6233</v>
      </c>
      <c r="B5592">
        <v>4</v>
      </c>
      <c r="C5592">
        <v>175898064</v>
      </c>
      <c r="D5592" t="s">
        <v>13</v>
      </c>
      <c r="E5592" t="s">
        <v>14</v>
      </c>
      <c r="F5592">
        <v>3.9387309000000002E-2</v>
      </c>
      <c r="G5592" s="1">
        <v>3.5199999999999999E-102</v>
      </c>
      <c r="H5592" t="s">
        <v>291</v>
      </c>
      <c r="I5592" t="s">
        <v>16</v>
      </c>
      <c r="J5592" t="s">
        <v>6247</v>
      </c>
      <c r="K5592" t="s">
        <v>6248</v>
      </c>
      <c r="L5592" t="s">
        <v>294</v>
      </c>
    </row>
    <row r="5593" spans="1:12" x14ac:dyDescent="0.2">
      <c r="A5593" t="s">
        <v>6233</v>
      </c>
      <c r="B5593">
        <v>4</v>
      </c>
      <c r="C5593">
        <v>175899068</v>
      </c>
      <c r="D5593" t="s">
        <v>37</v>
      </c>
      <c r="E5593" t="s">
        <v>20</v>
      </c>
      <c r="F5593">
        <v>8.7445349999999995E-3</v>
      </c>
      <c r="G5593" s="1">
        <v>2.6299999999999998E-9</v>
      </c>
      <c r="H5593" t="s">
        <v>291</v>
      </c>
      <c r="I5593" t="s">
        <v>16</v>
      </c>
      <c r="J5593" t="s">
        <v>6249</v>
      </c>
      <c r="K5593" t="s">
        <v>6250</v>
      </c>
      <c r="L5593" t="s">
        <v>294</v>
      </c>
    </row>
    <row r="5594" spans="1:12" x14ac:dyDescent="0.2">
      <c r="A5594" t="s">
        <v>6233</v>
      </c>
      <c r="B5594">
        <v>5</v>
      </c>
      <c r="C5594">
        <v>176637948</v>
      </c>
      <c r="D5594" t="s">
        <v>13</v>
      </c>
      <c r="E5594" t="s">
        <v>37</v>
      </c>
      <c r="F5594">
        <v>2.300613E-3</v>
      </c>
      <c r="G5594">
        <v>7.1414460000000001E-3</v>
      </c>
      <c r="H5594" t="s">
        <v>148</v>
      </c>
      <c r="I5594" t="s">
        <v>16</v>
      </c>
      <c r="J5594" t="s">
        <v>6251</v>
      </c>
      <c r="K5594" t="s">
        <v>6252</v>
      </c>
      <c r="L5594" t="s">
        <v>151</v>
      </c>
    </row>
    <row r="5595" spans="1:12" x14ac:dyDescent="0.2">
      <c r="A5595" t="s">
        <v>6233</v>
      </c>
      <c r="B5595">
        <v>9</v>
      </c>
      <c r="C5595">
        <v>139396225</v>
      </c>
      <c r="D5595" t="s">
        <v>14</v>
      </c>
      <c r="E5595" t="s">
        <v>20</v>
      </c>
      <c r="F5595">
        <v>0.10344827600000001</v>
      </c>
      <c r="G5595" s="1">
        <v>5.9799999999999995E-159</v>
      </c>
      <c r="H5595" t="s">
        <v>60</v>
      </c>
      <c r="I5595" t="s">
        <v>32</v>
      </c>
      <c r="J5595" t="s">
        <v>6253</v>
      </c>
      <c r="K5595" t="s">
        <v>6254</v>
      </c>
      <c r="L5595" t="s">
        <v>63</v>
      </c>
    </row>
    <row r="5596" spans="1:12" x14ac:dyDescent="0.2">
      <c r="A5596" t="s">
        <v>6233</v>
      </c>
      <c r="B5596">
        <v>9</v>
      </c>
      <c r="C5596">
        <v>139401340</v>
      </c>
      <c r="D5596" t="s">
        <v>6255</v>
      </c>
      <c r="E5596" t="s">
        <v>94</v>
      </c>
      <c r="F5596">
        <v>3.3404369999999999E-3</v>
      </c>
      <c r="G5596">
        <v>1.7982320000000001E-3</v>
      </c>
      <c r="H5596" t="s">
        <v>60</v>
      </c>
      <c r="I5596" t="s">
        <v>28</v>
      </c>
      <c r="J5596" t="s">
        <v>29</v>
      </c>
      <c r="K5596" t="s">
        <v>29</v>
      </c>
      <c r="L5596" t="s">
        <v>63</v>
      </c>
    </row>
    <row r="5597" spans="1:12" x14ac:dyDescent="0.2">
      <c r="A5597" t="s">
        <v>6233</v>
      </c>
      <c r="B5597">
        <v>9</v>
      </c>
      <c r="C5597">
        <v>139404376</v>
      </c>
      <c r="D5597" t="s">
        <v>14</v>
      </c>
      <c r="E5597" t="s">
        <v>37</v>
      </c>
      <c r="F5597">
        <v>4.2826551999999997E-2</v>
      </c>
      <c r="G5597" s="1">
        <v>2.3799999999999999E-79</v>
      </c>
      <c r="H5597" t="s">
        <v>60</v>
      </c>
      <c r="I5597" t="s">
        <v>16</v>
      </c>
      <c r="J5597" t="s">
        <v>6256</v>
      </c>
      <c r="K5597" t="s">
        <v>6257</v>
      </c>
      <c r="L5597" t="s">
        <v>63</v>
      </c>
    </row>
    <row r="5598" spans="1:12" x14ac:dyDescent="0.2">
      <c r="A5598" t="s">
        <v>6233</v>
      </c>
      <c r="B5598">
        <v>9</v>
      </c>
      <c r="C5598">
        <v>139405206</v>
      </c>
      <c r="D5598" t="s">
        <v>6258</v>
      </c>
      <c r="E5598" t="s">
        <v>25</v>
      </c>
      <c r="F5598">
        <v>5.7581569999999999E-3</v>
      </c>
      <c r="G5598" s="1">
        <v>1.1199999999999999E-8</v>
      </c>
      <c r="H5598" t="s">
        <v>60</v>
      </c>
      <c r="I5598" t="s">
        <v>28</v>
      </c>
      <c r="J5598" t="s">
        <v>29</v>
      </c>
      <c r="K5598" t="s">
        <v>29</v>
      </c>
      <c r="L5598" t="s">
        <v>63</v>
      </c>
    </row>
    <row r="5599" spans="1:12" x14ac:dyDescent="0.2">
      <c r="A5599" t="s">
        <v>6233</v>
      </c>
      <c r="B5599">
        <v>9</v>
      </c>
      <c r="C5599">
        <v>139409770</v>
      </c>
      <c r="D5599" t="s">
        <v>14</v>
      </c>
      <c r="E5599" t="s">
        <v>94</v>
      </c>
      <c r="F5599">
        <v>5.192108E-3</v>
      </c>
      <c r="G5599" s="1">
        <v>3.1200000000000002E-6</v>
      </c>
      <c r="H5599" t="s">
        <v>60</v>
      </c>
      <c r="I5599" t="s">
        <v>28</v>
      </c>
      <c r="J5599" t="s">
        <v>29</v>
      </c>
      <c r="K5599" t="s">
        <v>29</v>
      </c>
      <c r="L5599" t="s">
        <v>63</v>
      </c>
    </row>
    <row r="5600" spans="1:12" x14ac:dyDescent="0.2">
      <c r="A5600" t="s">
        <v>6233</v>
      </c>
      <c r="B5600">
        <v>9</v>
      </c>
      <c r="C5600">
        <v>139412252</v>
      </c>
      <c r="D5600" t="s">
        <v>37</v>
      </c>
      <c r="E5600" t="s">
        <v>20</v>
      </c>
      <c r="F5600">
        <v>0.107764391</v>
      </c>
      <c r="G5600" s="1">
        <v>1E-58</v>
      </c>
      <c r="H5600" t="s">
        <v>60</v>
      </c>
      <c r="I5600" t="s">
        <v>16</v>
      </c>
      <c r="J5600" t="s">
        <v>1690</v>
      </c>
      <c r="K5600" t="s">
        <v>1691</v>
      </c>
      <c r="L5600" t="s">
        <v>63</v>
      </c>
    </row>
    <row r="5601" spans="1:12" x14ac:dyDescent="0.2">
      <c r="A5601" t="s">
        <v>6233</v>
      </c>
      <c r="B5601">
        <v>9</v>
      </c>
      <c r="C5601">
        <v>139412735</v>
      </c>
      <c r="D5601" t="s">
        <v>37</v>
      </c>
      <c r="E5601" t="s">
        <v>20</v>
      </c>
      <c r="F5601">
        <v>0.23561643800000001</v>
      </c>
      <c r="G5601" s="1">
        <v>1.79E-112</v>
      </c>
      <c r="H5601" t="s">
        <v>60</v>
      </c>
      <c r="I5601" t="s">
        <v>16</v>
      </c>
      <c r="J5601" t="s">
        <v>2674</v>
      </c>
      <c r="K5601" t="s">
        <v>2675</v>
      </c>
      <c r="L5601" t="s">
        <v>63</v>
      </c>
    </row>
    <row r="5602" spans="1:12" x14ac:dyDescent="0.2">
      <c r="A5602" t="s">
        <v>6233</v>
      </c>
      <c r="B5602">
        <v>9</v>
      </c>
      <c r="C5602">
        <v>139438527</v>
      </c>
      <c r="D5602" t="s">
        <v>14</v>
      </c>
      <c r="E5602" t="s">
        <v>121</v>
      </c>
      <c r="F5602">
        <v>9.0043289999999998E-2</v>
      </c>
      <c r="G5602" s="1">
        <v>8.7600000000000005E-230</v>
      </c>
      <c r="H5602" t="s">
        <v>60</v>
      </c>
      <c r="I5602" t="s">
        <v>28</v>
      </c>
      <c r="J5602" t="s">
        <v>29</v>
      </c>
      <c r="K5602" t="s">
        <v>29</v>
      </c>
      <c r="L5602" t="s">
        <v>63</v>
      </c>
    </row>
    <row r="5603" spans="1:12" x14ac:dyDescent="0.2">
      <c r="A5603" t="s">
        <v>6259</v>
      </c>
      <c r="B5603">
        <v>1</v>
      </c>
      <c r="C5603">
        <v>120466580</v>
      </c>
      <c r="D5603" t="s">
        <v>14</v>
      </c>
      <c r="E5603" t="s">
        <v>37</v>
      </c>
      <c r="F5603">
        <v>4.1884820000000003E-3</v>
      </c>
      <c r="G5603">
        <v>1.5289559999999999E-3</v>
      </c>
      <c r="H5603" t="s">
        <v>102</v>
      </c>
      <c r="I5603" t="s">
        <v>16</v>
      </c>
      <c r="J5603" t="s">
        <v>6260</v>
      </c>
      <c r="K5603" t="s">
        <v>6261</v>
      </c>
      <c r="L5603" t="s">
        <v>105</v>
      </c>
    </row>
    <row r="5604" spans="1:12" x14ac:dyDescent="0.2">
      <c r="A5604" t="s">
        <v>6259</v>
      </c>
      <c r="B5604">
        <v>1</v>
      </c>
      <c r="C5604">
        <v>209965728</v>
      </c>
      <c r="D5604" t="s">
        <v>373</v>
      </c>
      <c r="E5604" t="s">
        <v>94</v>
      </c>
      <c r="F5604">
        <v>3.640777E-3</v>
      </c>
      <c r="G5604">
        <v>1.402281E-3</v>
      </c>
      <c r="H5604" t="s">
        <v>712</v>
      </c>
      <c r="I5604" t="s">
        <v>28</v>
      </c>
      <c r="J5604" t="s">
        <v>29</v>
      </c>
      <c r="K5604" t="s">
        <v>29</v>
      </c>
      <c r="L5604" t="s">
        <v>715</v>
      </c>
    </row>
    <row r="5605" spans="1:12" x14ac:dyDescent="0.2">
      <c r="A5605" t="s">
        <v>6259</v>
      </c>
      <c r="B5605">
        <v>19</v>
      </c>
      <c r="C5605">
        <v>15289976</v>
      </c>
      <c r="D5605" t="s">
        <v>37</v>
      </c>
      <c r="E5605" t="s">
        <v>14</v>
      </c>
      <c r="F5605">
        <v>2.9735682999999999E-2</v>
      </c>
      <c r="G5605" s="1">
        <v>8.6100000000000006E-49</v>
      </c>
      <c r="H5605" t="s">
        <v>38</v>
      </c>
      <c r="I5605" t="s">
        <v>16</v>
      </c>
      <c r="J5605" t="s">
        <v>6262</v>
      </c>
      <c r="K5605" t="s">
        <v>6263</v>
      </c>
      <c r="L5605" t="s">
        <v>41</v>
      </c>
    </row>
    <row r="5606" spans="1:12" x14ac:dyDescent="0.2">
      <c r="A5606" t="s">
        <v>6259</v>
      </c>
      <c r="B5606">
        <v>19</v>
      </c>
      <c r="C5606">
        <v>15302406</v>
      </c>
      <c r="D5606" t="s">
        <v>37</v>
      </c>
      <c r="E5606" t="s">
        <v>20</v>
      </c>
      <c r="F5606">
        <v>4.4404969999999998E-3</v>
      </c>
      <c r="G5606">
        <v>4.4395529999999997E-3</v>
      </c>
      <c r="H5606" t="s">
        <v>38</v>
      </c>
      <c r="I5606" t="s">
        <v>16</v>
      </c>
      <c r="J5606" t="s">
        <v>6264</v>
      </c>
      <c r="K5606" t="s">
        <v>6265</v>
      </c>
      <c r="L5606" t="s">
        <v>41</v>
      </c>
    </row>
    <row r="5607" spans="1:12" x14ac:dyDescent="0.2">
      <c r="A5607" t="s">
        <v>6259</v>
      </c>
      <c r="B5607">
        <v>3</v>
      </c>
      <c r="C5607">
        <v>38938671</v>
      </c>
      <c r="D5607" t="s">
        <v>14</v>
      </c>
      <c r="E5607" t="s">
        <v>37</v>
      </c>
      <c r="F5607">
        <v>4.4395119999999996E-3</v>
      </c>
      <c r="G5607">
        <v>4.7116379999999998E-3</v>
      </c>
      <c r="H5607" t="s">
        <v>960</v>
      </c>
      <c r="I5607" t="s">
        <v>16</v>
      </c>
      <c r="J5607" t="s">
        <v>6266</v>
      </c>
      <c r="K5607" t="s">
        <v>6267</v>
      </c>
      <c r="L5607" t="s">
        <v>963</v>
      </c>
    </row>
    <row r="5608" spans="1:12" x14ac:dyDescent="0.2">
      <c r="A5608" t="s">
        <v>6259</v>
      </c>
      <c r="B5608">
        <v>3</v>
      </c>
      <c r="C5608">
        <v>38945502</v>
      </c>
      <c r="D5608" t="s">
        <v>37</v>
      </c>
      <c r="E5608" t="s">
        <v>20</v>
      </c>
      <c r="F5608">
        <v>1.8501388000000001E-2</v>
      </c>
      <c r="G5608" s="1">
        <v>5.2699999999999998E-13</v>
      </c>
      <c r="H5608" t="s">
        <v>960</v>
      </c>
      <c r="I5608" t="s">
        <v>16</v>
      </c>
      <c r="J5608" t="s">
        <v>6268</v>
      </c>
      <c r="K5608" t="s">
        <v>6269</v>
      </c>
      <c r="L5608" t="s">
        <v>963</v>
      </c>
    </row>
    <row r="5609" spans="1:12" x14ac:dyDescent="0.2">
      <c r="A5609" t="s">
        <v>6259</v>
      </c>
      <c r="B5609">
        <v>3</v>
      </c>
      <c r="C5609">
        <v>178916876</v>
      </c>
      <c r="D5609" t="s">
        <v>14</v>
      </c>
      <c r="E5609" t="s">
        <v>13</v>
      </c>
      <c r="F5609">
        <v>4.8739496E-2</v>
      </c>
      <c r="G5609" s="1">
        <v>6.3099999999999998E-83</v>
      </c>
      <c r="H5609" t="s">
        <v>360</v>
      </c>
      <c r="I5609" t="s">
        <v>16</v>
      </c>
      <c r="J5609" t="s">
        <v>6244</v>
      </c>
      <c r="K5609" t="s">
        <v>6245</v>
      </c>
      <c r="L5609" t="s">
        <v>363</v>
      </c>
    </row>
    <row r="5610" spans="1:12" x14ac:dyDescent="0.2">
      <c r="A5610" t="s">
        <v>6259</v>
      </c>
      <c r="B5610">
        <v>3</v>
      </c>
      <c r="C5610">
        <v>189526197</v>
      </c>
      <c r="D5610" t="s">
        <v>37</v>
      </c>
      <c r="E5610" t="s">
        <v>20</v>
      </c>
      <c r="F5610">
        <v>4.1512914999999997E-2</v>
      </c>
      <c r="G5610" s="1">
        <v>6.89E-26</v>
      </c>
      <c r="H5610" t="s">
        <v>578</v>
      </c>
      <c r="I5610" t="s">
        <v>16</v>
      </c>
      <c r="J5610" t="s">
        <v>3657</v>
      </c>
      <c r="K5610" t="s">
        <v>3658</v>
      </c>
      <c r="L5610" t="s">
        <v>579</v>
      </c>
    </row>
    <row r="5611" spans="1:12" x14ac:dyDescent="0.2">
      <c r="A5611" t="s">
        <v>6259</v>
      </c>
      <c r="B5611">
        <v>9</v>
      </c>
      <c r="C5611">
        <v>139399411</v>
      </c>
      <c r="D5611" t="s">
        <v>6270</v>
      </c>
      <c r="E5611" t="s">
        <v>94</v>
      </c>
      <c r="F5611">
        <v>2.9383882E-2</v>
      </c>
      <c r="G5611" s="1">
        <v>5.72E-61</v>
      </c>
      <c r="H5611" t="s">
        <v>60</v>
      </c>
      <c r="I5611" t="s">
        <v>28</v>
      </c>
      <c r="J5611" t="s">
        <v>29</v>
      </c>
      <c r="K5611" t="s">
        <v>29</v>
      </c>
      <c r="L5611" t="s">
        <v>63</v>
      </c>
    </row>
    <row r="5612" spans="1:12" x14ac:dyDescent="0.2">
      <c r="A5612" t="s">
        <v>6259</v>
      </c>
      <c r="B5612">
        <v>9</v>
      </c>
      <c r="C5612">
        <v>139404376</v>
      </c>
      <c r="D5612" t="s">
        <v>14</v>
      </c>
      <c r="E5612" t="s">
        <v>37</v>
      </c>
      <c r="F5612">
        <v>6.2034739999999996E-3</v>
      </c>
      <c r="G5612" s="1">
        <v>5.24E-5</v>
      </c>
      <c r="H5612" t="s">
        <v>60</v>
      </c>
      <c r="I5612" t="s">
        <v>16</v>
      </c>
      <c r="J5612" t="s">
        <v>6256</v>
      </c>
      <c r="K5612" t="s">
        <v>6257</v>
      </c>
      <c r="L5612" t="s">
        <v>63</v>
      </c>
    </row>
    <row r="5613" spans="1:12" x14ac:dyDescent="0.2">
      <c r="A5613" t="s">
        <v>6259</v>
      </c>
      <c r="B5613">
        <v>9</v>
      </c>
      <c r="C5613">
        <v>139405664</v>
      </c>
      <c r="D5613" t="s">
        <v>37</v>
      </c>
      <c r="E5613" t="s">
        <v>13</v>
      </c>
      <c r="F5613">
        <v>0.113673806</v>
      </c>
      <c r="G5613" s="1">
        <v>1.42E-62</v>
      </c>
      <c r="H5613" t="s">
        <v>60</v>
      </c>
      <c r="I5613" t="s">
        <v>32</v>
      </c>
      <c r="J5613" t="s">
        <v>2813</v>
      </c>
      <c r="K5613" t="s">
        <v>2814</v>
      </c>
      <c r="L5613" t="s">
        <v>63</v>
      </c>
    </row>
    <row r="5614" spans="1:12" x14ac:dyDescent="0.2">
      <c r="A5614" t="s">
        <v>6259</v>
      </c>
      <c r="B5614">
        <v>9</v>
      </c>
      <c r="C5614">
        <v>139412252</v>
      </c>
      <c r="D5614" t="s">
        <v>37</v>
      </c>
      <c r="E5614" t="s">
        <v>20</v>
      </c>
      <c r="F5614">
        <v>3.1386861000000002E-2</v>
      </c>
      <c r="G5614" s="1">
        <v>3.3900000000000002E-13</v>
      </c>
      <c r="H5614" t="s">
        <v>60</v>
      </c>
      <c r="I5614" t="s">
        <v>16</v>
      </c>
      <c r="J5614" t="s">
        <v>1690</v>
      </c>
      <c r="K5614" t="s">
        <v>1691</v>
      </c>
      <c r="L5614" t="s">
        <v>63</v>
      </c>
    </row>
    <row r="5615" spans="1:12" x14ac:dyDescent="0.2">
      <c r="A5615" t="s">
        <v>6259</v>
      </c>
      <c r="B5615">
        <v>9</v>
      </c>
      <c r="C5615">
        <v>139412317</v>
      </c>
      <c r="D5615" t="s">
        <v>37</v>
      </c>
      <c r="E5615" t="s">
        <v>20</v>
      </c>
      <c r="F5615">
        <v>6.5457413000000006E-2</v>
      </c>
      <c r="G5615" s="1">
        <v>6.6099999999999997E-26</v>
      </c>
      <c r="H5615" t="s">
        <v>60</v>
      </c>
      <c r="I5615" t="s">
        <v>16</v>
      </c>
      <c r="J5615" t="s">
        <v>2478</v>
      </c>
      <c r="K5615" t="s">
        <v>2479</v>
      </c>
      <c r="L5615" t="s">
        <v>63</v>
      </c>
    </row>
    <row r="5616" spans="1:12" x14ac:dyDescent="0.2">
      <c r="A5616" t="s">
        <v>6259</v>
      </c>
      <c r="B5616">
        <v>9</v>
      </c>
      <c r="C5616">
        <v>139412359</v>
      </c>
      <c r="D5616" t="s">
        <v>37</v>
      </c>
      <c r="E5616" t="s">
        <v>13</v>
      </c>
      <c r="F5616">
        <v>4.1627246999999999E-2</v>
      </c>
      <c r="G5616" s="1">
        <v>2.1800000000000001E-61</v>
      </c>
      <c r="H5616" t="s">
        <v>60</v>
      </c>
      <c r="I5616" t="s">
        <v>16</v>
      </c>
      <c r="J5616" t="s">
        <v>4145</v>
      </c>
      <c r="K5616" t="s">
        <v>4146</v>
      </c>
      <c r="L5616" t="s">
        <v>63</v>
      </c>
    </row>
    <row r="5617" spans="1:12" x14ac:dyDescent="0.2">
      <c r="A5617" t="s">
        <v>6259</v>
      </c>
      <c r="B5617">
        <v>9</v>
      </c>
      <c r="C5617">
        <v>139438527</v>
      </c>
      <c r="D5617" t="s">
        <v>14</v>
      </c>
      <c r="E5617" t="s">
        <v>121</v>
      </c>
      <c r="F5617">
        <v>1.4563107E-2</v>
      </c>
      <c r="G5617" s="1">
        <v>1.5000000000000001E-29</v>
      </c>
      <c r="H5617" t="s">
        <v>60</v>
      </c>
      <c r="I5617" t="s">
        <v>28</v>
      </c>
      <c r="J5617" t="s">
        <v>29</v>
      </c>
      <c r="K5617" t="s">
        <v>29</v>
      </c>
      <c r="L5617" t="s">
        <v>63</v>
      </c>
    </row>
    <row r="5618" spans="1:12" x14ac:dyDescent="0.2">
      <c r="A5618" t="s">
        <v>6271</v>
      </c>
      <c r="B5618">
        <v>1</v>
      </c>
      <c r="C5618">
        <v>120468100</v>
      </c>
      <c r="D5618" t="s">
        <v>37</v>
      </c>
      <c r="E5618" t="s">
        <v>20</v>
      </c>
      <c r="F5618">
        <v>9.1049382999999998E-2</v>
      </c>
      <c r="G5618" s="1">
        <v>4.19E-223</v>
      </c>
      <c r="H5618" t="s">
        <v>102</v>
      </c>
      <c r="I5618" t="s">
        <v>16</v>
      </c>
      <c r="J5618" t="s">
        <v>6272</v>
      </c>
      <c r="K5618" t="s">
        <v>6273</v>
      </c>
      <c r="L5618" t="s">
        <v>105</v>
      </c>
    </row>
    <row r="5619" spans="1:12" x14ac:dyDescent="0.2">
      <c r="A5619" t="s">
        <v>6271</v>
      </c>
      <c r="B5619">
        <v>19</v>
      </c>
      <c r="C5619">
        <v>15281538</v>
      </c>
      <c r="D5619" t="s">
        <v>37</v>
      </c>
      <c r="E5619" t="s">
        <v>20</v>
      </c>
      <c r="F5619">
        <v>1.2722646000000001E-2</v>
      </c>
      <c r="G5619" s="1">
        <v>4.9200000000000002E-11</v>
      </c>
      <c r="H5619" t="s">
        <v>38</v>
      </c>
      <c r="I5619" t="s">
        <v>16</v>
      </c>
      <c r="J5619" t="s">
        <v>6274</v>
      </c>
      <c r="K5619" t="s">
        <v>6275</v>
      </c>
      <c r="L5619" t="s">
        <v>41</v>
      </c>
    </row>
    <row r="5620" spans="1:12" x14ac:dyDescent="0.2">
      <c r="A5620" t="s">
        <v>6271</v>
      </c>
      <c r="B5620">
        <v>2</v>
      </c>
      <c r="C5620">
        <v>166929996</v>
      </c>
      <c r="D5620" t="s">
        <v>37</v>
      </c>
      <c r="E5620" t="s">
        <v>20</v>
      </c>
      <c r="F5620">
        <v>0.15295926200000001</v>
      </c>
      <c r="G5620" s="1">
        <v>8.6300000000000002E-67</v>
      </c>
      <c r="H5620" t="s">
        <v>155</v>
      </c>
      <c r="I5620" t="s">
        <v>16</v>
      </c>
      <c r="J5620" t="s">
        <v>857</v>
      </c>
      <c r="K5620" t="s">
        <v>858</v>
      </c>
      <c r="L5620" t="s">
        <v>158</v>
      </c>
    </row>
    <row r="5621" spans="1:12" x14ac:dyDescent="0.2">
      <c r="A5621" t="s">
        <v>6271</v>
      </c>
      <c r="B5621">
        <v>3</v>
      </c>
      <c r="C5621">
        <v>47164831</v>
      </c>
      <c r="D5621" t="s">
        <v>37</v>
      </c>
      <c r="E5621" t="s">
        <v>20</v>
      </c>
      <c r="F5621">
        <v>7.7041599999999998E-3</v>
      </c>
      <c r="G5621" s="1">
        <v>1.24E-5</v>
      </c>
      <c r="H5621" t="s">
        <v>334</v>
      </c>
      <c r="I5621" t="s">
        <v>16</v>
      </c>
      <c r="J5621" t="s">
        <v>6276</v>
      </c>
      <c r="K5621" t="s">
        <v>6277</v>
      </c>
      <c r="L5621" t="s">
        <v>337</v>
      </c>
    </row>
    <row r="5622" spans="1:12" x14ac:dyDescent="0.2">
      <c r="A5622" t="s">
        <v>6271</v>
      </c>
      <c r="B5622">
        <v>3</v>
      </c>
      <c r="C5622">
        <v>178947827</v>
      </c>
      <c r="D5622" t="s">
        <v>14</v>
      </c>
      <c r="E5622" t="s">
        <v>20</v>
      </c>
      <c r="F5622">
        <v>0.133640553</v>
      </c>
      <c r="G5622">
        <v>0</v>
      </c>
      <c r="H5622" t="s">
        <v>360</v>
      </c>
      <c r="I5622" t="s">
        <v>16</v>
      </c>
      <c r="J5622" t="s">
        <v>6278</v>
      </c>
      <c r="K5622" t="s">
        <v>6279</v>
      </c>
      <c r="L5622" t="s">
        <v>363</v>
      </c>
    </row>
    <row r="5623" spans="1:12" x14ac:dyDescent="0.2">
      <c r="A5623" t="s">
        <v>6271</v>
      </c>
      <c r="B5623">
        <v>4</v>
      </c>
      <c r="C5623">
        <v>187535499</v>
      </c>
      <c r="D5623" t="s">
        <v>37</v>
      </c>
      <c r="E5623" t="s">
        <v>20</v>
      </c>
      <c r="F5623">
        <v>8.5776329999999998E-2</v>
      </c>
      <c r="G5623" s="1">
        <v>2.9599999999999999E-162</v>
      </c>
      <c r="H5623" t="s">
        <v>31</v>
      </c>
      <c r="I5623" t="s">
        <v>210</v>
      </c>
      <c r="J5623" t="s">
        <v>94</v>
      </c>
      <c r="K5623" t="s">
        <v>94</v>
      </c>
      <c r="L5623" t="s">
        <v>35</v>
      </c>
    </row>
    <row r="5624" spans="1:12" x14ac:dyDescent="0.2">
      <c r="A5624" t="s">
        <v>6271</v>
      </c>
      <c r="B5624">
        <v>9</v>
      </c>
      <c r="C5624">
        <v>139393419</v>
      </c>
      <c r="D5624" t="s">
        <v>37</v>
      </c>
      <c r="E5624" t="s">
        <v>20</v>
      </c>
      <c r="F5624">
        <v>1.1194030000000001E-2</v>
      </c>
      <c r="G5624" s="1">
        <v>2.0000000000000001E-9</v>
      </c>
      <c r="H5624" t="s">
        <v>60</v>
      </c>
      <c r="I5624" t="s">
        <v>16</v>
      </c>
      <c r="J5624" t="s">
        <v>3871</v>
      </c>
      <c r="K5624" t="s">
        <v>3872</v>
      </c>
      <c r="L5624" t="s">
        <v>63</v>
      </c>
    </row>
    <row r="5625" spans="1:12" x14ac:dyDescent="0.2">
      <c r="A5625" t="s">
        <v>6271</v>
      </c>
      <c r="B5625">
        <v>9</v>
      </c>
      <c r="C5625">
        <v>139405150</v>
      </c>
      <c r="D5625" t="s">
        <v>384</v>
      </c>
      <c r="E5625" t="s">
        <v>94</v>
      </c>
      <c r="F5625">
        <v>1.7599836000000001E-2</v>
      </c>
      <c r="G5625" s="1">
        <v>1.3899999999999999E-28</v>
      </c>
      <c r="H5625" t="s">
        <v>60</v>
      </c>
      <c r="I5625" t="s">
        <v>28</v>
      </c>
      <c r="J5625" t="s">
        <v>29</v>
      </c>
      <c r="K5625" t="s">
        <v>29</v>
      </c>
      <c r="L5625" t="s">
        <v>63</v>
      </c>
    </row>
    <row r="5626" spans="1:12" x14ac:dyDescent="0.2">
      <c r="A5626" t="s">
        <v>6271</v>
      </c>
      <c r="B5626">
        <v>9</v>
      </c>
      <c r="C5626">
        <v>139411829</v>
      </c>
      <c r="D5626" t="s">
        <v>37</v>
      </c>
      <c r="E5626" t="s">
        <v>14</v>
      </c>
      <c r="F5626">
        <v>0.36783042399999999</v>
      </c>
      <c r="G5626" s="1">
        <v>6.9099999999999999E-5</v>
      </c>
      <c r="H5626" t="s">
        <v>60</v>
      </c>
      <c r="I5626" t="s">
        <v>16</v>
      </c>
      <c r="J5626" t="s">
        <v>6280</v>
      </c>
      <c r="K5626" t="s">
        <v>6281</v>
      </c>
      <c r="L5626" t="s">
        <v>63</v>
      </c>
    </row>
    <row r="5627" spans="1:12" x14ac:dyDescent="0.2">
      <c r="A5627" t="s">
        <v>6271</v>
      </c>
      <c r="B5627">
        <v>9</v>
      </c>
      <c r="C5627">
        <v>139418298</v>
      </c>
      <c r="D5627" t="s">
        <v>37</v>
      </c>
      <c r="E5627" t="s">
        <v>13</v>
      </c>
      <c r="F5627">
        <v>1.9292605000000001E-2</v>
      </c>
      <c r="G5627" s="1">
        <v>1.32E-12</v>
      </c>
      <c r="H5627" t="s">
        <v>60</v>
      </c>
      <c r="I5627" t="s">
        <v>16</v>
      </c>
      <c r="J5627" t="s">
        <v>6282</v>
      </c>
      <c r="K5627" t="s">
        <v>6283</v>
      </c>
      <c r="L5627" t="s">
        <v>63</v>
      </c>
    </row>
    <row r="5628" spans="1:12" x14ac:dyDescent="0.2">
      <c r="A5628" t="s">
        <v>6284</v>
      </c>
      <c r="B5628">
        <v>12</v>
      </c>
      <c r="C5628">
        <v>49425598</v>
      </c>
      <c r="D5628" t="s">
        <v>14</v>
      </c>
      <c r="E5628" t="s">
        <v>121</v>
      </c>
      <c r="F5628">
        <v>6.0975609999999996E-3</v>
      </c>
      <c r="G5628">
        <v>1.3884660000000001E-3</v>
      </c>
      <c r="H5628" t="s">
        <v>130</v>
      </c>
      <c r="I5628" t="s">
        <v>28</v>
      </c>
      <c r="J5628" t="s">
        <v>29</v>
      </c>
      <c r="K5628" t="s">
        <v>29</v>
      </c>
      <c r="L5628" t="s">
        <v>133</v>
      </c>
    </row>
    <row r="5629" spans="1:12" x14ac:dyDescent="0.2">
      <c r="A5629" t="s">
        <v>6284</v>
      </c>
      <c r="B5629">
        <v>12</v>
      </c>
      <c r="C5629">
        <v>49425800</v>
      </c>
      <c r="D5629" t="s">
        <v>14</v>
      </c>
      <c r="E5629" t="s">
        <v>13</v>
      </c>
      <c r="F5629">
        <v>1.6949153000000002E-2</v>
      </c>
      <c r="G5629" s="1">
        <v>4.5299999999999999E-13</v>
      </c>
      <c r="H5629" t="s">
        <v>130</v>
      </c>
      <c r="I5629" t="s">
        <v>32</v>
      </c>
      <c r="J5629" t="s">
        <v>6285</v>
      </c>
      <c r="K5629" t="s">
        <v>6286</v>
      </c>
      <c r="L5629" t="s">
        <v>133</v>
      </c>
    </row>
    <row r="5630" spans="1:12" x14ac:dyDescent="0.2">
      <c r="A5630" t="s">
        <v>6284</v>
      </c>
      <c r="B5630">
        <v>19</v>
      </c>
      <c r="C5630">
        <v>15281141</v>
      </c>
      <c r="D5630" t="s">
        <v>37</v>
      </c>
      <c r="E5630" t="s">
        <v>20</v>
      </c>
      <c r="F5630">
        <v>7.0457354999999999E-2</v>
      </c>
      <c r="G5630" s="1">
        <v>3.3599999999999998E-117</v>
      </c>
      <c r="H5630" t="s">
        <v>38</v>
      </c>
      <c r="I5630" t="s">
        <v>210</v>
      </c>
      <c r="J5630" t="s">
        <v>94</v>
      </c>
      <c r="K5630" t="s">
        <v>94</v>
      </c>
      <c r="L5630" t="s">
        <v>41</v>
      </c>
    </row>
    <row r="5631" spans="1:12" x14ac:dyDescent="0.2">
      <c r="A5631" t="s">
        <v>6284</v>
      </c>
      <c r="B5631">
        <v>19</v>
      </c>
      <c r="C5631">
        <v>15300097</v>
      </c>
      <c r="D5631" t="s">
        <v>14</v>
      </c>
      <c r="E5631" t="s">
        <v>121</v>
      </c>
      <c r="F5631">
        <v>1.6918967E-2</v>
      </c>
      <c r="G5631" s="1">
        <v>1.4599999999999999E-36</v>
      </c>
      <c r="H5631" t="s">
        <v>38</v>
      </c>
      <c r="I5631" t="s">
        <v>28</v>
      </c>
      <c r="J5631" t="s">
        <v>29</v>
      </c>
      <c r="K5631" t="s">
        <v>29</v>
      </c>
      <c r="L5631" t="s">
        <v>41</v>
      </c>
    </row>
    <row r="5632" spans="1:12" x14ac:dyDescent="0.2">
      <c r="A5632" t="s">
        <v>6284</v>
      </c>
      <c r="B5632">
        <v>3</v>
      </c>
      <c r="C5632">
        <v>38945502</v>
      </c>
      <c r="D5632" t="s">
        <v>37</v>
      </c>
      <c r="E5632" t="s">
        <v>20</v>
      </c>
      <c r="F5632">
        <v>4.5126354E-2</v>
      </c>
      <c r="G5632" s="1">
        <v>9.3400000000000004E-40</v>
      </c>
      <c r="H5632" t="s">
        <v>960</v>
      </c>
      <c r="I5632" t="s">
        <v>16</v>
      </c>
      <c r="J5632" t="s">
        <v>6268</v>
      </c>
      <c r="K5632" t="s">
        <v>6269</v>
      </c>
      <c r="L5632" t="s">
        <v>963</v>
      </c>
    </row>
    <row r="5633" spans="1:12" x14ac:dyDescent="0.2">
      <c r="A5633" t="s">
        <v>6284</v>
      </c>
      <c r="B5633">
        <v>4</v>
      </c>
      <c r="C5633">
        <v>187524066</v>
      </c>
      <c r="D5633" t="s">
        <v>14</v>
      </c>
      <c r="E5633" t="s">
        <v>13</v>
      </c>
      <c r="F5633">
        <v>1.0854816999999999E-2</v>
      </c>
      <c r="G5633" s="1">
        <v>1.1200000000000001E-6</v>
      </c>
      <c r="H5633" t="s">
        <v>31</v>
      </c>
      <c r="I5633" t="s">
        <v>32</v>
      </c>
      <c r="J5633" t="s">
        <v>6287</v>
      </c>
      <c r="K5633" t="s">
        <v>6288</v>
      </c>
      <c r="L5633" t="s">
        <v>35</v>
      </c>
    </row>
    <row r="5634" spans="1:12" x14ac:dyDescent="0.2">
      <c r="A5634" t="s">
        <v>6284</v>
      </c>
      <c r="B5634">
        <v>6</v>
      </c>
      <c r="C5634">
        <v>69772857</v>
      </c>
      <c r="D5634" t="s">
        <v>14</v>
      </c>
      <c r="E5634" t="s">
        <v>13</v>
      </c>
      <c r="F5634">
        <v>7.5512410000000002E-3</v>
      </c>
      <c r="G5634">
        <v>5.228061E-3</v>
      </c>
      <c r="H5634" t="s">
        <v>297</v>
      </c>
      <c r="I5634" t="s">
        <v>16</v>
      </c>
      <c r="J5634" t="s">
        <v>6289</v>
      </c>
      <c r="K5634" t="s">
        <v>6290</v>
      </c>
      <c r="L5634" t="s">
        <v>300</v>
      </c>
    </row>
    <row r="5635" spans="1:12" x14ac:dyDescent="0.2">
      <c r="A5635" t="s">
        <v>6284</v>
      </c>
      <c r="B5635">
        <v>6</v>
      </c>
      <c r="C5635">
        <v>70049227</v>
      </c>
      <c r="D5635" t="s">
        <v>37</v>
      </c>
      <c r="E5635" t="s">
        <v>20</v>
      </c>
      <c r="F5635">
        <v>3.8105045999999997E-2</v>
      </c>
      <c r="G5635" s="1">
        <v>2.4699999999999999E-54</v>
      </c>
      <c r="H5635" t="s">
        <v>297</v>
      </c>
      <c r="I5635" t="s">
        <v>16</v>
      </c>
      <c r="J5635" t="s">
        <v>6291</v>
      </c>
      <c r="K5635" t="s">
        <v>6292</v>
      </c>
      <c r="L5635" t="s">
        <v>300</v>
      </c>
    </row>
    <row r="5636" spans="1:12" x14ac:dyDescent="0.2">
      <c r="A5636" t="s">
        <v>6284</v>
      </c>
      <c r="B5636">
        <v>7</v>
      </c>
      <c r="C5636">
        <v>148506186</v>
      </c>
      <c r="D5636" t="s">
        <v>14</v>
      </c>
      <c r="E5636" t="s">
        <v>13</v>
      </c>
      <c r="F5636">
        <v>3.1548756999999997E-2</v>
      </c>
      <c r="G5636" s="1">
        <v>5.4499999999999997E-41</v>
      </c>
      <c r="H5636" t="s">
        <v>46</v>
      </c>
      <c r="I5636" t="s">
        <v>52</v>
      </c>
      <c r="J5636" t="s">
        <v>6293</v>
      </c>
      <c r="K5636" t="s">
        <v>6294</v>
      </c>
      <c r="L5636" t="s">
        <v>49</v>
      </c>
    </row>
    <row r="5637" spans="1:12" x14ac:dyDescent="0.2">
      <c r="A5637" t="s">
        <v>6284</v>
      </c>
      <c r="B5637">
        <v>9</v>
      </c>
      <c r="C5637">
        <v>98248018</v>
      </c>
      <c r="D5637" t="s">
        <v>20</v>
      </c>
      <c r="E5637" t="s">
        <v>13</v>
      </c>
      <c r="F5637">
        <v>6.8965520000000002E-3</v>
      </c>
      <c r="G5637">
        <v>1.5334800000000001E-4</v>
      </c>
      <c r="H5637" t="s">
        <v>111</v>
      </c>
      <c r="I5637" t="s">
        <v>16</v>
      </c>
      <c r="J5637" t="s">
        <v>6295</v>
      </c>
      <c r="K5637" t="s">
        <v>6296</v>
      </c>
      <c r="L5637" t="s">
        <v>114</v>
      </c>
    </row>
    <row r="5638" spans="1:12" x14ac:dyDescent="0.2">
      <c r="A5638" t="s">
        <v>6284</v>
      </c>
      <c r="B5638">
        <v>9</v>
      </c>
      <c r="C5638">
        <v>139402824</v>
      </c>
      <c r="D5638" t="s">
        <v>37</v>
      </c>
      <c r="E5638" t="s">
        <v>20</v>
      </c>
      <c r="F5638">
        <v>0.12818096100000001</v>
      </c>
      <c r="G5638" s="1">
        <v>2.47E-287</v>
      </c>
      <c r="H5638" t="s">
        <v>60</v>
      </c>
      <c r="I5638" t="s">
        <v>32</v>
      </c>
      <c r="J5638" t="s">
        <v>1306</v>
      </c>
      <c r="K5638" t="s">
        <v>6297</v>
      </c>
      <c r="L5638" t="s">
        <v>63</v>
      </c>
    </row>
    <row r="5639" spans="1:12" x14ac:dyDescent="0.2">
      <c r="A5639" t="s">
        <v>6284</v>
      </c>
      <c r="B5639">
        <v>9</v>
      </c>
      <c r="C5639">
        <v>139412299</v>
      </c>
      <c r="D5639" t="s">
        <v>37</v>
      </c>
      <c r="E5639" t="s">
        <v>20</v>
      </c>
      <c r="F5639">
        <v>1.2801205E-2</v>
      </c>
      <c r="G5639" s="1">
        <v>1.4900000000000001E-16</v>
      </c>
      <c r="H5639" t="s">
        <v>60</v>
      </c>
      <c r="I5639" t="s">
        <v>16</v>
      </c>
      <c r="J5639" t="s">
        <v>1618</v>
      </c>
      <c r="K5639" t="s">
        <v>1619</v>
      </c>
      <c r="L5639" t="s">
        <v>63</v>
      </c>
    </row>
    <row r="5640" spans="1:12" x14ac:dyDescent="0.2">
      <c r="A5640" t="s">
        <v>6284</v>
      </c>
      <c r="B5640">
        <v>9</v>
      </c>
      <c r="C5640">
        <v>139412317</v>
      </c>
      <c r="D5640" t="s">
        <v>37</v>
      </c>
      <c r="E5640" t="s">
        <v>20</v>
      </c>
      <c r="F5640">
        <v>1.9607843E-2</v>
      </c>
      <c r="G5640" s="1">
        <v>6.3199999999999996E-6</v>
      </c>
      <c r="H5640" t="s">
        <v>60</v>
      </c>
      <c r="I5640" t="s">
        <v>16</v>
      </c>
      <c r="J5640" t="s">
        <v>2478</v>
      </c>
      <c r="K5640" t="s">
        <v>2479</v>
      </c>
      <c r="L5640" t="s">
        <v>63</v>
      </c>
    </row>
    <row r="5641" spans="1:12" x14ac:dyDescent="0.2">
      <c r="A5641" t="s">
        <v>6284</v>
      </c>
      <c r="B5641">
        <v>9</v>
      </c>
      <c r="C5641">
        <v>139412359</v>
      </c>
      <c r="D5641" t="s">
        <v>37</v>
      </c>
      <c r="E5641" t="s">
        <v>13</v>
      </c>
      <c r="F5641">
        <v>0.15673693899999999</v>
      </c>
      <c r="G5641">
        <v>0</v>
      </c>
      <c r="H5641" t="s">
        <v>60</v>
      </c>
      <c r="I5641" t="s">
        <v>16</v>
      </c>
      <c r="J5641" t="s">
        <v>4145</v>
      </c>
      <c r="K5641" t="s">
        <v>4146</v>
      </c>
      <c r="L5641" t="s">
        <v>63</v>
      </c>
    </row>
    <row r="5642" spans="1:12" x14ac:dyDescent="0.2">
      <c r="A5642" t="s">
        <v>6284</v>
      </c>
      <c r="B5642">
        <v>9</v>
      </c>
      <c r="C5642">
        <v>139413174</v>
      </c>
      <c r="D5642" t="s">
        <v>37</v>
      </c>
      <c r="E5642" t="s">
        <v>20</v>
      </c>
      <c r="F5642">
        <v>0.38159999999999999</v>
      </c>
      <c r="G5642">
        <v>0</v>
      </c>
      <c r="H5642" t="s">
        <v>60</v>
      </c>
      <c r="I5642" t="s">
        <v>16</v>
      </c>
      <c r="J5642" t="s">
        <v>2321</v>
      </c>
      <c r="K5642" t="s">
        <v>2322</v>
      </c>
      <c r="L5642" t="s">
        <v>63</v>
      </c>
    </row>
    <row r="5643" spans="1:12" x14ac:dyDescent="0.2">
      <c r="A5643" t="s">
        <v>6284</v>
      </c>
      <c r="B5643">
        <v>9</v>
      </c>
      <c r="C5643">
        <v>139418306</v>
      </c>
      <c r="D5643" t="s">
        <v>37</v>
      </c>
      <c r="E5643" t="s">
        <v>20</v>
      </c>
      <c r="F5643">
        <v>3.9674465999999999E-2</v>
      </c>
      <c r="G5643" s="1">
        <v>1.3299999999999999E-63</v>
      </c>
      <c r="H5643" t="s">
        <v>60</v>
      </c>
      <c r="I5643" t="s">
        <v>16</v>
      </c>
      <c r="J5643" t="s">
        <v>6298</v>
      </c>
      <c r="K5643" t="s">
        <v>6299</v>
      </c>
      <c r="L5643" t="s">
        <v>63</v>
      </c>
    </row>
    <row r="5644" spans="1:12" x14ac:dyDescent="0.2">
      <c r="A5644" t="s">
        <v>6300</v>
      </c>
      <c r="B5644">
        <v>1</v>
      </c>
      <c r="C5644">
        <v>27099989</v>
      </c>
      <c r="D5644" t="s">
        <v>20</v>
      </c>
      <c r="E5644" t="s">
        <v>14</v>
      </c>
      <c r="F5644">
        <v>1.5300546E-2</v>
      </c>
      <c r="G5644" s="1">
        <v>8.0900000000000001E-25</v>
      </c>
      <c r="H5644" t="s">
        <v>535</v>
      </c>
      <c r="I5644" t="s">
        <v>210</v>
      </c>
      <c r="J5644" t="s">
        <v>94</v>
      </c>
      <c r="K5644" t="s">
        <v>94</v>
      </c>
      <c r="L5644" t="s">
        <v>536</v>
      </c>
    </row>
    <row r="5645" spans="1:12" x14ac:dyDescent="0.2">
      <c r="A5645" t="s">
        <v>6300</v>
      </c>
      <c r="B5645">
        <v>1</v>
      </c>
      <c r="C5645">
        <v>120529611</v>
      </c>
      <c r="D5645" t="s">
        <v>14</v>
      </c>
      <c r="E5645" t="s">
        <v>20</v>
      </c>
      <c r="F5645">
        <v>8.9490113999999996E-2</v>
      </c>
      <c r="G5645" s="1">
        <v>9.850000000000001E-7</v>
      </c>
      <c r="H5645" t="s">
        <v>102</v>
      </c>
      <c r="I5645" t="s">
        <v>32</v>
      </c>
      <c r="J5645" t="s">
        <v>200</v>
      </c>
      <c r="K5645" t="s">
        <v>201</v>
      </c>
      <c r="L5645" t="s">
        <v>105</v>
      </c>
    </row>
    <row r="5646" spans="1:12" x14ac:dyDescent="0.2">
      <c r="A5646" t="s">
        <v>6300</v>
      </c>
      <c r="B5646">
        <v>1</v>
      </c>
      <c r="C5646">
        <v>209969746</v>
      </c>
      <c r="D5646" t="s">
        <v>20</v>
      </c>
      <c r="E5646" t="s">
        <v>14</v>
      </c>
      <c r="F5646">
        <v>1.4760148000000001E-2</v>
      </c>
      <c r="G5646" s="1">
        <v>1.5700000000000001E-15</v>
      </c>
      <c r="H5646" t="s">
        <v>712</v>
      </c>
      <c r="I5646" t="s">
        <v>16</v>
      </c>
      <c r="J5646" t="s">
        <v>6301</v>
      </c>
      <c r="K5646" t="s">
        <v>6302</v>
      </c>
      <c r="L5646" t="s">
        <v>715</v>
      </c>
    </row>
    <row r="5647" spans="1:12" x14ac:dyDescent="0.2">
      <c r="A5647" t="s">
        <v>6300</v>
      </c>
      <c r="B5647">
        <v>12</v>
      </c>
      <c r="C5647">
        <v>49434748</v>
      </c>
      <c r="D5647" t="s">
        <v>13</v>
      </c>
      <c r="E5647" t="s">
        <v>37</v>
      </c>
      <c r="F5647">
        <v>1.9753086E-2</v>
      </c>
      <c r="G5647" s="1">
        <v>1.6000000000000001E-32</v>
      </c>
      <c r="H5647" t="s">
        <v>130</v>
      </c>
      <c r="I5647" t="s">
        <v>16</v>
      </c>
      <c r="J5647" t="s">
        <v>6303</v>
      </c>
      <c r="K5647" t="s">
        <v>6304</v>
      </c>
      <c r="L5647" t="s">
        <v>133</v>
      </c>
    </row>
    <row r="5648" spans="1:12" x14ac:dyDescent="0.2">
      <c r="A5648" t="s">
        <v>6300</v>
      </c>
      <c r="B5648">
        <v>12</v>
      </c>
      <c r="C5648">
        <v>49446715</v>
      </c>
      <c r="D5648" t="s">
        <v>13</v>
      </c>
      <c r="E5648" t="s">
        <v>94</v>
      </c>
      <c r="F5648">
        <v>5.4764510000000002E-3</v>
      </c>
      <c r="G5648" s="1">
        <v>2.9799999999999999E-8</v>
      </c>
      <c r="H5648" t="s">
        <v>130</v>
      </c>
      <c r="I5648" t="s">
        <v>28</v>
      </c>
      <c r="J5648" t="s">
        <v>29</v>
      </c>
      <c r="K5648" t="s">
        <v>29</v>
      </c>
      <c r="L5648" t="s">
        <v>133</v>
      </c>
    </row>
    <row r="5649" spans="1:12" x14ac:dyDescent="0.2">
      <c r="A5649" t="s">
        <v>6300</v>
      </c>
      <c r="B5649">
        <v>17</v>
      </c>
      <c r="C5649">
        <v>7577504</v>
      </c>
      <c r="D5649" t="s">
        <v>14</v>
      </c>
      <c r="E5649" t="s">
        <v>37</v>
      </c>
      <c r="F5649">
        <v>3.3377837E-2</v>
      </c>
      <c r="G5649" s="1">
        <v>3.1600000000000001E-49</v>
      </c>
      <c r="H5649" t="s">
        <v>266</v>
      </c>
      <c r="I5649" t="s">
        <v>16</v>
      </c>
      <c r="J5649" t="s">
        <v>6305</v>
      </c>
      <c r="K5649" t="s">
        <v>6306</v>
      </c>
      <c r="L5649" t="s">
        <v>269</v>
      </c>
    </row>
    <row r="5650" spans="1:12" x14ac:dyDescent="0.2">
      <c r="A5650" t="s">
        <v>6300</v>
      </c>
      <c r="B5650">
        <v>17</v>
      </c>
      <c r="C5650">
        <v>7579346</v>
      </c>
      <c r="D5650" t="s">
        <v>270</v>
      </c>
      <c r="E5650" t="s">
        <v>94</v>
      </c>
      <c r="F5650">
        <v>8.2583079000000004E-2</v>
      </c>
      <c r="G5650" s="1">
        <v>2.2400000000000001E-9</v>
      </c>
      <c r="H5650" t="s">
        <v>266</v>
      </c>
      <c r="I5650" t="s">
        <v>28</v>
      </c>
      <c r="J5650" t="s">
        <v>29</v>
      </c>
      <c r="K5650" t="s">
        <v>29</v>
      </c>
      <c r="L5650" t="s">
        <v>269</v>
      </c>
    </row>
    <row r="5651" spans="1:12" x14ac:dyDescent="0.2">
      <c r="A5651" t="s">
        <v>6300</v>
      </c>
      <c r="B5651">
        <v>18</v>
      </c>
      <c r="C5651">
        <v>48581245</v>
      </c>
      <c r="D5651" t="s">
        <v>14</v>
      </c>
      <c r="E5651" t="s">
        <v>13</v>
      </c>
      <c r="F5651">
        <v>1.5205725E-2</v>
      </c>
      <c r="G5651" s="1">
        <v>2.8400000000000001E-9</v>
      </c>
      <c r="H5651" t="s">
        <v>781</v>
      </c>
      <c r="I5651" t="s">
        <v>52</v>
      </c>
      <c r="J5651" t="s">
        <v>6307</v>
      </c>
      <c r="K5651" t="s">
        <v>6308</v>
      </c>
      <c r="L5651" t="s">
        <v>784</v>
      </c>
    </row>
    <row r="5652" spans="1:12" x14ac:dyDescent="0.2">
      <c r="A5652" t="s">
        <v>6300</v>
      </c>
      <c r="B5652">
        <v>19</v>
      </c>
      <c r="C5652">
        <v>10602688</v>
      </c>
      <c r="D5652" t="s">
        <v>37</v>
      </c>
      <c r="E5652" t="s">
        <v>13</v>
      </c>
      <c r="F5652">
        <v>4.0106952000000001E-2</v>
      </c>
      <c r="G5652" s="1">
        <v>3.0499999999999998E-64</v>
      </c>
      <c r="H5652" t="s">
        <v>308</v>
      </c>
      <c r="I5652" t="s">
        <v>16</v>
      </c>
      <c r="J5652" t="s">
        <v>6309</v>
      </c>
      <c r="K5652" t="s">
        <v>6310</v>
      </c>
      <c r="L5652" t="s">
        <v>311</v>
      </c>
    </row>
    <row r="5653" spans="1:12" x14ac:dyDescent="0.2">
      <c r="A5653" t="s">
        <v>6300</v>
      </c>
      <c r="B5653">
        <v>19</v>
      </c>
      <c r="C5653">
        <v>15300097</v>
      </c>
      <c r="D5653" t="s">
        <v>14</v>
      </c>
      <c r="E5653" t="s">
        <v>121</v>
      </c>
      <c r="F5653">
        <v>8.6505190000000006E-3</v>
      </c>
      <c r="G5653" s="1">
        <v>2E-16</v>
      </c>
      <c r="H5653" t="s">
        <v>38</v>
      </c>
      <c r="I5653" t="s">
        <v>28</v>
      </c>
      <c r="J5653" t="s">
        <v>29</v>
      </c>
      <c r="K5653" t="s">
        <v>29</v>
      </c>
      <c r="L5653" t="s">
        <v>41</v>
      </c>
    </row>
    <row r="5654" spans="1:12" x14ac:dyDescent="0.2">
      <c r="A5654" t="s">
        <v>6300</v>
      </c>
      <c r="B5654">
        <v>20</v>
      </c>
      <c r="C5654">
        <v>40743859</v>
      </c>
      <c r="D5654" t="s">
        <v>14</v>
      </c>
      <c r="E5654" t="s">
        <v>37</v>
      </c>
      <c r="F5654">
        <v>3.3333333E-2</v>
      </c>
      <c r="G5654" s="1">
        <v>9.1699999999999994E-28</v>
      </c>
      <c r="H5654" t="s">
        <v>169</v>
      </c>
      <c r="I5654" t="s">
        <v>16</v>
      </c>
      <c r="J5654" t="s">
        <v>6311</v>
      </c>
      <c r="K5654" t="s">
        <v>6312</v>
      </c>
      <c r="L5654" t="s">
        <v>172</v>
      </c>
    </row>
    <row r="5655" spans="1:12" x14ac:dyDescent="0.2">
      <c r="A5655" t="s">
        <v>6300</v>
      </c>
      <c r="B5655">
        <v>4</v>
      </c>
      <c r="C5655">
        <v>153249393</v>
      </c>
      <c r="D5655" t="s">
        <v>14</v>
      </c>
      <c r="E5655" t="s">
        <v>13</v>
      </c>
      <c r="F5655">
        <v>2.7777777999999999E-2</v>
      </c>
      <c r="G5655" s="1">
        <v>5.6599999999999999E-44</v>
      </c>
      <c r="H5655" t="s">
        <v>493</v>
      </c>
      <c r="I5655" t="s">
        <v>16</v>
      </c>
      <c r="J5655" t="s">
        <v>6313</v>
      </c>
      <c r="K5655" t="s">
        <v>6314</v>
      </c>
      <c r="L5655" t="s">
        <v>496</v>
      </c>
    </row>
    <row r="5656" spans="1:12" x14ac:dyDescent="0.2">
      <c r="A5656" t="s">
        <v>6300</v>
      </c>
      <c r="B5656">
        <v>6</v>
      </c>
      <c r="C5656">
        <v>70048837</v>
      </c>
      <c r="D5656" t="s">
        <v>37</v>
      </c>
      <c r="E5656" t="s">
        <v>20</v>
      </c>
      <c r="F5656">
        <v>1.0537408E-2</v>
      </c>
      <c r="G5656" s="1">
        <v>5.5000000000000002E-5</v>
      </c>
      <c r="H5656" t="s">
        <v>297</v>
      </c>
      <c r="I5656" t="s">
        <v>16</v>
      </c>
      <c r="J5656" t="s">
        <v>5376</v>
      </c>
      <c r="K5656" t="s">
        <v>5377</v>
      </c>
      <c r="L5656" t="s">
        <v>300</v>
      </c>
    </row>
    <row r="5657" spans="1:12" x14ac:dyDescent="0.2">
      <c r="A5657" t="s">
        <v>6300</v>
      </c>
      <c r="B5657">
        <v>9</v>
      </c>
      <c r="C5657">
        <v>139393605</v>
      </c>
      <c r="D5657" t="s">
        <v>13</v>
      </c>
      <c r="E5657" t="s">
        <v>37</v>
      </c>
      <c r="F5657">
        <v>0.100082713</v>
      </c>
      <c r="G5657" s="1">
        <v>1.3E-266</v>
      </c>
      <c r="H5657" t="s">
        <v>60</v>
      </c>
      <c r="I5657" t="s">
        <v>16</v>
      </c>
      <c r="J5657" t="s">
        <v>6315</v>
      </c>
      <c r="K5657" t="s">
        <v>6316</v>
      </c>
      <c r="L5657" t="s">
        <v>63</v>
      </c>
    </row>
    <row r="5658" spans="1:12" x14ac:dyDescent="0.2">
      <c r="A5658" t="s">
        <v>6300</v>
      </c>
      <c r="B5658">
        <v>9</v>
      </c>
      <c r="C5658">
        <v>139412641</v>
      </c>
      <c r="D5658" t="s">
        <v>418</v>
      </c>
      <c r="E5658" t="s">
        <v>94</v>
      </c>
      <c r="F5658">
        <v>0.138979344</v>
      </c>
      <c r="G5658" s="1">
        <v>2.0600000000000001E-256</v>
      </c>
      <c r="H5658" t="s">
        <v>60</v>
      </c>
      <c r="I5658" t="s">
        <v>28</v>
      </c>
      <c r="J5658" t="s">
        <v>29</v>
      </c>
      <c r="K5658" t="s">
        <v>29</v>
      </c>
      <c r="L5658" t="s">
        <v>63</v>
      </c>
    </row>
    <row r="5659" spans="1:12" x14ac:dyDescent="0.2">
      <c r="A5659" t="s">
        <v>6300</v>
      </c>
      <c r="B5659">
        <v>9</v>
      </c>
      <c r="C5659">
        <v>139412672</v>
      </c>
      <c r="D5659" t="s">
        <v>14</v>
      </c>
      <c r="E5659" t="s">
        <v>13</v>
      </c>
      <c r="F5659">
        <v>2.2556390999999999E-2</v>
      </c>
      <c r="G5659" s="1">
        <v>5.0000000000000004E-6</v>
      </c>
      <c r="H5659" t="s">
        <v>60</v>
      </c>
      <c r="I5659" t="s">
        <v>16</v>
      </c>
      <c r="J5659" t="s">
        <v>6317</v>
      </c>
      <c r="K5659" t="s">
        <v>6318</v>
      </c>
      <c r="L5659" t="s">
        <v>63</v>
      </c>
    </row>
    <row r="5660" spans="1:12" x14ac:dyDescent="0.2">
      <c r="A5660" t="s">
        <v>6300</v>
      </c>
      <c r="B5660">
        <v>9</v>
      </c>
      <c r="C5660">
        <v>139413100</v>
      </c>
      <c r="D5660" t="s">
        <v>37</v>
      </c>
      <c r="E5660" t="s">
        <v>20</v>
      </c>
      <c r="F5660">
        <v>0.17453798800000001</v>
      </c>
      <c r="G5660" s="1">
        <v>1.23E-18</v>
      </c>
      <c r="H5660" t="s">
        <v>60</v>
      </c>
      <c r="I5660" t="s">
        <v>16</v>
      </c>
      <c r="J5660" t="s">
        <v>687</v>
      </c>
      <c r="K5660" t="s">
        <v>688</v>
      </c>
      <c r="L5660" t="s">
        <v>63</v>
      </c>
    </row>
    <row r="5661" spans="1:12" x14ac:dyDescent="0.2">
      <c r="A5661" t="s">
        <v>6300</v>
      </c>
      <c r="B5661">
        <v>9</v>
      </c>
      <c r="C5661">
        <v>139413174</v>
      </c>
      <c r="D5661" t="s">
        <v>37</v>
      </c>
      <c r="E5661" t="s">
        <v>20</v>
      </c>
      <c r="F5661">
        <v>0.225779967</v>
      </c>
      <c r="G5661">
        <v>0</v>
      </c>
      <c r="H5661" t="s">
        <v>60</v>
      </c>
      <c r="I5661" t="s">
        <v>16</v>
      </c>
      <c r="J5661" t="s">
        <v>2321</v>
      </c>
      <c r="K5661" t="s">
        <v>2322</v>
      </c>
      <c r="L5661" t="s">
        <v>63</v>
      </c>
    </row>
    <row r="5662" spans="1:12" x14ac:dyDescent="0.2">
      <c r="A5662" t="s">
        <v>6319</v>
      </c>
      <c r="B5662">
        <v>1</v>
      </c>
      <c r="C5662">
        <v>120483375</v>
      </c>
      <c r="D5662" t="s">
        <v>13</v>
      </c>
      <c r="E5662" t="s">
        <v>14</v>
      </c>
      <c r="F5662">
        <v>3.7478705000000001E-2</v>
      </c>
      <c r="G5662" s="1">
        <v>1.12E-36</v>
      </c>
      <c r="H5662" t="s">
        <v>102</v>
      </c>
      <c r="I5662" t="s">
        <v>16</v>
      </c>
      <c r="J5662" t="s">
        <v>6320</v>
      </c>
      <c r="K5662" t="s">
        <v>6321</v>
      </c>
      <c r="L5662" t="s">
        <v>105</v>
      </c>
    </row>
    <row r="5663" spans="1:12" x14ac:dyDescent="0.2">
      <c r="A5663" t="s">
        <v>6319</v>
      </c>
      <c r="B5663">
        <v>1</v>
      </c>
      <c r="C5663">
        <v>152328927</v>
      </c>
      <c r="D5663" t="s">
        <v>13</v>
      </c>
      <c r="E5663" t="s">
        <v>37</v>
      </c>
      <c r="F5663">
        <v>3.641661E-3</v>
      </c>
      <c r="G5663" s="1">
        <v>9.6800000000000005E-6</v>
      </c>
      <c r="H5663" t="s">
        <v>243</v>
      </c>
      <c r="I5663" t="s">
        <v>16</v>
      </c>
      <c r="J5663" t="s">
        <v>6322</v>
      </c>
      <c r="K5663" t="s">
        <v>6323</v>
      </c>
      <c r="L5663" t="s">
        <v>246</v>
      </c>
    </row>
    <row r="5664" spans="1:12" x14ac:dyDescent="0.2">
      <c r="A5664" t="s">
        <v>6319</v>
      </c>
      <c r="B5664">
        <v>19</v>
      </c>
      <c r="C5664">
        <v>40761077</v>
      </c>
      <c r="D5664" t="s">
        <v>14</v>
      </c>
      <c r="E5664" t="s">
        <v>20</v>
      </c>
      <c r="F5664">
        <v>9.4899170000000005E-3</v>
      </c>
      <c r="G5664" s="1">
        <v>1.7499999999999999E-7</v>
      </c>
      <c r="H5664" t="s">
        <v>572</v>
      </c>
      <c r="I5664" t="s">
        <v>16</v>
      </c>
      <c r="J5664" t="s">
        <v>6324</v>
      </c>
      <c r="K5664" t="s">
        <v>6325</v>
      </c>
      <c r="L5664" t="s">
        <v>575</v>
      </c>
    </row>
    <row r="5665" spans="1:12" x14ac:dyDescent="0.2">
      <c r="A5665" t="s">
        <v>6319</v>
      </c>
      <c r="B5665">
        <v>2</v>
      </c>
      <c r="C5665">
        <v>21229671</v>
      </c>
      <c r="D5665" t="s">
        <v>13</v>
      </c>
      <c r="E5665" t="s">
        <v>37</v>
      </c>
      <c r="F5665">
        <v>2.4038459999999998E-3</v>
      </c>
      <c r="G5665">
        <v>4.7971209999999997E-3</v>
      </c>
      <c r="H5665" t="s">
        <v>95</v>
      </c>
      <c r="I5665" t="s">
        <v>16</v>
      </c>
      <c r="J5665" t="s">
        <v>6326</v>
      </c>
      <c r="K5665" t="s">
        <v>6327</v>
      </c>
      <c r="L5665" t="s">
        <v>96</v>
      </c>
    </row>
    <row r="5666" spans="1:12" x14ac:dyDescent="0.2">
      <c r="A5666" t="s">
        <v>6319</v>
      </c>
      <c r="B5666">
        <v>2</v>
      </c>
      <c r="C5666">
        <v>166848050</v>
      </c>
      <c r="D5666" t="s">
        <v>37</v>
      </c>
      <c r="E5666" t="s">
        <v>20</v>
      </c>
      <c r="F5666">
        <v>2.8019324000000002E-2</v>
      </c>
      <c r="G5666" s="1">
        <v>3.7499999999999999E-36</v>
      </c>
      <c r="H5666" t="s">
        <v>155</v>
      </c>
      <c r="I5666" t="s">
        <v>16</v>
      </c>
      <c r="J5666" t="s">
        <v>6328</v>
      </c>
      <c r="K5666" t="s">
        <v>6329</v>
      </c>
      <c r="L5666" t="s">
        <v>158</v>
      </c>
    </row>
    <row r="5667" spans="1:12" x14ac:dyDescent="0.2">
      <c r="A5667" t="s">
        <v>6319</v>
      </c>
      <c r="B5667">
        <v>4</v>
      </c>
      <c r="C5667">
        <v>126336592</v>
      </c>
      <c r="D5667" t="s">
        <v>14</v>
      </c>
      <c r="E5667" t="s">
        <v>20</v>
      </c>
      <c r="F5667">
        <v>7.0202809999999997E-3</v>
      </c>
      <c r="G5667" s="1">
        <v>3.1200000000000002E-6</v>
      </c>
      <c r="H5667" t="s">
        <v>42</v>
      </c>
      <c r="I5667" t="s">
        <v>16</v>
      </c>
      <c r="J5667" t="s">
        <v>6330</v>
      </c>
      <c r="K5667" t="s">
        <v>6331</v>
      </c>
      <c r="L5667" t="s">
        <v>45</v>
      </c>
    </row>
    <row r="5668" spans="1:12" x14ac:dyDescent="0.2">
      <c r="A5668" t="s">
        <v>6319</v>
      </c>
      <c r="B5668">
        <v>7</v>
      </c>
      <c r="C5668">
        <v>128843332</v>
      </c>
      <c r="D5668" t="s">
        <v>20</v>
      </c>
      <c r="E5668" t="s">
        <v>13</v>
      </c>
      <c r="F5668">
        <v>2.9003783000000002E-2</v>
      </c>
      <c r="G5668" s="1">
        <v>8.9000000000000006E-20</v>
      </c>
      <c r="H5668" t="s">
        <v>554</v>
      </c>
      <c r="I5668" t="s">
        <v>16</v>
      </c>
      <c r="J5668" t="s">
        <v>6332</v>
      </c>
      <c r="K5668" t="s">
        <v>6333</v>
      </c>
      <c r="L5668" t="s">
        <v>555</v>
      </c>
    </row>
    <row r="5669" spans="1:12" x14ac:dyDescent="0.2">
      <c r="A5669" t="s">
        <v>6319</v>
      </c>
      <c r="B5669">
        <v>9</v>
      </c>
      <c r="C5669">
        <v>98211511</v>
      </c>
      <c r="D5669" t="s">
        <v>20</v>
      </c>
      <c r="E5669" t="s">
        <v>13</v>
      </c>
      <c r="F5669">
        <v>9.8846790000000004E-3</v>
      </c>
      <c r="G5669" s="1">
        <v>6.2199999999999997E-6</v>
      </c>
      <c r="H5669" t="s">
        <v>111</v>
      </c>
      <c r="I5669" t="s">
        <v>16</v>
      </c>
      <c r="J5669" t="s">
        <v>6334</v>
      </c>
      <c r="K5669" t="s">
        <v>6335</v>
      </c>
      <c r="L5669" t="s">
        <v>114</v>
      </c>
    </row>
    <row r="5670" spans="1:12" x14ac:dyDescent="0.2">
      <c r="A5670" t="s">
        <v>6319</v>
      </c>
      <c r="B5670">
        <v>9</v>
      </c>
      <c r="C5670">
        <v>139393605</v>
      </c>
      <c r="D5670" t="s">
        <v>13</v>
      </c>
      <c r="E5670" t="s">
        <v>37</v>
      </c>
      <c r="F5670">
        <v>1.2160898E-2</v>
      </c>
      <c r="G5670" s="1">
        <v>2.05E-21</v>
      </c>
      <c r="H5670" t="s">
        <v>60</v>
      </c>
      <c r="I5670" t="s">
        <v>16</v>
      </c>
      <c r="J5670" t="s">
        <v>6315</v>
      </c>
      <c r="K5670" t="s">
        <v>6316</v>
      </c>
      <c r="L5670" t="s">
        <v>63</v>
      </c>
    </row>
    <row r="5671" spans="1:12" x14ac:dyDescent="0.2">
      <c r="A5671" t="s">
        <v>6319</v>
      </c>
      <c r="B5671">
        <v>9</v>
      </c>
      <c r="C5671">
        <v>139412359</v>
      </c>
      <c r="D5671" t="s">
        <v>37</v>
      </c>
      <c r="E5671" t="s">
        <v>20</v>
      </c>
      <c r="F5671">
        <v>4.7109208E-2</v>
      </c>
      <c r="G5671" s="1">
        <v>1.72E-19</v>
      </c>
      <c r="H5671" t="s">
        <v>60</v>
      </c>
      <c r="I5671" t="s">
        <v>16</v>
      </c>
      <c r="J5671" t="s">
        <v>64</v>
      </c>
      <c r="K5671" t="s">
        <v>65</v>
      </c>
      <c r="L5671" t="s">
        <v>63</v>
      </c>
    </row>
    <row r="5672" spans="1:12" x14ac:dyDescent="0.2">
      <c r="A5672" t="s">
        <v>6319</v>
      </c>
      <c r="B5672">
        <v>9</v>
      </c>
      <c r="C5672">
        <v>139412641</v>
      </c>
      <c r="D5672" t="s">
        <v>418</v>
      </c>
      <c r="E5672" t="s">
        <v>94</v>
      </c>
      <c r="F5672">
        <v>0.395419458</v>
      </c>
      <c r="G5672">
        <v>0</v>
      </c>
      <c r="H5672" t="s">
        <v>60</v>
      </c>
      <c r="I5672" t="s">
        <v>28</v>
      </c>
      <c r="J5672" t="s">
        <v>29</v>
      </c>
      <c r="K5672" t="s">
        <v>29</v>
      </c>
      <c r="L5672" t="s">
        <v>63</v>
      </c>
    </row>
    <row r="5673" spans="1:12" x14ac:dyDescent="0.2">
      <c r="A5673" t="s">
        <v>6319</v>
      </c>
      <c r="B5673">
        <v>9</v>
      </c>
      <c r="C5673">
        <v>139413100</v>
      </c>
      <c r="D5673" t="s">
        <v>37</v>
      </c>
      <c r="E5673" t="s">
        <v>20</v>
      </c>
      <c r="F5673">
        <v>0.41609195399999999</v>
      </c>
      <c r="G5673" s="1">
        <v>7.9800000000000001E-55</v>
      </c>
      <c r="H5673" t="s">
        <v>60</v>
      </c>
      <c r="I5673" t="s">
        <v>16</v>
      </c>
      <c r="J5673" t="s">
        <v>687</v>
      </c>
      <c r="K5673" t="s">
        <v>688</v>
      </c>
      <c r="L5673" t="s">
        <v>63</v>
      </c>
    </row>
    <row r="5674" spans="1:12" x14ac:dyDescent="0.2">
      <c r="A5674" t="s">
        <v>6336</v>
      </c>
      <c r="B5674">
        <v>1</v>
      </c>
      <c r="C5674">
        <v>16482427</v>
      </c>
      <c r="D5674" t="s">
        <v>20</v>
      </c>
      <c r="E5674" t="s">
        <v>37</v>
      </c>
      <c r="F5674">
        <v>8.1632652999999999E-2</v>
      </c>
      <c r="G5674" s="1">
        <v>4.7700000000000003E-30</v>
      </c>
      <c r="H5674" t="s">
        <v>463</v>
      </c>
      <c r="I5674" t="s">
        <v>16</v>
      </c>
      <c r="J5674" t="s">
        <v>6337</v>
      </c>
      <c r="K5674" t="s">
        <v>6338</v>
      </c>
      <c r="L5674" t="s">
        <v>466</v>
      </c>
    </row>
    <row r="5675" spans="1:12" x14ac:dyDescent="0.2">
      <c r="A5675" t="s">
        <v>6336</v>
      </c>
      <c r="B5675">
        <v>14</v>
      </c>
      <c r="C5675">
        <v>105238726</v>
      </c>
      <c r="D5675" t="s">
        <v>37</v>
      </c>
      <c r="E5675" t="s">
        <v>20</v>
      </c>
      <c r="F5675">
        <v>4.0387722000000001E-2</v>
      </c>
      <c r="G5675" s="1">
        <v>6.7899999999999994E-21</v>
      </c>
      <c r="H5675" t="s">
        <v>254</v>
      </c>
      <c r="I5675" t="s">
        <v>52</v>
      </c>
      <c r="J5675" t="s">
        <v>6339</v>
      </c>
      <c r="K5675" t="s">
        <v>6340</v>
      </c>
      <c r="L5675" t="s">
        <v>257</v>
      </c>
    </row>
    <row r="5676" spans="1:12" x14ac:dyDescent="0.2">
      <c r="A5676" t="s">
        <v>6336</v>
      </c>
      <c r="B5676">
        <v>17</v>
      </c>
      <c r="C5676">
        <v>7577121</v>
      </c>
      <c r="D5676" t="s">
        <v>14</v>
      </c>
      <c r="E5676" t="s">
        <v>13</v>
      </c>
      <c r="F5676">
        <v>4.1626331000000003E-2</v>
      </c>
      <c r="G5676" s="1">
        <v>7.1200000000000004E-24</v>
      </c>
      <c r="H5676" t="s">
        <v>266</v>
      </c>
      <c r="I5676" t="s">
        <v>16</v>
      </c>
      <c r="J5676" t="s">
        <v>821</v>
      </c>
      <c r="K5676" t="s">
        <v>822</v>
      </c>
      <c r="L5676" t="s">
        <v>269</v>
      </c>
    </row>
    <row r="5677" spans="1:12" x14ac:dyDescent="0.2">
      <c r="A5677" t="s">
        <v>6336</v>
      </c>
      <c r="B5677">
        <v>3</v>
      </c>
      <c r="C5677">
        <v>38927622</v>
      </c>
      <c r="D5677" t="s">
        <v>14</v>
      </c>
      <c r="E5677" t="s">
        <v>37</v>
      </c>
      <c r="F5677">
        <v>4.3227669999999999E-3</v>
      </c>
      <c r="G5677">
        <v>5.6004970000000003E-3</v>
      </c>
      <c r="H5677" t="s">
        <v>960</v>
      </c>
      <c r="I5677" t="s">
        <v>52</v>
      </c>
      <c r="J5677" t="s">
        <v>6341</v>
      </c>
      <c r="K5677" t="s">
        <v>6342</v>
      </c>
      <c r="L5677" t="s">
        <v>963</v>
      </c>
    </row>
    <row r="5678" spans="1:12" x14ac:dyDescent="0.2">
      <c r="A5678" t="s">
        <v>6336</v>
      </c>
      <c r="B5678">
        <v>7</v>
      </c>
      <c r="C5678">
        <v>128843332</v>
      </c>
      <c r="D5678" t="s">
        <v>20</v>
      </c>
      <c r="E5678" t="s">
        <v>13</v>
      </c>
      <c r="F5678">
        <v>1.6414141E-2</v>
      </c>
      <c r="G5678" s="1">
        <v>8.1399999999999998E-10</v>
      </c>
      <c r="H5678" t="s">
        <v>554</v>
      </c>
      <c r="I5678" t="s">
        <v>16</v>
      </c>
      <c r="J5678" t="s">
        <v>6332</v>
      </c>
      <c r="K5678" t="s">
        <v>6333</v>
      </c>
      <c r="L5678" t="s">
        <v>555</v>
      </c>
    </row>
    <row r="5679" spans="1:12" x14ac:dyDescent="0.2">
      <c r="A5679" t="s">
        <v>6336</v>
      </c>
      <c r="B5679">
        <v>9</v>
      </c>
      <c r="C5679">
        <v>139410133</v>
      </c>
      <c r="D5679" t="s">
        <v>37</v>
      </c>
      <c r="E5679" t="s">
        <v>13</v>
      </c>
      <c r="F5679">
        <v>4.0072860000000002E-2</v>
      </c>
      <c r="G5679" s="1">
        <v>1.2399999999999999E-26</v>
      </c>
      <c r="H5679" t="s">
        <v>60</v>
      </c>
      <c r="I5679" t="s">
        <v>32</v>
      </c>
      <c r="J5679" t="s">
        <v>6343</v>
      </c>
      <c r="K5679" t="s">
        <v>6344</v>
      </c>
      <c r="L5679" t="s">
        <v>63</v>
      </c>
    </row>
    <row r="5680" spans="1:12" x14ac:dyDescent="0.2">
      <c r="A5680" t="s">
        <v>6336</v>
      </c>
      <c r="B5680">
        <v>9</v>
      </c>
      <c r="C5680">
        <v>139412245</v>
      </c>
      <c r="D5680" t="s">
        <v>37</v>
      </c>
      <c r="E5680" t="s">
        <v>13</v>
      </c>
      <c r="F5680">
        <v>0.22935044099999999</v>
      </c>
      <c r="G5680">
        <v>0</v>
      </c>
      <c r="H5680" t="s">
        <v>60</v>
      </c>
      <c r="I5680" t="s">
        <v>16</v>
      </c>
      <c r="J5680" t="s">
        <v>2182</v>
      </c>
      <c r="K5680" t="s">
        <v>2183</v>
      </c>
      <c r="L5680" t="s">
        <v>63</v>
      </c>
    </row>
    <row r="5681" spans="1:12" x14ac:dyDescent="0.2">
      <c r="A5681" t="s">
        <v>6336</v>
      </c>
      <c r="B5681">
        <v>9</v>
      </c>
      <c r="C5681">
        <v>139412359</v>
      </c>
      <c r="D5681" t="s">
        <v>37</v>
      </c>
      <c r="E5681" t="s">
        <v>20</v>
      </c>
      <c r="F5681">
        <v>1.4942529E-2</v>
      </c>
      <c r="G5681">
        <v>4.056011E-3</v>
      </c>
      <c r="H5681" t="s">
        <v>60</v>
      </c>
      <c r="I5681" t="s">
        <v>16</v>
      </c>
      <c r="J5681" t="s">
        <v>64</v>
      </c>
      <c r="K5681" t="s">
        <v>65</v>
      </c>
      <c r="L5681" t="s">
        <v>63</v>
      </c>
    </row>
    <row r="5682" spans="1:12" x14ac:dyDescent="0.2">
      <c r="A5682" t="s">
        <v>6336</v>
      </c>
      <c r="B5682">
        <v>9</v>
      </c>
      <c r="C5682">
        <v>139412641</v>
      </c>
      <c r="D5682" t="s">
        <v>418</v>
      </c>
      <c r="E5682" t="s">
        <v>94</v>
      </c>
      <c r="F5682">
        <v>0.136052382</v>
      </c>
      <c r="G5682" s="1">
        <v>4.16E-234</v>
      </c>
      <c r="H5682" t="s">
        <v>60</v>
      </c>
      <c r="I5682" t="s">
        <v>28</v>
      </c>
      <c r="J5682" t="s">
        <v>29</v>
      </c>
      <c r="K5682" t="s">
        <v>29</v>
      </c>
      <c r="L5682" t="s">
        <v>63</v>
      </c>
    </row>
    <row r="5683" spans="1:12" x14ac:dyDescent="0.2">
      <c r="A5683" t="s">
        <v>6336</v>
      </c>
      <c r="B5683">
        <v>9</v>
      </c>
      <c r="C5683">
        <v>139413100</v>
      </c>
      <c r="D5683" t="s">
        <v>37</v>
      </c>
      <c r="E5683" t="s">
        <v>20</v>
      </c>
      <c r="F5683">
        <v>0.160822249</v>
      </c>
      <c r="G5683" s="1">
        <v>4.9499999999999996E-16</v>
      </c>
      <c r="H5683" t="s">
        <v>60</v>
      </c>
      <c r="I5683" t="s">
        <v>16</v>
      </c>
      <c r="J5683" t="s">
        <v>687</v>
      </c>
      <c r="K5683" t="s">
        <v>688</v>
      </c>
      <c r="L5683" t="s">
        <v>63</v>
      </c>
    </row>
    <row r="5684" spans="1:12" x14ac:dyDescent="0.2">
      <c r="A5684" t="s">
        <v>6345</v>
      </c>
      <c r="B5684">
        <v>1</v>
      </c>
      <c r="C5684">
        <v>120466441</v>
      </c>
      <c r="D5684" t="s">
        <v>14</v>
      </c>
      <c r="E5684" t="s">
        <v>13</v>
      </c>
      <c r="F5684">
        <v>5.6980057000000001E-2</v>
      </c>
      <c r="G5684" s="1">
        <v>1.44E-90</v>
      </c>
      <c r="H5684" t="s">
        <v>102</v>
      </c>
      <c r="I5684" t="s">
        <v>32</v>
      </c>
      <c r="J5684" t="s">
        <v>6346</v>
      </c>
      <c r="K5684" t="s">
        <v>6347</v>
      </c>
      <c r="L5684" t="s">
        <v>105</v>
      </c>
    </row>
    <row r="5685" spans="1:12" x14ac:dyDescent="0.2">
      <c r="A5685" t="s">
        <v>6345</v>
      </c>
      <c r="B5685">
        <v>12</v>
      </c>
      <c r="C5685">
        <v>49445046</v>
      </c>
      <c r="D5685" t="s">
        <v>14</v>
      </c>
      <c r="E5685" t="s">
        <v>13</v>
      </c>
      <c r="F5685">
        <v>1.7977528E-2</v>
      </c>
      <c r="G5685" s="1">
        <v>2.0600000000000001E-17</v>
      </c>
      <c r="H5685" t="s">
        <v>130</v>
      </c>
      <c r="I5685" t="s">
        <v>16</v>
      </c>
      <c r="J5685" t="s">
        <v>6348</v>
      </c>
      <c r="K5685" t="s">
        <v>6349</v>
      </c>
      <c r="L5685" t="s">
        <v>133</v>
      </c>
    </row>
    <row r="5686" spans="1:12" x14ac:dyDescent="0.2">
      <c r="A5686" t="s">
        <v>6345</v>
      </c>
      <c r="B5686">
        <v>16</v>
      </c>
      <c r="C5686">
        <v>3781324</v>
      </c>
      <c r="D5686" t="s">
        <v>5203</v>
      </c>
      <c r="E5686" t="s">
        <v>94</v>
      </c>
      <c r="F5686">
        <v>0.30108763999999999</v>
      </c>
      <c r="G5686" s="1">
        <v>4.0399999999999998E-52</v>
      </c>
      <c r="H5686" t="s">
        <v>278</v>
      </c>
      <c r="I5686" t="s">
        <v>28</v>
      </c>
      <c r="J5686" t="s">
        <v>29</v>
      </c>
      <c r="K5686" t="s">
        <v>29</v>
      </c>
      <c r="L5686" t="s">
        <v>281</v>
      </c>
    </row>
    <row r="5687" spans="1:12" x14ac:dyDescent="0.2">
      <c r="A5687" t="s">
        <v>6345</v>
      </c>
      <c r="B5687">
        <v>17</v>
      </c>
      <c r="C5687">
        <v>7578179</v>
      </c>
      <c r="D5687" t="s">
        <v>37</v>
      </c>
      <c r="E5687" t="s">
        <v>14</v>
      </c>
      <c r="F5687">
        <v>7.5376879999999999E-3</v>
      </c>
      <c r="G5687" s="1">
        <v>2.4599999999999999E-8</v>
      </c>
      <c r="H5687" t="s">
        <v>266</v>
      </c>
      <c r="I5687" t="s">
        <v>16</v>
      </c>
      <c r="J5687" t="s">
        <v>6350</v>
      </c>
      <c r="K5687" t="s">
        <v>6351</v>
      </c>
      <c r="L5687" t="s">
        <v>269</v>
      </c>
    </row>
    <row r="5688" spans="1:12" x14ac:dyDescent="0.2">
      <c r="A5688" t="s">
        <v>6345</v>
      </c>
      <c r="B5688">
        <v>17</v>
      </c>
      <c r="C5688">
        <v>7578190</v>
      </c>
      <c r="D5688" t="s">
        <v>20</v>
      </c>
      <c r="E5688" t="s">
        <v>14</v>
      </c>
      <c r="F5688">
        <v>7.0093459999999996E-3</v>
      </c>
      <c r="G5688" s="1">
        <v>7.0900000000000006E-8</v>
      </c>
      <c r="H5688" t="s">
        <v>266</v>
      </c>
      <c r="I5688" t="s">
        <v>16</v>
      </c>
      <c r="J5688" t="s">
        <v>6352</v>
      </c>
      <c r="K5688" t="s">
        <v>6353</v>
      </c>
      <c r="L5688" t="s">
        <v>269</v>
      </c>
    </row>
    <row r="5689" spans="1:12" x14ac:dyDescent="0.2">
      <c r="A5689" t="s">
        <v>6345</v>
      </c>
      <c r="B5689">
        <v>19</v>
      </c>
      <c r="C5689">
        <v>15288525</v>
      </c>
      <c r="D5689" t="s">
        <v>37</v>
      </c>
      <c r="E5689" t="s">
        <v>14</v>
      </c>
      <c r="F5689">
        <v>1.6835017000000001E-2</v>
      </c>
      <c r="G5689" s="1">
        <v>7.0099999999999998E-6</v>
      </c>
      <c r="H5689" t="s">
        <v>38</v>
      </c>
      <c r="I5689" t="s">
        <v>16</v>
      </c>
      <c r="J5689" t="s">
        <v>6240</v>
      </c>
      <c r="K5689" t="s">
        <v>6241</v>
      </c>
      <c r="L5689" t="s">
        <v>41</v>
      </c>
    </row>
    <row r="5690" spans="1:12" x14ac:dyDescent="0.2">
      <c r="A5690" t="s">
        <v>6345</v>
      </c>
      <c r="B5690">
        <v>3</v>
      </c>
      <c r="C5690">
        <v>189612268</v>
      </c>
      <c r="D5690" t="s">
        <v>37</v>
      </c>
      <c r="E5690" t="s">
        <v>20</v>
      </c>
      <c r="F5690">
        <v>1.8789144000000001E-2</v>
      </c>
      <c r="G5690" s="1">
        <v>2.0599999999999999E-5</v>
      </c>
      <c r="H5690" t="s">
        <v>578</v>
      </c>
      <c r="I5690" t="s">
        <v>16</v>
      </c>
      <c r="J5690" t="s">
        <v>6354</v>
      </c>
      <c r="K5690" t="s">
        <v>6355</v>
      </c>
      <c r="L5690" t="s">
        <v>579</v>
      </c>
    </row>
    <row r="5691" spans="1:12" x14ac:dyDescent="0.2">
      <c r="A5691" t="s">
        <v>6345</v>
      </c>
      <c r="B5691">
        <v>4</v>
      </c>
      <c r="C5691">
        <v>175898064</v>
      </c>
      <c r="D5691" t="s">
        <v>13</v>
      </c>
      <c r="E5691" t="s">
        <v>14</v>
      </c>
      <c r="F5691">
        <v>3.0249109999999999E-2</v>
      </c>
      <c r="G5691" s="1">
        <v>2.43E-62</v>
      </c>
      <c r="H5691" t="s">
        <v>291</v>
      </c>
      <c r="I5691" t="s">
        <v>16</v>
      </c>
      <c r="J5691" t="s">
        <v>6247</v>
      </c>
      <c r="K5691" t="s">
        <v>6248</v>
      </c>
      <c r="L5691" t="s">
        <v>294</v>
      </c>
    </row>
    <row r="5692" spans="1:12" x14ac:dyDescent="0.2">
      <c r="A5692" t="s">
        <v>6345</v>
      </c>
      <c r="B5692">
        <v>4</v>
      </c>
      <c r="C5692">
        <v>187549515</v>
      </c>
      <c r="D5692" t="s">
        <v>14</v>
      </c>
      <c r="E5692" t="s">
        <v>13</v>
      </c>
      <c r="F5692">
        <v>2.5586353999999999E-2</v>
      </c>
      <c r="G5692" s="1">
        <v>3.0300000000000002E-13</v>
      </c>
      <c r="H5692" t="s">
        <v>31</v>
      </c>
      <c r="I5692" t="s">
        <v>32</v>
      </c>
      <c r="J5692" t="s">
        <v>1545</v>
      </c>
      <c r="K5692" t="s">
        <v>1546</v>
      </c>
      <c r="L5692" t="s">
        <v>35</v>
      </c>
    </row>
    <row r="5693" spans="1:12" x14ac:dyDescent="0.2">
      <c r="A5693" t="s">
        <v>6345</v>
      </c>
      <c r="B5693">
        <v>5</v>
      </c>
      <c r="C5693">
        <v>176700681</v>
      </c>
      <c r="D5693" t="s">
        <v>14</v>
      </c>
      <c r="E5693" t="s">
        <v>13</v>
      </c>
      <c r="F5693">
        <v>1.2880562E-2</v>
      </c>
      <c r="G5693" s="1">
        <v>1.5099999999999999E-7</v>
      </c>
      <c r="H5693" t="s">
        <v>148</v>
      </c>
      <c r="I5693" t="s">
        <v>16</v>
      </c>
      <c r="J5693" t="s">
        <v>6356</v>
      </c>
      <c r="K5693" t="s">
        <v>6357</v>
      </c>
      <c r="L5693" t="s">
        <v>151</v>
      </c>
    </row>
    <row r="5694" spans="1:12" x14ac:dyDescent="0.2">
      <c r="A5694" t="s">
        <v>6345</v>
      </c>
      <c r="B5694">
        <v>9</v>
      </c>
      <c r="C5694">
        <v>139393369</v>
      </c>
      <c r="D5694" t="s">
        <v>1475</v>
      </c>
      <c r="E5694" t="s">
        <v>94</v>
      </c>
      <c r="F5694">
        <v>6.095166E-3</v>
      </c>
      <c r="G5694" s="1">
        <v>8.3999999999999995E-13</v>
      </c>
      <c r="H5694" t="s">
        <v>60</v>
      </c>
      <c r="I5694" t="s">
        <v>28</v>
      </c>
      <c r="J5694" t="s">
        <v>29</v>
      </c>
      <c r="K5694" t="s">
        <v>29</v>
      </c>
      <c r="L5694" t="s">
        <v>63</v>
      </c>
    </row>
    <row r="5695" spans="1:12" x14ac:dyDescent="0.2">
      <c r="A5695" t="s">
        <v>6345</v>
      </c>
      <c r="B5695">
        <v>9</v>
      </c>
      <c r="C5695">
        <v>139395252</v>
      </c>
      <c r="D5695" t="s">
        <v>37</v>
      </c>
      <c r="E5695" t="s">
        <v>13</v>
      </c>
      <c r="F5695">
        <v>2.2106632000000001E-2</v>
      </c>
      <c r="G5695" s="1">
        <v>3.42E-17</v>
      </c>
      <c r="H5695" t="s">
        <v>60</v>
      </c>
      <c r="I5695" t="s">
        <v>32</v>
      </c>
      <c r="J5695" t="s">
        <v>4955</v>
      </c>
      <c r="K5695" t="s">
        <v>4956</v>
      </c>
      <c r="L5695" t="s">
        <v>63</v>
      </c>
    </row>
    <row r="5696" spans="1:12" x14ac:dyDescent="0.2">
      <c r="A5696" t="s">
        <v>6345</v>
      </c>
      <c r="B5696">
        <v>9</v>
      </c>
      <c r="C5696">
        <v>139400020</v>
      </c>
      <c r="D5696" t="s">
        <v>4966</v>
      </c>
      <c r="E5696" t="s">
        <v>94</v>
      </c>
      <c r="F5696">
        <v>2.6507042000000001E-2</v>
      </c>
      <c r="G5696" s="1">
        <v>1.5300000000000001E-60</v>
      </c>
      <c r="H5696" t="s">
        <v>60</v>
      </c>
      <c r="I5696" t="s">
        <v>28</v>
      </c>
      <c r="J5696" t="s">
        <v>29</v>
      </c>
      <c r="K5696" t="s">
        <v>29</v>
      </c>
      <c r="L5696" t="s">
        <v>63</v>
      </c>
    </row>
    <row r="5697" spans="1:12" x14ac:dyDescent="0.2">
      <c r="A5697" t="s">
        <v>6345</v>
      </c>
      <c r="B5697">
        <v>9</v>
      </c>
      <c r="C5697">
        <v>139400978</v>
      </c>
      <c r="D5697" t="s">
        <v>37</v>
      </c>
      <c r="E5697" t="s">
        <v>20</v>
      </c>
      <c r="F5697">
        <v>1.5655577E-2</v>
      </c>
      <c r="G5697" s="1">
        <v>4.9499999999999997E-9</v>
      </c>
      <c r="H5697" t="s">
        <v>60</v>
      </c>
      <c r="I5697" t="s">
        <v>210</v>
      </c>
      <c r="J5697" t="s">
        <v>94</v>
      </c>
      <c r="K5697" t="s">
        <v>94</v>
      </c>
      <c r="L5697" t="s">
        <v>63</v>
      </c>
    </row>
    <row r="5698" spans="1:12" x14ac:dyDescent="0.2">
      <c r="A5698" t="s">
        <v>6345</v>
      </c>
      <c r="B5698">
        <v>9</v>
      </c>
      <c r="C5698">
        <v>139410022</v>
      </c>
      <c r="D5698" t="s">
        <v>37</v>
      </c>
      <c r="E5698" t="s">
        <v>13</v>
      </c>
      <c r="F5698">
        <v>4.6174142000000001E-2</v>
      </c>
      <c r="G5698" s="1">
        <v>6.8300000000000002E-26</v>
      </c>
      <c r="H5698" t="s">
        <v>60</v>
      </c>
      <c r="I5698" t="s">
        <v>32</v>
      </c>
      <c r="J5698" t="s">
        <v>3912</v>
      </c>
      <c r="K5698" t="s">
        <v>3913</v>
      </c>
      <c r="L5698" t="s">
        <v>63</v>
      </c>
    </row>
    <row r="5699" spans="1:12" x14ac:dyDescent="0.2">
      <c r="A5699" t="s">
        <v>6345</v>
      </c>
      <c r="B5699">
        <v>9</v>
      </c>
      <c r="C5699">
        <v>139412376</v>
      </c>
      <c r="D5699" t="s">
        <v>14</v>
      </c>
      <c r="E5699" t="s">
        <v>37</v>
      </c>
      <c r="F5699">
        <v>0.71105826400000005</v>
      </c>
      <c r="G5699" s="1">
        <v>2.8200000000000002E-66</v>
      </c>
      <c r="H5699" t="s">
        <v>60</v>
      </c>
      <c r="I5699" t="s">
        <v>16</v>
      </c>
      <c r="J5699" t="s">
        <v>6358</v>
      </c>
      <c r="K5699" t="s">
        <v>2426</v>
      </c>
      <c r="L5699" t="s">
        <v>63</v>
      </c>
    </row>
    <row r="5700" spans="1:12" x14ac:dyDescent="0.2">
      <c r="A5700" t="s">
        <v>6345</v>
      </c>
      <c r="B5700">
        <v>9</v>
      </c>
      <c r="C5700">
        <v>139412735</v>
      </c>
      <c r="D5700" t="s">
        <v>37</v>
      </c>
      <c r="E5700" t="s">
        <v>20</v>
      </c>
      <c r="F5700">
        <v>5.9130435000000002E-2</v>
      </c>
      <c r="G5700" s="1">
        <v>2.4799999999999999E-20</v>
      </c>
      <c r="H5700" t="s">
        <v>60</v>
      </c>
      <c r="I5700" t="s">
        <v>16</v>
      </c>
      <c r="J5700" t="s">
        <v>2674</v>
      </c>
      <c r="K5700" t="s">
        <v>2675</v>
      </c>
      <c r="L5700" t="s">
        <v>63</v>
      </c>
    </row>
    <row r="5701" spans="1:12" x14ac:dyDescent="0.2">
      <c r="A5701" t="s">
        <v>6359</v>
      </c>
      <c r="B5701">
        <v>14</v>
      </c>
      <c r="C5701">
        <v>95562664</v>
      </c>
      <c r="D5701" t="s">
        <v>20</v>
      </c>
      <c r="E5701" t="s">
        <v>14</v>
      </c>
      <c r="F5701">
        <v>2.572899E-3</v>
      </c>
      <c r="G5701">
        <v>6.3829280000000004E-3</v>
      </c>
      <c r="H5701" t="s">
        <v>84</v>
      </c>
      <c r="I5701" t="s">
        <v>52</v>
      </c>
      <c r="J5701" t="s">
        <v>6360</v>
      </c>
      <c r="K5701" t="s">
        <v>6361</v>
      </c>
      <c r="L5701" t="s">
        <v>87</v>
      </c>
    </row>
    <row r="5702" spans="1:12" x14ac:dyDescent="0.2">
      <c r="A5702" t="s">
        <v>6359</v>
      </c>
      <c r="B5702">
        <v>16</v>
      </c>
      <c r="C5702">
        <v>3781324</v>
      </c>
      <c r="D5702" t="s">
        <v>5203</v>
      </c>
      <c r="E5702" t="s">
        <v>94</v>
      </c>
      <c r="F5702">
        <v>0.15571972000000001</v>
      </c>
      <c r="G5702" s="1">
        <v>1.07E-23</v>
      </c>
      <c r="H5702" t="s">
        <v>278</v>
      </c>
      <c r="I5702" t="s">
        <v>28</v>
      </c>
      <c r="J5702" t="s">
        <v>29</v>
      </c>
      <c r="K5702" t="s">
        <v>29</v>
      </c>
      <c r="L5702" t="s">
        <v>281</v>
      </c>
    </row>
    <row r="5703" spans="1:12" x14ac:dyDescent="0.2">
      <c r="A5703" t="s">
        <v>6359</v>
      </c>
      <c r="B5703">
        <v>6</v>
      </c>
      <c r="C5703">
        <v>70049227</v>
      </c>
      <c r="D5703" t="s">
        <v>37</v>
      </c>
      <c r="E5703" t="s">
        <v>20</v>
      </c>
      <c r="F5703">
        <v>9.2807419999999998E-3</v>
      </c>
      <c r="G5703" s="1">
        <v>5.1400000000000003E-5</v>
      </c>
      <c r="H5703" t="s">
        <v>297</v>
      </c>
      <c r="I5703" t="s">
        <v>16</v>
      </c>
      <c r="J5703" t="s">
        <v>6291</v>
      </c>
      <c r="K5703" t="s">
        <v>6292</v>
      </c>
      <c r="L5703" t="s">
        <v>300</v>
      </c>
    </row>
    <row r="5704" spans="1:12" x14ac:dyDescent="0.2">
      <c r="A5704" t="s">
        <v>6359</v>
      </c>
      <c r="B5704">
        <v>8</v>
      </c>
      <c r="C5704">
        <v>68864736</v>
      </c>
      <c r="D5704" t="s">
        <v>14</v>
      </c>
      <c r="E5704" t="s">
        <v>37</v>
      </c>
      <c r="F5704">
        <v>6.5466450000000002E-3</v>
      </c>
      <c r="G5704" s="1">
        <v>5.9799999999999997E-5</v>
      </c>
      <c r="H5704" t="s">
        <v>422</v>
      </c>
      <c r="I5704" t="s">
        <v>16</v>
      </c>
      <c r="J5704" t="s">
        <v>6362</v>
      </c>
      <c r="K5704" t="s">
        <v>6363</v>
      </c>
      <c r="L5704" t="s">
        <v>425</v>
      </c>
    </row>
    <row r="5705" spans="1:12" x14ac:dyDescent="0.2">
      <c r="A5705" t="s">
        <v>6359</v>
      </c>
      <c r="B5705">
        <v>9</v>
      </c>
      <c r="C5705">
        <v>139393696</v>
      </c>
      <c r="D5705" t="s">
        <v>14</v>
      </c>
      <c r="E5705" t="s">
        <v>13</v>
      </c>
      <c r="F5705">
        <v>0.125</v>
      </c>
      <c r="G5705" s="1">
        <v>6.7799999999999998E-98</v>
      </c>
      <c r="H5705" t="s">
        <v>60</v>
      </c>
      <c r="I5705" t="s">
        <v>32</v>
      </c>
      <c r="J5705" t="s">
        <v>1552</v>
      </c>
      <c r="K5705" t="s">
        <v>1553</v>
      </c>
      <c r="L5705" t="s">
        <v>63</v>
      </c>
    </row>
    <row r="5706" spans="1:12" x14ac:dyDescent="0.2">
      <c r="A5706" t="s">
        <v>6359</v>
      </c>
      <c r="B5706">
        <v>9</v>
      </c>
      <c r="C5706">
        <v>139395252</v>
      </c>
      <c r="D5706" t="s">
        <v>37</v>
      </c>
      <c r="E5706" t="s">
        <v>13</v>
      </c>
      <c r="F5706">
        <v>4.5033113E-2</v>
      </c>
      <c r="G5706" s="1">
        <v>2.92E-47</v>
      </c>
      <c r="H5706" t="s">
        <v>60</v>
      </c>
      <c r="I5706" t="s">
        <v>32</v>
      </c>
      <c r="J5706" t="s">
        <v>4955</v>
      </c>
      <c r="K5706" t="s">
        <v>4956</v>
      </c>
      <c r="L5706" t="s">
        <v>63</v>
      </c>
    </row>
    <row r="5707" spans="1:12" x14ac:dyDescent="0.2">
      <c r="A5707" t="s">
        <v>6359</v>
      </c>
      <c r="B5707">
        <v>9</v>
      </c>
      <c r="C5707">
        <v>139399123</v>
      </c>
      <c r="D5707" t="s">
        <v>13</v>
      </c>
      <c r="E5707" t="s">
        <v>37</v>
      </c>
      <c r="F5707">
        <v>4.4354839E-2</v>
      </c>
      <c r="G5707" s="1">
        <v>5.5999999999999994E-23</v>
      </c>
      <c r="H5707" t="s">
        <v>60</v>
      </c>
      <c r="I5707" t="s">
        <v>210</v>
      </c>
      <c r="J5707" t="s">
        <v>94</v>
      </c>
      <c r="K5707" t="s">
        <v>94</v>
      </c>
      <c r="L5707" t="s">
        <v>63</v>
      </c>
    </row>
    <row r="5708" spans="1:12" x14ac:dyDescent="0.2">
      <c r="A5708" t="s">
        <v>6359</v>
      </c>
      <c r="B5708">
        <v>9</v>
      </c>
      <c r="C5708">
        <v>139405712</v>
      </c>
      <c r="D5708" t="s">
        <v>6364</v>
      </c>
      <c r="E5708" t="s">
        <v>94</v>
      </c>
      <c r="F5708">
        <v>0.123421712</v>
      </c>
      <c r="G5708" s="1">
        <v>1.46E-247</v>
      </c>
      <c r="H5708" t="s">
        <v>60</v>
      </c>
      <c r="I5708" t="s">
        <v>28</v>
      </c>
      <c r="J5708" t="s">
        <v>29</v>
      </c>
      <c r="K5708" t="s">
        <v>29</v>
      </c>
      <c r="L5708" t="s">
        <v>63</v>
      </c>
    </row>
    <row r="5709" spans="1:12" x14ac:dyDescent="0.2">
      <c r="A5709" t="s">
        <v>6359</v>
      </c>
      <c r="B5709">
        <v>9</v>
      </c>
      <c r="C5709">
        <v>139412376</v>
      </c>
      <c r="D5709" t="s">
        <v>14</v>
      </c>
      <c r="E5709" t="s">
        <v>37</v>
      </c>
      <c r="F5709">
        <v>0.33971902900000001</v>
      </c>
      <c r="G5709" s="1">
        <v>8.38E-22</v>
      </c>
      <c r="H5709" t="s">
        <v>60</v>
      </c>
      <c r="I5709" t="s">
        <v>16</v>
      </c>
      <c r="J5709" t="s">
        <v>6358</v>
      </c>
      <c r="K5709" t="s">
        <v>2426</v>
      </c>
      <c r="L5709" t="s">
        <v>63</v>
      </c>
    </row>
    <row r="5710" spans="1:12" x14ac:dyDescent="0.2">
      <c r="A5710" t="s">
        <v>6359</v>
      </c>
      <c r="B5710">
        <v>9</v>
      </c>
      <c r="C5710">
        <v>139412633</v>
      </c>
      <c r="D5710" t="s">
        <v>20</v>
      </c>
      <c r="E5710" t="s">
        <v>37</v>
      </c>
      <c r="F5710">
        <v>6.1224489999999999E-2</v>
      </c>
      <c r="G5710" s="1">
        <v>1.9199999999999998E-6</v>
      </c>
      <c r="H5710" t="s">
        <v>60</v>
      </c>
      <c r="I5710" t="s">
        <v>16</v>
      </c>
      <c r="J5710" t="s">
        <v>6365</v>
      </c>
      <c r="K5710" t="s">
        <v>6366</v>
      </c>
      <c r="L5710" t="s">
        <v>63</v>
      </c>
    </row>
    <row r="5711" spans="1:12" x14ac:dyDescent="0.2">
      <c r="A5711" t="s">
        <v>6359</v>
      </c>
      <c r="B5711">
        <v>9</v>
      </c>
      <c r="C5711">
        <v>139418306</v>
      </c>
      <c r="D5711" t="s">
        <v>37</v>
      </c>
      <c r="E5711" t="s">
        <v>20</v>
      </c>
      <c r="F5711">
        <v>8.1585080000000001E-3</v>
      </c>
      <c r="G5711" s="1">
        <v>6.3399999999999996E-5</v>
      </c>
      <c r="H5711" t="s">
        <v>60</v>
      </c>
      <c r="I5711" t="s">
        <v>16</v>
      </c>
      <c r="J5711" t="s">
        <v>6298</v>
      </c>
      <c r="K5711" t="s">
        <v>6299</v>
      </c>
      <c r="L5711" t="s">
        <v>63</v>
      </c>
    </row>
    <row r="5712" spans="1:12" x14ac:dyDescent="0.2">
      <c r="A5712" t="s">
        <v>6367</v>
      </c>
      <c r="B5712">
        <v>1</v>
      </c>
      <c r="C5712">
        <v>120461118</v>
      </c>
      <c r="D5712" t="s">
        <v>14</v>
      </c>
      <c r="E5712" t="s">
        <v>13</v>
      </c>
      <c r="F5712">
        <v>1.1082694000000001E-2</v>
      </c>
      <c r="G5712" s="1">
        <v>1.7499999999999999E-10</v>
      </c>
      <c r="H5712" t="s">
        <v>102</v>
      </c>
      <c r="I5712" t="s">
        <v>16</v>
      </c>
      <c r="J5712" t="s">
        <v>3670</v>
      </c>
      <c r="K5712" t="s">
        <v>3671</v>
      </c>
      <c r="L5712" t="s">
        <v>105</v>
      </c>
    </row>
    <row r="5713" spans="1:12" x14ac:dyDescent="0.2">
      <c r="A5713" t="s">
        <v>6367</v>
      </c>
      <c r="B5713">
        <v>1</v>
      </c>
      <c r="C5713">
        <v>120479905</v>
      </c>
      <c r="D5713" t="s">
        <v>37</v>
      </c>
      <c r="E5713" t="s">
        <v>20</v>
      </c>
      <c r="F5713">
        <v>3.6423840999999998E-2</v>
      </c>
      <c r="G5713" s="1">
        <v>7.7900000000000003E-56</v>
      </c>
      <c r="H5713" t="s">
        <v>102</v>
      </c>
      <c r="I5713" t="s">
        <v>52</v>
      </c>
      <c r="J5713" t="s">
        <v>6368</v>
      </c>
      <c r="K5713" t="s">
        <v>6369</v>
      </c>
      <c r="L5713" t="s">
        <v>105</v>
      </c>
    </row>
    <row r="5714" spans="1:12" x14ac:dyDescent="0.2">
      <c r="A5714" t="s">
        <v>6367</v>
      </c>
      <c r="B5714">
        <v>17</v>
      </c>
      <c r="C5714">
        <v>7577539</v>
      </c>
      <c r="D5714" t="s">
        <v>14</v>
      </c>
      <c r="E5714" t="s">
        <v>13</v>
      </c>
      <c r="F5714">
        <v>7.1038250999999997E-2</v>
      </c>
      <c r="G5714" s="1">
        <v>6.7300000000000003E-29</v>
      </c>
      <c r="H5714" t="s">
        <v>266</v>
      </c>
      <c r="I5714" t="s">
        <v>16</v>
      </c>
      <c r="J5714" t="s">
        <v>973</v>
      </c>
      <c r="K5714" t="s">
        <v>974</v>
      </c>
      <c r="L5714" t="s">
        <v>269</v>
      </c>
    </row>
    <row r="5715" spans="1:12" x14ac:dyDescent="0.2">
      <c r="A5715" t="s">
        <v>6367</v>
      </c>
      <c r="B5715">
        <v>19</v>
      </c>
      <c r="C5715">
        <v>15281141</v>
      </c>
      <c r="D5715" t="s">
        <v>37</v>
      </c>
      <c r="E5715" t="s">
        <v>20</v>
      </c>
      <c r="F5715">
        <v>9.1027309999999993E-3</v>
      </c>
      <c r="G5715" s="1">
        <v>4.9800000000000003E-8</v>
      </c>
      <c r="H5715" t="s">
        <v>38</v>
      </c>
      <c r="I5715" t="s">
        <v>210</v>
      </c>
      <c r="J5715" t="s">
        <v>94</v>
      </c>
      <c r="K5715" t="s">
        <v>94</v>
      </c>
      <c r="L5715" t="s">
        <v>41</v>
      </c>
    </row>
    <row r="5716" spans="1:12" x14ac:dyDescent="0.2">
      <c r="A5716" t="s">
        <v>6367</v>
      </c>
      <c r="B5716">
        <v>19</v>
      </c>
      <c r="C5716">
        <v>15290281</v>
      </c>
      <c r="D5716" t="s">
        <v>14</v>
      </c>
      <c r="E5716" t="s">
        <v>121</v>
      </c>
      <c r="F5716">
        <v>6.25E-2</v>
      </c>
      <c r="G5716" s="1">
        <v>1.54E-176</v>
      </c>
      <c r="H5716" t="s">
        <v>38</v>
      </c>
      <c r="I5716" t="s">
        <v>28</v>
      </c>
      <c r="J5716" t="s">
        <v>29</v>
      </c>
      <c r="K5716" t="s">
        <v>29</v>
      </c>
      <c r="L5716" t="s">
        <v>41</v>
      </c>
    </row>
    <row r="5717" spans="1:12" x14ac:dyDescent="0.2">
      <c r="A5717" t="s">
        <v>6367</v>
      </c>
      <c r="B5717">
        <v>4</v>
      </c>
      <c r="C5717">
        <v>126400983</v>
      </c>
      <c r="D5717" t="s">
        <v>20</v>
      </c>
      <c r="E5717" t="s">
        <v>94</v>
      </c>
      <c r="F5717">
        <v>2.8301889999999999E-3</v>
      </c>
      <c r="G5717">
        <v>1.33505E-3</v>
      </c>
      <c r="H5717" t="s">
        <v>42</v>
      </c>
      <c r="I5717" t="s">
        <v>28</v>
      </c>
      <c r="J5717" t="s">
        <v>29</v>
      </c>
      <c r="K5717" t="s">
        <v>29</v>
      </c>
      <c r="L5717" t="s">
        <v>45</v>
      </c>
    </row>
    <row r="5718" spans="1:12" x14ac:dyDescent="0.2">
      <c r="A5718" t="s">
        <v>6367</v>
      </c>
      <c r="B5718">
        <v>6</v>
      </c>
      <c r="C5718">
        <v>70049227</v>
      </c>
      <c r="D5718" t="s">
        <v>37</v>
      </c>
      <c r="E5718" t="s">
        <v>20</v>
      </c>
      <c r="F5718">
        <v>3.1504064999999998E-2</v>
      </c>
      <c r="G5718" s="1">
        <v>3.9399999999999996E-43</v>
      </c>
      <c r="H5718" t="s">
        <v>297</v>
      </c>
      <c r="I5718" t="s">
        <v>16</v>
      </c>
      <c r="J5718" t="s">
        <v>6291</v>
      </c>
      <c r="K5718" t="s">
        <v>6292</v>
      </c>
      <c r="L5718" t="s">
        <v>300</v>
      </c>
    </row>
    <row r="5719" spans="1:12" x14ac:dyDescent="0.2">
      <c r="A5719" t="s">
        <v>6367</v>
      </c>
      <c r="B5719">
        <v>8</v>
      </c>
      <c r="C5719">
        <v>38283658</v>
      </c>
      <c r="D5719" t="s">
        <v>13</v>
      </c>
      <c r="E5719" t="s">
        <v>37</v>
      </c>
      <c r="F5719">
        <v>3.4090909999999999E-3</v>
      </c>
      <c r="G5719">
        <v>9.9536320000000005E-3</v>
      </c>
      <c r="H5719" t="s">
        <v>249</v>
      </c>
      <c r="I5719" t="s">
        <v>16</v>
      </c>
      <c r="J5719" t="s">
        <v>6370</v>
      </c>
      <c r="K5719" t="s">
        <v>6371</v>
      </c>
      <c r="L5719" t="s">
        <v>252</v>
      </c>
    </row>
    <row r="5720" spans="1:12" x14ac:dyDescent="0.2">
      <c r="A5720" t="s">
        <v>6367</v>
      </c>
      <c r="B5720">
        <v>9</v>
      </c>
      <c r="C5720">
        <v>139393696</v>
      </c>
      <c r="D5720" t="s">
        <v>14</v>
      </c>
      <c r="E5720" t="s">
        <v>13</v>
      </c>
      <c r="F5720">
        <v>0.20195439700000001</v>
      </c>
      <c r="G5720" s="1">
        <v>3.7999999999999999E-185</v>
      </c>
      <c r="H5720" t="s">
        <v>60</v>
      </c>
      <c r="I5720" t="s">
        <v>32</v>
      </c>
      <c r="J5720" t="s">
        <v>1552</v>
      </c>
      <c r="K5720" t="s">
        <v>1553</v>
      </c>
      <c r="L5720" t="s">
        <v>63</v>
      </c>
    </row>
    <row r="5721" spans="1:12" x14ac:dyDescent="0.2">
      <c r="A5721" t="s">
        <v>6367</v>
      </c>
      <c r="B5721">
        <v>9</v>
      </c>
      <c r="C5721">
        <v>139402824</v>
      </c>
      <c r="D5721" t="s">
        <v>37</v>
      </c>
      <c r="E5721" t="s">
        <v>20</v>
      </c>
      <c r="F5721">
        <v>1.4678899E-2</v>
      </c>
      <c r="G5721" s="1">
        <v>2.9399999999999999E-22</v>
      </c>
      <c r="H5721" t="s">
        <v>60</v>
      </c>
      <c r="I5721" t="s">
        <v>32</v>
      </c>
      <c r="J5721" t="s">
        <v>1306</v>
      </c>
      <c r="K5721" t="s">
        <v>6297</v>
      </c>
      <c r="L5721" t="s">
        <v>63</v>
      </c>
    </row>
    <row r="5722" spans="1:12" x14ac:dyDescent="0.2">
      <c r="A5722" t="s">
        <v>6367</v>
      </c>
      <c r="B5722">
        <v>9</v>
      </c>
      <c r="C5722">
        <v>139405712</v>
      </c>
      <c r="D5722" t="s">
        <v>6364</v>
      </c>
      <c r="E5722" t="s">
        <v>94</v>
      </c>
      <c r="F5722">
        <v>0.17050383</v>
      </c>
      <c r="G5722">
        <v>0</v>
      </c>
      <c r="H5722" t="s">
        <v>60</v>
      </c>
      <c r="I5722" t="s">
        <v>28</v>
      </c>
      <c r="J5722" t="s">
        <v>29</v>
      </c>
      <c r="K5722" t="s">
        <v>29</v>
      </c>
      <c r="L5722" t="s">
        <v>63</v>
      </c>
    </row>
    <row r="5723" spans="1:12" x14ac:dyDescent="0.2">
      <c r="A5723" t="s">
        <v>6367</v>
      </c>
      <c r="B5723">
        <v>9</v>
      </c>
      <c r="C5723">
        <v>139412299</v>
      </c>
      <c r="D5723" t="s">
        <v>37</v>
      </c>
      <c r="E5723" t="s">
        <v>20</v>
      </c>
      <c r="F5723">
        <v>2.6119402999999999E-2</v>
      </c>
      <c r="G5723" s="1">
        <v>4.4299999999999999E-40</v>
      </c>
      <c r="H5723" t="s">
        <v>60</v>
      </c>
      <c r="I5723" t="s">
        <v>16</v>
      </c>
      <c r="J5723" t="s">
        <v>1618</v>
      </c>
      <c r="K5723" t="s">
        <v>1619</v>
      </c>
      <c r="L5723" t="s">
        <v>63</v>
      </c>
    </row>
    <row r="5724" spans="1:12" x14ac:dyDescent="0.2">
      <c r="A5724" t="s">
        <v>6367</v>
      </c>
      <c r="B5724">
        <v>9</v>
      </c>
      <c r="C5724">
        <v>139412327</v>
      </c>
      <c r="D5724" t="s">
        <v>13</v>
      </c>
      <c r="E5724" t="s">
        <v>14</v>
      </c>
      <c r="F5724">
        <v>5.4911059999999998E-2</v>
      </c>
      <c r="G5724" s="1">
        <v>6.6600000000000003E-12</v>
      </c>
      <c r="H5724" t="s">
        <v>60</v>
      </c>
      <c r="I5724" t="s">
        <v>16</v>
      </c>
      <c r="J5724" t="s">
        <v>4720</v>
      </c>
      <c r="K5724" t="s">
        <v>4721</v>
      </c>
      <c r="L5724" t="s">
        <v>63</v>
      </c>
    </row>
    <row r="5725" spans="1:12" x14ac:dyDescent="0.2">
      <c r="A5725" t="s">
        <v>6367</v>
      </c>
      <c r="B5725">
        <v>9</v>
      </c>
      <c r="C5725">
        <v>139413174</v>
      </c>
      <c r="D5725" t="s">
        <v>37</v>
      </c>
      <c r="E5725" t="s">
        <v>20</v>
      </c>
      <c r="F5725">
        <v>0.179635762</v>
      </c>
      <c r="G5725">
        <v>0</v>
      </c>
      <c r="H5725" t="s">
        <v>60</v>
      </c>
      <c r="I5725" t="s">
        <v>16</v>
      </c>
      <c r="J5725" t="s">
        <v>2321</v>
      </c>
      <c r="K5725" t="s">
        <v>2322</v>
      </c>
      <c r="L5725" t="s">
        <v>63</v>
      </c>
    </row>
    <row r="5726" spans="1:12" x14ac:dyDescent="0.2">
      <c r="A5726" t="s">
        <v>6367</v>
      </c>
      <c r="B5726">
        <v>9</v>
      </c>
      <c r="C5726">
        <v>139418306</v>
      </c>
      <c r="D5726" t="s">
        <v>37</v>
      </c>
      <c r="E5726" t="s">
        <v>20</v>
      </c>
      <c r="F5726">
        <v>2.0710058999999999E-2</v>
      </c>
      <c r="G5726" s="1">
        <v>3.6200000000000002E-28</v>
      </c>
      <c r="H5726" t="s">
        <v>60</v>
      </c>
      <c r="I5726" t="s">
        <v>16</v>
      </c>
      <c r="J5726" t="s">
        <v>6298</v>
      </c>
      <c r="K5726" t="s">
        <v>6299</v>
      </c>
      <c r="L5726" t="s">
        <v>63</v>
      </c>
    </row>
    <row r="5727" spans="1:12" x14ac:dyDescent="0.2">
      <c r="A5727" t="s">
        <v>6372</v>
      </c>
      <c r="B5727">
        <v>1</v>
      </c>
      <c r="C5727">
        <v>27097623</v>
      </c>
      <c r="D5727" t="s">
        <v>13</v>
      </c>
      <c r="E5727" t="s">
        <v>94</v>
      </c>
      <c r="F5727">
        <v>3.9011699999999998E-3</v>
      </c>
      <c r="G5727">
        <v>6.6578039999999998E-3</v>
      </c>
      <c r="H5727" t="s">
        <v>535</v>
      </c>
      <c r="I5727" t="s">
        <v>28</v>
      </c>
      <c r="J5727" t="s">
        <v>29</v>
      </c>
      <c r="K5727" t="s">
        <v>29</v>
      </c>
      <c r="L5727" t="s">
        <v>536</v>
      </c>
    </row>
    <row r="5728" spans="1:12" x14ac:dyDescent="0.2">
      <c r="A5728" t="s">
        <v>6372</v>
      </c>
      <c r="B5728">
        <v>17</v>
      </c>
      <c r="C5728">
        <v>7577547</v>
      </c>
      <c r="D5728" t="s">
        <v>37</v>
      </c>
      <c r="E5728" t="s">
        <v>20</v>
      </c>
      <c r="F5728">
        <v>7.9646017999999999E-2</v>
      </c>
      <c r="G5728" s="1">
        <v>1.15E-40</v>
      </c>
      <c r="H5728" t="s">
        <v>266</v>
      </c>
      <c r="I5728" t="s">
        <v>16</v>
      </c>
      <c r="J5728" t="s">
        <v>6373</v>
      </c>
      <c r="K5728" t="s">
        <v>6374</v>
      </c>
      <c r="L5728" t="s">
        <v>269</v>
      </c>
    </row>
    <row r="5729" spans="1:12" x14ac:dyDescent="0.2">
      <c r="A5729" t="s">
        <v>6372</v>
      </c>
      <c r="B5729">
        <v>19</v>
      </c>
      <c r="C5729">
        <v>15291774</v>
      </c>
      <c r="D5729" t="s">
        <v>14</v>
      </c>
      <c r="E5729" t="s">
        <v>13</v>
      </c>
      <c r="F5729">
        <v>3.2989691000000002E-2</v>
      </c>
      <c r="G5729" s="1">
        <v>2.4E-31</v>
      </c>
      <c r="H5729" t="s">
        <v>38</v>
      </c>
      <c r="I5729" t="s">
        <v>32</v>
      </c>
      <c r="J5729" t="s">
        <v>6375</v>
      </c>
      <c r="K5729" t="s">
        <v>6376</v>
      </c>
      <c r="L5729" t="s">
        <v>41</v>
      </c>
    </row>
    <row r="5730" spans="1:12" x14ac:dyDescent="0.2">
      <c r="A5730" t="s">
        <v>6372</v>
      </c>
      <c r="B5730">
        <v>2</v>
      </c>
      <c r="C5730">
        <v>212288968</v>
      </c>
      <c r="D5730" t="s">
        <v>37</v>
      </c>
      <c r="E5730" t="s">
        <v>20</v>
      </c>
      <c r="F5730">
        <v>3.9045552999999997E-2</v>
      </c>
      <c r="G5730" s="1">
        <v>2.8099999999999998E-42</v>
      </c>
      <c r="H5730" t="s">
        <v>51</v>
      </c>
      <c r="I5730" t="s">
        <v>52</v>
      </c>
      <c r="J5730" t="s">
        <v>6377</v>
      </c>
      <c r="K5730" t="s">
        <v>6378</v>
      </c>
      <c r="L5730" t="s">
        <v>55</v>
      </c>
    </row>
    <row r="5731" spans="1:12" x14ac:dyDescent="0.2">
      <c r="A5731" t="s">
        <v>6372</v>
      </c>
      <c r="B5731">
        <v>20</v>
      </c>
      <c r="C5731">
        <v>8717687</v>
      </c>
      <c r="D5731" t="s">
        <v>37</v>
      </c>
      <c r="E5731" t="s">
        <v>20</v>
      </c>
      <c r="F5731">
        <v>3.4102306999999998E-2</v>
      </c>
      <c r="G5731" s="1">
        <v>1.4600000000000001E-24</v>
      </c>
      <c r="H5731" t="s">
        <v>2507</v>
      </c>
      <c r="I5731" t="s">
        <v>32</v>
      </c>
      <c r="J5731" t="s">
        <v>6379</v>
      </c>
      <c r="K5731" t="s">
        <v>6380</v>
      </c>
      <c r="L5731" t="s">
        <v>2510</v>
      </c>
    </row>
    <row r="5732" spans="1:12" x14ac:dyDescent="0.2">
      <c r="A5732" t="s">
        <v>6372</v>
      </c>
      <c r="B5732">
        <v>4</v>
      </c>
      <c r="C5732">
        <v>187540317</v>
      </c>
      <c r="D5732" t="s">
        <v>6381</v>
      </c>
      <c r="E5732" t="s">
        <v>94</v>
      </c>
      <c r="F5732">
        <v>7.9072885999999995E-2</v>
      </c>
      <c r="G5732" s="1">
        <v>7.8800000000000004E-193</v>
      </c>
      <c r="H5732" t="s">
        <v>31</v>
      </c>
      <c r="I5732" t="s">
        <v>28</v>
      </c>
      <c r="J5732" t="s">
        <v>29</v>
      </c>
      <c r="K5732" t="s">
        <v>29</v>
      </c>
      <c r="L5732" t="s">
        <v>35</v>
      </c>
    </row>
    <row r="5733" spans="1:12" x14ac:dyDescent="0.2">
      <c r="A5733" t="s">
        <v>6372</v>
      </c>
      <c r="B5733">
        <v>7</v>
      </c>
      <c r="C5733">
        <v>55227869</v>
      </c>
      <c r="D5733" t="s">
        <v>13</v>
      </c>
      <c r="E5733" t="s">
        <v>14</v>
      </c>
      <c r="F5733">
        <v>1.7426272999999999E-2</v>
      </c>
      <c r="G5733" s="1">
        <v>2.3699999999999999E-9</v>
      </c>
      <c r="H5733" t="s">
        <v>217</v>
      </c>
      <c r="I5733" t="s">
        <v>16</v>
      </c>
      <c r="J5733" t="s">
        <v>979</v>
      </c>
      <c r="K5733" t="s">
        <v>980</v>
      </c>
      <c r="L5733" t="s">
        <v>218</v>
      </c>
    </row>
    <row r="5734" spans="1:12" x14ac:dyDescent="0.2">
      <c r="A5734" t="s">
        <v>6372</v>
      </c>
      <c r="B5734">
        <v>9</v>
      </c>
      <c r="C5734">
        <v>98239928</v>
      </c>
      <c r="D5734" t="s">
        <v>14</v>
      </c>
      <c r="E5734" t="s">
        <v>37</v>
      </c>
      <c r="F5734">
        <v>0.18051948100000001</v>
      </c>
      <c r="G5734" s="1">
        <v>8.71E-24</v>
      </c>
      <c r="H5734" t="s">
        <v>111</v>
      </c>
      <c r="I5734" t="s">
        <v>52</v>
      </c>
      <c r="J5734" t="s">
        <v>6382</v>
      </c>
      <c r="K5734" t="s">
        <v>6383</v>
      </c>
      <c r="L5734" t="s">
        <v>114</v>
      </c>
    </row>
    <row r="5735" spans="1:12" x14ac:dyDescent="0.2">
      <c r="A5735" t="s">
        <v>6372</v>
      </c>
      <c r="B5735">
        <v>9</v>
      </c>
      <c r="C5735">
        <v>139413174</v>
      </c>
      <c r="D5735" t="s">
        <v>37</v>
      </c>
      <c r="E5735" t="s">
        <v>20</v>
      </c>
      <c r="F5735">
        <v>0.15541165600000001</v>
      </c>
      <c r="G5735">
        <v>0</v>
      </c>
      <c r="H5735" t="s">
        <v>60</v>
      </c>
      <c r="I5735" t="s">
        <v>16</v>
      </c>
      <c r="J5735" t="s">
        <v>2321</v>
      </c>
      <c r="K5735" t="s">
        <v>2322</v>
      </c>
      <c r="L5735" t="s">
        <v>63</v>
      </c>
    </row>
    <row r="5736" spans="1:12" x14ac:dyDescent="0.2">
      <c r="A5736" t="s">
        <v>6384</v>
      </c>
      <c r="B5736">
        <v>16</v>
      </c>
      <c r="C5736">
        <v>3795273</v>
      </c>
      <c r="D5736" t="s">
        <v>37</v>
      </c>
      <c r="E5736" t="s">
        <v>20</v>
      </c>
      <c r="F5736">
        <v>1.7543860000000001E-2</v>
      </c>
      <c r="G5736" s="1">
        <v>1.83E-13</v>
      </c>
      <c r="H5736" t="s">
        <v>278</v>
      </c>
      <c r="I5736" t="s">
        <v>210</v>
      </c>
      <c r="J5736" t="s">
        <v>94</v>
      </c>
      <c r="K5736" t="s">
        <v>94</v>
      </c>
      <c r="L5736" t="s">
        <v>281</v>
      </c>
    </row>
    <row r="5737" spans="1:12" x14ac:dyDescent="0.2">
      <c r="A5737" t="s">
        <v>6384</v>
      </c>
      <c r="B5737">
        <v>17</v>
      </c>
      <c r="C5737">
        <v>7578253</v>
      </c>
      <c r="D5737" t="s">
        <v>37</v>
      </c>
      <c r="E5737" t="s">
        <v>20</v>
      </c>
      <c r="F5737">
        <v>8.3932850000000003E-3</v>
      </c>
      <c r="G5737" s="1">
        <v>1.66E-8</v>
      </c>
      <c r="H5737" t="s">
        <v>266</v>
      </c>
      <c r="I5737" t="s">
        <v>16</v>
      </c>
      <c r="J5737" t="s">
        <v>6385</v>
      </c>
      <c r="K5737" t="s">
        <v>6386</v>
      </c>
      <c r="L5737" t="s">
        <v>269</v>
      </c>
    </row>
    <row r="5738" spans="1:12" x14ac:dyDescent="0.2">
      <c r="A5738" t="s">
        <v>6384</v>
      </c>
      <c r="B5738">
        <v>19</v>
      </c>
      <c r="C5738">
        <v>15278166</v>
      </c>
      <c r="D5738" t="s">
        <v>20</v>
      </c>
      <c r="E5738" t="s">
        <v>37</v>
      </c>
      <c r="F5738">
        <v>5.2760736000000003E-2</v>
      </c>
      <c r="G5738" s="1">
        <v>1.0800000000000001E-84</v>
      </c>
      <c r="H5738" t="s">
        <v>38</v>
      </c>
      <c r="I5738" t="s">
        <v>52</v>
      </c>
      <c r="J5738" t="s">
        <v>6387</v>
      </c>
      <c r="K5738" t="s">
        <v>6388</v>
      </c>
      <c r="L5738" t="s">
        <v>41</v>
      </c>
    </row>
    <row r="5739" spans="1:12" x14ac:dyDescent="0.2">
      <c r="A5739" t="s">
        <v>6384</v>
      </c>
      <c r="B5739">
        <v>19</v>
      </c>
      <c r="C5739">
        <v>15308382</v>
      </c>
      <c r="D5739" t="s">
        <v>13</v>
      </c>
      <c r="E5739" t="s">
        <v>121</v>
      </c>
      <c r="F5739">
        <v>2.3300971E-2</v>
      </c>
      <c r="G5739" s="1">
        <v>3.4799999999999999E-7</v>
      </c>
      <c r="H5739" t="s">
        <v>38</v>
      </c>
      <c r="I5739" t="s">
        <v>28</v>
      </c>
      <c r="J5739" t="s">
        <v>29</v>
      </c>
      <c r="K5739" t="s">
        <v>29</v>
      </c>
      <c r="L5739" t="s">
        <v>41</v>
      </c>
    </row>
    <row r="5740" spans="1:12" x14ac:dyDescent="0.2">
      <c r="A5740" t="s">
        <v>6384</v>
      </c>
      <c r="B5740">
        <v>19</v>
      </c>
      <c r="C5740">
        <v>40743933</v>
      </c>
      <c r="D5740" t="s">
        <v>37</v>
      </c>
      <c r="E5740" t="s">
        <v>13</v>
      </c>
      <c r="F5740">
        <v>9.9667769999999996E-3</v>
      </c>
      <c r="G5740">
        <v>2.4971379999999999E-3</v>
      </c>
      <c r="H5740" t="s">
        <v>572</v>
      </c>
      <c r="I5740" t="s">
        <v>16</v>
      </c>
      <c r="J5740" t="s">
        <v>5971</v>
      </c>
      <c r="K5740" t="s">
        <v>6389</v>
      </c>
      <c r="L5740" t="s">
        <v>575</v>
      </c>
    </row>
    <row r="5741" spans="1:12" x14ac:dyDescent="0.2">
      <c r="A5741" t="s">
        <v>6384</v>
      </c>
      <c r="B5741">
        <v>2</v>
      </c>
      <c r="C5741">
        <v>166848050</v>
      </c>
      <c r="D5741" t="s">
        <v>37</v>
      </c>
      <c r="E5741" t="s">
        <v>20</v>
      </c>
      <c r="F5741">
        <v>3.6144577999999997E-2</v>
      </c>
      <c r="G5741" s="1">
        <v>3.4800000000000002E-44</v>
      </c>
      <c r="H5741" t="s">
        <v>155</v>
      </c>
      <c r="I5741" t="s">
        <v>16</v>
      </c>
      <c r="J5741" t="s">
        <v>6328</v>
      </c>
      <c r="K5741" t="s">
        <v>6329</v>
      </c>
      <c r="L5741" t="s">
        <v>158</v>
      </c>
    </row>
    <row r="5742" spans="1:12" x14ac:dyDescent="0.2">
      <c r="A5742" t="s">
        <v>6384</v>
      </c>
      <c r="B5742">
        <v>4</v>
      </c>
      <c r="C5742">
        <v>187540317</v>
      </c>
      <c r="D5742" t="s">
        <v>6381</v>
      </c>
      <c r="E5742" t="s">
        <v>94</v>
      </c>
      <c r="F5742">
        <v>8.5043812999999996E-2</v>
      </c>
      <c r="G5742" s="1">
        <v>3.6199999999999998E-192</v>
      </c>
      <c r="H5742" t="s">
        <v>31</v>
      </c>
      <c r="I5742" t="s">
        <v>28</v>
      </c>
      <c r="J5742" t="s">
        <v>29</v>
      </c>
      <c r="K5742" t="s">
        <v>29</v>
      </c>
      <c r="L5742" t="s">
        <v>35</v>
      </c>
    </row>
    <row r="5743" spans="1:12" x14ac:dyDescent="0.2">
      <c r="A5743" t="s">
        <v>6384</v>
      </c>
      <c r="B5743">
        <v>4</v>
      </c>
      <c r="C5743">
        <v>187549820</v>
      </c>
      <c r="D5743" t="s">
        <v>3586</v>
      </c>
      <c r="E5743" t="s">
        <v>94</v>
      </c>
      <c r="F5743">
        <v>3.7508792999999999E-2</v>
      </c>
      <c r="G5743" s="1">
        <v>2.8200000000000001E-64</v>
      </c>
      <c r="H5743" t="s">
        <v>31</v>
      </c>
      <c r="I5743" t="s">
        <v>28</v>
      </c>
      <c r="J5743" t="s">
        <v>29</v>
      </c>
      <c r="K5743" t="s">
        <v>29</v>
      </c>
      <c r="L5743" t="s">
        <v>35</v>
      </c>
    </row>
    <row r="5744" spans="1:12" x14ac:dyDescent="0.2">
      <c r="A5744" t="s">
        <v>6384</v>
      </c>
      <c r="B5744">
        <v>7</v>
      </c>
      <c r="C5744">
        <v>128829177</v>
      </c>
      <c r="D5744" t="s">
        <v>14</v>
      </c>
      <c r="E5744" t="s">
        <v>20</v>
      </c>
      <c r="F5744">
        <v>3.7773359999999999E-2</v>
      </c>
      <c r="G5744" s="1">
        <v>2.2199999999999999E-29</v>
      </c>
      <c r="H5744" t="s">
        <v>554</v>
      </c>
      <c r="I5744" t="s">
        <v>16</v>
      </c>
      <c r="J5744" t="s">
        <v>6390</v>
      </c>
      <c r="K5744" t="s">
        <v>6391</v>
      </c>
      <c r="L5744" t="s">
        <v>555</v>
      </c>
    </row>
    <row r="5745" spans="1:12" x14ac:dyDescent="0.2">
      <c r="A5745" t="s">
        <v>6384</v>
      </c>
      <c r="B5745">
        <v>9</v>
      </c>
      <c r="C5745">
        <v>139412359</v>
      </c>
      <c r="D5745" t="s">
        <v>37</v>
      </c>
      <c r="E5745" t="s">
        <v>20</v>
      </c>
      <c r="F5745">
        <v>2.3182297000000001E-2</v>
      </c>
      <c r="G5745" s="1">
        <v>4.8299999999999997E-7</v>
      </c>
      <c r="H5745" t="s">
        <v>60</v>
      </c>
      <c r="I5745" t="s">
        <v>16</v>
      </c>
      <c r="J5745" t="s">
        <v>64</v>
      </c>
      <c r="K5745" t="s">
        <v>65</v>
      </c>
      <c r="L5745" t="s">
        <v>63</v>
      </c>
    </row>
    <row r="5746" spans="1:12" x14ac:dyDescent="0.2">
      <c r="A5746" t="s">
        <v>6384</v>
      </c>
      <c r="B5746">
        <v>9</v>
      </c>
      <c r="C5746">
        <v>139412641</v>
      </c>
      <c r="D5746" t="s">
        <v>418</v>
      </c>
      <c r="E5746" t="s">
        <v>94</v>
      </c>
      <c r="F5746">
        <v>2.7201270999999999E-2</v>
      </c>
      <c r="G5746" s="1">
        <v>5.8600000000000004E-42</v>
      </c>
      <c r="H5746" t="s">
        <v>60</v>
      </c>
      <c r="I5746" t="s">
        <v>28</v>
      </c>
      <c r="J5746" t="s">
        <v>29</v>
      </c>
      <c r="K5746" t="s">
        <v>29</v>
      </c>
      <c r="L5746" t="s">
        <v>63</v>
      </c>
    </row>
    <row r="5747" spans="1:12" x14ac:dyDescent="0.2">
      <c r="A5747" t="s">
        <v>6384</v>
      </c>
      <c r="B5747">
        <v>9</v>
      </c>
      <c r="C5747">
        <v>139412653</v>
      </c>
      <c r="D5747" t="s">
        <v>14</v>
      </c>
      <c r="E5747" t="s">
        <v>37</v>
      </c>
      <c r="F5747">
        <v>2.0979021E-2</v>
      </c>
      <c r="G5747" s="1">
        <v>7.4099999999999994E-27</v>
      </c>
      <c r="H5747" t="s">
        <v>60</v>
      </c>
      <c r="I5747" t="s">
        <v>16</v>
      </c>
      <c r="J5747" t="s">
        <v>6392</v>
      </c>
      <c r="K5747" t="s">
        <v>6393</v>
      </c>
      <c r="L5747" t="s">
        <v>63</v>
      </c>
    </row>
    <row r="5748" spans="1:12" x14ac:dyDescent="0.2">
      <c r="A5748" t="s">
        <v>6384</v>
      </c>
      <c r="B5748">
        <v>9</v>
      </c>
      <c r="C5748">
        <v>139412675</v>
      </c>
      <c r="D5748" t="s">
        <v>20</v>
      </c>
      <c r="E5748" t="s">
        <v>37</v>
      </c>
      <c r="F5748">
        <v>6.5349543999999996E-2</v>
      </c>
      <c r="G5748" s="1">
        <v>4.8599999999999998E-7</v>
      </c>
      <c r="H5748" t="s">
        <v>60</v>
      </c>
      <c r="I5748" t="s">
        <v>16</v>
      </c>
      <c r="J5748" t="s">
        <v>1934</v>
      </c>
      <c r="K5748" t="s">
        <v>1935</v>
      </c>
      <c r="L5748" t="s">
        <v>63</v>
      </c>
    </row>
    <row r="5749" spans="1:12" x14ac:dyDescent="0.2">
      <c r="A5749" t="s">
        <v>6384</v>
      </c>
      <c r="B5749">
        <v>9</v>
      </c>
      <c r="C5749">
        <v>139413072</v>
      </c>
      <c r="D5749" t="s">
        <v>13</v>
      </c>
      <c r="E5749" t="s">
        <v>14</v>
      </c>
      <c r="F5749">
        <v>0.29046898599999998</v>
      </c>
      <c r="G5749" s="1">
        <v>3.6799999999999999E-36</v>
      </c>
      <c r="H5749" t="s">
        <v>60</v>
      </c>
      <c r="I5749" t="s">
        <v>16</v>
      </c>
      <c r="J5749" t="s">
        <v>1341</v>
      </c>
      <c r="K5749" t="s">
        <v>1342</v>
      </c>
      <c r="L5749" t="s">
        <v>63</v>
      </c>
    </row>
    <row r="5750" spans="1:12" x14ac:dyDescent="0.2">
      <c r="A5750" t="s">
        <v>6384</v>
      </c>
      <c r="B5750">
        <v>9</v>
      </c>
      <c r="C5750">
        <v>139413100</v>
      </c>
      <c r="D5750" t="s">
        <v>37</v>
      </c>
      <c r="E5750" t="s">
        <v>20</v>
      </c>
      <c r="F5750">
        <v>6.9269521000000001E-2</v>
      </c>
      <c r="G5750" s="1">
        <v>1.2999999999999999E-5</v>
      </c>
      <c r="H5750" t="s">
        <v>60</v>
      </c>
      <c r="I5750" t="s">
        <v>16</v>
      </c>
      <c r="J5750" t="s">
        <v>687</v>
      </c>
      <c r="K5750" t="s">
        <v>688</v>
      </c>
      <c r="L5750" t="s">
        <v>63</v>
      </c>
    </row>
    <row r="5751" spans="1:12" x14ac:dyDescent="0.2">
      <c r="A5751" t="s">
        <v>6394</v>
      </c>
      <c r="B5751">
        <v>1</v>
      </c>
      <c r="C5751">
        <v>16482427</v>
      </c>
      <c r="D5751" t="s">
        <v>20</v>
      </c>
      <c r="E5751" t="s">
        <v>37</v>
      </c>
      <c r="F5751">
        <v>5.9210525999999999E-2</v>
      </c>
      <c r="G5751" s="1">
        <v>2.8200000000000001E-15</v>
      </c>
      <c r="H5751" t="s">
        <v>463</v>
      </c>
      <c r="I5751" t="s">
        <v>16</v>
      </c>
      <c r="J5751" t="s">
        <v>6337</v>
      </c>
      <c r="K5751" t="s">
        <v>6338</v>
      </c>
      <c r="L5751" t="s">
        <v>466</v>
      </c>
    </row>
    <row r="5752" spans="1:12" x14ac:dyDescent="0.2">
      <c r="A5752" t="s">
        <v>6394</v>
      </c>
      <c r="B5752">
        <v>1</v>
      </c>
      <c r="C5752">
        <v>27059264</v>
      </c>
      <c r="D5752" t="s">
        <v>37</v>
      </c>
      <c r="E5752" t="s">
        <v>14</v>
      </c>
      <c r="F5752">
        <v>9.9502489999999996E-3</v>
      </c>
      <c r="G5752" s="1">
        <v>8.91E-9</v>
      </c>
      <c r="H5752" t="s">
        <v>535</v>
      </c>
      <c r="I5752" t="s">
        <v>32</v>
      </c>
      <c r="J5752" t="s">
        <v>6395</v>
      </c>
      <c r="K5752" t="s">
        <v>6396</v>
      </c>
      <c r="L5752" t="s">
        <v>536</v>
      </c>
    </row>
    <row r="5753" spans="1:12" x14ac:dyDescent="0.2">
      <c r="A5753" t="s">
        <v>6394</v>
      </c>
      <c r="B5753">
        <v>1</v>
      </c>
      <c r="C5753">
        <v>152326902</v>
      </c>
      <c r="D5753" t="s">
        <v>37</v>
      </c>
      <c r="E5753" t="s">
        <v>20</v>
      </c>
      <c r="F5753">
        <v>0.11869666399999999</v>
      </c>
      <c r="G5753" s="1">
        <v>1.66E-167</v>
      </c>
      <c r="H5753" t="s">
        <v>243</v>
      </c>
      <c r="I5753" t="s">
        <v>52</v>
      </c>
      <c r="J5753" t="s">
        <v>6397</v>
      </c>
      <c r="K5753" t="s">
        <v>6398</v>
      </c>
      <c r="L5753" t="s">
        <v>246</v>
      </c>
    </row>
    <row r="5754" spans="1:12" x14ac:dyDescent="0.2">
      <c r="A5754" t="s">
        <v>6394</v>
      </c>
      <c r="B5754">
        <v>17</v>
      </c>
      <c r="C5754">
        <v>7577054</v>
      </c>
      <c r="D5754" t="s">
        <v>14</v>
      </c>
      <c r="E5754" t="s">
        <v>13</v>
      </c>
      <c r="F5754">
        <v>6.0913709999999999E-3</v>
      </c>
      <c r="G5754" s="1">
        <v>6.1400000000000002E-5</v>
      </c>
      <c r="H5754" t="s">
        <v>266</v>
      </c>
      <c r="I5754" t="s">
        <v>16</v>
      </c>
      <c r="J5754" t="s">
        <v>6399</v>
      </c>
      <c r="K5754" t="s">
        <v>6400</v>
      </c>
      <c r="L5754" t="s">
        <v>269</v>
      </c>
    </row>
    <row r="5755" spans="1:12" x14ac:dyDescent="0.2">
      <c r="A5755" t="s">
        <v>6394</v>
      </c>
      <c r="B5755">
        <v>17</v>
      </c>
      <c r="C5755">
        <v>7577121</v>
      </c>
      <c r="D5755" t="s">
        <v>14</v>
      </c>
      <c r="E5755" t="s">
        <v>13</v>
      </c>
      <c r="F5755">
        <v>4.6610169E-2</v>
      </c>
      <c r="G5755" s="1">
        <v>5.3099999999999999E-26</v>
      </c>
      <c r="H5755" t="s">
        <v>266</v>
      </c>
      <c r="I5755" t="s">
        <v>16</v>
      </c>
      <c r="J5755" t="s">
        <v>821</v>
      </c>
      <c r="K5755" t="s">
        <v>822</v>
      </c>
      <c r="L5755" t="s">
        <v>269</v>
      </c>
    </row>
    <row r="5756" spans="1:12" x14ac:dyDescent="0.2">
      <c r="A5756" t="s">
        <v>6394</v>
      </c>
      <c r="B5756">
        <v>19</v>
      </c>
      <c r="C5756">
        <v>15302577</v>
      </c>
      <c r="D5756" t="s">
        <v>14</v>
      </c>
      <c r="E5756" t="s">
        <v>13</v>
      </c>
      <c r="F5756">
        <v>7.352941E-3</v>
      </c>
      <c r="G5756">
        <v>6.4207800000000003E-4</v>
      </c>
      <c r="H5756" t="s">
        <v>38</v>
      </c>
      <c r="I5756" t="s">
        <v>32</v>
      </c>
      <c r="J5756" t="s">
        <v>6401</v>
      </c>
      <c r="K5756" t="s">
        <v>6402</v>
      </c>
      <c r="L5756" t="s">
        <v>41</v>
      </c>
    </row>
    <row r="5757" spans="1:12" x14ac:dyDescent="0.2">
      <c r="A5757" t="s">
        <v>6394</v>
      </c>
      <c r="B5757">
        <v>4</v>
      </c>
      <c r="C5757">
        <v>187521358</v>
      </c>
      <c r="D5757" t="s">
        <v>37</v>
      </c>
      <c r="E5757" t="s">
        <v>13</v>
      </c>
      <c r="F5757">
        <v>3.0270269999999998E-2</v>
      </c>
      <c r="G5757" s="1">
        <v>8.5800000000000007E-33</v>
      </c>
      <c r="H5757" t="s">
        <v>31</v>
      </c>
      <c r="I5757" t="s">
        <v>16</v>
      </c>
      <c r="J5757" t="s">
        <v>6403</v>
      </c>
      <c r="K5757" t="s">
        <v>6404</v>
      </c>
      <c r="L5757" t="s">
        <v>35</v>
      </c>
    </row>
    <row r="5758" spans="1:12" x14ac:dyDescent="0.2">
      <c r="A5758" t="s">
        <v>6394</v>
      </c>
      <c r="B5758">
        <v>6</v>
      </c>
      <c r="C5758">
        <v>70040403</v>
      </c>
      <c r="D5758" t="s">
        <v>14</v>
      </c>
      <c r="E5758" t="s">
        <v>13</v>
      </c>
      <c r="F5758">
        <v>8.6830680000000004E-3</v>
      </c>
      <c r="G5758" s="1">
        <v>1.7099999999999999E-5</v>
      </c>
      <c r="H5758" t="s">
        <v>297</v>
      </c>
      <c r="I5758" t="s">
        <v>32</v>
      </c>
      <c r="J5758" t="s">
        <v>6405</v>
      </c>
      <c r="K5758" t="s">
        <v>6406</v>
      </c>
      <c r="L5758" t="s">
        <v>300</v>
      </c>
    </row>
    <row r="5759" spans="1:12" x14ac:dyDescent="0.2">
      <c r="A5759" t="s">
        <v>6394</v>
      </c>
      <c r="B5759">
        <v>7</v>
      </c>
      <c r="C5759">
        <v>86416022</v>
      </c>
      <c r="D5759" t="s">
        <v>37</v>
      </c>
      <c r="E5759" t="s">
        <v>20</v>
      </c>
      <c r="F5759">
        <v>1.4577259E-2</v>
      </c>
      <c r="G5759" s="1">
        <v>8.5900000000000005E-14</v>
      </c>
      <c r="H5759" t="s">
        <v>107</v>
      </c>
      <c r="I5759" t="s">
        <v>16</v>
      </c>
      <c r="J5759" t="s">
        <v>6407</v>
      </c>
      <c r="K5759" t="s">
        <v>6408</v>
      </c>
      <c r="L5759" t="s">
        <v>110</v>
      </c>
    </row>
    <row r="5760" spans="1:12" x14ac:dyDescent="0.2">
      <c r="A5760" t="s">
        <v>6394</v>
      </c>
      <c r="B5760">
        <v>9</v>
      </c>
      <c r="C5760">
        <v>139399360</v>
      </c>
      <c r="D5760" t="s">
        <v>37</v>
      </c>
      <c r="E5760" t="s">
        <v>13</v>
      </c>
      <c r="F5760">
        <v>0.131061599</v>
      </c>
      <c r="G5760" s="1">
        <v>6.7599999999999997E-42</v>
      </c>
      <c r="H5760" t="s">
        <v>60</v>
      </c>
      <c r="I5760" t="s">
        <v>32</v>
      </c>
      <c r="J5760" t="s">
        <v>6409</v>
      </c>
      <c r="K5760" t="s">
        <v>6410</v>
      </c>
      <c r="L5760" t="s">
        <v>63</v>
      </c>
    </row>
    <row r="5761" spans="1:12" x14ac:dyDescent="0.2">
      <c r="A5761" t="s">
        <v>6394</v>
      </c>
      <c r="B5761">
        <v>9</v>
      </c>
      <c r="C5761">
        <v>139412655</v>
      </c>
      <c r="D5761" t="s">
        <v>6411</v>
      </c>
      <c r="E5761" t="s">
        <v>94</v>
      </c>
      <c r="F5761">
        <v>7.2105007999999998E-2</v>
      </c>
      <c r="G5761" s="1">
        <v>5.0699999999999998E-103</v>
      </c>
      <c r="H5761" t="s">
        <v>60</v>
      </c>
      <c r="I5761" t="s">
        <v>28</v>
      </c>
      <c r="J5761" t="s">
        <v>29</v>
      </c>
      <c r="K5761" t="s">
        <v>29</v>
      </c>
      <c r="L5761" t="s">
        <v>63</v>
      </c>
    </row>
    <row r="5762" spans="1:12" x14ac:dyDescent="0.2">
      <c r="A5762" t="s">
        <v>6394</v>
      </c>
      <c r="B5762">
        <v>9</v>
      </c>
      <c r="C5762">
        <v>139413072</v>
      </c>
      <c r="D5762" t="s">
        <v>13</v>
      </c>
      <c r="E5762" t="s">
        <v>14</v>
      </c>
      <c r="F5762">
        <v>0.50996677700000004</v>
      </c>
      <c r="G5762" s="1">
        <v>2.6700000000000001E-71</v>
      </c>
      <c r="H5762" t="s">
        <v>60</v>
      </c>
      <c r="I5762" t="s">
        <v>16</v>
      </c>
      <c r="J5762" t="s">
        <v>1341</v>
      </c>
      <c r="K5762" t="s">
        <v>1342</v>
      </c>
      <c r="L5762" t="s">
        <v>63</v>
      </c>
    </row>
    <row r="5763" spans="1:12" x14ac:dyDescent="0.2">
      <c r="A5763" t="s">
        <v>6412</v>
      </c>
      <c r="B5763">
        <v>1</v>
      </c>
      <c r="C5763">
        <v>120510769</v>
      </c>
      <c r="D5763" t="s">
        <v>13</v>
      </c>
      <c r="E5763" t="s">
        <v>121</v>
      </c>
      <c r="F5763">
        <v>2.9498530000000001E-3</v>
      </c>
      <c r="G5763">
        <v>4.747345E-3</v>
      </c>
      <c r="H5763" t="s">
        <v>102</v>
      </c>
      <c r="I5763" t="s">
        <v>28</v>
      </c>
      <c r="J5763" t="s">
        <v>29</v>
      </c>
      <c r="K5763" t="s">
        <v>29</v>
      </c>
      <c r="L5763" t="s">
        <v>105</v>
      </c>
    </row>
    <row r="5764" spans="1:12" x14ac:dyDescent="0.2">
      <c r="A5764" t="s">
        <v>6412</v>
      </c>
      <c r="B5764">
        <v>12</v>
      </c>
      <c r="C5764">
        <v>46246443</v>
      </c>
      <c r="D5764" t="s">
        <v>13</v>
      </c>
      <c r="E5764" t="s">
        <v>20</v>
      </c>
      <c r="F5764">
        <v>1.3380909999999999E-2</v>
      </c>
      <c r="G5764" s="1">
        <v>6.0499999999999997E-23</v>
      </c>
      <c r="H5764" t="s">
        <v>15</v>
      </c>
      <c r="I5764" t="s">
        <v>32</v>
      </c>
      <c r="J5764" t="s">
        <v>6413</v>
      </c>
      <c r="K5764" t="s">
        <v>6414</v>
      </c>
      <c r="L5764" t="s">
        <v>19</v>
      </c>
    </row>
    <row r="5765" spans="1:12" x14ac:dyDescent="0.2">
      <c r="A5765" t="s">
        <v>6412</v>
      </c>
      <c r="B5765">
        <v>16</v>
      </c>
      <c r="C5765">
        <v>3781324</v>
      </c>
      <c r="D5765" t="s">
        <v>5203</v>
      </c>
      <c r="E5765" t="s">
        <v>94</v>
      </c>
      <c r="F5765">
        <v>9.9567652000000006E-2</v>
      </c>
      <c r="G5765" s="1">
        <v>5.8000000000000004E-15</v>
      </c>
      <c r="H5765" t="s">
        <v>278</v>
      </c>
      <c r="I5765" t="s">
        <v>28</v>
      </c>
      <c r="J5765" t="s">
        <v>29</v>
      </c>
      <c r="K5765" t="s">
        <v>29</v>
      </c>
      <c r="L5765" t="s">
        <v>281</v>
      </c>
    </row>
    <row r="5766" spans="1:12" x14ac:dyDescent="0.2">
      <c r="A5766" t="s">
        <v>6412</v>
      </c>
      <c r="B5766">
        <v>16</v>
      </c>
      <c r="C5766">
        <v>51173177</v>
      </c>
      <c r="D5766" t="s">
        <v>13</v>
      </c>
      <c r="E5766" t="s">
        <v>14</v>
      </c>
      <c r="F5766">
        <v>4.9115909999999999E-3</v>
      </c>
      <c r="G5766">
        <v>1.2233739999999999E-3</v>
      </c>
      <c r="H5766" t="s">
        <v>213</v>
      </c>
      <c r="I5766" t="s">
        <v>52</v>
      </c>
      <c r="J5766" t="s">
        <v>6415</v>
      </c>
      <c r="K5766" t="s">
        <v>6416</v>
      </c>
      <c r="L5766" t="s">
        <v>216</v>
      </c>
    </row>
    <row r="5767" spans="1:12" x14ac:dyDescent="0.2">
      <c r="A5767" t="s">
        <v>6412</v>
      </c>
      <c r="B5767">
        <v>17</v>
      </c>
      <c r="C5767">
        <v>7578263</v>
      </c>
      <c r="D5767" t="s">
        <v>6417</v>
      </c>
      <c r="E5767" t="s">
        <v>94</v>
      </c>
      <c r="F5767">
        <v>3.3259627E-2</v>
      </c>
      <c r="G5767" s="1">
        <v>9.6400000000000007E-62</v>
      </c>
      <c r="H5767" t="s">
        <v>266</v>
      </c>
      <c r="I5767" t="s">
        <v>28</v>
      </c>
      <c r="J5767" t="s">
        <v>29</v>
      </c>
      <c r="K5767" t="s">
        <v>29</v>
      </c>
      <c r="L5767" t="s">
        <v>269</v>
      </c>
    </row>
    <row r="5768" spans="1:12" x14ac:dyDescent="0.2">
      <c r="A5768" t="s">
        <v>6412</v>
      </c>
      <c r="B5768">
        <v>17</v>
      </c>
      <c r="C5768">
        <v>7578532</v>
      </c>
      <c r="D5768" t="s">
        <v>13</v>
      </c>
      <c r="E5768" t="s">
        <v>14</v>
      </c>
      <c r="F5768">
        <v>4.0621266000000003E-2</v>
      </c>
      <c r="G5768" s="1">
        <v>2.4E-67</v>
      </c>
      <c r="H5768" t="s">
        <v>266</v>
      </c>
      <c r="I5768" t="s">
        <v>16</v>
      </c>
      <c r="J5768" t="s">
        <v>6418</v>
      </c>
      <c r="K5768" t="s">
        <v>6419</v>
      </c>
      <c r="L5768" t="s">
        <v>269</v>
      </c>
    </row>
    <row r="5769" spans="1:12" x14ac:dyDescent="0.2">
      <c r="A5769" t="s">
        <v>6412</v>
      </c>
      <c r="B5769">
        <v>2</v>
      </c>
      <c r="C5769">
        <v>21255379</v>
      </c>
      <c r="D5769" t="s">
        <v>37</v>
      </c>
      <c r="E5769" t="s">
        <v>20</v>
      </c>
      <c r="F5769">
        <v>4.4576523E-2</v>
      </c>
      <c r="G5769" s="1">
        <v>2.34E-32</v>
      </c>
      <c r="H5769" t="s">
        <v>95</v>
      </c>
      <c r="I5769" t="s">
        <v>16</v>
      </c>
      <c r="J5769" t="s">
        <v>6420</v>
      </c>
      <c r="K5769" t="s">
        <v>4764</v>
      </c>
      <c r="L5769" t="s">
        <v>96</v>
      </c>
    </row>
    <row r="5770" spans="1:12" x14ac:dyDescent="0.2">
      <c r="A5770" t="s">
        <v>6412</v>
      </c>
      <c r="B5770">
        <v>2</v>
      </c>
      <c r="C5770">
        <v>225360633</v>
      </c>
      <c r="D5770" t="s">
        <v>13</v>
      </c>
      <c r="E5770" t="s">
        <v>14</v>
      </c>
      <c r="F5770">
        <v>1.3118062999999999E-2</v>
      </c>
      <c r="G5770" s="1">
        <v>4.8699999999999999E-19</v>
      </c>
      <c r="H5770" t="s">
        <v>271</v>
      </c>
      <c r="I5770" t="s">
        <v>52</v>
      </c>
      <c r="J5770" t="s">
        <v>6421</v>
      </c>
      <c r="K5770" t="s">
        <v>6422</v>
      </c>
      <c r="L5770" t="s">
        <v>274</v>
      </c>
    </row>
    <row r="5771" spans="1:12" x14ac:dyDescent="0.2">
      <c r="A5771" t="s">
        <v>6412</v>
      </c>
      <c r="B5771">
        <v>4</v>
      </c>
      <c r="C5771">
        <v>187557390</v>
      </c>
      <c r="D5771" t="s">
        <v>37</v>
      </c>
      <c r="E5771" t="s">
        <v>20</v>
      </c>
      <c r="F5771">
        <v>2.1032505E-2</v>
      </c>
      <c r="G5771" s="1">
        <v>1.71E-17</v>
      </c>
      <c r="H5771" t="s">
        <v>31</v>
      </c>
      <c r="I5771" t="s">
        <v>210</v>
      </c>
      <c r="J5771" t="s">
        <v>94</v>
      </c>
      <c r="K5771" t="s">
        <v>94</v>
      </c>
      <c r="L5771" t="s">
        <v>35</v>
      </c>
    </row>
    <row r="5772" spans="1:12" x14ac:dyDescent="0.2">
      <c r="A5772" t="s">
        <v>6412</v>
      </c>
      <c r="B5772">
        <v>4</v>
      </c>
      <c r="C5772">
        <v>187629219</v>
      </c>
      <c r="D5772" t="s">
        <v>13</v>
      </c>
      <c r="E5772" t="s">
        <v>94</v>
      </c>
      <c r="F5772">
        <v>6.3985370000000001E-3</v>
      </c>
      <c r="G5772" s="1">
        <v>5.5199999999999995E-10</v>
      </c>
      <c r="H5772" t="s">
        <v>31</v>
      </c>
      <c r="I5772" t="s">
        <v>28</v>
      </c>
      <c r="J5772" t="s">
        <v>29</v>
      </c>
      <c r="K5772" t="s">
        <v>29</v>
      </c>
      <c r="L5772" t="s">
        <v>35</v>
      </c>
    </row>
    <row r="5773" spans="1:12" x14ac:dyDescent="0.2">
      <c r="A5773" t="s">
        <v>6412</v>
      </c>
      <c r="B5773">
        <v>7</v>
      </c>
      <c r="C5773">
        <v>100687031</v>
      </c>
      <c r="D5773" t="s">
        <v>14</v>
      </c>
      <c r="E5773" t="s">
        <v>13</v>
      </c>
      <c r="F5773">
        <v>7.5356414999999996E-2</v>
      </c>
      <c r="G5773" s="1">
        <v>2.09E-105</v>
      </c>
      <c r="H5773" t="s">
        <v>56</v>
      </c>
      <c r="I5773" t="s">
        <v>16</v>
      </c>
      <c r="J5773" t="s">
        <v>6423</v>
      </c>
      <c r="K5773" t="s">
        <v>6424</v>
      </c>
      <c r="L5773" t="s">
        <v>59</v>
      </c>
    </row>
    <row r="5774" spans="1:12" x14ac:dyDescent="0.2">
      <c r="A5774" t="s">
        <v>6412</v>
      </c>
      <c r="B5774">
        <v>9</v>
      </c>
      <c r="C5774">
        <v>139412376</v>
      </c>
      <c r="D5774" t="s">
        <v>14</v>
      </c>
      <c r="E5774" t="s">
        <v>37</v>
      </c>
      <c r="F5774">
        <v>0.22511848300000001</v>
      </c>
      <c r="G5774" s="1">
        <v>5.8400000000000004E-13</v>
      </c>
      <c r="H5774" t="s">
        <v>60</v>
      </c>
      <c r="I5774" t="s">
        <v>16</v>
      </c>
      <c r="J5774" t="s">
        <v>6358</v>
      </c>
      <c r="K5774" t="s">
        <v>2426</v>
      </c>
      <c r="L5774" t="s">
        <v>63</v>
      </c>
    </row>
    <row r="5775" spans="1:12" x14ac:dyDescent="0.2">
      <c r="A5775" t="s">
        <v>6412</v>
      </c>
      <c r="B5775">
        <v>9</v>
      </c>
      <c r="C5775">
        <v>139418202</v>
      </c>
      <c r="D5775" t="s">
        <v>37</v>
      </c>
      <c r="E5775" t="s">
        <v>94</v>
      </c>
      <c r="F5775">
        <v>1.5410959E-2</v>
      </c>
      <c r="G5775" s="1">
        <v>2.14E-16</v>
      </c>
      <c r="H5775" t="s">
        <v>60</v>
      </c>
      <c r="I5775" t="s">
        <v>28</v>
      </c>
      <c r="J5775" t="s">
        <v>29</v>
      </c>
      <c r="K5775" t="s">
        <v>29</v>
      </c>
      <c r="L5775" t="s">
        <v>63</v>
      </c>
    </row>
    <row r="5776" spans="1:12" x14ac:dyDescent="0.2">
      <c r="A5776" t="s">
        <v>6425</v>
      </c>
      <c r="B5776">
        <v>1</v>
      </c>
      <c r="C5776">
        <v>120468292</v>
      </c>
      <c r="D5776" t="s">
        <v>13</v>
      </c>
      <c r="E5776" t="s">
        <v>94</v>
      </c>
      <c r="F5776">
        <v>4.9321820000000002E-3</v>
      </c>
      <c r="G5776" s="1">
        <v>4.99E-5</v>
      </c>
      <c r="H5776" t="s">
        <v>102</v>
      </c>
      <c r="I5776" t="s">
        <v>28</v>
      </c>
      <c r="J5776" t="s">
        <v>29</v>
      </c>
      <c r="K5776" t="s">
        <v>29</v>
      </c>
      <c r="L5776" t="s">
        <v>105</v>
      </c>
    </row>
    <row r="5777" spans="1:12" x14ac:dyDescent="0.2">
      <c r="A5777" t="s">
        <v>6425</v>
      </c>
      <c r="B5777">
        <v>12</v>
      </c>
      <c r="C5777">
        <v>46246443</v>
      </c>
      <c r="D5777" t="s">
        <v>13</v>
      </c>
      <c r="E5777" t="s">
        <v>20</v>
      </c>
      <c r="F5777">
        <v>8.2949310000000002E-3</v>
      </c>
      <c r="G5777" s="1">
        <v>3.9099999999999999E-11</v>
      </c>
      <c r="H5777" t="s">
        <v>15</v>
      </c>
      <c r="I5777" t="s">
        <v>32</v>
      </c>
      <c r="J5777" t="s">
        <v>6413</v>
      </c>
      <c r="K5777" t="s">
        <v>6414</v>
      </c>
      <c r="L5777" t="s">
        <v>19</v>
      </c>
    </row>
    <row r="5778" spans="1:12" x14ac:dyDescent="0.2">
      <c r="A5778" t="s">
        <v>6425</v>
      </c>
      <c r="B5778">
        <v>12</v>
      </c>
      <c r="C5778">
        <v>49431257</v>
      </c>
      <c r="D5778" t="s">
        <v>6426</v>
      </c>
      <c r="E5778" t="s">
        <v>94</v>
      </c>
      <c r="F5778">
        <v>3.5429613999999998E-2</v>
      </c>
      <c r="G5778" s="1">
        <v>1.9000000000000002E-30</v>
      </c>
      <c r="H5778" t="s">
        <v>130</v>
      </c>
      <c r="I5778" t="s">
        <v>28</v>
      </c>
      <c r="J5778" t="s">
        <v>29</v>
      </c>
      <c r="K5778" t="s">
        <v>29</v>
      </c>
      <c r="L5778" t="s">
        <v>133</v>
      </c>
    </row>
    <row r="5779" spans="1:12" x14ac:dyDescent="0.2">
      <c r="A5779" t="s">
        <v>6425</v>
      </c>
      <c r="B5779">
        <v>16</v>
      </c>
      <c r="C5779">
        <v>3781324</v>
      </c>
      <c r="D5779" t="s">
        <v>5203</v>
      </c>
      <c r="E5779" t="s">
        <v>94</v>
      </c>
      <c r="F5779">
        <v>0.108126242</v>
      </c>
      <c r="G5779" s="1">
        <v>3.4199999999999999E-16</v>
      </c>
      <c r="H5779" t="s">
        <v>278</v>
      </c>
      <c r="I5779" t="s">
        <v>28</v>
      </c>
      <c r="J5779" t="s">
        <v>29</v>
      </c>
      <c r="K5779" t="s">
        <v>29</v>
      </c>
      <c r="L5779" t="s">
        <v>281</v>
      </c>
    </row>
    <row r="5780" spans="1:12" x14ac:dyDescent="0.2">
      <c r="A5780" t="s">
        <v>6425</v>
      </c>
      <c r="B5780">
        <v>17</v>
      </c>
      <c r="C5780">
        <v>7578263</v>
      </c>
      <c r="D5780" t="s">
        <v>6417</v>
      </c>
      <c r="E5780" t="s">
        <v>94</v>
      </c>
      <c r="F5780">
        <v>1.9208447E-2</v>
      </c>
      <c r="G5780" s="1">
        <v>7.4300000000000005E-35</v>
      </c>
      <c r="H5780" t="s">
        <v>266</v>
      </c>
      <c r="I5780" t="s">
        <v>28</v>
      </c>
      <c r="J5780" t="s">
        <v>29</v>
      </c>
      <c r="K5780" t="s">
        <v>29</v>
      </c>
      <c r="L5780" t="s">
        <v>269</v>
      </c>
    </row>
    <row r="5781" spans="1:12" x14ac:dyDescent="0.2">
      <c r="A5781" t="s">
        <v>6425</v>
      </c>
      <c r="B5781">
        <v>17</v>
      </c>
      <c r="C5781">
        <v>7578532</v>
      </c>
      <c r="D5781" t="s">
        <v>13</v>
      </c>
      <c r="E5781" t="s">
        <v>14</v>
      </c>
      <c r="F5781">
        <v>2.7559054999999999E-2</v>
      </c>
      <c r="G5781" s="1">
        <v>8.2100000000000003E-39</v>
      </c>
      <c r="H5781" t="s">
        <v>266</v>
      </c>
      <c r="I5781" t="s">
        <v>16</v>
      </c>
      <c r="J5781" t="s">
        <v>6418</v>
      </c>
      <c r="K5781" t="s">
        <v>6419</v>
      </c>
      <c r="L5781" t="s">
        <v>269</v>
      </c>
    </row>
    <row r="5782" spans="1:12" x14ac:dyDescent="0.2">
      <c r="A5782" t="s">
        <v>6425</v>
      </c>
      <c r="B5782">
        <v>19</v>
      </c>
      <c r="C5782">
        <v>15288846</v>
      </c>
      <c r="D5782" t="s">
        <v>37</v>
      </c>
      <c r="E5782" t="s">
        <v>121</v>
      </c>
      <c r="F5782">
        <v>3.0534351000000001E-2</v>
      </c>
      <c r="G5782" s="1">
        <v>4.0300000000000004E-6</v>
      </c>
      <c r="H5782" t="s">
        <v>38</v>
      </c>
      <c r="I5782" t="s">
        <v>28</v>
      </c>
      <c r="J5782" t="s">
        <v>29</v>
      </c>
      <c r="K5782" t="s">
        <v>29</v>
      </c>
      <c r="L5782" t="s">
        <v>41</v>
      </c>
    </row>
    <row r="5783" spans="1:12" x14ac:dyDescent="0.2">
      <c r="A5783" t="s">
        <v>6425</v>
      </c>
      <c r="B5783">
        <v>2</v>
      </c>
      <c r="C5783">
        <v>21255379</v>
      </c>
      <c r="D5783" t="s">
        <v>37</v>
      </c>
      <c r="E5783" t="s">
        <v>20</v>
      </c>
      <c r="F5783">
        <v>1.9908116E-2</v>
      </c>
      <c r="G5783" s="1">
        <v>4.34E-11</v>
      </c>
      <c r="H5783" t="s">
        <v>95</v>
      </c>
      <c r="I5783" t="s">
        <v>16</v>
      </c>
      <c r="J5783" t="s">
        <v>6420</v>
      </c>
      <c r="K5783" t="s">
        <v>4764</v>
      </c>
      <c r="L5783" t="s">
        <v>96</v>
      </c>
    </row>
    <row r="5784" spans="1:12" x14ac:dyDescent="0.2">
      <c r="A5784" t="s">
        <v>6425</v>
      </c>
      <c r="B5784">
        <v>2</v>
      </c>
      <c r="C5784">
        <v>166895938</v>
      </c>
      <c r="D5784" t="s">
        <v>14</v>
      </c>
      <c r="E5784" t="s">
        <v>13</v>
      </c>
      <c r="F5784">
        <v>5.2054795000000001E-2</v>
      </c>
      <c r="G5784" s="1">
        <v>6.2599999999999996E-13</v>
      </c>
      <c r="H5784" t="s">
        <v>155</v>
      </c>
      <c r="I5784" t="s">
        <v>32</v>
      </c>
      <c r="J5784" t="s">
        <v>6427</v>
      </c>
      <c r="K5784" t="s">
        <v>6428</v>
      </c>
      <c r="L5784" t="s">
        <v>158</v>
      </c>
    </row>
    <row r="5785" spans="1:12" x14ac:dyDescent="0.2">
      <c r="A5785" t="s">
        <v>6425</v>
      </c>
      <c r="B5785">
        <v>7</v>
      </c>
      <c r="C5785">
        <v>151884883</v>
      </c>
      <c r="D5785" t="s">
        <v>13</v>
      </c>
      <c r="E5785" t="s">
        <v>20</v>
      </c>
      <c r="F5785">
        <v>2.1716649000000001E-2</v>
      </c>
      <c r="G5785" s="1">
        <v>1.28E-33</v>
      </c>
      <c r="H5785" t="s">
        <v>303</v>
      </c>
      <c r="I5785" t="s">
        <v>52</v>
      </c>
      <c r="J5785" t="s">
        <v>6429</v>
      </c>
      <c r="K5785" t="s">
        <v>6430</v>
      </c>
      <c r="L5785" t="s">
        <v>306</v>
      </c>
    </row>
    <row r="5786" spans="1:12" x14ac:dyDescent="0.2">
      <c r="A5786" t="s">
        <v>6425</v>
      </c>
      <c r="B5786">
        <v>9</v>
      </c>
      <c r="C5786">
        <v>139401758</v>
      </c>
      <c r="D5786" t="s">
        <v>37</v>
      </c>
      <c r="E5786" t="s">
        <v>121</v>
      </c>
      <c r="F5786">
        <v>6.4777327999999995E-2</v>
      </c>
      <c r="G5786" s="1">
        <v>3.1900000000000001E-11</v>
      </c>
      <c r="H5786" t="s">
        <v>60</v>
      </c>
      <c r="I5786" t="s">
        <v>28</v>
      </c>
      <c r="J5786" t="s">
        <v>29</v>
      </c>
      <c r="K5786" t="s">
        <v>29</v>
      </c>
      <c r="L5786" t="s">
        <v>63</v>
      </c>
    </row>
    <row r="5787" spans="1:12" x14ac:dyDescent="0.2">
      <c r="A5787" t="s">
        <v>6425</v>
      </c>
      <c r="B5787">
        <v>9</v>
      </c>
      <c r="C5787">
        <v>139402794</v>
      </c>
      <c r="D5787" t="s">
        <v>37</v>
      </c>
      <c r="E5787" t="s">
        <v>20</v>
      </c>
      <c r="F5787">
        <v>1.3002364000000001E-2</v>
      </c>
      <c r="G5787" s="1">
        <v>1.4699999999999999E-6</v>
      </c>
      <c r="H5787" t="s">
        <v>60</v>
      </c>
      <c r="I5787" t="s">
        <v>16</v>
      </c>
      <c r="J5787" t="s">
        <v>5699</v>
      </c>
      <c r="K5787" t="s">
        <v>5700</v>
      </c>
      <c r="L5787" t="s">
        <v>63</v>
      </c>
    </row>
    <row r="5788" spans="1:12" x14ac:dyDescent="0.2">
      <c r="A5788" t="s">
        <v>6425</v>
      </c>
      <c r="B5788">
        <v>9</v>
      </c>
      <c r="C5788">
        <v>139411819</v>
      </c>
      <c r="D5788" t="s">
        <v>37</v>
      </c>
      <c r="E5788" t="s">
        <v>13</v>
      </c>
      <c r="F5788">
        <v>1.1673151999999999E-2</v>
      </c>
      <c r="G5788" s="1">
        <v>3.15E-5</v>
      </c>
      <c r="H5788" t="s">
        <v>60</v>
      </c>
      <c r="I5788" t="s">
        <v>16</v>
      </c>
      <c r="J5788" t="s">
        <v>1129</v>
      </c>
      <c r="K5788" t="s">
        <v>1130</v>
      </c>
      <c r="L5788" t="s">
        <v>63</v>
      </c>
    </row>
    <row r="5789" spans="1:12" x14ac:dyDescent="0.2">
      <c r="A5789" t="s">
        <v>6425</v>
      </c>
      <c r="B5789">
        <v>9</v>
      </c>
      <c r="C5789">
        <v>139412263</v>
      </c>
      <c r="D5789" t="s">
        <v>37</v>
      </c>
      <c r="E5789" t="s">
        <v>13</v>
      </c>
      <c r="F5789">
        <v>6.5306121999999994E-2</v>
      </c>
      <c r="G5789" s="1">
        <v>1.08E-122</v>
      </c>
      <c r="H5789" t="s">
        <v>60</v>
      </c>
      <c r="I5789" t="s">
        <v>16</v>
      </c>
      <c r="J5789" t="s">
        <v>6431</v>
      </c>
      <c r="K5789" t="s">
        <v>6432</v>
      </c>
      <c r="L5789" t="s">
        <v>63</v>
      </c>
    </row>
    <row r="5790" spans="1:12" x14ac:dyDescent="0.2">
      <c r="A5790" t="s">
        <v>6425</v>
      </c>
      <c r="B5790">
        <v>9</v>
      </c>
      <c r="C5790">
        <v>139412282</v>
      </c>
      <c r="D5790" t="s">
        <v>37</v>
      </c>
      <c r="E5790" t="s">
        <v>20</v>
      </c>
      <c r="F5790">
        <v>0.123624047</v>
      </c>
      <c r="G5790" s="1">
        <v>3.4599999999999999E-6</v>
      </c>
      <c r="H5790" t="s">
        <v>60</v>
      </c>
      <c r="I5790" t="s">
        <v>16</v>
      </c>
      <c r="J5790" t="s">
        <v>2453</v>
      </c>
      <c r="K5790" t="s">
        <v>2454</v>
      </c>
      <c r="L5790" t="s">
        <v>63</v>
      </c>
    </row>
    <row r="5791" spans="1:12" x14ac:dyDescent="0.2">
      <c r="A5791" t="s">
        <v>6425</v>
      </c>
      <c r="B5791">
        <v>9</v>
      </c>
      <c r="C5791">
        <v>139412376</v>
      </c>
      <c r="D5791" t="s">
        <v>14</v>
      </c>
      <c r="E5791" t="s">
        <v>37</v>
      </c>
      <c r="F5791">
        <v>0.26196808500000002</v>
      </c>
      <c r="G5791" s="1">
        <v>5.2600000000000003E-15</v>
      </c>
      <c r="H5791" t="s">
        <v>60</v>
      </c>
      <c r="I5791" t="s">
        <v>16</v>
      </c>
      <c r="J5791" t="s">
        <v>6358</v>
      </c>
      <c r="K5791" t="s">
        <v>2426</v>
      </c>
      <c r="L5791" t="s">
        <v>63</v>
      </c>
    </row>
    <row r="5792" spans="1:12" x14ac:dyDescent="0.2">
      <c r="A5792" t="s">
        <v>6425</v>
      </c>
      <c r="B5792">
        <v>9</v>
      </c>
      <c r="C5792">
        <v>139417398</v>
      </c>
      <c r="D5792" t="s">
        <v>37</v>
      </c>
      <c r="E5792" t="s">
        <v>13</v>
      </c>
      <c r="F5792">
        <v>3.7861915000000003E-2</v>
      </c>
      <c r="G5792" s="1">
        <v>3.4199999999999998E-20</v>
      </c>
      <c r="H5792" t="s">
        <v>60</v>
      </c>
      <c r="I5792" t="s">
        <v>32</v>
      </c>
      <c r="J5792" t="s">
        <v>6433</v>
      </c>
      <c r="K5792" t="s">
        <v>1297</v>
      </c>
      <c r="L5792" t="s">
        <v>63</v>
      </c>
    </row>
    <row r="5793" spans="1:12" x14ac:dyDescent="0.2">
      <c r="A5793" t="s">
        <v>6425</v>
      </c>
      <c r="B5793">
        <v>9</v>
      </c>
      <c r="C5793">
        <v>139418202</v>
      </c>
      <c r="D5793" t="s">
        <v>37</v>
      </c>
      <c r="E5793" t="s">
        <v>94</v>
      </c>
      <c r="F5793">
        <v>2.8776978000000002E-2</v>
      </c>
      <c r="G5793" s="1">
        <v>9.4800000000000002E-33</v>
      </c>
      <c r="H5793" t="s">
        <v>60</v>
      </c>
      <c r="I5793" t="s">
        <v>28</v>
      </c>
      <c r="J5793" t="s">
        <v>29</v>
      </c>
      <c r="K5793" t="s">
        <v>29</v>
      </c>
      <c r="L5793" t="s">
        <v>63</v>
      </c>
    </row>
    <row r="5794" spans="1:12" x14ac:dyDescent="0.2">
      <c r="A5794" t="s">
        <v>6434</v>
      </c>
      <c r="B5794">
        <v>1</v>
      </c>
      <c r="C5794">
        <v>120459158</v>
      </c>
      <c r="D5794" t="s">
        <v>37</v>
      </c>
      <c r="E5794" t="s">
        <v>94</v>
      </c>
      <c r="F5794">
        <v>3.276003E-3</v>
      </c>
      <c r="G5794">
        <v>1.942797E-3</v>
      </c>
      <c r="H5794" t="s">
        <v>102</v>
      </c>
      <c r="I5794" t="s">
        <v>28</v>
      </c>
      <c r="J5794" t="s">
        <v>29</v>
      </c>
      <c r="K5794" t="s">
        <v>29</v>
      </c>
      <c r="L5794" t="s">
        <v>105</v>
      </c>
    </row>
    <row r="5795" spans="1:12" x14ac:dyDescent="0.2">
      <c r="A5795" t="s">
        <v>6434</v>
      </c>
      <c r="B5795">
        <v>1</v>
      </c>
      <c r="C5795">
        <v>120479905</v>
      </c>
      <c r="D5795" t="s">
        <v>37</v>
      </c>
      <c r="E5795" t="s">
        <v>20</v>
      </c>
      <c r="F5795">
        <v>1.8813314000000001E-2</v>
      </c>
      <c r="G5795" s="1">
        <v>1.5E-17</v>
      </c>
      <c r="H5795" t="s">
        <v>102</v>
      </c>
      <c r="I5795" t="s">
        <v>52</v>
      </c>
      <c r="J5795" t="s">
        <v>6368</v>
      </c>
      <c r="K5795" t="s">
        <v>6369</v>
      </c>
      <c r="L5795" t="s">
        <v>105</v>
      </c>
    </row>
    <row r="5796" spans="1:12" x14ac:dyDescent="0.2">
      <c r="A5796" t="s">
        <v>6434</v>
      </c>
      <c r="B5796">
        <v>12</v>
      </c>
      <c r="C5796">
        <v>49431257</v>
      </c>
      <c r="D5796" t="s">
        <v>6426</v>
      </c>
      <c r="E5796" t="s">
        <v>94</v>
      </c>
      <c r="F5796">
        <v>7.7961515999999995E-2</v>
      </c>
      <c r="G5796" s="1">
        <v>1.0399999999999999E-70</v>
      </c>
      <c r="H5796" t="s">
        <v>130</v>
      </c>
      <c r="I5796" t="s">
        <v>28</v>
      </c>
      <c r="J5796" t="s">
        <v>29</v>
      </c>
      <c r="K5796" t="s">
        <v>29</v>
      </c>
      <c r="L5796" t="s">
        <v>133</v>
      </c>
    </row>
    <row r="5797" spans="1:12" x14ac:dyDescent="0.2">
      <c r="A5797" t="s">
        <v>6434</v>
      </c>
      <c r="B5797">
        <v>14</v>
      </c>
      <c r="C5797">
        <v>95597947</v>
      </c>
      <c r="D5797" t="s">
        <v>37</v>
      </c>
      <c r="E5797" t="s">
        <v>13</v>
      </c>
      <c r="F5797">
        <v>1.0741139E-2</v>
      </c>
      <c r="G5797" s="1">
        <v>1.2200000000000001E-7</v>
      </c>
      <c r="H5797" t="s">
        <v>84</v>
      </c>
      <c r="I5797" t="s">
        <v>16</v>
      </c>
      <c r="J5797" t="s">
        <v>6435</v>
      </c>
      <c r="K5797" t="s">
        <v>320</v>
      </c>
      <c r="L5797" t="s">
        <v>87</v>
      </c>
    </row>
    <row r="5798" spans="1:12" x14ac:dyDescent="0.2">
      <c r="A5798" t="s">
        <v>6434</v>
      </c>
      <c r="B5798">
        <v>17</v>
      </c>
      <c r="C5798">
        <v>7577539</v>
      </c>
      <c r="D5798" t="s">
        <v>14</v>
      </c>
      <c r="E5798" t="s">
        <v>13</v>
      </c>
      <c r="F5798">
        <v>3.2012195E-2</v>
      </c>
      <c r="G5798" s="1">
        <v>1.7700000000000001E-10</v>
      </c>
      <c r="H5798" t="s">
        <v>266</v>
      </c>
      <c r="I5798" t="s">
        <v>16</v>
      </c>
      <c r="J5798" t="s">
        <v>973</v>
      </c>
      <c r="K5798" t="s">
        <v>974</v>
      </c>
      <c r="L5798" t="s">
        <v>269</v>
      </c>
    </row>
    <row r="5799" spans="1:12" x14ac:dyDescent="0.2">
      <c r="A5799" t="s">
        <v>6434</v>
      </c>
      <c r="B5799">
        <v>19</v>
      </c>
      <c r="C5799">
        <v>15288846</v>
      </c>
      <c r="D5799" t="s">
        <v>37</v>
      </c>
      <c r="E5799" t="s">
        <v>121</v>
      </c>
      <c r="F5799">
        <v>8.8495575000000007E-2</v>
      </c>
      <c r="G5799" s="1">
        <v>2.1499999999999999E-21</v>
      </c>
      <c r="H5799" t="s">
        <v>38</v>
      </c>
      <c r="I5799" t="s">
        <v>28</v>
      </c>
      <c r="J5799" t="s">
        <v>29</v>
      </c>
      <c r="K5799" t="s">
        <v>29</v>
      </c>
      <c r="L5799" t="s">
        <v>41</v>
      </c>
    </row>
    <row r="5800" spans="1:12" x14ac:dyDescent="0.2">
      <c r="A5800" t="s">
        <v>6434</v>
      </c>
      <c r="B5800">
        <v>19</v>
      </c>
      <c r="C5800">
        <v>15290281</v>
      </c>
      <c r="D5800" t="s">
        <v>14</v>
      </c>
      <c r="E5800" t="s">
        <v>121</v>
      </c>
      <c r="F5800">
        <v>3.1283710999999999E-2</v>
      </c>
      <c r="G5800" s="1">
        <v>5.8499999999999995E-66</v>
      </c>
      <c r="H5800" t="s">
        <v>38</v>
      </c>
      <c r="I5800" t="s">
        <v>28</v>
      </c>
      <c r="J5800" t="s">
        <v>29</v>
      </c>
      <c r="K5800" t="s">
        <v>29</v>
      </c>
      <c r="L5800" t="s">
        <v>41</v>
      </c>
    </row>
    <row r="5801" spans="1:12" x14ac:dyDescent="0.2">
      <c r="A5801" t="s">
        <v>6434</v>
      </c>
      <c r="B5801">
        <v>19</v>
      </c>
      <c r="C5801">
        <v>15295789</v>
      </c>
      <c r="D5801" t="s">
        <v>13</v>
      </c>
      <c r="E5801" t="s">
        <v>20</v>
      </c>
      <c r="F5801">
        <v>8.9285709999999997E-3</v>
      </c>
      <c r="G5801">
        <v>1.654078E-3</v>
      </c>
      <c r="H5801" t="s">
        <v>38</v>
      </c>
      <c r="I5801" t="s">
        <v>16</v>
      </c>
      <c r="J5801" t="s">
        <v>6436</v>
      </c>
      <c r="K5801" t="s">
        <v>6437</v>
      </c>
      <c r="L5801" t="s">
        <v>41</v>
      </c>
    </row>
    <row r="5802" spans="1:12" x14ac:dyDescent="0.2">
      <c r="A5802" t="s">
        <v>6434</v>
      </c>
      <c r="B5802">
        <v>2</v>
      </c>
      <c r="C5802">
        <v>166895938</v>
      </c>
      <c r="D5802" t="s">
        <v>14</v>
      </c>
      <c r="E5802" t="s">
        <v>13</v>
      </c>
      <c r="F5802">
        <v>0.13467048700000001</v>
      </c>
      <c r="G5802" s="1">
        <v>1.26E-38</v>
      </c>
      <c r="H5802" t="s">
        <v>155</v>
      </c>
      <c r="I5802" t="s">
        <v>32</v>
      </c>
      <c r="J5802" t="s">
        <v>6427</v>
      </c>
      <c r="K5802" t="s">
        <v>6428</v>
      </c>
      <c r="L5802" t="s">
        <v>158</v>
      </c>
    </row>
    <row r="5803" spans="1:12" x14ac:dyDescent="0.2">
      <c r="A5803" t="s">
        <v>6434</v>
      </c>
      <c r="B5803">
        <v>2</v>
      </c>
      <c r="C5803">
        <v>166930108</v>
      </c>
      <c r="D5803" t="s">
        <v>20</v>
      </c>
      <c r="E5803" t="s">
        <v>13</v>
      </c>
      <c r="F5803">
        <v>5.069708E-3</v>
      </c>
      <c r="G5803">
        <v>5.3779229999999997E-3</v>
      </c>
      <c r="H5803" t="s">
        <v>155</v>
      </c>
      <c r="I5803" t="s">
        <v>52</v>
      </c>
      <c r="J5803" t="s">
        <v>6438</v>
      </c>
      <c r="K5803" t="s">
        <v>6439</v>
      </c>
      <c r="L5803" t="s">
        <v>158</v>
      </c>
    </row>
    <row r="5804" spans="1:12" x14ac:dyDescent="0.2">
      <c r="A5804" t="s">
        <v>6434</v>
      </c>
      <c r="B5804">
        <v>4</v>
      </c>
      <c r="C5804">
        <v>187524786</v>
      </c>
      <c r="D5804" t="s">
        <v>20</v>
      </c>
      <c r="E5804" t="s">
        <v>13</v>
      </c>
      <c r="F5804">
        <v>2.3008850000000001E-2</v>
      </c>
      <c r="G5804" s="1">
        <v>6.7999999999999994E-27</v>
      </c>
      <c r="H5804" t="s">
        <v>31</v>
      </c>
      <c r="I5804" t="s">
        <v>32</v>
      </c>
      <c r="J5804" t="s">
        <v>6440</v>
      </c>
      <c r="K5804" t="s">
        <v>6441</v>
      </c>
      <c r="L5804" t="s">
        <v>35</v>
      </c>
    </row>
    <row r="5805" spans="1:12" x14ac:dyDescent="0.2">
      <c r="A5805" t="s">
        <v>6434</v>
      </c>
      <c r="B5805">
        <v>9</v>
      </c>
      <c r="C5805">
        <v>139393696</v>
      </c>
      <c r="D5805" t="s">
        <v>14</v>
      </c>
      <c r="E5805" t="s">
        <v>13</v>
      </c>
      <c r="F5805">
        <v>1.2658228000000001E-2</v>
      </c>
      <c r="G5805">
        <v>1.5120800000000001E-4</v>
      </c>
      <c r="H5805" t="s">
        <v>60</v>
      </c>
      <c r="I5805" t="s">
        <v>32</v>
      </c>
      <c r="J5805" t="s">
        <v>1552</v>
      </c>
      <c r="K5805" t="s">
        <v>1553</v>
      </c>
      <c r="L5805" t="s">
        <v>63</v>
      </c>
    </row>
    <row r="5806" spans="1:12" x14ac:dyDescent="0.2">
      <c r="A5806" t="s">
        <v>6434</v>
      </c>
      <c r="B5806">
        <v>9</v>
      </c>
      <c r="C5806">
        <v>139405712</v>
      </c>
      <c r="D5806" t="s">
        <v>6364</v>
      </c>
      <c r="E5806" t="s">
        <v>94</v>
      </c>
      <c r="F5806">
        <v>1.5258417E-2</v>
      </c>
      <c r="G5806" s="1">
        <v>2.6199999999999999E-24</v>
      </c>
      <c r="H5806" t="s">
        <v>60</v>
      </c>
      <c r="I5806" t="s">
        <v>28</v>
      </c>
      <c r="J5806" t="s">
        <v>29</v>
      </c>
      <c r="K5806" t="s">
        <v>29</v>
      </c>
      <c r="L5806" t="s">
        <v>63</v>
      </c>
    </row>
    <row r="5807" spans="1:12" x14ac:dyDescent="0.2">
      <c r="A5807" t="s">
        <v>6434</v>
      </c>
      <c r="B5807">
        <v>9</v>
      </c>
      <c r="C5807">
        <v>139409063</v>
      </c>
      <c r="D5807" t="s">
        <v>14</v>
      </c>
      <c r="E5807" t="s">
        <v>20</v>
      </c>
      <c r="F5807">
        <v>1.9323671000000001E-2</v>
      </c>
      <c r="G5807" s="1">
        <v>2.7599999999999998E-22</v>
      </c>
      <c r="H5807" t="s">
        <v>60</v>
      </c>
      <c r="I5807" t="s">
        <v>32</v>
      </c>
      <c r="J5807" t="s">
        <v>6442</v>
      </c>
      <c r="K5807" t="s">
        <v>6443</v>
      </c>
      <c r="L5807" t="s">
        <v>63</v>
      </c>
    </row>
    <row r="5808" spans="1:12" x14ac:dyDescent="0.2">
      <c r="A5808" t="s">
        <v>6434</v>
      </c>
      <c r="B5808">
        <v>9</v>
      </c>
      <c r="C5808">
        <v>139411819</v>
      </c>
      <c r="D5808" t="s">
        <v>37</v>
      </c>
      <c r="E5808" t="s">
        <v>13</v>
      </c>
      <c r="F5808">
        <v>2.5936599000000001E-2</v>
      </c>
      <c r="G5808" s="1">
        <v>4.1300000000000004E-18</v>
      </c>
      <c r="H5808" t="s">
        <v>60</v>
      </c>
      <c r="I5808" t="s">
        <v>16</v>
      </c>
      <c r="J5808" t="s">
        <v>1129</v>
      </c>
      <c r="K5808" t="s">
        <v>1130</v>
      </c>
      <c r="L5808" t="s">
        <v>63</v>
      </c>
    </row>
    <row r="5809" spans="1:12" x14ac:dyDescent="0.2">
      <c r="A5809" t="s">
        <v>6434</v>
      </c>
      <c r="B5809">
        <v>9</v>
      </c>
      <c r="C5809">
        <v>139412263</v>
      </c>
      <c r="D5809" t="s">
        <v>37</v>
      </c>
      <c r="E5809" t="s">
        <v>13</v>
      </c>
      <c r="F5809">
        <v>0.24728487900000001</v>
      </c>
      <c r="G5809">
        <v>0</v>
      </c>
      <c r="H5809" t="s">
        <v>60</v>
      </c>
      <c r="I5809" t="s">
        <v>16</v>
      </c>
      <c r="J5809" t="s">
        <v>6431</v>
      </c>
      <c r="K5809" t="s">
        <v>6432</v>
      </c>
      <c r="L5809" t="s">
        <v>63</v>
      </c>
    </row>
    <row r="5810" spans="1:12" x14ac:dyDescent="0.2">
      <c r="A5810" t="s">
        <v>6434</v>
      </c>
      <c r="B5810">
        <v>9</v>
      </c>
      <c r="C5810">
        <v>139412282</v>
      </c>
      <c r="D5810" t="s">
        <v>37</v>
      </c>
      <c r="E5810" t="s">
        <v>20</v>
      </c>
      <c r="F5810">
        <v>0.14711033300000001</v>
      </c>
      <c r="G5810" s="1">
        <v>7.5100000000000004E-8</v>
      </c>
      <c r="H5810" t="s">
        <v>60</v>
      </c>
      <c r="I5810" t="s">
        <v>16</v>
      </c>
      <c r="J5810" t="s">
        <v>2453</v>
      </c>
      <c r="K5810" t="s">
        <v>2454</v>
      </c>
      <c r="L5810" t="s">
        <v>63</v>
      </c>
    </row>
    <row r="5811" spans="1:12" x14ac:dyDescent="0.2">
      <c r="A5811" t="s">
        <v>6434</v>
      </c>
      <c r="B5811">
        <v>9</v>
      </c>
      <c r="C5811">
        <v>139412327</v>
      </c>
      <c r="D5811" t="s">
        <v>13</v>
      </c>
      <c r="E5811" t="s">
        <v>14</v>
      </c>
      <c r="F5811">
        <v>3.0828516E-2</v>
      </c>
      <c r="G5811" s="1">
        <v>1.56E-5</v>
      </c>
      <c r="H5811" t="s">
        <v>60</v>
      </c>
      <c r="I5811" t="s">
        <v>16</v>
      </c>
      <c r="J5811" t="s">
        <v>4720</v>
      </c>
      <c r="K5811" t="s">
        <v>4721</v>
      </c>
      <c r="L5811" t="s">
        <v>63</v>
      </c>
    </row>
    <row r="5812" spans="1:12" x14ac:dyDescent="0.2">
      <c r="A5812" t="s">
        <v>6434</v>
      </c>
      <c r="B5812">
        <v>9</v>
      </c>
      <c r="C5812">
        <v>139417398</v>
      </c>
      <c r="D5812" t="s">
        <v>37</v>
      </c>
      <c r="E5812" t="s">
        <v>13</v>
      </c>
      <c r="F5812">
        <v>0.13786008199999999</v>
      </c>
      <c r="G5812" s="1">
        <v>2.76E-120</v>
      </c>
      <c r="H5812" t="s">
        <v>60</v>
      </c>
      <c r="I5812" t="s">
        <v>32</v>
      </c>
      <c r="J5812" t="s">
        <v>6433</v>
      </c>
      <c r="K5812" t="s">
        <v>1297</v>
      </c>
      <c r="L5812" t="s">
        <v>63</v>
      </c>
    </row>
    <row r="5813" spans="1:12" x14ac:dyDescent="0.2">
      <c r="A5813" t="s">
        <v>6444</v>
      </c>
      <c r="B5813">
        <v>17</v>
      </c>
      <c r="C5813">
        <v>29683522</v>
      </c>
      <c r="D5813" t="s">
        <v>37</v>
      </c>
      <c r="E5813" t="s">
        <v>94</v>
      </c>
      <c r="F5813">
        <v>2.8708129999999998E-3</v>
      </c>
      <c r="G5813">
        <v>1.0268499999999999E-3</v>
      </c>
      <c r="H5813" t="s">
        <v>88</v>
      </c>
      <c r="I5813" t="s">
        <v>28</v>
      </c>
      <c r="J5813" t="s">
        <v>29</v>
      </c>
      <c r="K5813" t="s">
        <v>29</v>
      </c>
      <c r="L5813" t="s">
        <v>91</v>
      </c>
    </row>
    <row r="5814" spans="1:12" x14ac:dyDescent="0.2">
      <c r="A5814" t="s">
        <v>6444</v>
      </c>
      <c r="B5814">
        <v>19</v>
      </c>
      <c r="C5814">
        <v>15276867</v>
      </c>
      <c r="D5814" t="s">
        <v>37</v>
      </c>
      <c r="E5814" t="s">
        <v>20</v>
      </c>
      <c r="F5814">
        <v>1.2557077999999999E-2</v>
      </c>
      <c r="G5814" s="1">
        <v>2.0499999999999999E-6</v>
      </c>
      <c r="H5814" t="s">
        <v>38</v>
      </c>
      <c r="I5814" t="s">
        <v>16</v>
      </c>
      <c r="J5814" t="s">
        <v>6445</v>
      </c>
      <c r="K5814" t="s">
        <v>6446</v>
      </c>
      <c r="L5814" t="s">
        <v>41</v>
      </c>
    </row>
    <row r="5815" spans="1:12" x14ac:dyDescent="0.2">
      <c r="A5815" t="s">
        <v>6444</v>
      </c>
      <c r="B5815">
        <v>19</v>
      </c>
      <c r="C5815">
        <v>15288846</v>
      </c>
      <c r="D5815" t="s">
        <v>37</v>
      </c>
      <c r="E5815" t="s">
        <v>121</v>
      </c>
      <c r="F5815">
        <v>0.122580645</v>
      </c>
      <c r="G5815" s="1">
        <v>4.3799999999999998E-41</v>
      </c>
      <c r="H5815" t="s">
        <v>38</v>
      </c>
      <c r="I5815" t="s">
        <v>28</v>
      </c>
      <c r="J5815" t="s">
        <v>29</v>
      </c>
      <c r="K5815" t="s">
        <v>29</v>
      </c>
      <c r="L5815" t="s">
        <v>41</v>
      </c>
    </row>
    <row r="5816" spans="1:12" x14ac:dyDescent="0.2">
      <c r="A5816" t="s">
        <v>6444</v>
      </c>
      <c r="B5816">
        <v>19</v>
      </c>
      <c r="C5816">
        <v>15290281</v>
      </c>
      <c r="D5816" t="s">
        <v>14</v>
      </c>
      <c r="E5816" t="s">
        <v>121</v>
      </c>
      <c r="F5816">
        <v>1.2021858E-2</v>
      </c>
      <c r="G5816" s="1">
        <v>7.3899999999999999E-23</v>
      </c>
      <c r="H5816" t="s">
        <v>38</v>
      </c>
      <c r="I5816" t="s">
        <v>28</v>
      </c>
      <c r="J5816" t="s">
        <v>29</v>
      </c>
      <c r="K5816" t="s">
        <v>29</v>
      </c>
      <c r="L5816" t="s">
        <v>41</v>
      </c>
    </row>
    <row r="5817" spans="1:12" x14ac:dyDescent="0.2">
      <c r="A5817" t="s">
        <v>6444</v>
      </c>
      <c r="B5817">
        <v>19</v>
      </c>
      <c r="C5817">
        <v>15299895</v>
      </c>
      <c r="D5817" t="s">
        <v>37</v>
      </c>
      <c r="E5817" t="s">
        <v>13</v>
      </c>
      <c r="F5817">
        <v>4.2119564999999998E-2</v>
      </c>
      <c r="G5817" s="1">
        <v>3.08E-46</v>
      </c>
      <c r="H5817" t="s">
        <v>38</v>
      </c>
      <c r="I5817" t="s">
        <v>16</v>
      </c>
      <c r="J5817" t="s">
        <v>6447</v>
      </c>
      <c r="K5817" t="s">
        <v>6448</v>
      </c>
      <c r="L5817" t="s">
        <v>41</v>
      </c>
    </row>
    <row r="5818" spans="1:12" x14ac:dyDescent="0.2">
      <c r="A5818" t="s">
        <v>6444</v>
      </c>
      <c r="B5818">
        <v>2</v>
      </c>
      <c r="C5818">
        <v>166895938</v>
      </c>
      <c r="D5818" t="s">
        <v>14</v>
      </c>
      <c r="E5818" t="s">
        <v>13</v>
      </c>
      <c r="F5818">
        <v>0.15727003000000001</v>
      </c>
      <c r="G5818" s="1">
        <v>1.7899999999999999E-46</v>
      </c>
      <c r="H5818" t="s">
        <v>155</v>
      </c>
      <c r="I5818" t="s">
        <v>32</v>
      </c>
      <c r="J5818" t="s">
        <v>6427</v>
      </c>
      <c r="K5818" t="s">
        <v>6428</v>
      </c>
      <c r="L5818" t="s">
        <v>158</v>
      </c>
    </row>
    <row r="5819" spans="1:12" x14ac:dyDescent="0.2">
      <c r="A5819" t="s">
        <v>6444</v>
      </c>
      <c r="B5819">
        <v>9</v>
      </c>
      <c r="C5819">
        <v>98240461</v>
      </c>
      <c r="D5819" t="s">
        <v>20</v>
      </c>
      <c r="E5819" t="s">
        <v>37</v>
      </c>
      <c r="F5819">
        <v>6.4412239999999997E-3</v>
      </c>
      <c r="G5819">
        <v>7.8741379999999993E-3</v>
      </c>
      <c r="H5819" t="s">
        <v>111</v>
      </c>
      <c r="I5819" t="s">
        <v>16</v>
      </c>
      <c r="J5819" t="s">
        <v>6449</v>
      </c>
      <c r="K5819" t="s">
        <v>6450</v>
      </c>
      <c r="L5819" t="s">
        <v>114</v>
      </c>
    </row>
    <row r="5820" spans="1:12" x14ac:dyDescent="0.2">
      <c r="A5820" t="s">
        <v>6444</v>
      </c>
      <c r="B5820">
        <v>9</v>
      </c>
      <c r="C5820">
        <v>139396851</v>
      </c>
      <c r="D5820" t="s">
        <v>37</v>
      </c>
      <c r="E5820" t="s">
        <v>20</v>
      </c>
      <c r="F5820">
        <v>2.5345622000000002E-2</v>
      </c>
      <c r="G5820" s="1">
        <v>1.5399999999999999E-12</v>
      </c>
      <c r="H5820" t="s">
        <v>60</v>
      </c>
      <c r="I5820" t="s">
        <v>16</v>
      </c>
      <c r="J5820" t="s">
        <v>1464</v>
      </c>
      <c r="K5820" t="s">
        <v>1465</v>
      </c>
      <c r="L5820" t="s">
        <v>63</v>
      </c>
    </row>
    <row r="5821" spans="1:12" x14ac:dyDescent="0.2">
      <c r="A5821" t="s">
        <v>6444</v>
      </c>
      <c r="B5821">
        <v>9</v>
      </c>
      <c r="C5821">
        <v>139412263</v>
      </c>
      <c r="D5821" t="s">
        <v>37</v>
      </c>
      <c r="E5821" t="s">
        <v>13</v>
      </c>
      <c r="F5821">
        <v>0.21422376400000001</v>
      </c>
      <c r="G5821">
        <v>0</v>
      </c>
      <c r="H5821" t="s">
        <v>60</v>
      </c>
      <c r="I5821" t="s">
        <v>16</v>
      </c>
      <c r="J5821" t="s">
        <v>6431</v>
      </c>
      <c r="K5821" t="s">
        <v>6432</v>
      </c>
      <c r="L5821" t="s">
        <v>63</v>
      </c>
    </row>
    <row r="5822" spans="1:12" x14ac:dyDescent="0.2">
      <c r="A5822" t="s">
        <v>6444</v>
      </c>
      <c r="B5822">
        <v>9</v>
      </c>
      <c r="C5822">
        <v>139412588</v>
      </c>
      <c r="D5822" t="s">
        <v>37</v>
      </c>
      <c r="E5822" t="s">
        <v>13</v>
      </c>
      <c r="F5822">
        <v>2.6186579000000001E-2</v>
      </c>
      <c r="G5822" s="1">
        <v>1.8400000000000001E-22</v>
      </c>
      <c r="H5822" t="s">
        <v>60</v>
      </c>
      <c r="I5822" t="s">
        <v>210</v>
      </c>
      <c r="J5822" t="s">
        <v>94</v>
      </c>
      <c r="K5822" t="s">
        <v>94</v>
      </c>
      <c r="L5822" t="s">
        <v>63</v>
      </c>
    </row>
    <row r="5823" spans="1:12" x14ac:dyDescent="0.2">
      <c r="A5823" t="s">
        <v>6444</v>
      </c>
      <c r="B5823">
        <v>9</v>
      </c>
      <c r="C5823">
        <v>139413088</v>
      </c>
      <c r="D5823" t="s">
        <v>37</v>
      </c>
      <c r="E5823" t="s">
        <v>13</v>
      </c>
      <c r="F5823">
        <v>2.6119402999999999E-2</v>
      </c>
      <c r="G5823" s="1">
        <v>1.2E-23</v>
      </c>
      <c r="H5823" t="s">
        <v>60</v>
      </c>
      <c r="I5823" t="s">
        <v>16</v>
      </c>
      <c r="J5823" t="s">
        <v>1399</v>
      </c>
      <c r="K5823" t="s">
        <v>1400</v>
      </c>
      <c r="L5823" t="s">
        <v>63</v>
      </c>
    </row>
    <row r="5824" spans="1:12" x14ac:dyDescent="0.2">
      <c r="A5824" t="s">
        <v>6451</v>
      </c>
      <c r="B5824">
        <v>1</v>
      </c>
      <c r="C5824">
        <v>16456771</v>
      </c>
      <c r="D5824" t="s">
        <v>37</v>
      </c>
      <c r="E5824" t="s">
        <v>13</v>
      </c>
      <c r="F5824">
        <v>9.7879279999999996E-3</v>
      </c>
      <c r="G5824">
        <v>9.1526130000000004E-3</v>
      </c>
      <c r="H5824" t="s">
        <v>463</v>
      </c>
      <c r="I5824" t="s">
        <v>16</v>
      </c>
      <c r="J5824" t="s">
        <v>6452</v>
      </c>
      <c r="K5824" t="s">
        <v>6453</v>
      </c>
      <c r="L5824" t="s">
        <v>466</v>
      </c>
    </row>
    <row r="5825" spans="1:12" x14ac:dyDescent="0.2">
      <c r="A5825" t="s">
        <v>6451</v>
      </c>
      <c r="B5825">
        <v>1</v>
      </c>
      <c r="C5825">
        <v>27106506</v>
      </c>
      <c r="D5825" t="s">
        <v>13</v>
      </c>
      <c r="E5825" t="s">
        <v>121</v>
      </c>
      <c r="F5825">
        <v>4.830918E-3</v>
      </c>
      <c r="G5825" s="1">
        <v>2.97E-5</v>
      </c>
      <c r="H5825" t="s">
        <v>535</v>
      </c>
      <c r="I5825" t="s">
        <v>28</v>
      </c>
      <c r="J5825" t="s">
        <v>29</v>
      </c>
      <c r="K5825" t="s">
        <v>29</v>
      </c>
      <c r="L5825" t="s">
        <v>536</v>
      </c>
    </row>
    <row r="5826" spans="1:12" x14ac:dyDescent="0.2">
      <c r="A5826" t="s">
        <v>6451</v>
      </c>
      <c r="B5826">
        <v>1</v>
      </c>
      <c r="C5826">
        <v>120496312</v>
      </c>
      <c r="D5826" t="s">
        <v>37</v>
      </c>
      <c r="E5826" t="s">
        <v>20</v>
      </c>
      <c r="F5826">
        <v>2.1311475E-2</v>
      </c>
      <c r="G5826" s="1">
        <v>1.9699999999999999E-10</v>
      </c>
      <c r="H5826" t="s">
        <v>102</v>
      </c>
      <c r="I5826" t="s">
        <v>210</v>
      </c>
      <c r="J5826" t="s">
        <v>94</v>
      </c>
      <c r="K5826" t="s">
        <v>94</v>
      </c>
      <c r="L5826" t="s">
        <v>105</v>
      </c>
    </row>
    <row r="5827" spans="1:12" x14ac:dyDescent="0.2">
      <c r="A5827" t="s">
        <v>6451</v>
      </c>
      <c r="B5827">
        <v>1</v>
      </c>
      <c r="C5827">
        <v>120506195</v>
      </c>
      <c r="D5827" t="s">
        <v>13</v>
      </c>
      <c r="E5827" t="s">
        <v>37</v>
      </c>
      <c r="F5827">
        <v>7.0521860000000002E-3</v>
      </c>
      <c r="G5827" s="1">
        <v>1.19E-6</v>
      </c>
      <c r="H5827" t="s">
        <v>102</v>
      </c>
      <c r="I5827" t="s">
        <v>210</v>
      </c>
      <c r="J5827" t="s">
        <v>94</v>
      </c>
      <c r="K5827" t="s">
        <v>94</v>
      </c>
      <c r="L5827" t="s">
        <v>105</v>
      </c>
    </row>
    <row r="5828" spans="1:12" x14ac:dyDescent="0.2">
      <c r="A5828" t="s">
        <v>6451</v>
      </c>
      <c r="B5828">
        <v>1</v>
      </c>
      <c r="C5828">
        <v>120510233</v>
      </c>
      <c r="D5828" t="s">
        <v>14</v>
      </c>
      <c r="E5828" t="s">
        <v>20</v>
      </c>
      <c r="F5828">
        <v>1.3733906000000001E-2</v>
      </c>
      <c r="G5828" s="1">
        <v>9.8400000000000008E-9</v>
      </c>
      <c r="H5828" t="s">
        <v>102</v>
      </c>
      <c r="I5828" t="s">
        <v>16</v>
      </c>
      <c r="J5828" t="s">
        <v>6454</v>
      </c>
      <c r="K5828" t="s">
        <v>6455</v>
      </c>
      <c r="L5828" t="s">
        <v>105</v>
      </c>
    </row>
    <row r="5829" spans="1:12" x14ac:dyDescent="0.2">
      <c r="A5829" t="s">
        <v>6451</v>
      </c>
      <c r="B5829">
        <v>11</v>
      </c>
      <c r="C5829">
        <v>118355582</v>
      </c>
      <c r="D5829" t="s">
        <v>20</v>
      </c>
      <c r="E5829" t="s">
        <v>37</v>
      </c>
      <c r="F5829">
        <v>5.3763439999999999E-3</v>
      </c>
      <c r="G5829">
        <v>7.01398E-4</v>
      </c>
      <c r="H5829" t="s">
        <v>163</v>
      </c>
      <c r="I5829" t="s">
        <v>52</v>
      </c>
      <c r="J5829" t="s">
        <v>6456</v>
      </c>
      <c r="K5829" t="s">
        <v>6457</v>
      </c>
      <c r="L5829" t="s">
        <v>164</v>
      </c>
    </row>
    <row r="5830" spans="1:12" x14ac:dyDescent="0.2">
      <c r="A5830" t="s">
        <v>6451</v>
      </c>
      <c r="B5830">
        <v>14</v>
      </c>
      <c r="C5830">
        <v>95574721</v>
      </c>
      <c r="D5830" t="s">
        <v>14</v>
      </c>
      <c r="E5830" t="s">
        <v>37</v>
      </c>
      <c r="F5830">
        <v>7.8125E-3</v>
      </c>
      <c r="G5830" s="1">
        <v>2.8599999999999999E-14</v>
      </c>
      <c r="H5830" t="s">
        <v>84</v>
      </c>
      <c r="I5830" t="s">
        <v>52</v>
      </c>
      <c r="J5830" t="s">
        <v>6458</v>
      </c>
      <c r="K5830" t="s">
        <v>6459</v>
      </c>
      <c r="L5830" t="s">
        <v>87</v>
      </c>
    </row>
    <row r="5831" spans="1:12" x14ac:dyDescent="0.2">
      <c r="A5831" t="s">
        <v>6451</v>
      </c>
      <c r="B5831">
        <v>17</v>
      </c>
      <c r="C5831">
        <v>7578190</v>
      </c>
      <c r="D5831" t="s">
        <v>20</v>
      </c>
      <c r="E5831" t="s">
        <v>37</v>
      </c>
      <c r="F5831">
        <v>0.106609808</v>
      </c>
      <c r="G5831" s="1">
        <v>7.7199999999999999E-126</v>
      </c>
      <c r="H5831" t="s">
        <v>266</v>
      </c>
      <c r="I5831" t="s">
        <v>16</v>
      </c>
      <c r="J5831" t="s">
        <v>903</v>
      </c>
      <c r="K5831" t="s">
        <v>904</v>
      </c>
      <c r="L5831" t="s">
        <v>269</v>
      </c>
    </row>
    <row r="5832" spans="1:12" x14ac:dyDescent="0.2">
      <c r="A5832" t="s">
        <v>6451</v>
      </c>
      <c r="B5832">
        <v>19</v>
      </c>
      <c r="C5832">
        <v>15288538</v>
      </c>
      <c r="D5832" t="s">
        <v>6460</v>
      </c>
      <c r="E5832" t="s">
        <v>94</v>
      </c>
      <c r="F5832">
        <v>1.0326841E-2</v>
      </c>
      <c r="G5832">
        <v>1.422944E-3</v>
      </c>
      <c r="H5832" t="s">
        <v>38</v>
      </c>
      <c r="I5832" t="s">
        <v>28</v>
      </c>
      <c r="J5832" t="s">
        <v>29</v>
      </c>
      <c r="K5832" t="s">
        <v>29</v>
      </c>
      <c r="L5832" t="s">
        <v>41</v>
      </c>
    </row>
    <row r="5833" spans="1:12" x14ac:dyDescent="0.2">
      <c r="A5833" t="s">
        <v>6451</v>
      </c>
      <c r="B5833">
        <v>3</v>
      </c>
      <c r="C5833">
        <v>178952085</v>
      </c>
      <c r="D5833" t="s">
        <v>13</v>
      </c>
      <c r="E5833" t="s">
        <v>14</v>
      </c>
      <c r="F5833">
        <v>0.125</v>
      </c>
      <c r="G5833" s="1">
        <v>2.48E-8</v>
      </c>
      <c r="H5833" t="s">
        <v>360</v>
      </c>
      <c r="I5833" t="s">
        <v>16</v>
      </c>
      <c r="J5833" t="s">
        <v>361</v>
      </c>
      <c r="K5833" t="s">
        <v>362</v>
      </c>
      <c r="L5833" t="s">
        <v>363</v>
      </c>
    </row>
    <row r="5834" spans="1:12" x14ac:dyDescent="0.2">
      <c r="A5834" t="s">
        <v>6451</v>
      </c>
      <c r="B5834">
        <v>4</v>
      </c>
      <c r="C5834">
        <v>187540317</v>
      </c>
      <c r="D5834" t="s">
        <v>6381</v>
      </c>
      <c r="E5834" t="s">
        <v>94</v>
      </c>
      <c r="F5834">
        <v>1.9602786000000001E-2</v>
      </c>
      <c r="G5834" s="1">
        <v>5.2600000000000001E-48</v>
      </c>
      <c r="H5834" t="s">
        <v>31</v>
      </c>
      <c r="I5834" t="s">
        <v>28</v>
      </c>
      <c r="J5834" t="s">
        <v>29</v>
      </c>
      <c r="K5834" t="s">
        <v>29</v>
      </c>
      <c r="L5834" t="s">
        <v>35</v>
      </c>
    </row>
    <row r="5835" spans="1:12" x14ac:dyDescent="0.2">
      <c r="A5835" t="s">
        <v>6451</v>
      </c>
      <c r="B5835">
        <v>4</v>
      </c>
      <c r="C5835">
        <v>187630906</v>
      </c>
      <c r="D5835" t="s">
        <v>14</v>
      </c>
      <c r="E5835" t="s">
        <v>13</v>
      </c>
      <c r="F5835">
        <v>1.1639185E-2</v>
      </c>
      <c r="G5835" s="1">
        <v>2.5200000000000001E-8</v>
      </c>
      <c r="H5835" t="s">
        <v>31</v>
      </c>
      <c r="I5835" t="s">
        <v>32</v>
      </c>
      <c r="J5835" t="s">
        <v>5526</v>
      </c>
      <c r="K5835" t="s">
        <v>5527</v>
      </c>
      <c r="L5835" t="s">
        <v>35</v>
      </c>
    </row>
    <row r="5836" spans="1:12" x14ac:dyDescent="0.2">
      <c r="A5836" t="s">
        <v>6451</v>
      </c>
      <c r="B5836">
        <v>7</v>
      </c>
      <c r="C5836">
        <v>100677726</v>
      </c>
      <c r="D5836" t="s">
        <v>37</v>
      </c>
      <c r="E5836" t="s">
        <v>14</v>
      </c>
      <c r="F5836">
        <v>8.5536550000000003E-3</v>
      </c>
      <c r="G5836" s="1">
        <v>8.7399999999999992E-15</v>
      </c>
      <c r="H5836" t="s">
        <v>56</v>
      </c>
      <c r="I5836" t="s">
        <v>16</v>
      </c>
      <c r="J5836" t="s">
        <v>6461</v>
      </c>
      <c r="K5836" t="s">
        <v>6462</v>
      </c>
      <c r="L5836" t="s">
        <v>59</v>
      </c>
    </row>
    <row r="5837" spans="1:12" x14ac:dyDescent="0.2">
      <c r="A5837" t="s">
        <v>6451</v>
      </c>
      <c r="B5837">
        <v>7</v>
      </c>
      <c r="C5837">
        <v>100679622</v>
      </c>
      <c r="D5837" t="s">
        <v>37</v>
      </c>
      <c r="E5837" t="s">
        <v>20</v>
      </c>
      <c r="F5837">
        <v>6.5123009999999999E-3</v>
      </c>
      <c r="G5837">
        <v>1.3601799999999999E-3</v>
      </c>
      <c r="H5837" t="s">
        <v>56</v>
      </c>
      <c r="I5837" t="s">
        <v>16</v>
      </c>
      <c r="J5837" t="s">
        <v>6463</v>
      </c>
      <c r="K5837" t="s">
        <v>6464</v>
      </c>
      <c r="L5837" t="s">
        <v>59</v>
      </c>
    </row>
    <row r="5838" spans="1:12" x14ac:dyDescent="0.2">
      <c r="A5838" t="s">
        <v>6451</v>
      </c>
      <c r="B5838">
        <v>9</v>
      </c>
      <c r="C5838">
        <v>21994136</v>
      </c>
      <c r="D5838" t="s">
        <v>13</v>
      </c>
      <c r="E5838" t="s">
        <v>20</v>
      </c>
      <c r="F5838">
        <v>8.498584E-3</v>
      </c>
      <c r="G5838">
        <v>9.7914600000000001E-3</v>
      </c>
      <c r="H5838" t="s">
        <v>2043</v>
      </c>
      <c r="I5838" t="s">
        <v>210</v>
      </c>
      <c r="J5838" t="s">
        <v>94</v>
      </c>
      <c r="K5838" t="s">
        <v>94</v>
      </c>
      <c r="L5838" t="s">
        <v>2046</v>
      </c>
    </row>
    <row r="5839" spans="1:12" x14ac:dyDescent="0.2">
      <c r="A5839" t="s">
        <v>6451</v>
      </c>
      <c r="B5839">
        <v>9</v>
      </c>
      <c r="C5839">
        <v>139401092</v>
      </c>
      <c r="D5839" t="s">
        <v>37</v>
      </c>
      <c r="E5839" t="s">
        <v>14</v>
      </c>
      <c r="F5839">
        <v>5.6497174999999997E-2</v>
      </c>
      <c r="G5839" s="1">
        <v>1.04E-82</v>
      </c>
      <c r="H5839" t="s">
        <v>60</v>
      </c>
      <c r="I5839" t="s">
        <v>210</v>
      </c>
      <c r="J5839" t="s">
        <v>94</v>
      </c>
      <c r="K5839" t="s">
        <v>94</v>
      </c>
      <c r="L5839" t="s">
        <v>63</v>
      </c>
    </row>
    <row r="5840" spans="1:12" x14ac:dyDescent="0.2">
      <c r="A5840" t="s">
        <v>6451</v>
      </c>
      <c r="B5840">
        <v>9</v>
      </c>
      <c r="C5840">
        <v>139412588</v>
      </c>
      <c r="D5840" t="s">
        <v>37</v>
      </c>
      <c r="E5840" t="s">
        <v>13</v>
      </c>
      <c r="F5840">
        <v>0.120516499</v>
      </c>
      <c r="G5840" s="1">
        <v>1.19E-163</v>
      </c>
      <c r="H5840" t="s">
        <v>60</v>
      </c>
      <c r="I5840" t="s">
        <v>210</v>
      </c>
      <c r="J5840" t="s">
        <v>94</v>
      </c>
      <c r="K5840" t="s">
        <v>94</v>
      </c>
      <c r="L5840" t="s">
        <v>63</v>
      </c>
    </row>
    <row r="5841" spans="1:12" x14ac:dyDescent="0.2">
      <c r="A5841" t="s">
        <v>6451</v>
      </c>
      <c r="B5841">
        <v>9</v>
      </c>
      <c r="C5841">
        <v>139413088</v>
      </c>
      <c r="D5841" t="s">
        <v>37</v>
      </c>
      <c r="E5841" t="s">
        <v>13</v>
      </c>
      <c r="F5841">
        <v>0.149888143</v>
      </c>
      <c r="G5841" s="1">
        <v>3.1499999999999998E-249</v>
      </c>
      <c r="H5841" t="s">
        <v>60</v>
      </c>
      <c r="I5841" t="s">
        <v>16</v>
      </c>
      <c r="J5841" t="s">
        <v>1399</v>
      </c>
      <c r="K5841" t="s">
        <v>1400</v>
      </c>
      <c r="L5841" t="s">
        <v>63</v>
      </c>
    </row>
    <row r="5842" spans="1:12" x14ac:dyDescent="0.2">
      <c r="A5842" t="s">
        <v>6451</v>
      </c>
      <c r="B5842">
        <v>9</v>
      </c>
      <c r="C5842">
        <v>139418252</v>
      </c>
      <c r="D5842" t="s">
        <v>13</v>
      </c>
      <c r="E5842" t="s">
        <v>37</v>
      </c>
      <c r="F5842">
        <v>6.6225169999999996E-3</v>
      </c>
      <c r="G5842" s="1">
        <v>1.61E-9</v>
      </c>
      <c r="H5842" t="s">
        <v>60</v>
      </c>
      <c r="I5842" t="s">
        <v>16</v>
      </c>
      <c r="J5842" t="s">
        <v>6465</v>
      </c>
      <c r="K5842" t="s">
        <v>6466</v>
      </c>
      <c r="L5842" t="s">
        <v>63</v>
      </c>
    </row>
    <row r="5843" spans="1:12" x14ac:dyDescent="0.2">
      <c r="A5843" t="s">
        <v>6467</v>
      </c>
      <c r="B5843">
        <v>1</v>
      </c>
      <c r="C5843">
        <v>120458369</v>
      </c>
      <c r="D5843" t="s">
        <v>13</v>
      </c>
      <c r="E5843" t="s">
        <v>37</v>
      </c>
      <c r="F5843">
        <v>5.0050049999999999E-3</v>
      </c>
      <c r="G5843" s="1">
        <v>2.1199999999999999E-7</v>
      </c>
      <c r="H5843" t="s">
        <v>102</v>
      </c>
      <c r="I5843" t="s">
        <v>16</v>
      </c>
      <c r="J5843" t="s">
        <v>6468</v>
      </c>
      <c r="K5843" t="s">
        <v>6469</v>
      </c>
      <c r="L5843" t="s">
        <v>105</v>
      </c>
    </row>
    <row r="5844" spans="1:12" x14ac:dyDescent="0.2">
      <c r="A5844" t="s">
        <v>6467</v>
      </c>
      <c r="B5844">
        <v>1</v>
      </c>
      <c r="C5844">
        <v>120464416</v>
      </c>
      <c r="D5844" t="s">
        <v>37</v>
      </c>
      <c r="E5844" t="s">
        <v>94</v>
      </c>
      <c r="F5844">
        <v>7.3606729999999999E-3</v>
      </c>
      <c r="G5844" s="1">
        <v>7.2E-12</v>
      </c>
      <c r="H5844" t="s">
        <v>102</v>
      </c>
      <c r="I5844" t="s">
        <v>28</v>
      </c>
      <c r="J5844" t="s">
        <v>29</v>
      </c>
      <c r="K5844" t="s">
        <v>29</v>
      </c>
      <c r="L5844" t="s">
        <v>105</v>
      </c>
    </row>
    <row r="5845" spans="1:12" x14ac:dyDescent="0.2">
      <c r="A5845" t="s">
        <v>6467</v>
      </c>
      <c r="B5845">
        <v>1</v>
      </c>
      <c r="C5845">
        <v>120506390</v>
      </c>
      <c r="D5845" t="s">
        <v>13</v>
      </c>
      <c r="E5845" t="s">
        <v>37</v>
      </c>
      <c r="F5845">
        <v>3.5238094999999997E-2</v>
      </c>
      <c r="G5845" s="1">
        <v>5.5800000000000002E-77</v>
      </c>
      <c r="H5845" t="s">
        <v>102</v>
      </c>
      <c r="I5845" t="s">
        <v>16</v>
      </c>
      <c r="J5845" t="s">
        <v>6470</v>
      </c>
      <c r="K5845" t="s">
        <v>6471</v>
      </c>
      <c r="L5845" t="s">
        <v>105</v>
      </c>
    </row>
    <row r="5846" spans="1:12" x14ac:dyDescent="0.2">
      <c r="A5846" t="s">
        <v>6467</v>
      </c>
      <c r="B5846">
        <v>17</v>
      </c>
      <c r="C5846">
        <v>29679324</v>
      </c>
      <c r="D5846" t="s">
        <v>20</v>
      </c>
      <c r="E5846" t="s">
        <v>13</v>
      </c>
      <c r="F5846">
        <v>3.5242289999999998E-3</v>
      </c>
      <c r="G5846">
        <v>6.9225170000000004E-3</v>
      </c>
      <c r="H5846" t="s">
        <v>88</v>
      </c>
      <c r="I5846" t="s">
        <v>16</v>
      </c>
      <c r="J5846" t="s">
        <v>6472</v>
      </c>
      <c r="K5846" t="s">
        <v>6473</v>
      </c>
      <c r="L5846" t="s">
        <v>91</v>
      </c>
    </row>
    <row r="5847" spans="1:12" x14ac:dyDescent="0.2">
      <c r="A5847" t="s">
        <v>6467</v>
      </c>
      <c r="B5847">
        <v>19</v>
      </c>
      <c r="C5847">
        <v>15278166</v>
      </c>
      <c r="D5847" t="s">
        <v>20</v>
      </c>
      <c r="E5847" t="s">
        <v>37</v>
      </c>
      <c r="F5847">
        <v>1.1627907E-2</v>
      </c>
      <c r="G5847" s="1">
        <v>5.0800000000000002E-14</v>
      </c>
      <c r="H5847" t="s">
        <v>38</v>
      </c>
      <c r="I5847" t="s">
        <v>52</v>
      </c>
      <c r="J5847" t="s">
        <v>6387</v>
      </c>
      <c r="K5847" t="s">
        <v>6388</v>
      </c>
      <c r="L5847" t="s">
        <v>41</v>
      </c>
    </row>
    <row r="5848" spans="1:12" x14ac:dyDescent="0.2">
      <c r="A5848" t="s">
        <v>6467</v>
      </c>
      <c r="B5848">
        <v>19</v>
      </c>
      <c r="C5848">
        <v>15291543</v>
      </c>
      <c r="D5848" t="s">
        <v>14</v>
      </c>
      <c r="E5848" t="s">
        <v>13</v>
      </c>
      <c r="F5848">
        <v>1.0277491999999999E-2</v>
      </c>
      <c r="G5848" s="1">
        <v>4.3699999999999998E-5</v>
      </c>
      <c r="H5848" t="s">
        <v>38</v>
      </c>
      <c r="I5848" t="s">
        <v>16</v>
      </c>
      <c r="J5848" t="s">
        <v>6474</v>
      </c>
      <c r="K5848" t="s">
        <v>6475</v>
      </c>
      <c r="L5848" t="s">
        <v>41</v>
      </c>
    </row>
    <row r="5849" spans="1:12" x14ac:dyDescent="0.2">
      <c r="A5849" t="s">
        <v>6467</v>
      </c>
      <c r="B5849">
        <v>19</v>
      </c>
      <c r="C5849">
        <v>15302459</v>
      </c>
      <c r="D5849" t="s">
        <v>37</v>
      </c>
      <c r="E5849" t="s">
        <v>13</v>
      </c>
      <c r="F5849">
        <v>7.9275198000000005E-2</v>
      </c>
      <c r="G5849" s="1">
        <v>9.2399999999999995E-81</v>
      </c>
      <c r="H5849" t="s">
        <v>38</v>
      </c>
      <c r="I5849" t="s">
        <v>16</v>
      </c>
      <c r="J5849" t="s">
        <v>6476</v>
      </c>
      <c r="K5849" t="s">
        <v>6477</v>
      </c>
      <c r="L5849" t="s">
        <v>41</v>
      </c>
    </row>
    <row r="5850" spans="1:12" x14ac:dyDescent="0.2">
      <c r="A5850" t="s">
        <v>6467</v>
      </c>
      <c r="B5850">
        <v>2</v>
      </c>
      <c r="C5850">
        <v>21229058</v>
      </c>
      <c r="D5850" t="s">
        <v>14</v>
      </c>
      <c r="E5850" t="s">
        <v>13</v>
      </c>
      <c r="F5850">
        <v>3.5175879E-2</v>
      </c>
      <c r="G5850" s="1">
        <v>2.4699999999999999E-49</v>
      </c>
      <c r="H5850" t="s">
        <v>95</v>
      </c>
      <c r="I5850" t="s">
        <v>16</v>
      </c>
      <c r="J5850" t="s">
        <v>6478</v>
      </c>
      <c r="K5850" t="s">
        <v>6479</v>
      </c>
      <c r="L5850" t="s">
        <v>96</v>
      </c>
    </row>
    <row r="5851" spans="1:12" x14ac:dyDescent="0.2">
      <c r="A5851" t="s">
        <v>6467</v>
      </c>
      <c r="B5851">
        <v>3</v>
      </c>
      <c r="C5851">
        <v>178952085</v>
      </c>
      <c r="D5851" t="s">
        <v>13</v>
      </c>
      <c r="E5851" t="s">
        <v>14</v>
      </c>
      <c r="F5851">
        <v>0.397459165</v>
      </c>
      <c r="G5851" s="1">
        <v>2.6E-35</v>
      </c>
      <c r="H5851" t="s">
        <v>360</v>
      </c>
      <c r="I5851" t="s">
        <v>16</v>
      </c>
      <c r="J5851" t="s">
        <v>361</v>
      </c>
      <c r="K5851" t="s">
        <v>362</v>
      </c>
      <c r="L5851" t="s">
        <v>363</v>
      </c>
    </row>
    <row r="5852" spans="1:12" x14ac:dyDescent="0.2">
      <c r="A5852" t="s">
        <v>6467</v>
      </c>
      <c r="B5852">
        <v>4</v>
      </c>
      <c r="C5852">
        <v>187630435</v>
      </c>
      <c r="D5852" t="s">
        <v>37</v>
      </c>
      <c r="E5852" t="s">
        <v>13</v>
      </c>
      <c r="F5852">
        <v>2.8526149000000001E-2</v>
      </c>
      <c r="G5852" s="1">
        <v>1.0399999999999999E-36</v>
      </c>
      <c r="H5852" t="s">
        <v>31</v>
      </c>
      <c r="I5852" t="s">
        <v>32</v>
      </c>
      <c r="J5852" t="s">
        <v>6480</v>
      </c>
      <c r="K5852" t="s">
        <v>6481</v>
      </c>
      <c r="L5852" t="s">
        <v>35</v>
      </c>
    </row>
    <row r="5853" spans="1:12" x14ac:dyDescent="0.2">
      <c r="A5853" t="s">
        <v>6467</v>
      </c>
      <c r="B5853">
        <v>4</v>
      </c>
      <c r="C5853">
        <v>187630906</v>
      </c>
      <c r="D5853" t="s">
        <v>14</v>
      </c>
      <c r="E5853" t="s">
        <v>13</v>
      </c>
      <c r="F5853">
        <v>1.4300306E-2</v>
      </c>
      <c r="G5853" s="1">
        <v>1.8900000000000001E-11</v>
      </c>
      <c r="H5853" t="s">
        <v>31</v>
      </c>
      <c r="I5853" t="s">
        <v>32</v>
      </c>
      <c r="J5853" t="s">
        <v>5526</v>
      </c>
      <c r="K5853" t="s">
        <v>5527</v>
      </c>
      <c r="L5853" t="s">
        <v>35</v>
      </c>
    </row>
    <row r="5854" spans="1:12" x14ac:dyDescent="0.2">
      <c r="A5854" t="s">
        <v>6467</v>
      </c>
      <c r="B5854">
        <v>9</v>
      </c>
      <c r="C5854">
        <v>139399837</v>
      </c>
      <c r="D5854" t="s">
        <v>6482</v>
      </c>
      <c r="E5854" t="s">
        <v>94</v>
      </c>
      <c r="F5854">
        <v>9.6713389999999993E-3</v>
      </c>
      <c r="G5854" s="1">
        <v>2.6800000000000002E-15</v>
      </c>
      <c r="H5854" t="s">
        <v>60</v>
      </c>
      <c r="I5854" t="s">
        <v>28</v>
      </c>
      <c r="J5854" t="s">
        <v>29</v>
      </c>
      <c r="K5854" t="s">
        <v>29</v>
      </c>
      <c r="L5854" t="s">
        <v>63</v>
      </c>
    </row>
    <row r="5855" spans="1:12" x14ac:dyDescent="0.2">
      <c r="A5855" t="s">
        <v>6467</v>
      </c>
      <c r="B5855">
        <v>9</v>
      </c>
      <c r="C5855">
        <v>139401092</v>
      </c>
      <c r="D5855" t="s">
        <v>37</v>
      </c>
      <c r="E5855" t="s">
        <v>14</v>
      </c>
      <c r="F5855">
        <v>2.9247911000000001E-2</v>
      </c>
      <c r="G5855" s="1">
        <v>1.57E-39</v>
      </c>
      <c r="H5855" t="s">
        <v>60</v>
      </c>
      <c r="I5855" t="s">
        <v>210</v>
      </c>
      <c r="J5855" t="s">
        <v>94</v>
      </c>
      <c r="K5855" t="s">
        <v>94</v>
      </c>
      <c r="L5855" t="s">
        <v>63</v>
      </c>
    </row>
    <row r="5856" spans="1:12" x14ac:dyDescent="0.2">
      <c r="A5856" t="s">
        <v>6467</v>
      </c>
      <c r="B5856">
        <v>9</v>
      </c>
      <c r="C5856">
        <v>139404409</v>
      </c>
      <c r="D5856" t="s">
        <v>37</v>
      </c>
      <c r="E5856" t="s">
        <v>94</v>
      </c>
      <c r="F5856">
        <v>2.8268550999999999E-2</v>
      </c>
      <c r="G5856" s="1">
        <v>4.4700000000000001E-29</v>
      </c>
      <c r="H5856" t="s">
        <v>60</v>
      </c>
      <c r="I5856" t="s">
        <v>28</v>
      </c>
      <c r="J5856" t="s">
        <v>29</v>
      </c>
      <c r="K5856" t="s">
        <v>29</v>
      </c>
      <c r="L5856" t="s">
        <v>63</v>
      </c>
    </row>
    <row r="5857" spans="1:12" x14ac:dyDescent="0.2">
      <c r="A5857" t="s">
        <v>6467</v>
      </c>
      <c r="B5857">
        <v>9</v>
      </c>
      <c r="C5857">
        <v>139413070</v>
      </c>
      <c r="D5857" t="s">
        <v>400</v>
      </c>
      <c r="E5857" t="s">
        <v>94</v>
      </c>
      <c r="F5857">
        <v>2.8514052000000002E-2</v>
      </c>
      <c r="G5857">
        <v>3.5005600000000001E-4</v>
      </c>
      <c r="H5857" t="s">
        <v>60</v>
      </c>
      <c r="I5857" t="s">
        <v>28</v>
      </c>
      <c r="J5857" t="s">
        <v>29</v>
      </c>
      <c r="K5857" t="s">
        <v>29</v>
      </c>
      <c r="L5857" t="s">
        <v>63</v>
      </c>
    </row>
    <row r="5858" spans="1:12" x14ac:dyDescent="0.2">
      <c r="A5858" t="s">
        <v>6483</v>
      </c>
      <c r="B5858">
        <v>1</v>
      </c>
      <c r="C5858">
        <v>120464416</v>
      </c>
      <c r="D5858" t="s">
        <v>37</v>
      </c>
      <c r="E5858" t="s">
        <v>94</v>
      </c>
      <c r="F5858">
        <v>3.1982942E-2</v>
      </c>
      <c r="G5858" s="1">
        <v>5.0499999999999999E-66</v>
      </c>
      <c r="H5858" t="s">
        <v>102</v>
      </c>
      <c r="I5858" t="s">
        <v>28</v>
      </c>
      <c r="J5858" t="s">
        <v>29</v>
      </c>
      <c r="K5858" t="s">
        <v>29</v>
      </c>
      <c r="L5858" t="s">
        <v>105</v>
      </c>
    </row>
    <row r="5859" spans="1:12" x14ac:dyDescent="0.2">
      <c r="A5859" t="s">
        <v>6483</v>
      </c>
      <c r="B5859">
        <v>1</v>
      </c>
      <c r="C5859">
        <v>120480561</v>
      </c>
      <c r="D5859" t="s">
        <v>14</v>
      </c>
      <c r="E5859" t="s">
        <v>13</v>
      </c>
      <c r="F5859">
        <v>6.5466450000000002E-3</v>
      </c>
      <c r="G5859">
        <v>1.401373E-3</v>
      </c>
      <c r="H5859" t="s">
        <v>102</v>
      </c>
      <c r="I5859" t="s">
        <v>32</v>
      </c>
      <c r="J5859" t="s">
        <v>6484</v>
      </c>
      <c r="K5859" t="s">
        <v>6485</v>
      </c>
      <c r="L5859" t="s">
        <v>105</v>
      </c>
    </row>
    <row r="5860" spans="1:12" x14ac:dyDescent="0.2">
      <c r="A5860" t="s">
        <v>6483</v>
      </c>
      <c r="B5860">
        <v>1</v>
      </c>
      <c r="C5860">
        <v>120506390</v>
      </c>
      <c r="D5860" t="s">
        <v>13</v>
      </c>
      <c r="E5860" t="s">
        <v>37</v>
      </c>
      <c r="F5860">
        <v>2.5498890999999999E-2</v>
      </c>
      <c r="G5860" s="1">
        <v>3.4499999999999999E-46</v>
      </c>
      <c r="H5860" t="s">
        <v>102</v>
      </c>
      <c r="I5860" t="s">
        <v>16</v>
      </c>
      <c r="J5860" t="s">
        <v>6470</v>
      </c>
      <c r="K5860" t="s">
        <v>6471</v>
      </c>
      <c r="L5860" t="s">
        <v>105</v>
      </c>
    </row>
    <row r="5861" spans="1:12" x14ac:dyDescent="0.2">
      <c r="A5861" t="s">
        <v>6483</v>
      </c>
      <c r="B5861">
        <v>1</v>
      </c>
      <c r="C5861">
        <v>152326902</v>
      </c>
      <c r="D5861" t="s">
        <v>37</v>
      </c>
      <c r="E5861" t="s">
        <v>20</v>
      </c>
      <c r="F5861">
        <v>7.7094144000000003E-2</v>
      </c>
      <c r="G5861" s="1">
        <v>5.7799999999999998E-107</v>
      </c>
      <c r="H5861" t="s">
        <v>243</v>
      </c>
      <c r="I5861" t="s">
        <v>52</v>
      </c>
      <c r="J5861" t="s">
        <v>6397</v>
      </c>
      <c r="K5861" t="s">
        <v>6398</v>
      </c>
      <c r="L5861" t="s">
        <v>246</v>
      </c>
    </row>
    <row r="5862" spans="1:12" x14ac:dyDescent="0.2">
      <c r="A5862" t="s">
        <v>6483</v>
      </c>
      <c r="B5862">
        <v>17</v>
      </c>
      <c r="C5862">
        <v>7577538</v>
      </c>
      <c r="D5862" t="s">
        <v>37</v>
      </c>
      <c r="E5862" t="s">
        <v>20</v>
      </c>
      <c r="F5862">
        <v>1.3677811999999999E-2</v>
      </c>
      <c r="G5862" s="1">
        <v>1.5799999999999999E-6</v>
      </c>
      <c r="H5862" t="s">
        <v>266</v>
      </c>
      <c r="I5862" t="s">
        <v>16</v>
      </c>
      <c r="J5862" t="s">
        <v>1187</v>
      </c>
      <c r="K5862" t="s">
        <v>1188</v>
      </c>
      <c r="L5862" t="s">
        <v>269</v>
      </c>
    </row>
    <row r="5863" spans="1:12" x14ac:dyDescent="0.2">
      <c r="A5863" t="s">
        <v>6483</v>
      </c>
      <c r="B5863">
        <v>19</v>
      </c>
      <c r="C5863">
        <v>15302459</v>
      </c>
      <c r="D5863" t="s">
        <v>37</v>
      </c>
      <c r="E5863" t="s">
        <v>13</v>
      </c>
      <c r="F5863">
        <v>2.9702969999999999E-2</v>
      </c>
      <c r="G5863" s="1">
        <v>5.7100000000000003E-22</v>
      </c>
      <c r="H5863" t="s">
        <v>38</v>
      </c>
      <c r="I5863" t="s">
        <v>16</v>
      </c>
      <c r="J5863" t="s">
        <v>6476</v>
      </c>
      <c r="K5863" t="s">
        <v>6477</v>
      </c>
      <c r="L5863" t="s">
        <v>41</v>
      </c>
    </row>
    <row r="5864" spans="1:12" x14ac:dyDescent="0.2">
      <c r="A5864" t="s">
        <v>6483</v>
      </c>
      <c r="B5864">
        <v>2</v>
      </c>
      <c r="C5864">
        <v>21229058</v>
      </c>
      <c r="D5864" t="s">
        <v>14</v>
      </c>
      <c r="E5864" t="s">
        <v>13</v>
      </c>
      <c r="F5864">
        <v>6.4546304999999998E-2</v>
      </c>
      <c r="G5864" s="1">
        <v>1.5399999999999999E-91</v>
      </c>
      <c r="H5864" t="s">
        <v>95</v>
      </c>
      <c r="I5864" t="s">
        <v>16</v>
      </c>
      <c r="J5864" t="s">
        <v>6478</v>
      </c>
      <c r="K5864" t="s">
        <v>6479</v>
      </c>
      <c r="L5864" t="s">
        <v>96</v>
      </c>
    </row>
    <row r="5865" spans="1:12" x14ac:dyDescent="0.2">
      <c r="A5865" t="s">
        <v>6483</v>
      </c>
      <c r="B5865">
        <v>2</v>
      </c>
      <c r="C5865">
        <v>21229853</v>
      </c>
      <c r="D5865" t="s">
        <v>14</v>
      </c>
      <c r="E5865" t="s">
        <v>13</v>
      </c>
      <c r="F5865">
        <v>8.4680520000000002E-3</v>
      </c>
      <c r="G5865" s="1">
        <v>2.2800000000000001E-11</v>
      </c>
      <c r="H5865" t="s">
        <v>95</v>
      </c>
      <c r="I5865" t="s">
        <v>16</v>
      </c>
      <c r="J5865" t="s">
        <v>6486</v>
      </c>
      <c r="K5865" t="s">
        <v>6487</v>
      </c>
      <c r="L5865" t="s">
        <v>96</v>
      </c>
    </row>
    <row r="5866" spans="1:12" x14ac:dyDescent="0.2">
      <c r="A5866" t="s">
        <v>6483</v>
      </c>
      <c r="B5866">
        <v>3</v>
      </c>
      <c r="C5866">
        <v>178952085</v>
      </c>
      <c r="D5866" t="s">
        <v>13</v>
      </c>
      <c r="E5866" t="s">
        <v>14</v>
      </c>
      <c r="F5866">
        <v>0.31704545499999998</v>
      </c>
      <c r="G5866" s="1">
        <v>2.03E-25</v>
      </c>
      <c r="H5866" t="s">
        <v>360</v>
      </c>
      <c r="I5866" t="s">
        <v>16</v>
      </c>
      <c r="J5866" t="s">
        <v>361</v>
      </c>
      <c r="K5866" t="s">
        <v>362</v>
      </c>
      <c r="L5866" t="s">
        <v>363</v>
      </c>
    </row>
    <row r="5867" spans="1:12" x14ac:dyDescent="0.2">
      <c r="A5867" t="s">
        <v>6483</v>
      </c>
      <c r="B5867">
        <v>9</v>
      </c>
      <c r="C5867">
        <v>139399360</v>
      </c>
      <c r="D5867" t="s">
        <v>37</v>
      </c>
      <c r="E5867" t="s">
        <v>13</v>
      </c>
      <c r="F5867">
        <v>7.2815534000000001E-2</v>
      </c>
      <c r="G5867" s="1">
        <v>9.6700000000000008E-22</v>
      </c>
      <c r="H5867" t="s">
        <v>60</v>
      </c>
      <c r="I5867" t="s">
        <v>32</v>
      </c>
      <c r="J5867" t="s">
        <v>6409</v>
      </c>
      <c r="K5867" t="s">
        <v>6410</v>
      </c>
      <c r="L5867" t="s">
        <v>63</v>
      </c>
    </row>
    <row r="5868" spans="1:12" x14ac:dyDescent="0.2">
      <c r="A5868" t="s">
        <v>6483</v>
      </c>
      <c r="B5868">
        <v>9</v>
      </c>
      <c r="C5868">
        <v>139399480</v>
      </c>
      <c r="D5868" t="s">
        <v>37</v>
      </c>
      <c r="E5868" t="s">
        <v>13</v>
      </c>
      <c r="F5868">
        <v>1.9607843E-2</v>
      </c>
      <c r="G5868" s="1">
        <v>2.4899999999999998E-15</v>
      </c>
      <c r="H5868" t="s">
        <v>60</v>
      </c>
      <c r="I5868" t="s">
        <v>32</v>
      </c>
      <c r="J5868" t="s">
        <v>4092</v>
      </c>
      <c r="K5868" t="s">
        <v>4093</v>
      </c>
      <c r="L5868" t="s">
        <v>63</v>
      </c>
    </row>
    <row r="5869" spans="1:12" x14ac:dyDescent="0.2">
      <c r="A5869" t="s">
        <v>6483</v>
      </c>
      <c r="B5869">
        <v>9</v>
      </c>
      <c r="C5869">
        <v>139412378</v>
      </c>
      <c r="D5869" t="s">
        <v>13</v>
      </c>
      <c r="E5869" t="s">
        <v>20</v>
      </c>
      <c r="F5869">
        <v>6.8152031000000002E-2</v>
      </c>
      <c r="G5869">
        <v>1.077132E-3</v>
      </c>
      <c r="H5869" t="s">
        <v>60</v>
      </c>
      <c r="I5869" t="s">
        <v>16</v>
      </c>
      <c r="J5869" t="s">
        <v>6488</v>
      </c>
      <c r="K5869" t="s">
        <v>6489</v>
      </c>
      <c r="L5869" t="s">
        <v>63</v>
      </c>
    </row>
    <row r="5870" spans="1:12" x14ac:dyDescent="0.2">
      <c r="A5870" t="s">
        <v>6483</v>
      </c>
      <c r="B5870">
        <v>9</v>
      </c>
      <c r="C5870">
        <v>139412655</v>
      </c>
      <c r="D5870" t="s">
        <v>6411</v>
      </c>
      <c r="E5870" t="s">
        <v>94</v>
      </c>
      <c r="F5870">
        <v>4.0972746999999997E-2</v>
      </c>
      <c r="G5870" s="1">
        <v>5.6400000000000001E-64</v>
      </c>
      <c r="H5870" t="s">
        <v>60</v>
      </c>
      <c r="I5870" t="s">
        <v>28</v>
      </c>
      <c r="J5870" t="s">
        <v>29</v>
      </c>
      <c r="K5870" t="s">
        <v>29</v>
      </c>
      <c r="L5870" t="s">
        <v>63</v>
      </c>
    </row>
    <row r="5871" spans="1:12" x14ac:dyDescent="0.2">
      <c r="A5871" t="s">
        <v>6490</v>
      </c>
      <c r="B5871">
        <v>11</v>
      </c>
      <c r="C5871">
        <v>69456235</v>
      </c>
      <c r="D5871" t="s">
        <v>14</v>
      </c>
      <c r="E5871" t="s">
        <v>20</v>
      </c>
      <c r="F5871">
        <v>6.9565219999999997E-3</v>
      </c>
      <c r="G5871">
        <v>2.5160299999999998E-3</v>
      </c>
      <c r="H5871" t="s">
        <v>848</v>
      </c>
      <c r="I5871" t="s">
        <v>16</v>
      </c>
      <c r="J5871" t="s">
        <v>6491</v>
      </c>
      <c r="K5871" t="s">
        <v>6492</v>
      </c>
      <c r="L5871" t="s">
        <v>851</v>
      </c>
    </row>
    <row r="5872" spans="1:12" x14ac:dyDescent="0.2">
      <c r="A5872" t="s">
        <v>6490</v>
      </c>
      <c r="B5872">
        <v>11</v>
      </c>
      <c r="C5872">
        <v>69465997</v>
      </c>
      <c r="D5872" t="s">
        <v>14</v>
      </c>
      <c r="E5872" t="s">
        <v>20</v>
      </c>
      <c r="F5872">
        <v>1.6042780999999999E-2</v>
      </c>
      <c r="G5872" s="1">
        <v>1.1500000000000001E-11</v>
      </c>
      <c r="H5872" t="s">
        <v>848</v>
      </c>
      <c r="I5872" t="s">
        <v>32</v>
      </c>
      <c r="J5872" t="s">
        <v>6493</v>
      </c>
      <c r="K5872" t="s">
        <v>6494</v>
      </c>
      <c r="L5872" t="s">
        <v>851</v>
      </c>
    </row>
    <row r="5873" spans="1:12" x14ac:dyDescent="0.2">
      <c r="A5873" t="s">
        <v>6490</v>
      </c>
      <c r="B5873">
        <v>12</v>
      </c>
      <c r="C5873">
        <v>49440058</v>
      </c>
      <c r="D5873" t="s">
        <v>37</v>
      </c>
      <c r="E5873" t="s">
        <v>20</v>
      </c>
      <c r="F5873">
        <v>8.9858790000000004E-3</v>
      </c>
      <c r="G5873">
        <v>6.4113249999999998E-3</v>
      </c>
      <c r="H5873" t="s">
        <v>130</v>
      </c>
      <c r="I5873" t="s">
        <v>16</v>
      </c>
      <c r="J5873" t="s">
        <v>6495</v>
      </c>
      <c r="K5873" t="s">
        <v>6496</v>
      </c>
      <c r="L5873" t="s">
        <v>133</v>
      </c>
    </row>
    <row r="5874" spans="1:12" x14ac:dyDescent="0.2">
      <c r="A5874" t="s">
        <v>6490</v>
      </c>
      <c r="B5874">
        <v>14</v>
      </c>
      <c r="C5874">
        <v>95596457</v>
      </c>
      <c r="D5874" t="s">
        <v>14</v>
      </c>
      <c r="E5874" t="s">
        <v>13</v>
      </c>
      <c r="F5874">
        <v>4.9219687999999998E-2</v>
      </c>
      <c r="G5874" s="1">
        <v>3.3999999999999998E-83</v>
      </c>
      <c r="H5874" t="s">
        <v>84</v>
      </c>
      <c r="I5874" t="s">
        <v>16</v>
      </c>
      <c r="J5874" t="s">
        <v>6497</v>
      </c>
      <c r="K5874" t="s">
        <v>6498</v>
      </c>
      <c r="L5874" t="s">
        <v>87</v>
      </c>
    </row>
    <row r="5875" spans="1:12" x14ac:dyDescent="0.2">
      <c r="A5875" t="s">
        <v>6490</v>
      </c>
      <c r="B5875">
        <v>2</v>
      </c>
      <c r="C5875">
        <v>21224935</v>
      </c>
      <c r="D5875" t="s">
        <v>14</v>
      </c>
      <c r="E5875" t="s">
        <v>13</v>
      </c>
      <c r="F5875">
        <v>9.4097520000000004E-3</v>
      </c>
      <c r="G5875" s="1">
        <v>5.3099999999999998E-12</v>
      </c>
      <c r="H5875" t="s">
        <v>95</v>
      </c>
      <c r="I5875" t="s">
        <v>52</v>
      </c>
      <c r="J5875" t="s">
        <v>6499</v>
      </c>
      <c r="K5875" t="s">
        <v>4754</v>
      </c>
      <c r="L5875" t="s">
        <v>96</v>
      </c>
    </row>
    <row r="5876" spans="1:12" x14ac:dyDescent="0.2">
      <c r="A5876" t="s">
        <v>6490</v>
      </c>
      <c r="B5876">
        <v>7</v>
      </c>
      <c r="C5876">
        <v>116403122</v>
      </c>
      <c r="D5876" t="s">
        <v>13</v>
      </c>
      <c r="E5876" t="s">
        <v>20</v>
      </c>
      <c r="F5876">
        <v>8.4388190000000002E-3</v>
      </c>
      <c r="G5876" s="1">
        <v>5.0799999999999998E-9</v>
      </c>
      <c r="H5876" t="s">
        <v>1503</v>
      </c>
      <c r="I5876" t="s">
        <v>16</v>
      </c>
      <c r="J5876" t="s">
        <v>6500</v>
      </c>
      <c r="K5876" t="s">
        <v>6501</v>
      </c>
      <c r="L5876" t="s">
        <v>1506</v>
      </c>
    </row>
    <row r="5877" spans="1:12" x14ac:dyDescent="0.2">
      <c r="A5877" t="s">
        <v>6490</v>
      </c>
      <c r="B5877">
        <v>9</v>
      </c>
      <c r="C5877">
        <v>139404225</v>
      </c>
      <c r="D5877" t="s">
        <v>37</v>
      </c>
      <c r="E5877" t="s">
        <v>20</v>
      </c>
      <c r="F5877">
        <v>1.4285714E-2</v>
      </c>
      <c r="G5877">
        <v>1.5361500000000001E-4</v>
      </c>
      <c r="H5877" t="s">
        <v>60</v>
      </c>
      <c r="I5877" t="s">
        <v>16</v>
      </c>
      <c r="J5877" t="s">
        <v>6502</v>
      </c>
      <c r="K5877" t="s">
        <v>6503</v>
      </c>
      <c r="L5877" t="s">
        <v>63</v>
      </c>
    </row>
    <row r="5878" spans="1:12" x14ac:dyDescent="0.2">
      <c r="A5878" t="s">
        <v>6490</v>
      </c>
      <c r="B5878">
        <v>9</v>
      </c>
      <c r="C5878">
        <v>139412269</v>
      </c>
      <c r="D5878" t="s">
        <v>20</v>
      </c>
      <c r="E5878" t="s">
        <v>14</v>
      </c>
      <c r="F5878">
        <v>4.8030740000000001E-3</v>
      </c>
      <c r="G5878" s="1">
        <v>8.6500000000000002E-6</v>
      </c>
      <c r="H5878" t="s">
        <v>60</v>
      </c>
      <c r="I5878" t="s">
        <v>16</v>
      </c>
      <c r="J5878" t="s">
        <v>6504</v>
      </c>
      <c r="K5878" t="s">
        <v>6505</v>
      </c>
      <c r="L5878" t="s">
        <v>63</v>
      </c>
    </row>
    <row r="5879" spans="1:12" x14ac:dyDescent="0.2">
      <c r="A5879" t="s">
        <v>6506</v>
      </c>
      <c r="B5879">
        <v>1</v>
      </c>
      <c r="C5879">
        <v>120510231</v>
      </c>
      <c r="D5879" t="s">
        <v>5203</v>
      </c>
      <c r="E5879" t="s">
        <v>94</v>
      </c>
      <c r="F5879">
        <v>9.4574996999999994E-2</v>
      </c>
      <c r="G5879" s="1">
        <v>2.83E-238</v>
      </c>
      <c r="H5879" t="s">
        <v>102</v>
      </c>
      <c r="I5879" t="s">
        <v>28</v>
      </c>
      <c r="J5879" t="s">
        <v>29</v>
      </c>
      <c r="K5879" t="s">
        <v>29</v>
      </c>
      <c r="L5879" t="s">
        <v>105</v>
      </c>
    </row>
    <row r="5880" spans="1:12" x14ac:dyDescent="0.2">
      <c r="A5880" t="s">
        <v>6506</v>
      </c>
      <c r="B5880">
        <v>1</v>
      </c>
      <c r="C5880">
        <v>152330013</v>
      </c>
      <c r="D5880" t="s">
        <v>37</v>
      </c>
      <c r="E5880" t="s">
        <v>20</v>
      </c>
      <c r="F5880">
        <v>2.2079116999999999E-2</v>
      </c>
      <c r="G5880" s="1">
        <v>3.6099999999999999E-37</v>
      </c>
      <c r="H5880" t="s">
        <v>243</v>
      </c>
      <c r="I5880" t="s">
        <v>16</v>
      </c>
      <c r="J5880" t="s">
        <v>6507</v>
      </c>
      <c r="K5880" t="s">
        <v>6508</v>
      </c>
      <c r="L5880" t="s">
        <v>246</v>
      </c>
    </row>
    <row r="5881" spans="1:12" x14ac:dyDescent="0.2">
      <c r="A5881" t="s">
        <v>6506</v>
      </c>
      <c r="B5881">
        <v>11</v>
      </c>
      <c r="C5881">
        <v>69465997</v>
      </c>
      <c r="D5881" t="s">
        <v>14</v>
      </c>
      <c r="E5881" t="s">
        <v>20</v>
      </c>
      <c r="F5881">
        <v>8.8777219000000004E-2</v>
      </c>
      <c r="G5881" s="1">
        <v>9.9999999999999999E-110</v>
      </c>
      <c r="H5881" t="s">
        <v>848</v>
      </c>
      <c r="I5881" t="s">
        <v>32</v>
      </c>
      <c r="J5881" t="s">
        <v>6493</v>
      </c>
      <c r="K5881" t="s">
        <v>6494</v>
      </c>
      <c r="L5881" t="s">
        <v>851</v>
      </c>
    </row>
    <row r="5882" spans="1:12" x14ac:dyDescent="0.2">
      <c r="A5882" t="s">
        <v>6506</v>
      </c>
      <c r="B5882">
        <v>14</v>
      </c>
      <c r="C5882">
        <v>23450686</v>
      </c>
      <c r="D5882" t="s">
        <v>37</v>
      </c>
      <c r="E5882" t="s">
        <v>121</v>
      </c>
      <c r="F5882">
        <v>2.2891565999999999E-2</v>
      </c>
      <c r="G5882" s="1">
        <v>4.1999999999999998E-36</v>
      </c>
      <c r="H5882" t="s">
        <v>80</v>
      </c>
      <c r="I5882" t="s">
        <v>28</v>
      </c>
      <c r="J5882" t="s">
        <v>29</v>
      </c>
      <c r="K5882" t="s">
        <v>29</v>
      </c>
      <c r="L5882" t="s">
        <v>83</v>
      </c>
    </row>
    <row r="5883" spans="1:12" x14ac:dyDescent="0.2">
      <c r="A5883" t="s">
        <v>6506</v>
      </c>
      <c r="B5883">
        <v>14</v>
      </c>
      <c r="C5883">
        <v>63246448</v>
      </c>
      <c r="D5883" t="s">
        <v>14</v>
      </c>
      <c r="E5883" t="s">
        <v>13</v>
      </c>
      <c r="F5883">
        <v>5.1056338E-2</v>
      </c>
      <c r="G5883" s="1">
        <v>4.1299999999999999E-47</v>
      </c>
      <c r="H5883" t="s">
        <v>1315</v>
      </c>
      <c r="I5883" t="s">
        <v>16</v>
      </c>
      <c r="J5883" t="s">
        <v>6509</v>
      </c>
      <c r="K5883" t="s">
        <v>6510</v>
      </c>
      <c r="L5883" t="s">
        <v>1318</v>
      </c>
    </row>
    <row r="5884" spans="1:12" x14ac:dyDescent="0.2">
      <c r="A5884" t="s">
        <v>6506</v>
      </c>
      <c r="B5884">
        <v>17</v>
      </c>
      <c r="C5884">
        <v>7578403</v>
      </c>
      <c r="D5884" t="s">
        <v>37</v>
      </c>
      <c r="E5884" t="s">
        <v>13</v>
      </c>
      <c r="F5884">
        <v>8.7499999999999994E-2</v>
      </c>
      <c r="G5884" s="1">
        <v>6.1700000000000001E-38</v>
      </c>
      <c r="H5884" t="s">
        <v>266</v>
      </c>
      <c r="I5884" t="s">
        <v>16</v>
      </c>
      <c r="J5884" t="s">
        <v>5796</v>
      </c>
      <c r="K5884" t="s">
        <v>5797</v>
      </c>
      <c r="L5884" t="s">
        <v>269</v>
      </c>
    </row>
    <row r="5885" spans="1:12" x14ac:dyDescent="0.2">
      <c r="A5885" t="s">
        <v>6506</v>
      </c>
      <c r="B5885">
        <v>2</v>
      </c>
      <c r="C5885">
        <v>202123064</v>
      </c>
      <c r="D5885" t="s">
        <v>14</v>
      </c>
      <c r="E5885" t="s">
        <v>37</v>
      </c>
      <c r="F5885">
        <v>1.0903427E-2</v>
      </c>
      <c r="G5885" s="1">
        <v>3.8500000000000003E-11</v>
      </c>
      <c r="H5885" t="s">
        <v>610</v>
      </c>
      <c r="I5885" t="s">
        <v>16</v>
      </c>
      <c r="J5885" t="s">
        <v>6511</v>
      </c>
      <c r="K5885" t="s">
        <v>6512</v>
      </c>
      <c r="L5885" t="s">
        <v>613</v>
      </c>
    </row>
    <row r="5886" spans="1:12" x14ac:dyDescent="0.2">
      <c r="A5886" t="s">
        <v>6506</v>
      </c>
      <c r="B5886">
        <v>2</v>
      </c>
      <c r="C5886">
        <v>225342952</v>
      </c>
      <c r="D5886" t="s">
        <v>20</v>
      </c>
      <c r="E5886" t="s">
        <v>13</v>
      </c>
      <c r="F5886">
        <v>0.111645813</v>
      </c>
      <c r="G5886" s="1">
        <v>2.2300000000000001E-47</v>
      </c>
      <c r="H5886" t="s">
        <v>271</v>
      </c>
      <c r="I5886" t="s">
        <v>32</v>
      </c>
      <c r="J5886" t="s">
        <v>6513</v>
      </c>
      <c r="K5886" t="s">
        <v>6514</v>
      </c>
      <c r="L5886" t="s">
        <v>274</v>
      </c>
    </row>
    <row r="5887" spans="1:12" x14ac:dyDescent="0.2">
      <c r="A5887" t="s">
        <v>6506</v>
      </c>
      <c r="B5887">
        <v>4</v>
      </c>
      <c r="C5887">
        <v>126371982</v>
      </c>
      <c r="D5887" t="s">
        <v>20</v>
      </c>
      <c r="E5887" t="s">
        <v>14</v>
      </c>
      <c r="F5887">
        <v>3.9814815000000003E-2</v>
      </c>
      <c r="G5887" s="1">
        <v>2.0600000000000001E-87</v>
      </c>
      <c r="H5887" t="s">
        <v>42</v>
      </c>
      <c r="I5887" t="s">
        <v>16</v>
      </c>
      <c r="J5887" t="s">
        <v>6515</v>
      </c>
      <c r="K5887" t="s">
        <v>6516</v>
      </c>
      <c r="L5887" t="s">
        <v>45</v>
      </c>
    </row>
    <row r="5888" spans="1:12" x14ac:dyDescent="0.2">
      <c r="A5888" t="s">
        <v>6506</v>
      </c>
      <c r="B5888">
        <v>4</v>
      </c>
      <c r="C5888">
        <v>175898913</v>
      </c>
      <c r="D5888" t="s">
        <v>37</v>
      </c>
      <c r="E5888" t="s">
        <v>20</v>
      </c>
      <c r="F5888">
        <v>5.5513878000000003E-2</v>
      </c>
      <c r="G5888" s="1">
        <v>3.1799999999999999E-16</v>
      </c>
      <c r="H5888" t="s">
        <v>291</v>
      </c>
      <c r="I5888" t="s">
        <v>16</v>
      </c>
      <c r="J5888" t="s">
        <v>6517</v>
      </c>
      <c r="K5888" t="s">
        <v>6518</v>
      </c>
      <c r="L5888" t="s">
        <v>294</v>
      </c>
    </row>
    <row r="5889" spans="1:12" x14ac:dyDescent="0.2">
      <c r="A5889" t="s">
        <v>6506</v>
      </c>
      <c r="B5889">
        <v>7</v>
      </c>
      <c r="C5889">
        <v>86415714</v>
      </c>
      <c r="D5889" t="s">
        <v>20</v>
      </c>
      <c r="E5889" t="s">
        <v>37</v>
      </c>
      <c r="F5889">
        <v>7.6169749999999998E-3</v>
      </c>
      <c r="G5889" s="1">
        <v>7.7700000000000001E-6</v>
      </c>
      <c r="H5889" t="s">
        <v>107</v>
      </c>
      <c r="I5889" t="s">
        <v>52</v>
      </c>
      <c r="J5889" t="s">
        <v>6519</v>
      </c>
      <c r="K5889" t="s">
        <v>6520</v>
      </c>
      <c r="L5889" t="s">
        <v>110</v>
      </c>
    </row>
    <row r="5890" spans="1:12" x14ac:dyDescent="0.2">
      <c r="A5890" t="s">
        <v>6506</v>
      </c>
      <c r="B5890">
        <v>7</v>
      </c>
      <c r="C5890">
        <v>113558374</v>
      </c>
      <c r="D5890" t="s">
        <v>13</v>
      </c>
      <c r="E5890" t="s">
        <v>37</v>
      </c>
      <c r="F5890">
        <v>1.2759171E-2</v>
      </c>
      <c r="G5890" s="1">
        <v>1.44E-30</v>
      </c>
      <c r="H5890" t="s">
        <v>647</v>
      </c>
      <c r="I5890" t="s">
        <v>16</v>
      </c>
      <c r="J5890" t="s">
        <v>6521</v>
      </c>
      <c r="K5890" t="s">
        <v>6522</v>
      </c>
      <c r="L5890" t="s">
        <v>650</v>
      </c>
    </row>
    <row r="5891" spans="1:12" x14ac:dyDescent="0.2">
      <c r="A5891" t="s">
        <v>6506</v>
      </c>
      <c r="B5891">
        <v>9</v>
      </c>
      <c r="C5891">
        <v>139402806</v>
      </c>
      <c r="D5891" t="s">
        <v>37</v>
      </c>
      <c r="E5891" t="s">
        <v>121</v>
      </c>
      <c r="F5891">
        <v>3.3860050000000001E-3</v>
      </c>
      <c r="G5891">
        <v>9.7097199999999996E-4</v>
      </c>
      <c r="H5891" t="s">
        <v>60</v>
      </c>
      <c r="I5891" t="s">
        <v>28</v>
      </c>
      <c r="J5891" t="s">
        <v>29</v>
      </c>
      <c r="K5891" t="s">
        <v>29</v>
      </c>
      <c r="L5891" t="s">
        <v>63</v>
      </c>
    </row>
    <row r="5892" spans="1:12" x14ac:dyDescent="0.2">
      <c r="A5892" t="s">
        <v>6506</v>
      </c>
      <c r="B5892">
        <v>9</v>
      </c>
      <c r="C5892">
        <v>139412627</v>
      </c>
      <c r="D5892" t="s">
        <v>37</v>
      </c>
      <c r="E5892" t="s">
        <v>13</v>
      </c>
      <c r="F5892">
        <v>7.1202531999999999E-2</v>
      </c>
      <c r="G5892" s="1">
        <v>1.3799999999999999E-10</v>
      </c>
      <c r="H5892" t="s">
        <v>60</v>
      </c>
      <c r="I5892" t="s">
        <v>16</v>
      </c>
      <c r="J5892" t="s">
        <v>746</v>
      </c>
      <c r="K5892" t="s">
        <v>747</v>
      </c>
      <c r="L5892" t="s">
        <v>63</v>
      </c>
    </row>
    <row r="5893" spans="1:12" x14ac:dyDescent="0.2">
      <c r="A5893" t="s">
        <v>6506</v>
      </c>
      <c r="B5893">
        <v>9</v>
      </c>
      <c r="C5893">
        <v>139417504</v>
      </c>
      <c r="D5893" t="s">
        <v>14</v>
      </c>
      <c r="E5893" t="s">
        <v>20</v>
      </c>
      <c r="F5893">
        <v>1.9031142000000001E-2</v>
      </c>
      <c r="G5893" s="1">
        <v>3.06E-15</v>
      </c>
      <c r="H5893" t="s">
        <v>60</v>
      </c>
      <c r="I5893" t="s">
        <v>16</v>
      </c>
      <c r="J5893" t="s">
        <v>6523</v>
      </c>
      <c r="K5893" t="s">
        <v>6524</v>
      </c>
      <c r="L5893" t="s">
        <v>63</v>
      </c>
    </row>
    <row r="5894" spans="1:12" x14ac:dyDescent="0.2">
      <c r="A5894" t="s">
        <v>6525</v>
      </c>
      <c r="B5894">
        <v>1</v>
      </c>
      <c r="C5894">
        <v>120459196</v>
      </c>
      <c r="D5894" t="s">
        <v>14</v>
      </c>
      <c r="E5894" t="s">
        <v>13</v>
      </c>
      <c r="F5894">
        <v>6.7001680000000003E-3</v>
      </c>
      <c r="G5894" s="1">
        <v>1.24E-5</v>
      </c>
      <c r="H5894" t="s">
        <v>102</v>
      </c>
      <c r="I5894" t="s">
        <v>16</v>
      </c>
      <c r="J5894" t="s">
        <v>6526</v>
      </c>
      <c r="K5894" t="s">
        <v>6527</v>
      </c>
      <c r="L5894" t="s">
        <v>105</v>
      </c>
    </row>
    <row r="5895" spans="1:12" x14ac:dyDescent="0.2">
      <c r="A5895" t="s">
        <v>6525</v>
      </c>
      <c r="B5895">
        <v>1</v>
      </c>
      <c r="C5895">
        <v>120491096</v>
      </c>
      <c r="D5895" t="s">
        <v>1420</v>
      </c>
      <c r="E5895" t="s">
        <v>6528</v>
      </c>
      <c r="F5895">
        <v>1.7872645E-2</v>
      </c>
      <c r="G5895" s="1">
        <v>5.2399999999999997E-22</v>
      </c>
      <c r="H5895" t="s">
        <v>102</v>
      </c>
      <c r="I5895" t="s">
        <v>28</v>
      </c>
      <c r="J5895" t="s">
        <v>29</v>
      </c>
      <c r="K5895" t="s">
        <v>29</v>
      </c>
      <c r="L5895" t="s">
        <v>105</v>
      </c>
    </row>
    <row r="5896" spans="1:12" x14ac:dyDescent="0.2">
      <c r="A5896" t="s">
        <v>6525</v>
      </c>
      <c r="B5896">
        <v>1</v>
      </c>
      <c r="C5896">
        <v>120510721</v>
      </c>
      <c r="D5896" t="s">
        <v>37</v>
      </c>
      <c r="E5896" t="s">
        <v>20</v>
      </c>
      <c r="F5896">
        <v>1.9486270999999999E-2</v>
      </c>
      <c r="G5896" s="1">
        <v>2.1700000000000001E-39</v>
      </c>
      <c r="H5896" t="s">
        <v>102</v>
      </c>
      <c r="I5896" t="s">
        <v>16</v>
      </c>
      <c r="J5896" t="s">
        <v>6096</v>
      </c>
      <c r="K5896" t="s">
        <v>6097</v>
      </c>
      <c r="L5896" t="s">
        <v>105</v>
      </c>
    </row>
    <row r="5897" spans="1:12" x14ac:dyDescent="0.2">
      <c r="A5897" t="s">
        <v>6525</v>
      </c>
      <c r="B5897">
        <v>1</v>
      </c>
      <c r="C5897">
        <v>207653378</v>
      </c>
      <c r="D5897" t="s">
        <v>14</v>
      </c>
      <c r="E5897" t="s">
        <v>20</v>
      </c>
      <c r="F5897">
        <v>1.6990291000000001E-2</v>
      </c>
      <c r="G5897" s="1">
        <v>1.3499999999999999E-14</v>
      </c>
      <c r="H5897" t="s">
        <v>467</v>
      </c>
      <c r="I5897" t="s">
        <v>52</v>
      </c>
      <c r="J5897" t="s">
        <v>6529</v>
      </c>
      <c r="K5897" t="s">
        <v>6530</v>
      </c>
      <c r="L5897" t="s">
        <v>470</v>
      </c>
    </row>
    <row r="5898" spans="1:12" x14ac:dyDescent="0.2">
      <c r="A5898" t="s">
        <v>6525</v>
      </c>
      <c r="B5898">
        <v>12</v>
      </c>
      <c r="C5898">
        <v>49435474</v>
      </c>
      <c r="D5898" t="s">
        <v>13</v>
      </c>
      <c r="E5898" t="s">
        <v>14</v>
      </c>
      <c r="F5898">
        <v>7.1556349999999996E-3</v>
      </c>
      <c r="G5898" s="1">
        <v>3.6999999999999998E-5</v>
      </c>
      <c r="H5898" t="s">
        <v>130</v>
      </c>
      <c r="I5898" t="s">
        <v>52</v>
      </c>
      <c r="J5898" t="s">
        <v>6531</v>
      </c>
      <c r="K5898" t="s">
        <v>6532</v>
      </c>
      <c r="L5898" t="s">
        <v>133</v>
      </c>
    </row>
    <row r="5899" spans="1:12" x14ac:dyDescent="0.2">
      <c r="A5899" t="s">
        <v>6525</v>
      </c>
      <c r="B5899">
        <v>14</v>
      </c>
      <c r="C5899">
        <v>23450686</v>
      </c>
      <c r="D5899" t="s">
        <v>37</v>
      </c>
      <c r="E5899" t="s">
        <v>121</v>
      </c>
      <c r="F5899">
        <v>5.3787046999999998E-2</v>
      </c>
      <c r="G5899" s="1">
        <v>1.28E-103</v>
      </c>
      <c r="H5899" t="s">
        <v>80</v>
      </c>
      <c r="I5899" t="s">
        <v>28</v>
      </c>
      <c r="J5899" t="s">
        <v>29</v>
      </c>
      <c r="K5899" t="s">
        <v>29</v>
      </c>
      <c r="L5899" t="s">
        <v>83</v>
      </c>
    </row>
    <row r="5900" spans="1:12" x14ac:dyDescent="0.2">
      <c r="A5900" t="s">
        <v>6525</v>
      </c>
      <c r="B5900">
        <v>16</v>
      </c>
      <c r="C5900">
        <v>3786767</v>
      </c>
      <c r="D5900" t="s">
        <v>13</v>
      </c>
      <c r="E5900" t="s">
        <v>37</v>
      </c>
      <c r="F5900">
        <v>3.5502960000000001E-3</v>
      </c>
      <c r="G5900">
        <v>6.1619589999999998E-3</v>
      </c>
      <c r="H5900" t="s">
        <v>278</v>
      </c>
      <c r="I5900" t="s">
        <v>16</v>
      </c>
      <c r="J5900" t="s">
        <v>6533</v>
      </c>
      <c r="K5900" t="s">
        <v>6534</v>
      </c>
      <c r="L5900" t="s">
        <v>281</v>
      </c>
    </row>
    <row r="5901" spans="1:12" x14ac:dyDescent="0.2">
      <c r="A5901" t="s">
        <v>6525</v>
      </c>
      <c r="B5901">
        <v>19</v>
      </c>
      <c r="C5901">
        <v>15276867</v>
      </c>
      <c r="D5901" t="s">
        <v>37</v>
      </c>
      <c r="E5901" t="s">
        <v>20</v>
      </c>
      <c r="F5901">
        <v>1.9095477E-2</v>
      </c>
      <c r="G5901" s="1">
        <v>1.29E-12</v>
      </c>
      <c r="H5901" t="s">
        <v>38</v>
      </c>
      <c r="I5901" t="s">
        <v>16</v>
      </c>
      <c r="J5901" t="s">
        <v>6445</v>
      </c>
      <c r="K5901" t="s">
        <v>6446</v>
      </c>
      <c r="L5901" t="s">
        <v>41</v>
      </c>
    </row>
    <row r="5902" spans="1:12" x14ac:dyDescent="0.2">
      <c r="A5902" t="s">
        <v>6525</v>
      </c>
      <c r="B5902">
        <v>2</v>
      </c>
      <c r="C5902">
        <v>212543857</v>
      </c>
      <c r="D5902" t="s">
        <v>20</v>
      </c>
      <c r="E5902" t="s">
        <v>37</v>
      </c>
      <c r="F5902">
        <v>2.1516393000000002E-2</v>
      </c>
      <c r="G5902" s="1">
        <v>7.71E-26</v>
      </c>
      <c r="H5902" t="s">
        <v>51</v>
      </c>
      <c r="I5902" t="s">
        <v>52</v>
      </c>
      <c r="J5902" t="s">
        <v>6535</v>
      </c>
      <c r="K5902" t="s">
        <v>6536</v>
      </c>
      <c r="L5902" t="s">
        <v>55</v>
      </c>
    </row>
    <row r="5903" spans="1:12" x14ac:dyDescent="0.2">
      <c r="A5903" t="s">
        <v>6525</v>
      </c>
      <c r="B5903">
        <v>4</v>
      </c>
      <c r="C5903">
        <v>187534269</v>
      </c>
      <c r="D5903" t="s">
        <v>37</v>
      </c>
      <c r="E5903" t="s">
        <v>13</v>
      </c>
      <c r="F5903">
        <v>5.0880625999999998E-2</v>
      </c>
      <c r="G5903" s="1">
        <v>1.42E-36</v>
      </c>
      <c r="H5903" t="s">
        <v>31</v>
      </c>
      <c r="I5903" t="s">
        <v>16</v>
      </c>
      <c r="J5903" t="s">
        <v>6537</v>
      </c>
      <c r="K5903" t="s">
        <v>6538</v>
      </c>
      <c r="L5903" t="s">
        <v>35</v>
      </c>
    </row>
    <row r="5904" spans="1:12" x14ac:dyDescent="0.2">
      <c r="A5904" t="s">
        <v>6525</v>
      </c>
      <c r="B5904">
        <v>6</v>
      </c>
      <c r="C5904">
        <v>70049389</v>
      </c>
      <c r="D5904" t="s">
        <v>14</v>
      </c>
      <c r="E5904" t="s">
        <v>13</v>
      </c>
      <c r="F5904">
        <v>0.14035087700000001</v>
      </c>
      <c r="G5904" s="1">
        <v>1.4000000000000001E-145</v>
      </c>
      <c r="H5904" t="s">
        <v>297</v>
      </c>
      <c r="I5904" t="s">
        <v>16</v>
      </c>
      <c r="J5904" t="s">
        <v>6539</v>
      </c>
      <c r="K5904" t="s">
        <v>6540</v>
      </c>
      <c r="L5904" t="s">
        <v>300</v>
      </c>
    </row>
    <row r="5905" spans="1:12" x14ac:dyDescent="0.2">
      <c r="A5905" t="s">
        <v>6525</v>
      </c>
      <c r="B5905">
        <v>7</v>
      </c>
      <c r="C5905">
        <v>86415714</v>
      </c>
      <c r="D5905" t="s">
        <v>20</v>
      </c>
      <c r="E5905" t="s">
        <v>37</v>
      </c>
      <c r="F5905">
        <v>9.7826089999999994E-3</v>
      </c>
      <c r="G5905" s="1">
        <v>4.7600000000000001E-9</v>
      </c>
      <c r="H5905" t="s">
        <v>107</v>
      </c>
      <c r="I5905" t="s">
        <v>52</v>
      </c>
      <c r="J5905" t="s">
        <v>6519</v>
      </c>
      <c r="K5905" t="s">
        <v>6520</v>
      </c>
      <c r="L5905" t="s">
        <v>110</v>
      </c>
    </row>
    <row r="5906" spans="1:12" x14ac:dyDescent="0.2">
      <c r="A5906" t="s">
        <v>6525</v>
      </c>
      <c r="B5906">
        <v>9</v>
      </c>
      <c r="C5906">
        <v>139400047</v>
      </c>
      <c r="D5906" t="s">
        <v>37</v>
      </c>
      <c r="E5906" t="s">
        <v>94</v>
      </c>
      <c r="F5906">
        <v>1.7482517E-2</v>
      </c>
      <c r="G5906" s="1">
        <v>9.6899999999999994E-17</v>
      </c>
      <c r="H5906" t="s">
        <v>60</v>
      </c>
      <c r="I5906" t="s">
        <v>28</v>
      </c>
      <c r="J5906" t="s">
        <v>29</v>
      </c>
      <c r="K5906" t="s">
        <v>29</v>
      </c>
      <c r="L5906" t="s">
        <v>63</v>
      </c>
    </row>
    <row r="5907" spans="1:12" x14ac:dyDescent="0.2">
      <c r="A5907" t="s">
        <v>6525</v>
      </c>
      <c r="B5907">
        <v>9</v>
      </c>
      <c r="C5907">
        <v>139400204</v>
      </c>
      <c r="D5907" t="s">
        <v>37</v>
      </c>
      <c r="E5907" t="s">
        <v>13</v>
      </c>
      <c r="F5907">
        <v>1.0958904E-2</v>
      </c>
      <c r="G5907">
        <v>9.6883600000000005E-4</v>
      </c>
      <c r="H5907" t="s">
        <v>60</v>
      </c>
      <c r="I5907" t="s">
        <v>32</v>
      </c>
      <c r="J5907" t="s">
        <v>6541</v>
      </c>
      <c r="K5907" t="s">
        <v>6542</v>
      </c>
      <c r="L5907" t="s">
        <v>63</v>
      </c>
    </row>
    <row r="5908" spans="1:12" x14ac:dyDescent="0.2">
      <c r="A5908" t="s">
        <v>6525</v>
      </c>
      <c r="B5908">
        <v>9</v>
      </c>
      <c r="C5908">
        <v>139401869</v>
      </c>
      <c r="D5908" t="s">
        <v>37</v>
      </c>
      <c r="E5908" t="s">
        <v>14</v>
      </c>
      <c r="F5908">
        <v>4.8638129999999998E-3</v>
      </c>
      <c r="G5908" s="1">
        <v>2.4600000000000002E-5</v>
      </c>
      <c r="H5908" t="s">
        <v>60</v>
      </c>
      <c r="I5908" t="s">
        <v>52</v>
      </c>
      <c r="J5908" t="s">
        <v>6543</v>
      </c>
      <c r="K5908" t="s">
        <v>6544</v>
      </c>
      <c r="L5908" t="s">
        <v>63</v>
      </c>
    </row>
    <row r="5909" spans="1:12" x14ac:dyDescent="0.2">
      <c r="A5909" t="s">
        <v>6525</v>
      </c>
      <c r="B5909">
        <v>9</v>
      </c>
      <c r="C5909">
        <v>139403379</v>
      </c>
      <c r="D5909" t="s">
        <v>6545</v>
      </c>
      <c r="E5909" t="s">
        <v>94</v>
      </c>
      <c r="F5909">
        <v>1.0207928999999999E-2</v>
      </c>
      <c r="G5909" s="1">
        <v>1.9300000000000001E-8</v>
      </c>
      <c r="H5909" t="s">
        <v>60</v>
      </c>
      <c r="I5909" t="s">
        <v>28</v>
      </c>
      <c r="J5909" t="s">
        <v>29</v>
      </c>
      <c r="K5909" t="s">
        <v>29</v>
      </c>
      <c r="L5909" t="s">
        <v>63</v>
      </c>
    </row>
    <row r="5910" spans="1:12" x14ac:dyDescent="0.2">
      <c r="A5910" t="s">
        <v>6525</v>
      </c>
      <c r="B5910">
        <v>9</v>
      </c>
      <c r="C5910">
        <v>139407587</v>
      </c>
      <c r="D5910" t="s">
        <v>37</v>
      </c>
      <c r="E5910" t="s">
        <v>20</v>
      </c>
      <c r="F5910">
        <v>3.3047736000000001E-2</v>
      </c>
      <c r="G5910" s="1">
        <v>1.25E-49</v>
      </c>
      <c r="H5910" t="s">
        <v>60</v>
      </c>
      <c r="I5910" t="s">
        <v>210</v>
      </c>
      <c r="J5910" t="s">
        <v>94</v>
      </c>
      <c r="K5910" t="s">
        <v>94</v>
      </c>
      <c r="L5910" t="s">
        <v>63</v>
      </c>
    </row>
    <row r="5911" spans="1:12" x14ac:dyDescent="0.2">
      <c r="A5911" t="s">
        <v>6525</v>
      </c>
      <c r="B5911">
        <v>9</v>
      </c>
      <c r="C5911">
        <v>139412282</v>
      </c>
      <c r="D5911" t="s">
        <v>37</v>
      </c>
      <c r="E5911" t="s">
        <v>20</v>
      </c>
      <c r="F5911">
        <v>0.15990057999999999</v>
      </c>
      <c r="G5911" s="1">
        <v>6.9500000000000002E-9</v>
      </c>
      <c r="H5911" t="s">
        <v>60</v>
      </c>
      <c r="I5911" t="s">
        <v>16</v>
      </c>
      <c r="J5911" t="s">
        <v>2453</v>
      </c>
      <c r="K5911" t="s">
        <v>2454</v>
      </c>
      <c r="L5911" t="s">
        <v>63</v>
      </c>
    </row>
    <row r="5912" spans="1:12" x14ac:dyDescent="0.2">
      <c r="A5912" t="s">
        <v>6525</v>
      </c>
      <c r="B5912">
        <v>9</v>
      </c>
      <c r="C5912">
        <v>139412314</v>
      </c>
      <c r="D5912" t="s">
        <v>20</v>
      </c>
      <c r="E5912" t="s">
        <v>37</v>
      </c>
      <c r="F5912">
        <v>0.113174182</v>
      </c>
      <c r="G5912" s="1">
        <v>2.8799999999999998E-274</v>
      </c>
      <c r="H5912" t="s">
        <v>60</v>
      </c>
      <c r="I5912" t="s">
        <v>16</v>
      </c>
      <c r="J5912" t="s">
        <v>5335</v>
      </c>
      <c r="K5912" t="s">
        <v>5336</v>
      </c>
      <c r="L5912" t="s">
        <v>63</v>
      </c>
    </row>
    <row r="5913" spans="1:12" x14ac:dyDescent="0.2">
      <c r="A5913" t="s">
        <v>6525</v>
      </c>
      <c r="B5913">
        <v>9</v>
      </c>
      <c r="C5913">
        <v>139413166</v>
      </c>
      <c r="D5913" t="s">
        <v>37</v>
      </c>
      <c r="E5913" t="s">
        <v>20</v>
      </c>
      <c r="F5913">
        <v>6.1187215000000003E-2</v>
      </c>
      <c r="G5913" s="1">
        <v>9.7599999999999993E-21</v>
      </c>
      <c r="H5913" t="s">
        <v>60</v>
      </c>
      <c r="I5913" t="s">
        <v>16</v>
      </c>
      <c r="J5913" t="s">
        <v>4567</v>
      </c>
      <c r="K5913" t="s">
        <v>4568</v>
      </c>
      <c r="L5913" t="s">
        <v>63</v>
      </c>
    </row>
    <row r="5914" spans="1:12" x14ac:dyDescent="0.2">
      <c r="A5914" t="s">
        <v>6525</v>
      </c>
      <c r="B5914">
        <v>9</v>
      </c>
      <c r="C5914">
        <v>139417504</v>
      </c>
      <c r="D5914" t="s">
        <v>14</v>
      </c>
      <c r="E5914" t="s">
        <v>20</v>
      </c>
      <c r="F5914">
        <v>2.5600000000000001E-2</v>
      </c>
      <c r="G5914" s="1">
        <v>1.29E-24</v>
      </c>
      <c r="H5914" t="s">
        <v>60</v>
      </c>
      <c r="I5914" t="s">
        <v>16</v>
      </c>
      <c r="J5914" t="s">
        <v>6523</v>
      </c>
      <c r="K5914" t="s">
        <v>6524</v>
      </c>
      <c r="L5914" t="s">
        <v>63</v>
      </c>
    </row>
    <row r="5915" spans="1:12" x14ac:dyDescent="0.2">
      <c r="A5915" t="s">
        <v>6525</v>
      </c>
      <c r="B5915" t="s">
        <v>483</v>
      </c>
      <c r="C5915">
        <v>47028795</v>
      </c>
      <c r="D5915" t="s">
        <v>37</v>
      </c>
      <c r="E5915" t="s">
        <v>20</v>
      </c>
      <c r="F5915">
        <v>0.13622754500000001</v>
      </c>
      <c r="G5915" s="1">
        <v>1.7699999999999999E-194</v>
      </c>
      <c r="H5915" t="s">
        <v>484</v>
      </c>
      <c r="I5915" t="s">
        <v>52</v>
      </c>
      <c r="J5915" t="s">
        <v>6546</v>
      </c>
      <c r="K5915" t="s">
        <v>6547</v>
      </c>
      <c r="L5915" t="s">
        <v>487</v>
      </c>
    </row>
    <row r="5916" spans="1:12" x14ac:dyDescent="0.2">
      <c r="A5916" t="s">
        <v>6548</v>
      </c>
      <c r="B5916">
        <v>1</v>
      </c>
      <c r="C5916">
        <v>120460379</v>
      </c>
      <c r="D5916" t="s">
        <v>14</v>
      </c>
      <c r="E5916" t="s">
        <v>20</v>
      </c>
      <c r="F5916">
        <v>1.6977928999999999E-2</v>
      </c>
      <c r="G5916" s="1">
        <v>3.2400000000000003E-29</v>
      </c>
      <c r="H5916" t="s">
        <v>102</v>
      </c>
      <c r="I5916" t="s">
        <v>16</v>
      </c>
      <c r="J5916" t="s">
        <v>6549</v>
      </c>
      <c r="K5916" t="s">
        <v>6550</v>
      </c>
      <c r="L5916" t="s">
        <v>105</v>
      </c>
    </row>
    <row r="5917" spans="1:12" x14ac:dyDescent="0.2">
      <c r="A5917" t="s">
        <v>6548</v>
      </c>
      <c r="B5917">
        <v>12</v>
      </c>
      <c r="C5917">
        <v>49425941</v>
      </c>
      <c r="D5917" t="s">
        <v>14</v>
      </c>
      <c r="E5917" t="s">
        <v>13</v>
      </c>
      <c r="F5917">
        <v>8.1775700000000003E-3</v>
      </c>
      <c r="G5917">
        <v>2.201447E-3</v>
      </c>
      <c r="H5917" t="s">
        <v>130</v>
      </c>
      <c r="I5917" t="s">
        <v>32</v>
      </c>
      <c r="J5917" t="s">
        <v>6551</v>
      </c>
      <c r="K5917" t="s">
        <v>6552</v>
      </c>
      <c r="L5917" t="s">
        <v>133</v>
      </c>
    </row>
    <row r="5918" spans="1:12" x14ac:dyDescent="0.2">
      <c r="A5918" t="s">
        <v>6548</v>
      </c>
      <c r="B5918">
        <v>12</v>
      </c>
      <c r="C5918">
        <v>49427401</v>
      </c>
      <c r="D5918" t="s">
        <v>14</v>
      </c>
      <c r="E5918" t="s">
        <v>37</v>
      </c>
      <c r="F5918">
        <v>9.1027309999999993E-3</v>
      </c>
      <c r="G5918" s="1">
        <v>3.9399999999999998E-12</v>
      </c>
      <c r="H5918" t="s">
        <v>130</v>
      </c>
      <c r="I5918" t="s">
        <v>32</v>
      </c>
      <c r="J5918" t="s">
        <v>6553</v>
      </c>
      <c r="K5918" t="s">
        <v>6554</v>
      </c>
      <c r="L5918" t="s">
        <v>133</v>
      </c>
    </row>
    <row r="5919" spans="1:12" x14ac:dyDescent="0.2">
      <c r="A5919" t="s">
        <v>6548</v>
      </c>
      <c r="B5919">
        <v>12</v>
      </c>
      <c r="C5919">
        <v>49434085</v>
      </c>
      <c r="D5919" t="s">
        <v>6555</v>
      </c>
      <c r="E5919" t="s">
        <v>94</v>
      </c>
      <c r="F5919">
        <v>5.2845490000000004E-3</v>
      </c>
      <c r="G5919">
        <v>1.134131E-3</v>
      </c>
      <c r="H5919" t="s">
        <v>130</v>
      </c>
      <c r="I5919" t="s">
        <v>28</v>
      </c>
      <c r="J5919" t="s">
        <v>29</v>
      </c>
      <c r="K5919" t="s">
        <v>29</v>
      </c>
      <c r="L5919" t="s">
        <v>133</v>
      </c>
    </row>
    <row r="5920" spans="1:12" x14ac:dyDescent="0.2">
      <c r="A5920" t="s">
        <v>6548</v>
      </c>
      <c r="B5920">
        <v>2</v>
      </c>
      <c r="C5920">
        <v>212286738</v>
      </c>
      <c r="D5920" t="s">
        <v>13</v>
      </c>
      <c r="E5920" t="s">
        <v>20</v>
      </c>
      <c r="F5920">
        <v>7.453416E-3</v>
      </c>
      <c r="G5920" s="1">
        <v>5.5300000000000004E-6</v>
      </c>
      <c r="H5920" t="s">
        <v>51</v>
      </c>
      <c r="I5920" t="s">
        <v>52</v>
      </c>
      <c r="J5920" t="s">
        <v>6556</v>
      </c>
      <c r="K5920" t="s">
        <v>6557</v>
      </c>
      <c r="L5920" t="s">
        <v>55</v>
      </c>
    </row>
    <row r="5921" spans="1:12" x14ac:dyDescent="0.2">
      <c r="A5921" t="s">
        <v>6548</v>
      </c>
      <c r="B5921">
        <v>6</v>
      </c>
      <c r="C5921">
        <v>70049389</v>
      </c>
      <c r="D5921" t="s">
        <v>14</v>
      </c>
      <c r="E5921" t="s">
        <v>13</v>
      </c>
      <c r="F5921">
        <v>0.25099206299999999</v>
      </c>
      <c r="G5921" s="1">
        <v>3.5399999999999998E-293</v>
      </c>
      <c r="H5921" t="s">
        <v>297</v>
      </c>
      <c r="I5921" t="s">
        <v>16</v>
      </c>
      <c r="J5921" t="s">
        <v>6539</v>
      </c>
      <c r="K5921" t="s">
        <v>6540</v>
      </c>
      <c r="L5921" t="s">
        <v>300</v>
      </c>
    </row>
    <row r="5922" spans="1:12" x14ac:dyDescent="0.2">
      <c r="A5922" t="s">
        <v>6548</v>
      </c>
      <c r="B5922">
        <v>8</v>
      </c>
      <c r="C5922">
        <v>68934294</v>
      </c>
      <c r="D5922" t="s">
        <v>20</v>
      </c>
      <c r="E5922" t="s">
        <v>14</v>
      </c>
      <c r="F5922">
        <v>3.1413610000000001E-3</v>
      </c>
      <c r="G5922">
        <v>3.753195E-3</v>
      </c>
      <c r="H5922" t="s">
        <v>422</v>
      </c>
      <c r="I5922" t="s">
        <v>16</v>
      </c>
      <c r="J5922" t="s">
        <v>6558</v>
      </c>
      <c r="K5922" t="s">
        <v>6559</v>
      </c>
      <c r="L5922" t="s">
        <v>425</v>
      </c>
    </row>
    <row r="5923" spans="1:12" x14ac:dyDescent="0.2">
      <c r="A5923" t="s">
        <v>6548</v>
      </c>
      <c r="B5923">
        <v>9</v>
      </c>
      <c r="C5923">
        <v>139393353</v>
      </c>
      <c r="D5923" t="s">
        <v>619</v>
      </c>
      <c r="E5923" t="s">
        <v>94</v>
      </c>
      <c r="F5923">
        <v>6.0694900000000003E-3</v>
      </c>
      <c r="G5923" s="1">
        <v>7.0599999999999994E-11</v>
      </c>
      <c r="H5923" t="s">
        <v>60</v>
      </c>
      <c r="I5923" t="s">
        <v>28</v>
      </c>
      <c r="J5923" t="s">
        <v>29</v>
      </c>
      <c r="K5923" t="s">
        <v>29</v>
      </c>
      <c r="L5923" t="s">
        <v>63</v>
      </c>
    </row>
    <row r="5924" spans="1:12" x14ac:dyDescent="0.2">
      <c r="A5924" t="s">
        <v>6548</v>
      </c>
      <c r="B5924">
        <v>9</v>
      </c>
      <c r="C5924">
        <v>139399201</v>
      </c>
      <c r="D5924" t="s">
        <v>37</v>
      </c>
      <c r="E5924" t="s">
        <v>94</v>
      </c>
      <c r="F5924">
        <v>2.1153846E-2</v>
      </c>
      <c r="G5924" s="1">
        <v>1.36E-20</v>
      </c>
      <c r="H5924" t="s">
        <v>60</v>
      </c>
      <c r="I5924" t="s">
        <v>28</v>
      </c>
      <c r="J5924" t="s">
        <v>29</v>
      </c>
      <c r="K5924" t="s">
        <v>29</v>
      </c>
      <c r="L5924" t="s">
        <v>63</v>
      </c>
    </row>
    <row r="5925" spans="1:12" x14ac:dyDescent="0.2">
      <c r="A5925" t="s">
        <v>6548</v>
      </c>
      <c r="B5925">
        <v>9</v>
      </c>
      <c r="C5925">
        <v>139400204</v>
      </c>
      <c r="D5925" t="s">
        <v>37</v>
      </c>
      <c r="E5925" t="s">
        <v>13</v>
      </c>
      <c r="F5925">
        <v>0.244565217</v>
      </c>
      <c r="G5925">
        <v>0</v>
      </c>
      <c r="H5925" t="s">
        <v>60</v>
      </c>
      <c r="I5925" t="s">
        <v>32</v>
      </c>
      <c r="J5925" t="s">
        <v>6541</v>
      </c>
      <c r="K5925" t="s">
        <v>6542</v>
      </c>
      <c r="L5925" t="s">
        <v>63</v>
      </c>
    </row>
    <row r="5926" spans="1:12" x14ac:dyDescent="0.2">
      <c r="A5926" t="s">
        <v>6548</v>
      </c>
      <c r="B5926">
        <v>9</v>
      </c>
      <c r="C5926">
        <v>139407587</v>
      </c>
      <c r="D5926" t="s">
        <v>37</v>
      </c>
      <c r="E5926" t="s">
        <v>20</v>
      </c>
      <c r="F5926">
        <v>0.12700228799999999</v>
      </c>
      <c r="G5926" s="1">
        <v>2.1399999999999999E-240</v>
      </c>
      <c r="H5926" t="s">
        <v>60</v>
      </c>
      <c r="I5926" t="s">
        <v>210</v>
      </c>
      <c r="J5926" t="s">
        <v>94</v>
      </c>
      <c r="K5926" t="s">
        <v>94</v>
      </c>
      <c r="L5926" t="s">
        <v>63</v>
      </c>
    </row>
    <row r="5927" spans="1:12" x14ac:dyDescent="0.2">
      <c r="A5927" t="s">
        <v>6548</v>
      </c>
      <c r="B5927">
        <v>9</v>
      </c>
      <c r="C5927">
        <v>139412282</v>
      </c>
      <c r="D5927" t="s">
        <v>37</v>
      </c>
      <c r="E5927" t="s">
        <v>20</v>
      </c>
      <c r="F5927">
        <v>0.29264475699999998</v>
      </c>
      <c r="G5927" s="1">
        <v>5.7500000000000002E-19</v>
      </c>
      <c r="H5927" t="s">
        <v>60</v>
      </c>
      <c r="I5927" t="s">
        <v>16</v>
      </c>
      <c r="J5927" t="s">
        <v>2453</v>
      </c>
      <c r="K5927" t="s">
        <v>2454</v>
      </c>
      <c r="L5927" t="s">
        <v>63</v>
      </c>
    </row>
    <row r="5928" spans="1:12" x14ac:dyDescent="0.2">
      <c r="A5928" t="s">
        <v>6548</v>
      </c>
      <c r="B5928">
        <v>9</v>
      </c>
      <c r="C5928">
        <v>139412314</v>
      </c>
      <c r="D5928" t="s">
        <v>20</v>
      </c>
      <c r="E5928" t="s">
        <v>37</v>
      </c>
      <c r="F5928">
        <v>2.9661017000000001E-2</v>
      </c>
      <c r="G5928" s="1">
        <v>8.7500000000000003E-63</v>
      </c>
      <c r="H5928" t="s">
        <v>60</v>
      </c>
      <c r="I5928" t="s">
        <v>16</v>
      </c>
      <c r="J5928" t="s">
        <v>5335</v>
      </c>
      <c r="K5928" t="s">
        <v>5336</v>
      </c>
      <c r="L5928" t="s">
        <v>63</v>
      </c>
    </row>
    <row r="5929" spans="1:12" x14ac:dyDescent="0.2">
      <c r="A5929" t="s">
        <v>6548</v>
      </c>
      <c r="B5929">
        <v>9</v>
      </c>
      <c r="C5929">
        <v>139418432</v>
      </c>
      <c r="D5929" t="s">
        <v>37</v>
      </c>
      <c r="E5929" t="s">
        <v>14</v>
      </c>
      <c r="F5929">
        <v>1.9704433E-2</v>
      </c>
      <c r="G5929" s="1">
        <v>4.8299999999999996E-13</v>
      </c>
      <c r="H5929" t="s">
        <v>60</v>
      </c>
      <c r="I5929" t="s">
        <v>210</v>
      </c>
      <c r="J5929" t="s">
        <v>94</v>
      </c>
      <c r="K5929" t="s">
        <v>94</v>
      </c>
      <c r="L5929" t="s">
        <v>63</v>
      </c>
    </row>
    <row r="5930" spans="1:12" x14ac:dyDescent="0.2">
      <c r="A5930" t="s">
        <v>6548</v>
      </c>
      <c r="B5930" t="s">
        <v>483</v>
      </c>
      <c r="C5930">
        <v>47028795</v>
      </c>
      <c r="D5930" t="s">
        <v>37</v>
      </c>
      <c r="E5930" t="s">
        <v>20</v>
      </c>
      <c r="F5930">
        <v>3.3829498999999999E-2</v>
      </c>
      <c r="G5930" s="1">
        <v>1.91E-42</v>
      </c>
      <c r="H5930" t="s">
        <v>484</v>
      </c>
      <c r="I5930" t="s">
        <v>52</v>
      </c>
      <c r="J5930" t="s">
        <v>6546</v>
      </c>
      <c r="K5930" t="s">
        <v>6547</v>
      </c>
      <c r="L5930" t="s">
        <v>487</v>
      </c>
    </row>
    <row r="5931" spans="1:12" x14ac:dyDescent="0.2">
      <c r="A5931" t="s">
        <v>6560</v>
      </c>
      <c r="B5931">
        <v>1</v>
      </c>
      <c r="C5931">
        <v>27099307</v>
      </c>
      <c r="D5931" t="s">
        <v>13</v>
      </c>
      <c r="E5931" t="s">
        <v>94</v>
      </c>
      <c r="F5931">
        <v>4.2796010000000001E-3</v>
      </c>
      <c r="G5931">
        <v>9.9664200000000001E-3</v>
      </c>
      <c r="H5931" t="s">
        <v>535</v>
      </c>
      <c r="I5931" t="s">
        <v>28</v>
      </c>
      <c r="J5931" t="s">
        <v>29</v>
      </c>
      <c r="K5931" t="s">
        <v>29</v>
      </c>
      <c r="L5931" t="s">
        <v>536</v>
      </c>
    </row>
    <row r="5932" spans="1:12" x14ac:dyDescent="0.2">
      <c r="A5932" t="s">
        <v>6560</v>
      </c>
      <c r="B5932">
        <v>1</v>
      </c>
      <c r="C5932">
        <v>120458740</v>
      </c>
      <c r="D5932" t="s">
        <v>14</v>
      </c>
      <c r="E5932" t="s">
        <v>94</v>
      </c>
      <c r="F5932">
        <v>7.9365080000000001E-3</v>
      </c>
      <c r="G5932" s="1">
        <v>7.5899999999999998E-8</v>
      </c>
      <c r="H5932" t="s">
        <v>102</v>
      </c>
      <c r="I5932" t="s">
        <v>28</v>
      </c>
      <c r="J5932" t="s">
        <v>29</v>
      </c>
      <c r="K5932" t="s">
        <v>29</v>
      </c>
      <c r="L5932" t="s">
        <v>105</v>
      </c>
    </row>
    <row r="5933" spans="1:12" x14ac:dyDescent="0.2">
      <c r="A5933" t="s">
        <v>6560</v>
      </c>
      <c r="B5933">
        <v>6</v>
      </c>
      <c r="C5933">
        <v>70049389</v>
      </c>
      <c r="D5933" t="s">
        <v>14</v>
      </c>
      <c r="E5933" t="s">
        <v>13</v>
      </c>
      <c r="F5933">
        <v>6.9544364999999997E-2</v>
      </c>
      <c r="G5933" s="1">
        <v>2.2599999999999999E-63</v>
      </c>
      <c r="H5933" t="s">
        <v>297</v>
      </c>
      <c r="I5933" t="s">
        <v>16</v>
      </c>
      <c r="J5933" t="s">
        <v>6539</v>
      </c>
      <c r="K5933" t="s">
        <v>6540</v>
      </c>
      <c r="L5933" t="s">
        <v>300</v>
      </c>
    </row>
    <row r="5934" spans="1:12" x14ac:dyDescent="0.2">
      <c r="A5934" t="s">
        <v>6560</v>
      </c>
      <c r="B5934">
        <v>8</v>
      </c>
      <c r="C5934">
        <v>69039637</v>
      </c>
      <c r="D5934" t="s">
        <v>37</v>
      </c>
      <c r="E5934" t="s">
        <v>13</v>
      </c>
      <c r="F5934">
        <v>1.6731017000000001E-2</v>
      </c>
      <c r="G5934" s="1">
        <v>4.6200000000000001E-12</v>
      </c>
      <c r="H5934" t="s">
        <v>422</v>
      </c>
      <c r="I5934" t="s">
        <v>16</v>
      </c>
      <c r="J5934" t="s">
        <v>6561</v>
      </c>
      <c r="K5934" t="s">
        <v>6562</v>
      </c>
      <c r="L5934" t="s">
        <v>425</v>
      </c>
    </row>
    <row r="5935" spans="1:12" x14ac:dyDescent="0.2">
      <c r="A5935" t="s">
        <v>6560</v>
      </c>
      <c r="B5935">
        <v>9</v>
      </c>
      <c r="C5935">
        <v>139393596</v>
      </c>
      <c r="D5935" t="s">
        <v>14</v>
      </c>
      <c r="E5935" t="s">
        <v>20</v>
      </c>
      <c r="F5935">
        <v>3.3468560000000001E-2</v>
      </c>
      <c r="G5935" s="1">
        <v>5.1599999999999997E-26</v>
      </c>
      <c r="H5935" t="s">
        <v>60</v>
      </c>
      <c r="I5935" t="s">
        <v>32</v>
      </c>
      <c r="J5935" t="s">
        <v>4737</v>
      </c>
      <c r="K5935" t="s">
        <v>2584</v>
      </c>
      <c r="L5935" t="s">
        <v>63</v>
      </c>
    </row>
    <row r="5936" spans="1:12" x14ac:dyDescent="0.2">
      <c r="A5936" t="s">
        <v>6560</v>
      </c>
      <c r="B5936">
        <v>9</v>
      </c>
      <c r="C5936">
        <v>139400177</v>
      </c>
      <c r="D5936" t="s">
        <v>13</v>
      </c>
      <c r="E5936" t="s">
        <v>121</v>
      </c>
      <c r="F5936">
        <v>3.8265305999999999E-2</v>
      </c>
      <c r="G5936" s="1">
        <v>8.7599999999999998E-64</v>
      </c>
      <c r="H5936" t="s">
        <v>60</v>
      </c>
      <c r="I5936" t="s">
        <v>28</v>
      </c>
      <c r="J5936" t="s">
        <v>29</v>
      </c>
      <c r="K5936" t="s">
        <v>29</v>
      </c>
      <c r="L5936" t="s">
        <v>63</v>
      </c>
    </row>
    <row r="5937" spans="1:12" x14ac:dyDescent="0.2">
      <c r="A5937" t="s">
        <v>6560</v>
      </c>
      <c r="B5937">
        <v>9</v>
      </c>
      <c r="C5937">
        <v>139400204</v>
      </c>
      <c r="D5937" t="s">
        <v>37</v>
      </c>
      <c r="E5937" t="s">
        <v>13</v>
      </c>
      <c r="F5937">
        <v>6.1135371000000001E-2</v>
      </c>
      <c r="G5937" s="1">
        <v>3.5500000000000001E-62</v>
      </c>
      <c r="H5937" t="s">
        <v>60</v>
      </c>
      <c r="I5937" t="s">
        <v>32</v>
      </c>
      <c r="J5937" t="s">
        <v>6541</v>
      </c>
      <c r="K5937" t="s">
        <v>6542</v>
      </c>
      <c r="L5937" t="s">
        <v>63</v>
      </c>
    </row>
    <row r="5938" spans="1:12" x14ac:dyDescent="0.2">
      <c r="A5938" t="s">
        <v>6560</v>
      </c>
      <c r="B5938">
        <v>9</v>
      </c>
      <c r="C5938">
        <v>139412375</v>
      </c>
      <c r="D5938" t="s">
        <v>37</v>
      </c>
      <c r="E5938" t="s">
        <v>20</v>
      </c>
      <c r="F5938">
        <v>0.105797101</v>
      </c>
      <c r="G5938">
        <v>3.9544920000000004E-3</v>
      </c>
      <c r="H5938" t="s">
        <v>60</v>
      </c>
      <c r="I5938" t="s">
        <v>16</v>
      </c>
      <c r="J5938" t="s">
        <v>4513</v>
      </c>
      <c r="K5938" t="s">
        <v>4514</v>
      </c>
      <c r="L5938" t="s">
        <v>63</v>
      </c>
    </row>
    <row r="5939" spans="1:12" x14ac:dyDescent="0.2">
      <c r="A5939" t="s">
        <v>6560</v>
      </c>
      <c r="B5939">
        <v>9</v>
      </c>
      <c r="C5939">
        <v>139412618</v>
      </c>
      <c r="D5939" t="s">
        <v>37</v>
      </c>
      <c r="E5939" t="s">
        <v>20</v>
      </c>
      <c r="F5939">
        <v>5.0243111999999999E-2</v>
      </c>
      <c r="G5939" s="1">
        <v>3.7900000000000002E-19</v>
      </c>
      <c r="H5939" t="s">
        <v>60</v>
      </c>
      <c r="I5939" t="s">
        <v>16</v>
      </c>
      <c r="J5939" t="s">
        <v>1723</v>
      </c>
      <c r="K5939" t="s">
        <v>1724</v>
      </c>
      <c r="L5939" t="s">
        <v>63</v>
      </c>
    </row>
    <row r="5940" spans="1:12" x14ac:dyDescent="0.2">
      <c r="A5940" t="s">
        <v>6560</v>
      </c>
      <c r="B5940">
        <v>9</v>
      </c>
      <c r="C5940">
        <v>139412664</v>
      </c>
      <c r="D5940" t="s">
        <v>37</v>
      </c>
      <c r="E5940" t="s">
        <v>20</v>
      </c>
      <c r="F5940">
        <v>6.8071312999999994E-2</v>
      </c>
      <c r="G5940" s="1">
        <v>8.1600000000000004E-80</v>
      </c>
      <c r="H5940" t="s">
        <v>60</v>
      </c>
      <c r="I5940" t="s">
        <v>16</v>
      </c>
      <c r="J5940" t="s">
        <v>6064</v>
      </c>
      <c r="K5940" t="s">
        <v>6065</v>
      </c>
      <c r="L5940" t="s">
        <v>63</v>
      </c>
    </row>
    <row r="5941" spans="1:12" x14ac:dyDescent="0.2">
      <c r="A5941" t="s">
        <v>6560</v>
      </c>
      <c r="B5941">
        <v>9</v>
      </c>
      <c r="C5941">
        <v>139412675</v>
      </c>
      <c r="D5941" t="s">
        <v>20</v>
      </c>
      <c r="E5941" t="s">
        <v>37</v>
      </c>
      <c r="F5941">
        <v>0.13311688299999999</v>
      </c>
      <c r="G5941" s="1">
        <v>9.2700000000000007E-16</v>
      </c>
      <c r="H5941" t="s">
        <v>60</v>
      </c>
      <c r="I5941" t="s">
        <v>16</v>
      </c>
      <c r="J5941" t="s">
        <v>1934</v>
      </c>
      <c r="K5941" t="s">
        <v>1935</v>
      </c>
      <c r="L5941" t="s">
        <v>63</v>
      </c>
    </row>
    <row r="5942" spans="1:12" x14ac:dyDescent="0.2">
      <c r="A5942" t="s">
        <v>6560</v>
      </c>
      <c r="B5942">
        <v>9</v>
      </c>
      <c r="C5942">
        <v>139417529</v>
      </c>
      <c r="D5942" t="s">
        <v>37</v>
      </c>
      <c r="E5942" t="s">
        <v>13</v>
      </c>
      <c r="F5942">
        <v>2.3297491E-2</v>
      </c>
      <c r="G5942" s="1">
        <v>5.7599999999999997E-12</v>
      </c>
      <c r="H5942" t="s">
        <v>60</v>
      </c>
      <c r="I5942" t="s">
        <v>16</v>
      </c>
      <c r="J5942" t="s">
        <v>6563</v>
      </c>
      <c r="K5942" t="s">
        <v>6564</v>
      </c>
      <c r="L5942" t="s">
        <v>63</v>
      </c>
    </row>
    <row r="5943" spans="1:12" x14ac:dyDescent="0.2">
      <c r="A5943" t="s">
        <v>6565</v>
      </c>
      <c r="B5943">
        <v>1</v>
      </c>
      <c r="C5943">
        <v>27105921</v>
      </c>
      <c r="D5943" t="s">
        <v>14</v>
      </c>
      <c r="E5943" t="s">
        <v>13</v>
      </c>
      <c r="F5943">
        <v>1.170117E-2</v>
      </c>
      <c r="G5943" s="1">
        <v>7.9199999999999996E-13</v>
      </c>
      <c r="H5943" t="s">
        <v>535</v>
      </c>
      <c r="I5943" t="s">
        <v>32</v>
      </c>
      <c r="J5943" t="s">
        <v>6566</v>
      </c>
      <c r="K5943" t="s">
        <v>6567</v>
      </c>
      <c r="L5943" t="s">
        <v>536</v>
      </c>
    </row>
    <row r="5944" spans="1:12" x14ac:dyDescent="0.2">
      <c r="A5944" t="s">
        <v>6565</v>
      </c>
      <c r="B5944">
        <v>1</v>
      </c>
      <c r="C5944">
        <v>120512156</v>
      </c>
      <c r="D5944" t="s">
        <v>14</v>
      </c>
      <c r="E5944" t="s">
        <v>20</v>
      </c>
      <c r="F5944">
        <v>1.6423357999999999E-2</v>
      </c>
      <c r="G5944" s="1">
        <v>4.5100000000000003E-9</v>
      </c>
      <c r="H5944" t="s">
        <v>102</v>
      </c>
      <c r="I5944" t="s">
        <v>32</v>
      </c>
      <c r="J5944" t="s">
        <v>6568</v>
      </c>
      <c r="K5944" t="s">
        <v>6569</v>
      </c>
      <c r="L5944" t="s">
        <v>105</v>
      </c>
    </row>
    <row r="5945" spans="1:12" x14ac:dyDescent="0.2">
      <c r="A5945" t="s">
        <v>6565</v>
      </c>
      <c r="B5945">
        <v>19</v>
      </c>
      <c r="C5945">
        <v>15285144</v>
      </c>
      <c r="D5945" t="s">
        <v>37</v>
      </c>
      <c r="E5945" t="s">
        <v>13</v>
      </c>
      <c r="F5945">
        <v>1.1802574999999999E-2</v>
      </c>
      <c r="G5945" s="1">
        <v>8.3999999999999992E-6</v>
      </c>
      <c r="H5945" t="s">
        <v>38</v>
      </c>
      <c r="I5945" t="s">
        <v>32</v>
      </c>
      <c r="J5945" t="s">
        <v>4921</v>
      </c>
      <c r="K5945" t="s">
        <v>4922</v>
      </c>
      <c r="L5945" t="s">
        <v>41</v>
      </c>
    </row>
    <row r="5946" spans="1:12" x14ac:dyDescent="0.2">
      <c r="A5946" t="s">
        <v>6565</v>
      </c>
      <c r="B5946">
        <v>20</v>
      </c>
      <c r="C5946">
        <v>40747125</v>
      </c>
      <c r="D5946" t="s">
        <v>14</v>
      </c>
      <c r="E5946" t="s">
        <v>13</v>
      </c>
      <c r="F5946">
        <v>6.6755670000000003E-3</v>
      </c>
      <c r="G5946">
        <v>8.4919260000000003E-3</v>
      </c>
      <c r="H5946" t="s">
        <v>169</v>
      </c>
      <c r="I5946" t="s">
        <v>16</v>
      </c>
      <c r="J5946" t="s">
        <v>6570</v>
      </c>
      <c r="K5946" t="s">
        <v>6571</v>
      </c>
      <c r="L5946" t="s">
        <v>172</v>
      </c>
    </row>
    <row r="5947" spans="1:12" x14ac:dyDescent="0.2">
      <c r="A5947" t="s">
        <v>6565</v>
      </c>
      <c r="B5947">
        <v>3</v>
      </c>
      <c r="C5947">
        <v>178947075</v>
      </c>
      <c r="D5947" t="s">
        <v>20</v>
      </c>
      <c r="E5947" t="s">
        <v>13</v>
      </c>
      <c r="F5947">
        <v>9.8039219999999996E-3</v>
      </c>
      <c r="G5947" s="1">
        <v>3.6200000000000002E-11</v>
      </c>
      <c r="H5947" t="s">
        <v>360</v>
      </c>
      <c r="I5947" t="s">
        <v>52</v>
      </c>
      <c r="J5947" t="s">
        <v>6572</v>
      </c>
      <c r="K5947" t="s">
        <v>6573</v>
      </c>
      <c r="L5947" t="s">
        <v>363</v>
      </c>
    </row>
    <row r="5948" spans="1:12" x14ac:dyDescent="0.2">
      <c r="A5948" t="s">
        <v>6565</v>
      </c>
      <c r="B5948">
        <v>9</v>
      </c>
      <c r="C5948">
        <v>139393696</v>
      </c>
      <c r="D5948" t="s">
        <v>14</v>
      </c>
      <c r="E5948" t="s">
        <v>13</v>
      </c>
      <c r="F5948">
        <v>1.1148272000000001E-2</v>
      </c>
      <c r="G5948" s="1">
        <v>4.1100000000000003E-5</v>
      </c>
      <c r="H5948" t="s">
        <v>60</v>
      </c>
      <c r="I5948" t="s">
        <v>32</v>
      </c>
      <c r="J5948" t="s">
        <v>1552</v>
      </c>
      <c r="K5948" t="s">
        <v>1553</v>
      </c>
      <c r="L5948" t="s">
        <v>63</v>
      </c>
    </row>
    <row r="5949" spans="1:12" x14ac:dyDescent="0.2">
      <c r="A5949" t="s">
        <v>6565</v>
      </c>
      <c r="B5949">
        <v>9</v>
      </c>
      <c r="C5949">
        <v>139399806</v>
      </c>
      <c r="D5949" t="s">
        <v>14</v>
      </c>
      <c r="E5949" t="s">
        <v>20</v>
      </c>
      <c r="F5949">
        <v>3.5937499999999997E-2</v>
      </c>
      <c r="G5949" s="1">
        <v>4.2600000000000003E-39</v>
      </c>
      <c r="H5949" t="s">
        <v>60</v>
      </c>
      <c r="I5949" t="s">
        <v>32</v>
      </c>
      <c r="J5949" t="s">
        <v>6574</v>
      </c>
      <c r="K5949" t="s">
        <v>6575</v>
      </c>
      <c r="L5949" t="s">
        <v>63</v>
      </c>
    </row>
    <row r="5950" spans="1:12" x14ac:dyDescent="0.2">
      <c r="A5950" t="s">
        <v>6565</v>
      </c>
      <c r="B5950">
        <v>9</v>
      </c>
      <c r="C5950">
        <v>139400022</v>
      </c>
      <c r="D5950" t="s">
        <v>37</v>
      </c>
      <c r="E5950" t="s">
        <v>121</v>
      </c>
      <c r="F5950">
        <v>5.4517130000000004E-3</v>
      </c>
      <c r="G5950" s="1">
        <v>9.0600000000000007E-5</v>
      </c>
      <c r="H5950" t="s">
        <v>60</v>
      </c>
      <c r="I5950" t="s">
        <v>28</v>
      </c>
      <c r="J5950" t="s">
        <v>29</v>
      </c>
      <c r="K5950" t="s">
        <v>29</v>
      </c>
      <c r="L5950" t="s">
        <v>63</v>
      </c>
    </row>
    <row r="5951" spans="1:12" x14ac:dyDescent="0.2">
      <c r="A5951" t="s">
        <v>6565</v>
      </c>
      <c r="B5951">
        <v>9</v>
      </c>
      <c r="C5951">
        <v>139401824</v>
      </c>
      <c r="D5951" t="s">
        <v>14</v>
      </c>
      <c r="E5951" t="s">
        <v>20</v>
      </c>
      <c r="F5951">
        <v>1.4756943999999999E-2</v>
      </c>
      <c r="G5951" s="1">
        <v>1.9099999999999999E-15</v>
      </c>
      <c r="H5951" t="s">
        <v>60</v>
      </c>
      <c r="I5951" t="s">
        <v>32</v>
      </c>
      <c r="J5951" t="s">
        <v>6576</v>
      </c>
      <c r="K5951" t="s">
        <v>6577</v>
      </c>
      <c r="L5951" t="s">
        <v>63</v>
      </c>
    </row>
    <row r="5952" spans="1:12" x14ac:dyDescent="0.2">
      <c r="A5952" t="s">
        <v>6565</v>
      </c>
      <c r="B5952">
        <v>9</v>
      </c>
      <c r="C5952">
        <v>139411732</v>
      </c>
      <c r="D5952" t="s">
        <v>37</v>
      </c>
      <c r="E5952" t="s">
        <v>13</v>
      </c>
      <c r="F5952">
        <v>2.3706897000000001E-2</v>
      </c>
      <c r="G5952" s="1">
        <v>2.6999999999999999E-14</v>
      </c>
      <c r="H5952" t="s">
        <v>60</v>
      </c>
      <c r="I5952" t="s">
        <v>16</v>
      </c>
      <c r="J5952" t="s">
        <v>6578</v>
      </c>
      <c r="K5952" t="s">
        <v>6579</v>
      </c>
      <c r="L5952" t="s">
        <v>63</v>
      </c>
    </row>
    <row r="5953" spans="1:12" x14ac:dyDescent="0.2">
      <c r="A5953" t="s">
        <v>6565</v>
      </c>
      <c r="B5953">
        <v>9</v>
      </c>
      <c r="C5953">
        <v>139412365</v>
      </c>
      <c r="D5953" t="s">
        <v>37</v>
      </c>
      <c r="E5953" t="s">
        <v>13</v>
      </c>
      <c r="F5953">
        <v>0.14102564100000001</v>
      </c>
      <c r="G5953" s="1">
        <v>5.1400000000000001E-140</v>
      </c>
      <c r="H5953" t="s">
        <v>60</v>
      </c>
      <c r="I5953" t="s">
        <v>16</v>
      </c>
      <c r="J5953" t="s">
        <v>6580</v>
      </c>
      <c r="K5953" t="s">
        <v>3884</v>
      </c>
      <c r="L5953" t="s">
        <v>63</v>
      </c>
    </row>
    <row r="5954" spans="1:12" x14ac:dyDescent="0.2">
      <c r="A5954" t="s">
        <v>6565</v>
      </c>
      <c r="B5954">
        <v>9</v>
      </c>
      <c r="C5954">
        <v>139438478</v>
      </c>
      <c r="D5954" t="s">
        <v>14</v>
      </c>
      <c r="E5954" t="s">
        <v>20</v>
      </c>
      <c r="F5954">
        <v>0.149784483</v>
      </c>
      <c r="G5954" s="1">
        <v>1.22E-160</v>
      </c>
      <c r="H5954" t="s">
        <v>60</v>
      </c>
      <c r="I5954" t="s">
        <v>32</v>
      </c>
      <c r="J5954" t="s">
        <v>6581</v>
      </c>
      <c r="K5954" t="s">
        <v>6582</v>
      </c>
      <c r="L5954" t="s">
        <v>63</v>
      </c>
    </row>
    <row r="5955" spans="1:12" x14ac:dyDescent="0.2">
      <c r="A5955" t="s">
        <v>6583</v>
      </c>
      <c r="B5955">
        <v>1</v>
      </c>
      <c r="C5955">
        <v>16459975</v>
      </c>
      <c r="D5955" t="s">
        <v>37</v>
      </c>
      <c r="E5955" t="s">
        <v>20</v>
      </c>
      <c r="F5955">
        <v>2.0527858999999999E-2</v>
      </c>
      <c r="G5955" s="1">
        <v>5.9599999999999998E-8</v>
      </c>
      <c r="H5955" t="s">
        <v>463</v>
      </c>
      <c r="I5955" t="s">
        <v>210</v>
      </c>
      <c r="J5955" t="s">
        <v>94</v>
      </c>
      <c r="K5955" t="s">
        <v>94</v>
      </c>
      <c r="L5955" t="s">
        <v>466</v>
      </c>
    </row>
    <row r="5956" spans="1:12" x14ac:dyDescent="0.2">
      <c r="A5956" t="s">
        <v>6583</v>
      </c>
      <c r="B5956">
        <v>1</v>
      </c>
      <c r="C5956">
        <v>27059208</v>
      </c>
      <c r="D5956" t="s">
        <v>37</v>
      </c>
      <c r="E5956" t="s">
        <v>121</v>
      </c>
      <c r="F5956">
        <v>5.6657219999999998E-3</v>
      </c>
      <c r="G5956" s="1">
        <v>4.7500000000000003E-6</v>
      </c>
      <c r="H5956" t="s">
        <v>535</v>
      </c>
      <c r="I5956" t="s">
        <v>28</v>
      </c>
      <c r="J5956" t="s">
        <v>29</v>
      </c>
      <c r="K5956" t="s">
        <v>29</v>
      </c>
      <c r="L5956" t="s">
        <v>536</v>
      </c>
    </row>
    <row r="5957" spans="1:12" x14ac:dyDescent="0.2">
      <c r="A5957" t="s">
        <v>6583</v>
      </c>
      <c r="B5957">
        <v>1</v>
      </c>
      <c r="C5957">
        <v>120459152</v>
      </c>
      <c r="D5957" t="s">
        <v>13</v>
      </c>
      <c r="E5957" t="s">
        <v>20</v>
      </c>
      <c r="F5957">
        <v>5.0909090000000002E-3</v>
      </c>
      <c r="G5957" s="1">
        <v>1.77E-6</v>
      </c>
      <c r="H5957" t="s">
        <v>102</v>
      </c>
      <c r="I5957" t="s">
        <v>16</v>
      </c>
      <c r="J5957" t="s">
        <v>6584</v>
      </c>
      <c r="K5957" t="s">
        <v>6585</v>
      </c>
      <c r="L5957" t="s">
        <v>105</v>
      </c>
    </row>
    <row r="5958" spans="1:12" x14ac:dyDescent="0.2">
      <c r="A5958" t="s">
        <v>6583</v>
      </c>
      <c r="B5958">
        <v>1</v>
      </c>
      <c r="C5958">
        <v>120484331</v>
      </c>
      <c r="D5958" t="s">
        <v>14</v>
      </c>
      <c r="E5958" t="s">
        <v>121</v>
      </c>
      <c r="F5958">
        <v>4.3554010000000001E-3</v>
      </c>
      <c r="G5958" s="1">
        <v>2.2499999999999999E-7</v>
      </c>
      <c r="H5958" t="s">
        <v>102</v>
      </c>
      <c r="I5958" t="s">
        <v>28</v>
      </c>
      <c r="J5958" t="s">
        <v>29</v>
      </c>
      <c r="K5958" t="s">
        <v>29</v>
      </c>
      <c r="L5958" t="s">
        <v>105</v>
      </c>
    </row>
    <row r="5959" spans="1:12" x14ac:dyDescent="0.2">
      <c r="A5959" t="s">
        <v>6583</v>
      </c>
      <c r="B5959">
        <v>11</v>
      </c>
      <c r="C5959">
        <v>69458722</v>
      </c>
      <c r="D5959" t="s">
        <v>37</v>
      </c>
      <c r="E5959" t="s">
        <v>20</v>
      </c>
      <c r="F5959">
        <v>8.8495580000000004E-3</v>
      </c>
      <c r="G5959">
        <v>9.2846699999999999E-4</v>
      </c>
      <c r="H5959" t="s">
        <v>848</v>
      </c>
      <c r="I5959" t="s">
        <v>52</v>
      </c>
      <c r="J5959" t="s">
        <v>6586</v>
      </c>
      <c r="K5959" t="s">
        <v>6587</v>
      </c>
      <c r="L5959" t="s">
        <v>851</v>
      </c>
    </row>
    <row r="5960" spans="1:12" x14ac:dyDescent="0.2">
      <c r="A5960" t="s">
        <v>6583</v>
      </c>
      <c r="B5960">
        <v>11</v>
      </c>
      <c r="C5960">
        <v>118366486</v>
      </c>
      <c r="D5960" t="s">
        <v>13</v>
      </c>
      <c r="E5960" t="s">
        <v>14</v>
      </c>
      <c r="F5960">
        <v>1.2127894E-2</v>
      </c>
      <c r="G5960" s="1">
        <v>8.7900000000000005E-6</v>
      </c>
      <c r="H5960" t="s">
        <v>163</v>
      </c>
      <c r="I5960" t="s">
        <v>16</v>
      </c>
      <c r="J5960" t="s">
        <v>6588</v>
      </c>
      <c r="K5960" t="s">
        <v>6589</v>
      </c>
      <c r="L5960" t="s">
        <v>164</v>
      </c>
    </row>
    <row r="5961" spans="1:12" x14ac:dyDescent="0.2">
      <c r="A5961" t="s">
        <v>6583</v>
      </c>
      <c r="B5961">
        <v>11</v>
      </c>
      <c r="C5961">
        <v>118374046</v>
      </c>
      <c r="D5961" t="s">
        <v>14</v>
      </c>
      <c r="E5961" t="s">
        <v>13</v>
      </c>
      <c r="F5961">
        <v>6.3542490000000002E-3</v>
      </c>
      <c r="G5961" s="1">
        <v>1.2099999999999999E-5</v>
      </c>
      <c r="H5961" t="s">
        <v>163</v>
      </c>
      <c r="I5961" t="s">
        <v>16</v>
      </c>
      <c r="J5961" t="s">
        <v>6590</v>
      </c>
      <c r="K5961" t="s">
        <v>6591</v>
      </c>
      <c r="L5961" t="s">
        <v>164</v>
      </c>
    </row>
    <row r="5962" spans="1:12" x14ac:dyDescent="0.2">
      <c r="A5962" t="s">
        <v>6583</v>
      </c>
      <c r="B5962">
        <v>17</v>
      </c>
      <c r="C5962">
        <v>7579406</v>
      </c>
      <c r="D5962" t="s">
        <v>14</v>
      </c>
      <c r="E5962" t="s">
        <v>20</v>
      </c>
      <c r="F5962">
        <v>1.026694E-2</v>
      </c>
      <c r="G5962">
        <v>1.0724790000000001E-3</v>
      </c>
      <c r="H5962" t="s">
        <v>266</v>
      </c>
      <c r="I5962" t="s">
        <v>32</v>
      </c>
      <c r="J5962" t="s">
        <v>6592</v>
      </c>
      <c r="K5962" t="s">
        <v>6593</v>
      </c>
      <c r="L5962" t="s">
        <v>269</v>
      </c>
    </row>
    <row r="5963" spans="1:12" x14ac:dyDescent="0.2">
      <c r="A5963" t="s">
        <v>6583</v>
      </c>
      <c r="B5963">
        <v>19</v>
      </c>
      <c r="C5963">
        <v>15271487</v>
      </c>
      <c r="D5963" t="s">
        <v>6594</v>
      </c>
      <c r="E5963" t="s">
        <v>94</v>
      </c>
      <c r="F5963">
        <v>1.3144922E-2</v>
      </c>
      <c r="G5963" s="1">
        <v>1.15E-10</v>
      </c>
      <c r="H5963" t="s">
        <v>38</v>
      </c>
      <c r="I5963" t="s">
        <v>28</v>
      </c>
      <c r="J5963" t="s">
        <v>29</v>
      </c>
      <c r="K5963" t="s">
        <v>29</v>
      </c>
      <c r="L5963" t="s">
        <v>41</v>
      </c>
    </row>
    <row r="5964" spans="1:12" x14ac:dyDescent="0.2">
      <c r="A5964" t="s">
        <v>6583</v>
      </c>
      <c r="B5964">
        <v>19</v>
      </c>
      <c r="C5964">
        <v>15288464</v>
      </c>
      <c r="D5964" t="s">
        <v>37</v>
      </c>
      <c r="E5964" t="s">
        <v>20</v>
      </c>
      <c r="F5964">
        <v>9.5238100000000006E-3</v>
      </c>
      <c r="G5964" s="1">
        <v>2.0299999999999999E-5</v>
      </c>
      <c r="H5964" t="s">
        <v>38</v>
      </c>
      <c r="I5964" t="s">
        <v>32</v>
      </c>
      <c r="J5964" t="s">
        <v>6595</v>
      </c>
      <c r="K5964" t="s">
        <v>6596</v>
      </c>
      <c r="L5964" t="s">
        <v>41</v>
      </c>
    </row>
    <row r="5965" spans="1:12" x14ac:dyDescent="0.2">
      <c r="A5965" t="s">
        <v>6583</v>
      </c>
      <c r="B5965">
        <v>19</v>
      </c>
      <c r="C5965">
        <v>15296221</v>
      </c>
      <c r="D5965" t="s">
        <v>20</v>
      </c>
      <c r="E5965" t="s">
        <v>37</v>
      </c>
      <c r="F5965">
        <v>8.8161209999999997E-3</v>
      </c>
      <c r="G5965">
        <v>1.72325E-4</v>
      </c>
      <c r="H5965" t="s">
        <v>38</v>
      </c>
      <c r="I5965" t="s">
        <v>210</v>
      </c>
      <c r="J5965" t="s">
        <v>94</v>
      </c>
      <c r="K5965" t="s">
        <v>94</v>
      </c>
      <c r="L5965" t="s">
        <v>41</v>
      </c>
    </row>
    <row r="5966" spans="1:12" x14ac:dyDescent="0.2">
      <c r="A5966" t="s">
        <v>6583</v>
      </c>
      <c r="B5966">
        <v>19</v>
      </c>
      <c r="C5966">
        <v>15299044</v>
      </c>
      <c r="D5966" t="s">
        <v>13</v>
      </c>
      <c r="E5966" t="s">
        <v>20</v>
      </c>
      <c r="F5966">
        <v>8.3234239999999994E-3</v>
      </c>
      <c r="G5966" s="1">
        <v>2.05E-7</v>
      </c>
      <c r="H5966" t="s">
        <v>38</v>
      </c>
      <c r="I5966" t="s">
        <v>210</v>
      </c>
      <c r="J5966" t="s">
        <v>94</v>
      </c>
      <c r="K5966" t="s">
        <v>94</v>
      </c>
      <c r="L5966" t="s">
        <v>41</v>
      </c>
    </row>
    <row r="5967" spans="1:12" x14ac:dyDescent="0.2">
      <c r="A5967" t="s">
        <v>6583</v>
      </c>
      <c r="B5967">
        <v>19</v>
      </c>
      <c r="C5967">
        <v>15300099</v>
      </c>
      <c r="D5967" t="s">
        <v>37</v>
      </c>
      <c r="E5967" t="s">
        <v>13</v>
      </c>
      <c r="F5967">
        <v>3.0195382E-2</v>
      </c>
      <c r="G5967" s="1">
        <v>2.46E-45</v>
      </c>
      <c r="H5967" t="s">
        <v>38</v>
      </c>
      <c r="I5967" t="s">
        <v>16</v>
      </c>
      <c r="J5967" t="s">
        <v>3919</v>
      </c>
      <c r="K5967" t="s">
        <v>3920</v>
      </c>
      <c r="L5967" t="s">
        <v>41</v>
      </c>
    </row>
    <row r="5968" spans="1:12" x14ac:dyDescent="0.2">
      <c r="A5968" t="s">
        <v>6583</v>
      </c>
      <c r="B5968">
        <v>3</v>
      </c>
      <c r="C5968">
        <v>178916957</v>
      </c>
      <c r="D5968" t="s">
        <v>14</v>
      </c>
      <c r="E5968" t="s">
        <v>20</v>
      </c>
      <c r="F5968">
        <v>7.5349839999999998E-3</v>
      </c>
      <c r="G5968" s="1">
        <v>2.1500000000000001E-5</v>
      </c>
      <c r="H5968" t="s">
        <v>360</v>
      </c>
      <c r="I5968" t="s">
        <v>16</v>
      </c>
      <c r="J5968" t="s">
        <v>6597</v>
      </c>
      <c r="K5968" t="s">
        <v>6598</v>
      </c>
      <c r="L5968" t="s">
        <v>363</v>
      </c>
    </row>
    <row r="5969" spans="1:12" x14ac:dyDescent="0.2">
      <c r="A5969" t="s">
        <v>6583</v>
      </c>
      <c r="B5969">
        <v>9</v>
      </c>
      <c r="C5969">
        <v>139396332</v>
      </c>
      <c r="D5969" t="s">
        <v>1134</v>
      </c>
      <c r="E5969" t="s">
        <v>94</v>
      </c>
      <c r="F5969">
        <v>9.2735920000000006E-3</v>
      </c>
      <c r="G5969" s="1">
        <v>2.9699999999999999E-16</v>
      </c>
      <c r="H5969" t="s">
        <v>60</v>
      </c>
      <c r="I5969" t="s">
        <v>28</v>
      </c>
      <c r="J5969" t="s">
        <v>29</v>
      </c>
      <c r="K5969" t="s">
        <v>29</v>
      </c>
      <c r="L5969" t="s">
        <v>63</v>
      </c>
    </row>
    <row r="5970" spans="1:12" x14ac:dyDescent="0.2">
      <c r="A5970" t="s">
        <v>6583</v>
      </c>
      <c r="B5970">
        <v>9</v>
      </c>
      <c r="C5970">
        <v>139399806</v>
      </c>
      <c r="D5970" t="s">
        <v>14</v>
      </c>
      <c r="E5970" t="s">
        <v>20</v>
      </c>
      <c r="F5970">
        <v>3.3227847999999997E-2</v>
      </c>
      <c r="G5970" s="1">
        <v>1.31E-32</v>
      </c>
      <c r="H5970" t="s">
        <v>60</v>
      </c>
      <c r="I5970" t="s">
        <v>32</v>
      </c>
      <c r="J5970" t="s">
        <v>6574</v>
      </c>
      <c r="K5970" t="s">
        <v>6575</v>
      </c>
      <c r="L5970" t="s">
        <v>63</v>
      </c>
    </row>
    <row r="5971" spans="1:12" x14ac:dyDescent="0.2">
      <c r="A5971" t="s">
        <v>6583</v>
      </c>
      <c r="B5971">
        <v>9</v>
      </c>
      <c r="C5971">
        <v>139399987</v>
      </c>
      <c r="D5971" t="s">
        <v>37</v>
      </c>
      <c r="E5971" t="s">
        <v>13</v>
      </c>
      <c r="F5971">
        <v>1.8085908000000001E-2</v>
      </c>
      <c r="G5971" s="1">
        <v>9.1099999999999998E-12</v>
      </c>
      <c r="H5971" t="s">
        <v>60</v>
      </c>
      <c r="I5971" t="s">
        <v>16</v>
      </c>
      <c r="J5971" t="s">
        <v>6599</v>
      </c>
      <c r="K5971" t="s">
        <v>6600</v>
      </c>
      <c r="L5971" t="s">
        <v>63</v>
      </c>
    </row>
    <row r="5972" spans="1:12" x14ac:dyDescent="0.2">
      <c r="A5972" t="s">
        <v>6583</v>
      </c>
      <c r="B5972">
        <v>9</v>
      </c>
      <c r="C5972">
        <v>139411732</v>
      </c>
      <c r="D5972" t="s">
        <v>37</v>
      </c>
      <c r="E5972" t="s">
        <v>13</v>
      </c>
      <c r="F5972">
        <v>2.5085519000000001E-2</v>
      </c>
      <c r="G5972" s="1">
        <v>2.3499999999999999E-15</v>
      </c>
      <c r="H5972" t="s">
        <v>60</v>
      </c>
      <c r="I5972" t="s">
        <v>16</v>
      </c>
      <c r="J5972" t="s">
        <v>6578</v>
      </c>
      <c r="K5972" t="s">
        <v>6579</v>
      </c>
      <c r="L5972" t="s">
        <v>63</v>
      </c>
    </row>
    <row r="5973" spans="1:12" x14ac:dyDescent="0.2">
      <c r="A5973" t="s">
        <v>6583</v>
      </c>
      <c r="B5973">
        <v>9</v>
      </c>
      <c r="C5973">
        <v>139411837</v>
      </c>
      <c r="D5973" t="s">
        <v>37</v>
      </c>
      <c r="E5973" t="s">
        <v>20</v>
      </c>
      <c r="F5973">
        <v>1.9906323E-2</v>
      </c>
      <c r="G5973" s="1">
        <v>4.8099999999999998E-18</v>
      </c>
      <c r="H5973" t="s">
        <v>60</v>
      </c>
      <c r="I5973" t="s">
        <v>16</v>
      </c>
      <c r="J5973" t="s">
        <v>6601</v>
      </c>
      <c r="K5973" t="s">
        <v>6602</v>
      </c>
      <c r="L5973" t="s">
        <v>63</v>
      </c>
    </row>
    <row r="5974" spans="1:12" x14ac:dyDescent="0.2">
      <c r="A5974" t="s">
        <v>6583</v>
      </c>
      <c r="B5974">
        <v>9</v>
      </c>
      <c r="C5974">
        <v>139412278</v>
      </c>
      <c r="D5974" t="s">
        <v>37</v>
      </c>
      <c r="E5974" t="s">
        <v>20</v>
      </c>
      <c r="F5974">
        <v>4.4345898000000002E-2</v>
      </c>
      <c r="G5974" s="1">
        <v>8.3800000000000007E-93</v>
      </c>
      <c r="H5974" t="s">
        <v>60</v>
      </c>
      <c r="I5974" t="s">
        <v>16</v>
      </c>
      <c r="J5974" t="s">
        <v>1084</v>
      </c>
      <c r="K5974" t="s">
        <v>1085</v>
      </c>
      <c r="L5974" t="s">
        <v>63</v>
      </c>
    </row>
    <row r="5975" spans="1:12" x14ac:dyDescent="0.2">
      <c r="A5975" t="s">
        <v>6583</v>
      </c>
      <c r="B5975">
        <v>9</v>
      </c>
      <c r="C5975">
        <v>139412365</v>
      </c>
      <c r="D5975" t="s">
        <v>37</v>
      </c>
      <c r="E5975" t="s">
        <v>13</v>
      </c>
      <c r="F5975">
        <v>6.3327032000000005E-2</v>
      </c>
      <c r="G5975" s="1">
        <v>5.5299999999999998E-58</v>
      </c>
      <c r="H5975" t="s">
        <v>60</v>
      </c>
      <c r="I5975" t="s">
        <v>16</v>
      </c>
      <c r="J5975" t="s">
        <v>6580</v>
      </c>
      <c r="K5975" t="s">
        <v>3884</v>
      </c>
      <c r="L5975" t="s">
        <v>63</v>
      </c>
    </row>
    <row r="5976" spans="1:12" x14ac:dyDescent="0.2">
      <c r="A5976" t="s">
        <v>6583</v>
      </c>
      <c r="B5976">
        <v>9</v>
      </c>
      <c r="C5976">
        <v>139438478</v>
      </c>
      <c r="D5976" t="s">
        <v>14</v>
      </c>
      <c r="E5976" t="s">
        <v>20</v>
      </c>
      <c r="F5976">
        <v>5.9656217999999997E-2</v>
      </c>
      <c r="G5976" s="1">
        <v>5.9699999999999999E-61</v>
      </c>
      <c r="H5976" t="s">
        <v>60</v>
      </c>
      <c r="I5976" t="s">
        <v>32</v>
      </c>
      <c r="J5976" t="s">
        <v>6581</v>
      </c>
      <c r="K5976" t="s">
        <v>6582</v>
      </c>
      <c r="L5976" t="s">
        <v>63</v>
      </c>
    </row>
    <row r="5977" spans="1:12" x14ac:dyDescent="0.2">
      <c r="A5977" t="s">
        <v>6603</v>
      </c>
      <c r="B5977">
        <v>11</v>
      </c>
      <c r="C5977">
        <v>118366486</v>
      </c>
      <c r="D5977" t="s">
        <v>13</v>
      </c>
      <c r="E5977" t="s">
        <v>14</v>
      </c>
      <c r="F5977">
        <v>3.5024155000000001E-2</v>
      </c>
      <c r="G5977" s="1">
        <v>7.3099999999999995E-24</v>
      </c>
      <c r="H5977" t="s">
        <v>163</v>
      </c>
      <c r="I5977" t="s">
        <v>16</v>
      </c>
      <c r="J5977" t="s">
        <v>6588</v>
      </c>
      <c r="K5977" t="s">
        <v>6589</v>
      </c>
      <c r="L5977" t="s">
        <v>164</v>
      </c>
    </row>
    <row r="5978" spans="1:12" x14ac:dyDescent="0.2">
      <c r="A5978" t="s">
        <v>6603</v>
      </c>
      <c r="B5978">
        <v>17</v>
      </c>
      <c r="C5978">
        <v>7579716</v>
      </c>
      <c r="D5978" t="s">
        <v>14</v>
      </c>
      <c r="E5978" t="s">
        <v>94</v>
      </c>
      <c r="F5978">
        <v>3.5714285999999998E-2</v>
      </c>
      <c r="G5978" s="1">
        <v>4.7500000000000001E-24</v>
      </c>
      <c r="H5978" t="s">
        <v>266</v>
      </c>
      <c r="I5978" t="s">
        <v>28</v>
      </c>
      <c r="J5978" t="s">
        <v>29</v>
      </c>
      <c r="K5978" t="s">
        <v>29</v>
      </c>
      <c r="L5978" t="s">
        <v>269</v>
      </c>
    </row>
    <row r="5979" spans="1:12" x14ac:dyDescent="0.2">
      <c r="A5979" t="s">
        <v>6603</v>
      </c>
      <c r="B5979">
        <v>17</v>
      </c>
      <c r="C5979">
        <v>29663806</v>
      </c>
      <c r="D5979" t="s">
        <v>37</v>
      </c>
      <c r="E5979" t="s">
        <v>94</v>
      </c>
      <c r="F5979">
        <v>1.6190475999999999E-2</v>
      </c>
      <c r="G5979" s="1">
        <v>6.9899999999999997E-26</v>
      </c>
      <c r="H5979" t="s">
        <v>88</v>
      </c>
      <c r="I5979" t="s">
        <v>28</v>
      </c>
      <c r="J5979" t="s">
        <v>29</v>
      </c>
      <c r="K5979" t="s">
        <v>29</v>
      </c>
      <c r="L5979" t="s">
        <v>91</v>
      </c>
    </row>
    <row r="5980" spans="1:12" x14ac:dyDescent="0.2">
      <c r="A5980" t="s">
        <v>6603</v>
      </c>
      <c r="B5980">
        <v>19</v>
      </c>
      <c r="C5980">
        <v>15276188</v>
      </c>
      <c r="D5980" t="s">
        <v>37</v>
      </c>
      <c r="E5980" t="s">
        <v>13</v>
      </c>
      <c r="F5980">
        <v>7.9601989999999994E-3</v>
      </c>
      <c r="G5980">
        <v>2.3410240000000001E-3</v>
      </c>
      <c r="H5980" t="s">
        <v>38</v>
      </c>
      <c r="I5980" t="s">
        <v>16</v>
      </c>
      <c r="J5980" t="s">
        <v>6604</v>
      </c>
      <c r="K5980" t="s">
        <v>6605</v>
      </c>
      <c r="L5980" t="s">
        <v>41</v>
      </c>
    </row>
    <row r="5981" spans="1:12" x14ac:dyDescent="0.2">
      <c r="A5981" t="s">
        <v>6603</v>
      </c>
      <c r="B5981">
        <v>19</v>
      </c>
      <c r="C5981">
        <v>15299044</v>
      </c>
      <c r="D5981" t="s">
        <v>13</v>
      </c>
      <c r="E5981" t="s">
        <v>20</v>
      </c>
      <c r="F5981">
        <v>9.7902100000000006E-3</v>
      </c>
      <c r="G5981" s="1">
        <v>5.9599999999999998E-8</v>
      </c>
      <c r="H5981" t="s">
        <v>38</v>
      </c>
      <c r="I5981" t="s">
        <v>210</v>
      </c>
      <c r="J5981" t="s">
        <v>94</v>
      </c>
      <c r="K5981" t="s">
        <v>94</v>
      </c>
      <c r="L5981" t="s">
        <v>41</v>
      </c>
    </row>
    <row r="5982" spans="1:12" x14ac:dyDescent="0.2">
      <c r="A5982" t="s">
        <v>6603</v>
      </c>
      <c r="B5982">
        <v>19</v>
      </c>
      <c r="C5982">
        <v>15302844</v>
      </c>
      <c r="D5982" t="s">
        <v>6606</v>
      </c>
      <c r="E5982" t="s">
        <v>94</v>
      </c>
      <c r="F5982">
        <v>9.6623830000000001E-3</v>
      </c>
      <c r="G5982" s="1">
        <v>6.2500000000000004E-11</v>
      </c>
      <c r="H5982" t="s">
        <v>38</v>
      </c>
      <c r="I5982" t="s">
        <v>28</v>
      </c>
      <c r="J5982" t="s">
        <v>29</v>
      </c>
      <c r="K5982" t="s">
        <v>29</v>
      </c>
      <c r="L5982" t="s">
        <v>41</v>
      </c>
    </row>
    <row r="5983" spans="1:12" x14ac:dyDescent="0.2">
      <c r="A5983" t="s">
        <v>6603</v>
      </c>
      <c r="B5983">
        <v>2</v>
      </c>
      <c r="C5983">
        <v>21229323</v>
      </c>
      <c r="D5983" t="s">
        <v>37</v>
      </c>
      <c r="E5983" t="s">
        <v>20</v>
      </c>
      <c r="F5983">
        <v>7.6791810000000002E-3</v>
      </c>
      <c r="G5983">
        <v>1.01123E-4</v>
      </c>
      <c r="H5983" t="s">
        <v>95</v>
      </c>
      <c r="I5983" t="s">
        <v>16</v>
      </c>
      <c r="J5983" t="s">
        <v>5762</v>
      </c>
      <c r="K5983" t="s">
        <v>5763</v>
      </c>
      <c r="L5983" t="s">
        <v>96</v>
      </c>
    </row>
    <row r="5984" spans="1:12" x14ac:dyDescent="0.2">
      <c r="A5984" t="s">
        <v>6603</v>
      </c>
      <c r="B5984">
        <v>4</v>
      </c>
      <c r="C5984">
        <v>126239166</v>
      </c>
      <c r="D5984" t="s">
        <v>13</v>
      </c>
      <c r="E5984" t="s">
        <v>94</v>
      </c>
      <c r="F5984">
        <v>3.3076070000000002E-3</v>
      </c>
      <c r="G5984">
        <v>4.9985009999999998E-3</v>
      </c>
      <c r="H5984" t="s">
        <v>42</v>
      </c>
      <c r="I5984" t="s">
        <v>28</v>
      </c>
      <c r="J5984" t="s">
        <v>29</v>
      </c>
      <c r="K5984" t="s">
        <v>29</v>
      </c>
      <c r="L5984" t="s">
        <v>45</v>
      </c>
    </row>
    <row r="5985" spans="1:12" x14ac:dyDescent="0.2">
      <c r="A5985" t="s">
        <v>6603</v>
      </c>
      <c r="B5985">
        <v>4</v>
      </c>
      <c r="C5985">
        <v>187541711</v>
      </c>
      <c r="D5985" t="s">
        <v>20</v>
      </c>
      <c r="E5985" t="s">
        <v>121</v>
      </c>
      <c r="F5985">
        <v>8.3969470000000001E-3</v>
      </c>
      <c r="G5985" s="1">
        <v>5.1600000000000003E-22</v>
      </c>
      <c r="H5985" t="s">
        <v>31</v>
      </c>
      <c r="I5985" t="s">
        <v>28</v>
      </c>
      <c r="J5985" t="s">
        <v>29</v>
      </c>
      <c r="K5985" t="s">
        <v>29</v>
      </c>
      <c r="L5985" t="s">
        <v>35</v>
      </c>
    </row>
    <row r="5986" spans="1:12" x14ac:dyDescent="0.2">
      <c r="A5986" t="s">
        <v>6603</v>
      </c>
      <c r="B5986">
        <v>7</v>
      </c>
      <c r="C5986">
        <v>100663433</v>
      </c>
      <c r="D5986" t="s">
        <v>37</v>
      </c>
      <c r="E5986" t="s">
        <v>14</v>
      </c>
      <c r="F5986">
        <v>4.6082950000000001E-3</v>
      </c>
      <c r="G5986">
        <v>4.0688579999999998E-3</v>
      </c>
      <c r="H5986" t="s">
        <v>56</v>
      </c>
      <c r="I5986" t="s">
        <v>16</v>
      </c>
      <c r="J5986" t="s">
        <v>6607</v>
      </c>
      <c r="K5986" t="s">
        <v>6608</v>
      </c>
      <c r="L5986" t="s">
        <v>59</v>
      </c>
    </row>
    <row r="5987" spans="1:12" x14ac:dyDescent="0.2">
      <c r="A5987" t="s">
        <v>6603</v>
      </c>
      <c r="B5987">
        <v>9</v>
      </c>
      <c r="C5987">
        <v>139391883</v>
      </c>
      <c r="D5987" t="s">
        <v>6609</v>
      </c>
      <c r="E5987" t="s">
        <v>94</v>
      </c>
      <c r="F5987">
        <v>1.7736008000000001E-2</v>
      </c>
      <c r="G5987" s="1">
        <v>5.0500000000000002E-39</v>
      </c>
      <c r="H5987" t="s">
        <v>60</v>
      </c>
      <c r="I5987" t="s">
        <v>28</v>
      </c>
      <c r="J5987" t="s">
        <v>29</v>
      </c>
      <c r="K5987" t="s">
        <v>29</v>
      </c>
      <c r="L5987" t="s">
        <v>63</v>
      </c>
    </row>
    <row r="5988" spans="1:12" x14ac:dyDescent="0.2">
      <c r="A5988" t="s">
        <v>6603</v>
      </c>
      <c r="B5988">
        <v>9</v>
      </c>
      <c r="C5988">
        <v>139413084</v>
      </c>
      <c r="D5988" t="s">
        <v>37</v>
      </c>
      <c r="E5988" t="s">
        <v>20</v>
      </c>
      <c r="F5988">
        <v>4.2895441999999999E-2</v>
      </c>
      <c r="G5988" s="1">
        <v>1.93E-35</v>
      </c>
      <c r="H5988" t="s">
        <v>60</v>
      </c>
      <c r="I5988" t="s">
        <v>16</v>
      </c>
      <c r="J5988" t="s">
        <v>1794</v>
      </c>
      <c r="K5988" t="s">
        <v>1795</v>
      </c>
      <c r="L5988" t="s">
        <v>63</v>
      </c>
    </row>
    <row r="5989" spans="1:12" x14ac:dyDescent="0.2">
      <c r="A5989" t="s">
        <v>6610</v>
      </c>
      <c r="B5989">
        <v>1</v>
      </c>
      <c r="C5989">
        <v>120469234</v>
      </c>
      <c r="D5989" t="s">
        <v>37</v>
      </c>
      <c r="E5989" t="s">
        <v>13</v>
      </c>
      <c r="F5989">
        <v>2.5162337999999999E-2</v>
      </c>
      <c r="G5989">
        <v>3.21179E-4</v>
      </c>
      <c r="H5989" t="s">
        <v>102</v>
      </c>
      <c r="I5989" t="s">
        <v>16</v>
      </c>
      <c r="J5989" t="s">
        <v>6611</v>
      </c>
      <c r="K5989" t="s">
        <v>6612</v>
      </c>
      <c r="L5989" t="s">
        <v>105</v>
      </c>
    </row>
    <row r="5990" spans="1:12" x14ac:dyDescent="0.2">
      <c r="A5990" t="s">
        <v>6610</v>
      </c>
      <c r="B5990">
        <v>1</v>
      </c>
      <c r="C5990">
        <v>120508121</v>
      </c>
      <c r="D5990" t="s">
        <v>20</v>
      </c>
      <c r="E5990" t="s">
        <v>13</v>
      </c>
      <c r="F5990">
        <v>3.0807149999999999E-3</v>
      </c>
      <c r="G5990">
        <v>4.7941420000000004E-3</v>
      </c>
      <c r="H5990" t="s">
        <v>102</v>
      </c>
      <c r="I5990" t="s">
        <v>32</v>
      </c>
      <c r="J5990" t="s">
        <v>6613</v>
      </c>
      <c r="K5990" t="s">
        <v>6614</v>
      </c>
      <c r="L5990" t="s">
        <v>105</v>
      </c>
    </row>
    <row r="5991" spans="1:12" x14ac:dyDescent="0.2">
      <c r="A5991" t="s">
        <v>6610</v>
      </c>
      <c r="B5991">
        <v>11</v>
      </c>
      <c r="C5991">
        <v>69466031</v>
      </c>
      <c r="D5991" t="s">
        <v>20</v>
      </c>
      <c r="E5991" t="s">
        <v>14</v>
      </c>
      <c r="F5991">
        <v>1.4150942999999999E-2</v>
      </c>
      <c r="G5991" s="1">
        <v>1.59E-21</v>
      </c>
      <c r="H5991" t="s">
        <v>848</v>
      </c>
      <c r="I5991" t="s">
        <v>16</v>
      </c>
      <c r="J5991" t="s">
        <v>5944</v>
      </c>
      <c r="K5991" t="s">
        <v>5945</v>
      </c>
      <c r="L5991" t="s">
        <v>851</v>
      </c>
    </row>
    <row r="5992" spans="1:12" x14ac:dyDescent="0.2">
      <c r="A5992" t="s">
        <v>6610</v>
      </c>
      <c r="B5992">
        <v>11</v>
      </c>
      <c r="C5992">
        <v>118344783</v>
      </c>
      <c r="D5992" t="s">
        <v>13</v>
      </c>
      <c r="E5992" t="s">
        <v>94</v>
      </c>
      <c r="F5992">
        <v>4.9786630000000004E-3</v>
      </c>
      <c r="G5992">
        <v>2.7380630000000002E-3</v>
      </c>
      <c r="H5992" t="s">
        <v>163</v>
      </c>
      <c r="I5992" t="s">
        <v>28</v>
      </c>
      <c r="J5992" t="s">
        <v>29</v>
      </c>
      <c r="K5992" t="s">
        <v>29</v>
      </c>
      <c r="L5992" t="s">
        <v>164</v>
      </c>
    </row>
    <row r="5993" spans="1:12" x14ac:dyDescent="0.2">
      <c r="A5993" t="s">
        <v>6610</v>
      </c>
      <c r="B5993">
        <v>17</v>
      </c>
      <c r="C5993">
        <v>7578215</v>
      </c>
      <c r="D5993" t="s">
        <v>13</v>
      </c>
      <c r="E5993" t="s">
        <v>37</v>
      </c>
      <c r="F5993">
        <v>5.3070510000000001E-3</v>
      </c>
      <c r="G5993" s="1">
        <v>3.9000000000000001E-11</v>
      </c>
      <c r="H5993" t="s">
        <v>266</v>
      </c>
      <c r="I5993" t="s">
        <v>16</v>
      </c>
      <c r="J5993" t="s">
        <v>6615</v>
      </c>
      <c r="K5993" t="s">
        <v>6616</v>
      </c>
      <c r="L5993" t="s">
        <v>269</v>
      </c>
    </row>
    <row r="5994" spans="1:12" x14ac:dyDescent="0.2">
      <c r="A5994" t="s">
        <v>6610</v>
      </c>
      <c r="B5994">
        <v>17</v>
      </c>
      <c r="C5994">
        <v>7578449</v>
      </c>
      <c r="D5994" t="s">
        <v>37</v>
      </c>
      <c r="E5994" t="s">
        <v>13</v>
      </c>
      <c r="F5994">
        <v>8.2568810000000006E-3</v>
      </c>
      <c r="G5994">
        <v>1.96474E-4</v>
      </c>
      <c r="H5994" t="s">
        <v>266</v>
      </c>
      <c r="I5994" t="s">
        <v>16</v>
      </c>
      <c r="J5994" t="s">
        <v>6617</v>
      </c>
      <c r="K5994" t="s">
        <v>6618</v>
      </c>
      <c r="L5994" t="s">
        <v>269</v>
      </c>
    </row>
    <row r="5995" spans="1:12" x14ac:dyDescent="0.2">
      <c r="A5995" t="s">
        <v>6610</v>
      </c>
      <c r="B5995">
        <v>19</v>
      </c>
      <c r="C5995">
        <v>15276597</v>
      </c>
      <c r="D5995" t="s">
        <v>37</v>
      </c>
      <c r="E5995" t="s">
        <v>20</v>
      </c>
      <c r="F5995">
        <v>4.3076923000000003E-2</v>
      </c>
      <c r="G5995" s="1">
        <v>1.1599999999999999E-52</v>
      </c>
      <c r="H5995" t="s">
        <v>38</v>
      </c>
      <c r="I5995" t="s">
        <v>210</v>
      </c>
      <c r="J5995" t="s">
        <v>94</v>
      </c>
      <c r="K5995" t="s">
        <v>94</v>
      </c>
      <c r="L5995" t="s">
        <v>41</v>
      </c>
    </row>
    <row r="5996" spans="1:12" x14ac:dyDescent="0.2">
      <c r="A5996" t="s">
        <v>6610</v>
      </c>
      <c r="B5996">
        <v>2</v>
      </c>
      <c r="C5996">
        <v>166897932</v>
      </c>
      <c r="D5996" t="s">
        <v>13</v>
      </c>
      <c r="E5996" t="s">
        <v>37</v>
      </c>
      <c r="F5996">
        <v>8.6526580000000006E-3</v>
      </c>
      <c r="G5996" s="1">
        <v>4.34E-11</v>
      </c>
      <c r="H5996" t="s">
        <v>155</v>
      </c>
      <c r="I5996" t="s">
        <v>16</v>
      </c>
      <c r="J5996" t="s">
        <v>6619</v>
      </c>
      <c r="K5996" t="s">
        <v>6620</v>
      </c>
      <c r="L5996" t="s">
        <v>158</v>
      </c>
    </row>
    <row r="5997" spans="1:12" x14ac:dyDescent="0.2">
      <c r="A5997" t="s">
        <v>6610</v>
      </c>
      <c r="B5997">
        <v>2</v>
      </c>
      <c r="C5997">
        <v>166929996</v>
      </c>
      <c r="D5997" t="s">
        <v>37</v>
      </c>
      <c r="E5997" t="s">
        <v>20</v>
      </c>
      <c r="F5997">
        <v>3.6340852E-2</v>
      </c>
      <c r="G5997" s="1">
        <v>1.37E-13</v>
      </c>
      <c r="H5997" t="s">
        <v>155</v>
      </c>
      <c r="I5997" t="s">
        <v>16</v>
      </c>
      <c r="J5997" t="s">
        <v>857</v>
      </c>
      <c r="K5997" t="s">
        <v>858</v>
      </c>
      <c r="L5997" t="s">
        <v>158</v>
      </c>
    </row>
    <row r="5998" spans="1:12" x14ac:dyDescent="0.2">
      <c r="A5998" t="s">
        <v>6610</v>
      </c>
      <c r="B5998">
        <v>3</v>
      </c>
      <c r="C5998">
        <v>178947827</v>
      </c>
      <c r="D5998" t="s">
        <v>14</v>
      </c>
      <c r="E5998" t="s">
        <v>20</v>
      </c>
      <c r="F5998">
        <v>8.5751979999999992E-3</v>
      </c>
      <c r="G5998" s="1">
        <v>7.7599999999999999E-16</v>
      </c>
      <c r="H5998" t="s">
        <v>360</v>
      </c>
      <c r="I5998" t="s">
        <v>16</v>
      </c>
      <c r="J5998" t="s">
        <v>6278</v>
      </c>
      <c r="K5998" t="s">
        <v>6279</v>
      </c>
      <c r="L5998" t="s">
        <v>363</v>
      </c>
    </row>
    <row r="5999" spans="1:12" x14ac:dyDescent="0.2">
      <c r="A5999" t="s">
        <v>6610</v>
      </c>
      <c r="B5999">
        <v>4</v>
      </c>
      <c r="C5999">
        <v>187535499</v>
      </c>
      <c r="D5999" t="s">
        <v>37</v>
      </c>
      <c r="E5999" t="s">
        <v>20</v>
      </c>
      <c r="F5999">
        <v>9.3984959999999992E-3</v>
      </c>
      <c r="G5999" s="1">
        <v>5.63E-12</v>
      </c>
      <c r="H5999" t="s">
        <v>31</v>
      </c>
      <c r="I5999" t="s">
        <v>210</v>
      </c>
      <c r="J5999" t="s">
        <v>94</v>
      </c>
      <c r="K5999" t="s">
        <v>94</v>
      </c>
      <c r="L5999" t="s">
        <v>35</v>
      </c>
    </row>
    <row r="6000" spans="1:12" x14ac:dyDescent="0.2">
      <c r="A6000" t="s">
        <v>6610</v>
      </c>
      <c r="B6000">
        <v>4</v>
      </c>
      <c r="C6000">
        <v>187630352</v>
      </c>
      <c r="D6000" t="s">
        <v>13</v>
      </c>
      <c r="E6000" t="s">
        <v>37</v>
      </c>
      <c r="F6000">
        <v>5.4832077E-2</v>
      </c>
      <c r="G6000" s="1">
        <v>1.9799999999999999E-175</v>
      </c>
      <c r="H6000" t="s">
        <v>31</v>
      </c>
      <c r="I6000" t="s">
        <v>52</v>
      </c>
      <c r="J6000" t="s">
        <v>6621</v>
      </c>
      <c r="K6000" t="s">
        <v>6622</v>
      </c>
      <c r="L6000" t="s">
        <v>35</v>
      </c>
    </row>
    <row r="6001" spans="1:12" x14ac:dyDescent="0.2">
      <c r="A6001" t="s">
        <v>6610</v>
      </c>
      <c r="B6001">
        <v>6</v>
      </c>
      <c r="C6001">
        <v>70049228</v>
      </c>
      <c r="D6001" t="s">
        <v>14</v>
      </c>
      <c r="E6001" t="s">
        <v>13</v>
      </c>
      <c r="F6001">
        <v>7.3952339999999997E-3</v>
      </c>
      <c r="G6001">
        <v>2.12711E-4</v>
      </c>
      <c r="H6001" t="s">
        <v>297</v>
      </c>
      <c r="I6001" t="s">
        <v>52</v>
      </c>
      <c r="J6001" t="s">
        <v>6623</v>
      </c>
      <c r="K6001" t="s">
        <v>6624</v>
      </c>
      <c r="L6001" t="s">
        <v>300</v>
      </c>
    </row>
    <row r="6002" spans="1:12" x14ac:dyDescent="0.2">
      <c r="A6002" t="s">
        <v>6610</v>
      </c>
      <c r="B6002">
        <v>7</v>
      </c>
      <c r="C6002">
        <v>100677499</v>
      </c>
      <c r="D6002" t="s">
        <v>14</v>
      </c>
      <c r="E6002" t="s">
        <v>13</v>
      </c>
      <c r="F6002">
        <v>1.0353228000000001E-2</v>
      </c>
      <c r="G6002" s="1">
        <v>4.3299999999999997E-8</v>
      </c>
      <c r="H6002" t="s">
        <v>56</v>
      </c>
      <c r="I6002" t="s">
        <v>52</v>
      </c>
      <c r="J6002" t="s">
        <v>5965</v>
      </c>
      <c r="K6002" t="s">
        <v>5966</v>
      </c>
      <c r="L6002" t="s">
        <v>59</v>
      </c>
    </row>
    <row r="6003" spans="1:12" x14ac:dyDescent="0.2">
      <c r="A6003" t="s">
        <v>6610</v>
      </c>
      <c r="B6003">
        <v>9</v>
      </c>
      <c r="C6003">
        <v>139400274</v>
      </c>
      <c r="D6003" t="s">
        <v>6625</v>
      </c>
      <c r="E6003" t="s">
        <v>94</v>
      </c>
      <c r="F6003">
        <v>7.8100640000000002E-3</v>
      </c>
      <c r="G6003" s="1">
        <v>7.9900000000000003E-10</v>
      </c>
      <c r="H6003" t="s">
        <v>60</v>
      </c>
      <c r="I6003" t="s">
        <v>28</v>
      </c>
      <c r="J6003" t="s">
        <v>29</v>
      </c>
      <c r="K6003" t="s">
        <v>29</v>
      </c>
      <c r="L6003" t="s">
        <v>63</v>
      </c>
    </row>
    <row r="6004" spans="1:12" x14ac:dyDescent="0.2">
      <c r="A6004" t="s">
        <v>6610</v>
      </c>
      <c r="B6004">
        <v>9</v>
      </c>
      <c r="C6004">
        <v>139402552</v>
      </c>
      <c r="D6004" t="s">
        <v>37</v>
      </c>
      <c r="E6004" t="s">
        <v>13</v>
      </c>
      <c r="F6004">
        <v>3.1993437E-2</v>
      </c>
      <c r="G6004" s="1">
        <v>4.8E-51</v>
      </c>
      <c r="H6004" t="s">
        <v>60</v>
      </c>
      <c r="I6004" t="s">
        <v>16</v>
      </c>
      <c r="J6004" t="s">
        <v>2114</v>
      </c>
      <c r="K6004" t="s">
        <v>2115</v>
      </c>
      <c r="L6004" t="s">
        <v>63</v>
      </c>
    </row>
    <row r="6005" spans="1:12" x14ac:dyDescent="0.2">
      <c r="A6005" t="s">
        <v>6610</v>
      </c>
      <c r="B6005">
        <v>9</v>
      </c>
      <c r="C6005">
        <v>139409003</v>
      </c>
      <c r="D6005" t="s">
        <v>6626</v>
      </c>
      <c r="E6005" t="s">
        <v>94</v>
      </c>
      <c r="F6005">
        <v>9.4153629999999995E-3</v>
      </c>
      <c r="G6005" s="1">
        <v>3E-23</v>
      </c>
      <c r="H6005" t="s">
        <v>60</v>
      </c>
      <c r="I6005" t="s">
        <v>28</v>
      </c>
      <c r="J6005" t="s">
        <v>29</v>
      </c>
      <c r="K6005" t="s">
        <v>29</v>
      </c>
      <c r="L6005" t="s">
        <v>63</v>
      </c>
    </row>
    <row r="6006" spans="1:12" x14ac:dyDescent="0.2">
      <c r="A6006" t="s">
        <v>6610</v>
      </c>
      <c r="B6006">
        <v>9</v>
      </c>
      <c r="C6006">
        <v>139412252</v>
      </c>
      <c r="D6006" t="s">
        <v>37</v>
      </c>
      <c r="E6006" t="s">
        <v>20</v>
      </c>
      <c r="F6006">
        <v>5.5793991000000001E-2</v>
      </c>
      <c r="G6006" s="1">
        <v>1.5E-28</v>
      </c>
      <c r="H6006" t="s">
        <v>60</v>
      </c>
      <c r="I6006" t="s">
        <v>16</v>
      </c>
      <c r="J6006" t="s">
        <v>1690</v>
      </c>
      <c r="K6006" t="s">
        <v>1691</v>
      </c>
      <c r="L6006" t="s">
        <v>63</v>
      </c>
    </row>
    <row r="6007" spans="1:12" x14ac:dyDescent="0.2">
      <c r="A6007" t="s">
        <v>6610</v>
      </c>
      <c r="B6007">
        <v>9</v>
      </c>
      <c r="C6007">
        <v>139412690</v>
      </c>
      <c r="D6007" t="s">
        <v>14</v>
      </c>
      <c r="E6007" t="s">
        <v>13</v>
      </c>
      <c r="F6007">
        <v>1.3612565E-2</v>
      </c>
      <c r="G6007">
        <v>8.6715439999999998E-3</v>
      </c>
      <c r="H6007" t="s">
        <v>60</v>
      </c>
      <c r="I6007" t="s">
        <v>16</v>
      </c>
      <c r="J6007" t="s">
        <v>205</v>
      </c>
      <c r="K6007" t="s">
        <v>206</v>
      </c>
      <c r="L6007" t="s">
        <v>63</v>
      </c>
    </row>
    <row r="6008" spans="1:12" x14ac:dyDescent="0.2">
      <c r="A6008" t="s">
        <v>6610</v>
      </c>
      <c r="B6008">
        <v>9</v>
      </c>
      <c r="C6008">
        <v>139412744</v>
      </c>
      <c r="D6008" t="s">
        <v>37</v>
      </c>
      <c r="E6008" t="s">
        <v>13</v>
      </c>
      <c r="F6008">
        <v>2.5000000000000001E-2</v>
      </c>
      <c r="G6008">
        <v>5.2280800000000004E-4</v>
      </c>
      <c r="H6008" t="s">
        <v>60</v>
      </c>
      <c r="I6008" t="s">
        <v>16</v>
      </c>
      <c r="J6008" t="s">
        <v>4831</v>
      </c>
      <c r="K6008" t="s">
        <v>4832</v>
      </c>
      <c r="L6008" t="s">
        <v>63</v>
      </c>
    </row>
    <row r="6009" spans="1:12" x14ac:dyDescent="0.2">
      <c r="A6009" t="s">
        <v>6610</v>
      </c>
      <c r="B6009">
        <v>9</v>
      </c>
      <c r="C6009">
        <v>139417320</v>
      </c>
      <c r="D6009" t="s">
        <v>37</v>
      </c>
      <c r="E6009" t="s">
        <v>13</v>
      </c>
      <c r="F6009">
        <v>2.9629630000000001E-2</v>
      </c>
      <c r="G6009" s="1">
        <v>1.57E-12</v>
      </c>
      <c r="H6009" t="s">
        <v>60</v>
      </c>
      <c r="I6009" t="s">
        <v>32</v>
      </c>
      <c r="J6009" t="s">
        <v>6627</v>
      </c>
      <c r="K6009" t="s">
        <v>6628</v>
      </c>
      <c r="L6009" t="s">
        <v>63</v>
      </c>
    </row>
    <row r="6010" spans="1:12" x14ac:dyDescent="0.2">
      <c r="A6010" t="s">
        <v>6610</v>
      </c>
      <c r="B6010">
        <v>9</v>
      </c>
      <c r="C6010">
        <v>139438506</v>
      </c>
      <c r="D6010" t="s">
        <v>37</v>
      </c>
      <c r="E6010" t="s">
        <v>20</v>
      </c>
      <c r="F6010">
        <v>1.6025641E-2</v>
      </c>
      <c r="G6010" s="1">
        <v>3.1099999999999997E-20</v>
      </c>
      <c r="H6010" t="s">
        <v>60</v>
      </c>
      <c r="I6010" t="s">
        <v>16</v>
      </c>
      <c r="J6010" t="s">
        <v>6629</v>
      </c>
      <c r="K6010" t="s">
        <v>6630</v>
      </c>
      <c r="L6010" t="s">
        <v>63</v>
      </c>
    </row>
    <row r="6011" spans="1:12" x14ac:dyDescent="0.2">
      <c r="A6011" t="s">
        <v>6631</v>
      </c>
      <c r="B6011">
        <v>1</v>
      </c>
      <c r="C6011">
        <v>120460319</v>
      </c>
      <c r="D6011" t="s">
        <v>20</v>
      </c>
      <c r="E6011" t="s">
        <v>94</v>
      </c>
      <c r="F6011">
        <v>1.7751479000000001E-2</v>
      </c>
      <c r="G6011" s="1">
        <v>1.5500000000000001E-12</v>
      </c>
      <c r="H6011" t="s">
        <v>102</v>
      </c>
      <c r="I6011" t="s">
        <v>28</v>
      </c>
      <c r="J6011" t="s">
        <v>29</v>
      </c>
      <c r="K6011" t="s">
        <v>29</v>
      </c>
      <c r="L6011" t="s">
        <v>105</v>
      </c>
    </row>
    <row r="6012" spans="1:12" x14ac:dyDescent="0.2">
      <c r="A6012" t="s">
        <v>6631</v>
      </c>
      <c r="B6012">
        <v>1</v>
      </c>
      <c r="C6012">
        <v>120512170</v>
      </c>
      <c r="D6012" t="s">
        <v>37</v>
      </c>
      <c r="E6012" t="s">
        <v>14</v>
      </c>
      <c r="F6012">
        <v>1.309329E-2</v>
      </c>
      <c r="G6012" s="1">
        <v>1E-10</v>
      </c>
      <c r="H6012" t="s">
        <v>102</v>
      </c>
      <c r="I6012" t="s">
        <v>16</v>
      </c>
      <c r="J6012" t="s">
        <v>6632</v>
      </c>
      <c r="K6012" t="s">
        <v>6633</v>
      </c>
      <c r="L6012" t="s">
        <v>105</v>
      </c>
    </row>
    <row r="6013" spans="1:12" x14ac:dyDescent="0.2">
      <c r="A6013" t="s">
        <v>6631</v>
      </c>
      <c r="B6013">
        <v>12</v>
      </c>
      <c r="C6013">
        <v>49421798</v>
      </c>
      <c r="D6013" t="s">
        <v>37</v>
      </c>
      <c r="E6013" t="s">
        <v>20</v>
      </c>
      <c r="F6013">
        <v>6.5727700000000003E-3</v>
      </c>
      <c r="G6013" s="1">
        <v>2.7099999999999999E-6</v>
      </c>
      <c r="H6013" t="s">
        <v>130</v>
      </c>
      <c r="I6013" t="s">
        <v>16</v>
      </c>
      <c r="J6013" t="s">
        <v>6634</v>
      </c>
      <c r="K6013" t="s">
        <v>6635</v>
      </c>
      <c r="L6013" t="s">
        <v>133</v>
      </c>
    </row>
    <row r="6014" spans="1:12" x14ac:dyDescent="0.2">
      <c r="A6014" t="s">
        <v>6631</v>
      </c>
      <c r="B6014">
        <v>19</v>
      </c>
      <c r="C6014">
        <v>15302308</v>
      </c>
      <c r="D6014" t="s">
        <v>14</v>
      </c>
      <c r="E6014" t="s">
        <v>94</v>
      </c>
      <c r="F6014">
        <v>2.3407022E-2</v>
      </c>
      <c r="G6014" s="1">
        <v>1.07E-37</v>
      </c>
      <c r="H6014" t="s">
        <v>38</v>
      </c>
      <c r="I6014" t="s">
        <v>28</v>
      </c>
      <c r="J6014" t="s">
        <v>29</v>
      </c>
      <c r="K6014" t="s">
        <v>29</v>
      </c>
      <c r="L6014" t="s">
        <v>41</v>
      </c>
    </row>
    <row r="6015" spans="1:12" x14ac:dyDescent="0.2">
      <c r="A6015" t="s">
        <v>6631</v>
      </c>
      <c r="B6015">
        <v>2</v>
      </c>
      <c r="C6015">
        <v>178098935</v>
      </c>
      <c r="D6015" t="s">
        <v>13</v>
      </c>
      <c r="E6015" t="s">
        <v>14</v>
      </c>
      <c r="F6015">
        <v>8.5197020000000005E-3</v>
      </c>
      <c r="G6015" s="1">
        <v>1.28E-8</v>
      </c>
      <c r="H6015" t="s">
        <v>165</v>
      </c>
      <c r="I6015" t="s">
        <v>16</v>
      </c>
      <c r="J6015" t="s">
        <v>6636</v>
      </c>
      <c r="K6015" t="s">
        <v>6637</v>
      </c>
      <c r="L6015" t="s">
        <v>168</v>
      </c>
    </row>
    <row r="6016" spans="1:12" x14ac:dyDescent="0.2">
      <c r="A6016" t="s">
        <v>6631</v>
      </c>
      <c r="B6016">
        <v>20</v>
      </c>
      <c r="C6016">
        <v>40730904</v>
      </c>
      <c r="D6016" t="s">
        <v>37</v>
      </c>
      <c r="E6016" t="s">
        <v>20</v>
      </c>
      <c r="F6016">
        <v>1.6296295999999998E-2</v>
      </c>
      <c r="G6016" s="1">
        <v>3.9199999999999999E-10</v>
      </c>
      <c r="H6016" t="s">
        <v>169</v>
      </c>
      <c r="I6016" t="s">
        <v>16</v>
      </c>
      <c r="J6016" t="s">
        <v>6638</v>
      </c>
      <c r="K6016" t="s">
        <v>6639</v>
      </c>
      <c r="L6016" t="s">
        <v>172</v>
      </c>
    </row>
    <row r="6017" spans="1:12" x14ac:dyDescent="0.2">
      <c r="A6017" t="s">
        <v>6631</v>
      </c>
      <c r="B6017">
        <v>22</v>
      </c>
      <c r="C6017">
        <v>38119338</v>
      </c>
      <c r="D6017" t="s">
        <v>14</v>
      </c>
      <c r="E6017" t="s">
        <v>20</v>
      </c>
      <c r="F6017">
        <v>1.7061611000000001E-2</v>
      </c>
      <c r="G6017" s="1">
        <v>1.81E-10</v>
      </c>
      <c r="H6017" t="s">
        <v>234</v>
      </c>
      <c r="I6017" t="s">
        <v>16</v>
      </c>
      <c r="J6017" t="s">
        <v>6640</v>
      </c>
      <c r="K6017" t="s">
        <v>4963</v>
      </c>
      <c r="L6017" t="s">
        <v>237</v>
      </c>
    </row>
    <row r="6018" spans="1:12" x14ac:dyDescent="0.2">
      <c r="A6018" t="s">
        <v>6631</v>
      </c>
      <c r="B6018">
        <v>3</v>
      </c>
      <c r="C6018">
        <v>47158210</v>
      </c>
      <c r="D6018" t="s">
        <v>20</v>
      </c>
      <c r="E6018" t="s">
        <v>13</v>
      </c>
      <c r="F6018">
        <v>1.7837235E-2</v>
      </c>
      <c r="G6018" s="1">
        <v>2.0600000000000002E-6</v>
      </c>
      <c r="H6018" t="s">
        <v>334</v>
      </c>
      <c r="I6018" t="s">
        <v>16</v>
      </c>
      <c r="J6018" t="s">
        <v>6641</v>
      </c>
      <c r="K6018" t="s">
        <v>6642</v>
      </c>
      <c r="L6018" t="s">
        <v>337</v>
      </c>
    </row>
    <row r="6019" spans="1:12" x14ac:dyDescent="0.2">
      <c r="A6019" t="s">
        <v>6631</v>
      </c>
      <c r="B6019">
        <v>3</v>
      </c>
      <c r="C6019">
        <v>189526165</v>
      </c>
      <c r="D6019" t="s">
        <v>37</v>
      </c>
      <c r="E6019" t="s">
        <v>13</v>
      </c>
      <c r="F6019">
        <v>2.3278370999999999E-2</v>
      </c>
      <c r="G6019" s="1">
        <v>2.09E-24</v>
      </c>
      <c r="H6019" t="s">
        <v>578</v>
      </c>
      <c r="I6019" t="s">
        <v>52</v>
      </c>
      <c r="J6019" t="s">
        <v>6643</v>
      </c>
      <c r="K6019" t="s">
        <v>6644</v>
      </c>
      <c r="L6019" t="s">
        <v>579</v>
      </c>
    </row>
    <row r="6020" spans="1:12" x14ac:dyDescent="0.2">
      <c r="A6020" t="s">
        <v>6631</v>
      </c>
      <c r="B6020">
        <v>6</v>
      </c>
      <c r="C6020">
        <v>32180343</v>
      </c>
      <c r="D6020" t="s">
        <v>37</v>
      </c>
      <c r="E6020" t="s">
        <v>20</v>
      </c>
      <c r="F6020">
        <v>2.3201856E-2</v>
      </c>
      <c r="G6020" s="1">
        <v>2.8199999999999997E-20</v>
      </c>
      <c r="H6020" t="s">
        <v>368</v>
      </c>
      <c r="I6020" t="s">
        <v>16</v>
      </c>
      <c r="J6020" t="s">
        <v>6645</v>
      </c>
      <c r="K6020" t="s">
        <v>6646</v>
      </c>
      <c r="L6020" t="s">
        <v>371</v>
      </c>
    </row>
    <row r="6021" spans="1:12" x14ac:dyDescent="0.2">
      <c r="A6021" t="s">
        <v>6631</v>
      </c>
      <c r="B6021">
        <v>7</v>
      </c>
      <c r="C6021">
        <v>140481473</v>
      </c>
      <c r="D6021" t="s">
        <v>14</v>
      </c>
      <c r="E6021" t="s">
        <v>13</v>
      </c>
      <c r="F6021">
        <v>1.2380952000000001E-2</v>
      </c>
      <c r="G6021" s="1">
        <v>1.16E-10</v>
      </c>
      <c r="H6021" t="s">
        <v>911</v>
      </c>
      <c r="I6021" t="s">
        <v>52</v>
      </c>
      <c r="J6021" t="s">
        <v>6647</v>
      </c>
      <c r="K6021" t="s">
        <v>6648</v>
      </c>
      <c r="L6021" t="s">
        <v>914</v>
      </c>
    </row>
    <row r="6022" spans="1:12" x14ac:dyDescent="0.2">
      <c r="A6022" t="s">
        <v>6631</v>
      </c>
      <c r="B6022">
        <v>9</v>
      </c>
      <c r="C6022">
        <v>139413084</v>
      </c>
      <c r="D6022" t="s">
        <v>37</v>
      </c>
      <c r="E6022" t="s">
        <v>20</v>
      </c>
      <c r="F6022">
        <v>3.6339165999999999E-2</v>
      </c>
      <c r="G6022" s="1">
        <v>4.2500000000000002E-27</v>
      </c>
      <c r="H6022" t="s">
        <v>60</v>
      </c>
      <c r="I6022" t="s">
        <v>16</v>
      </c>
      <c r="J6022" t="s">
        <v>1794</v>
      </c>
      <c r="K6022" t="s">
        <v>1795</v>
      </c>
      <c r="L6022" t="s">
        <v>63</v>
      </c>
    </row>
    <row r="6023" spans="1:12" x14ac:dyDescent="0.2">
      <c r="A6023" t="s">
        <v>6631</v>
      </c>
      <c r="B6023">
        <v>9</v>
      </c>
      <c r="C6023">
        <v>139413181</v>
      </c>
      <c r="D6023" t="s">
        <v>13</v>
      </c>
      <c r="E6023" t="s">
        <v>14</v>
      </c>
      <c r="F6023">
        <v>2.3255814E-2</v>
      </c>
      <c r="G6023" s="1">
        <v>1.0000000000000001E-31</v>
      </c>
      <c r="H6023" t="s">
        <v>60</v>
      </c>
      <c r="I6023" t="s">
        <v>16</v>
      </c>
      <c r="J6023" t="s">
        <v>6649</v>
      </c>
      <c r="K6023" t="s">
        <v>6650</v>
      </c>
      <c r="L6023" t="s">
        <v>63</v>
      </c>
    </row>
    <row r="6024" spans="1:12" x14ac:dyDescent="0.2">
      <c r="A6024" t="s">
        <v>6651</v>
      </c>
      <c r="B6024">
        <v>12</v>
      </c>
      <c r="C6024">
        <v>56481806</v>
      </c>
      <c r="D6024" t="s">
        <v>37</v>
      </c>
      <c r="E6024" t="s">
        <v>14</v>
      </c>
      <c r="F6024">
        <v>2.2099448000000001E-2</v>
      </c>
      <c r="G6024" s="1">
        <v>1.5700000000000001E-28</v>
      </c>
      <c r="H6024" t="s">
        <v>69</v>
      </c>
      <c r="I6024" t="s">
        <v>16</v>
      </c>
      <c r="J6024" t="s">
        <v>6652</v>
      </c>
      <c r="K6024" t="s">
        <v>6653</v>
      </c>
      <c r="L6024" t="s">
        <v>72</v>
      </c>
    </row>
    <row r="6025" spans="1:12" x14ac:dyDescent="0.2">
      <c r="A6025" t="s">
        <v>6651</v>
      </c>
      <c r="B6025">
        <v>14</v>
      </c>
      <c r="C6025">
        <v>23445877</v>
      </c>
      <c r="D6025" t="s">
        <v>37</v>
      </c>
      <c r="E6025" t="s">
        <v>13</v>
      </c>
      <c r="F6025">
        <v>7.7120820000000003E-3</v>
      </c>
      <c r="G6025">
        <v>9.1526130000000004E-3</v>
      </c>
      <c r="H6025" t="s">
        <v>80</v>
      </c>
      <c r="I6025" t="s">
        <v>16</v>
      </c>
      <c r="J6025" t="s">
        <v>4710</v>
      </c>
      <c r="K6025" t="s">
        <v>4711</v>
      </c>
      <c r="L6025" t="s">
        <v>83</v>
      </c>
    </row>
    <row r="6026" spans="1:12" x14ac:dyDescent="0.2">
      <c r="A6026" t="s">
        <v>6651</v>
      </c>
      <c r="B6026">
        <v>19</v>
      </c>
      <c r="C6026">
        <v>15280921</v>
      </c>
      <c r="D6026" t="s">
        <v>379</v>
      </c>
      <c r="E6026" t="s">
        <v>94</v>
      </c>
      <c r="F6026">
        <v>1.3389356E-2</v>
      </c>
      <c r="G6026" s="1">
        <v>5.7099999999999999E-13</v>
      </c>
      <c r="H6026" t="s">
        <v>38</v>
      </c>
      <c r="I6026" t="s">
        <v>28</v>
      </c>
      <c r="J6026" t="s">
        <v>29</v>
      </c>
      <c r="K6026" t="s">
        <v>29</v>
      </c>
      <c r="L6026" t="s">
        <v>41</v>
      </c>
    </row>
    <row r="6027" spans="1:12" x14ac:dyDescent="0.2">
      <c r="A6027" t="s">
        <v>6651</v>
      </c>
      <c r="B6027">
        <v>19</v>
      </c>
      <c r="C6027">
        <v>15298712</v>
      </c>
      <c r="D6027" t="s">
        <v>20</v>
      </c>
      <c r="E6027" t="s">
        <v>37</v>
      </c>
      <c r="F6027">
        <v>3.1976744000000001E-2</v>
      </c>
      <c r="G6027" s="1">
        <v>9.1100000000000003E-39</v>
      </c>
      <c r="H6027" t="s">
        <v>38</v>
      </c>
      <c r="I6027" t="s">
        <v>16</v>
      </c>
      <c r="J6027" t="s">
        <v>6654</v>
      </c>
      <c r="K6027" t="s">
        <v>6655</v>
      </c>
      <c r="L6027" t="s">
        <v>41</v>
      </c>
    </row>
    <row r="6028" spans="1:12" x14ac:dyDescent="0.2">
      <c r="A6028" t="s">
        <v>6651</v>
      </c>
      <c r="B6028">
        <v>2</v>
      </c>
      <c r="C6028">
        <v>225422403</v>
      </c>
      <c r="D6028" t="s">
        <v>1475</v>
      </c>
      <c r="E6028" t="s">
        <v>94</v>
      </c>
      <c r="F6028">
        <v>4.5656960000000003E-2</v>
      </c>
      <c r="G6028" s="1">
        <v>1.0599999999999999E-71</v>
      </c>
      <c r="H6028" t="s">
        <v>271</v>
      </c>
      <c r="I6028" t="s">
        <v>28</v>
      </c>
      <c r="J6028" t="s">
        <v>29</v>
      </c>
      <c r="K6028" t="s">
        <v>29</v>
      </c>
      <c r="L6028" t="s">
        <v>274</v>
      </c>
    </row>
    <row r="6029" spans="1:12" x14ac:dyDescent="0.2">
      <c r="A6029" t="s">
        <v>6651</v>
      </c>
      <c r="B6029">
        <v>3</v>
      </c>
      <c r="C6029">
        <v>38888427</v>
      </c>
      <c r="D6029" t="s">
        <v>20</v>
      </c>
      <c r="E6029" t="s">
        <v>14</v>
      </c>
      <c r="F6029">
        <v>3.3755270000000001E-3</v>
      </c>
      <c r="G6029" s="1">
        <v>6.9900000000000005E-5</v>
      </c>
      <c r="H6029" t="s">
        <v>960</v>
      </c>
      <c r="I6029" t="s">
        <v>16</v>
      </c>
      <c r="J6029" t="s">
        <v>6656</v>
      </c>
      <c r="K6029" t="s">
        <v>6657</v>
      </c>
      <c r="L6029" t="s">
        <v>963</v>
      </c>
    </row>
    <row r="6030" spans="1:12" x14ac:dyDescent="0.2">
      <c r="A6030" t="s">
        <v>6651</v>
      </c>
      <c r="B6030">
        <v>3</v>
      </c>
      <c r="C6030">
        <v>47158210</v>
      </c>
      <c r="D6030" t="s">
        <v>20</v>
      </c>
      <c r="E6030" t="s">
        <v>13</v>
      </c>
      <c r="F6030">
        <v>1.0215663999999999E-2</v>
      </c>
      <c r="G6030">
        <v>4.3272279999999998E-3</v>
      </c>
      <c r="H6030" t="s">
        <v>334</v>
      </c>
      <c r="I6030" t="s">
        <v>16</v>
      </c>
      <c r="J6030" t="s">
        <v>6641</v>
      </c>
      <c r="K6030" t="s">
        <v>6642</v>
      </c>
      <c r="L6030" t="s">
        <v>337</v>
      </c>
    </row>
    <row r="6031" spans="1:12" x14ac:dyDescent="0.2">
      <c r="A6031" t="s">
        <v>6651</v>
      </c>
      <c r="B6031">
        <v>4</v>
      </c>
      <c r="C6031">
        <v>187539290</v>
      </c>
      <c r="D6031" t="s">
        <v>13</v>
      </c>
      <c r="E6031" t="s">
        <v>94</v>
      </c>
      <c r="F6031">
        <v>3.82263E-3</v>
      </c>
      <c r="G6031" s="1">
        <v>3.7800000000000001E-8</v>
      </c>
      <c r="H6031" t="s">
        <v>31</v>
      </c>
      <c r="I6031" t="s">
        <v>28</v>
      </c>
      <c r="J6031" t="s">
        <v>29</v>
      </c>
      <c r="K6031" t="s">
        <v>29</v>
      </c>
      <c r="L6031" t="s">
        <v>35</v>
      </c>
    </row>
    <row r="6032" spans="1:12" x14ac:dyDescent="0.2">
      <c r="A6032" t="s">
        <v>6651</v>
      </c>
      <c r="B6032">
        <v>4</v>
      </c>
      <c r="C6032">
        <v>187630459</v>
      </c>
      <c r="D6032" t="s">
        <v>37</v>
      </c>
      <c r="E6032" t="s">
        <v>20</v>
      </c>
      <c r="F6032">
        <v>2.739726E-2</v>
      </c>
      <c r="G6032" s="1">
        <v>1.2399999999999999E-25</v>
      </c>
      <c r="H6032" t="s">
        <v>31</v>
      </c>
      <c r="I6032" t="s">
        <v>16</v>
      </c>
      <c r="J6032" t="s">
        <v>6658</v>
      </c>
      <c r="K6032" t="s">
        <v>6659</v>
      </c>
      <c r="L6032" t="s">
        <v>35</v>
      </c>
    </row>
    <row r="6033" spans="1:12" x14ac:dyDescent="0.2">
      <c r="A6033" t="s">
        <v>6651</v>
      </c>
      <c r="B6033">
        <v>9</v>
      </c>
      <c r="C6033">
        <v>139393596</v>
      </c>
      <c r="D6033" t="s">
        <v>14</v>
      </c>
      <c r="E6033" t="s">
        <v>20</v>
      </c>
      <c r="F6033">
        <v>5.6818182000000002E-2</v>
      </c>
      <c r="G6033" s="1">
        <v>3E-49</v>
      </c>
      <c r="H6033" t="s">
        <v>60</v>
      </c>
      <c r="I6033" t="s">
        <v>32</v>
      </c>
      <c r="J6033" t="s">
        <v>4737</v>
      </c>
      <c r="K6033" t="s">
        <v>2584</v>
      </c>
      <c r="L6033" t="s">
        <v>63</v>
      </c>
    </row>
    <row r="6034" spans="1:12" x14ac:dyDescent="0.2">
      <c r="A6034" t="s">
        <v>6651</v>
      </c>
      <c r="B6034">
        <v>9</v>
      </c>
      <c r="C6034">
        <v>139412252</v>
      </c>
      <c r="D6034" t="s">
        <v>37</v>
      </c>
      <c r="E6034" t="s">
        <v>20</v>
      </c>
      <c r="F6034">
        <v>8.1037277000000005E-2</v>
      </c>
      <c r="G6034" s="1">
        <v>1.3799999999999999E-39</v>
      </c>
      <c r="H6034" t="s">
        <v>60</v>
      </c>
      <c r="I6034" t="s">
        <v>16</v>
      </c>
      <c r="J6034" t="s">
        <v>1690</v>
      </c>
      <c r="K6034" t="s">
        <v>1691</v>
      </c>
      <c r="L6034" t="s">
        <v>63</v>
      </c>
    </row>
    <row r="6035" spans="1:12" x14ac:dyDescent="0.2">
      <c r="A6035" t="s">
        <v>6651</v>
      </c>
      <c r="B6035">
        <v>9</v>
      </c>
      <c r="C6035">
        <v>139412332</v>
      </c>
      <c r="D6035" t="s">
        <v>37</v>
      </c>
      <c r="E6035" t="s">
        <v>13</v>
      </c>
      <c r="F6035">
        <v>4.0892193E-2</v>
      </c>
      <c r="G6035" s="1">
        <v>1.43E-28</v>
      </c>
      <c r="H6035" t="s">
        <v>60</v>
      </c>
      <c r="I6035" t="s">
        <v>16</v>
      </c>
      <c r="J6035" t="s">
        <v>6660</v>
      </c>
      <c r="K6035" t="s">
        <v>4487</v>
      </c>
      <c r="L6035" t="s">
        <v>63</v>
      </c>
    </row>
    <row r="6036" spans="1:12" x14ac:dyDescent="0.2">
      <c r="A6036" t="s">
        <v>6651</v>
      </c>
      <c r="B6036">
        <v>9</v>
      </c>
      <c r="C6036">
        <v>139412651</v>
      </c>
      <c r="D6036" t="s">
        <v>37</v>
      </c>
      <c r="E6036" t="s">
        <v>13</v>
      </c>
      <c r="F6036">
        <v>0.13908205800000001</v>
      </c>
      <c r="G6036" s="1">
        <v>2.0500000000000002E-118</v>
      </c>
      <c r="H6036" t="s">
        <v>60</v>
      </c>
      <c r="I6036" t="s">
        <v>16</v>
      </c>
      <c r="J6036" t="s">
        <v>4846</v>
      </c>
      <c r="K6036" t="s">
        <v>4847</v>
      </c>
      <c r="L6036" t="s">
        <v>63</v>
      </c>
    </row>
    <row r="6037" spans="1:12" x14ac:dyDescent="0.2">
      <c r="A6037" t="s">
        <v>6651</v>
      </c>
      <c r="B6037">
        <v>9</v>
      </c>
      <c r="C6037">
        <v>139413099</v>
      </c>
      <c r="D6037" t="s">
        <v>14</v>
      </c>
      <c r="E6037" t="s">
        <v>13</v>
      </c>
      <c r="F6037">
        <v>9.5351610000000003E-3</v>
      </c>
      <c r="G6037" s="1">
        <v>2.0600000000000002E-6</v>
      </c>
      <c r="H6037" t="s">
        <v>60</v>
      </c>
      <c r="I6037" t="s">
        <v>16</v>
      </c>
      <c r="J6037" t="s">
        <v>1972</v>
      </c>
      <c r="K6037" t="s">
        <v>1973</v>
      </c>
      <c r="L6037" t="s">
        <v>63</v>
      </c>
    </row>
    <row r="6038" spans="1:12" x14ac:dyDescent="0.2">
      <c r="A6038" t="s">
        <v>6651</v>
      </c>
      <c r="B6038">
        <v>9</v>
      </c>
      <c r="C6038">
        <v>139418232</v>
      </c>
      <c r="D6038" t="s">
        <v>37</v>
      </c>
      <c r="E6038" t="s">
        <v>13</v>
      </c>
      <c r="F6038">
        <v>4.1499331E-2</v>
      </c>
      <c r="G6038" s="1">
        <v>2.0300000000000001E-27</v>
      </c>
      <c r="H6038" t="s">
        <v>60</v>
      </c>
      <c r="I6038" t="s">
        <v>16</v>
      </c>
      <c r="J6038" t="s">
        <v>6661</v>
      </c>
      <c r="K6038" t="s">
        <v>6662</v>
      </c>
      <c r="L6038" t="s">
        <v>63</v>
      </c>
    </row>
    <row r="6039" spans="1:12" x14ac:dyDescent="0.2">
      <c r="A6039" t="s">
        <v>6663</v>
      </c>
      <c r="B6039">
        <v>1</v>
      </c>
      <c r="C6039">
        <v>120468009</v>
      </c>
      <c r="D6039" t="s">
        <v>20</v>
      </c>
      <c r="E6039" t="s">
        <v>37</v>
      </c>
      <c r="F6039">
        <v>2.3479189000000001E-2</v>
      </c>
      <c r="G6039" s="1">
        <v>7.5399999999999998E-6</v>
      </c>
      <c r="H6039" t="s">
        <v>102</v>
      </c>
      <c r="I6039" t="s">
        <v>16</v>
      </c>
      <c r="J6039" t="s">
        <v>6664</v>
      </c>
      <c r="K6039" t="s">
        <v>6665</v>
      </c>
      <c r="L6039" t="s">
        <v>105</v>
      </c>
    </row>
    <row r="6040" spans="1:12" x14ac:dyDescent="0.2">
      <c r="A6040" t="s">
        <v>6663</v>
      </c>
      <c r="B6040">
        <v>1</v>
      </c>
      <c r="C6040">
        <v>120471775</v>
      </c>
      <c r="D6040" t="s">
        <v>37</v>
      </c>
      <c r="E6040" t="s">
        <v>20</v>
      </c>
      <c r="F6040">
        <v>3.8004751000000003E-2</v>
      </c>
      <c r="G6040" s="1">
        <v>2.13E-59</v>
      </c>
      <c r="H6040" t="s">
        <v>102</v>
      </c>
      <c r="I6040" t="s">
        <v>16</v>
      </c>
      <c r="J6040" t="s">
        <v>6666</v>
      </c>
      <c r="K6040" t="s">
        <v>6667</v>
      </c>
      <c r="L6040" t="s">
        <v>105</v>
      </c>
    </row>
    <row r="6041" spans="1:12" x14ac:dyDescent="0.2">
      <c r="A6041" t="s">
        <v>6663</v>
      </c>
      <c r="B6041">
        <v>11</v>
      </c>
      <c r="C6041">
        <v>69465949</v>
      </c>
      <c r="D6041" t="s">
        <v>37</v>
      </c>
      <c r="E6041" t="s">
        <v>20</v>
      </c>
      <c r="F6041">
        <v>6.4020489999999999E-3</v>
      </c>
      <c r="G6041">
        <v>8.5111960000000004E-3</v>
      </c>
      <c r="H6041" t="s">
        <v>848</v>
      </c>
      <c r="I6041" t="s">
        <v>32</v>
      </c>
      <c r="J6041" t="s">
        <v>6668</v>
      </c>
      <c r="K6041" t="s">
        <v>6669</v>
      </c>
      <c r="L6041" t="s">
        <v>851</v>
      </c>
    </row>
    <row r="6042" spans="1:12" x14ac:dyDescent="0.2">
      <c r="A6042" t="s">
        <v>6663</v>
      </c>
      <c r="B6042">
        <v>11</v>
      </c>
      <c r="C6042">
        <v>118391549</v>
      </c>
      <c r="D6042" t="s">
        <v>20</v>
      </c>
      <c r="E6042" t="s">
        <v>37</v>
      </c>
      <c r="F6042">
        <v>6.2927496999999999E-2</v>
      </c>
      <c r="G6042" s="1">
        <v>2.3200000000000001E-44</v>
      </c>
      <c r="H6042" t="s">
        <v>163</v>
      </c>
      <c r="I6042" t="s">
        <v>16</v>
      </c>
      <c r="J6042" t="s">
        <v>6670</v>
      </c>
      <c r="K6042" t="s">
        <v>6671</v>
      </c>
      <c r="L6042" t="s">
        <v>164</v>
      </c>
    </row>
    <row r="6043" spans="1:12" x14ac:dyDescent="0.2">
      <c r="A6043" t="s">
        <v>6663</v>
      </c>
      <c r="B6043">
        <v>16</v>
      </c>
      <c r="C6043">
        <v>9857857</v>
      </c>
      <c r="D6043" t="s">
        <v>37</v>
      </c>
      <c r="E6043" t="s">
        <v>20</v>
      </c>
      <c r="F6043">
        <v>9.7402600000000006E-3</v>
      </c>
      <c r="G6043" s="1">
        <v>5.5199999999999997E-7</v>
      </c>
      <c r="H6043" t="s">
        <v>345</v>
      </c>
      <c r="I6043" t="s">
        <v>16</v>
      </c>
      <c r="J6043" t="s">
        <v>6672</v>
      </c>
      <c r="K6043" t="s">
        <v>6673</v>
      </c>
      <c r="L6043" t="s">
        <v>348</v>
      </c>
    </row>
    <row r="6044" spans="1:12" x14ac:dyDescent="0.2">
      <c r="A6044" t="s">
        <v>6663</v>
      </c>
      <c r="B6044">
        <v>17</v>
      </c>
      <c r="C6044">
        <v>7573976</v>
      </c>
      <c r="D6044" t="s">
        <v>20</v>
      </c>
      <c r="E6044" t="s">
        <v>37</v>
      </c>
      <c r="F6044">
        <v>3.7414966000000001E-2</v>
      </c>
      <c r="G6044" s="1">
        <v>8.4900000000000003E-38</v>
      </c>
      <c r="H6044" t="s">
        <v>266</v>
      </c>
      <c r="I6044" t="s">
        <v>16</v>
      </c>
      <c r="J6044" t="s">
        <v>6674</v>
      </c>
      <c r="K6044" t="s">
        <v>6675</v>
      </c>
      <c r="L6044" t="s">
        <v>269</v>
      </c>
    </row>
    <row r="6045" spans="1:12" x14ac:dyDescent="0.2">
      <c r="A6045" t="s">
        <v>6663</v>
      </c>
      <c r="B6045">
        <v>17</v>
      </c>
      <c r="C6045">
        <v>7577093</v>
      </c>
      <c r="D6045" t="s">
        <v>37</v>
      </c>
      <c r="E6045" t="s">
        <v>20</v>
      </c>
      <c r="F6045">
        <v>3.4079843999999998E-2</v>
      </c>
      <c r="G6045" s="1">
        <v>2.2899999999999999E-30</v>
      </c>
      <c r="H6045" t="s">
        <v>266</v>
      </c>
      <c r="I6045" t="s">
        <v>16</v>
      </c>
      <c r="J6045" t="s">
        <v>1951</v>
      </c>
      <c r="K6045" t="s">
        <v>1952</v>
      </c>
      <c r="L6045" t="s">
        <v>269</v>
      </c>
    </row>
    <row r="6046" spans="1:12" x14ac:dyDescent="0.2">
      <c r="A6046" t="s">
        <v>6663</v>
      </c>
      <c r="B6046">
        <v>17</v>
      </c>
      <c r="C6046">
        <v>7578290</v>
      </c>
      <c r="D6046" t="s">
        <v>37</v>
      </c>
      <c r="E6046" t="s">
        <v>14</v>
      </c>
      <c r="F6046">
        <v>8.0213899999999998E-3</v>
      </c>
      <c r="G6046" s="1">
        <v>6.5699999999999999E-8</v>
      </c>
      <c r="H6046" t="s">
        <v>266</v>
      </c>
      <c r="I6046" t="s">
        <v>210</v>
      </c>
      <c r="J6046" t="s">
        <v>94</v>
      </c>
      <c r="K6046" t="s">
        <v>94</v>
      </c>
      <c r="L6046" t="s">
        <v>269</v>
      </c>
    </row>
    <row r="6047" spans="1:12" x14ac:dyDescent="0.2">
      <c r="A6047" t="s">
        <v>6663</v>
      </c>
      <c r="B6047">
        <v>19</v>
      </c>
      <c r="C6047">
        <v>15281634</v>
      </c>
      <c r="D6047" t="s">
        <v>14</v>
      </c>
      <c r="E6047" t="s">
        <v>20</v>
      </c>
      <c r="F6047">
        <v>3.0546624000000001E-2</v>
      </c>
      <c r="G6047" s="1">
        <v>1.4600000000000001E-30</v>
      </c>
      <c r="H6047" t="s">
        <v>38</v>
      </c>
      <c r="I6047" t="s">
        <v>32</v>
      </c>
      <c r="J6047" t="s">
        <v>6676</v>
      </c>
      <c r="K6047" t="s">
        <v>6677</v>
      </c>
      <c r="L6047" t="s">
        <v>41</v>
      </c>
    </row>
    <row r="6048" spans="1:12" x14ac:dyDescent="0.2">
      <c r="A6048" t="s">
        <v>6663</v>
      </c>
      <c r="B6048">
        <v>19</v>
      </c>
      <c r="C6048">
        <v>15299045</v>
      </c>
      <c r="D6048" t="s">
        <v>37</v>
      </c>
      <c r="E6048" t="s">
        <v>94</v>
      </c>
      <c r="F6048">
        <v>1.3986014E-2</v>
      </c>
      <c r="G6048" s="1">
        <v>1.15E-5</v>
      </c>
      <c r="H6048" t="s">
        <v>38</v>
      </c>
      <c r="I6048" t="s">
        <v>28</v>
      </c>
      <c r="J6048" t="s">
        <v>29</v>
      </c>
      <c r="K6048" t="s">
        <v>29</v>
      </c>
      <c r="L6048" t="s">
        <v>41</v>
      </c>
    </row>
    <row r="6049" spans="1:12" x14ac:dyDescent="0.2">
      <c r="A6049" t="s">
        <v>6663</v>
      </c>
      <c r="B6049">
        <v>19</v>
      </c>
      <c r="C6049">
        <v>15302790</v>
      </c>
      <c r="D6049" t="s">
        <v>14</v>
      </c>
      <c r="E6049" t="s">
        <v>121</v>
      </c>
      <c r="F6049">
        <v>9.7402600000000006E-3</v>
      </c>
      <c r="G6049" s="1">
        <v>1.3399999999999999E-9</v>
      </c>
      <c r="H6049" t="s">
        <v>38</v>
      </c>
      <c r="I6049" t="s">
        <v>28</v>
      </c>
      <c r="J6049" t="s">
        <v>29</v>
      </c>
      <c r="K6049" t="s">
        <v>29</v>
      </c>
      <c r="L6049" t="s">
        <v>41</v>
      </c>
    </row>
    <row r="6050" spans="1:12" x14ac:dyDescent="0.2">
      <c r="A6050" t="s">
        <v>6663</v>
      </c>
      <c r="B6050">
        <v>20</v>
      </c>
      <c r="C6050">
        <v>40828012</v>
      </c>
      <c r="D6050" t="s">
        <v>14</v>
      </c>
      <c r="E6050" t="s">
        <v>20</v>
      </c>
      <c r="F6050">
        <v>1.6713091999999999E-2</v>
      </c>
      <c r="G6050" s="1">
        <v>6.0299999999999999E-7</v>
      </c>
      <c r="H6050" t="s">
        <v>169</v>
      </c>
      <c r="I6050" t="s">
        <v>16</v>
      </c>
      <c r="J6050" t="s">
        <v>6678</v>
      </c>
      <c r="K6050" t="s">
        <v>6679</v>
      </c>
      <c r="L6050" t="s">
        <v>172</v>
      </c>
    </row>
    <row r="6051" spans="1:12" x14ac:dyDescent="0.2">
      <c r="A6051" t="s">
        <v>6663</v>
      </c>
      <c r="B6051">
        <v>9</v>
      </c>
      <c r="C6051">
        <v>139399933</v>
      </c>
      <c r="D6051" t="s">
        <v>37</v>
      </c>
      <c r="E6051" t="s">
        <v>20</v>
      </c>
      <c r="F6051">
        <v>4.1058393999999998E-2</v>
      </c>
      <c r="G6051" s="1">
        <v>3.4500000000000002E-24</v>
      </c>
      <c r="H6051" t="s">
        <v>60</v>
      </c>
      <c r="I6051" t="s">
        <v>16</v>
      </c>
      <c r="J6051" t="s">
        <v>6680</v>
      </c>
      <c r="K6051" t="s">
        <v>6681</v>
      </c>
      <c r="L6051" t="s">
        <v>63</v>
      </c>
    </row>
    <row r="6052" spans="1:12" x14ac:dyDescent="0.2">
      <c r="A6052" t="s">
        <v>6663</v>
      </c>
      <c r="B6052">
        <v>9</v>
      </c>
      <c r="C6052">
        <v>139402771</v>
      </c>
      <c r="D6052" t="s">
        <v>14</v>
      </c>
      <c r="E6052" t="s">
        <v>13</v>
      </c>
      <c r="F6052">
        <v>2.4721878999999999E-2</v>
      </c>
      <c r="G6052" s="1">
        <v>8.0300000000000006E-20</v>
      </c>
      <c r="H6052" t="s">
        <v>60</v>
      </c>
      <c r="I6052" t="s">
        <v>32</v>
      </c>
      <c r="J6052" t="s">
        <v>3946</v>
      </c>
      <c r="K6052" t="s">
        <v>3947</v>
      </c>
      <c r="L6052" t="s">
        <v>63</v>
      </c>
    </row>
    <row r="6053" spans="1:12" x14ac:dyDescent="0.2">
      <c r="A6053" t="s">
        <v>6663</v>
      </c>
      <c r="B6053">
        <v>9</v>
      </c>
      <c r="C6053">
        <v>139412252</v>
      </c>
      <c r="D6053" t="s">
        <v>37</v>
      </c>
      <c r="E6053" t="s">
        <v>20</v>
      </c>
      <c r="F6053">
        <v>1.4173228E-2</v>
      </c>
      <c r="G6053">
        <v>1.494909E-3</v>
      </c>
      <c r="H6053" t="s">
        <v>60</v>
      </c>
      <c r="I6053" t="s">
        <v>16</v>
      </c>
      <c r="J6053" t="s">
        <v>1690</v>
      </c>
      <c r="K6053" t="s">
        <v>1691</v>
      </c>
      <c r="L6053" t="s">
        <v>63</v>
      </c>
    </row>
    <row r="6054" spans="1:12" x14ac:dyDescent="0.2">
      <c r="A6054" t="s">
        <v>6663</v>
      </c>
      <c r="B6054">
        <v>9</v>
      </c>
      <c r="C6054">
        <v>139413146</v>
      </c>
      <c r="D6054" t="s">
        <v>14</v>
      </c>
      <c r="E6054" t="s">
        <v>37</v>
      </c>
      <c r="F6054">
        <v>1.3333332999999999E-2</v>
      </c>
      <c r="G6054" s="1">
        <v>3.7599999999999999E-23</v>
      </c>
      <c r="H6054" t="s">
        <v>60</v>
      </c>
      <c r="I6054" t="s">
        <v>16</v>
      </c>
      <c r="J6054" t="s">
        <v>6682</v>
      </c>
      <c r="K6054" t="s">
        <v>6683</v>
      </c>
      <c r="L6054" t="s">
        <v>63</v>
      </c>
    </row>
    <row r="6055" spans="1:12" x14ac:dyDescent="0.2">
      <c r="A6055" t="s">
        <v>6684</v>
      </c>
      <c r="B6055">
        <v>1</v>
      </c>
      <c r="C6055">
        <v>120468009</v>
      </c>
      <c r="D6055" t="s">
        <v>20</v>
      </c>
      <c r="E6055" t="s">
        <v>37</v>
      </c>
      <c r="F6055">
        <v>5.6795131999999998E-2</v>
      </c>
      <c r="G6055" s="1">
        <v>3.42E-17</v>
      </c>
      <c r="H6055" t="s">
        <v>102</v>
      </c>
      <c r="I6055" t="s">
        <v>16</v>
      </c>
      <c r="J6055" t="s">
        <v>6664</v>
      </c>
      <c r="K6055" t="s">
        <v>6665</v>
      </c>
      <c r="L6055" t="s">
        <v>105</v>
      </c>
    </row>
    <row r="6056" spans="1:12" x14ac:dyDescent="0.2">
      <c r="A6056" t="s">
        <v>6684</v>
      </c>
      <c r="B6056">
        <v>1</v>
      </c>
      <c r="C6056">
        <v>209974695</v>
      </c>
      <c r="D6056" t="s">
        <v>6685</v>
      </c>
      <c r="E6056" t="s">
        <v>94</v>
      </c>
      <c r="F6056">
        <v>1.5929898000000001E-2</v>
      </c>
      <c r="G6056" s="1">
        <v>1.6300000000000001E-15</v>
      </c>
      <c r="H6056" t="s">
        <v>712</v>
      </c>
      <c r="I6056" t="s">
        <v>28</v>
      </c>
      <c r="J6056" t="s">
        <v>29</v>
      </c>
      <c r="K6056" t="s">
        <v>29</v>
      </c>
      <c r="L6056" t="s">
        <v>715</v>
      </c>
    </row>
    <row r="6057" spans="1:12" x14ac:dyDescent="0.2">
      <c r="A6057" t="s">
        <v>6684</v>
      </c>
      <c r="B6057">
        <v>14</v>
      </c>
      <c r="C6057">
        <v>23450546</v>
      </c>
      <c r="D6057" t="s">
        <v>37</v>
      </c>
      <c r="E6057" t="s">
        <v>121</v>
      </c>
      <c r="F6057">
        <v>1.9855596E-2</v>
      </c>
      <c r="G6057" s="1">
        <v>3.3599999999999999E-44</v>
      </c>
      <c r="H6057" t="s">
        <v>80</v>
      </c>
      <c r="I6057" t="s">
        <v>28</v>
      </c>
      <c r="J6057" t="s">
        <v>29</v>
      </c>
      <c r="K6057" t="s">
        <v>29</v>
      </c>
      <c r="L6057" t="s">
        <v>83</v>
      </c>
    </row>
    <row r="6058" spans="1:12" x14ac:dyDescent="0.2">
      <c r="A6058" t="s">
        <v>6684</v>
      </c>
      <c r="B6058">
        <v>16</v>
      </c>
      <c r="C6058">
        <v>3788617</v>
      </c>
      <c r="D6058" t="s">
        <v>37</v>
      </c>
      <c r="E6058" t="s">
        <v>20</v>
      </c>
      <c r="F6058">
        <v>4.0556199000000001E-2</v>
      </c>
      <c r="G6058" s="1">
        <v>4.2799999999999997E-42</v>
      </c>
      <c r="H6058" t="s">
        <v>278</v>
      </c>
      <c r="I6058" t="s">
        <v>16</v>
      </c>
      <c r="J6058" t="s">
        <v>6686</v>
      </c>
      <c r="K6058" t="s">
        <v>6687</v>
      </c>
      <c r="L6058" t="s">
        <v>281</v>
      </c>
    </row>
    <row r="6059" spans="1:12" x14ac:dyDescent="0.2">
      <c r="A6059" t="s">
        <v>6684</v>
      </c>
      <c r="B6059">
        <v>16</v>
      </c>
      <c r="C6059">
        <v>9857190</v>
      </c>
      <c r="D6059" t="s">
        <v>14</v>
      </c>
      <c r="E6059" t="s">
        <v>13</v>
      </c>
      <c r="F6059">
        <v>3.5137702E-2</v>
      </c>
      <c r="G6059" s="1">
        <v>6.6000000000000001E-69</v>
      </c>
      <c r="H6059" t="s">
        <v>345</v>
      </c>
      <c r="I6059" t="s">
        <v>16</v>
      </c>
      <c r="J6059" t="s">
        <v>6688</v>
      </c>
      <c r="K6059" t="s">
        <v>6689</v>
      </c>
      <c r="L6059" t="s">
        <v>348</v>
      </c>
    </row>
    <row r="6060" spans="1:12" x14ac:dyDescent="0.2">
      <c r="A6060" t="s">
        <v>6684</v>
      </c>
      <c r="B6060">
        <v>17</v>
      </c>
      <c r="C6060">
        <v>7577093</v>
      </c>
      <c r="D6060" t="s">
        <v>37</v>
      </c>
      <c r="E6060" t="s">
        <v>20</v>
      </c>
      <c r="F6060">
        <v>9.0462143999999994E-2</v>
      </c>
      <c r="G6060" s="1">
        <v>2.2399999999999998E-93</v>
      </c>
      <c r="H6060" t="s">
        <v>266</v>
      </c>
      <c r="I6060" t="s">
        <v>16</v>
      </c>
      <c r="J6060" t="s">
        <v>1951</v>
      </c>
      <c r="K6060" t="s">
        <v>1952</v>
      </c>
      <c r="L6060" t="s">
        <v>269</v>
      </c>
    </row>
    <row r="6061" spans="1:12" x14ac:dyDescent="0.2">
      <c r="A6061" t="s">
        <v>6684</v>
      </c>
      <c r="B6061">
        <v>19</v>
      </c>
      <c r="C6061">
        <v>15271487</v>
      </c>
      <c r="D6061" t="s">
        <v>6594</v>
      </c>
      <c r="E6061" t="s">
        <v>94</v>
      </c>
      <c r="F6061">
        <v>8.5024679999999991E-3</v>
      </c>
      <c r="G6061" s="1">
        <v>6.8499999999999996E-6</v>
      </c>
      <c r="H6061" t="s">
        <v>38</v>
      </c>
      <c r="I6061" t="s">
        <v>28</v>
      </c>
      <c r="J6061" t="s">
        <v>29</v>
      </c>
      <c r="K6061" t="s">
        <v>29</v>
      </c>
      <c r="L6061" t="s">
        <v>41</v>
      </c>
    </row>
    <row r="6062" spans="1:12" x14ac:dyDescent="0.2">
      <c r="A6062" t="s">
        <v>6684</v>
      </c>
      <c r="B6062">
        <v>19</v>
      </c>
      <c r="C6062">
        <v>15281634</v>
      </c>
      <c r="D6062" t="s">
        <v>14</v>
      </c>
      <c r="E6062" t="s">
        <v>20</v>
      </c>
      <c r="F6062">
        <v>1.542777E-2</v>
      </c>
      <c r="G6062" s="1">
        <v>1.18E-13</v>
      </c>
      <c r="H6062" t="s">
        <v>38</v>
      </c>
      <c r="I6062" t="s">
        <v>32</v>
      </c>
      <c r="J6062" t="s">
        <v>6676</v>
      </c>
      <c r="K6062" t="s">
        <v>6677</v>
      </c>
      <c r="L6062" t="s">
        <v>41</v>
      </c>
    </row>
    <row r="6063" spans="1:12" x14ac:dyDescent="0.2">
      <c r="A6063" t="s">
        <v>6684</v>
      </c>
      <c r="B6063">
        <v>19</v>
      </c>
      <c r="C6063">
        <v>15295721</v>
      </c>
      <c r="D6063" t="s">
        <v>37</v>
      </c>
      <c r="E6063" t="s">
        <v>20</v>
      </c>
      <c r="F6063">
        <v>5.3811658999999998E-2</v>
      </c>
      <c r="G6063" s="1">
        <v>4.7800000000000002E-26</v>
      </c>
      <c r="H6063" t="s">
        <v>38</v>
      </c>
      <c r="I6063" t="s">
        <v>32</v>
      </c>
      <c r="J6063" t="s">
        <v>6690</v>
      </c>
      <c r="K6063" t="s">
        <v>6691</v>
      </c>
      <c r="L6063" t="s">
        <v>41</v>
      </c>
    </row>
    <row r="6064" spans="1:12" x14ac:dyDescent="0.2">
      <c r="A6064" t="s">
        <v>6684</v>
      </c>
      <c r="B6064">
        <v>19</v>
      </c>
      <c r="C6064">
        <v>15296300</v>
      </c>
      <c r="D6064" t="s">
        <v>14</v>
      </c>
      <c r="E6064" t="s">
        <v>13</v>
      </c>
      <c r="F6064">
        <v>2.4205748999999999E-2</v>
      </c>
      <c r="G6064" s="1">
        <v>1.54E-11</v>
      </c>
      <c r="H6064" t="s">
        <v>38</v>
      </c>
      <c r="I6064" t="s">
        <v>52</v>
      </c>
      <c r="J6064" t="s">
        <v>907</v>
      </c>
      <c r="K6064" t="s">
        <v>908</v>
      </c>
      <c r="L6064" t="s">
        <v>41</v>
      </c>
    </row>
    <row r="6065" spans="1:12" x14ac:dyDescent="0.2">
      <c r="A6065" t="s">
        <v>6684</v>
      </c>
      <c r="B6065">
        <v>2</v>
      </c>
      <c r="C6065">
        <v>21235202</v>
      </c>
      <c r="D6065" t="s">
        <v>37</v>
      </c>
      <c r="E6065" t="s">
        <v>20</v>
      </c>
      <c r="F6065">
        <v>7.1283099999999997E-3</v>
      </c>
      <c r="G6065">
        <v>4.7244660000000001E-3</v>
      </c>
      <c r="H6065" t="s">
        <v>95</v>
      </c>
      <c r="I6065" t="s">
        <v>16</v>
      </c>
      <c r="J6065" t="s">
        <v>6692</v>
      </c>
      <c r="K6065" t="s">
        <v>6693</v>
      </c>
      <c r="L6065" t="s">
        <v>96</v>
      </c>
    </row>
    <row r="6066" spans="1:12" x14ac:dyDescent="0.2">
      <c r="A6066" t="s">
        <v>6684</v>
      </c>
      <c r="B6066">
        <v>2</v>
      </c>
      <c r="C6066">
        <v>178096441</v>
      </c>
      <c r="D6066" t="s">
        <v>20</v>
      </c>
      <c r="E6066" t="s">
        <v>37</v>
      </c>
      <c r="F6066">
        <v>4.1050899999999996E-3</v>
      </c>
      <c r="G6066">
        <v>3.9806340000000003E-3</v>
      </c>
      <c r="H6066" t="s">
        <v>165</v>
      </c>
      <c r="I6066" t="s">
        <v>16</v>
      </c>
      <c r="J6066" t="s">
        <v>6694</v>
      </c>
      <c r="K6066" t="s">
        <v>6695</v>
      </c>
      <c r="L6066" t="s">
        <v>168</v>
      </c>
    </row>
    <row r="6067" spans="1:12" x14ac:dyDescent="0.2">
      <c r="A6067" t="s">
        <v>6684</v>
      </c>
      <c r="B6067">
        <v>3</v>
      </c>
      <c r="C6067">
        <v>38924807</v>
      </c>
      <c r="D6067" t="s">
        <v>14</v>
      </c>
      <c r="E6067" t="s">
        <v>13</v>
      </c>
      <c r="F6067">
        <v>1.1594203000000001E-2</v>
      </c>
      <c r="G6067">
        <v>4.8056299999999999E-4</v>
      </c>
      <c r="H6067" t="s">
        <v>960</v>
      </c>
      <c r="I6067" t="s">
        <v>16</v>
      </c>
      <c r="J6067" t="s">
        <v>6696</v>
      </c>
      <c r="K6067" t="s">
        <v>6697</v>
      </c>
      <c r="L6067" t="s">
        <v>963</v>
      </c>
    </row>
    <row r="6068" spans="1:12" x14ac:dyDescent="0.2">
      <c r="A6068" t="s">
        <v>6684</v>
      </c>
      <c r="B6068">
        <v>7</v>
      </c>
      <c r="C6068">
        <v>86468302</v>
      </c>
      <c r="D6068" t="s">
        <v>37</v>
      </c>
      <c r="E6068" t="s">
        <v>13</v>
      </c>
      <c r="F6068">
        <v>1.5105739999999999E-2</v>
      </c>
      <c r="G6068" s="1">
        <v>5.7799999999999996E-13</v>
      </c>
      <c r="H6068" t="s">
        <v>107</v>
      </c>
      <c r="I6068" t="s">
        <v>32</v>
      </c>
      <c r="J6068" t="s">
        <v>6698</v>
      </c>
      <c r="K6068" t="s">
        <v>6699</v>
      </c>
      <c r="L6068" t="s">
        <v>110</v>
      </c>
    </row>
    <row r="6069" spans="1:12" x14ac:dyDescent="0.2">
      <c r="A6069" t="s">
        <v>6684</v>
      </c>
      <c r="B6069">
        <v>7</v>
      </c>
      <c r="C6069">
        <v>100679513</v>
      </c>
      <c r="D6069" t="s">
        <v>14</v>
      </c>
      <c r="E6069" t="s">
        <v>13</v>
      </c>
      <c r="F6069">
        <v>2.6382979000000001E-2</v>
      </c>
      <c r="G6069" s="1">
        <v>8.4300000000000003E-32</v>
      </c>
      <c r="H6069" t="s">
        <v>56</v>
      </c>
      <c r="I6069" t="s">
        <v>16</v>
      </c>
      <c r="J6069" t="s">
        <v>6700</v>
      </c>
      <c r="K6069" t="s">
        <v>6701</v>
      </c>
      <c r="L6069" t="s">
        <v>59</v>
      </c>
    </row>
    <row r="6070" spans="1:12" x14ac:dyDescent="0.2">
      <c r="A6070" t="s">
        <v>6684</v>
      </c>
      <c r="B6070">
        <v>7</v>
      </c>
      <c r="C6070">
        <v>140477793</v>
      </c>
      <c r="D6070" t="s">
        <v>14</v>
      </c>
      <c r="E6070" t="s">
        <v>13</v>
      </c>
      <c r="F6070">
        <v>7.7760499999999996E-3</v>
      </c>
      <c r="G6070">
        <v>1.4529930000000001E-3</v>
      </c>
      <c r="H6070" t="s">
        <v>911</v>
      </c>
      <c r="I6070" t="s">
        <v>52</v>
      </c>
      <c r="J6070" t="s">
        <v>6702</v>
      </c>
      <c r="K6070" t="s">
        <v>6703</v>
      </c>
      <c r="L6070" t="s">
        <v>914</v>
      </c>
    </row>
    <row r="6071" spans="1:12" x14ac:dyDescent="0.2">
      <c r="A6071" t="s">
        <v>6684</v>
      </c>
      <c r="B6071">
        <v>9</v>
      </c>
      <c r="C6071">
        <v>139400150</v>
      </c>
      <c r="D6071" t="s">
        <v>14</v>
      </c>
      <c r="E6071" t="s">
        <v>13</v>
      </c>
      <c r="F6071">
        <v>4.9476688999999997E-2</v>
      </c>
      <c r="G6071" s="1">
        <v>1.9899999999999999E-100</v>
      </c>
      <c r="H6071" t="s">
        <v>60</v>
      </c>
      <c r="I6071" t="s">
        <v>32</v>
      </c>
      <c r="J6071" t="s">
        <v>1026</v>
      </c>
      <c r="K6071" t="s">
        <v>1027</v>
      </c>
      <c r="L6071" t="s">
        <v>63</v>
      </c>
    </row>
    <row r="6072" spans="1:12" x14ac:dyDescent="0.2">
      <c r="A6072" t="s">
        <v>6684</v>
      </c>
      <c r="B6072">
        <v>9</v>
      </c>
      <c r="C6072">
        <v>139410151</v>
      </c>
      <c r="D6072" t="s">
        <v>13</v>
      </c>
      <c r="E6072" t="s">
        <v>121</v>
      </c>
      <c r="F6072">
        <v>6.4572426000000002E-2</v>
      </c>
      <c r="G6072" s="1">
        <v>3.93E-83</v>
      </c>
      <c r="H6072" t="s">
        <v>60</v>
      </c>
      <c r="I6072" t="s">
        <v>28</v>
      </c>
      <c r="J6072" t="s">
        <v>29</v>
      </c>
      <c r="K6072" t="s">
        <v>29</v>
      </c>
      <c r="L6072" t="s">
        <v>63</v>
      </c>
    </row>
    <row r="6073" spans="1:12" x14ac:dyDescent="0.2">
      <c r="A6073" t="s">
        <v>6684</v>
      </c>
      <c r="B6073">
        <v>9</v>
      </c>
      <c r="C6073">
        <v>139412610</v>
      </c>
      <c r="D6073" t="s">
        <v>37</v>
      </c>
      <c r="E6073" t="s">
        <v>13</v>
      </c>
      <c r="F6073">
        <v>8.0000000000000002E-3</v>
      </c>
      <c r="G6073">
        <v>7.7716820000000002E-3</v>
      </c>
      <c r="H6073" t="s">
        <v>60</v>
      </c>
      <c r="I6073" t="s">
        <v>16</v>
      </c>
      <c r="J6073" t="s">
        <v>1366</v>
      </c>
      <c r="K6073" t="s">
        <v>1367</v>
      </c>
      <c r="L6073" t="s">
        <v>63</v>
      </c>
    </row>
    <row r="6074" spans="1:12" x14ac:dyDescent="0.2">
      <c r="A6074" t="s">
        <v>6684</v>
      </c>
      <c r="B6074">
        <v>9</v>
      </c>
      <c r="C6074">
        <v>139412690</v>
      </c>
      <c r="D6074" t="s">
        <v>14</v>
      </c>
      <c r="E6074" t="s">
        <v>13</v>
      </c>
      <c r="F6074">
        <v>0.125</v>
      </c>
      <c r="G6074" s="1">
        <v>1.77E-43</v>
      </c>
      <c r="H6074" t="s">
        <v>60</v>
      </c>
      <c r="I6074" t="s">
        <v>16</v>
      </c>
      <c r="J6074" t="s">
        <v>205</v>
      </c>
      <c r="K6074" t="s">
        <v>206</v>
      </c>
      <c r="L6074" t="s">
        <v>63</v>
      </c>
    </row>
    <row r="6075" spans="1:12" x14ac:dyDescent="0.2">
      <c r="A6075" t="s">
        <v>6684</v>
      </c>
      <c r="B6075">
        <v>9</v>
      </c>
      <c r="C6075">
        <v>139413088</v>
      </c>
      <c r="D6075" t="s">
        <v>37</v>
      </c>
      <c r="E6075" t="s">
        <v>13</v>
      </c>
      <c r="F6075">
        <v>5.9417039999999997E-2</v>
      </c>
      <c r="G6075" s="1">
        <v>1.6399999999999999E-80</v>
      </c>
      <c r="H6075" t="s">
        <v>60</v>
      </c>
      <c r="I6075" t="s">
        <v>16</v>
      </c>
      <c r="J6075" t="s">
        <v>1399</v>
      </c>
      <c r="K6075" t="s">
        <v>1400</v>
      </c>
      <c r="L6075" t="s">
        <v>63</v>
      </c>
    </row>
    <row r="6076" spans="1:12" x14ac:dyDescent="0.2">
      <c r="A6076" t="s">
        <v>6684</v>
      </c>
      <c r="B6076">
        <v>9</v>
      </c>
      <c r="C6076">
        <v>139413146</v>
      </c>
      <c r="D6076" t="s">
        <v>14</v>
      </c>
      <c r="E6076" t="s">
        <v>37</v>
      </c>
      <c r="F6076">
        <v>7.4999999999999997E-3</v>
      </c>
      <c r="G6076" s="1">
        <v>4.9400000000000004E-12</v>
      </c>
      <c r="H6076" t="s">
        <v>60</v>
      </c>
      <c r="I6076" t="s">
        <v>16</v>
      </c>
      <c r="J6076" t="s">
        <v>6682</v>
      </c>
      <c r="K6076" t="s">
        <v>6683</v>
      </c>
      <c r="L6076" t="s">
        <v>63</v>
      </c>
    </row>
    <row r="6077" spans="1:12" x14ac:dyDescent="0.2">
      <c r="A6077" t="s">
        <v>6684</v>
      </c>
      <c r="B6077">
        <v>9</v>
      </c>
      <c r="C6077">
        <v>139413161</v>
      </c>
      <c r="D6077" t="s">
        <v>37</v>
      </c>
      <c r="E6077" t="s">
        <v>13</v>
      </c>
      <c r="F6077">
        <v>0.1</v>
      </c>
      <c r="G6077" s="1">
        <v>6.93E-50</v>
      </c>
      <c r="H6077" t="s">
        <v>60</v>
      </c>
      <c r="I6077" t="s">
        <v>16</v>
      </c>
      <c r="J6077" t="s">
        <v>1401</v>
      </c>
      <c r="K6077" t="s">
        <v>1920</v>
      </c>
      <c r="L6077" t="s">
        <v>63</v>
      </c>
    </row>
    <row r="6078" spans="1:12" x14ac:dyDescent="0.2">
      <c r="A6078" t="s">
        <v>6704</v>
      </c>
      <c r="B6078">
        <v>1</v>
      </c>
      <c r="C6078">
        <v>120510756</v>
      </c>
      <c r="D6078" t="s">
        <v>37</v>
      </c>
      <c r="E6078" t="s">
        <v>13</v>
      </c>
      <c r="F6078">
        <v>2.8907922999999999E-2</v>
      </c>
      <c r="G6078" s="1">
        <v>3.9900000000000001E-24</v>
      </c>
      <c r="H6078" t="s">
        <v>102</v>
      </c>
      <c r="I6078" t="s">
        <v>16</v>
      </c>
      <c r="J6078" t="s">
        <v>6705</v>
      </c>
      <c r="K6078" t="s">
        <v>6706</v>
      </c>
      <c r="L6078" t="s">
        <v>105</v>
      </c>
    </row>
    <row r="6079" spans="1:12" x14ac:dyDescent="0.2">
      <c r="A6079" t="s">
        <v>6704</v>
      </c>
      <c r="B6079">
        <v>11</v>
      </c>
      <c r="C6079">
        <v>118366486</v>
      </c>
      <c r="D6079" t="s">
        <v>13</v>
      </c>
      <c r="E6079" t="s">
        <v>14</v>
      </c>
      <c r="F6079">
        <v>5.3876477999999998E-2</v>
      </c>
      <c r="G6079" s="1">
        <v>2.1099999999999999E-36</v>
      </c>
      <c r="H6079" t="s">
        <v>163</v>
      </c>
      <c r="I6079" t="s">
        <v>16</v>
      </c>
      <c r="J6079" t="s">
        <v>6588</v>
      </c>
      <c r="K6079" t="s">
        <v>6589</v>
      </c>
      <c r="L6079" t="s">
        <v>164</v>
      </c>
    </row>
    <row r="6080" spans="1:12" x14ac:dyDescent="0.2">
      <c r="A6080" t="s">
        <v>6704</v>
      </c>
      <c r="B6080">
        <v>12</v>
      </c>
      <c r="C6080">
        <v>49438185</v>
      </c>
      <c r="D6080" t="s">
        <v>37</v>
      </c>
      <c r="E6080" t="s">
        <v>13</v>
      </c>
      <c r="F6080">
        <v>7.8534030000000001E-3</v>
      </c>
      <c r="G6080">
        <v>6.958718E-3</v>
      </c>
      <c r="H6080" t="s">
        <v>130</v>
      </c>
      <c r="I6080" t="s">
        <v>210</v>
      </c>
      <c r="J6080" t="s">
        <v>94</v>
      </c>
      <c r="K6080" t="s">
        <v>94</v>
      </c>
      <c r="L6080" t="s">
        <v>133</v>
      </c>
    </row>
    <row r="6081" spans="1:12" x14ac:dyDescent="0.2">
      <c r="A6081" t="s">
        <v>6704</v>
      </c>
      <c r="B6081">
        <v>16</v>
      </c>
      <c r="C6081">
        <v>3788617</v>
      </c>
      <c r="D6081" t="s">
        <v>37</v>
      </c>
      <c r="E6081" t="s">
        <v>20</v>
      </c>
      <c r="F6081">
        <v>1.6930022999999999E-2</v>
      </c>
      <c r="G6081" s="1">
        <v>1.6300000000000001E-11</v>
      </c>
      <c r="H6081" t="s">
        <v>278</v>
      </c>
      <c r="I6081" t="s">
        <v>16</v>
      </c>
      <c r="J6081" t="s">
        <v>6686</v>
      </c>
      <c r="K6081" t="s">
        <v>6687</v>
      </c>
      <c r="L6081" t="s">
        <v>281</v>
      </c>
    </row>
    <row r="6082" spans="1:12" x14ac:dyDescent="0.2">
      <c r="A6082" t="s">
        <v>6704</v>
      </c>
      <c r="B6082">
        <v>17</v>
      </c>
      <c r="C6082">
        <v>7577094</v>
      </c>
      <c r="D6082" t="s">
        <v>14</v>
      </c>
      <c r="E6082" t="s">
        <v>13</v>
      </c>
      <c r="F6082">
        <v>1.3833992E-2</v>
      </c>
      <c r="G6082" s="1">
        <v>5.3300000000000002E-10</v>
      </c>
      <c r="H6082" t="s">
        <v>266</v>
      </c>
      <c r="I6082" t="s">
        <v>16</v>
      </c>
      <c r="J6082" t="s">
        <v>3653</v>
      </c>
      <c r="K6082" t="s">
        <v>3654</v>
      </c>
      <c r="L6082" t="s">
        <v>269</v>
      </c>
    </row>
    <row r="6083" spans="1:12" x14ac:dyDescent="0.2">
      <c r="A6083" t="s">
        <v>6704</v>
      </c>
      <c r="B6083">
        <v>19</v>
      </c>
      <c r="C6083">
        <v>15272481</v>
      </c>
      <c r="D6083" t="s">
        <v>379</v>
      </c>
      <c r="E6083" t="s">
        <v>94</v>
      </c>
      <c r="F6083">
        <v>7.0031449999999997E-3</v>
      </c>
      <c r="G6083" s="1">
        <v>1.28E-6</v>
      </c>
      <c r="H6083" t="s">
        <v>38</v>
      </c>
      <c r="I6083" t="s">
        <v>28</v>
      </c>
      <c r="J6083" t="s">
        <v>29</v>
      </c>
      <c r="K6083" t="s">
        <v>29</v>
      </c>
      <c r="L6083" t="s">
        <v>41</v>
      </c>
    </row>
    <row r="6084" spans="1:12" x14ac:dyDescent="0.2">
      <c r="A6084" t="s">
        <v>6704</v>
      </c>
      <c r="B6084">
        <v>19</v>
      </c>
      <c r="C6084">
        <v>15299893</v>
      </c>
      <c r="D6084" t="s">
        <v>37</v>
      </c>
      <c r="E6084" t="s">
        <v>13</v>
      </c>
      <c r="F6084">
        <v>1.3293944E-2</v>
      </c>
      <c r="G6084" s="1">
        <v>2.43E-6</v>
      </c>
      <c r="H6084" t="s">
        <v>38</v>
      </c>
      <c r="I6084" t="s">
        <v>32</v>
      </c>
      <c r="J6084" t="s">
        <v>6707</v>
      </c>
      <c r="K6084" t="s">
        <v>6708</v>
      </c>
      <c r="L6084" t="s">
        <v>41</v>
      </c>
    </row>
    <row r="6085" spans="1:12" x14ac:dyDescent="0.2">
      <c r="A6085" t="s">
        <v>6704</v>
      </c>
      <c r="B6085">
        <v>4</v>
      </c>
      <c r="C6085">
        <v>187521399</v>
      </c>
      <c r="D6085" t="s">
        <v>20</v>
      </c>
      <c r="E6085" t="s">
        <v>94</v>
      </c>
      <c r="F6085">
        <v>3.4324939999999999E-3</v>
      </c>
      <c r="G6085">
        <v>4.9674050000000003E-3</v>
      </c>
      <c r="H6085" t="s">
        <v>31</v>
      </c>
      <c r="I6085" t="s">
        <v>28</v>
      </c>
      <c r="J6085" t="s">
        <v>29</v>
      </c>
      <c r="K6085" t="s">
        <v>29</v>
      </c>
      <c r="L6085" t="s">
        <v>35</v>
      </c>
    </row>
    <row r="6086" spans="1:12" x14ac:dyDescent="0.2">
      <c r="A6086" t="s">
        <v>6704</v>
      </c>
      <c r="B6086">
        <v>9</v>
      </c>
      <c r="C6086">
        <v>139400150</v>
      </c>
      <c r="D6086" t="s">
        <v>14</v>
      </c>
      <c r="E6086" t="s">
        <v>13</v>
      </c>
      <c r="F6086">
        <v>2.8446388999999999E-2</v>
      </c>
      <c r="G6086" s="1">
        <v>6.8700000000000003E-46</v>
      </c>
      <c r="H6086" t="s">
        <v>60</v>
      </c>
      <c r="I6086" t="s">
        <v>32</v>
      </c>
      <c r="J6086" t="s">
        <v>1026</v>
      </c>
      <c r="K6086" t="s">
        <v>1027</v>
      </c>
      <c r="L6086" t="s">
        <v>63</v>
      </c>
    </row>
    <row r="6087" spans="1:12" x14ac:dyDescent="0.2">
      <c r="A6087" t="s">
        <v>6704</v>
      </c>
      <c r="B6087">
        <v>9</v>
      </c>
      <c r="C6087">
        <v>139412690</v>
      </c>
      <c r="D6087" t="s">
        <v>14</v>
      </c>
      <c r="E6087" t="s">
        <v>13</v>
      </c>
      <c r="F6087">
        <v>0.234548336</v>
      </c>
      <c r="G6087" s="1">
        <v>3.1000000000000002E-80</v>
      </c>
      <c r="H6087" t="s">
        <v>60</v>
      </c>
      <c r="I6087" t="s">
        <v>16</v>
      </c>
      <c r="J6087" t="s">
        <v>205</v>
      </c>
      <c r="K6087" t="s">
        <v>206</v>
      </c>
      <c r="L6087" t="s">
        <v>63</v>
      </c>
    </row>
    <row r="6088" spans="1:12" x14ac:dyDescent="0.2">
      <c r="A6088" t="s">
        <v>6704</v>
      </c>
      <c r="B6088">
        <v>9</v>
      </c>
      <c r="C6088">
        <v>139418253</v>
      </c>
      <c r="D6088" t="s">
        <v>14</v>
      </c>
      <c r="E6088" t="s">
        <v>37</v>
      </c>
      <c r="F6088">
        <v>2.1251475999999998E-2</v>
      </c>
      <c r="G6088" s="1">
        <v>3.2100000000000002E-6</v>
      </c>
      <c r="H6088" t="s">
        <v>60</v>
      </c>
      <c r="I6088" t="s">
        <v>16</v>
      </c>
      <c r="J6088" t="s">
        <v>6709</v>
      </c>
      <c r="K6088" t="s">
        <v>6710</v>
      </c>
      <c r="L6088" t="s">
        <v>63</v>
      </c>
    </row>
    <row r="6089" spans="1:12" x14ac:dyDescent="0.2">
      <c r="A6089" t="s">
        <v>6711</v>
      </c>
      <c r="B6089">
        <v>1</v>
      </c>
      <c r="C6089">
        <v>120478170</v>
      </c>
      <c r="D6089" t="s">
        <v>14</v>
      </c>
      <c r="E6089" t="s">
        <v>13</v>
      </c>
      <c r="F6089">
        <v>1.2720848E-2</v>
      </c>
      <c r="G6089" s="1">
        <v>1.8199999999999999E-20</v>
      </c>
      <c r="H6089" t="s">
        <v>102</v>
      </c>
      <c r="I6089" t="s">
        <v>32</v>
      </c>
      <c r="J6089" t="s">
        <v>6712</v>
      </c>
      <c r="K6089" t="s">
        <v>6713</v>
      </c>
      <c r="L6089" t="s">
        <v>105</v>
      </c>
    </row>
    <row r="6090" spans="1:12" x14ac:dyDescent="0.2">
      <c r="A6090" t="s">
        <v>6711</v>
      </c>
      <c r="B6090">
        <v>10</v>
      </c>
      <c r="C6090">
        <v>89717612</v>
      </c>
      <c r="D6090" t="s">
        <v>37</v>
      </c>
      <c r="E6090" t="s">
        <v>94</v>
      </c>
      <c r="F6090">
        <v>3.8572810000000002E-3</v>
      </c>
      <c r="G6090" s="1">
        <v>4.1999999999999998E-5</v>
      </c>
      <c r="H6090" t="s">
        <v>3103</v>
      </c>
      <c r="I6090" t="s">
        <v>28</v>
      </c>
      <c r="J6090" t="s">
        <v>29</v>
      </c>
      <c r="K6090" t="s">
        <v>29</v>
      </c>
      <c r="L6090" t="s">
        <v>3106</v>
      </c>
    </row>
    <row r="6091" spans="1:12" x14ac:dyDescent="0.2">
      <c r="A6091" t="s">
        <v>6711</v>
      </c>
      <c r="B6091">
        <v>12</v>
      </c>
      <c r="C6091">
        <v>49432743</v>
      </c>
      <c r="D6091" t="s">
        <v>20</v>
      </c>
      <c r="E6091" t="s">
        <v>37</v>
      </c>
      <c r="F6091">
        <v>2.0260492000000001E-2</v>
      </c>
      <c r="G6091" s="1">
        <v>2.1300000000000001E-21</v>
      </c>
      <c r="H6091" t="s">
        <v>130</v>
      </c>
      <c r="I6091" t="s">
        <v>16</v>
      </c>
      <c r="J6091" t="s">
        <v>6714</v>
      </c>
      <c r="K6091" t="s">
        <v>6715</v>
      </c>
      <c r="L6091" t="s">
        <v>133</v>
      </c>
    </row>
    <row r="6092" spans="1:12" x14ac:dyDescent="0.2">
      <c r="A6092" t="s">
        <v>6711</v>
      </c>
      <c r="B6092">
        <v>12</v>
      </c>
      <c r="C6092">
        <v>49441782</v>
      </c>
      <c r="D6092" t="s">
        <v>14</v>
      </c>
      <c r="E6092" t="s">
        <v>13</v>
      </c>
      <c r="F6092">
        <v>1.3586957E-2</v>
      </c>
      <c r="G6092" s="1">
        <v>1.9499999999999999E-14</v>
      </c>
      <c r="H6092" t="s">
        <v>130</v>
      </c>
      <c r="I6092" t="s">
        <v>16</v>
      </c>
      <c r="J6092" t="s">
        <v>6716</v>
      </c>
      <c r="K6092" t="s">
        <v>6717</v>
      </c>
      <c r="L6092" t="s">
        <v>133</v>
      </c>
    </row>
    <row r="6093" spans="1:12" x14ac:dyDescent="0.2">
      <c r="A6093" t="s">
        <v>6711</v>
      </c>
      <c r="B6093">
        <v>16</v>
      </c>
      <c r="C6093">
        <v>3807820</v>
      </c>
      <c r="D6093" t="s">
        <v>37</v>
      </c>
      <c r="E6093" t="s">
        <v>20</v>
      </c>
      <c r="F6093">
        <v>1.3812155E-2</v>
      </c>
      <c r="G6093" s="1">
        <v>2.31E-10</v>
      </c>
      <c r="H6093" t="s">
        <v>278</v>
      </c>
      <c r="I6093" t="s">
        <v>16</v>
      </c>
      <c r="J6093" t="s">
        <v>6718</v>
      </c>
      <c r="K6093" t="s">
        <v>6719</v>
      </c>
      <c r="L6093" t="s">
        <v>281</v>
      </c>
    </row>
    <row r="6094" spans="1:12" x14ac:dyDescent="0.2">
      <c r="A6094" t="s">
        <v>6711</v>
      </c>
      <c r="B6094">
        <v>17</v>
      </c>
      <c r="C6094">
        <v>29677310</v>
      </c>
      <c r="D6094" t="s">
        <v>37</v>
      </c>
      <c r="E6094" t="s">
        <v>20</v>
      </c>
      <c r="F6094">
        <v>2.4948024999999999E-2</v>
      </c>
      <c r="G6094" s="1">
        <v>2.6399999999999998E-18</v>
      </c>
      <c r="H6094" t="s">
        <v>88</v>
      </c>
      <c r="I6094" t="s">
        <v>52</v>
      </c>
      <c r="J6094" t="s">
        <v>6720</v>
      </c>
      <c r="K6094" t="s">
        <v>6721</v>
      </c>
      <c r="L6094" t="s">
        <v>91</v>
      </c>
    </row>
    <row r="6095" spans="1:12" x14ac:dyDescent="0.2">
      <c r="A6095" t="s">
        <v>6711</v>
      </c>
      <c r="B6095">
        <v>19</v>
      </c>
      <c r="C6095">
        <v>15276699</v>
      </c>
      <c r="D6095" t="s">
        <v>20</v>
      </c>
      <c r="E6095" t="s">
        <v>13</v>
      </c>
      <c r="F6095">
        <v>1.1247444000000001E-2</v>
      </c>
      <c r="G6095" s="1">
        <v>1.52E-16</v>
      </c>
      <c r="H6095" t="s">
        <v>38</v>
      </c>
      <c r="I6095" t="s">
        <v>32</v>
      </c>
      <c r="J6095" t="s">
        <v>6722</v>
      </c>
      <c r="K6095" t="s">
        <v>6723</v>
      </c>
      <c r="L6095" t="s">
        <v>41</v>
      </c>
    </row>
    <row r="6096" spans="1:12" x14ac:dyDescent="0.2">
      <c r="A6096" t="s">
        <v>6711</v>
      </c>
      <c r="B6096">
        <v>19</v>
      </c>
      <c r="C6096">
        <v>15288502</v>
      </c>
      <c r="D6096" t="s">
        <v>37</v>
      </c>
      <c r="E6096" t="s">
        <v>20</v>
      </c>
      <c r="F6096">
        <v>3.3333333E-2</v>
      </c>
      <c r="G6096" s="1">
        <v>5.9299999999999995E-20</v>
      </c>
      <c r="H6096" t="s">
        <v>38</v>
      </c>
      <c r="I6096" t="s">
        <v>16</v>
      </c>
      <c r="J6096" t="s">
        <v>6724</v>
      </c>
      <c r="K6096" t="s">
        <v>6725</v>
      </c>
      <c r="L6096" t="s">
        <v>41</v>
      </c>
    </row>
    <row r="6097" spans="1:12" x14ac:dyDescent="0.2">
      <c r="A6097" t="s">
        <v>6711</v>
      </c>
      <c r="B6097">
        <v>19</v>
      </c>
      <c r="C6097">
        <v>15299928</v>
      </c>
      <c r="D6097" t="s">
        <v>37</v>
      </c>
      <c r="E6097" t="s">
        <v>14</v>
      </c>
      <c r="F6097">
        <v>6.6371679999999997E-3</v>
      </c>
      <c r="G6097" s="1">
        <v>8.7099999999999996E-6</v>
      </c>
      <c r="H6097" t="s">
        <v>38</v>
      </c>
      <c r="I6097" t="s">
        <v>16</v>
      </c>
      <c r="J6097" t="s">
        <v>6726</v>
      </c>
      <c r="K6097" t="s">
        <v>6727</v>
      </c>
      <c r="L6097" t="s">
        <v>41</v>
      </c>
    </row>
    <row r="6098" spans="1:12" x14ac:dyDescent="0.2">
      <c r="A6098" t="s">
        <v>6711</v>
      </c>
      <c r="B6098">
        <v>2</v>
      </c>
      <c r="C6098">
        <v>212248388</v>
      </c>
      <c r="D6098" t="s">
        <v>14</v>
      </c>
      <c r="E6098" t="s">
        <v>20</v>
      </c>
      <c r="F6098">
        <v>1.1124845E-2</v>
      </c>
      <c r="G6098" s="1">
        <v>1.7999999999999999E-8</v>
      </c>
      <c r="H6098" t="s">
        <v>51</v>
      </c>
      <c r="I6098" t="s">
        <v>52</v>
      </c>
      <c r="J6098" t="s">
        <v>6728</v>
      </c>
      <c r="K6098" t="s">
        <v>6729</v>
      </c>
      <c r="L6098" t="s">
        <v>55</v>
      </c>
    </row>
    <row r="6099" spans="1:12" x14ac:dyDescent="0.2">
      <c r="A6099" t="s">
        <v>6711</v>
      </c>
      <c r="B6099">
        <v>20</v>
      </c>
      <c r="C6099">
        <v>40730904</v>
      </c>
      <c r="D6099" t="s">
        <v>37</v>
      </c>
      <c r="E6099" t="s">
        <v>20</v>
      </c>
      <c r="F6099">
        <v>2.3054755E-2</v>
      </c>
      <c r="G6099" s="1">
        <v>2.4400000000000001E-18</v>
      </c>
      <c r="H6099" t="s">
        <v>169</v>
      </c>
      <c r="I6099" t="s">
        <v>16</v>
      </c>
      <c r="J6099" t="s">
        <v>6638</v>
      </c>
      <c r="K6099" t="s">
        <v>6639</v>
      </c>
      <c r="L6099" t="s">
        <v>172</v>
      </c>
    </row>
    <row r="6100" spans="1:12" x14ac:dyDescent="0.2">
      <c r="A6100" t="s">
        <v>6711</v>
      </c>
      <c r="B6100">
        <v>3</v>
      </c>
      <c r="C6100">
        <v>47155450</v>
      </c>
      <c r="D6100" t="s">
        <v>13</v>
      </c>
      <c r="E6100" t="s">
        <v>20</v>
      </c>
      <c r="F6100">
        <v>1.0576923E-2</v>
      </c>
      <c r="G6100" s="1">
        <v>6.4700000000000002E-18</v>
      </c>
      <c r="H6100" t="s">
        <v>334</v>
      </c>
      <c r="I6100" t="s">
        <v>16</v>
      </c>
      <c r="J6100" t="s">
        <v>6730</v>
      </c>
      <c r="K6100" t="s">
        <v>6731</v>
      </c>
      <c r="L6100" t="s">
        <v>337</v>
      </c>
    </row>
    <row r="6101" spans="1:12" x14ac:dyDescent="0.2">
      <c r="A6101" t="s">
        <v>6711</v>
      </c>
      <c r="B6101">
        <v>4</v>
      </c>
      <c r="C6101">
        <v>187628581</v>
      </c>
      <c r="D6101" t="s">
        <v>14</v>
      </c>
      <c r="E6101" t="s">
        <v>13</v>
      </c>
      <c r="F6101">
        <v>3.8942975999999997E-2</v>
      </c>
      <c r="G6101" s="1">
        <v>1.3500000000000001E-101</v>
      </c>
      <c r="H6101" t="s">
        <v>31</v>
      </c>
      <c r="I6101" t="s">
        <v>32</v>
      </c>
      <c r="J6101" t="s">
        <v>6732</v>
      </c>
      <c r="K6101" t="s">
        <v>6733</v>
      </c>
      <c r="L6101" t="s">
        <v>35</v>
      </c>
    </row>
    <row r="6102" spans="1:12" x14ac:dyDescent="0.2">
      <c r="A6102" t="s">
        <v>6711</v>
      </c>
      <c r="B6102">
        <v>6</v>
      </c>
      <c r="C6102">
        <v>70071088</v>
      </c>
      <c r="D6102" t="s">
        <v>13</v>
      </c>
      <c r="E6102" t="s">
        <v>20</v>
      </c>
      <c r="F6102">
        <v>3.1305903000000003E-2</v>
      </c>
      <c r="G6102" s="1">
        <v>6.9499999999999996E-20</v>
      </c>
      <c r="H6102" t="s">
        <v>297</v>
      </c>
      <c r="I6102" t="s">
        <v>16</v>
      </c>
      <c r="J6102" t="s">
        <v>6734</v>
      </c>
      <c r="K6102" t="s">
        <v>6735</v>
      </c>
      <c r="L6102" t="s">
        <v>300</v>
      </c>
    </row>
    <row r="6103" spans="1:12" x14ac:dyDescent="0.2">
      <c r="A6103" t="s">
        <v>6711</v>
      </c>
      <c r="B6103">
        <v>7</v>
      </c>
      <c r="C6103">
        <v>100683441</v>
      </c>
      <c r="D6103" t="s">
        <v>14</v>
      </c>
      <c r="E6103" t="s">
        <v>13</v>
      </c>
      <c r="F6103">
        <v>4.6817849000000002E-2</v>
      </c>
      <c r="G6103" s="1">
        <v>1.8600000000000001E-113</v>
      </c>
      <c r="H6103" t="s">
        <v>56</v>
      </c>
      <c r="I6103" t="s">
        <v>16</v>
      </c>
      <c r="J6103" t="s">
        <v>6736</v>
      </c>
      <c r="K6103" t="s">
        <v>6737</v>
      </c>
      <c r="L6103" t="s">
        <v>59</v>
      </c>
    </row>
    <row r="6104" spans="1:12" x14ac:dyDescent="0.2">
      <c r="A6104" t="s">
        <v>6711</v>
      </c>
      <c r="B6104">
        <v>9</v>
      </c>
      <c r="C6104">
        <v>139393592</v>
      </c>
      <c r="D6104" t="s">
        <v>421</v>
      </c>
      <c r="E6104" t="s">
        <v>94</v>
      </c>
      <c r="F6104">
        <v>2.1646190999999999E-2</v>
      </c>
      <c r="G6104" s="1">
        <v>4.9399999999999998E-54</v>
      </c>
      <c r="H6104" t="s">
        <v>60</v>
      </c>
      <c r="I6104" t="s">
        <v>28</v>
      </c>
      <c r="J6104" t="s">
        <v>29</v>
      </c>
      <c r="K6104" t="s">
        <v>29</v>
      </c>
      <c r="L6104" t="s">
        <v>63</v>
      </c>
    </row>
    <row r="6105" spans="1:12" x14ac:dyDescent="0.2">
      <c r="A6105" t="s">
        <v>6711</v>
      </c>
      <c r="B6105">
        <v>9</v>
      </c>
      <c r="C6105">
        <v>139396807</v>
      </c>
      <c r="D6105" t="s">
        <v>6738</v>
      </c>
      <c r="E6105" t="s">
        <v>94</v>
      </c>
      <c r="F6105">
        <v>1.003856E-2</v>
      </c>
      <c r="G6105" s="1">
        <v>2.08E-21</v>
      </c>
      <c r="H6105" t="s">
        <v>60</v>
      </c>
      <c r="I6105" t="s">
        <v>28</v>
      </c>
      <c r="J6105" t="s">
        <v>29</v>
      </c>
      <c r="K6105" t="s">
        <v>29</v>
      </c>
      <c r="L6105" t="s">
        <v>63</v>
      </c>
    </row>
    <row r="6106" spans="1:12" x14ac:dyDescent="0.2">
      <c r="A6106" t="s">
        <v>6711</v>
      </c>
      <c r="B6106">
        <v>9</v>
      </c>
      <c r="C6106">
        <v>139412245</v>
      </c>
      <c r="D6106" t="s">
        <v>37</v>
      </c>
      <c r="E6106" t="s">
        <v>14</v>
      </c>
      <c r="F6106">
        <v>8.2466568000000004E-2</v>
      </c>
      <c r="G6106" s="1">
        <v>8.0300000000000006E-121</v>
      </c>
      <c r="H6106" t="s">
        <v>60</v>
      </c>
      <c r="I6106" t="s">
        <v>16</v>
      </c>
      <c r="J6106" t="s">
        <v>2259</v>
      </c>
      <c r="K6106" t="s">
        <v>6739</v>
      </c>
      <c r="L6106" t="s">
        <v>63</v>
      </c>
    </row>
    <row r="6107" spans="1:12" x14ac:dyDescent="0.2">
      <c r="A6107" t="s">
        <v>6711</v>
      </c>
      <c r="B6107">
        <v>9</v>
      </c>
      <c r="C6107">
        <v>139413181</v>
      </c>
      <c r="D6107" t="s">
        <v>13</v>
      </c>
      <c r="E6107" t="s">
        <v>14</v>
      </c>
      <c r="F6107">
        <v>1.6949153000000002E-2</v>
      </c>
      <c r="G6107" s="1">
        <v>5.1099999999999999E-26</v>
      </c>
      <c r="H6107" t="s">
        <v>60</v>
      </c>
      <c r="I6107" t="s">
        <v>16</v>
      </c>
      <c r="J6107" t="s">
        <v>6649</v>
      </c>
      <c r="K6107" t="s">
        <v>6650</v>
      </c>
      <c r="L6107" t="s">
        <v>63</v>
      </c>
    </row>
    <row r="6108" spans="1:12" x14ac:dyDescent="0.2">
      <c r="A6108" t="s">
        <v>6740</v>
      </c>
      <c r="B6108">
        <v>1</v>
      </c>
      <c r="C6108">
        <v>152324372</v>
      </c>
      <c r="D6108" t="s">
        <v>14</v>
      </c>
      <c r="E6108" t="s">
        <v>13</v>
      </c>
      <c r="F6108">
        <v>1.3728324E-2</v>
      </c>
      <c r="G6108" s="1">
        <v>3.6100000000000002E-12</v>
      </c>
      <c r="H6108" t="s">
        <v>243</v>
      </c>
      <c r="I6108" t="s">
        <v>16</v>
      </c>
      <c r="J6108" t="s">
        <v>6741</v>
      </c>
      <c r="K6108" t="s">
        <v>6742</v>
      </c>
      <c r="L6108" t="s">
        <v>246</v>
      </c>
    </row>
    <row r="6109" spans="1:12" x14ac:dyDescent="0.2">
      <c r="A6109" t="s">
        <v>6740</v>
      </c>
      <c r="B6109">
        <v>12</v>
      </c>
      <c r="C6109">
        <v>56482537</v>
      </c>
      <c r="D6109" t="s">
        <v>1154</v>
      </c>
      <c r="E6109" t="s">
        <v>94</v>
      </c>
      <c r="F6109">
        <v>3.2154380000000002E-3</v>
      </c>
      <c r="G6109">
        <v>1.3191780000000001E-3</v>
      </c>
      <c r="H6109" t="s">
        <v>69</v>
      </c>
      <c r="I6109" t="s">
        <v>28</v>
      </c>
      <c r="J6109" t="s">
        <v>29</v>
      </c>
      <c r="K6109" t="s">
        <v>29</v>
      </c>
      <c r="L6109" t="s">
        <v>72</v>
      </c>
    </row>
    <row r="6110" spans="1:12" x14ac:dyDescent="0.2">
      <c r="A6110" t="s">
        <v>6740</v>
      </c>
      <c r="B6110">
        <v>14</v>
      </c>
      <c r="C6110">
        <v>95579442</v>
      </c>
      <c r="D6110" t="s">
        <v>37</v>
      </c>
      <c r="E6110" t="s">
        <v>14</v>
      </c>
      <c r="F6110">
        <v>6.5789469999999999E-3</v>
      </c>
      <c r="G6110" s="1">
        <v>7.24E-8</v>
      </c>
      <c r="H6110" t="s">
        <v>84</v>
      </c>
      <c r="I6110" t="s">
        <v>16</v>
      </c>
      <c r="J6110" t="s">
        <v>6743</v>
      </c>
      <c r="K6110" t="s">
        <v>6744</v>
      </c>
      <c r="L6110" t="s">
        <v>87</v>
      </c>
    </row>
    <row r="6111" spans="1:12" x14ac:dyDescent="0.2">
      <c r="A6111" t="s">
        <v>6740</v>
      </c>
      <c r="B6111">
        <v>16</v>
      </c>
      <c r="C6111">
        <v>51175282</v>
      </c>
      <c r="D6111" t="s">
        <v>14</v>
      </c>
      <c r="E6111" t="s">
        <v>13</v>
      </c>
      <c r="F6111">
        <v>7.9155670000000001E-3</v>
      </c>
      <c r="G6111" s="1">
        <v>2.83E-6</v>
      </c>
      <c r="H6111" t="s">
        <v>213</v>
      </c>
      <c r="I6111" t="s">
        <v>16</v>
      </c>
      <c r="J6111" t="s">
        <v>6745</v>
      </c>
      <c r="K6111" t="s">
        <v>6746</v>
      </c>
      <c r="L6111" t="s">
        <v>216</v>
      </c>
    </row>
    <row r="6112" spans="1:12" x14ac:dyDescent="0.2">
      <c r="A6112" t="s">
        <v>6740</v>
      </c>
      <c r="B6112">
        <v>19</v>
      </c>
      <c r="C6112">
        <v>15272404</v>
      </c>
      <c r="D6112" t="s">
        <v>14</v>
      </c>
      <c r="E6112" t="s">
        <v>13</v>
      </c>
      <c r="F6112">
        <v>7.7777779999999999E-3</v>
      </c>
      <c r="G6112">
        <v>8.1731330000000008E-3</v>
      </c>
      <c r="H6112" t="s">
        <v>38</v>
      </c>
      <c r="I6112" t="s">
        <v>16</v>
      </c>
      <c r="J6112" t="s">
        <v>6747</v>
      </c>
      <c r="K6112" t="s">
        <v>6748</v>
      </c>
      <c r="L6112" t="s">
        <v>41</v>
      </c>
    </row>
    <row r="6113" spans="1:12" x14ac:dyDescent="0.2">
      <c r="A6113" t="s">
        <v>6740</v>
      </c>
      <c r="B6113">
        <v>19</v>
      </c>
      <c r="C6113">
        <v>15276699</v>
      </c>
      <c r="D6113" t="s">
        <v>20</v>
      </c>
      <c r="E6113" t="s">
        <v>13</v>
      </c>
      <c r="F6113">
        <v>1.6181230000000001E-2</v>
      </c>
      <c r="G6113" s="1">
        <v>2.59E-25</v>
      </c>
      <c r="H6113" t="s">
        <v>38</v>
      </c>
      <c r="I6113" t="s">
        <v>32</v>
      </c>
      <c r="J6113" t="s">
        <v>6722</v>
      </c>
      <c r="K6113" t="s">
        <v>6723</v>
      </c>
      <c r="L6113" t="s">
        <v>41</v>
      </c>
    </row>
    <row r="6114" spans="1:12" x14ac:dyDescent="0.2">
      <c r="A6114" t="s">
        <v>6740</v>
      </c>
      <c r="B6114">
        <v>19</v>
      </c>
      <c r="C6114">
        <v>15288502</v>
      </c>
      <c r="D6114" t="s">
        <v>37</v>
      </c>
      <c r="E6114" t="s">
        <v>20</v>
      </c>
      <c r="F6114">
        <v>1.8970190000000001E-2</v>
      </c>
      <c r="G6114" s="1">
        <v>3.8600000000000002E-8</v>
      </c>
      <c r="H6114" t="s">
        <v>38</v>
      </c>
      <c r="I6114" t="s">
        <v>16</v>
      </c>
      <c r="J6114" t="s">
        <v>6724</v>
      </c>
      <c r="K6114" t="s">
        <v>6725</v>
      </c>
      <c r="L6114" t="s">
        <v>41</v>
      </c>
    </row>
    <row r="6115" spans="1:12" x14ac:dyDescent="0.2">
      <c r="A6115" t="s">
        <v>6740</v>
      </c>
      <c r="B6115">
        <v>19</v>
      </c>
      <c r="C6115">
        <v>15292415</v>
      </c>
      <c r="D6115" t="s">
        <v>37</v>
      </c>
      <c r="E6115" t="s">
        <v>13</v>
      </c>
      <c r="F6115">
        <v>2.9661017000000001E-2</v>
      </c>
      <c r="G6115" s="1">
        <v>3.4300000000000002E-23</v>
      </c>
      <c r="H6115" t="s">
        <v>38</v>
      </c>
      <c r="I6115" t="s">
        <v>32</v>
      </c>
      <c r="J6115" t="s">
        <v>6749</v>
      </c>
      <c r="K6115" t="s">
        <v>6750</v>
      </c>
      <c r="L6115" t="s">
        <v>41</v>
      </c>
    </row>
    <row r="6116" spans="1:12" x14ac:dyDescent="0.2">
      <c r="A6116" t="s">
        <v>6740</v>
      </c>
      <c r="B6116">
        <v>19</v>
      </c>
      <c r="C6116">
        <v>15302287</v>
      </c>
      <c r="D6116" t="s">
        <v>14</v>
      </c>
      <c r="E6116" t="s">
        <v>94</v>
      </c>
      <c r="F6116">
        <v>6.7294750000000004E-3</v>
      </c>
      <c r="G6116" s="1">
        <v>1.4500000000000001E-6</v>
      </c>
      <c r="H6116" t="s">
        <v>38</v>
      </c>
      <c r="I6116" t="s">
        <v>28</v>
      </c>
      <c r="J6116" t="s">
        <v>29</v>
      </c>
      <c r="K6116" t="s">
        <v>29</v>
      </c>
      <c r="L6116" t="s">
        <v>41</v>
      </c>
    </row>
    <row r="6117" spans="1:12" x14ac:dyDescent="0.2">
      <c r="A6117" t="s">
        <v>6740</v>
      </c>
      <c r="B6117">
        <v>19</v>
      </c>
      <c r="C6117">
        <v>15302832</v>
      </c>
      <c r="D6117" t="s">
        <v>14</v>
      </c>
      <c r="E6117" t="s">
        <v>20</v>
      </c>
      <c r="F6117">
        <v>9.1047039999999999E-3</v>
      </c>
      <c r="G6117" s="1">
        <v>2.3E-5</v>
      </c>
      <c r="H6117" t="s">
        <v>38</v>
      </c>
      <c r="I6117" t="s">
        <v>32</v>
      </c>
      <c r="J6117" t="s">
        <v>6751</v>
      </c>
      <c r="K6117" t="s">
        <v>6752</v>
      </c>
      <c r="L6117" t="s">
        <v>41</v>
      </c>
    </row>
    <row r="6118" spans="1:12" x14ac:dyDescent="0.2">
      <c r="A6118" t="s">
        <v>6740</v>
      </c>
      <c r="B6118">
        <v>2</v>
      </c>
      <c r="C6118">
        <v>228883638</v>
      </c>
      <c r="D6118" t="s">
        <v>14</v>
      </c>
      <c r="E6118" t="s">
        <v>13</v>
      </c>
      <c r="F6118">
        <v>1.3020833000000001E-2</v>
      </c>
      <c r="G6118" s="1">
        <v>7.7699999999999997E-21</v>
      </c>
      <c r="H6118" t="s">
        <v>223</v>
      </c>
      <c r="I6118" t="s">
        <v>52</v>
      </c>
      <c r="J6118" t="s">
        <v>6753</v>
      </c>
      <c r="K6118" t="s">
        <v>6754</v>
      </c>
      <c r="L6118" t="s">
        <v>226</v>
      </c>
    </row>
    <row r="6119" spans="1:12" x14ac:dyDescent="0.2">
      <c r="A6119" t="s">
        <v>6740</v>
      </c>
      <c r="B6119">
        <v>20</v>
      </c>
      <c r="C6119">
        <v>41100936</v>
      </c>
      <c r="D6119" t="s">
        <v>37</v>
      </c>
      <c r="E6119" t="s">
        <v>20</v>
      </c>
      <c r="F6119">
        <v>1.2622721E-2</v>
      </c>
      <c r="G6119" s="1">
        <v>4.3999999999999999E-5</v>
      </c>
      <c r="H6119" t="s">
        <v>169</v>
      </c>
      <c r="I6119" t="s">
        <v>16</v>
      </c>
      <c r="J6119" t="s">
        <v>6755</v>
      </c>
      <c r="K6119" t="s">
        <v>6756</v>
      </c>
      <c r="L6119" t="s">
        <v>172</v>
      </c>
    </row>
    <row r="6120" spans="1:12" x14ac:dyDescent="0.2">
      <c r="A6120" t="s">
        <v>6740</v>
      </c>
      <c r="B6120">
        <v>4</v>
      </c>
      <c r="C6120">
        <v>187630459</v>
      </c>
      <c r="D6120" t="s">
        <v>37</v>
      </c>
      <c r="E6120" t="s">
        <v>20</v>
      </c>
      <c r="F6120">
        <v>4.8585931999999998E-2</v>
      </c>
      <c r="G6120" s="1">
        <v>1.87E-51</v>
      </c>
      <c r="H6120" t="s">
        <v>31</v>
      </c>
      <c r="I6120" t="s">
        <v>16</v>
      </c>
      <c r="J6120" t="s">
        <v>6658</v>
      </c>
      <c r="K6120" t="s">
        <v>6659</v>
      </c>
      <c r="L6120" t="s">
        <v>35</v>
      </c>
    </row>
    <row r="6121" spans="1:12" x14ac:dyDescent="0.2">
      <c r="A6121" t="s">
        <v>6740</v>
      </c>
      <c r="B6121">
        <v>7</v>
      </c>
      <c r="C6121">
        <v>100683441</v>
      </c>
      <c r="D6121" t="s">
        <v>14</v>
      </c>
      <c r="E6121" t="s">
        <v>13</v>
      </c>
      <c r="F6121">
        <v>3.2799389999999998E-2</v>
      </c>
      <c r="G6121" s="1">
        <v>5.5200000000000003E-71</v>
      </c>
      <c r="H6121" t="s">
        <v>56</v>
      </c>
      <c r="I6121" t="s">
        <v>16</v>
      </c>
      <c r="J6121" t="s">
        <v>6736</v>
      </c>
      <c r="K6121" t="s">
        <v>6737</v>
      </c>
      <c r="L6121" t="s">
        <v>59</v>
      </c>
    </row>
    <row r="6122" spans="1:12" x14ac:dyDescent="0.2">
      <c r="A6122" t="s">
        <v>6740</v>
      </c>
      <c r="B6122">
        <v>9</v>
      </c>
      <c r="C6122">
        <v>139393656</v>
      </c>
      <c r="D6122" t="s">
        <v>14</v>
      </c>
      <c r="E6122" t="s">
        <v>13</v>
      </c>
      <c r="F6122">
        <v>1.0967098999999999E-2</v>
      </c>
      <c r="G6122" s="1">
        <v>9.9800000000000002E-7</v>
      </c>
      <c r="H6122" t="s">
        <v>60</v>
      </c>
      <c r="I6122" t="s">
        <v>16</v>
      </c>
      <c r="J6122" t="s">
        <v>917</v>
      </c>
      <c r="K6122" t="s">
        <v>918</v>
      </c>
      <c r="L6122" t="s">
        <v>63</v>
      </c>
    </row>
    <row r="6123" spans="1:12" x14ac:dyDescent="0.2">
      <c r="A6123" t="s">
        <v>6740</v>
      </c>
      <c r="B6123">
        <v>9</v>
      </c>
      <c r="C6123">
        <v>139396851</v>
      </c>
      <c r="D6123" t="s">
        <v>37</v>
      </c>
      <c r="E6123" t="s">
        <v>20</v>
      </c>
      <c r="F6123">
        <v>1.9480519000000002E-2</v>
      </c>
      <c r="G6123" s="1">
        <v>1.49E-9</v>
      </c>
      <c r="H6123" t="s">
        <v>60</v>
      </c>
      <c r="I6123" t="s">
        <v>16</v>
      </c>
      <c r="J6123" t="s">
        <v>1464</v>
      </c>
      <c r="K6123" t="s">
        <v>1465</v>
      </c>
      <c r="L6123" t="s">
        <v>63</v>
      </c>
    </row>
    <row r="6124" spans="1:12" x14ac:dyDescent="0.2">
      <c r="A6124" t="s">
        <v>6740</v>
      </c>
      <c r="B6124">
        <v>9</v>
      </c>
      <c r="C6124">
        <v>139412366</v>
      </c>
      <c r="D6124" t="s">
        <v>37</v>
      </c>
      <c r="E6124" t="s">
        <v>14</v>
      </c>
      <c r="F6124">
        <v>0.15349370000000001</v>
      </c>
      <c r="G6124" s="1">
        <v>1.3600000000000001E-41</v>
      </c>
      <c r="H6124" t="s">
        <v>60</v>
      </c>
      <c r="I6124" t="s">
        <v>16</v>
      </c>
      <c r="J6124" t="s">
        <v>968</v>
      </c>
      <c r="K6124" t="s">
        <v>969</v>
      </c>
      <c r="L6124" t="s">
        <v>63</v>
      </c>
    </row>
    <row r="6125" spans="1:12" x14ac:dyDescent="0.2">
      <c r="A6125" t="s">
        <v>6740</v>
      </c>
      <c r="B6125">
        <v>9</v>
      </c>
      <c r="C6125">
        <v>139412584</v>
      </c>
      <c r="D6125" t="s">
        <v>37</v>
      </c>
      <c r="E6125" t="s">
        <v>13</v>
      </c>
      <c r="F6125">
        <v>2.8708134E-2</v>
      </c>
      <c r="G6125" s="1">
        <v>1.1000000000000001E-6</v>
      </c>
      <c r="H6125" t="s">
        <v>60</v>
      </c>
      <c r="I6125" t="s">
        <v>210</v>
      </c>
      <c r="J6125" t="s">
        <v>94</v>
      </c>
      <c r="K6125" t="s">
        <v>94</v>
      </c>
      <c r="L6125" t="s">
        <v>63</v>
      </c>
    </row>
    <row r="6126" spans="1:12" x14ac:dyDescent="0.2">
      <c r="A6126" t="s">
        <v>6757</v>
      </c>
      <c r="B6126">
        <v>14</v>
      </c>
      <c r="C6126">
        <v>23451327</v>
      </c>
      <c r="D6126" t="s">
        <v>37</v>
      </c>
      <c r="E6126" t="s">
        <v>121</v>
      </c>
      <c r="F6126">
        <v>7.9435129999999993E-3</v>
      </c>
      <c r="G6126" s="1">
        <v>1.5399999999999999E-12</v>
      </c>
      <c r="H6126" t="s">
        <v>80</v>
      </c>
      <c r="I6126" t="s">
        <v>28</v>
      </c>
      <c r="J6126" t="s">
        <v>29</v>
      </c>
      <c r="K6126" t="s">
        <v>29</v>
      </c>
      <c r="L6126" t="s">
        <v>83</v>
      </c>
    </row>
    <row r="6127" spans="1:12" x14ac:dyDescent="0.2">
      <c r="A6127" t="s">
        <v>6757</v>
      </c>
      <c r="B6127">
        <v>19</v>
      </c>
      <c r="C6127">
        <v>15290198</v>
      </c>
      <c r="D6127" t="s">
        <v>37</v>
      </c>
      <c r="E6127" t="s">
        <v>13</v>
      </c>
      <c r="F6127">
        <v>1.1375388E-2</v>
      </c>
      <c r="G6127" s="1">
        <v>3.1200000000000002E-6</v>
      </c>
      <c r="H6127" t="s">
        <v>38</v>
      </c>
      <c r="I6127" t="s">
        <v>16</v>
      </c>
      <c r="J6127" t="s">
        <v>6758</v>
      </c>
      <c r="K6127" t="s">
        <v>6759</v>
      </c>
      <c r="L6127" t="s">
        <v>41</v>
      </c>
    </row>
    <row r="6128" spans="1:12" x14ac:dyDescent="0.2">
      <c r="A6128" t="s">
        <v>6757</v>
      </c>
      <c r="B6128">
        <v>3</v>
      </c>
      <c r="C6128">
        <v>47162208</v>
      </c>
      <c r="D6128" t="s">
        <v>37</v>
      </c>
      <c r="E6128" t="s">
        <v>20</v>
      </c>
      <c r="F6128">
        <v>1.0148322E-2</v>
      </c>
      <c r="G6128" s="1">
        <v>8.3599999999999998E-16</v>
      </c>
      <c r="H6128" t="s">
        <v>334</v>
      </c>
      <c r="I6128" t="s">
        <v>32</v>
      </c>
      <c r="J6128" t="s">
        <v>6760</v>
      </c>
      <c r="K6128" t="s">
        <v>6761</v>
      </c>
      <c r="L6128" t="s">
        <v>337</v>
      </c>
    </row>
    <row r="6129" spans="1:12" x14ac:dyDescent="0.2">
      <c r="A6129" t="s">
        <v>6757</v>
      </c>
      <c r="B6129">
        <v>4</v>
      </c>
      <c r="C6129">
        <v>126411799</v>
      </c>
      <c r="D6129" t="s">
        <v>14</v>
      </c>
      <c r="E6129" t="s">
        <v>13</v>
      </c>
      <c r="F6129">
        <v>2.0508614000000001E-2</v>
      </c>
      <c r="G6129" s="1">
        <v>3.6700000000000002E-27</v>
      </c>
      <c r="H6129" t="s">
        <v>42</v>
      </c>
      <c r="I6129" t="s">
        <v>16</v>
      </c>
      <c r="J6129" t="s">
        <v>6762</v>
      </c>
      <c r="K6129" t="s">
        <v>6763</v>
      </c>
      <c r="L6129" t="s">
        <v>45</v>
      </c>
    </row>
    <row r="6130" spans="1:12" x14ac:dyDescent="0.2">
      <c r="A6130" t="s">
        <v>6757</v>
      </c>
      <c r="B6130">
        <v>4</v>
      </c>
      <c r="C6130">
        <v>187521419</v>
      </c>
      <c r="D6130" t="s">
        <v>14</v>
      </c>
      <c r="E6130" t="s">
        <v>121</v>
      </c>
      <c r="F6130">
        <v>2.9069769999999998E-3</v>
      </c>
      <c r="G6130">
        <v>8.4669689999999995E-3</v>
      </c>
      <c r="H6130" t="s">
        <v>31</v>
      </c>
      <c r="I6130" t="s">
        <v>28</v>
      </c>
      <c r="J6130" t="s">
        <v>29</v>
      </c>
      <c r="K6130" t="s">
        <v>29</v>
      </c>
      <c r="L6130" t="s">
        <v>35</v>
      </c>
    </row>
    <row r="6131" spans="1:12" x14ac:dyDescent="0.2">
      <c r="A6131" t="s">
        <v>6757</v>
      </c>
      <c r="B6131">
        <v>4</v>
      </c>
      <c r="C6131">
        <v>187535345</v>
      </c>
      <c r="D6131" t="s">
        <v>37</v>
      </c>
      <c r="E6131" t="s">
        <v>20</v>
      </c>
      <c r="F6131">
        <v>2.0100502999999999E-2</v>
      </c>
      <c r="G6131" s="1">
        <v>3.09E-33</v>
      </c>
      <c r="H6131" t="s">
        <v>31</v>
      </c>
      <c r="I6131" t="s">
        <v>16</v>
      </c>
      <c r="J6131" t="s">
        <v>6764</v>
      </c>
      <c r="K6131" t="s">
        <v>6765</v>
      </c>
      <c r="L6131" t="s">
        <v>35</v>
      </c>
    </row>
    <row r="6132" spans="1:12" x14ac:dyDescent="0.2">
      <c r="A6132" t="s">
        <v>6757</v>
      </c>
      <c r="B6132">
        <v>7</v>
      </c>
      <c r="C6132">
        <v>100696299</v>
      </c>
      <c r="D6132" t="s">
        <v>14</v>
      </c>
      <c r="E6132" t="s">
        <v>37</v>
      </c>
      <c r="F6132">
        <v>9.0439279999999997E-3</v>
      </c>
      <c r="G6132" s="1">
        <v>1.42E-10</v>
      </c>
      <c r="H6132" t="s">
        <v>56</v>
      </c>
      <c r="I6132" t="s">
        <v>16</v>
      </c>
      <c r="J6132" t="s">
        <v>6766</v>
      </c>
      <c r="K6132" t="s">
        <v>6767</v>
      </c>
      <c r="L6132" t="s">
        <v>59</v>
      </c>
    </row>
    <row r="6133" spans="1:12" x14ac:dyDescent="0.2">
      <c r="A6133" t="s">
        <v>6757</v>
      </c>
      <c r="B6133">
        <v>9</v>
      </c>
      <c r="C6133">
        <v>139401871</v>
      </c>
      <c r="D6133" t="s">
        <v>37</v>
      </c>
      <c r="E6133" t="s">
        <v>13</v>
      </c>
      <c r="F6133">
        <v>1.2206573E-2</v>
      </c>
      <c r="G6133" s="1">
        <v>2.36E-8</v>
      </c>
      <c r="H6133" t="s">
        <v>60</v>
      </c>
      <c r="I6133" t="s">
        <v>16</v>
      </c>
      <c r="J6133" t="s">
        <v>6768</v>
      </c>
      <c r="K6133" t="s">
        <v>6769</v>
      </c>
      <c r="L6133" t="s">
        <v>63</v>
      </c>
    </row>
    <row r="6134" spans="1:12" x14ac:dyDescent="0.2">
      <c r="A6134" t="s">
        <v>6757</v>
      </c>
      <c r="B6134">
        <v>9</v>
      </c>
      <c r="C6134">
        <v>139412252</v>
      </c>
      <c r="D6134" t="s">
        <v>37</v>
      </c>
      <c r="E6134" t="s">
        <v>20</v>
      </c>
      <c r="F6134">
        <v>0.229217111</v>
      </c>
      <c r="G6134" s="1">
        <v>2.3999999999999998E-127</v>
      </c>
      <c r="H6134" t="s">
        <v>60</v>
      </c>
      <c r="I6134" t="s">
        <v>16</v>
      </c>
      <c r="J6134" t="s">
        <v>1690</v>
      </c>
      <c r="K6134" t="s">
        <v>1691</v>
      </c>
      <c r="L6134" t="s">
        <v>63</v>
      </c>
    </row>
    <row r="6135" spans="1:12" x14ac:dyDescent="0.2">
      <c r="A6135" t="s">
        <v>6757</v>
      </c>
      <c r="B6135">
        <v>9</v>
      </c>
      <c r="C6135">
        <v>139412314</v>
      </c>
      <c r="D6135" t="s">
        <v>20</v>
      </c>
      <c r="E6135" t="s">
        <v>37</v>
      </c>
      <c r="F6135">
        <v>5.4191362999999999E-2</v>
      </c>
      <c r="G6135" s="1">
        <v>3.0799999999999999E-126</v>
      </c>
      <c r="H6135" t="s">
        <v>60</v>
      </c>
      <c r="I6135" t="s">
        <v>16</v>
      </c>
      <c r="J6135" t="s">
        <v>5335</v>
      </c>
      <c r="K6135" t="s">
        <v>5336</v>
      </c>
      <c r="L6135" t="s">
        <v>63</v>
      </c>
    </row>
    <row r="6136" spans="1:12" x14ac:dyDescent="0.2">
      <c r="A6136" t="s">
        <v>6757</v>
      </c>
      <c r="B6136">
        <v>9</v>
      </c>
      <c r="C6136">
        <v>139413146</v>
      </c>
      <c r="D6136" t="s">
        <v>14</v>
      </c>
      <c r="E6136" t="s">
        <v>37</v>
      </c>
      <c r="F6136">
        <v>0.194419442</v>
      </c>
      <c r="G6136">
        <v>0</v>
      </c>
      <c r="H6136" t="s">
        <v>60</v>
      </c>
      <c r="I6136" t="s">
        <v>16</v>
      </c>
      <c r="J6136" t="s">
        <v>6682</v>
      </c>
      <c r="K6136" t="s">
        <v>6683</v>
      </c>
      <c r="L6136" t="s">
        <v>63</v>
      </c>
    </row>
    <row r="6137" spans="1:12" x14ac:dyDescent="0.2">
      <c r="A6137" t="s">
        <v>6770</v>
      </c>
      <c r="B6137">
        <v>1</v>
      </c>
      <c r="C6137">
        <v>120461172</v>
      </c>
      <c r="D6137" t="s">
        <v>6771</v>
      </c>
      <c r="E6137" t="s">
        <v>94</v>
      </c>
      <c r="F6137">
        <v>1.1230313E-2</v>
      </c>
      <c r="G6137" s="1">
        <v>5.21E-18</v>
      </c>
      <c r="H6137" t="s">
        <v>102</v>
      </c>
      <c r="I6137" t="s">
        <v>28</v>
      </c>
      <c r="J6137" t="s">
        <v>29</v>
      </c>
      <c r="K6137" t="s">
        <v>29</v>
      </c>
      <c r="L6137" t="s">
        <v>105</v>
      </c>
    </row>
    <row r="6138" spans="1:12" x14ac:dyDescent="0.2">
      <c r="A6138" t="s">
        <v>6770</v>
      </c>
      <c r="B6138">
        <v>1</v>
      </c>
      <c r="C6138">
        <v>120464917</v>
      </c>
      <c r="D6138" t="s">
        <v>14</v>
      </c>
      <c r="E6138" t="s">
        <v>13</v>
      </c>
      <c r="F6138">
        <v>1.9480519000000002E-2</v>
      </c>
      <c r="G6138" s="1">
        <v>1.8399999999999999E-8</v>
      </c>
      <c r="H6138" t="s">
        <v>102</v>
      </c>
      <c r="I6138" t="s">
        <v>32</v>
      </c>
      <c r="J6138" t="s">
        <v>6772</v>
      </c>
      <c r="K6138" t="s">
        <v>6773</v>
      </c>
      <c r="L6138" t="s">
        <v>105</v>
      </c>
    </row>
    <row r="6139" spans="1:12" x14ac:dyDescent="0.2">
      <c r="A6139" t="s">
        <v>6770</v>
      </c>
      <c r="B6139">
        <v>1</v>
      </c>
      <c r="C6139">
        <v>120471741</v>
      </c>
      <c r="D6139" t="s">
        <v>13</v>
      </c>
      <c r="E6139" t="s">
        <v>37</v>
      </c>
      <c r="F6139">
        <v>7.6838640000000003E-3</v>
      </c>
      <c r="G6139" s="1">
        <v>4.5899999999999996E-12</v>
      </c>
      <c r="H6139" t="s">
        <v>102</v>
      </c>
      <c r="I6139" t="s">
        <v>16</v>
      </c>
      <c r="J6139" t="s">
        <v>6774</v>
      </c>
      <c r="K6139" t="s">
        <v>6775</v>
      </c>
      <c r="L6139" t="s">
        <v>105</v>
      </c>
    </row>
    <row r="6140" spans="1:12" x14ac:dyDescent="0.2">
      <c r="A6140" t="s">
        <v>6770</v>
      </c>
      <c r="B6140">
        <v>1</v>
      </c>
      <c r="C6140">
        <v>120506411</v>
      </c>
      <c r="D6140" t="s">
        <v>13</v>
      </c>
      <c r="E6140" t="s">
        <v>20</v>
      </c>
      <c r="F6140">
        <v>6.2735259999999998E-3</v>
      </c>
      <c r="G6140">
        <v>3.0853199999999998E-4</v>
      </c>
      <c r="H6140" t="s">
        <v>102</v>
      </c>
      <c r="I6140" t="s">
        <v>32</v>
      </c>
      <c r="J6140" t="s">
        <v>6776</v>
      </c>
      <c r="K6140" t="s">
        <v>6777</v>
      </c>
      <c r="L6140" t="s">
        <v>105</v>
      </c>
    </row>
    <row r="6141" spans="1:12" x14ac:dyDescent="0.2">
      <c r="A6141" t="s">
        <v>6770</v>
      </c>
      <c r="B6141">
        <v>1</v>
      </c>
      <c r="C6141">
        <v>120510071</v>
      </c>
      <c r="D6141" t="s">
        <v>1824</v>
      </c>
      <c r="E6141" t="s">
        <v>94</v>
      </c>
      <c r="F6141">
        <v>9.1305099999999997E-3</v>
      </c>
      <c r="G6141" s="1">
        <v>9.7599999999999998E-17</v>
      </c>
      <c r="H6141" t="s">
        <v>102</v>
      </c>
      <c r="I6141" t="s">
        <v>28</v>
      </c>
      <c r="J6141" t="s">
        <v>29</v>
      </c>
      <c r="K6141" t="s">
        <v>29</v>
      </c>
      <c r="L6141" t="s">
        <v>105</v>
      </c>
    </row>
    <row r="6142" spans="1:12" x14ac:dyDescent="0.2">
      <c r="A6142" t="s">
        <v>6770</v>
      </c>
      <c r="B6142">
        <v>1</v>
      </c>
      <c r="C6142">
        <v>120510852</v>
      </c>
      <c r="D6142" t="s">
        <v>13</v>
      </c>
      <c r="E6142" t="s">
        <v>20</v>
      </c>
      <c r="F6142">
        <v>3.7275063999999997E-2</v>
      </c>
      <c r="G6142" s="1">
        <v>6.7700000000000003E-58</v>
      </c>
      <c r="H6142" t="s">
        <v>102</v>
      </c>
      <c r="I6142" t="s">
        <v>16</v>
      </c>
      <c r="J6142" t="s">
        <v>6778</v>
      </c>
      <c r="K6142" t="s">
        <v>6779</v>
      </c>
      <c r="L6142" t="s">
        <v>105</v>
      </c>
    </row>
    <row r="6143" spans="1:12" x14ac:dyDescent="0.2">
      <c r="A6143" t="s">
        <v>6770</v>
      </c>
      <c r="B6143">
        <v>12</v>
      </c>
      <c r="C6143">
        <v>49448741</v>
      </c>
      <c r="D6143" t="s">
        <v>37</v>
      </c>
      <c r="E6143" t="s">
        <v>14</v>
      </c>
      <c r="F6143">
        <v>5.4347830000000003E-3</v>
      </c>
      <c r="G6143">
        <v>1.21395E-4</v>
      </c>
      <c r="H6143" t="s">
        <v>130</v>
      </c>
      <c r="I6143" t="s">
        <v>16</v>
      </c>
      <c r="J6143" t="s">
        <v>6780</v>
      </c>
      <c r="K6143" t="s">
        <v>6781</v>
      </c>
      <c r="L6143" t="s">
        <v>133</v>
      </c>
    </row>
    <row r="6144" spans="1:12" x14ac:dyDescent="0.2">
      <c r="A6144" t="s">
        <v>6770</v>
      </c>
      <c r="B6144">
        <v>16</v>
      </c>
      <c r="C6144">
        <v>3788617</v>
      </c>
      <c r="D6144" t="s">
        <v>37</v>
      </c>
      <c r="E6144" t="s">
        <v>20</v>
      </c>
      <c r="F6144">
        <v>2.5274725000000001E-2</v>
      </c>
      <c r="G6144" s="1">
        <v>3.9799999999999999E-22</v>
      </c>
      <c r="H6144" t="s">
        <v>278</v>
      </c>
      <c r="I6144" t="s">
        <v>16</v>
      </c>
      <c r="J6144" t="s">
        <v>6686</v>
      </c>
      <c r="K6144" t="s">
        <v>6687</v>
      </c>
      <c r="L6144" t="s">
        <v>281</v>
      </c>
    </row>
    <row r="6145" spans="1:12" x14ac:dyDescent="0.2">
      <c r="A6145" t="s">
        <v>6770</v>
      </c>
      <c r="B6145">
        <v>16</v>
      </c>
      <c r="C6145">
        <v>9934852</v>
      </c>
      <c r="D6145" t="s">
        <v>37</v>
      </c>
      <c r="E6145" t="s">
        <v>94</v>
      </c>
      <c r="F6145">
        <v>3.552398E-3</v>
      </c>
      <c r="G6145">
        <v>5.7445589999999998E-3</v>
      </c>
      <c r="H6145" t="s">
        <v>345</v>
      </c>
      <c r="I6145" t="s">
        <v>28</v>
      </c>
      <c r="J6145" t="s">
        <v>29</v>
      </c>
      <c r="K6145" t="s">
        <v>29</v>
      </c>
      <c r="L6145" t="s">
        <v>348</v>
      </c>
    </row>
    <row r="6146" spans="1:12" x14ac:dyDescent="0.2">
      <c r="A6146" t="s">
        <v>6770</v>
      </c>
      <c r="B6146">
        <v>19</v>
      </c>
      <c r="C6146">
        <v>15291623</v>
      </c>
      <c r="D6146" t="s">
        <v>37</v>
      </c>
      <c r="E6146" t="s">
        <v>20</v>
      </c>
      <c r="F6146">
        <v>1.0123735E-2</v>
      </c>
      <c r="G6146" s="1">
        <v>6.2400000000000003E-8</v>
      </c>
      <c r="H6146" t="s">
        <v>38</v>
      </c>
      <c r="I6146" t="s">
        <v>16</v>
      </c>
      <c r="J6146" t="s">
        <v>6782</v>
      </c>
      <c r="K6146" t="s">
        <v>6783</v>
      </c>
      <c r="L6146" t="s">
        <v>41</v>
      </c>
    </row>
    <row r="6147" spans="1:12" x14ac:dyDescent="0.2">
      <c r="A6147" t="s">
        <v>6770</v>
      </c>
      <c r="B6147">
        <v>9</v>
      </c>
      <c r="C6147">
        <v>139400103</v>
      </c>
      <c r="D6147" t="s">
        <v>37</v>
      </c>
      <c r="E6147" t="s">
        <v>121</v>
      </c>
      <c r="F6147">
        <v>4.582951E-3</v>
      </c>
      <c r="G6147" s="1">
        <v>2.44E-8</v>
      </c>
      <c r="H6147" t="s">
        <v>60</v>
      </c>
      <c r="I6147" t="s">
        <v>28</v>
      </c>
      <c r="J6147" t="s">
        <v>29</v>
      </c>
      <c r="K6147" t="s">
        <v>29</v>
      </c>
      <c r="L6147" t="s">
        <v>63</v>
      </c>
    </row>
    <row r="6148" spans="1:12" x14ac:dyDescent="0.2">
      <c r="A6148" t="s">
        <v>6770</v>
      </c>
      <c r="B6148">
        <v>9</v>
      </c>
      <c r="C6148">
        <v>139412252</v>
      </c>
      <c r="D6148" t="s">
        <v>37</v>
      </c>
      <c r="E6148" t="s">
        <v>20</v>
      </c>
      <c r="F6148">
        <v>0.12943116199999999</v>
      </c>
      <c r="G6148" s="1">
        <v>6.2099999999999995E-67</v>
      </c>
      <c r="H6148" t="s">
        <v>60</v>
      </c>
      <c r="I6148" t="s">
        <v>16</v>
      </c>
      <c r="J6148" t="s">
        <v>1690</v>
      </c>
      <c r="K6148" t="s">
        <v>1691</v>
      </c>
      <c r="L6148" t="s">
        <v>63</v>
      </c>
    </row>
    <row r="6149" spans="1:12" x14ac:dyDescent="0.2">
      <c r="A6149" t="s">
        <v>6770</v>
      </c>
      <c r="B6149">
        <v>9</v>
      </c>
      <c r="C6149">
        <v>139412690</v>
      </c>
      <c r="D6149" t="s">
        <v>14</v>
      </c>
      <c r="E6149" t="s">
        <v>13</v>
      </c>
      <c r="F6149">
        <v>4.4058745000000003E-2</v>
      </c>
      <c r="G6149" s="1">
        <v>5.2299999999999999E-13</v>
      </c>
      <c r="H6149" t="s">
        <v>60</v>
      </c>
      <c r="I6149" t="s">
        <v>16</v>
      </c>
      <c r="J6149" t="s">
        <v>205</v>
      </c>
      <c r="K6149" t="s">
        <v>206</v>
      </c>
      <c r="L6149" t="s">
        <v>63</v>
      </c>
    </row>
    <row r="6150" spans="1:12" x14ac:dyDescent="0.2">
      <c r="A6150" t="s">
        <v>6770</v>
      </c>
      <c r="B6150">
        <v>9</v>
      </c>
      <c r="C6150">
        <v>139413146</v>
      </c>
      <c r="D6150" t="s">
        <v>14</v>
      </c>
      <c r="E6150" t="s">
        <v>37</v>
      </c>
      <c r="F6150">
        <v>0.114877589</v>
      </c>
      <c r="G6150" s="1">
        <v>4.3300000000000004E-273</v>
      </c>
      <c r="H6150" t="s">
        <v>60</v>
      </c>
      <c r="I6150" t="s">
        <v>16</v>
      </c>
      <c r="J6150" t="s">
        <v>6682</v>
      </c>
      <c r="K6150" t="s">
        <v>6683</v>
      </c>
      <c r="L6150" t="s">
        <v>63</v>
      </c>
    </row>
    <row r="6151" spans="1:12" x14ac:dyDescent="0.2">
      <c r="A6151" t="s">
        <v>6784</v>
      </c>
      <c r="B6151">
        <v>1</v>
      </c>
      <c r="C6151">
        <v>120464920</v>
      </c>
      <c r="D6151" t="s">
        <v>14</v>
      </c>
      <c r="E6151" t="s">
        <v>94</v>
      </c>
      <c r="F6151">
        <v>9.8478070000000001E-3</v>
      </c>
      <c r="G6151" s="1">
        <v>2.9000000000000002E-22</v>
      </c>
      <c r="H6151" t="s">
        <v>102</v>
      </c>
      <c r="I6151" t="s">
        <v>28</v>
      </c>
      <c r="J6151" t="s">
        <v>29</v>
      </c>
      <c r="K6151" t="s">
        <v>29</v>
      </c>
      <c r="L6151" t="s">
        <v>105</v>
      </c>
    </row>
    <row r="6152" spans="1:12" x14ac:dyDescent="0.2">
      <c r="A6152" t="s">
        <v>6784</v>
      </c>
      <c r="B6152">
        <v>11</v>
      </c>
      <c r="C6152">
        <v>69465994</v>
      </c>
      <c r="D6152" t="s">
        <v>14</v>
      </c>
      <c r="E6152" t="s">
        <v>20</v>
      </c>
      <c r="F6152">
        <v>1.7687075E-2</v>
      </c>
      <c r="G6152" s="1">
        <v>1.4399999999999999E-12</v>
      </c>
      <c r="H6152" t="s">
        <v>848</v>
      </c>
      <c r="I6152" t="s">
        <v>32</v>
      </c>
      <c r="J6152" t="s">
        <v>6785</v>
      </c>
      <c r="K6152" t="s">
        <v>6786</v>
      </c>
      <c r="L6152" t="s">
        <v>851</v>
      </c>
    </row>
    <row r="6153" spans="1:12" x14ac:dyDescent="0.2">
      <c r="A6153" t="s">
        <v>6784</v>
      </c>
      <c r="B6153">
        <v>13</v>
      </c>
      <c r="C6153">
        <v>48936981</v>
      </c>
      <c r="D6153" t="s">
        <v>37</v>
      </c>
      <c r="E6153" t="s">
        <v>20</v>
      </c>
      <c r="F6153">
        <v>9.4161959999999999E-3</v>
      </c>
      <c r="G6153" s="1">
        <v>3.1300000000000001E-7</v>
      </c>
      <c r="H6153" t="s">
        <v>603</v>
      </c>
      <c r="I6153" t="s">
        <v>16</v>
      </c>
      <c r="J6153" t="s">
        <v>4444</v>
      </c>
      <c r="K6153" t="s">
        <v>4445</v>
      </c>
      <c r="L6153" t="s">
        <v>604</v>
      </c>
    </row>
    <row r="6154" spans="1:12" x14ac:dyDescent="0.2">
      <c r="A6154" t="s">
        <v>6784</v>
      </c>
      <c r="B6154">
        <v>17</v>
      </c>
      <c r="C6154">
        <v>7573991</v>
      </c>
      <c r="D6154" t="s">
        <v>37</v>
      </c>
      <c r="E6154" t="s">
        <v>13</v>
      </c>
      <c r="F6154">
        <v>1.5037594E-2</v>
      </c>
      <c r="G6154">
        <v>5.3071350000000002E-3</v>
      </c>
      <c r="H6154" t="s">
        <v>266</v>
      </c>
      <c r="I6154" t="s">
        <v>32</v>
      </c>
      <c r="J6154" t="s">
        <v>6787</v>
      </c>
      <c r="K6154" t="s">
        <v>6788</v>
      </c>
      <c r="L6154" t="s">
        <v>269</v>
      </c>
    </row>
    <row r="6155" spans="1:12" x14ac:dyDescent="0.2">
      <c r="A6155" t="s">
        <v>6784</v>
      </c>
      <c r="B6155">
        <v>19</v>
      </c>
      <c r="C6155">
        <v>15285015</v>
      </c>
      <c r="D6155" t="s">
        <v>14</v>
      </c>
      <c r="E6155" t="s">
        <v>13</v>
      </c>
      <c r="F6155">
        <v>1.0430248E-2</v>
      </c>
      <c r="G6155">
        <v>6.6765039999999998E-3</v>
      </c>
      <c r="H6155" t="s">
        <v>38</v>
      </c>
      <c r="I6155" t="s">
        <v>16</v>
      </c>
      <c r="J6155" t="s">
        <v>6789</v>
      </c>
      <c r="K6155" t="s">
        <v>4281</v>
      </c>
      <c r="L6155" t="s">
        <v>41</v>
      </c>
    </row>
    <row r="6156" spans="1:12" x14ac:dyDescent="0.2">
      <c r="A6156" t="s">
        <v>6784</v>
      </c>
      <c r="B6156">
        <v>19</v>
      </c>
      <c r="C6156">
        <v>15288403</v>
      </c>
      <c r="D6156" t="s">
        <v>13</v>
      </c>
      <c r="E6156" t="s">
        <v>20</v>
      </c>
      <c r="F6156">
        <v>2.9739776999999998E-2</v>
      </c>
      <c r="G6156" s="1">
        <v>2.0499999999999999E-27</v>
      </c>
      <c r="H6156" t="s">
        <v>38</v>
      </c>
      <c r="I6156" t="s">
        <v>16</v>
      </c>
      <c r="J6156" t="s">
        <v>6790</v>
      </c>
      <c r="K6156" t="s">
        <v>6791</v>
      </c>
      <c r="L6156" t="s">
        <v>41</v>
      </c>
    </row>
    <row r="6157" spans="1:12" x14ac:dyDescent="0.2">
      <c r="A6157" t="s">
        <v>6784</v>
      </c>
      <c r="B6157">
        <v>2</v>
      </c>
      <c r="C6157">
        <v>21255299</v>
      </c>
      <c r="D6157" t="s">
        <v>14</v>
      </c>
      <c r="E6157" t="s">
        <v>13</v>
      </c>
      <c r="F6157">
        <v>2.4096386000000001E-2</v>
      </c>
      <c r="G6157" s="1">
        <v>1.2099999999999999E-15</v>
      </c>
      <c r="H6157" t="s">
        <v>95</v>
      </c>
      <c r="I6157" t="s">
        <v>32</v>
      </c>
      <c r="J6157" t="s">
        <v>6792</v>
      </c>
      <c r="K6157" t="s">
        <v>6793</v>
      </c>
      <c r="L6157" t="s">
        <v>96</v>
      </c>
    </row>
    <row r="6158" spans="1:12" x14ac:dyDescent="0.2">
      <c r="A6158" t="s">
        <v>6784</v>
      </c>
      <c r="B6158">
        <v>2</v>
      </c>
      <c r="C6158">
        <v>166859080</v>
      </c>
      <c r="D6158" t="s">
        <v>13</v>
      </c>
      <c r="E6158" t="s">
        <v>37</v>
      </c>
      <c r="F6158">
        <v>2.7447389999999999E-3</v>
      </c>
      <c r="G6158">
        <v>8.108713E-3</v>
      </c>
      <c r="H6158" t="s">
        <v>155</v>
      </c>
      <c r="I6158" t="s">
        <v>16</v>
      </c>
      <c r="J6158" t="s">
        <v>1908</v>
      </c>
      <c r="K6158" t="s">
        <v>6794</v>
      </c>
      <c r="L6158" t="s">
        <v>158</v>
      </c>
    </row>
    <row r="6159" spans="1:12" x14ac:dyDescent="0.2">
      <c r="A6159" t="s">
        <v>6784</v>
      </c>
      <c r="B6159">
        <v>2</v>
      </c>
      <c r="C6159">
        <v>228884404</v>
      </c>
      <c r="D6159" t="s">
        <v>37</v>
      </c>
      <c r="E6159" t="s">
        <v>20</v>
      </c>
      <c r="F6159">
        <v>6.2111800000000002E-3</v>
      </c>
      <c r="G6159">
        <v>3.7586999999999999E-4</v>
      </c>
      <c r="H6159" t="s">
        <v>223</v>
      </c>
      <c r="I6159" t="s">
        <v>16</v>
      </c>
      <c r="J6159" t="s">
        <v>6795</v>
      </c>
      <c r="K6159" t="s">
        <v>6796</v>
      </c>
      <c r="L6159" t="s">
        <v>226</v>
      </c>
    </row>
    <row r="6160" spans="1:12" x14ac:dyDescent="0.2">
      <c r="A6160" t="s">
        <v>6784</v>
      </c>
      <c r="B6160">
        <v>4</v>
      </c>
      <c r="C6160">
        <v>187525080</v>
      </c>
      <c r="D6160" t="s">
        <v>20</v>
      </c>
      <c r="E6160" t="s">
        <v>94</v>
      </c>
      <c r="F6160">
        <v>6.8649890000000002E-3</v>
      </c>
      <c r="G6160" s="1">
        <v>1.9099999999999999E-8</v>
      </c>
      <c r="H6160" t="s">
        <v>31</v>
      </c>
      <c r="I6160" t="s">
        <v>28</v>
      </c>
      <c r="J6160" t="s">
        <v>29</v>
      </c>
      <c r="K6160" t="s">
        <v>29</v>
      </c>
      <c r="L6160" t="s">
        <v>35</v>
      </c>
    </row>
    <row r="6161" spans="1:12" x14ac:dyDescent="0.2">
      <c r="A6161" t="s">
        <v>6784</v>
      </c>
      <c r="B6161">
        <v>7</v>
      </c>
      <c r="C6161">
        <v>151849844</v>
      </c>
      <c r="D6161" t="s">
        <v>37</v>
      </c>
      <c r="E6161" t="s">
        <v>20</v>
      </c>
      <c r="F6161">
        <v>1.0373444000000001E-2</v>
      </c>
      <c r="G6161" s="1">
        <v>1.8300000000000001E-7</v>
      </c>
      <c r="H6161" t="s">
        <v>303</v>
      </c>
      <c r="I6161" t="s">
        <v>16</v>
      </c>
      <c r="J6161" t="s">
        <v>6797</v>
      </c>
      <c r="K6161" t="s">
        <v>6798</v>
      </c>
      <c r="L6161" t="s">
        <v>306</v>
      </c>
    </row>
    <row r="6162" spans="1:12" x14ac:dyDescent="0.2">
      <c r="A6162" t="s">
        <v>6784</v>
      </c>
      <c r="B6162">
        <v>9</v>
      </c>
      <c r="C6162">
        <v>139396541</v>
      </c>
      <c r="D6162" t="s">
        <v>37</v>
      </c>
      <c r="E6162" t="s">
        <v>14</v>
      </c>
      <c r="F6162">
        <v>4.645761E-3</v>
      </c>
      <c r="G6162" s="1">
        <v>7.86E-5</v>
      </c>
      <c r="H6162" t="s">
        <v>60</v>
      </c>
      <c r="I6162" t="s">
        <v>210</v>
      </c>
      <c r="J6162" t="s">
        <v>94</v>
      </c>
      <c r="K6162" t="s">
        <v>94</v>
      </c>
      <c r="L6162" t="s">
        <v>63</v>
      </c>
    </row>
    <row r="6163" spans="1:12" x14ac:dyDescent="0.2">
      <c r="A6163" t="s">
        <v>6784</v>
      </c>
      <c r="B6163" t="s">
        <v>483</v>
      </c>
      <c r="C6163">
        <v>47038866</v>
      </c>
      <c r="D6163" t="s">
        <v>14</v>
      </c>
      <c r="E6163" t="s">
        <v>13</v>
      </c>
      <c r="F6163">
        <v>4.7285463999999999E-2</v>
      </c>
      <c r="G6163" s="1">
        <v>7.3500000000000003E-25</v>
      </c>
      <c r="H6163" t="s">
        <v>484</v>
      </c>
      <c r="I6163" t="s">
        <v>52</v>
      </c>
      <c r="J6163" t="s">
        <v>6799</v>
      </c>
      <c r="K6163" t="s">
        <v>6800</v>
      </c>
      <c r="L6163" t="s">
        <v>487</v>
      </c>
    </row>
    <row r="6164" spans="1:12" x14ac:dyDescent="0.2">
      <c r="A6164" t="s">
        <v>6801</v>
      </c>
      <c r="B6164">
        <v>1</v>
      </c>
      <c r="C6164">
        <v>120484293</v>
      </c>
      <c r="D6164" t="s">
        <v>37</v>
      </c>
      <c r="E6164" t="s">
        <v>13</v>
      </c>
      <c r="F6164">
        <v>1.6736402000000001E-2</v>
      </c>
      <c r="G6164" s="1">
        <v>6.1399999999999997E-19</v>
      </c>
      <c r="H6164" t="s">
        <v>102</v>
      </c>
      <c r="I6164" t="s">
        <v>16</v>
      </c>
      <c r="J6164" t="s">
        <v>6802</v>
      </c>
      <c r="K6164" t="s">
        <v>6803</v>
      </c>
      <c r="L6164" t="s">
        <v>105</v>
      </c>
    </row>
    <row r="6165" spans="1:12" x14ac:dyDescent="0.2">
      <c r="A6165" t="s">
        <v>6801</v>
      </c>
      <c r="B6165">
        <v>1</v>
      </c>
      <c r="C6165">
        <v>120510169</v>
      </c>
      <c r="D6165" t="s">
        <v>37</v>
      </c>
      <c r="E6165" t="s">
        <v>20</v>
      </c>
      <c r="F6165">
        <v>5.747126E-3</v>
      </c>
      <c r="G6165" s="1">
        <v>2.2500000000000001E-6</v>
      </c>
      <c r="H6165" t="s">
        <v>102</v>
      </c>
      <c r="I6165" t="s">
        <v>16</v>
      </c>
      <c r="J6165" t="s">
        <v>6804</v>
      </c>
      <c r="K6165" t="s">
        <v>6805</v>
      </c>
      <c r="L6165" t="s">
        <v>105</v>
      </c>
    </row>
    <row r="6166" spans="1:12" x14ac:dyDescent="0.2">
      <c r="A6166" t="s">
        <v>6801</v>
      </c>
      <c r="B6166">
        <v>1</v>
      </c>
      <c r="C6166">
        <v>207643146</v>
      </c>
      <c r="D6166" t="s">
        <v>37</v>
      </c>
      <c r="E6166" t="s">
        <v>14</v>
      </c>
      <c r="F6166">
        <v>3.378378E-3</v>
      </c>
      <c r="G6166">
        <v>1.9670130000000001E-3</v>
      </c>
      <c r="H6166" t="s">
        <v>467</v>
      </c>
      <c r="I6166" t="s">
        <v>16</v>
      </c>
      <c r="J6166" t="s">
        <v>6806</v>
      </c>
      <c r="K6166" t="s">
        <v>6807</v>
      </c>
      <c r="L6166" t="s">
        <v>470</v>
      </c>
    </row>
    <row r="6167" spans="1:12" x14ac:dyDescent="0.2">
      <c r="A6167" t="s">
        <v>6801</v>
      </c>
      <c r="B6167">
        <v>14</v>
      </c>
      <c r="C6167">
        <v>23450562</v>
      </c>
      <c r="D6167" t="s">
        <v>20</v>
      </c>
      <c r="E6167" t="s">
        <v>121</v>
      </c>
      <c r="F6167">
        <v>6.1475410000000003E-3</v>
      </c>
      <c r="G6167" s="1">
        <v>5.4599999999999998E-9</v>
      </c>
      <c r="H6167" t="s">
        <v>80</v>
      </c>
      <c r="I6167" t="s">
        <v>28</v>
      </c>
      <c r="J6167" t="s">
        <v>29</v>
      </c>
      <c r="K6167" t="s">
        <v>29</v>
      </c>
      <c r="L6167" t="s">
        <v>83</v>
      </c>
    </row>
    <row r="6168" spans="1:12" x14ac:dyDescent="0.2">
      <c r="A6168" t="s">
        <v>6801</v>
      </c>
      <c r="B6168">
        <v>16</v>
      </c>
      <c r="C6168">
        <v>3807820</v>
      </c>
      <c r="D6168" t="s">
        <v>37</v>
      </c>
      <c r="E6168" t="s">
        <v>20</v>
      </c>
      <c r="F6168">
        <v>1.7830609000000001E-2</v>
      </c>
      <c r="G6168" s="1">
        <v>2.6200000000000001E-14</v>
      </c>
      <c r="H6168" t="s">
        <v>278</v>
      </c>
      <c r="I6168" t="s">
        <v>16</v>
      </c>
      <c r="J6168" t="s">
        <v>6718</v>
      </c>
      <c r="K6168" t="s">
        <v>6719</v>
      </c>
      <c r="L6168" t="s">
        <v>281</v>
      </c>
    </row>
    <row r="6169" spans="1:12" x14ac:dyDescent="0.2">
      <c r="A6169" t="s">
        <v>6801</v>
      </c>
      <c r="B6169">
        <v>16</v>
      </c>
      <c r="C6169">
        <v>51175460</v>
      </c>
      <c r="D6169" t="s">
        <v>37</v>
      </c>
      <c r="E6169" t="s">
        <v>13</v>
      </c>
      <c r="F6169">
        <v>1.2264150999999999E-2</v>
      </c>
      <c r="G6169" s="1">
        <v>7.3600000000000003E-7</v>
      </c>
      <c r="H6169" t="s">
        <v>213</v>
      </c>
      <c r="I6169" t="s">
        <v>16</v>
      </c>
      <c r="J6169" t="s">
        <v>6808</v>
      </c>
      <c r="K6169" t="s">
        <v>6809</v>
      </c>
      <c r="L6169" t="s">
        <v>216</v>
      </c>
    </row>
    <row r="6170" spans="1:12" x14ac:dyDescent="0.2">
      <c r="A6170" t="s">
        <v>6801</v>
      </c>
      <c r="B6170">
        <v>17</v>
      </c>
      <c r="C6170">
        <v>29548948</v>
      </c>
      <c r="D6170" t="s">
        <v>14</v>
      </c>
      <c r="E6170" t="s">
        <v>37</v>
      </c>
      <c r="F6170">
        <v>5.2137640000000001E-3</v>
      </c>
      <c r="G6170" s="1">
        <v>5.1900000000000001E-5</v>
      </c>
      <c r="H6170" t="s">
        <v>88</v>
      </c>
      <c r="I6170" t="s">
        <v>210</v>
      </c>
      <c r="J6170" t="s">
        <v>94</v>
      </c>
      <c r="K6170" t="s">
        <v>94</v>
      </c>
      <c r="L6170" t="s">
        <v>91</v>
      </c>
    </row>
    <row r="6171" spans="1:12" x14ac:dyDescent="0.2">
      <c r="A6171" t="s">
        <v>6801</v>
      </c>
      <c r="B6171">
        <v>19</v>
      </c>
      <c r="C6171">
        <v>15298053</v>
      </c>
      <c r="D6171" t="s">
        <v>37</v>
      </c>
      <c r="E6171" t="s">
        <v>20</v>
      </c>
      <c r="F6171">
        <v>5.1387459999999996E-3</v>
      </c>
      <c r="G6171">
        <v>6.0571180000000002E-3</v>
      </c>
      <c r="H6171" t="s">
        <v>38</v>
      </c>
      <c r="I6171" t="s">
        <v>16</v>
      </c>
      <c r="J6171" t="s">
        <v>6810</v>
      </c>
      <c r="K6171" t="s">
        <v>6811</v>
      </c>
      <c r="L6171" t="s">
        <v>41</v>
      </c>
    </row>
    <row r="6172" spans="1:12" x14ac:dyDescent="0.2">
      <c r="A6172" t="s">
        <v>6801</v>
      </c>
      <c r="B6172">
        <v>19</v>
      </c>
      <c r="C6172">
        <v>15299899</v>
      </c>
      <c r="D6172" t="s">
        <v>14</v>
      </c>
      <c r="E6172" t="s">
        <v>13</v>
      </c>
      <c r="F6172">
        <v>2.5925925999999998E-2</v>
      </c>
      <c r="G6172" s="1">
        <v>8.2700000000000006E-9</v>
      </c>
      <c r="H6172" t="s">
        <v>38</v>
      </c>
      <c r="I6172" t="s">
        <v>16</v>
      </c>
      <c r="J6172" t="s">
        <v>6812</v>
      </c>
      <c r="K6172" t="s">
        <v>6793</v>
      </c>
      <c r="L6172" t="s">
        <v>41</v>
      </c>
    </row>
    <row r="6173" spans="1:12" x14ac:dyDescent="0.2">
      <c r="A6173" t="s">
        <v>6801</v>
      </c>
      <c r="B6173">
        <v>3</v>
      </c>
      <c r="C6173">
        <v>189526119</v>
      </c>
      <c r="D6173" t="s">
        <v>37</v>
      </c>
      <c r="E6173" t="s">
        <v>20</v>
      </c>
      <c r="F6173">
        <v>8.9086860000000007E-3</v>
      </c>
      <c r="G6173" s="1">
        <v>3E-9</v>
      </c>
      <c r="H6173" t="s">
        <v>578</v>
      </c>
      <c r="I6173" t="s">
        <v>16</v>
      </c>
      <c r="J6173" t="s">
        <v>6813</v>
      </c>
      <c r="K6173" t="s">
        <v>6814</v>
      </c>
      <c r="L6173" t="s">
        <v>579</v>
      </c>
    </row>
    <row r="6174" spans="1:12" x14ac:dyDescent="0.2">
      <c r="A6174" t="s">
        <v>6801</v>
      </c>
      <c r="B6174">
        <v>4</v>
      </c>
      <c r="C6174">
        <v>187539084</v>
      </c>
      <c r="D6174" t="s">
        <v>2111</v>
      </c>
      <c r="E6174" t="s">
        <v>94</v>
      </c>
      <c r="F6174">
        <v>3.1949389999999999E-3</v>
      </c>
      <c r="G6174" s="1">
        <v>7.0199999999999997E-6</v>
      </c>
      <c r="H6174" t="s">
        <v>31</v>
      </c>
      <c r="I6174" t="s">
        <v>28</v>
      </c>
      <c r="J6174" t="s">
        <v>29</v>
      </c>
      <c r="K6174" t="s">
        <v>29</v>
      </c>
      <c r="L6174" t="s">
        <v>35</v>
      </c>
    </row>
    <row r="6175" spans="1:12" x14ac:dyDescent="0.2">
      <c r="A6175" t="s">
        <v>6801</v>
      </c>
      <c r="B6175">
        <v>7</v>
      </c>
      <c r="C6175">
        <v>113517822</v>
      </c>
      <c r="D6175" t="s">
        <v>13</v>
      </c>
      <c r="E6175" t="s">
        <v>14</v>
      </c>
      <c r="F6175">
        <v>1.3993541E-2</v>
      </c>
      <c r="G6175" s="1">
        <v>2.7600000000000001E-20</v>
      </c>
      <c r="H6175" t="s">
        <v>647</v>
      </c>
      <c r="I6175" t="s">
        <v>16</v>
      </c>
      <c r="J6175" t="s">
        <v>6815</v>
      </c>
      <c r="K6175" t="s">
        <v>6816</v>
      </c>
      <c r="L6175" t="s">
        <v>650</v>
      </c>
    </row>
    <row r="6176" spans="1:12" x14ac:dyDescent="0.2">
      <c r="A6176" t="s">
        <v>6801</v>
      </c>
      <c r="B6176">
        <v>9</v>
      </c>
      <c r="C6176">
        <v>139412746</v>
      </c>
      <c r="D6176" t="s">
        <v>20</v>
      </c>
      <c r="E6176" t="s">
        <v>37</v>
      </c>
      <c r="F6176">
        <v>2.0484170999999999E-2</v>
      </c>
      <c r="G6176" s="1">
        <v>1.2200000000000001E-13</v>
      </c>
      <c r="H6176" t="s">
        <v>60</v>
      </c>
      <c r="I6176" t="s">
        <v>210</v>
      </c>
      <c r="J6176" t="s">
        <v>94</v>
      </c>
      <c r="K6176" t="s">
        <v>94</v>
      </c>
      <c r="L6176" t="s">
        <v>63</v>
      </c>
    </row>
    <row r="6177" spans="1:12" x14ac:dyDescent="0.2">
      <c r="A6177" t="s">
        <v>6817</v>
      </c>
      <c r="B6177">
        <v>1</v>
      </c>
      <c r="C6177">
        <v>120468423</v>
      </c>
      <c r="D6177" t="s">
        <v>6818</v>
      </c>
      <c r="E6177" t="s">
        <v>94</v>
      </c>
      <c r="F6177">
        <v>5.7067050000000003E-3</v>
      </c>
      <c r="G6177">
        <v>1.1517960000000001E-3</v>
      </c>
      <c r="H6177" t="s">
        <v>102</v>
      </c>
      <c r="I6177" t="s">
        <v>28</v>
      </c>
      <c r="J6177" t="s">
        <v>29</v>
      </c>
      <c r="K6177" t="s">
        <v>29</v>
      </c>
      <c r="L6177" t="s">
        <v>105</v>
      </c>
    </row>
    <row r="6178" spans="1:12" x14ac:dyDescent="0.2">
      <c r="A6178" t="s">
        <v>6817</v>
      </c>
      <c r="B6178">
        <v>1</v>
      </c>
      <c r="C6178">
        <v>120478118</v>
      </c>
      <c r="D6178" t="s">
        <v>37</v>
      </c>
      <c r="E6178" t="s">
        <v>13</v>
      </c>
      <c r="F6178">
        <v>9.5447870000000008E-3</v>
      </c>
      <c r="G6178" s="1">
        <v>6.1500000000000001E-8</v>
      </c>
      <c r="H6178" t="s">
        <v>102</v>
      </c>
      <c r="I6178" t="s">
        <v>16</v>
      </c>
      <c r="J6178" t="s">
        <v>6819</v>
      </c>
      <c r="K6178" t="s">
        <v>6820</v>
      </c>
      <c r="L6178" t="s">
        <v>105</v>
      </c>
    </row>
    <row r="6179" spans="1:12" x14ac:dyDescent="0.2">
      <c r="A6179" t="s">
        <v>6817</v>
      </c>
      <c r="B6179">
        <v>1</v>
      </c>
      <c r="C6179">
        <v>120506265</v>
      </c>
      <c r="D6179" t="s">
        <v>37</v>
      </c>
      <c r="E6179" t="s">
        <v>20</v>
      </c>
      <c r="F6179">
        <v>7.8125E-3</v>
      </c>
      <c r="G6179" s="1">
        <v>3.0700000000000001E-5</v>
      </c>
      <c r="H6179" t="s">
        <v>102</v>
      </c>
      <c r="I6179" t="s">
        <v>16</v>
      </c>
      <c r="J6179" t="s">
        <v>6821</v>
      </c>
      <c r="K6179" t="s">
        <v>6822</v>
      </c>
      <c r="L6179" t="s">
        <v>105</v>
      </c>
    </row>
    <row r="6180" spans="1:12" x14ac:dyDescent="0.2">
      <c r="A6180" t="s">
        <v>6817</v>
      </c>
      <c r="B6180">
        <v>16</v>
      </c>
      <c r="C6180">
        <v>3786740</v>
      </c>
      <c r="D6180" t="s">
        <v>14</v>
      </c>
      <c r="E6180" t="s">
        <v>37</v>
      </c>
      <c r="F6180">
        <v>2.1435228000000001E-2</v>
      </c>
      <c r="G6180" s="1">
        <v>1.9899999999999999E-41</v>
      </c>
      <c r="H6180" t="s">
        <v>278</v>
      </c>
      <c r="I6180" t="s">
        <v>16</v>
      </c>
      <c r="J6180" t="s">
        <v>6823</v>
      </c>
      <c r="K6180" t="s">
        <v>6824</v>
      </c>
      <c r="L6180" t="s">
        <v>281</v>
      </c>
    </row>
    <row r="6181" spans="1:12" x14ac:dyDescent="0.2">
      <c r="A6181" t="s">
        <v>6817</v>
      </c>
      <c r="B6181">
        <v>16</v>
      </c>
      <c r="C6181">
        <v>3789627</v>
      </c>
      <c r="D6181" t="s">
        <v>37</v>
      </c>
      <c r="E6181" t="s">
        <v>13</v>
      </c>
      <c r="F6181">
        <v>3.5608308999999998E-2</v>
      </c>
      <c r="G6181" s="1">
        <v>2.34E-26</v>
      </c>
      <c r="H6181" t="s">
        <v>278</v>
      </c>
      <c r="I6181" t="s">
        <v>16</v>
      </c>
      <c r="J6181" t="s">
        <v>6825</v>
      </c>
      <c r="K6181" t="s">
        <v>6826</v>
      </c>
      <c r="L6181" t="s">
        <v>281</v>
      </c>
    </row>
    <row r="6182" spans="1:12" x14ac:dyDescent="0.2">
      <c r="A6182" t="s">
        <v>6817</v>
      </c>
      <c r="B6182">
        <v>16</v>
      </c>
      <c r="C6182">
        <v>51172973</v>
      </c>
      <c r="D6182" t="s">
        <v>14</v>
      </c>
      <c r="E6182" t="s">
        <v>13</v>
      </c>
      <c r="F6182">
        <v>2.4193547999999999E-2</v>
      </c>
      <c r="G6182" s="1">
        <v>4.1299999999999998E-25</v>
      </c>
      <c r="H6182" t="s">
        <v>213</v>
      </c>
      <c r="I6182" t="s">
        <v>32</v>
      </c>
      <c r="J6182" t="s">
        <v>6827</v>
      </c>
      <c r="K6182" t="s">
        <v>6828</v>
      </c>
      <c r="L6182" t="s">
        <v>216</v>
      </c>
    </row>
    <row r="6183" spans="1:12" x14ac:dyDescent="0.2">
      <c r="A6183" t="s">
        <v>6817</v>
      </c>
      <c r="B6183">
        <v>17</v>
      </c>
      <c r="C6183">
        <v>7578208</v>
      </c>
      <c r="D6183" t="s">
        <v>20</v>
      </c>
      <c r="E6183" t="s">
        <v>37</v>
      </c>
      <c r="F6183">
        <v>9.1976516999999994E-2</v>
      </c>
      <c r="G6183" s="1">
        <v>1.9300000000000001E-12</v>
      </c>
      <c r="H6183" t="s">
        <v>266</v>
      </c>
      <c r="I6183" t="s">
        <v>16</v>
      </c>
      <c r="J6183" t="s">
        <v>282</v>
      </c>
      <c r="K6183" t="s">
        <v>283</v>
      </c>
      <c r="L6183" t="s">
        <v>269</v>
      </c>
    </row>
    <row r="6184" spans="1:12" x14ac:dyDescent="0.2">
      <c r="A6184" t="s">
        <v>6817</v>
      </c>
      <c r="B6184">
        <v>19</v>
      </c>
      <c r="C6184">
        <v>15291040</v>
      </c>
      <c r="D6184" t="s">
        <v>14</v>
      </c>
      <c r="E6184" t="s">
        <v>94</v>
      </c>
      <c r="F6184">
        <v>9.8253279999999995E-3</v>
      </c>
      <c r="G6184" s="1">
        <v>4E-14</v>
      </c>
      <c r="H6184" t="s">
        <v>38</v>
      </c>
      <c r="I6184" t="s">
        <v>28</v>
      </c>
      <c r="J6184" t="s">
        <v>29</v>
      </c>
      <c r="K6184" t="s">
        <v>29</v>
      </c>
      <c r="L6184" t="s">
        <v>41</v>
      </c>
    </row>
    <row r="6185" spans="1:12" x14ac:dyDescent="0.2">
      <c r="A6185" t="s">
        <v>6817</v>
      </c>
      <c r="B6185">
        <v>19</v>
      </c>
      <c r="C6185">
        <v>15299814</v>
      </c>
      <c r="D6185" t="s">
        <v>37</v>
      </c>
      <c r="E6185" t="s">
        <v>20</v>
      </c>
      <c r="F6185">
        <v>1.9120458999999999E-2</v>
      </c>
      <c r="G6185">
        <v>6.7450599999999996E-4</v>
      </c>
      <c r="H6185" t="s">
        <v>38</v>
      </c>
      <c r="I6185" t="s">
        <v>16</v>
      </c>
      <c r="J6185" t="s">
        <v>6829</v>
      </c>
      <c r="K6185" t="s">
        <v>6830</v>
      </c>
      <c r="L6185" t="s">
        <v>41</v>
      </c>
    </row>
    <row r="6186" spans="1:12" x14ac:dyDescent="0.2">
      <c r="A6186" t="s">
        <v>6817</v>
      </c>
      <c r="B6186">
        <v>19</v>
      </c>
      <c r="C6186">
        <v>15302790</v>
      </c>
      <c r="D6186" t="s">
        <v>3277</v>
      </c>
      <c r="E6186" t="s">
        <v>94</v>
      </c>
      <c r="F6186">
        <v>1.0468450000000001E-2</v>
      </c>
      <c r="G6186" s="1">
        <v>4.2400000000000003E-15</v>
      </c>
      <c r="H6186" t="s">
        <v>38</v>
      </c>
      <c r="I6186" t="s">
        <v>28</v>
      </c>
      <c r="J6186" t="s">
        <v>29</v>
      </c>
      <c r="K6186" t="s">
        <v>29</v>
      </c>
      <c r="L6186" t="s">
        <v>41</v>
      </c>
    </row>
    <row r="6187" spans="1:12" x14ac:dyDescent="0.2">
      <c r="A6187" t="s">
        <v>6817</v>
      </c>
      <c r="B6187">
        <v>4</v>
      </c>
      <c r="C6187">
        <v>187521150</v>
      </c>
      <c r="D6187" t="s">
        <v>14</v>
      </c>
      <c r="E6187" t="s">
        <v>20</v>
      </c>
      <c r="F6187">
        <v>6.8434560000000004E-3</v>
      </c>
      <c r="G6187">
        <v>1.500183E-3</v>
      </c>
      <c r="H6187" t="s">
        <v>31</v>
      </c>
      <c r="I6187" t="s">
        <v>32</v>
      </c>
      <c r="J6187" t="s">
        <v>3269</v>
      </c>
      <c r="K6187" t="s">
        <v>3270</v>
      </c>
      <c r="L6187" t="s">
        <v>35</v>
      </c>
    </row>
    <row r="6188" spans="1:12" x14ac:dyDescent="0.2">
      <c r="A6188" t="s">
        <v>6817</v>
      </c>
      <c r="B6188">
        <v>4</v>
      </c>
      <c r="C6188">
        <v>187539084</v>
      </c>
      <c r="D6188" t="s">
        <v>2111</v>
      </c>
      <c r="E6188" t="s">
        <v>94</v>
      </c>
      <c r="F6188">
        <v>4.3727372E-2</v>
      </c>
      <c r="G6188" s="1">
        <v>3.9900000000000003E-130</v>
      </c>
      <c r="H6188" t="s">
        <v>31</v>
      </c>
      <c r="I6188" t="s">
        <v>28</v>
      </c>
      <c r="J6188" t="s">
        <v>29</v>
      </c>
      <c r="K6188" t="s">
        <v>29</v>
      </c>
      <c r="L6188" t="s">
        <v>35</v>
      </c>
    </row>
    <row r="6189" spans="1:12" x14ac:dyDescent="0.2">
      <c r="A6189" t="s">
        <v>6817</v>
      </c>
      <c r="B6189">
        <v>7</v>
      </c>
      <c r="C6189">
        <v>100680877</v>
      </c>
      <c r="D6189" t="s">
        <v>14</v>
      </c>
      <c r="E6189" t="s">
        <v>94</v>
      </c>
      <c r="F6189">
        <v>4.4247790000000002E-3</v>
      </c>
      <c r="G6189">
        <v>9.7612749999999998E-3</v>
      </c>
      <c r="H6189" t="s">
        <v>56</v>
      </c>
      <c r="I6189" t="s">
        <v>28</v>
      </c>
      <c r="J6189" t="s">
        <v>29</v>
      </c>
      <c r="K6189" t="s">
        <v>29</v>
      </c>
      <c r="L6189" t="s">
        <v>59</v>
      </c>
    </row>
    <row r="6190" spans="1:12" x14ac:dyDescent="0.2">
      <c r="A6190" t="s">
        <v>6817</v>
      </c>
      <c r="B6190">
        <v>7</v>
      </c>
      <c r="C6190">
        <v>113558847</v>
      </c>
      <c r="D6190" t="s">
        <v>13</v>
      </c>
      <c r="E6190" t="s">
        <v>14</v>
      </c>
      <c r="F6190">
        <v>4.4682749999999999E-3</v>
      </c>
      <c r="G6190">
        <v>4.9887660000000004E-3</v>
      </c>
      <c r="H6190" t="s">
        <v>647</v>
      </c>
      <c r="I6190" t="s">
        <v>16</v>
      </c>
      <c r="J6190" t="s">
        <v>6831</v>
      </c>
      <c r="K6190" t="s">
        <v>983</v>
      </c>
      <c r="L6190" t="s">
        <v>650</v>
      </c>
    </row>
    <row r="6191" spans="1:12" x14ac:dyDescent="0.2">
      <c r="A6191" t="s">
        <v>6817</v>
      </c>
      <c r="B6191">
        <v>9</v>
      </c>
      <c r="C6191">
        <v>139399155</v>
      </c>
      <c r="D6191" t="s">
        <v>37</v>
      </c>
      <c r="E6191" t="s">
        <v>20</v>
      </c>
      <c r="F6191">
        <v>2.1333332999999999E-2</v>
      </c>
      <c r="G6191" s="1">
        <v>1.1900000000000001E-8</v>
      </c>
      <c r="H6191" t="s">
        <v>60</v>
      </c>
      <c r="I6191" t="s">
        <v>16</v>
      </c>
      <c r="J6191" t="s">
        <v>2378</v>
      </c>
      <c r="K6191" t="s">
        <v>2379</v>
      </c>
      <c r="L6191" t="s">
        <v>63</v>
      </c>
    </row>
    <row r="6192" spans="1:12" x14ac:dyDescent="0.2">
      <c r="A6192" t="s">
        <v>6817</v>
      </c>
      <c r="B6192">
        <v>9</v>
      </c>
      <c r="C6192">
        <v>139412283</v>
      </c>
      <c r="D6192" t="s">
        <v>1635</v>
      </c>
      <c r="E6192" t="s">
        <v>94</v>
      </c>
      <c r="F6192">
        <v>1.5861797E-2</v>
      </c>
      <c r="G6192" s="1">
        <v>5.5800000000000002E-43</v>
      </c>
      <c r="H6192" t="s">
        <v>60</v>
      </c>
      <c r="I6192" t="s">
        <v>28</v>
      </c>
      <c r="J6192" t="s">
        <v>29</v>
      </c>
      <c r="K6192" t="s">
        <v>29</v>
      </c>
      <c r="L6192" t="s">
        <v>63</v>
      </c>
    </row>
    <row r="6193" spans="1:12" x14ac:dyDescent="0.2">
      <c r="A6193" t="s">
        <v>6832</v>
      </c>
      <c r="B6193">
        <v>1</v>
      </c>
      <c r="C6193">
        <v>16458280</v>
      </c>
      <c r="D6193" t="s">
        <v>37</v>
      </c>
      <c r="E6193" t="s">
        <v>94</v>
      </c>
      <c r="F6193">
        <v>3.9936102000000001E-2</v>
      </c>
      <c r="G6193" s="1">
        <v>1.2100000000000001E-51</v>
      </c>
      <c r="H6193" t="s">
        <v>463</v>
      </c>
      <c r="I6193" t="s">
        <v>28</v>
      </c>
      <c r="J6193" t="s">
        <v>29</v>
      </c>
      <c r="K6193" t="s">
        <v>29</v>
      </c>
      <c r="L6193" t="s">
        <v>466</v>
      </c>
    </row>
    <row r="6194" spans="1:12" x14ac:dyDescent="0.2">
      <c r="A6194" t="s">
        <v>6832</v>
      </c>
      <c r="B6194">
        <v>1</v>
      </c>
      <c r="C6194">
        <v>27087548</v>
      </c>
      <c r="D6194" t="s">
        <v>37</v>
      </c>
      <c r="E6194" t="s">
        <v>20</v>
      </c>
      <c r="F6194">
        <v>7.9893480000000003E-3</v>
      </c>
      <c r="G6194" s="1">
        <v>6.3399999999999996E-5</v>
      </c>
      <c r="H6194" t="s">
        <v>535</v>
      </c>
      <c r="I6194" t="s">
        <v>32</v>
      </c>
      <c r="J6194" t="s">
        <v>6833</v>
      </c>
      <c r="K6194" t="s">
        <v>6834</v>
      </c>
      <c r="L6194" t="s">
        <v>536</v>
      </c>
    </row>
    <row r="6195" spans="1:12" x14ac:dyDescent="0.2">
      <c r="A6195" t="s">
        <v>6832</v>
      </c>
      <c r="B6195">
        <v>1</v>
      </c>
      <c r="C6195">
        <v>120460347</v>
      </c>
      <c r="D6195" t="s">
        <v>37</v>
      </c>
      <c r="E6195" t="s">
        <v>20</v>
      </c>
      <c r="F6195">
        <v>4.7393360000000002E-3</v>
      </c>
      <c r="G6195">
        <v>6.064458E-3</v>
      </c>
      <c r="H6195" t="s">
        <v>102</v>
      </c>
      <c r="I6195" t="s">
        <v>16</v>
      </c>
      <c r="J6195" t="s">
        <v>6835</v>
      </c>
      <c r="K6195" t="s">
        <v>6836</v>
      </c>
      <c r="L6195" t="s">
        <v>105</v>
      </c>
    </row>
    <row r="6196" spans="1:12" x14ac:dyDescent="0.2">
      <c r="A6196" t="s">
        <v>6832</v>
      </c>
      <c r="B6196">
        <v>1</v>
      </c>
      <c r="C6196">
        <v>120478099</v>
      </c>
      <c r="D6196" t="s">
        <v>13</v>
      </c>
      <c r="E6196" t="s">
        <v>94</v>
      </c>
      <c r="F6196">
        <v>5.7306589999999999E-3</v>
      </c>
      <c r="G6196" s="1">
        <v>3.6699999999999999E-9</v>
      </c>
      <c r="H6196" t="s">
        <v>102</v>
      </c>
      <c r="I6196" t="s">
        <v>28</v>
      </c>
      <c r="J6196" t="s">
        <v>29</v>
      </c>
      <c r="K6196" t="s">
        <v>29</v>
      </c>
      <c r="L6196" t="s">
        <v>105</v>
      </c>
    </row>
    <row r="6197" spans="1:12" x14ac:dyDescent="0.2">
      <c r="A6197" t="s">
        <v>6832</v>
      </c>
      <c r="B6197">
        <v>14</v>
      </c>
      <c r="C6197">
        <v>23451327</v>
      </c>
      <c r="D6197" t="s">
        <v>37</v>
      </c>
      <c r="E6197" t="s">
        <v>121</v>
      </c>
      <c r="F6197">
        <v>3.9486670000000003E-3</v>
      </c>
      <c r="G6197">
        <v>2.1899939999999998E-3</v>
      </c>
      <c r="H6197" t="s">
        <v>80</v>
      </c>
      <c r="I6197" t="s">
        <v>28</v>
      </c>
      <c r="J6197" t="s">
        <v>29</v>
      </c>
      <c r="K6197" t="s">
        <v>29</v>
      </c>
      <c r="L6197" t="s">
        <v>83</v>
      </c>
    </row>
    <row r="6198" spans="1:12" x14ac:dyDescent="0.2">
      <c r="A6198" t="s">
        <v>6832</v>
      </c>
      <c r="B6198">
        <v>16</v>
      </c>
      <c r="C6198">
        <v>68844244</v>
      </c>
      <c r="D6198" t="s">
        <v>14</v>
      </c>
      <c r="E6198" t="s">
        <v>37</v>
      </c>
      <c r="F6198">
        <v>4.1152259999999996E-3</v>
      </c>
      <c r="G6198">
        <v>4.971797E-3</v>
      </c>
      <c r="H6198" t="s">
        <v>513</v>
      </c>
      <c r="I6198" t="s">
        <v>16</v>
      </c>
      <c r="J6198" t="s">
        <v>6837</v>
      </c>
      <c r="K6198" t="s">
        <v>6838</v>
      </c>
      <c r="L6198" t="s">
        <v>516</v>
      </c>
    </row>
    <row r="6199" spans="1:12" x14ac:dyDescent="0.2">
      <c r="A6199" t="s">
        <v>6832</v>
      </c>
      <c r="B6199">
        <v>17</v>
      </c>
      <c r="C6199">
        <v>7572963</v>
      </c>
      <c r="D6199" t="s">
        <v>20</v>
      </c>
      <c r="E6199" t="s">
        <v>94</v>
      </c>
      <c r="F6199">
        <v>2.9147981999999999E-2</v>
      </c>
      <c r="G6199" s="1">
        <v>5.6199999999999998E-15</v>
      </c>
      <c r="H6199" t="s">
        <v>266</v>
      </c>
      <c r="I6199" t="s">
        <v>28</v>
      </c>
      <c r="J6199" t="s">
        <v>29</v>
      </c>
      <c r="K6199" t="s">
        <v>29</v>
      </c>
      <c r="L6199" t="s">
        <v>269</v>
      </c>
    </row>
    <row r="6200" spans="1:12" x14ac:dyDescent="0.2">
      <c r="A6200" t="s">
        <v>6832</v>
      </c>
      <c r="B6200">
        <v>17</v>
      </c>
      <c r="C6200">
        <v>7579364</v>
      </c>
      <c r="D6200" t="s">
        <v>6839</v>
      </c>
      <c r="E6200" t="s">
        <v>94</v>
      </c>
      <c r="F6200">
        <v>1.6081046000000002E-2</v>
      </c>
      <c r="G6200" s="1">
        <v>1.06E-16</v>
      </c>
      <c r="H6200" t="s">
        <v>266</v>
      </c>
      <c r="I6200" t="s">
        <v>28</v>
      </c>
      <c r="J6200" t="s">
        <v>29</v>
      </c>
      <c r="K6200" t="s">
        <v>29</v>
      </c>
      <c r="L6200" t="s">
        <v>269</v>
      </c>
    </row>
    <row r="6201" spans="1:12" x14ac:dyDescent="0.2">
      <c r="A6201" t="s">
        <v>6832</v>
      </c>
      <c r="B6201">
        <v>17</v>
      </c>
      <c r="C6201">
        <v>29654646</v>
      </c>
      <c r="D6201" t="s">
        <v>13</v>
      </c>
      <c r="E6201" t="s">
        <v>37</v>
      </c>
      <c r="F6201">
        <v>2.9498530000000001E-3</v>
      </c>
      <c r="G6201">
        <v>4.9887660000000004E-3</v>
      </c>
      <c r="H6201" t="s">
        <v>88</v>
      </c>
      <c r="I6201" t="s">
        <v>16</v>
      </c>
      <c r="J6201" t="s">
        <v>6840</v>
      </c>
      <c r="K6201" t="s">
        <v>6841</v>
      </c>
      <c r="L6201" t="s">
        <v>91</v>
      </c>
    </row>
    <row r="6202" spans="1:12" x14ac:dyDescent="0.2">
      <c r="A6202" t="s">
        <v>6832</v>
      </c>
      <c r="B6202">
        <v>19</v>
      </c>
      <c r="C6202">
        <v>15291641</v>
      </c>
      <c r="D6202" t="s">
        <v>20</v>
      </c>
      <c r="E6202" t="s">
        <v>37</v>
      </c>
      <c r="F6202">
        <v>4.0369088999999997E-2</v>
      </c>
      <c r="G6202" s="1">
        <v>1.02E-47</v>
      </c>
      <c r="H6202" t="s">
        <v>38</v>
      </c>
      <c r="I6202" t="s">
        <v>210</v>
      </c>
      <c r="J6202" t="s">
        <v>94</v>
      </c>
      <c r="K6202" t="s">
        <v>94</v>
      </c>
      <c r="L6202" t="s">
        <v>41</v>
      </c>
    </row>
    <row r="6203" spans="1:12" x14ac:dyDescent="0.2">
      <c r="A6203" t="s">
        <v>6832</v>
      </c>
      <c r="B6203">
        <v>19</v>
      </c>
      <c r="C6203">
        <v>40748486</v>
      </c>
      <c r="D6203" t="s">
        <v>37</v>
      </c>
      <c r="E6203" t="s">
        <v>13</v>
      </c>
      <c r="F6203">
        <v>3.4559643000000001E-2</v>
      </c>
      <c r="G6203" s="1">
        <v>4.9499999999999997E-33</v>
      </c>
      <c r="H6203" t="s">
        <v>572</v>
      </c>
      <c r="I6203" t="s">
        <v>52</v>
      </c>
      <c r="J6203" t="s">
        <v>6842</v>
      </c>
      <c r="K6203" t="s">
        <v>6843</v>
      </c>
      <c r="L6203" t="s">
        <v>575</v>
      </c>
    </row>
    <row r="6204" spans="1:12" x14ac:dyDescent="0.2">
      <c r="A6204" t="s">
        <v>6832</v>
      </c>
      <c r="B6204">
        <v>2</v>
      </c>
      <c r="C6204">
        <v>21234681</v>
      </c>
      <c r="D6204" t="s">
        <v>6844</v>
      </c>
      <c r="E6204" t="s">
        <v>94</v>
      </c>
      <c r="F6204">
        <v>2.8301910000000001E-3</v>
      </c>
      <c r="G6204">
        <v>4.9713079999999998E-3</v>
      </c>
      <c r="H6204" t="s">
        <v>95</v>
      </c>
      <c r="I6204" t="s">
        <v>28</v>
      </c>
      <c r="J6204" t="s">
        <v>29</v>
      </c>
      <c r="K6204" t="s">
        <v>29</v>
      </c>
      <c r="L6204" t="s">
        <v>96</v>
      </c>
    </row>
    <row r="6205" spans="1:12" x14ac:dyDescent="0.2">
      <c r="A6205" t="s">
        <v>6832</v>
      </c>
      <c r="B6205">
        <v>3</v>
      </c>
      <c r="C6205">
        <v>178916725</v>
      </c>
      <c r="D6205" t="s">
        <v>37</v>
      </c>
      <c r="E6205" t="s">
        <v>20</v>
      </c>
      <c r="F6205">
        <v>1.3651877E-2</v>
      </c>
      <c r="G6205" s="1">
        <v>1.6199999999999999E-7</v>
      </c>
      <c r="H6205" t="s">
        <v>360</v>
      </c>
      <c r="I6205" t="s">
        <v>16</v>
      </c>
      <c r="J6205" t="s">
        <v>6845</v>
      </c>
      <c r="K6205" t="s">
        <v>6846</v>
      </c>
      <c r="L6205" t="s">
        <v>363</v>
      </c>
    </row>
    <row r="6206" spans="1:12" x14ac:dyDescent="0.2">
      <c r="A6206" t="s">
        <v>6832</v>
      </c>
      <c r="B6206">
        <v>4</v>
      </c>
      <c r="C6206">
        <v>126370352</v>
      </c>
      <c r="D6206" t="s">
        <v>37</v>
      </c>
      <c r="E6206" t="s">
        <v>20</v>
      </c>
      <c r="F6206">
        <v>8.587786E-3</v>
      </c>
      <c r="G6206" s="1">
        <v>8.4300000000000006E-6</v>
      </c>
      <c r="H6206" t="s">
        <v>42</v>
      </c>
      <c r="I6206" t="s">
        <v>52</v>
      </c>
      <c r="J6206" t="s">
        <v>6847</v>
      </c>
      <c r="K6206" t="s">
        <v>6848</v>
      </c>
      <c r="L6206" t="s">
        <v>45</v>
      </c>
    </row>
    <row r="6207" spans="1:12" x14ac:dyDescent="0.2">
      <c r="A6207" t="s">
        <v>6832</v>
      </c>
      <c r="B6207">
        <v>4</v>
      </c>
      <c r="C6207">
        <v>187525058</v>
      </c>
      <c r="D6207" t="s">
        <v>20</v>
      </c>
      <c r="E6207" t="s">
        <v>94</v>
      </c>
      <c r="F6207">
        <v>7.1258909999999996E-3</v>
      </c>
      <c r="G6207" s="1">
        <v>4.18E-10</v>
      </c>
      <c r="H6207" t="s">
        <v>31</v>
      </c>
      <c r="I6207" t="s">
        <v>28</v>
      </c>
      <c r="J6207" t="s">
        <v>29</v>
      </c>
      <c r="K6207" t="s">
        <v>29</v>
      </c>
      <c r="L6207" t="s">
        <v>35</v>
      </c>
    </row>
    <row r="6208" spans="1:12" x14ac:dyDescent="0.2">
      <c r="A6208" t="s">
        <v>6832</v>
      </c>
      <c r="B6208">
        <v>4</v>
      </c>
      <c r="C6208">
        <v>187535345</v>
      </c>
      <c r="D6208" t="s">
        <v>37</v>
      </c>
      <c r="E6208" t="s">
        <v>20</v>
      </c>
      <c r="F6208">
        <v>6.9444440000000001E-3</v>
      </c>
      <c r="G6208" s="1">
        <v>6.6499999999999999E-6</v>
      </c>
      <c r="H6208" t="s">
        <v>31</v>
      </c>
      <c r="I6208" t="s">
        <v>16</v>
      </c>
      <c r="J6208" t="s">
        <v>6764</v>
      </c>
      <c r="K6208" t="s">
        <v>6765</v>
      </c>
      <c r="L6208" t="s">
        <v>35</v>
      </c>
    </row>
    <row r="6209" spans="1:12" x14ac:dyDescent="0.2">
      <c r="A6209" t="s">
        <v>6832</v>
      </c>
      <c r="B6209">
        <v>4</v>
      </c>
      <c r="C6209">
        <v>187549857</v>
      </c>
      <c r="D6209" t="s">
        <v>37</v>
      </c>
      <c r="E6209" t="s">
        <v>13</v>
      </c>
      <c r="F6209">
        <v>1.7496635E-2</v>
      </c>
      <c r="G6209" s="1">
        <v>2.3600000000000001E-9</v>
      </c>
      <c r="H6209" t="s">
        <v>31</v>
      </c>
      <c r="I6209" t="s">
        <v>32</v>
      </c>
      <c r="J6209" t="s">
        <v>6849</v>
      </c>
      <c r="K6209" t="s">
        <v>6850</v>
      </c>
      <c r="L6209" t="s">
        <v>35</v>
      </c>
    </row>
    <row r="6210" spans="1:12" x14ac:dyDescent="0.2">
      <c r="A6210" t="s">
        <v>6832</v>
      </c>
      <c r="B6210">
        <v>9</v>
      </c>
      <c r="C6210">
        <v>139399887</v>
      </c>
      <c r="D6210" t="s">
        <v>37</v>
      </c>
      <c r="E6210" t="s">
        <v>20</v>
      </c>
      <c r="F6210">
        <v>4.9652430000000003E-3</v>
      </c>
      <c r="G6210">
        <v>1.074916E-3</v>
      </c>
      <c r="H6210" t="s">
        <v>60</v>
      </c>
      <c r="I6210" t="s">
        <v>32</v>
      </c>
      <c r="J6210" t="s">
        <v>2335</v>
      </c>
      <c r="K6210" t="s">
        <v>2336</v>
      </c>
      <c r="L6210" t="s">
        <v>63</v>
      </c>
    </row>
    <row r="6211" spans="1:12" x14ac:dyDescent="0.2">
      <c r="A6211" t="s">
        <v>6832</v>
      </c>
      <c r="B6211">
        <v>9</v>
      </c>
      <c r="C6211">
        <v>139418406</v>
      </c>
      <c r="D6211" t="s">
        <v>14</v>
      </c>
      <c r="E6211" t="s">
        <v>13</v>
      </c>
      <c r="F6211">
        <v>0.118466899</v>
      </c>
      <c r="G6211" s="1">
        <v>6.0000000000000002E-27</v>
      </c>
      <c r="H6211" t="s">
        <v>60</v>
      </c>
      <c r="I6211" t="s">
        <v>32</v>
      </c>
      <c r="J6211" t="s">
        <v>1149</v>
      </c>
      <c r="K6211" t="s">
        <v>1150</v>
      </c>
      <c r="L6211" t="s">
        <v>63</v>
      </c>
    </row>
    <row r="6212" spans="1:12" x14ac:dyDescent="0.2">
      <c r="A6212" t="s">
        <v>6851</v>
      </c>
      <c r="B6212">
        <v>1</v>
      </c>
      <c r="C6212">
        <v>27059260</v>
      </c>
      <c r="D6212" t="s">
        <v>37</v>
      </c>
      <c r="E6212" t="s">
        <v>20</v>
      </c>
      <c r="F6212">
        <v>1.0012516000000001E-2</v>
      </c>
      <c r="G6212" s="1">
        <v>2.48E-8</v>
      </c>
      <c r="H6212" t="s">
        <v>535</v>
      </c>
      <c r="I6212" t="s">
        <v>32</v>
      </c>
      <c r="J6212" t="s">
        <v>6852</v>
      </c>
      <c r="K6212" t="s">
        <v>6853</v>
      </c>
      <c r="L6212" t="s">
        <v>536</v>
      </c>
    </row>
    <row r="6213" spans="1:12" x14ac:dyDescent="0.2">
      <c r="A6213" t="s">
        <v>6851</v>
      </c>
      <c r="B6213">
        <v>12</v>
      </c>
      <c r="C6213">
        <v>49422709</v>
      </c>
      <c r="D6213" t="s">
        <v>204</v>
      </c>
      <c r="E6213" t="s">
        <v>94</v>
      </c>
      <c r="F6213">
        <v>7.8794989999999999E-3</v>
      </c>
      <c r="G6213" s="1">
        <v>8.23E-15</v>
      </c>
      <c r="H6213" t="s">
        <v>130</v>
      </c>
      <c r="I6213" t="s">
        <v>28</v>
      </c>
      <c r="J6213" t="s">
        <v>29</v>
      </c>
      <c r="K6213" t="s">
        <v>29</v>
      </c>
      <c r="L6213" t="s">
        <v>133</v>
      </c>
    </row>
    <row r="6214" spans="1:12" x14ac:dyDescent="0.2">
      <c r="A6214" t="s">
        <v>6851</v>
      </c>
      <c r="B6214">
        <v>12</v>
      </c>
      <c r="C6214">
        <v>56482607</v>
      </c>
      <c r="D6214" t="s">
        <v>37</v>
      </c>
      <c r="E6214" t="s">
        <v>14</v>
      </c>
      <c r="F6214">
        <v>3.8572810000000002E-3</v>
      </c>
      <c r="G6214">
        <v>6.1100240000000004E-3</v>
      </c>
      <c r="H6214" t="s">
        <v>69</v>
      </c>
      <c r="I6214" t="s">
        <v>16</v>
      </c>
      <c r="J6214" t="s">
        <v>6854</v>
      </c>
      <c r="K6214" t="s">
        <v>6855</v>
      </c>
      <c r="L6214" t="s">
        <v>72</v>
      </c>
    </row>
    <row r="6215" spans="1:12" x14ac:dyDescent="0.2">
      <c r="A6215" t="s">
        <v>6851</v>
      </c>
      <c r="B6215">
        <v>16</v>
      </c>
      <c r="C6215">
        <v>51174459</v>
      </c>
      <c r="D6215" t="s">
        <v>37</v>
      </c>
      <c r="E6215" t="s">
        <v>20</v>
      </c>
      <c r="F6215">
        <v>8.4835629999999995E-3</v>
      </c>
      <c r="G6215">
        <v>5.7451400000000004E-4</v>
      </c>
      <c r="H6215" t="s">
        <v>213</v>
      </c>
      <c r="I6215" t="s">
        <v>52</v>
      </c>
      <c r="J6215" t="s">
        <v>6856</v>
      </c>
      <c r="K6215" t="s">
        <v>6857</v>
      </c>
      <c r="L6215" t="s">
        <v>216</v>
      </c>
    </row>
    <row r="6216" spans="1:12" x14ac:dyDescent="0.2">
      <c r="A6216" t="s">
        <v>6851</v>
      </c>
      <c r="B6216">
        <v>17</v>
      </c>
      <c r="C6216">
        <v>7576851</v>
      </c>
      <c r="D6216" t="s">
        <v>13</v>
      </c>
      <c r="E6216" t="s">
        <v>20</v>
      </c>
      <c r="F6216">
        <v>9.9769760000000002E-3</v>
      </c>
      <c r="G6216" s="1">
        <v>2.92E-6</v>
      </c>
      <c r="H6216" t="s">
        <v>266</v>
      </c>
      <c r="I6216" t="s">
        <v>210</v>
      </c>
      <c r="J6216" t="s">
        <v>94</v>
      </c>
      <c r="K6216" t="s">
        <v>94</v>
      </c>
      <c r="L6216" t="s">
        <v>269</v>
      </c>
    </row>
    <row r="6217" spans="1:12" x14ac:dyDescent="0.2">
      <c r="A6217" t="s">
        <v>6851</v>
      </c>
      <c r="B6217">
        <v>19</v>
      </c>
      <c r="C6217">
        <v>15281608</v>
      </c>
      <c r="D6217" t="s">
        <v>14</v>
      </c>
      <c r="E6217" t="s">
        <v>13</v>
      </c>
      <c r="F6217">
        <v>2.4886878000000001E-2</v>
      </c>
      <c r="G6217" s="1">
        <v>4.9399999999999998E-15</v>
      </c>
      <c r="H6217" t="s">
        <v>38</v>
      </c>
      <c r="I6217" t="s">
        <v>16</v>
      </c>
      <c r="J6217" t="s">
        <v>6858</v>
      </c>
      <c r="K6217" t="s">
        <v>6859</v>
      </c>
      <c r="L6217" t="s">
        <v>41</v>
      </c>
    </row>
    <row r="6218" spans="1:12" x14ac:dyDescent="0.2">
      <c r="A6218" t="s">
        <v>6851</v>
      </c>
      <c r="B6218">
        <v>19</v>
      </c>
      <c r="C6218">
        <v>15289853</v>
      </c>
      <c r="D6218" t="s">
        <v>37</v>
      </c>
      <c r="E6218" t="s">
        <v>20</v>
      </c>
      <c r="F6218">
        <v>1.0062893E-2</v>
      </c>
      <c r="G6218" s="1">
        <v>5.1399999999999997E-8</v>
      </c>
      <c r="H6218" t="s">
        <v>38</v>
      </c>
      <c r="I6218" t="s">
        <v>16</v>
      </c>
      <c r="J6218" t="s">
        <v>6860</v>
      </c>
      <c r="K6218" t="s">
        <v>6861</v>
      </c>
      <c r="L6218" t="s">
        <v>41</v>
      </c>
    </row>
    <row r="6219" spans="1:12" x14ac:dyDescent="0.2">
      <c r="A6219" t="s">
        <v>6851</v>
      </c>
      <c r="B6219">
        <v>19</v>
      </c>
      <c r="C6219">
        <v>15290095</v>
      </c>
      <c r="D6219" t="s">
        <v>20</v>
      </c>
      <c r="E6219" t="s">
        <v>37</v>
      </c>
      <c r="F6219">
        <v>9.8765429999999998E-3</v>
      </c>
      <c r="G6219" s="1">
        <v>2.8100000000000002E-6</v>
      </c>
      <c r="H6219" t="s">
        <v>38</v>
      </c>
      <c r="I6219" t="s">
        <v>210</v>
      </c>
      <c r="J6219" t="s">
        <v>94</v>
      </c>
      <c r="K6219" t="s">
        <v>94</v>
      </c>
      <c r="L6219" t="s">
        <v>41</v>
      </c>
    </row>
    <row r="6220" spans="1:12" x14ac:dyDescent="0.2">
      <c r="A6220" t="s">
        <v>6851</v>
      </c>
      <c r="B6220">
        <v>2</v>
      </c>
      <c r="C6220">
        <v>21229194</v>
      </c>
      <c r="D6220" t="s">
        <v>37</v>
      </c>
      <c r="E6220" t="s">
        <v>20</v>
      </c>
      <c r="F6220">
        <v>8.6608929999999994E-3</v>
      </c>
      <c r="G6220" s="1">
        <v>1.7599999999999999E-11</v>
      </c>
      <c r="H6220" t="s">
        <v>95</v>
      </c>
      <c r="I6220" t="s">
        <v>16</v>
      </c>
      <c r="J6220" t="s">
        <v>6862</v>
      </c>
      <c r="K6220" t="s">
        <v>6863</v>
      </c>
      <c r="L6220" t="s">
        <v>96</v>
      </c>
    </row>
    <row r="6221" spans="1:12" x14ac:dyDescent="0.2">
      <c r="A6221" t="s">
        <v>6851</v>
      </c>
      <c r="B6221">
        <v>2</v>
      </c>
      <c r="C6221">
        <v>228883342</v>
      </c>
      <c r="D6221" t="s">
        <v>37</v>
      </c>
      <c r="E6221" t="s">
        <v>14</v>
      </c>
      <c r="F6221">
        <v>2.3640660000000002E-3</v>
      </c>
      <c r="G6221">
        <v>7.3689139999999998E-3</v>
      </c>
      <c r="H6221" t="s">
        <v>223</v>
      </c>
      <c r="I6221" t="s">
        <v>16</v>
      </c>
      <c r="J6221" t="s">
        <v>6864</v>
      </c>
      <c r="K6221" t="s">
        <v>6865</v>
      </c>
      <c r="L6221" t="s">
        <v>226</v>
      </c>
    </row>
    <row r="6222" spans="1:12" x14ac:dyDescent="0.2">
      <c r="A6222" t="s">
        <v>6851</v>
      </c>
      <c r="B6222">
        <v>20</v>
      </c>
      <c r="C6222">
        <v>40980814</v>
      </c>
      <c r="D6222" t="s">
        <v>14</v>
      </c>
      <c r="E6222" t="s">
        <v>13</v>
      </c>
      <c r="F6222">
        <v>5.2854119999999997E-3</v>
      </c>
      <c r="G6222">
        <v>2.2202799999999998E-3</v>
      </c>
      <c r="H6222" t="s">
        <v>169</v>
      </c>
      <c r="I6222" t="s">
        <v>16</v>
      </c>
      <c r="J6222" t="s">
        <v>6866</v>
      </c>
      <c r="K6222" t="s">
        <v>6867</v>
      </c>
      <c r="L6222" t="s">
        <v>172</v>
      </c>
    </row>
    <row r="6223" spans="1:12" x14ac:dyDescent="0.2">
      <c r="A6223" t="s">
        <v>6851</v>
      </c>
      <c r="B6223">
        <v>3</v>
      </c>
      <c r="C6223">
        <v>38936290</v>
      </c>
      <c r="D6223" t="s">
        <v>13</v>
      </c>
      <c r="E6223" t="s">
        <v>94</v>
      </c>
      <c r="F6223">
        <v>1.6496464999999998E-2</v>
      </c>
      <c r="G6223" s="1">
        <v>1.5499999999999999E-44</v>
      </c>
      <c r="H6223" t="s">
        <v>960</v>
      </c>
      <c r="I6223" t="s">
        <v>28</v>
      </c>
      <c r="J6223" t="s">
        <v>29</v>
      </c>
      <c r="K6223" t="s">
        <v>29</v>
      </c>
      <c r="L6223" t="s">
        <v>963</v>
      </c>
    </row>
    <row r="6224" spans="1:12" x14ac:dyDescent="0.2">
      <c r="A6224" t="s">
        <v>6851</v>
      </c>
      <c r="B6224">
        <v>3</v>
      </c>
      <c r="C6224">
        <v>178928073</v>
      </c>
      <c r="D6224" t="s">
        <v>14</v>
      </c>
      <c r="E6224" t="s">
        <v>13</v>
      </c>
      <c r="F6224">
        <v>7.5187969999999998E-3</v>
      </c>
      <c r="G6224" s="1">
        <v>4.2599999999999998E-10</v>
      </c>
      <c r="H6224" t="s">
        <v>360</v>
      </c>
      <c r="I6224" t="s">
        <v>16</v>
      </c>
      <c r="J6224" t="s">
        <v>6868</v>
      </c>
      <c r="K6224" t="s">
        <v>6869</v>
      </c>
      <c r="L6224" t="s">
        <v>363</v>
      </c>
    </row>
    <row r="6225" spans="1:12" x14ac:dyDescent="0.2">
      <c r="A6225" t="s">
        <v>6851</v>
      </c>
      <c r="B6225">
        <v>4</v>
      </c>
      <c r="C6225">
        <v>126370352</v>
      </c>
      <c r="D6225" t="s">
        <v>37</v>
      </c>
      <c r="E6225" t="s">
        <v>20</v>
      </c>
      <c r="F6225">
        <v>8.7019579999999992E-3</v>
      </c>
      <c r="G6225" s="1">
        <v>4.1999999999999999E-8</v>
      </c>
      <c r="H6225" t="s">
        <v>42</v>
      </c>
      <c r="I6225" t="s">
        <v>52</v>
      </c>
      <c r="J6225" t="s">
        <v>6847</v>
      </c>
      <c r="K6225" t="s">
        <v>6848</v>
      </c>
      <c r="L6225" t="s">
        <v>45</v>
      </c>
    </row>
    <row r="6226" spans="1:12" x14ac:dyDescent="0.2">
      <c r="A6226" t="s">
        <v>6851</v>
      </c>
      <c r="B6226">
        <v>5</v>
      </c>
      <c r="C6226">
        <v>176719105</v>
      </c>
      <c r="D6226" t="s">
        <v>14</v>
      </c>
      <c r="E6226" t="s">
        <v>13</v>
      </c>
      <c r="F6226">
        <v>3.2051282E-2</v>
      </c>
      <c r="G6226" s="1">
        <v>3.1799999999999999E-48</v>
      </c>
      <c r="H6226" t="s">
        <v>148</v>
      </c>
      <c r="I6226" t="s">
        <v>16</v>
      </c>
      <c r="J6226" t="s">
        <v>6870</v>
      </c>
      <c r="K6226" t="s">
        <v>6871</v>
      </c>
      <c r="L6226" t="s">
        <v>151</v>
      </c>
    </row>
    <row r="6227" spans="1:12" x14ac:dyDescent="0.2">
      <c r="A6227" t="s">
        <v>6851</v>
      </c>
      <c r="B6227">
        <v>6</v>
      </c>
      <c r="C6227">
        <v>69640496</v>
      </c>
      <c r="D6227" t="s">
        <v>14</v>
      </c>
      <c r="E6227" t="s">
        <v>13</v>
      </c>
      <c r="F6227">
        <v>7.4142720000000004E-3</v>
      </c>
      <c r="G6227" s="1">
        <v>1.1E-5</v>
      </c>
      <c r="H6227" t="s">
        <v>297</v>
      </c>
      <c r="I6227" t="s">
        <v>16</v>
      </c>
      <c r="J6227" t="s">
        <v>6872</v>
      </c>
      <c r="K6227" t="s">
        <v>6873</v>
      </c>
      <c r="L6227" t="s">
        <v>300</v>
      </c>
    </row>
    <row r="6228" spans="1:12" x14ac:dyDescent="0.2">
      <c r="A6228" t="s">
        <v>6851</v>
      </c>
      <c r="B6228">
        <v>8</v>
      </c>
      <c r="C6228">
        <v>38274882</v>
      </c>
      <c r="D6228" t="s">
        <v>37</v>
      </c>
      <c r="E6228" t="s">
        <v>20</v>
      </c>
      <c r="F6228">
        <v>1.3641133E-2</v>
      </c>
      <c r="G6228" s="1">
        <v>9.6500000000000007E-19</v>
      </c>
      <c r="H6228" t="s">
        <v>249</v>
      </c>
      <c r="I6228" t="s">
        <v>16</v>
      </c>
      <c r="J6228" t="s">
        <v>6874</v>
      </c>
      <c r="K6228" t="s">
        <v>6875</v>
      </c>
      <c r="L6228" t="s">
        <v>252</v>
      </c>
    </row>
    <row r="6229" spans="1:12" x14ac:dyDescent="0.2">
      <c r="A6229" t="s">
        <v>6851</v>
      </c>
      <c r="B6229">
        <v>9</v>
      </c>
      <c r="C6229">
        <v>139400274</v>
      </c>
      <c r="D6229" t="s">
        <v>6625</v>
      </c>
      <c r="E6229" t="s">
        <v>94</v>
      </c>
      <c r="F6229">
        <v>8.6698350000000007E-3</v>
      </c>
      <c r="G6229" s="1">
        <v>4.7000000000000003E-10</v>
      </c>
      <c r="H6229" t="s">
        <v>60</v>
      </c>
      <c r="I6229" t="s">
        <v>28</v>
      </c>
      <c r="J6229" t="s">
        <v>29</v>
      </c>
      <c r="K6229" t="s">
        <v>29</v>
      </c>
      <c r="L6229" t="s">
        <v>63</v>
      </c>
    </row>
    <row r="6230" spans="1:12" x14ac:dyDescent="0.2">
      <c r="A6230" t="s">
        <v>6851</v>
      </c>
      <c r="B6230">
        <v>9</v>
      </c>
      <c r="C6230">
        <v>139403326</v>
      </c>
      <c r="D6230" t="s">
        <v>37</v>
      </c>
      <c r="E6230" t="s">
        <v>13</v>
      </c>
      <c r="F6230">
        <v>2.6548672999999998E-2</v>
      </c>
      <c r="G6230" s="1">
        <v>3.8699999999999999E-11</v>
      </c>
      <c r="H6230" t="s">
        <v>60</v>
      </c>
      <c r="I6230" t="s">
        <v>16</v>
      </c>
      <c r="J6230" t="s">
        <v>6876</v>
      </c>
      <c r="K6230" t="s">
        <v>6877</v>
      </c>
      <c r="L6230" t="s">
        <v>63</v>
      </c>
    </row>
    <row r="6231" spans="1:12" x14ac:dyDescent="0.2">
      <c r="A6231" t="s">
        <v>6851</v>
      </c>
      <c r="B6231">
        <v>9</v>
      </c>
      <c r="C6231">
        <v>139409131</v>
      </c>
      <c r="D6231" t="s">
        <v>37</v>
      </c>
      <c r="E6231" t="s">
        <v>94</v>
      </c>
      <c r="F6231">
        <v>2.0452099000000001E-2</v>
      </c>
      <c r="G6231" s="1">
        <v>1.2100000000000001E-38</v>
      </c>
      <c r="H6231" t="s">
        <v>60</v>
      </c>
      <c r="I6231" t="s">
        <v>28</v>
      </c>
      <c r="J6231" t="s">
        <v>29</v>
      </c>
      <c r="K6231" t="s">
        <v>29</v>
      </c>
      <c r="L6231" t="s">
        <v>63</v>
      </c>
    </row>
    <row r="6232" spans="1:12" x14ac:dyDescent="0.2">
      <c r="A6232" t="s">
        <v>6851</v>
      </c>
      <c r="B6232">
        <v>9</v>
      </c>
      <c r="C6232">
        <v>139412252</v>
      </c>
      <c r="D6232" t="s">
        <v>37</v>
      </c>
      <c r="E6232" t="s">
        <v>20</v>
      </c>
      <c r="F6232">
        <v>4.8498844999999999E-2</v>
      </c>
      <c r="G6232" s="1">
        <v>3.7400000000000002E-22</v>
      </c>
      <c r="H6232" t="s">
        <v>60</v>
      </c>
      <c r="I6232" t="s">
        <v>16</v>
      </c>
      <c r="J6232" t="s">
        <v>1690</v>
      </c>
      <c r="K6232" t="s">
        <v>1691</v>
      </c>
      <c r="L6232" t="s">
        <v>63</v>
      </c>
    </row>
    <row r="6233" spans="1:12" x14ac:dyDescent="0.2">
      <c r="A6233" t="s">
        <v>6851</v>
      </c>
      <c r="B6233">
        <v>9</v>
      </c>
      <c r="C6233">
        <v>139412675</v>
      </c>
      <c r="D6233" t="s">
        <v>20</v>
      </c>
      <c r="E6233" t="s">
        <v>37</v>
      </c>
      <c r="F6233">
        <v>3.9692702000000003E-2</v>
      </c>
      <c r="G6233">
        <v>8.1006600000000002E-4</v>
      </c>
      <c r="H6233" t="s">
        <v>60</v>
      </c>
      <c r="I6233" t="s">
        <v>16</v>
      </c>
      <c r="J6233" t="s">
        <v>1934</v>
      </c>
      <c r="K6233" t="s">
        <v>1935</v>
      </c>
      <c r="L6233" t="s">
        <v>63</v>
      </c>
    </row>
    <row r="6234" spans="1:12" x14ac:dyDescent="0.2">
      <c r="A6234" t="s">
        <v>6878</v>
      </c>
      <c r="B6234">
        <v>17</v>
      </c>
      <c r="C6234">
        <v>7577120</v>
      </c>
      <c r="D6234" t="s">
        <v>37</v>
      </c>
      <c r="E6234" t="s">
        <v>20</v>
      </c>
      <c r="F6234">
        <v>3.6820084000000003E-2</v>
      </c>
      <c r="G6234" s="1">
        <v>1.4500000000000001E-29</v>
      </c>
      <c r="H6234" t="s">
        <v>266</v>
      </c>
      <c r="I6234" t="s">
        <v>16</v>
      </c>
      <c r="J6234" t="s">
        <v>2017</v>
      </c>
      <c r="K6234" t="s">
        <v>2018</v>
      </c>
      <c r="L6234" t="s">
        <v>269</v>
      </c>
    </row>
    <row r="6235" spans="1:12" x14ac:dyDescent="0.2">
      <c r="A6235" t="s">
        <v>6878</v>
      </c>
      <c r="B6235">
        <v>19</v>
      </c>
      <c r="C6235">
        <v>15276205</v>
      </c>
      <c r="D6235" t="s">
        <v>14</v>
      </c>
      <c r="E6235" t="s">
        <v>37</v>
      </c>
      <c r="F6235">
        <v>4.2625750000000002E-3</v>
      </c>
      <c r="G6235">
        <v>2.1576899999999999E-4</v>
      </c>
      <c r="H6235" t="s">
        <v>38</v>
      </c>
      <c r="I6235" t="s">
        <v>16</v>
      </c>
      <c r="J6235" t="s">
        <v>6879</v>
      </c>
      <c r="K6235" t="s">
        <v>6880</v>
      </c>
      <c r="L6235" t="s">
        <v>41</v>
      </c>
    </row>
    <row r="6236" spans="1:12" x14ac:dyDescent="0.2">
      <c r="A6236" t="s">
        <v>6878</v>
      </c>
      <c r="B6236">
        <v>2</v>
      </c>
      <c r="C6236">
        <v>21250908</v>
      </c>
      <c r="D6236" t="s">
        <v>20</v>
      </c>
      <c r="E6236" t="s">
        <v>14</v>
      </c>
      <c r="F6236">
        <v>7.352941E-3</v>
      </c>
      <c r="G6236" s="1">
        <v>1.9300000000000001E-10</v>
      </c>
      <c r="H6236" t="s">
        <v>95</v>
      </c>
      <c r="I6236" t="s">
        <v>16</v>
      </c>
      <c r="J6236" t="s">
        <v>6881</v>
      </c>
      <c r="K6236" t="s">
        <v>6882</v>
      </c>
      <c r="L6236" t="s">
        <v>96</v>
      </c>
    </row>
    <row r="6237" spans="1:12" x14ac:dyDescent="0.2">
      <c r="A6237" t="s">
        <v>6878</v>
      </c>
      <c r="B6237">
        <v>2</v>
      </c>
      <c r="C6237">
        <v>228881690</v>
      </c>
      <c r="D6237" t="s">
        <v>14</v>
      </c>
      <c r="E6237" t="s">
        <v>13</v>
      </c>
      <c r="F6237">
        <v>7.46826E-3</v>
      </c>
      <c r="G6237" s="1">
        <v>4.3099999999999998E-7</v>
      </c>
      <c r="H6237" t="s">
        <v>223</v>
      </c>
      <c r="I6237" t="s">
        <v>16</v>
      </c>
      <c r="J6237" t="s">
        <v>2591</v>
      </c>
      <c r="K6237" t="s">
        <v>2592</v>
      </c>
      <c r="L6237" t="s">
        <v>226</v>
      </c>
    </row>
    <row r="6238" spans="1:12" x14ac:dyDescent="0.2">
      <c r="A6238" t="s">
        <v>6878</v>
      </c>
      <c r="B6238">
        <v>3</v>
      </c>
      <c r="C6238">
        <v>38936290</v>
      </c>
      <c r="D6238" t="s">
        <v>13</v>
      </c>
      <c r="E6238" t="s">
        <v>94</v>
      </c>
      <c r="F6238">
        <v>5.9880239999999998E-3</v>
      </c>
      <c r="G6238" s="1">
        <v>1.2199999999999999E-14</v>
      </c>
      <c r="H6238" t="s">
        <v>960</v>
      </c>
      <c r="I6238" t="s">
        <v>28</v>
      </c>
      <c r="J6238" t="s">
        <v>29</v>
      </c>
      <c r="K6238" t="s">
        <v>29</v>
      </c>
      <c r="L6238" t="s">
        <v>963</v>
      </c>
    </row>
    <row r="6239" spans="1:12" x14ac:dyDescent="0.2">
      <c r="A6239" t="s">
        <v>6878</v>
      </c>
      <c r="B6239">
        <v>4</v>
      </c>
      <c r="C6239">
        <v>187541967</v>
      </c>
      <c r="D6239" t="s">
        <v>37</v>
      </c>
      <c r="E6239" t="s">
        <v>13</v>
      </c>
      <c r="F6239">
        <v>8.0053369999999995E-3</v>
      </c>
      <c r="G6239" s="1">
        <v>5.5400000000000003E-6</v>
      </c>
      <c r="H6239" t="s">
        <v>31</v>
      </c>
      <c r="I6239" t="s">
        <v>32</v>
      </c>
      <c r="J6239" t="s">
        <v>6883</v>
      </c>
      <c r="K6239" t="s">
        <v>6884</v>
      </c>
      <c r="L6239" t="s">
        <v>35</v>
      </c>
    </row>
    <row r="6240" spans="1:12" x14ac:dyDescent="0.2">
      <c r="A6240" t="s">
        <v>6878</v>
      </c>
      <c r="B6240">
        <v>7</v>
      </c>
      <c r="C6240">
        <v>100674455</v>
      </c>
      <c r="D6240" t="s">
        <v>13</v>
      </c>
      <c r="E6240" t="s">
        <v>14</v>
      </c>
      <c r="F6240">
        <v>6.738544E-3</v>
      </c>
      <c r="G6240">
        <v>7.8727069999999996E-3</v>
      </c>
      <c r="H6240" t="s">
        <v>56</v>
      </c>
      <c r="I6240" t="s">
        <v>16</v>
      </c>
      <c r="J6240" t="s">
        <v>6885</v>
      </c>
      <c r="K6240" t="s">
        <v>6886</v>
      </c>
      <c r="L6240" t="s">
        <v>59</v>
      </c>
    </row>
    <row r="6241" spans="1:12" x14ac:dyDescent="0.2">
      <c r="A6241" t="s">
        <v>6878</v>
      </c>
      <c r="B6241">
        <v>9</v>
      </c>
      <c r="C6241">
        <v>139402563</v>
      </c>
      <c r="D6241" t="s">
        <v>13</v>
      </c>
      <c r="E6241" t="s">
        <v>121</v>
      </c>
      <c r="F6241">
        <v>3.891051E-3</v>
      </c>
      <c r="G6241">
        <v>3.4317800000000003E-4</v>
      </c>
      <c r="H6241" t="s">
        <v>60</v>
      </c>
      <c r="I6241" t="s">
        <v>28</v>
      </c>
      <c r="J6241" t="s">
        <v>29</v>
      </c>
      <c r="K6241" t="s">
        <v>29</v>
      </c>
      <c r="L6241" t="s">
        <v>63</v>
      </c>
    </row>
    <row r="6242" spans="1:12" x14ac:dyDescent="0.2">
      <c r="A6242" t="s">
        <v>6887</v>
      </c>
      <c r="B6242">
        <v>1</v>
      </c>
      <c r="C6242">
        <v>120463021</v>
      </c>
      <c r="D6242" t="s">
        <v>37</v>
      </c>
      <c r="E6242" t="s">
        <v>20</v>
      </c>
      <c r="F6242">
        <v>3.7851037999999997E-2</v>
      </c>
      <c r="G6242" s="1">
        <v>3.05E-60</v>
      </c>
      <c r="H6242" t="s">
        <v>102</v>
      </c>
      <c r="I6242" t="s">
        <v>210</v>
      </c>
      <c r="J6242" t="s">
        <v>94</v>
      </c>
      <c r="K6242" t="s">
        <v>94</v>
      </c>
      <c r="L6242" t="s">
        <v>105</v>
      </c>
    </row>
    <row r="6243" spans="1:12" x14ac:dyDescent="0.2">
      <c r="A6243" t="s">
        <v>6887</v>
      </c>
      <c r="B6243">
        <v>1</v>
      </c>
      <c r="C6243">
        <v>120471736</v>
      </c>
      <c r="D6243" t="s">
        <v>37</v>
      </c>
      <c r="E6243" t="s">
        <v>14</v>
      </c>
      <c r="F6243">
        <v>1.3251784000000001E-2</v>
      </c>
      <c r="G6243" s="1">
        <v>1.1900000000000001E-22</v>
      </c>
      <c r="H6243" t="s">
        <v>102</v>
      </c>
      <c r="I6243" t="s">
        <v>16</v>
      </c>
      <c r="J6243" t="s">
        <v>6888</v>
      </c>
      <c r="K6243" t="s">
        <v>6889</v>
      </c>
      <c r="L6243" t="s">
        <v>105</v>
      </c>
    </row>
    <row r="6244" spans="1:12" x14ac:dyDescent="0.2">
      <c r="A6244" t="s">
        <v>6887</v>
      </c>
      <c r="B6244">
        <v>1</v>
      </c>
      <c r="C6244">
        <v>120491690</v>
      </c>
      <c r="D6244" t="s">
        <v>37</v>
      </c>
      <c r="E6244" t="s">
        <v>121</v>
      </c>
      <c r="F6244">
        <v>1.55902E-2</v>
      </c>
      <c r="G6244" s="1">
        <v>6.9000000000000004E-44</v>
      </c>
      <c r="H6244" t="s">
        <v>102</v>
      </c>
      <c r="I6244" t="s">
        <v>28</v>
      </c>
      <c r="J6244" t="s">
        <v>29</v>
      </c>
      <c r="K6244" t="s">
        <v>29</v>
      </c>
      <c r="L6244" t="s">
        <v>105</v>
      </c>
    </row>
    <row r="6245" spans="1:12" x14ac:dyDescent="0.2">
      <c r="A6245" t="s">
        <v>6887</v>
      </c>
      <c r="B6245">
        <v>1</v>
      </c>
      <c r="C6245">
        <v>120509044</v>
      </c>
      <c r="D6245" t="s">
        <v>14</v>
      </c>
      <c r="E6245" t="s">
        <v>13</v>
      </c>
      <c r="F6245">
        <v>1.1504425E-2</v>
      </c>
      <c r="G6245" s="1">
        <v>1.1100000000000001E-11</v>
      </c>
      <c r="H6245" t="s">
        <v>102</v>
      </c>
      <c r="I6245" t="s">
        <v>32</v>
      </c>
      <c r="J6245" t="s">
        <v>6890</v>
      </c>
      <c r="K6245" t="s">
        <v>6891</v>
      </c>
      <c r="L6245" t="s">
        <v>105</v>
      </c>
    </row>
    <row r="6246" spans="1:12" x14ac:dyDescent="0.2">
      <c r="A6246" t="s">
        <v>6887</v>
      </c>
      <c r="B6246">
        <v>11</v>
      </c>
      <c r="C6246">
        <v>69456205</v>
      </c>
      <c r="D6246" t="s">
        <v>14</v>
      </c>
      <c r="E6246" t="s">
        <v>37</v>
      </c>
      <c r="F6246">
        <v>1.082544E-2</v>
      </c>
      <c r="G6246" s="1">
        <v>1.08E-12</v>
      </c>
      <c r="H6246" t="s">
        <v>848</v>
      </c>
      <c r="I6246" t="s">
        <v>16</v>
      </c>
      <c r="J6246" t="s">
        <v>6892</v>
      </c>
      <c r="K6246" t="s">
        <v>6893</v>
      </c>
      <c r="L6246" t="s">
        <v>851</v>
      </c>
    </row>
    <row r="6247" spans="1:12" x14ac:dyDescent="0.2">
      <c r="A6247" t="s">
        <v>6887</v>
      </c>
      <c r="B6247">
        <v>12</v>
      </c>
      <c r="C6247">
        <v>49428670</v>
      </c>
      <c r="D6247" t="s">
        <v>14</v>
      </c>
      <c r="E6247" t="s">
        <v>37</v>
      </c>
      <c r="F6247">
        <v>1.2021858E-2</v>
      </c>
      <c r="G6247">
        <v>7.3329899999999997E-4</v>
      </c>
      <c r="H6247" t="s">
        <v>130</v>
      </c>
      <c r="I6247" t="s">
        <v>16</v>
      </c>
      <c r="J6247" t="s">
        <v>6894</v>
      </c>
      <c r="K6247" t="s">
        <v>6895</v>
      </c>
      <c r="L6247" t="s">
        <v>133</v>
      </c>
    </row>
    <row r="6248" spans="1:12" x14ac:dyDescent="0.2">
      <c r="A6248" t="s">
        <v>6887</v>
      </c>
      <c r="B6248">
        <v>17</v>
      </c>
      <c r="C6248">
        <v>7578413</v>
      </c>
      <c r="D6248" t="s">
        <v>37</v>
      </c>
      <c r="E6248" t="s">
        <v>13</v>
      </c>
      <c r="F6248">
        <v>1.0796221E-2</v>
      </c>
      <c r="G6248" s="1">
        <v>3.79E-5</v>
      </c>
      <c r="H6248" t="s">
        <v>266</v>
      </c>
      <c r="I6248" t="s">
        <v>16</v>
      </c>
      <c r="J6248" t="s">
        <v>3613</v>
      </c>
      <c r="K6248" t="s">
        <v>3614</v>
      </c>
      <c r="L6248" t="s">
        <v>269</v>
      </c>
    </row>
    <row r="6249" spans="1:12" x14ac:dyDescent="0.2">
      <c r="A6249" t="s">
        <v>6887</v>
      </c>
      <c r="B6249">
        <v>2</v>
      </c>
      <c r="C6249">
        <v>212295789</v>
      </c>
      <c r="D6249" t="s">
        <v>14</v>
      </c>
      <c r="E6249" t="s">
        <v>13</v>
      </c>
      <c r="F6249">
        <v>2.6290166E-2</v>
      </c>
      <c r="G6249" s="1">
        <v>5.0499999999999998E-35</v>
      </c>
      <c r="H6249" t="s">
        <v>51</v>
      </c>
      <c r="I6249" t="s">
        <v>16</v>
      </c>
      <c r="J6249" t="s">
        <v>6896</v>
      </c>
      <c r="K6249" t="s">
        <v>6897</v>
      </c>
      <c r="L6249" t="s">
        <v>55</v>
      </c>
    </row>
    <row r="6250" spans="1:12" x14ac:dyDescent="0.2">
      <c r="A6250" t="s">
        <v>6887</v>
      </c>
      <c r="B6250">
        <v>4</v>
      </c>
      <c r="C6250">
        <v>126411427</v>
      </c>
      <c r="D6250" t="s">
        <v>37</v>
      </c>
      <c r="E6250" t="s">
        <v>20</v>
      </c>
      <c r="F6250">
        <v>8.8235290000000001E-3</v>
      </c>
      <c r="G6250" s="1">
        <v>3.8699999999999999E-11</v>
      </c>
      <c r="H6250" t="s">
        <v>42</v>
      </c>
      <c r="I6250" t="s">
        <v>16</v>
      </c>
      <c r="J6250" t="s">
        <v>6898</v>
      </c>
      <c r="K6250" t="s">
        <v>6899</v>
      </c>
      <c r="L6250" t="s">
        <v>45</v>
      </c>
    </row>
    <row r="6251" spans="1:12" x14ac:dyDescent="0.2">
      <c r="A6251" t="s">
        <v>6887</v>
      </c>
      <c r="B6251">
        <v>4</v>
      </c>
      <c r="C6251">
        <v>187557960</v>
      </c>
      <c r="D6251" t="s">
        <v>373</v>
      </c>
      <c r="E6251" t="s">
        <v>94</v>
      </c>
      <c r="F6251">
        <v>1.8883190000000001E-2</v>
      </c>
      <c r="G6251" s="1">
        <v>1.2E-47</v>
      </c>
      <c r="H6251" t="s">
        <v>31</v>
      </c>
      <c r="I6251" t="s">
        <v>28</v>
      </c>
      <c r="J6251" t="s">
        <v>29</v>
      </c>
      <c r="K6251" t="s">
        <v>29</v>
      </c>
      <c r="L6251" t="s">
        <v>35</v>
      </c>
    </row>
    <row r="6252" spans="1:12" x14ac:dyDescent="0.2">
      <c r="A6252" t="s">
        <v>6887</v>
      </c>
      <c r="B6252">
        <v>9</v>
      </c>
      <c r="C6252">
        <v>139412281</v>
      </c>
      <c r="D6252" t="s">
        <v>20</v>
      </c>
      <c r="E6252" t="s">
        <v>13</v>
      </c>
      <c r="F6252">
        <v>4.9225159999999997E-2</v>
      </c>
      <c r="G6252" s="1">
        <v>9.2600000000000002E-26</v>
      </c>
      <c r="H6252" t="s">
        <v>60</v>
      </c>
      <c r="I6252" t="s">
        <v>16</v>
      </c>
      <c r="J6252" t="s">
        <v>6900</v>
      </c>
      <c r="K6252" t="s">
        <v>6901</v>
      </c>
      <c r="L6252" t="s">
        <v>63</v>
      </c>
    </row>
    <row r="6253" spans="1:12" x14ac:dyDescent="0.2">
      <c r="A6253" t="s">
        <v>6887</v>
      </c>
      <c r="B6253">
        <v>9</v>
      </c>
      <c r="C6253">
        <v>139412299</v>
      </c>
      <c r="D6253" t="s">
        <v>37</v>
      </c>
      <c r="E6253" t="s">
        <v>20</v>
      </c>
      <c r="F6253">
        <v>5.5917989999999997E-3</v>
      </c>
      <c r="G6253">
        <v>3.1958350000000002E-3</v>
      </c>
      <c r="H6253" t="s">
        <v>60</v>
      </c>
      <c r="I6253" t="s">
        <v>16</v>
      </c>
      <c r="J6253" t="s">
        <v>1618</v>
      </c>
      <c r="K6253" t="s">
        <v>1619</v>
      </c>
      <c r="L6253" t="s">
        <v>63</v>
      </c>
    </row>
    <row r="6254" spans="1:12" x14ac:dyDescent="0.2">
      <c r="A6254" t="s">
        <v>6887</v>
      </c>
      <c r="B6254">
        <v>9</v>
      </c>
      <c r="C6254">
        <v>139413166</v>
      </c>
      <c r="D6254" t="s">
        <v>37</v>
      </c>
      <c r="E6254" t="s">
        <v>20</v>
      </c>
      <c r="F6254">
        <v>4.2857143E-2</v>
      </c>
      <c r="G6254" s="1">
        <v>3.8600000000000002E-13</v>
      </c>
      <c r="H6254" t="s">
        <v>60</v>
      </c>
      <c r="I6254" t="s">
        <v>16</v>
      </c>
      <c r="J6254" t="s">
        <v>4567</v>
      </c>
      <c r="K6254" t="s">
        <v>4568</v>
      </c>
      <c r="L6254" t="s">
        <v>63</v>
      </c>
    </row>
    <row r="6255" spans="1:12" x14ac:dyDescent="0.2">
      <c r="A6255" t="s">
        <v>6887</v>
      </c>
      <c r="B6255">
        <v>9</v>
      </c>
      <c r="C6255">
        <v>139413274</v>
      </c>
      <c r="D6255" t="s">
        <v>14</v>
      </c>
      <c r="E6255" t="s">
        <v>13</v>
      </c>
      <c r="F6255">
        <v>3.0150753999999998E-2</v>
      </c>
      <c r="G6255" s="1">
        <v>6.0599999999999996E-12</v>
      </c>
      <c r="H6255" t="s">
        <v>60</v>
      </c>
      <c r="I6255" t="s">
        <v>32</v>
      </c>
      <c r="J6255" t="s">
        <v>2455</v>
      </c>
      <c r="K6255" t="s">
        <v>2456</v>
      </c>
      <c r="L6255" t="s">
        <v>63</v>
      </c>
    </row>
    <row r="6256" spans="1:12" x14ac:dyDescent="0.2">
      <c r="A6256" t="s">
        <v>6902</v>
      </c>
      <c r="B6256">
        <v>1</v>
      </c>
      <c r="C6256">
        <v>120459008</v>
      </c>
      <c r="D6256" t="s">
        <v>14</v>
      </c>
      <c r="E6256" t="s">
        <v>20</v>
      </c>
      <c r="F6256">
        <v>5.5363319999999997E-3</v>
      </c>
      <c r="G6256" s="1">
        <v>1.1400000000000001E-6</v>
      </c>
      <c r="H6256" t="s">
        <v>102</v>
      </c>
      <c r="I6256" t="s">
        <v>16</v>
      </c>
      <c r="J6256" t="s">
        <v>6903</v>
      </c>
      <c r="K6256" t="s">
        <v>6904</v>
      </c>
      <c r="L6256" t="s">
        <v>105</v>
      </c>
    </row>
    <row r="6257" spans="1:12" x14ac:dyDescent="0.2">
      <c r="A6257" t="s">
        <v>6902</v>
      </c>
      <c r="B6257">
        <v>1</v>
      </c>
      <c r="C6257">
        <v>120462964</v>
      </c>
      <c r="D6257" t="s">
        <v>37</v>
      </c>
      <c r="E6257" t="s">
        <v>20</v>
      </c>
      <c r="F6257">
        <v>1.7560975999999999E-2</v>
      </c>
      <c r="G6257" s="1">
        <v>3.55E-29</v>
      </c>
      <c r="H6257" t="s">
        <v>102</v>
      </c>
      <c r="I6257" t="s">
        <v>32</v>
      </c>
      <c r="J6257" t="s">
        <v>6905</v>
      </c>
      <c r="K6257" t="s">
        <v>6906</v>
      </c>
      <c r="L6257" t="s">
        <v>105</v>
      </c>
    </row>
    <row r="6258" spans="1:12" x14ac:dyDescent="0.2">
      <c r="A6258" t="s">
        <v>6902</v>
      </c>
      <c r="B6258">
        <v>1</v>
      </c>
      <c r="C6258">
        <v>120463021</v>
      </c>
      <c r="D6258" t="s">
        <v>37</v>
      </c>
      <c r="E6258" t="s">
        <v>20</v>
      </c>
      <c r="F6258">
        <v>1.6587678000000002E-2</v>
      </c>
      <c r="G6258" s="1">
        <v>1.26E-22</v>
      </c>
      <c r="H6258" t="s">
        <v>102</v>
      </c>
      <c r="I6258" t="s">
        <v>210</v>
      </c>
      <c r="J6258" t="s">
        <v>94</v>
      </c>
      <c r="K6258" t="s">
        <v>94</v>
      </c>
      <c r="L6258" t="s">
        <v>105</v>
      </c>
    </row>
    <row r="6259" spans="1:12" x14ac:dyDescent="0.2">
      <c r="A6259" t="s">
        <v>6902</v>
      </c>
      <c r="B6259">
        <v>1</v>
      </c>
      <c r="C6259">
        <v>120468259</v>
      </c>
      <c r="D6259" t="s">
        <v>14</v>
      </c>
      <c r="E6259" t="s">
        <v>13</v>
      </c>
      <c r="F6259">
        <v>9.049774E-3</v>
      </c>
      <c r="G6259" s="1">
        <v>3.9099999999999999E-7</v>
      </c>
      <c r="H6259" t="s">
        <v>102</v>
      </c>
      <c r="I6259" t="s">
        <v>32</v>
      </c>
      <c r="J6259" t="s">
        <v>3519</v>
      </c>
      <c r="K6259" t="s">
        <v>3520</v>
      </c>
      <c r="L6259" t="s">
        <v>105</v>
      </c>
    </row>
    <row r="6260" spans="1:12" x14ac:dyDescent="0.2">
      <c r="A6260" t="s">
        <v>6902</v>
      </c>
      <c r="B6260">
        <v>1</v>
      </c>
      <c r="C6260">
        <v>120471643</v>
      </c>
      <c r="D6260" t="s">
        <v>20</v>
      </c>
      <c r="E6260" t="s">
        <v>37</v>
      </c>
      <c r="F6260">
        <v>9.8591549999999997E-3</v>
      </c>
      <c r="G6260" s="1">
        <v>1.7999999999999999E-6</v>
      </c>
      <c r="H6260" t="s">
        <v>102</v>
      </c>
      <c r="I6260" t="s">
        <v>16</v>
      </c>
      <c r="J6260" t="s">
        <v>6907</v>
      </c>
      <c r="K6260" t="s">
        <v>6908</v>
      </c>
      <c r="L6260" t="s">
        <v>105</v>
      </c>
    </row>
    <row r="6261" spans="1:12" x14ac:dyDescent="0.2">
      <c r="A6261" t="s">
        <v>6902</v>
      </c>
      <c r="B6261">
        <v>12</v>
      </c>
      <c r="C6261">
        <v>46287328</v>
      </c>
      <c r="D6261" t="s">
        <v>20</v>
      </c>
      <c r="E6261" t="s">
        <v>121</v>
      </c>
      <c r="F6261">
        <v>1.3582343E-2</v>
      </c>
      <c r="G6261" s="1">
        <v>9.9500000000000007E-34</v>
      </c>
      <c r="H6261" t="s">
        <v>15</v>
      </c>
      <c r="I6261" t="s">
        <v>28</v>
      </c>
      <c r="J6261" t="s">
        <v>29</v>
      </c>
      <c r="K6261" t="s">
        <v>29</v>
      </c>
      <c r="L6261" t="s">
        <v>19</v>
      </c>
    </row>
    <row r="6262" spans="1:12" x14ac:dyDescent="0.2">
      <c r="A6262" t="s">
        <v>6902</v>
      </c>
      <c r="B6262">
        <v>19</v>
      </c>
      <c r="C6262">
        <v>15281538</v>
      </c>
      <c r="D6262" t="s">
        <v>37</v>
      </c>
      <c r="E6262" t="s">
        <v>13</v>
      </c>
      <c r="F6262">
        <v>8.2987552000000006E-2</v>
      </c>
      <c r="G6262" s="1">
        <v>1.2300000000000001E-91</v>
      </c>
      <c r="H6262" t="s">
        <v>38</v>
      </c>
      <c r="I6262" t="s">
        <v>16</v>
      </c>
      <c r="J6262" t="s">
        <v>6909</v>
      </c>
      <c r="K6262" t="s">
        <v>6910</v>
      </c>
      <c r="L6262" t="s">
        <v>41</v>
      </c>
    </row>
    <row r="6263" spans="1:12" x14ac:dyDescent="0.2">
      <c r="A6263" t="s">
        <v>6902</v>
      </c>
      <c r="B6263">
        <v>19</v>
      </c>
      <c r="C6263">
        <v>15289985</v>
      </c>
      <c r="D6263" t="s">
        <v>37</v>
      </c>
      <c r="E6263" t="s">
        <v>14</v>
      </c>
      <c r="F6263">
        <v>5.0890589999999999E-3</v>
      </c>
      <c r="G6263">
        <v>1.034908E-3</v>
      </c>
      <c r="H6263" t="s">
        <v>38</v>
      </c>
      <c r="I6263" t="s">
        <v>16</v>
      </c>
      <c r="J6263" t="s">
        <v>6911</v>
      </c>
      <c r="K6263" t="s">
        <v>6912</v>
      </c>
      <c r="L6263" t="s">
        <v>41</v>
      </c>
    </row>
    <row r="6264" spans="1:12" x14ac:dyDescent="0.2">
      <c r="A6264" t="s">
        <v>6902</v>
      </c>
      <c r="B6264">
        <v>19</v>
      </c>
      <c r="C6264">
        <v>15291068</v>
      </c>
      <c r="D6264" t="s">
        <v>37</v>
      </c>
      <c r="E6264" t="s">
        <v>20</v>
      </c>
      <c r="F6264">
        <v>8.9628680000000006E-3</v>
      </c>
      <c r="G6264">
        <v>2.0410900000000001E-4</v>
      </c>
      <c r="H6264" t="s">
        <v>38</v>
      </c>
      <c r="I6264" t="s">
        <v>210</v>
      </c>
      <c r="J6264" t="s">
        <v>94</v>
      </c>
      <c r="K6264" t="s">
        <v>94</v>
      </c>
      <c r="L6264" t="s">
        <v>41</v>
      </c>
    </row>
    <row r="6265" spans="1:12" x14ac:dyDescent="0.2">
      <c r="A6265" t="s">
        <v>6902</v>
      </c>
      <c r="B6265">
        <v>19</v>
      </c>
      <c r="C6265">
        <v>15296117</v>
      </c>
      <c r="D6265" t="s">
        <v>14</v>
      </c>
      <c r="E6265" t="s">
        <v>20</v>
      </c>
      <c r="F6265">
        <v>6.8493149999999999E-3</v>
      </c>
      <c r="G6265">
        <v>3.6064999999999999E-3</v>
      </c>
      <c r="H6265" t="s">
        <v>38</v>
      </c>
      <c r="I6265" t="s">
        <v>32</v>
      </c>
      <c r="J6265" t="s">
        <v>6913</v>
      </c>
      <c r="K6265" t="s">
        <v>6914</v>
      </c>
      <c r="L6265" t="s">
        <v>41</v>
      </c>
    </row>
    <row r="6266" spans="1:12" x14ac:dyDescent="0.2">
      <c r="A6266" t="s">
        <v>6902</v>
      </c>
      <c r="B6266">
        <v>2</v>
      </c>
      <c r="C6266">
        <v>21233439</v>
      </c>
      <c r="D6266" t="s">
        <v>14</v>
      </c>
      <c r="E6266" t="s">
        <v>20</v>
      </c>
      <c r="F6266">
        <v>2.0689655000000001E-2</v>
      </c>
      <c r="G6266" s="1">
        <v>5.5800000000000005E-23</v>
      </c>
      <c r="H6266" t="s">
        <v>95</v>
      </c>
      <c r="I6266" t="s">
        <v>16</v>
      </c>
      <c r="J6266" t="s">
        <v>6915</v>
      </c>
      <c r="K6266" t="s">
        <v>6916</v>
      </c>
      <c r="L6266" t="s">
        <v>96</v>
      </c>
    </row>
    <row r="6267" spans="1:12" x14ac:dyDescent="0.2">
      <c r="A6267" t="s">
        <v>6902</v>
      </c>
      <c r="B6267">
        <v>6</v>
      </c>
      <c r="C6267">
        <v>70034893</v>
      </c>
      <c r="D6267" t="s">
        <v>37</v>
      </c>
      <c r="E6267" t="s">
        <v>13</v>
      </c>
      <c r="F6267">
        <v>5.8671267999999999E-2</v>
      </c>
      <c r="G6267" s="1">
        <v>1.7399999999999999E-102</v>
      </c>
      <c r="H6267" t="s">
        <v>297</v>
      </c>
      <c r="I6267" t="s">
        <v>16</v>
      </c>
      <c r="J6267" t="s">
        <v>6917</v>
      </c>
      <c r="K6267" t="s">
        <v>3404</v>
      </c>
      <c r="L6267" t="s">
        <v>300</v>
      </c>
    </row>
    <row r="6268" spans="1:12" x14ac:dyDescent="0.2">
      <c r="A6268" t="s">
        <v>6902</v>
      </c>
      <c r="B6268">
        <v>7</v>
      </c>
      <c r="C6268">
        <v>100675856</v>
      </c>
      <c r="D6268" t="s">
        <v>13</v>
      </c>
      <c r="E6268" t="s">
        <v>14</v>
      </c>
      <c r="F6268">
        <v>4.329004E-3</v>
      </c>
      <c r="G6268">
        <v>4.0837670000000003E-3</v>
      </c>
      <c r="H6268" t="s">
        <v>56</v>
      </c>
      <c r="I6268" t="s">
        <v>16</v>
      </c>
      <c r="J6268" t="s">
        <v>6918</v>
      </c>
      <c r="K6268" t="s">
        <v>6919</v>
      </c>
      <c r="L6268" t="s">
        <v>59</v>
      </c>
    </row>
    <row r="6269" spans="1:12" x14ac:dyDescent="0.2">
      <c r="A6269" t="s">
        <v>6902</v>
      </c>
      <c r="B6269">
        <v>7</v>
      </c>
      <c r="C6269">
        <v>116340316</v>
      </c>
      <c r="D6269" t="s">
        <v>13</v>
      </c>
      <c r="E6269" t="s">
        <v>14</v>
      </c>
      <c r="F6269">
        <v>4.2598509E-2</v>
      </c>
      <c r="G6269" s="1">
        <v>3.8299999999999999E-79</v>
      </c>
      <c r="H6269" t="s">
        <v>1503</v>
      </c>
      <c r="I6269" t="s">
        <v>16</v>
      </c>
      <c r="J6269" t="s">
        <v>6920</v>
      </c>
      <c r="K6269" t="s">
        <v>6921</v>
      </c>
      <c r="L6269" t="s">
        <v>1506</v>
      </c>
    </row>
    <row r="6270" spans="1:12" x14ac:dyDescent="0.2">
      <c r="A6270" t="s">
        <v>6902</v>
      </c>
      <c r="B6270">
        <v>9</v>
      </c>
      <c r="C6270">
        <v>139399155</v>
      </c>
      <c r="D6270" t="s">
        <v>37</v>
      </c>
      <c r="E6270" t="s">
        <v>20</v>
      </c>
      <c r="F6270">
        <v>5.1212938E-2</v>
      </c>
      <c r="G6270" s="1">
        <v>6.6800000000000003E-31</v>
      </c>
      <c r="H6270" t="s">
        <v>60</v>
      </c>
      <c r="I6270" t="s">
        <v>16</v>
      </c>
      <c r="J6270" t="s">
        <v>2378</v>
      </c>
      <c r="K6270" t="s">
        <v>2379</v>
      </c>
      <c r="L6270" t="s">
        <v>63</v>
      </c>
    </row>
    <row r="6271" spans="1:12" x14ac:dyDescent="0.2">
      <c r="A6271" t="s">
        <v>6902</v>
      </c>
      <c r="B6271">
        <v>9</v>
      </c>
      <c r="C6271">
        <v>139412281</v>
      </c>
      <c r="D6271" t="s">
        <v>20</v>
      </c>
      <c r="E6271" t="s">
        <v>13</v>
      </c>
      <c r="F6271">
        <v>1.7073171000000002E-2</v>
      </c>
      <c r="G6271" s="1">
        <v>1.1300000000000001E-7</v>
      </c>
      <c r="H6271" t="s">
        <v>60</v>
      </c>
      <c r="I6271" t="s">
        <v>16</v>
      </c>
      <c r="J6271" t="s">
        <v>6900</v>
      </c>
      <c r="K6271" t="s">
        <v>6901</v>
      </c>
      <c r="L6271" t="s">
        <v>63</v>
      </c>
    </row>
    <row r="6272" spans="1:12" x14ac:dyDescent="0.2">
      <c r="A6272" t="s">
        <v>6902</v>
      </c>
      <c r="B6272">
        <v>9</v>
      </c>
      <c r="C6272">
        <v>139412652</v>
      </c>
      <c r="D6272" t="s">
        <v>13</v>
      </c>
      <c r="E6272" t="s">
        <v>20</v>
      </c>
      <c r="F6272">
        <v>7.7220079999999998E-3</v>
      </c>
      <c r="G6272" s="1">
        <v>1.52E-5</v>
      </c>
      <c r="H6272" t="s">
        <v>60</v>
      </c>
      <c r="I6272" t="s">
        <v>16</v>
      </c>
      <c r="J6272" t="s">
        <v>6922</v>
      </c>
      <c r="K6272" t="s">
        <v>6923</v>
      </c>
      <c r="L6272" t="s">
        <v>63</v>
      </c>
    </row>
    <row r="6273" spans="1:12" x14ac:dyDescent="0.2">
      <c r="A6273" t="s">
        <v>6902</v>
      </c>
      <c r="B6273">
        <v>9</v>
      </c>
      <c r="C6273">
        <v>139412694</v>
      </c>
      <c r="D6273" t="s">
        <v>37</v>
      </c>
      <c r="E6273" t="s">
        <v>13</v>
      </c>
      <c r="F6273">
        <v>1.7615176E-2</v>
      </c>
      <c r="G6273" s="1">
        <v>1.8300000000000001E-9</v>
      </c>
      <c r="H6273" t="s">
        <v>60</v>
      </c>
      <c r="I6273" t="s">
        <v>16</v>
      </c>
      <c r="J6273" t="s">
        <v>6924</v>
      </c>
      <c r="K6273" t="s">
        <v>6925</v>
      </c>
      <c r="L6273" t="s">
        <v>63</v>
      </c>
    </row>
    <row r="6274" spans="1:12" x14ac:dyDescent="0.2">
      <c r="A6274" t="s">
        <v>6902</v>
      </c>
      <c r="B6274">
        <v>9</v>
      </c>
      <c r="C6274">
        <v>139413973</v>
      </c>
      <c r="D6274" t="s">
        <v>37</v>
      </c>
      <c r="E6274" t="s">
        <v>13</v>
      </c>
      <c r="F6274">
        <v>1.1959522E-2</v>
      </c>
      <c r="G6274" s="1">
        <v>3.6899999999999999E-9</v>
      </c>
      <c r="H6274" t="s">
        <v>60</v>
      </c>
      <c r="I6274" t="s">
        <v>32</v>
      </c>
      <c r="J6274" t="s">
        <v>6926</v>
      </c>
      <c r="K6274" t="s">
        <v>6927</v>
      </c>
      <c r="L6274" t="s">
        <v>63</v>
      </c>
    </row>
    <row r="6275" spans="1:12" x14ac:dyDescent="0.2">
      <c r="A6275" t="s">
        <v>6928</v>
      </c>
      <c r="B6275">
        <v>1</v>
      </c>
      <c r="C6275">
        <v>27057755</v>
      </c>
      <c r="D6275" t="s">
        <v>13</v>
      </c>
      <c r="E6275" t="s">
        <v>94</v>
      </c>
      <c r="F6275">
        <v>4.3066320000000003E-3</v>
      </c>
      <c r="G6275" s="1">
        <v>9.7900000000000007E-7</v>
      </c>
      <c r="H6275" t="s">
        <v>535</v>
      </c>
      <c r="I6275" t="s">
        <v>28</v>
      </c>
      <c r="J6275" t="s">
        <v>29</v>
      </c>
      <c r="K6275" t="s">
        <v>29</v>
      </c>
      <c r="L6275" t="s">
        <v>536</v>
      </c>
    </row>
    <row r="6276" spans="1:12" x14ac:dyDescent="0.2">
      <c r="A6276" t="s">
        <v>6928</v>
      </c>
      <c r="B6276">
        <v>1</v>
      </c>
      <c r="C6276">
        <v>27101042</v>
      </c>
      <c r="D6276" t="s">
        <v>14</v>
      </c>
      <c r="E6276" t="s">
        <v>13</v>
      </c>
      <c r="F6276">
        <v>1.3498313E-2</v>
      </c>
      <c r="G6276" s="1">
        <v>8.7000000000000001E-9</v>
      </c>
      <c r="H6276" t="s">
        <v>535</v>
      </c>
      <c r="I6276" t="s">
        <v>16</v>
      </c>
      <c r="J6276" t="s">
        <v>6929</v>
      </c>
      <c r="K6276" t="s">
        <v>6930</v>
      </c>
      <c r="L6276" t="s">
        <v>536</v>
      </c>
    </row>
    <row r="6277" spans="1:12" x14ac:dyDescent="0.2">
      <c r="A6277" t="s">
        <v>6928</v>
      </c>
      <c r="B6277">
        <v>1</v>
      </c>
      <c r="C6277">
        <v>120464409</v>
      </c>
      <c r="D6277" t="s">
        <v>3586</v>
      </c>
      <c r="E6277" t="s">
        <v>94</v>
      </c>
      <c r="F6277">
        <v>2.9028127000000001E-2</v>
      </c>
      <c r="G6277" s="1">
        <v>3.7399999999999998E-65</v>
      </c>
      <c r="H6277" t="s">
        <v>102</v>
      </c>
      <c r="I6277" t="s">
        <v>28</v>
      </c>
      <c r="J6277" t="s">
        <v>29</v>
      </c>
      <c r="K6277" t="s">
        <v>29</v>
      </c>
      <c r="L6277" t="s">
        <v>105</v>
      </c>
    </row>
    <row r="6278" spans="1:12" x14ac:dyDescent="0.2">
      <c r="A6278" t="s">
        <v>6928</v>
      </c>
      <c r="B6278">
        <v>1</v>
      </c>
      <c r="C6278">
        <v>120510182</v>
      </c>
      <c r="D6278" t="s">
        <v>204</v>
      </c>
      <c r="E6278" t="s">
        <v>94</v>
      </c>
      <c r="F6278">
        <v>2.2918378999999999E-2</v>
      </c>
      <c r="G6278" s="1">
        <v>4.0299999999999999E-58</v>
      </c>
      <c r="H6278" t="s">
        <v>102</v>
      </c>
      <c r="I6278" t="s">
        <v>28</v>
      </c>
      <c r="J6278" t="s">
        <v>29</v>
      </c>
      <c r="K6278" t="s">
        <v>29</v>
      </c>
      <c r="L6278" t="s">
        <v>105</v>
      </c>
    </row>
    <row r="6279" spans="1:12" x14ac:dyDescent="0.2">
      <c r="A6279" t="s">
        <v>6928</v>
      </c>
      <c r="B6279">
        <v>1</v>
      </c>
      <c r="C6279">
        <v>120612018</v>
      </c>
      <c r="D6279" t="s">
        <v>37</v>
      </c>
      <c r="E6279" t="s">
        <v>13</v>
      </c>
      <c r="F6279">
        <v>4.5602610000000003E-3</v>
      </c>
      <c r="G6279">
        <v>2.014334E-3</v>
      </c>
      <c r="H6279" t="s">
        <v>102</v>
      </c>
      <c r="I6279" t="s">
        <v>16</v>
      </c>
      <c r="J6279" t="s">
        <v>4237</v>
      </c>
      <c r="K6279" t="s">
        <v>6931</v>
      </c>
      <c r="L6279" t="s">
        <v>105</v>
      </c>
    </row>
    <row r="6280" spans="1:12" x14ac:dyDescent="0.2">
      <c r="A6280" t="s">
        <v>6928</v>
      </c>
      <c r="B6280">
        <v>12</v>
      </c>
      <c r="C6280">
        <v>46243541</v>
      </c>
      <c r="D6280" t="s">
        <v>37</v>
      </c>
      <c r="E6280" t="s">
        <v>20</v>
      </c>
      <c r="F6280">
        <v>6.2424970000000003E-2</v>
      </c>
      <c r="G6280" s="1">
        <v>2.2000000000000001E-108</v>
      </c>
      <c r="H6280" t="s">
        <v>15</v>
      </c>
      <c r="I6280" t="s">
        <v>16</v>
      </c>
      <c r="J6280" t="s">
        <v>6932</v>
      </c>
      <c r="K6280" t="s">
        <v>6933</v>
      </c>
      <c r="L6280" t="s">
        <v>19</v>
      </c>
    </row>
    <row r="6281" spans="1:12" x14ac:dyDescent="0.2">
      <c r="A6281" t="s">
        <v>6928</v>
      </c>
      <c r="B6281">
        <v>12</v>
      </c>
      <c r="C6281">
        <v>49432696</v>
      </c>
      <c r="D6281" t="s">
        <v>14</v>
      </c>
      <c r="E6281" t="s">
        <v>13</v>
      </c>
      <c r="F6281">
        <v>5.2401746999999999E-2</v>
      </c>
      <c r="G6281" s="1">
        <v>5.0099999999999997E-65</v>
      </c>
      <c r="H6281" t="s">
        <v>130</v>
      </c>
      <c r="I6281" t="s">
        <v>32</v>
      </c>
      <c r="J6281" t="s">
        <v>6934</v>
      </c>
      <c r="K6281" t="s">
        <v>6935</v>
      </c>
      <c r="L6281" t="s">
        <v>133</v>
      </c>
    </row>
    <row r="6282" spans="1:12" x14ac:dyDescent="0.2">
      <c r="A6282" t="s">
        <v>6928</v>
      </c>
      <c r="B6282">
        <v>12</v>
      </c>
      <c r="C6282">
        <v>49443923</v>
      </c>
      <c r="D6282" t="s">
        <v>37</v>
      </c>
      <c r="E6282" t="s">
        <v>121</v>
      </c>
      <c r="F6282">
        <v>1.5063731E-2</v>
      </c>
      <c r="G6282" s="1">
        <v>2.11E-25</v>
      </c>
      <c r="H6282" t="s">
        <v>130</v>
      </c>
      <c r="I6282" t="s">
        <v>28</v>
      </c>
      <c r="J6282" t="s">
        <v>29</v>
      </c>
      <c r="K6282" t="s">
        <v>29</v>
      </c>
      <c r="L6282" t="s">
        <v>133</v>
      </c>
    </row>
    <row r="6283" spans="1:12" x14ac:dyDescent="0.2">
      <c r="A6283" t="s">
        <v>6928</v>
      </c>
      <c r="B6283">
        <v>17</v>
      </c>
      <c r="C6283">
        <v>37871794</v>
      </c>
      <c r="D6283" t="s">
        <v>14</v>
      </c>
      <c r="E6283" t="s">
        <v>20</v>
      </c>
      <c r="F6283">
        <v>7.4294210000000003E-3</v>
      </c>
      <c r="G6283">
        <v>4.7500520000000003E-3</v>
      </c>
      <c r="H6283" t="s">
        <v>27</v>
      </c>
      <c r="I6283" t="s">
        <v>210</v>
      </c>
      <c r="J6283" t="s">
        <v>94</v>
      </c>
      <c r="K6283" t="s">
        <v>94</v>
      </c>
      <c r="L6283" t="s">
        <v>30</v>
      </c>
    </row>
    <row r="6284" spans="1:12" x14ac:dyDescent="0.2">
      <c r="A6284" t="s">
        <v>6928</v>
      </c>
      <c r="B6284">
        <v>19</v>
      </c>
      <c r="C6284">
        <v>15281607</v>
      </c>
      <c r="D6284" t="s">
        <v>37</v>
      </c>
      <c r="E6284" t="s">
        <v>13</v>
      </c>
      <c r="F6284">
        <v>1.2557077999999999E-2</v>
      </c>
      <c r="G6284" s="1">
        <v>4.9799999999999998E-9</v>
      </c>
      <c r="H6284" t="s">
        <v>38</v>
      </c>
      <c r="I6284" t="s">
        <v>16</v>
      </c>
      <c r="J6284" t="s">
        <v>6936</v>
      </c>
      <c r="K6284" t="s">
        <v>6937</v>
      </c>
      <c r="L6284" t="s">
        <v>41</v>
      </c>
    </row>
    <row r="6285" spans="1:12" x14ac:dyDescent="0.2">
      <c r="A6285" t="s">
        <v>6928</v>
      </c>
      <c r="B6285">
        <v>19</v>
      </c>
      <c r="C6285">
        <v>15288536</v>
      </c>
      <c r="D6285" t="s">
        <v>14</v>
      </c>
      <c r="E6285" t="s">
        <v>20</v>
      </c>
      <c r="F6285">
        <v>0.130990415</v>
      </c>
      <c r="G6285" s="1">
        <v>1.3400000000000001E-85</v>
      </c>
      <c r="H6285" t="s">
        <v>38</v>
      </c>
      <c r="I6285" t="s">
        <v>32</v>
      </c>
      <c r="J6285" t="s">
        <v>6938</v>
      </c>
      <c r="K6285" t="s">
        <v>6939</v>
      </c>
      <c r="L6285" t="s">
        <v>41</v>
      </c>
    </row>
    <row r="6286" spans="1:12" x14ac:dyDescent="0.2">
      <c r="A6286" t="s">
        <v>6928</v>
      </c>
      <c r="B6286">
        <v>19</v>
      </c>
      <c r="C6286">
        <v>15291641</v>
      </c>
      <c r="D6286" t="s">
        <v>20</v>
      </c>
      <c r="E6286" t="s">
        <v>37</v>
      </c>
      <c r="F6286">
        <v>1.4690451E-2</v>
      </c>
      <c r="G6286" s="1">
        <v>2.1300000000000001E-14</v>
      </c>
      <c r="H6286" t="s">
        <v>38</v>
      </c>
      <c r="I6286" t="s">
        <v>210</v>
      </c>
      <c r="J6286" t="s">
        <v>94</v>
      </c>
      <c r="K6286" t="s">
        <v>94</v>
      </c>
      <c r="L6286" t="s">
        <v>41</v>
      </c>
    </row>
    <row r="6287" spans="1:12" x14ac:dyDescent="0.2">
      <c r="A6287" t="s">
        <v>6928</v>
      </c>
      <c r="B6287">
        <v>2</v>
      </c>
      <c r="C6287">
        <v>21235203</v>
      </c>
      <c r="D6287" t="s">
        <v>14</v>
      </c>
      <c r="E6287" t="s">
        <v>13</v>
      </c>
      <c r="F6287">
        <v>9.3220339999999999E-3</v>
      </c>
      <c r="G6287" s="1">
        <v>1.7099999999999999E-6</v>
      </c>
      <c r="H6287" t="s">
        <v>95</v>
      </c>
      <c r="I6287" t="s">
        <v>16</v>
      </c>
      <c r="J6287" t="s">
        <v>6940</v>
      </c>
      <c r="K6287" t="s">
        <v>6941</v>
      </c>
      <c r="L6287" t="s">
        <v>96</v>
      </c>
    </row>
    <row r="6288" spans="1:12" x14ac:dyDescent="0.2">
      <c r="A6288" t="s">
        <v>6928</v>
      </c>
      <c r="B6288">
        <v>2</v>
      </c>
      <c r="C6288">
        <v>202149585</v>
      </c>
      <c r="D6288" t="s">
        <v>37</v>
      </c>
      <c r="E6288" t="s">
        <v>13</v>
      </c>
      <c r="F6288">
        <v>2.5806452000000001E-2</v>
      </c>
      <c r="G6288" s="1">
        <v>3.8300000000000002E-21</v>
      </c>
      <c r="H6288" t="s">
        <v>610</v>
      </c>
      <c r="I6288" t="s">
        <v>52</v>
      </c>
      <c r="J6288" t="s">
        <v>6942</v>
      </c>
      <c r="K6288" t="s">
        <v>6943</v>
      </c>
      <c r="L6288" t="s">
        <v>613</v>
      </c>
    </row>
    <row r="6289" spans="1:12" x14ac:dyDescent="0.2">
      <c r="A6289" t="s">
        <v>6928</v>
      </c>
      <c r="B6289">
        <v>3</v>
      </c>
      <c r="C6289">
        <v>178928073</v>
      </c>
      <c r="D6289" t="s">
        <v>14</v>
      </c>
      <c r="E6289" t="s">
        <v>13</v>
      </c>
      <c r="F6289">
        <v>2.5723473E-2</v>
      </c>
      <c r="G6289" s="1">
        <v>4.6000000000000003E-53</v>
      </c>
      <c r="H6289" t="s">
        <v>360</v>
      </c>
      <c r="I6289" t="s">
        <v>16</v>
      </c>
      <c r="J6289" t="s">
        <v>6868</v>
      </c>
      <c r="K6289" t="s">
        <v>6869</v>
      </c>
      <c r="L6289" t="s">
        <v>363</v>
      </c>
    </row>
    <row r="6290" spans="1:12" x14ac:dyDescent="0.2">
      <c r="A6290" t="s">
        <v>6928</v>
      </c>
      <c r="B6290">
        <v>7</v>
      </c>
      <c r="C6290">
        <v>86416380</v>
      </c>
      <c r="D6290" t="s">
        <v>957</v>
      </c>
      <c r="E6290" t="s">
        <v>384</v>
      </c>
      <c r="F6290">
        <v>1.5002717E-2</v>
      </c>
      <c r="G6290" s="1">
        <v>1.07E-20</v>
      </c>
      <c r="H6290" t="s">
        <v>107</v>
      </c>
      <c r="I6290" t="s">
        <v>28</v>
      </c>
      <c r="J6290" t="s">
        <v>29</v>
      </c>
      <c r="K6290" t="s">
        <v>29</v>
      </c>
      <c r="L6290" t="s">
        <v>110</v>
      </c>
    </row>
    <row r="6291" spans="1:12" x14ac:dyDescent="0.2">
      <c r="A6291" t="s">
        <v>6928</v>
      </c>
      <c r="B6291">
        <v>7</v>
      </c>
      <c r="C6291">
        <v>140434572</v>
      </c>
      <c r="D6291" t="s">
        <v>20</v>
      </c>
      <c r="E6291" t="s">
        <v>121</v>
      </c>
      <c r="F6291">
        <v>0.11627907</v>
      </c>
      <c r="G6291" s="1">
        <v>7.9400000000000002E-6</v>
      </c>
      <c r="H6291" t="s">
        <v>911</v>
      </c>
      <c r="I6291" t="s">
        <v>28</v>
      </c>
      <c r="J6291" t="s">
        <v>29</v>
      </c>
      <c r="K6291" t="s">
        <v>29</v>
      </c>
      <c r="L6291" t="s">
        <v>914</v>
      </c>
    </row>
    <row r="6292" spans="1:12" x14ac:dyDescent="0.2">
      <c r="A6292" t="s">
        <v>6928</v>
      </c>
      <c r="B6292">
        <v>7</v>
      </c>
      <c r="C6292">
        <v>151864434</v>
      </c>
      <c r="D6292" t="s">
        <v>13</v>
      </c>
      <c r="E6292" t="s">
        <v>14</v>
      </c>
      <c r="F6292">
        <v>6.0024010000000001E-3</v>
      </c>
      <c r="G6292">
        <v>2.4880300000000002E-4</v>
      </c>
      <c r="H6292" t="s">
        <v>303</v>
      </c>
      <c r="I6292" t="s">
        <v>16</v>
      </c>
      <c r="J6292" t="s">
        <v>6944</v>
      </c>
      <c r="K6292" t="s">
        <v>6945</v>
      </c>
      <c r="L6292" t="s">
        <v>306</v>
      </c>
    </row>
    <row r="6293" spans="1:12" x14ac:dyDescent="0.2">
      <c r="A6293" t="s">
        <v>6928</v>
      </c>
      <c r="B6293">
        <v>9</v>
      </c>
      <c r="C6293">
        <v>139396452</v>
      </c>
      <c r="D6293" t="s">
        <v>37</v>
      </c>
      <c r="E6293" t="s">
        <v>13</v>
      </c>
      <c r="F6293">
        <v>0.15008291900000001</v>
      </c>
      <c r="G6293">
        <v>0</v>
      </c>
      <c r="H6293" t="s">
        <v>60</v>
      </c>
      <c r="I6293" t="s">
        <v>210</v>
      </c>
      <c r="J6293" t="s">
        <v>94</v>
      </c>
      <c r="K6293" t="s">
        <v>94</v>
      </c>
      <c r="L6293" t="s">
        <v>63</v>
      </c>
    </row>
    <row r="6294" spans="1:12" x14ac:dyDescent="0.2">
      <c r="A6294" t="s">
        <v>6928</v>
      </c>
      <c r="B6294">
        <v>9</v>
      </c>
      <c r="C6294">
        <v>139400274</v>
      </c>
      <c r="D6294" t="s">
        <v>6625</v>
      </c>
      <c r="E6294" t="s">
        <v>94</v>
      </c>
      <c r="F6294">
        <v>1.9860029000000001E-2</v>
      </c>
      <c r="G6294" s="1">
        <v>2.45E-24</v>
      </c>
      <c r="H6294" t="s">
        <v>60</v>
      </c>
      <c r="I6294" t="s">
        <v>28</v>
      </c>
      <c r="J6294" t="s">
        <v>29</v>
      </c>
      <c r="K6294" t="s">
        <v>29</v>
      </c>
      <c r="L6294" t="s">
        <v>63</v>
      </c>
    </row>
    <row r="6295" spans="1:12" x14ac:dyDescent="0.2">
      <c r="A6295" t="s">
        <v>6928</v>
      </c>
      <c r="B6295">
        <v>9</v>
      </c>
      <c r="C6295">
        <v>139405608</v>
      </c>
      <c r="D6295" t="s">
        <v>37</v>
      </c>
      <c r="E6295" t="s">
        <v>20</v>
      </c>
      <c r="F6295">
        <v>0.11121764100000001</v>
      </c>
      <c r="G6295" s="1">
        <v>8.3100000000000006E-64</v>
      </c>
      <c r="H6295" t="s">
        <v>60</v>
      </c>
      <c r="I6295" t="s">
        <v>32</v>
      </c>
      <c r="J6295" t="s">
        <v>6946</v>
      </c>
      <c r="K6295" t="s">
        <v>6947</v>
      </c>
      <c r="L6295" t="s">
        <v>63</v>
      </c>
    </row>
    <row r="6296" spans="1:12" x14ac:dyDescent="0.2">
      <c r="A6296" t="s">
        <v>6928</v>
      </c>
      <c r="B6296">
        <v>9</v>
      </c>
      <c r="C6296">
        <v>139409804</v>
      </c>
      <c r="D6296" t="s">
        <v>6948</v>
      </c>
      <c r="E6296" t="s">
        <v>94</v>
      </c>
      <c r="F6296">
        <v>3.9635304000000003E-2</v>
      </c>
      <c r="G6296" s="1">
        <v>1.55E-89</v>
      </c>
      <c r="H6296" t="s">
        <v>60</v>
      </c>
      <c r="I6296" t="s">
        <v>28</v>
      </c>
      <c r="J6296" t="s">
        <v>29</v>
      </c>
      <c r="K6296" t="s">
        <v>29</v>
      </c>
      <c r="L6296" t="s">
        <v>63</v>
      </c>
    </row>
    <row r="6297" spans="1:12" x14ac:dyDescent="0.2">
      <c r="A6297" t="s">
        <v>6928</v>
      </c>
      <c r="B6297">
        <v>9</v>
      </c>
      <c r="C6297">
        <v>139412672</v>
      </c>
      <c r="D6297" t="s">
        <v>14</v>
      </c>
      <c r="E6297" t="s">
        <v>13</v>
      </c>
      <c r="F6297">
        <v>5.6097560999999997E-2</v>
      </c>
      <c r="G6297" s="1">
        <v>5.6300000000000001E-18</v>
      </c>
      <c r="H6297" t="s">
        <v>60</v>
      </c>
      <c r="I6297" t="s">
        <v>16</v>
      </c>
      <c r="J6297" t="s">
        <v>6317</v>
      </c>
      <c r="K6297" t="s">
        <v>6318</v>
      </c>
      <c r="L6297" t="s">
        <v>63</v>
      </c>
    </row>
    <row r="6298" spans="1:12" x14ac:dyDescent="0.2">
      <c r="A6298" t="s">
        <v>6949</v>
      </c>
      <c r="B6298">
        <v>1</v>
      </c>
      <c r="C6298">
        <v>120512256</v>
      </c>
      <c r="D6298" t="s">
        <v>37</v>
      </c>
      <c r="E6298" t="s">
        <v>13</v>
      </c>
      <c r="F6298">
        <v>3.3199195000000001E-2</v>
      </c>
      <c r="G6298" s="1">
        <v>6.1400000000000002E-24</v>
      </c>
      <c r="H6298" t="s">
        <v>102</v>
      </c>
      <c r="I6298" t="s">
        <v>16</v>
      </c>
      <c r="J6298" t="s">
        <v>6950</v>
      </c>
      <c r="K6298" t="s">
        <v>6951</v>
      </c>
      <c r="L6298" t="s">
        <v>105</v>
      </c>
    </row>
    <row r="6299" spans="1:12" x14ac:dyDescent="0.2">
      <c r="A6299" t="s">
        <v>6949</v>
      </c>
      <c r="B6299">
        <v>17</v>
      </c>
      <c r="C6299">
        <v>7576854</v>
      </c>
      <c r="D6299" t="s">
        <v>20</v>
      </c>
      <c r="E6299" t="s">
        <v>13</v>
      </c>
      <c r="F6299">
        <v>2.5661587999999999E-2</v>
      </c>
      <c r="G6299" s="1">
        <v>7.9600000000000003E-55</v>
      </c>
      <c r="H6299" t="s">
        <v>266</v>
      </c>
      <c r="I6299" t="s">
        <v>16</v>
      </c>
      <c r="J6299" t="s">
        <v>6952</v>
      </c>
      <c r="K6299" t="s">
        <v>6953</v>
      </c>
      <c r="L6299" t="s">
        <v>269</v>
      </c>
    </row>
    <row r="6300" spans="1:12" x14ac:dyDescent="0.2">
      <c r="A6300" t="s">
        <v>6949</v>
      </c>
      <c r="B6300">
        <v>19</v>
      </c>
      <c r="C6300">
        <v>15290262</v>
      </c>
      <c r="D6300" t="s">
        <v>37</v>
      </c>
      <c r="E6300" t="s">
        <v>13</v>
      </c>
      <c r="F6300">
        <v>2.8936170000000001E-2</v>
      </c>
      <c r="G6300" s="1">
        <v>3.09E-33</v>
      </c>
      <c r="H6300" t="s">
        <v>38</v>
      </c>
      <c r="I6300" t="s">
        <v>32</v>
      </c>
      <c r="J6300" t="s">
        <v>6954</v>
      </c>
      <c r="K6300" t="s">
        <v>6955</v>
      </c>
      <c r="L6300" t="s">
        <v>41</v>
      </c>
    </row>
    <row r="6301" spans="1:12" x14ac:dyDescent="0.2">
      <c r="A6301" t="s">
        <v>6949</v>
      </c>
      <c r="B6301">
        <v>3</v>
      </c>
      <c r="C6301">
        <v>178928073</v>
      </c>
      <c r="D6301" t="s">
        <v>14</v>
      </c>
      <c r="E6301" t="s">
        <v>13</v>
      </c>
      <c r="F6301">
        <v>7.3855240000000001E-3</v>
      </c>
      <c r="G6301" s="1">
        <v>5.0100000000000003E-10</v>
      </c>
      <c r="H6301" t="s">
        <v>360</v>
      </c>
      <c r="I6301" t="s">
        <v>16</v>
      </c>
      <c r="J6301" t="s">
        <v>6868</v>
      </c>
      <c r="K6301" t="s">
        <v>6869</v>
      </c>
      <c r="L6301" t="s">
        <v>363</v>
      </c>
    </row>
    <row r="6302" spans="1:12" x14ac:dyDescent="0.2">
      <c r="A6302" t="s">
        <v>6949</v>
      </c>
      <c r="B6302">
        <v>3</v>
      </c>
      <c r="C6302">
        <v>178952088</v>
      </c>
      <c r="D6302" t="s">
        <v>13</v>
      </c>
      <c r="E6302" t="s">
        <v>14</v>
      </c>
      <c r="F6302">
        <v>8.0213899999999998E-3</v>
      </c>
      <c r="G6302" s="1">
        <v>1.26E-9</v>
      </c>
      <c r="H6302" t="s">
        <v>360</v>
      </c>
      <c r="I6302" t="s">
        <v>16</v>
      </c>
      <c r="J6302" t="s">
        <v>6956</v>
      </c>
      <c r="K6302" t="s">
        <v>6957</v>
      </c>
      <c r="L6302" t="s">
        <v>363</v>
      </c>
    </row>
    <row r="6303" spans="1:12" x14ac:dyDescent="0.2">
      <c r="A6303" t="s">
        <v>6949</v>
      </c>
      <c r="B6303">
        <v>4</v>
      </c>
      <c r="C6303">
        <v>187542861</v>
      </c>
      <c r="D6303" t="s">
        <v>14</v>
      </c>
      <c r="E6303" t="s">
        <v>13</v>
      </c>
      <c r="F6303">
        <v>7.5757580000000001E-3</v>
      </c>
      <c r="G6303">
        <v>3.1785100000000002E-4</v>
      </c>
      <c r="H6303" t="s">
        <v>31</v>
      </c>
      <c r="I6303" t="s">
        <v>32</v>
      </c>
      <c r="J6303" t="s">
        <v>6958</v>
      </c>
      <c r="K6303" t="s">
        <v>6959</v>
      </c>
      <c r="L6303" t="s">
        <v>35</v>
      </c>
    </row>
    <row r="6304" spans="1:12" x14ac:dyDescent="0.2">
      <c r="A6304" t="s">
        <v>6949</v>
      </c>
      <c r="B6304">
        <v>4</v>
      </c>
      <c r="C6304">
        <v>187628201</v>
      </c>
      <c r="D6304" t="s">
        <v>13</v>
      </c>
      <c r="E6304" t="s">
        <v>94</v>
      </c>
      <c r="F6304">
        <v>5.3639849999999999E-3</v>
      </c>
      <c r="G6304" s="1">
        <v>1.06E-6</v>
      </c>
      <c r="H6304" t="s">
        <v>31</v>
      </c>
      <c r="I6304" t="s">
        <v>28</v>
      </c>
      <c r="J6304" t="s">
        <v>29</v>
      </c>
      <c r="K6304" t="s">
        <v>29</v>
      </c>
      <c r="L6304" t="s">
        <v>35</v>
      </c>
    </row>
    <row r="6305" spans="1:12" x14ac:dyDescent="0.2">
      <c r="A6305" t="s">
        <v>6949</v>
      </c>
      <c r="B6305">
        <v>7</v>
      </c>
      <c r="C6305">
        <v>86415970</v>
      </c>
      <c r="D6305" t="s">
        <v>14</v>
      </c>
      <c r="E6305" t="s">
        <v>13</v>
      </c>
      <c r="F6305">
        <v>1.761745E-2</v>
      </c>
      <c r="G6305" s="1">
        <v>4.1399999999999997E-12</v>
      </c>
      <c r="H6305" t="s">
        <v>107</v>
      </c>
      <c r="I6305" t="s">
        <v>16</v>
      </c>
      <c r="J6305" t="s">
        <v>6960</v>
      </c>
      <c r="K6305" t="s">
        <v>6961</v>
      </c>
      <c r="L6305" t="s">
        <v>110</v>
      </c>
    </row>
    <row r="6306" spans="1:12" x14ac:dyDescent="0.2">
      <c r="A6306" t="s">
        <v>6949</v>
      </c>
      <c r="B6306">
        <v>7</v>
      </c>
      <c r="C6306">
        <v>140434572</v>
      </c>
      <c r="D6306" t="s">
        <v>20</v>
      </c>
      <c r="E6306" t="s">
        <v>121</v>
      </c>
      <c r="F6306">
        <v>0.100977199</v>
      </c>
      <c r="G6306">
        <v>1.6298500000000001E-4</v>
      </c>
      <c r="H6306" t="s">
        <v>911</v>
      </c>
      <c r="I6306" t="s">
        <v>28</v>
      </c>
      <c r="J6306" t="s">
        <v>29</v>
      </c>
      <c r="K6306" t="s">
        <v>29</v>
      </c>
      <c r="L6306" t="s">
        <v>914</v>
      </c>
    </row>
    <row r="6307" spans="1:12" x14ac:dyDescent="0.2">
      <c r="A6307" t="s">
        <v>6949</v>
      </c>
      <c r="B6307">
        <v>9</v>
      </c>
      <c r="C6307">
        <v>139412245</v>
      </c>
      <c r="D6307" t="s">
        <v>37</v>
      </c>
      <c r="E6307" t="s">
        <v>13</v>
      </c>
      <c r="F6307">
        <v>2.2658609999999999E-2</v>
      </c>
      <c r="G6307" s="1">
        <v>1.3299999999999999E-35</v>
      </c>
      <c r="H6307" t="s">
        <v>60</v>
      </c>
      <c r="I6307" t="s">
        <v>16</v>
      </c>
      <c r="J6307" t="s">
        <v>2182</v>
      </c>
      <c r="K6307" t="s">
        <v>2183</v>
      </c>
      <c r="L6307" t="s">
        <v>63</v>
      </c>
    </row>
    <row r="6308" spans="1:12" x14ac:dyDescent="0.2">
      <c r="A6308" t="s">
        <v>6949</v>
      </c>
      <c r="B6308">
        <v>9</v>
      </c>
      <c r="C6308">
        <v>139413079</v>
      </c>
      <c r="D6308" t="s">
        <v>37</v>
      </c>
      <c r="E6308" t="s">
        <v>20</v>
      </c>
      <c r="F6308">
        <v>1.8656716E-2</v>
      </c>
      <c r="G6308" s="1">
        <v>2.3100000000000001E-12</v>
      </c>
      <c r="H6308" t="s">
        <v>60</v>
      </c>
      <c r="I6308" t="s">
        <v>16</v>
      </c>
      <c r="J6308" t="s">
        <v>3695</v>
      </c>
      <c r="K6308" t="s">
        <v>3696</v>
      </c>
      <c r="L6308" t="s">
        <v>63</v>
      </c>
    </row>
    <row r="6309" spans="1:12" x14ac:dyDescent="0.2">
      <c r="A6309" t="s">
        <v>6962</v>
      </c>
      <c r="B6309">
        <v>1</v>
      </c>
      <c r="C6309">
        <v>120460293</v>
      </c>
      <c r="D6309" t="s">
        <v>6963</v>
      </c>
      <c r="E6309" t="s">
        <v>94</v>
      </c>
      <c r="F6309">
        <v>2.6416289999999999E-3</v>
      </c>
      <c r="G6309">
        <v>5.481199E-3</v>
      </c>
      <c r="H6309" t="s">
        <v>102</v>
      </c>
      <c r="I6309" t="s">
        <v>28</v>
      </c>
      <c r="J6309" t="s">
        <v>29</v>
      </c>
      <c r="K6309" t="s">
        <v>29</v>
      </c>
      <c r="L6309" t="s">
        <v>105</v>
      </c>
    </row>
    <row r="6310" spans="1:12" x14ac:dyDescent="0.2">
      <c r="A6310" t="s">
        <v>6962</v>
      </c>
      <c r="B6310">
        <v>12</v>
      </c>
      <c r="C6310">
        <v>46244616</v>
      </c>
      <c r="D6310" t="s">
        <v>37</v>
      </c>
      <c r="E6310" t="s">
        <v>20</v>
      </c>
      <c r="F6310">
        <v>8.1799590000000005E-3</v>
      </c>
      <c r="G6310" s="1">
        <v>3.9299999999999996E-6</v>
      </c>
      <c r="H6310" t="s">
        <v>15</v>
      </c>
      <c r="I6310" t="s">
        <v>32</v>
      </c>
      <c r="J6310" t="s">
        <v>6964</v>
      </c>
      <c r="K6310" t="s">
        <v>6965</v>
      </c>
      <c r="L6310" t="s">
        <v>19</v>
      </c>
    </row>
    <row r="6311" spans="1:12" x14ac:dyDescent="0.2">
      <c r="A6311" t="s">
        <v>6962</v>
      </c>
      <c r="B6311">
        <v>12</v>
      </c>
      <c r="C6311">
        <v>46245912</v>
      </c>
      <c r="D6311" t="s">
        <v>20</v>
      </c>
      <c r="E6311" t="s">
        <v>13</v>
      </c>
      <c r="F6311">
        <v>1.443769E-2</v>
      </c>
      <c r="G6311" s="1">
        <v>1.4000000000000001E-12</v>
      </c>
      <c r="H6311" t="s">
        <v>15</v>
      </c>
      <c r="I6311" t="s">
        <v>16</v>
      </c>
      <c r="J6311" t="s">
        <v>6966</v>
      </c>
      <c r="K6311" t="s">
        <v>6967</v>
      </c>
      <c r="L6311" t="s">
        <v>19</v>
      </c>
    </row>
    <row r="6312" spans="1:12" x14ac:dyDescent="0.2">
      <c r="A6312" t="s">
        <v>6962</v>
      </c>
      <c r="B6312">
        <v>12</v>
      </c>
      <c r="C6312">
        <v>49428670</v>
      </c>
      <c r="D6312" t="s">
        <v>14</v>
      </c>
      <c r="E6312" t="s">
        <v>37</v>
      </c>
      <c r="F6312">
        <v>1.4403292E-2</v>
      </c>
      <c r="G6312" s="1">
        <v>3.7400000000000001E-5</v>
      </c>
      <c r="H6312" t="s">
        <v>130</v>
      </c>
      <c r="I6312" t="s">
        <v>16</v>
      </c>
      <c r="J6312" t="s">
        <v>6894</v>
      </c>
      <c r="K6312" t="s">
        <v>6895</v>
      </c>
      <c r="L6312" t="s">
        <v>133</v>
      </c>
    </row>
    <row r="6313" spans="1:12" x14ac:dyDescent="0.2">
      <c r="A6313" t="s">
        <v>6962</v>
      </c>
      <c r="B6313">
        <v>16</v>
      </c>
      <c r="C6313">
        <v>51175247</v>
      </c>
      <c r="D6313" t="s">
        <v>37</v>
      </c>
      <c r="E6313" t="s">
        <v>20</v>
      </c>
      <c r="F6313">
        <v>9.0744099999999998E-3</v>
      </c>
      <c r="G6313" s="1">
        <v>4.8099999999999999E-10</v>
      </c>
      <c r="H6313" t="s">
        <v>213</v>
      </c>
      <c r="I6313" t="s">
        <v>16</v>
      </c>
      <c r="J6313" t="s">
        <v>6968</v>
      </c>
      <c r="K6313" t="s">
        <v>6969</v>
      </c>
      <c r="L6313" t="s">
        <v>216</v>
      </c>
    </row>
    <row r="6314" spans="1:12" x14ac:dyDescent="0.2">
      <c r="A6314" t="s">
        <v>6962</v>
      </c>
      <c r="B6314">
        <v>16</v>
      </c>
      <c r="C6314">
        <v>77353810</v>
      </c>
      <c r="D6314" t="s">
        <v>37</v>
      </c>
      <c r="E6314" t="s">
        <v>20</v>
      </c>
      <c r="F6314">
        <v>1.6835017000000001E-2</v>
      </c>
      <c r="G6314" s="1">
        <v>5.76E-8</v>
      </c>
      <c r="H6314" t="s">
        <v>287</v>
      </c>
      <c r="I6314" t="s">
        <v>16</v>
      </c>
      <c r="J6314" t="s">
        <v>6970</v>
      </c>
      <c r="K6314" t="s">
        <v>6971</v>
      </c>
      <c r="L6314" t="s">
        <v>290</v>
      </c>
    </row>
    <row r="6315" spans="1:12" x14ac:dyDescent="0.2">
      <c r="A6315" t="s">
        <v>6962</v>
      </c>
      <c r="B6315">
        <v>17</v>
      </c>
      <c r="C6315">
        <v>7577120</v>
      </c>
      <c r="D6315" t="s">
        <v>37</v>
      </c>
      <c r="E6315" t="s">
        <v>20</v>
      </c>
      <c r="F6315">
        <v>1.3828867999999999E-2</v>
      </c>
      <c r="G6315" s="1">
        <v>5.5500000000000001E-8</v>
      </c>
      <c r="H6315" t="s">
        <v>266</v>
      </c>
      <c r="I6315" t="s">
        <v>16</v>
      </c>
      <c r="J6315" t="s">
        <v>2017</v>
      </c>
      <c r="K6315" t="s">
        <v>2018</v>
      </c>
      <c r="L6315" t="s">
        <v>269</v>
      </c>
    </row>
    <row r="6316" spans="1:12" x14ac:dyDescent="0.2">
      <c r="A6316" t="s">
        <v>6962</v>
      </c>
      <c r="B6316">
        <v>17</v>
      </c>
      <c r="C6316">
        <v>37868216</v>
      </c>
      <c r="D6316" t="s">
        <v>37</v>
      </c>
      <c r="E6316" t="s">
        <v>14</v>
      </c>
      <c r="F6316">
        <v>6.4102559999999996E-3</v>
      </c>
      <c r="G6316" s="1">
        <v>1.4399999999999999E-7</v>
      </c>
      <c r="H6316" t="s">
        <v>27</v>
      </c>
      <c r="I6316" t="s">
        <v>16</v>
      </c>
      <c r="J6316" t="s">
        <v>6972</v>
      </c>
      <c r="K6316" t="s">
        <v>6973</v>
      </c>
      <c r="L6316" t="s">
        <v>30</v>
      </c>
    </row>
    <row r="6317" spans="1:12" x14ac:dyDescent="0.2">
      <c r="A6317" t="s">
        <v>6962</v>
      </c>
      <c r="B6317">
        <v>19</v>
      </c>
      <c r="C6317">
        <v>15272043</v>
      </c>
      <c r="D6317" t="s">
        <v>14</v>
      </c>
      <c r="E6317" t="s">
        <v>94</v>
      </c>
      <c r="F6317">
        <v>7.843137E-3</v>
      </c>
      <c r="G6317" s="1">
        <v>1.4899999999999999E-6</v>
      </c>
      <c r="H6317" t="s">
        <v>38</v>
      </c>
      <c r="I6317" t="s">
        <v>28</v>
      </c>
      <c r="J6317" t="s">
        <v>29</v>
      </c>
      <c r="K6317" t="s">
        <v>29</v>
      </c>
      <c r="L6317" t="s">
        <v>41</v>
      </c>
    </row>
    <row r="6318" spans="1:12" x14ac:dyDescent="0.2">
      <c r="A6318" t="s">
        <v>6962</v>
      </c>
      <c r="B6318">
        <v>19</v>
      </c>
      <c r="C6318">
        <v>15276205</v>
      </c>
      <c r="D6318" t="s">
        <v>14</v>
      </c>
      <c r="E6318" t="s">
        <v>37</v>
      </c>
      <c r="F6318">
        <v>1.6216215999999999E-2</v>
      </c>
      <c r="G6318" s="1">
        <v>2.8899999999999998E-31</v>
      </c>
      <c r="H6318" t="s">
        <v>38</v>
      </c>
      <c r="I6318" t="s">
        <v>16</v>
      </c>
      <c r="J6318" t="s">
        <v>6879</v>
      </c>
      <c r="K6318" t="s">
        <v>6880</v>
      </c>
      <c r="L6318" t="s">
        <v>41</v>
      </c>
    </row>
    <row r="6319" spans="1:12" x14ac:dyDescent="0.2">
      <c r="A6319" t="s">
        <v>6962</v>
      </c>
      <c r="B6319">
        <v>19</v>
      </c>
      <c r="C6319">
        <v>15281536</v>
      </c>
      <c r="D6319" t="s">
        <v>37</v>
      </c>
      <c r="E6319" t="s">
        <v>20</v>
      </c>
      <c r="F6319">
        <v>1.3003901E-2</v>
      </c>
      <c r="G6319" s="1">
        <v>1.3799999999999999E-13</v>
      </c>
      <c r="H6319" t="s">
        <v>38</v>
      </c>
      <c r="I6319" t="s">
        <v>16</v>
      </c>
      <c r="J6319" t="s">
        <v>5885</v>
      </c>
      <c r="K6319" t="s">
        <v>5886</v>
      </c>
      <c r="L6319" t="s">
        <v>41</v>
      </c>
    </row>
    <row r="6320" spans="1:12" x14ac:dyDescent="0.2">
      <c r="A6320" t="s">
        <v>6962</v>
      </c>
      <c r="B6320">
        <v>19</v>
      </c>
      <c r="C6320">
        <v>15291774</v>
      </c>
      <c r="D6320" t="s">
        <v>14</v>
      </c>
      <c r="E6320" t="s">
        <v>13</v>
      </c>
      <c r="F6320">
        <v>8.6289550000000007E-3</v>
      </c>
      <c r="G6320" s="1">
        <v>5.2899999999999998E-5</v>
      </c>
      <c r="H6320" t="s">
        <v>38</v>
      </c>
      <c r="I6320" t="s">
        <v>32</v>
      </c>
      <c r="J6320" t="s">
        <v>6375</v>
      </c>
      <c r="K6320" t="s">
        <v>6376</v>
      </c>
      <c r="L6320" t="s">
        <v>41</v>
      </c>
    </row>
    <row r="6321" spans="1:12" x14ac:dyDescent="0.2">
      <c r="A6321" t="s">
        <v>6962</v>
      </c>
      <c r="B6321">
        <v>19</v>
      </c>
      <c r="C6321">
        <v>15292521</v>
      </c>
      <c r="D6321" t="s">
        <v>6974</v>
      </c>
      <c r="E6321" t="s">
        <v>94</v>
      </c>
      <c r="F6321">
        <v>3.7678659999999999E-3</v>
      </c>
      <c r="G6321">
        <v>1.290685E-3</v>
      </c>
      <c r="H6321" t="s">
        <v>38</v>
      </c>
      <c r="I6321" t="s">
        <v>28</v>
      </c>
      <c r="J6321" t="s">
        <v>29</v>
      </c>
      <c r="K6321" t="s">
        <v>29</v>
      </c>
      <c r="L6321" t="s">
        <v>41</v>
      </c>
    </row>
    <row r="6322" spans="1:12" x14ac:dyDescent="0.2">
      <c r="A6322" t="s">
        <v>6962</v>
      </c>
      <c r="B6322">
        <v>19</v>
      </c>
      <c r="C6322">
        <v>15302470</v>
      </c>
      <c r="D6322" t="s">
        <v>20</v>
      </c>
      <c r="E6322" t="s">
        <v>14</v>
      </c>
      <c r="F6322">
        <v>1.0989011E-2</v>
      </c>
      <c r="G6322" s="1">
        <v>8.6999999999999999E-19</v>
      </c>
      <c r="H6322" t="s">
        <v>38</v>
      </c>
      <c r="I6322" t="s">
        <v>210</v>
      </c>
      <c r="J6322" t="s">
        <v>94</v>
      </c>
      <c r="K6322" t="s">
        <v>94</v>
      </c>
      <c r="L6322" t="s">
        <v>41</v>
      </c>
    </row>
    <row r="6323" spans="1:12" x14ac:dyDescent="0.2">
      <c r="A6323" t="s">
        <v>6962</v>
      </c>
      <c r="B6323">
        <v>19</v>
      </c>
      <c r="C6323">
        <v>40741243</v>
      </c>
      <c r="D6323" t="s">
        <v>14</v>
      </c>
      <c r="E6323" t="s">
        <v>13</v>
      </c>
      <c r="F6323">
        <v>5.8422589999999998E-3</v>
      </c>
      <c r="G6323">
        <v>5.0144279999999996E-3</v>
      </c>
      <c r="H6323" t="s">
        <v>572</v>
      </c>
      <c r="I6323" t="s">
        <v>16</v>
      </c>
      <c r="J6323" t="s">
        <v>6975</v>
      </c>
      <c r="K6323" t="s">
        <v>6976</v>
      </c>
      <c r="L6323" t="s">
        <v>575</v>
      </c>
    </row>
    <row r="6324" spans="1:12" x14ac:dyDescent="0.2">
      <c r="A6324" t="s">
        <v>6962</v>
      </c>
      <c r="B6324">
        <v>4</v>
      </c>
      <c r="C6324">
        <v>126239887</v>
      </c>
      <c r="D6324" t="s">
        <v>37</v>
      </c>
      <c r="E6324" t="s">
        <v>20</v>
      </c>
      <c r="F6324">
        <v>0.120870871</v>
      </c>
      <c r="G6324">
        <v>0</v>
      </c>
      <c r="H6324" t="s">
        <v>42</v>
      </c>
      <c r="I6324" t="s">
        <v>16</v>
      </c>
      <c r="J6324" t="s">
        <v>6977</v>
      </c>
      <c r="K6324" t="s">
        <v>6978</v>
      </c>
      <c r="L6324" t="s">
        <v>45</v>
      </c>
    </row>
    <row r="6325" spans="1:12" x14ac:dyDescent="0.2">
      <c r="A6325" t="s">
        <v>6962</v>
      </c>
      <c r="B6325">
        <v>8</v>
      </c>
      <c r="C6325">
        <v>69009390</v>
      </c>
      <c r="D6325" t="s">
        <v>20</v>
      </c>
      <c r="E6325" t="s">
        <v>94</v>
      </c>
      <c r="F6325">
        <v>3.2608699999999999E-3</v>
      </c>
      <c r="G6325">
        <v>1.5341350000000001E-3</v>
      </c>
      <c r="H6325" t="s">
        <v>422</v>
      </c>
      <c r="I6325" t="s">
        <v>28</v>
      </c>
      <c r="J6325" t="s">
        <v>29</v>
      </c>
      <c r="K6325" t="s">
        <v>29</v>
      </c>
      <c r="L6325" t="s">
        <v>425</v>
      </c>
    </row>
    <row r="6326" spans="1:12" x14ac:dyDescent="0.2">
      <c r="A6326" t="s">
        <v>6962</v>
      </c>
      <c r="B6326">
        <v>9</v>
      </c>
      <c r="C6326">
        <v>98241420</v>
      </c>
      <c r="D6326" t="s">
        <v>14</v>
      </c>
      <c r="E6326" t="s">
        <v>37</v>
      </c>
      <c r="F6326">
        <v>4.3763680000000003E-3</v>
      </c>
      <c r="G6326">
        <v>3.7064900000000002E-4</v>
      </c>
      <c r="H6326" t="s">
        <v>111</v>
      </c>
      <c r="I6326" t="s">
        <v>52</v>
      </c>
      <c r="J6326" t="s">
        <v>6979</v>
      </c>
      <c r="K6326" t="s">
        <v>6980</v>
      </c>
      <c r="L6326" t="s">
        <v>114</v>
      </c>
    </row>
    <row r="6327" spans="1:12" x14ac:dyDescent="0.2">
      <c r="A6327" t="s">
        <v>6962</v>
      </c>
      <c r="B6327">
        <v>9</v>
      </c>
      <c r="C6327">
        <v>139410440</v>
      </c>
      <c r="D6327" t="s">
        <v>14</v>
      </c>
      <c r="E6327" t="s">
        <v>20</v>
      </c>
      <c r="F6327">
        <v>8.0547112000000004E-2</v>
      </c>
      <c r="G6327" s="1">
        <v>4.0400000000000001E-32</v>
      </c>
      <c r="H6327" t="s">
        <v>60</v>
      </c>
      <c r="I6327" t="s">
        <v>32</v>
      </c>
      <c r="J6327" t="s">
        <v>1165</v>
      </c>
      <c r="K6327" t="s">
        <v>1166</v>
      </c>
      <c r="L6327" t="s">
        <v>63</v>
      </c>
    </row>
    <row r="6328" spans="1:12" x14ac:dyDescent="0.2">
      <c r="A6328" t="s">
        <v>6981</v>
      </c>
      <c r="B6328">
        <v>1</v>
      </c>
      <c r="C6328">
        <v>27100291</v>
      </c>
      <c r="D6328" t="s">
        <v>13</v>
      </c>
      <c r="E6328" t="s">
        <v>20</v>
      </c>
      <c r="F6328">
        <v>5.7736719999999997E-3</v>
      </c>
      <c r="G6328">
        <v>2.9091630000000002E-3</v>
      </c>
      <c r="H6328" t="s">
        <v>535</v>
      </c>
      <c r="I6328" t="s">
        <v>210</v>
      </c>
      <c r="J6328" t="s">
        <v>94</v>
      </c>
      <c r="K6328" t="s">
        <v>94</v>
      </c>
      <c r="L6328" t="s">
        <v>536</v>
      </c>
    </row>
    <row r="6329" spans="1:12" x14ac:dyDescent="0.2">
      <c r="A6329" t="s">
        <v>6981</v>
      </c>
      <c r="B6329">
        <v>12</v>
      </c>
      <c r="C6329">
        <v>46287257</v>
      </c>
      <c r="D6329" t="s">
        <v>14</v>
      </c>
      <c r="E6329" t="s">
        <v>94</v>
      </c>
      <c r="F6329">
        <v>3.7453180000000001E-3</v>
      </c>
      <c r="G6329">
        <v>3.3339730000000001E-3</v>
      </c>
      <c r="H6329" t="s">
        <v>15</v>
      </c>
      <c r="I6329" t="s">
        <v>28</v>
      </c>
      <c r="J6329" t="s">
        <v>29</v>
      </c>
      <c r="K6329" t="s">
        <v>29</v>
      </c>
      <c r="L6329" t="s">
        <v>19</v>
      </c>
    </row>
    <row r="6330" spans="1:12" x14ac:dyDescent="0.2">
      <c r="A6330" t="s">
        <v>6981</v>
      </c>
      <c r="B6330">
        <v>16</v>
      </c>
      <c r="C6330">
        <v>77401450</v>
      </c>
      <c r="D6330" t="s">
        <v>37</v>
      </c>
      <c r="E6330" t="s">
        <v>13</v>
      </c>
      <c r="F6330">
        <v>1.2684989000000001E-2</v>
      </c>
      <c r="G6330" s="1">
        <v>3.6800000000000002E-10</v>
      </c>
      <c r="H6330" t="s">
        <v>287</v>
      </c>
      <c r="I6330" t="s">
        <v>52</v>
      </c>
      <c r="J6330" t="s">
        <v>6982</v>
      </c>
      <c r="K6330" t="s">
        <v>6983</v>
      </c>
      <c r="L6330" t="s">
        <v>290</v>
      </c>
    </row>
    <row r="6331" spans="1:12" x14ac:dyDescent="0.2">
      <c r="A6331" t="s">
        <v>6981</v>
      </c>
      <c r="B6331">
        <v>17</v>
      </c>
      <c r="C6331">
        <v>7578211</v>
      </c>
      <c r="D6331" t="s">
        <v>37</v>
      </c>
      <c r="E6331" t="s">
        <v>20</v>
      </c>
      <c r="F6331">
        <v>1.9736842000000001E-2</v>
      </c>
      <c r="G6331" s="1">
        <v>7.4600000000000006E-11</v>
      </c>
      <c r="H6331" t="s">
        <v>266</v>
      </c>
      <c r="I6331" t="s">
        <v>16</v>
      </c>
      <c r="J6331" t="s">
        <v>6984</v>
      </c>
      <c r="K6331" t="s">
        <v>6985</v>
      </c>
      <c r="L6331" t="s">
        <v>269</v>
      </c>
    </row>
    <row r="6332" spans="1:12" x14ac:dyDescent="0.2">
      <c r="A6332" t="s">
        <v>6981</v>
      </c>
      <c r="B6332">
        <v>17</v>
      </c>
      <c r="C6332">
        <v>7578431</v>
      </c>
      <c r="D6332" t="s">
        <v>14</v>
      </c>
      <c r="E6332" t="s">
        <v>13</v>
      </c>
      <c r="F6332">
        <v>1.0309278E-2</v>
      </c>
      <c r="G6332" s="1">
        <v>5.1599999999999997E-6</v>
      </c>
      <c r="H6332" t="s">
        <v>266</v>
      </c>
      <c r="I6332" t="s">
        <v>32</v>
      </c>
      <c r="J6332" t="s">
        <v>6986</v>
      </c>
      <c r="K6332" t="s">
        <v>6987</v>
      </c>
      <c r="L6332" t="s">
        <v>269</v>
      </c>
    </row>
    <row r="6333" spans="1:12" x14ac:dyDescent="0.2">
      <c r="A6333" t="s">
        <v>6981</v>
      </c>
      <c r="B6333">
        <v>17</v>
      </c>
      <c r="C6333">
        <v>29490350</v>
      </c>
      <c r="D6333" t="s">
        <v>37</v>
      </c>
      <c r="E6333" t="s">
        <v>20</v>
      </c>
      <c r="F6333">
        <v>2.3002420999999999E-2</v>
      </c>
      <c r="G6333" s="1">
        <v>3.0100000000000001E-31</v>
      </c>
      <c r="H6333" t="s">
        <v>88</v>
      </c>
      <c r="I6333" t="s">
        <v>52</v>
      </c>
      <c r="J6333" t="s">
        <v>6988</v>
      </c>
      <c r="K6333" t="s">
        <v>6989</v>
      </c>
      <c r="L6333" t="s">
        <v>91</v>
      </c>
    </row>
    <row r="6334" spans="1:12" x14ac:dyDescent="0.2">
      <c r="A6334" t="s">
        <v>6981</v>
      </c>
      <c r="B6334">
        <v>17</v>
      </c>
      <c r="C6334">
        <v>29685508</v>
      </c>
      <c r="D6334" t="s">
        <v>20</v>
      </c>
      <c r="E6334" t="s">
        <v>37</v>
      </c>
      <c r="F6334">
        <v>5.6433409999999996E-3</v>
      </c>
      <c r="G6334">
        <v>3.2662000000000001E-4</v>
      </c>
      <c r="H6334" t="s">
        <v>88</v>
      </c>
      <c r="I6334" t="s">
        <v>52</v>
      </c>
      <c r="J6334" t="s">
        <v>6990</v>
      </c>
      <c r="K6334" t="s">
        <v>6991</v>
      </c>
      <c r="L6334" t="s">
        <v>91</v>
      </c>
    </row>
    <row r="6335" spans="1:12" x14ac:dyDescent="0.2">
      <c r="A6335" t="s">
        <v>6981</v>
      </c>
      <c r="B6335">
        <v>19</v>
      </c>
      <c r="C6335">
        <v>15285172</v>
      </c>
      <c r="D6335" t="s">
        <v>14</v>
      </c>
      <c r="E6335" t="s">
        <v>20</v>
      </c>
      <c r="F6335">
        <v>1.4128728E-2</v>
      </c>
      <c r="G6335" s="1">
        <v>1.5899999999999999E-10</v>
      </c>
      <c r="H6335" t="s">
        <v>38</v>
      </c>
      <c r="I6335" t="s">
        <v>16</v>
      </c>
      <c r="J6335" t="s">
        <v>6992</v>
      </c>
      <c r="K6335" t="s">
        <v>6993</v>
      </c>
      <c r="L6335" t="s">
        <v>41</v>
      </c>
    </row>
    <row r="6336" spans="1:12" x14ac:dyDescent="0.2">
      <c r="A6336" t="s">
        <v>6981</v>
      </c>
      <c r="B6336">
        <v>19</v>
      </c>
      <c r="C6336">
        <v>15302984</v>
      </c>
      <c r="D6336" t="s">
        <v>14</v>
      </c>
      <c r="E6336" t="s">
        <v>13</v>
      </c>
      <c r="F6336">
        <v>3.5190616000000001E-2</v>
      </c>
      <c r="G6336">
        <v>1.3104100000000001E-4</v>
      </c>
      <c r="H6336" t="s">
        <v>38</v>
      </c>
      <c r="I6336" t="s">
        <v>32</v>
      </c>
      <c r="J6336" t="s">
        <v>6994</v>
      </c>
      <c r="K6336" t="s">
        <v>6995</v>
      </c>
      <c r="L6336" t="s">
        <v>41</v>
      </c>
    </row>
    <row r="6337" spans="1:12" x14ac:dyDescent="0.2">
      <c r="A6337" t="s">
        <v>6981</v>
      </c>
      <c r="B6337">
        <v>2</v>
      </c>
      <c r="C6337">
        <v>21228859</v>
      </c>
      <c r="D6337" t="s">
        <v>37</v>
      </c>
      <c r="E6337" t="s">
        <v>14</v>
      </c>
      <c r="F6337">
        <v>4.428698E-3</v>
      </c>
      <c r="G6337" s="1">
        <v>1.6500000000000001E-5</v>
      </c>
      <c r="H6337" t="s">
        <v>95</v>
      </c>
      <c r="I6337" t="s">
        <v>16</v>
      </c>
      <c r="J6337" t="s">
        <v>6996</v>
      </c>
      <c r="K6337" t="s">
        <v>6997</v>
      </c>
      <c r="L6337" t="s">
        <v>96</v>
      </c>
    </row>
    <row r="6338" spans="1:12" x14ac:dyDescent="0.2">
      <c r="A6338" t="s">
        <v>6981</v>
      </c>
      <c r="B6338">
        <v>3</v>
      </c>
      <c r="C6338">
        <v>178947827</v>
      </c>
      <c r="D6338" t="s">
        <v>14</v>
      </c>
      <c r="E6338" t="s">
        <v>20</v>
      </c>
      <c r="F6338">
        <v>2.1317829E-2</v>
      </c>
      <c r="G6338" s="1">
        <v>2.5699999999999999E-36</v>
      </c>
      <c r="H6338" t="s">
        <v>360</v>
      </c>
      <c r="I6338" t="s">
        <v>16</v>
      </c>
      <c r="J6338" t="s">
        <v>6278</v>
      </c>
      <c r="K6338" t="s">
        <v>6279</v>
      </c>
      <c r="L6338" t="s">
        <v>363</v>
      </c>
    </row>
    <row r="6339" spans="1:12" x14ac:dyDescent="0.2">
      <c r="A6339" t="s">
        <v>6981</v>
      </c>
      <c r="B6339">
        <v>9</v>
      </c>
      <c r="C6339">
        <v>139399969</v>
      </c>
      <c r="D6339" t="s">
        <v>20</v>
      </c>
      <c r="E6339" t="s">
        <v>13</v>
      </c>
      <c r="F6339">
        <v>6.3559319999999999E-3</v>
      </c>
      <c r="G6339">
        <v>3.5255109999999998E-3</v>
      </c>
      <c r="H6339" t="s">
        <v>60</v>
      </c>
      <c r="I6339" t="s">
        <v>16</v>
      </c>
      <c r="J6339" t="s">
        <v>6998</v>
      </c>
      <c r="K6339" t="s">
        <v>6999</v>
      </c>
      <c r="L6339" t="s">
        <v>63</v>
      </c>
    </row>
    <row r="6340" spans="1:12" x14ac:dyDescent="0.2">
      <c r="A6340" t="s">
        <v>6981</v>
      </c>
      <c r="B6340">
        <v>9</v>
      </c>
      <c r="C6340">
        <v>139402588</v>
      </c>
      <c r="D6340" t="s">
        <v>13</v>
      </c>
      <c r="E6340" t="s">
        <v>121</v>
      </c>
      <c r="F6340">
        <v>6.1576349999999998E-3</v>
      </c>
      <c r="G6340" s="1">
        <v>1.6400000000000001E-8</v>
      </c>
      <c r="H6340" t="s">
        <v>60</v>
      </c>
      <c r="I6340" t="s">
        <v>28</v>
      </c>
      <c r="J6340" t="s">
        <v>29</v>
      </c>
      <c r="K6340" t="s">
        <v>29</v>
      </c>
      <c r="L6340" t="s">
        <v>63</v>
      </c>
    </row>
    <row r="6341" spans="1:12" x14ac:dyDescent="0.2">
      <c r="A6341" t="s">
        <v>6981</v>
      </c>
      <c r="B6341">
        <v>9</v>
      </c>
      <c r="C6341">
        <v>139405258</v>
      </c>
      <c r="D6341" t="s">
        <v>37</v>
      </c>
      <c r="E6341" t="s">
        <v>20</v>
      </c>
      <c r="F6341">
        <v>1.4319808999999999E-2</v>
      </c>
      <c r="G6341" s="1">
        <v>2.0900000000000001E-17</v>
      </c>
      <c r="H6341" t="s">
        <v>60</v>
      </c>
      <c r="I6341" t="s">
        <v>210</v>
      </c>
      <c r="J6341" t="s">
        <v>94</v>
      </c>
      <c r="K6341" t="s">
        <v>94</v>
      </c>
      <c r="L6341" t="s">
        <v>63</v>
      </c>
    </row>
    <row r="6342" spans="1:12" x14ac:dyDescent="0.2">
      <c r="A6342" t="s">
        <v>6981</v>
      </c>
      <c r="B6342">
        <v>9</v>
      </c>
      <c r="C6342">
        <v>139413087</v>
      </c>
      <c r="D6342" t="s">
        <v>20</v>
      </c>
      <c r="E6342" t="s">
        <v>13</v>
      </c>
      <c r="F6342">
        <v>0.32810457500000001</v>
      </c>
      <c r="G6342">
        <v>0</v>
      </c>
      <c r="H6342" t="s">
        <v>60</v>
      </c>
      <c r="I6342" t="s">
        <v>16</v>
      </c>
      <c r="J6342" t="s">
        <v>6238</v>
      </c>
      <c r="K6342" t="s">
        <v>6239</v>
      </c>
      <c r="L6342" t="s">
        <v>63</v>
      </c>
    </row>
    <row r="6343" spans="1:12" x14ac:dyDescent="0.2">
      <c r="A6343" t="s">
        <v>6981</v>
      </c>
      <c r="B6343">
        <v>9</v>
      </c>
      <c r="C6343">
        <v>139418358</v>
      </c>
      <c r="D6343" t="s">
        <v>37</v>
      </c>
      <c r="E6343" t="s">
        <v>20</v>
      </c>
      <c r="F6343">
        <v>5.4411765000000001E-2</v>
      </c>
      <c r="G6343" s="1">
        <v>5.3499999999999996E-62</v>
      </c>
      <c r="H6343" t="s">
        <v>60</v>
      </c>
      <c r="I6343" t="s">
        <v>16</v>
      </c>
      <c r="J6343" t="s">
        <v>7000</v>
      </c>
      <c r="K6343" t="s">
        <v>7001</v>
      </c>
      <c r="L6343" t="s">
        <v>63</v>
      </c>
    </row>
    <row r="6344" spans="1:12" x14ac:dyDescent="0.2">
      <c r="A6344" t="s">
        <v>6981</v>
      </c>
      <c r="B6344">
        <v>9</v>
      </c>
      <c r="C6344">
        <v>139438543</v>
      </c>
      <c r="D6344" t="s">
        <v>7002</v>
      </c>
      <c r="E6344" t="s">
        <v>7003</v>
      </c>
      <c r="F6344">
        <v>1.1553272999999999E-2</v>
      </c>
      <c r="G6344" s="1">
        <v>1.38E-16</v>
      </c>
      <c r="H6344" t="s">
        <v>60</v>
      </c>
      <c r="I6344" t="s">
        <v>28</v>
      </c>
      <c r="J6344" t="s">
        <v>29</v>
      </c>
      <c r="K6344" t="s">
        <v>29</v>
      </c>
      <c r="L6344" t="s">
        <v>63</v>
      </c>
    </row>
    <row r="6345" spans="1:12" x14ac:dyDescent="0.2">
      <c r="A6345" t="s">
        <v>7004</v>
      </c>
      <c r="B6345">
        <v>1</v>
      </c>
      <c r="C6345">
        <v>27099965</v>
      </c>
      <c r="D6345" t="s">
        <v>14</v>
      </c>
      <c r="E6345" t="s">
        <v>20</v>
      </c>
      <c r="F6345">
        <v>1.0889292E-2</v>
      </c>
      <c r="G6345" s="1">
        <v>1.5700000000000002E-8</v>
      </c>
      <c r="H6345" t="s">
        <v>535</v>
      </c>
      <c r="I6345" t="s">
        <v>32</v>
      </c>
      <c r="J6345" t="s">
        <v>7005</v>
      </c>
      <c r="K6345" t="s">
        <v>7006</v>
      </c>
      <c r="L6345" t="s">
        <v>536</v>
      </c>
    </row>
    <row r="6346" spans="1:12" x14ac:dyDescent="0.2">
      <c r="A6346" t="s">
        <v>7004</v>
      </c>
      <c r="B6346">
        <v>1</v>
      </c>
      <c r="C6346">
        <v>207644185</v>
      </c>
      <c r="D6346" t="s">
        <v>37</v>
      </c>
      <c r="E6346" t="s">
        <v>14</v>
      </c>
      <c r="F6346">
        <v>6.4987810000000003E-3</v>
      </c>
      <c r="G6346" s="1">
        <v>6.5599999999999998E-11</v>
      </c>
      <c r="H6346" t="s">
        <v>467</v>
      </c>
      <c r="I6346" t="s">
        <v>52</v>
      </c>
      <c r="J6346" t="s">
        <v>7007</v>
      </c>
      <c r="K6346" t="s">
        <v>7008</v>
      </c>
      <c r="L6346" t="s">
        <v>470</v>
      </c>
    </row>
    <row r="6347" spans="1:12" x14ac:dyDescent="0.2">
      <c r="A6347" t="s">
        <v>7004</v>
      </c>
      <c r="B6347">
        <v>17</v>
      </c>
      <c r="C6347">
        <v>7578211</v>
      </c>
      <c r="D6347" t="s">
        <v>37</v>
      </c>
      <c r="E6347" t="s">
        <v>20</v>
      </c>
      <c r="F6347">
        <v>3.1198686E-2</v>
      </c>
      <c r="G6347" s="1">
        <v>1.23E-23</v>
      </c>
      <c r="H6347" t="s">
        <v>266</v>
      </c>
      <c r="I6347" t="s">
        <v>16</v>
      </c>
      <c r="J6347" t="s">
        <v>6984</v>
      </c>
      <c r="K6347" t="s">
        <v>6985</v>
      </c>
      <c r="L6347" t="s">
        <v>269</v>
      </c>
    </row>
    <row r="6348" spans="1:12" x14ac:dyDescent="0.2">
      <c r="A6348" t="s">
        <v>7004</v>
      </c>
      <c r="B6348">
        <v>20</v>
      </c>
      <c r="C6348">
        <v>8689353</v>
      </c>
      <c r="D6348" t="s">
        <v>13</v>
      </c>
      <c r="E6348" t="s">
        <v>14</v>
      </c>
      <c r="F6348">
        <v>4.3744530000000004E-3</v>
      </c>
      <c r="G6348">
        <v>9.0965600000000001E-4</v>
      </c>
      <c r="H6348" t="s">
        <v>2507</v>
      </c>
      <c r="I6348" t="s">
        <v>16</v>
      </c>
      <c r="J6348" t="s">
        <v>7009</v>
      </c>
      <c r="K6348" t="s">
        <v>7010</v>
      </c>
      <c r="L6348" t="s">
        <v>2510</v>
      </c>
    </row>
    <row r="6349" spans="1:12" x14ac:dyDescent="0.2">
      <c r="A6349" t="s">
        <v>7004</v>
      </c>
      <c r="B6349">
        <v>3</v>
      </c>
      <c r="C6349">
        <v>178947827</v>
      </c>
      <c r="D6349" t="s">
        <v>14</v>
      </c>
      <c r="E6349" t="s">
        <v>20</v>
      </c>
      <c r="F6349">
        <v>0.29927007300000003</v>
      </c>
      <c r="G6349">
        <v>0</v>
      </c>
      <c r="H6349" t="s">
        <v>360</v>
      </c>
      <c r="I6349" t="s">
        <v>16</v>
      </c>
      <c r="J6349" t="s">
        <v>6278</v>
      </c>
      <c r="K6349" t="s">
        <v>6279</v>
      </c>
      <c r="L6349" t="s">
        <v>363</v>
      </c>
    </row>
    <row r="6350" spans="1:12" x14ac:dyDescent="0.2">
      <c r="A6350" t="s">
        <v>7004</v>
      </c>
      <c r="B6350">
        <v>4</v>
      </c>
      <c r="C6350">
        <v>187629328</v>
      </c>
      <c r="D6350" t="s">
        <v>37</v>
      </c>
      <c r="E6350" t="s">
        <v>13</v>
      </c>
      <c r="F6350">
        <v>6.1162079999999997E-3</v>
      </c>
      <c r="G6350">
        <v>1.2161489999999999E-3</v>
      </c>
      <c r="H6350" t="s">
        <v>31</v>
      </c>
      <c r="I6350" t="s">
        <v>32</v>
      </c>
      <c r="J6350" t="s">
        <v>7011</v>
      </c>
      <c r="K6350" t="s">
        <v>7012</v>
      </c>
      <c r="L6350" t="s">
        <v>35</v>
      </c>
    </row>
    <row r="6351" spans="1:12" x14ac:dyDescent="0.2">
      <c r="A6351" t="s">
        <v>7004</v>
      </c>
      <c r="B6351">
        <v>6</v>
      </c>
      <c r="C6351">
        <v>32163299</v>
      </c>
      <c r="D6351" t="s">
        <v>14</v>
      </c>
      <c r="E6351" t="s">
        <v>13</v>
      </c>
      <c r="F6351">
        <v>1.7996870000000002E-2</v>
      </c>
      <c r="G6351" s="1">
        <v>2.3699999999999999E-21</v>
      </c>
      <c r="H6351" t="s">
        <v>368</v>
      </c>
      <c r="I6351" t="s">
        <v>16</v>
      </c>
      <c r="J6351" t="s">
        <v>7013</v>
      </c>
      <c r="K6351" t="s">
        <v>7014</v>
      </c>
      <c r="L6351" t="s">
        <v>371</v>
      </c>
    </row>
    <row r="6352" spans="1:12" x14ac:dyDescent="0.2">
      <c r="A6352" t="s">
        <v>7004</v>
      </c>
      <c r="B6352">
        <v>9</v>
      </c>
      <c r="C6352">
        <v>139399969</v>
      </c>
      <c r="D6352" t="s">
        <v>20</v>
      </c>
      <c r="E6352" t="s">
        <v>13</v>
      </c>
      <c r="F6352">
        <v>2.0983607000000001E-2</v>
      </c>
      <c r="G6352" s="1">
        <v>8.7400000000000002E-29</v>
      </c>
      <c r="H6352" t="s">
        <v>60</v>
      </c>
      <c r="I6352" t="s">
        <v>16</v>
      </c>
      <c r="J6352" t="s">
        <v>6998</v>
      </c>
      <c r="K6352" t="s">
        <v>6999</v>
      </c>
      <c r="L6352" t="s">
        <v>63</v>
      </c>
    </row>
    <row r="6353" spans="1:12" x14ac:dyDescent="0.2">
      <c r="A6353" t="s">
        <v>7004</v>
      </c>
      <c r="B6353">
        <v>9</v>
      </c>
      <c r="C6353">
        <v>139418202</v>
      </c>
      <c r="D6353" t="s">
        <v>37</v>
      </c>
      <c r="E6353" t="s">
        <v>13</v>
      </c>
      <c r="F6353">
        <v>7.2674419000000004E-2</v>
      </c>
      <c r="G6353" s="1">
        <v>3.3499999999999999E-77</v>
      </c>
      <c r="H6353" t="s">
        <v>60</v>
      </c>
      <c r="I6353" t="s">
        <v>32</v>
      </c>
      <c r="J6353" t="s">
        <v>7015</v>
      </c>
      <c r="K6353" t="s">
        <v>7016</v>
      </c>
      <c r="L6353" t="s">
        <v>63</v>
      </c>
    </row>
    <row r="6354" spans="1:12" x14ac:dyDescent="0.2">
      <c r="A6354" t="s">
        <v>7004</v>
      </c>
      <c r="B6354">
        <v>9</v>
      </c>
      <c r="C6354">
        <v>139418298</v>
      </c>
      <c r="D6354" t="s">
        <v>37</v>
      </c>
      <c r="E6354" t="s">
        <v>13</v>
      </c>
      <c r="F6354">
        <v>0.226277372</v>
      </c>
      <c r="G6354" s="1">
        <v>1.17E-256</v>
      </c>
      <c r="H6354" t="s">
        <v>60</v>
      </c>
      <c r="I6354" t="s">
        <v>16</v>
      </c>
      <c r="J6354" t="s">
        <v>6282</v>
      </c>
      <c r="K6354" t="s">
        <v>6283</v>
      </c>
      <c r="L6354" t="s">
        <v>63</v>
      </c>
    </row>
    <row r="6355" spans="1:12" x14ac:dyDescent="0.2">
      <c r="A6355" t="s">
        <v>7017</v>
      </c>
      <c r="B6355">
        <v>1</v>
      </c>
      <c r="C6355">
        <v>120508075</v>
      </c>
      <c r="D6355" t="s">
        <v>37</v>
      </c>
      <c r="E6355" t="s">
        <v>20</v>
      </c>
      <c r="F6355">
        <v>1.7094017E-2</v>
      </c>
      <c r="G6355" s="1">
        <v>1.2700000000000001E-35</v>
      </c>
      <c r="H6355" t="s">
        <v>102</v>
      </c>
      <c r="I6355" t="s">
        <v>210</v>
      </c>
      <c r="J6355" t="s">
        <v>94</v>
      </c>
      <c r="K6355" t="s">
        <v>94</v>
      </c>
      <c r="L6355" t="s">
        <v>105</v>
      </c>
    </row>
    <row r="6356" spans="1:12" x14ac:dyDescent="0.2">
      <c r="A6356" t="s">
        <v>7017</v>
      </c>
      <c r="B6356">
        <v>11</v>
      </c>
      <c r="C6356">
        <v>69466031</v>
      </c>
      <c r="D6356" t="s">
        <v>20</v>
      </c>
      <c r="E6356" t="s">
        <v>14</v>
      </c>
      <c r="F6356">
        <v>7.7821011999999995E-2</v>
      </c>
      <c r="G6356" s="1">
        <v>7.51E-132</v>
      </c>
      <c r="H6356" t="s">
        <v>848</v>
      </c>
      <c r="I6356" t="s">
        <v>16</v>
      </c>
      <c r="J6356" t="s">
        <v>5944</v>
      </c>
      <c r="K6356" t="s">
        <v>5945</v>
      </c>
      <c r="L6356" t="s">
        <v>851</v>
      </c>
    </row>
    <row r="6357" spans="1:12" x14ac:dyDescent="0.2">
      <c r="A6357" t="s">
        <v>7017</v>
      </c>
      <c r="B6357">
        <v>11</v>
      </c>
      <c r="C6357">
        <v>118365026</v>
      </c>
      <c r="D6357" t="s">
        <v>14</v>
      </c>
      <c r="E6357" t="s">
        <v>37</v>
      </c>
      <c r="F6357">
        <v>3.2180210000000002E-3</v>
      </c>
      <c r="G6357">
        <v>2.8188670000000001E-3</v>
      </c>
      <c r="H6357" t="s">
        <v>163</v>
      </c>
      <c r="I6357" t="s">
        <v>52</v>
      </c>
      <c r="J6357" t="s">
        <v>7018</v>
      </c>
      <c r="K6357" t="s">
        <v>7019</v>
      </c>
      <c r="L6357" t="s">
        <v>164</v>
      </c>
    </row>
    <row r="6358" spans="1:12" x14ac:dyDescent="0.2">
      <c r="A6358" t="s">
        <v>7017</v>
      </c>
      <c r="B6358">
        <v>12</v>
      </c>
      <c r="C6358">
        <v>49435089</v>
      </c>
      <c r="D6358" t="s">
        <v>14</v>
      </c>
      <c r="E6358" t="s">
        <v>94</v>
      </c>
      <c r="F6358">
        <v>7.0796460000000002E-3</v>
      </c>
      <c r="G6358" s="1">
        <v>7.2200000000000003E-6</v>
      </c>
      <c r="H6358" t="s">
        <v>130</v>
      </c>
      <c r="I6358" t="s">
        <v>28</v>
      </c>
      <c r="J6358" t="s">
        <v>29</v>
      </c>
      <c r="K6358" t="s">
        <v>29</v>
      </c>
      <c r="L6358" t="s">
        <v>133</v>
      </c>
    </row>
    <row r="6359" spans="1:12" x14ac:dyDescent="0.2">
      <c r="A6359" t="s">
        <v>7017</v>
      </c>
      <c r="B6359">
        <v>17</v>
      </c>
      <c r="C6359">
        <v>7577572</v>
      </c>
      <c r="D6359" t="s">
        <v>20</v>
      </c>
      <c r="E6359" t="s">
        <v>37</v>
      </c>
      <c r="F6359">
        <v>9.6730245000000006E-2</v>
      </c>
      <c r="G6359" s="1">
        <v>9.4500000000000005E-52</v>
      </c>
      <c r="H6359" t="s">
        <v>266</v>
      </c>
      <c r="I6359" t="s">
        <v>16</v>
      </c>
      <c r="J6359" t="s">
        <v>7020</v>
      </c>
      <c r="K6359" t="s">
        <v>7021</v>
      </c>
      <c r="L6359" t="s">
        <v>269</v>
      </c>
    </row>
    <row r="6360" spans="1:12" x14ac:dyDescent="0.2">
      <c r="A6360" t="s">
        <v>7017</v>
      </c>
      <c r="B6360">
        <v>19</v>
      </c>
      <c r="C6360">
        <v>10610253</v>
      </c>
      <c r="D6360" t="s">
        <v>14</v>
      </c>
      <c r="E6360" t="s">
        <v>13</v>
      </c>
      <c r="F6360">
        <v>1.5479876E-2</v>
      </c>
      <c r="G6360" s="1">
        <v>2.0400000000000001E-21</v>
      </c>
      <c r="H6360" t="s">
        <v>308</v>
      </c>
      <c r="I6360" t="s">
        <v>16</v>
      </c>
      <c r="J6360" t="s">
        <v>7022</v>
      </c>
      <c r="K6360" t="s">
        <v>7023</v>
      </c>
      <c r="L6360" t="s">
        <v>311</v>
      </c>
    </row>
    <row r="6361" spans="1:12" x14ac:dyDescent="0.2">
      <c r="A6361" t="s">
        <v>7017</v>
      </c>
      <c r="B6361">
        <v>19</v>
      </c>
      <c r="C6361">
        <v>15272453</v>
      </c>
      <c r="D6361" t="s">
        <v>37</v>
      </c>
      <c r="E6361" t="s">
        <v>121</v>
      </c>
      <c r="F6361">
        <v>6.439742E-3</v>
      </c>
      <c r="G6361" s="1">
        <v>2.0199999999999999E-12</v>
      </c>
      <c r="H6361" t="s">
        <v>38</v>
      </c>
      <c r="I6361" t="s">
        <v>28</v>
      </c>
      <c r="J6361" t="s">
        <v>29</v>
      </c>
      <c r="K6361" t="s">
        <v>29</v>
      </c>
      <c r="L6361" t="s">
        <v>41</v>
      </c>
    </row>
    <row r="6362" spans="1:12" x14ac:dyDescent="0.2">
      <c r="A6362" t="s">
        <v>7017</v>
      </c>
      <c r="B6362">
        <v>19</v>
      </c>
      <c r="C6362">
        <v>15290955</v>
      </c>
      <c r="D6362" t="s">
        <v>7024</v>
      </c>
      <c r="E6362" t="s">
        <v>94</v>
      </c>
      <c r="F6362">
        <v>2.6999210000000001E-3</v>
      </c>
      <c r="G6362">
        <v>1.916301E-3</v>
      </c>
      <c r="H6362" t="s">
        <v>38</v>
      </c>
      <c r="I6362" t="s">
        <v>28</v>
      </c>
      <c r="J6362" t="s">
        <v>29</v>
      </c>
      <c r="K6362" t="s">
        <v>29</v>
      </c>
      <c r="L6362" t="s">
        <v>41</v>
      </c>
    </row>
    <row r="6363" spans="1:12" x14ac:dyDescent="0.2">
      <c r="A6363" t="s">
        <v>7017</v>
      </c>
      <c r="B6363">
        <v>2</v>
      </c>
      <c r="C6363">
        <v>178098799</v>
      </c>
      <c r="D6363" t="s">
        <v>7025</v>
      </c>
      <c r="E6363" t="s">
        <v>37</v>
      </c>
      <c r="F6363">
        <v>1.4074568000000001E-2</v>
      </c>
      <c r="G6363" s="1">
        <v>4.0700000000000002E-39</v>
      </c>
      <c r="H6363" t="s">
        <v>165</v>
      </c>
      <c r="I6363" t="s">
        <v>28</v>
      </c>
      <c r="J6363" t="s">
        <v>29</v>
      </c>
      <c r="K6363" t="s">
        <v>29</v>
      </c>
      <c r="L6363" t="s">
        <v>168</v>
      </c>
    </row>
    <row r="6364" spans="1:12" x14ac:dyDescent="0.2">
      <c r="A6364" t="s">
        <v>7017</v>
      </c>
      <c r="B6364">
        <v>3</v>
      </c>
      <c r="C6364">
        <v>178947827</v>
      </c>
      <c r="D6364" t="s">
        <v>14</v>
      </c>
      <c r="E6364" t="s">
        <v>20</v>
      </c>
      <c r="F6364">
        <v>4.4615385E-2</v>
      </c>
      <c r="G6364" s="1">
        <v>1.23E-109</v>
      </c>
      <c r="H6364" t="s">
        <v>360</v>
      </c>
      <c r="I6364" t="s">
        <v>16</v>
      </c>
      <c r="J6364" t="s">
        <v>6278</v>
      </c>
      <c r="K6364" t="s">
        <v>6279</v>
      </c>
      <c r="L6364" t="s">
        <v>363</v>
      </c>
    </row>
    <row r="6365" spans="1:12" x14ac:dyDescent="0.2">
      <c r="A6365" t="s">
        <v>7017</v>
      </c>
      <c r="B6365">
        <v>4</v>
      </c>
      <c r="C6365">
        <v>187541720</v>
      </c>
      <c r="D6365" t="s">
        <v>14</v>
      </c>
      <c r="E6365" t="s">
        <v>94</v>
      </c>
      <c r="F6365">
        <v>4.593176E-3</v>
      </c>
      <c r="G6365" s="1">
        <v>2.0899999999999999E-6</v>
      </c>
      <c r="H6365" t="s">
        <v>31</v>
      </c>
      <c r="I6365" t="s">
        <v>28</v>
      </c>
      <c r="J6365" t="s">
        <v>29</v>
      </c>
      <c r="K6365" t="s">
        <v>29</v>
      </c>
      <c r="L6365" t="s">
        <v>35</v>
      </c>
    </row>
    <row r="6366" spans="1:12" x14ac:dyDescent="0.2">
      <c r="A6366" t="s">
        <v>7017</v>
      </c>
      <c r="B6366">
        <v>7</v>
      </c>
      <c r="C6366">
        <v>100677499</v>
      </c>
      <c r="D6366" t="s">
        <v>14</v>
      </c>
      <c r="E6366" t="s">
        <v>13</v>
      </c>
      <c r="F6366">
        <v>6.4761904999999995E-2</v>
      </c>
      <c r="G6366" s="1">
        <v>1.6399999999999999E-88</v>
      </c>
      <c r="H6366" t="s">
        <v>56</v>
      </c>
      <c r="I6366" t="s">
        <v>52</v>
      </c>
      <c r="J6366" t="s">
        <v>5965</v>
      </c>
      <c r="K6366" t="s">
        <v>5966</v>
      </c>
      <c r="L6366" t="s">
        <v>59</v>
      </c>
    </row>
    <row r="6367" spans="1:12" x14ac:dyDescent="0.2">
      <c r="A6367" t="s">
        <v>7017</v>
      </c>
      <c r="B6367">
        <v>7</v>
      </c>
      <c r="C6367">
        <v>140494188</v>
      </c>
      <c r="D6367" t="s">
        <v>14</v>
      </c>
      <c r="E6367" t="s">
        <v>13</v>
      </c>
      <c r="F6367">
        <v>1.0132502E-2</v>
      </c>
      <c r="G6367" s="1">
        <v>5.0699999999999997E-11</v>
      </c>
      <c r="H6367" t="s">
        <v>911</v>
      </c>
      <c r="I6367" t="s">
        <v>32</v>
      </c>
      <c r="J6367" t="s">
        <v>7026</v>
      </c>
      <c r="K6367" t="s">
        <v>7027</v>
      </c>
      <c r="L6367" t="s">
        <v>914</v>
      </c>
    </row>
    <row r="6368" spans="1:12" x14ac:dyDescent="0.2">
      <c r="A6368" t="s">
        <v>7017</v>
      </c>
      <c r="B6368">
        <v>7</v>
      </c>
      <c r="C6368">
        <v>151846213</v>
      </c>
      <c r="D6368" t="s">
        <v>13</v>
      </c>
      <c r="E6368" t="s">
        <v>20</v>
      </c>
      <c r="F6368">
        <v>9.1848450000000005E-3</v>
      </c>
      <c r="G6368" s="1">
        <v>6.6399999999999998E-10</v>
      </c>
      <c r="H6368" t="s">
        <v>303</v>
      </c>
      <c r="I6368" t="s">
        <v>16</v>
      </c>
      <c r="J6368" t="s">
        <v>7028</v>
      </c>
      <c r="K6368" t="s">
        <v>7029</v>
      </c>
      <c r="L6368" t="s">
        <v>306</v>
      </c>
    </row>
    <row r="6369" spans="1:12" x14ac:dyDescent="0.2">
      <c r="A6369" t="s">
        <v>7017</v>
      </c>
      <c r="B6369">
        <v>8</v>
      </c>
      <c r="C6369">
        <v>69009252</v>
      </c>
      <c r="D6369" t="s">
        <v>13</v>
      </c>
      <c r="E6369" t="s">
        <v>14</v>
      </c>
      <c r="F6369">
        <v>7.2639230000000003E-3</v>
      </c>
      <c r="G6369" s="1">
        <v>9.0899999999999994E-6</v>
      </c>
      <c r="H6369" t="s">
        <v>422</v>
      </c>
      <c r="I6369" t="s">
        <v>16</v>
      </c>
      <c r="J6369" t="s">
        <v>7030</v>
      </c>
      <c r="K6369" t="s">
        <v>7031</v>
      </c>
      <c r="L6369" t="s">
        <v>425</v>
      </c>
    </row>
    <row r="6370" spans="1:12" x14ac:dyDescent="0.2">
      <c r="A6370" t="s">
        <v>7017</v>
      </c>
      <c r="B6370">
        <v>9</v>
      </c>
      <c r="C6370">
        <v>139405150</v>
      </c>
      <c r="D6370" t="s">
        <v>384</v>
      </c>
      <c r="E6370" t="s">
        <v>94</v>
      </c>
      <c r="F6370">
        <v>2.0725449999999999E-2</v>
      </c>
      <c r="G6370" s="1">
        <v>1.9899999999999999E-37</v>
      </c>
      <c r="H6370" t="s">
        <v>60</v>
      </c>
      <c r="I6370" t="s">
        <v>28</v>
      </c>
      <c r="J6370" t="s">
        <v>29</v>
      </c>
      <c r="K6370" t="s">
        <v>29</v>
      </c>
      <c r="L6370" t="s">
        <v>63</v>
      </c>
    </row>
    <row r="6371" spans="1:12" x14ac:dyDescent="0.2">
      <c r="A6371" t="s">
        <v>7017</v>
      </c>
      <c r="B6371">
        <v>9</v>
      </c>
      <c r="C6371">
        <v>139418202</v>
      </c>
      <c r="D6371" t="s">
        <v>37</v>
      </c>
      <c r="E6371" t="s">
        <v>13</v>
      </c>
      <c r="F6371">
        <v>3.2934131999999998E-2</v>
      </c>
      <c r="G6371" s="1">
        <v>6.4200000000000002E-26</v>
      </c>
      <c r="H6371" t="s">
        <v>60</v>
      </c>
      <c r="I6371" t="s">
        <v>32</v>
      </c>
      <c r="J6371" t="s">
        <v>7015</v>
      </c>
      <c r="K6371" t="s">
        <v>7016</v>
      </c>
      <c r="L6371" t="s">
        <v>63</v>
      </c>
    </row>
    <row r="6372" spans="1:12" x14ac:dyDescent="0.2">
      <c r="A6372" t="s">
        <v>7017</v>
      </c>
      <c r="B6372">
        <v>9</v>
      </c>
      <c r="C6372">
        <v>139418298</v>
      </c>
      <c r="D6372" t="s">
        <v>37</v>
      </c>
      <c r="E6372" t="s">
        <v>13</v>
      </c>
      <c r="F6372">
        <v>2.7237353999999998E-2</v>
      </c>
      <c r="G6372" s="1">
        <v>6.6900000000000002E-22</v>
      </c>
      <c r="H6372" t="s">
        <v>60</v>
      </c>
      <c r="I6372" t="s">
        <v>16</v>
      </c>
      <c r="J6372" t="s">
        <v>6282</v>
      </c>
      <c r="K6372" t="s">
        <v>6283</v>
      </c>
      <c r="L6372" t="s">
        <v>63</v>
      </c>
    </row>
    <row r="6373" spans="1:12" x14ac:dyDescent="0.2">
      <c r="A6373" t="s">
        <v>7032</v>
      </c>
      <c r="B6373">
        <v>1</v>
      </c>
      <c r="C6373">
        <v>120461161</v>
      </c>
      <c r="D6373" t="s">
        <v>14</v>
      </c>
      <c r="E6373" t="s">
        <v>13</v>
      </c>
      <c r="F6373">
        <v>8.7412589999999995E-3</v>
      </c>
      <c r="G6373" s="1">
        <v>1.2699999999999999E-6</v>
      </c>
      <c r="H6373" t="s">
        <v>102</v>
      </c>
      <c r="I6373" t="s">
        <v>32</v>
      </c>
      <c r="J6373" t="s">
        <v>7033</v>
      </c>
      <c r="K6373" t="s">
        <v>7034</v>
      </c>
      <c r="L6373" t="s">
        <v>105</v>
      </c>
    </row>
    <row r="6374" spans="1:12" x14ac:dyDescent="0.2">
      <c r="A6374" t="s">
        <v>7032</v>
      </c>
      <c r="B6374">
        <v>1</v>
      </c>
      <c r="C6374">
        <v>120491682</v>
      </c>
      <c r="D6374" t="s">
        <v>1475</v>
      </c>
      <c r="E6374" t="s">
        <v>94</v>
      </c>
      <c r="F6374">
        <v>4.6913580000000003E-2</v>
      </c>
      <c r="G6374" s="1">
        <v>8.3200000000000004E-7</v>
      </c>
      <c r="H6374" t="s">
        <v>102</v>
      </c>
      <c r="I6374" t="s">
        <v>28</v>
      </c>
      <c r="J6374" t="s">
        <v>29</v>
      </c>
      <c r="K6374" t="s">
        <v>29</v>
      </c>
      <c r="L6374" t="s">
        <v>105</v>
      </c>
    </row>
    <row r="6375" spans="1:12" x14ac:dyDescent="0.2">
      <c r="A6375" t="s">
        <v>7032</v>
      </c>
      <c r="B6375">
        <v>12</v>
      </c>
      <c r="C6375">
        <v>49420882</v>
      </c>
      <c r="D6375" t="s">
        <v>14</v>
      </c>
      <c r="E6375" t="s">
        <v>94</v>
      </c>
      <c r="F6375">
        <v>2.5679758E-2</v>
      </c>
      <c r="G6375" s="1">
        <v>4.8100000000000003E-31</v>
      </c>
      <c r="H6375" t="s">
        <v>130</v>
      </c>
      <c r="I6375" t="s">
        <v>28</v>
      </c>
      <c r="J6375" t="s">
        <v>29</v>
      </c>
      <c r="K6375" t="s">
        <v>29</v>
      </c>
      <c r="L6375" t="s">
        <v>133</v>
      </c>
    </row>
    <row r="6376" spans="1:12" x14ac:dyDescent="0.2">
      <c r="A6376" t="s">
        <v>7032</v>
      </c>
      <c r="B6376">
        <v>19</v>
      </c>
      <c r="C6376">
        <v>15276718</v>
      </c>
      <c r="D6376" t="s">
        <v>13</v>
      </c>
      <c r="E6376" t="s">
        <v>37</v>
      </c>
      <c r="F6376">
        <v>5.3794427999999998E-2</v>
      </c>
      <c r="G6376" s="1">
        <v>4.14E-123</v>
      </c>
      <c r="H6376" t="s">
        <v>38</v>
      </c>
      <c r="I6376" t="s">
        <v>32</v>
      </c>
      <c r="J6376" t="s">
        <v>7035</v>
      </c>
      <c r="K6376" t="s">
        <v>7036</v>
      </c>
      <c r="L6376" t="s">
        <v>41</v>
      </c>
    </row>
    <row r="6377" spans="1:12" x14ac:dyDescent="0.2">
      <c r="A6377" t="s">
        <v>7032</v>
      </c>
      <c r="B6377">
        <v>19</v>
      </c>
      <c r="C6377">
        <v>15276777</v>
      </c>
      <c r="D6377" t="s">
        <v>14</v>
      </c>
      <c r="E6377" t="s">
        <v>13</v>
      </c>
      <c r="F6377">
        <v>4.9220669999999996E-3</v>
      </c>
      <c r="G6377">
        <v>1.9829900000000001E-4</v>
      </c>
      <c r="H6377" t="s">
        <v>38</v>
      </c>
      <c r="I6377" t="s">
        <v>32</v>
      </c>
      <c r="J6377" t="s">
        <v>7037</v>
      </c>
      <c r="K6377" t="s">
        <v>7038</v>
      </c>
      <c r="L6377" t="s">
        <v>41</v>
      </c>
    </row>
    <row r="6378" spans="1:12" x14ac:dyDescent="0.2">
      <c r="A6378" t="s">
        <v>7032</v>
      </c>
      <c r="B6378">
        <v>4</v>
      </c>
      <c r="C6378">
        <v>187584685</v>
      </c>
      <c r="D6378" t="s">
        <v>1154</v>
      </c>
      <c r="E6378" t="s">
        <v>94</v>
      </c>
      <c r="F6378">
        <v>2.2604078999999999E-2</v>
      </c>
      <c r="G6378" s="1">
        <v>2.35E-58</v>
      </c>
      <c r="H6378" t="s">
        <v>31</v>
      </c>
      <c r="I6378" t="s">
        <v>28</v>
      </c>
      <c r="J6378" t="s">
        <v>29</v>
      </c>
      <c r="K6378" t="s">
        <v>29</v>
      </c>
      <c r="L6378" t="s">
        <v>35</v>
      </c>
    </row>
    <row r="6379" spans="1:12" x14ac:dyDescent="0.2">
      <c r="A6379" t="s">
        <v>7032</v>
      </c>
      <c r="B6379">
        <v>8</v>
      </c>
      <c r="C6379">
        <v>68930139</v>
      </c>
      <c r="D6379" t="s">
        <v>13</v>
      </c>
      <c r="E6379" t="s">
        <v>20</v>
      </c>
      <c r="F6379">
        <v>4.1109969999999999E-3</v>
      </c>
      <c r="G6379">
        <v>3.5788130000000001E-3</v>
      </c>
      <c r="H6379" t="s">
        <v>422</v>
      </c>
      <c r="I6379" t="s">
        <v>16</v>
      </c>
      <c r="J6379" t="s">
        <v>7039</v>
      </c>
      <c r="K6379" t="s">
        <v>7040</v>
      </c>
      <c r="L6379" t="s">
        <v>425</v>
      </c>
    </row>
    <row r="6380" spans="1:12" x14ac:dyDescent="0.2">
      <c r="A6380" t="s">
        <v>7032</v>
      </c>
      <c r="B6380">
        <v>9</v>
      </c>
      <c r="C6380">
        <v>139399411</v>
      </c>
      <c r="D6380" t="s">
        <v>37</v>
      </c>
      <c r="E6380" t="s">
        <v>94</v>
      </c>
      <c r="F6380">
        <v>6.3305978999999998E-2</v>
      </c>
      <c r="G6380" s="1">
        <v>1.8299999999999999E-29</v>
      </c>
      <c r="H6380" t="s">
        <v>60</v>
      </c>
      <c r="I6380" t="s">
        <v>28</v>
      </c>
      <c r="J6380" t="s">
        <v>29</v>
      </c>
      <c r="K6380" t="s">
        <v>29</v>
      </c>
      <c r="L6380" t="s">
        <v>63</v>
      </c>
    </row>
    <row r="6381" spans="1:12" x14ac:dyDescent="0.2">
      <c r="A6381" t="s">
        <v>7032</v>
      </c>
      <c r="B6381">
        <v>9</v>
      </c>
      <c r="C6381">
        <v>139402588</v>
      </c>
      <c r="D6381" t="s">
        <v>13</v>
      </c>
      <c r="E6381" t="s">
        <v>121</v>
      </c>
      <c r="F6381">
        <v>2.4109015000000001E-2</v>
      </c>
      <c r="G6381" s="1">
        <v>5.0500000000000001E-50</v>
      </c>
      <c r="H6381" t="s">
        <v>60</v>
      </c>
      <c r="I6381" t="s">
        <v>28</v>
      </c>
      <c r="J6381" t="s">
        <v>29</v>
      </c>
      <c r="K6381" t="s">
        <v>29</v>
      </c>
      <c r="L6381" t="s">
        <v>63</v>
      </c>
    </row>
    <row r="6382" spans="1:12" x14ac:dyDescent="0.2">
      <c r="A6382" t="s">
        <v>7032</v>
      </c>
      <c r="B6382">
        <v>9</v>
      </c>
      <c r="C6382">
        <v>139405258</v>
      </c>
      <c r="D6382" t="s">
        <v>37</v>
      </c>
      <c r="E6382" t="s">
        <v>20</v>
      </c>
      <c r="F6382">
        <v>2.4514811000000001E-2</v>
      </c>
      <c r="G6382" s="1">
        <v>3.2099999999999999E-41</v>
      </c>
      <c r="H6382" t="s">
        <v>60</v>
      </c>
      <c r="I6382" t="s">
        <v>210</v>
      </c>
      <c r="J6382" t="s">
        <v>94</v>
      </c>
      <c r="K6382" t="s">
        <v>94</v>
      </c>
      <c r="L6382" t="s">
        <v>63</v>
      </c>
    </row>
    <row r="6383" spans="1:12" x14ac:dyDescent="0.2">
      <c r="A6383" t="s">
        <v>7032</v>
      </c>
      <c r="B6383">
        <v>9</v>
      </c>
      <c r="C6383">
        <v>139413087</v>
      </c>
      <c r="D6383" t="s">
        <v>20</v>
      </c>
      <c r="E6383" t="s">
        <v>13</v>
      </c>
      <c r="F6383">
        <v>3.1697342000000003E-2</v>
      </c>
      <c r="G6383" s="1">
        <v>1.05E-56</v>
      </c>
      <c r="H6383" t="s">
        <v>60</v>
      </c>
      <c r="I6383" t="s">
        <v>16</v>
      </c>
      <c r="J6383" t="s">
        <v>6238</v>
      </c>
      <c r="K6383" t="s">
        <v>6239</v>
      </c>
      <c r="L6383" t="s">
        <v>63</v>
      </c>
    </row>
    <row r="6384" spans="1:12" x14ac:dyDescent="0.2">
      <c r="A6384" t="s">
        <v>7041</v>
      </c>
      <c r="B6384">
        <v>1</v>
      </c>
      <c r="C6384">
        <v>120461046</v>
      </c>
      <c r="D6384" t="s">
        <v>20</v>
      </c>
      <c r="E6384" t="s">
        <v>37</v>
      </c>
      <c r="F6384">
        <v>1.1058452E-2</v>
      </c>
      <c r="G6384" s="1">
        <v>8.3799999999999996E-7</v>
      </c>
      <c r="H6384" t="s">
        <v>102</v>
      </c>
      <c r="I6384" t="s">
        <v>16</v>
      </c>
      <c r="J6384" t="s">
        <v>7042</v>
      </c>
      <c r="K6384" t="s">
        <v>7043</v>
      </c>
      <c r="L6384" t="s">
        <v>105</v>
      </c>
    </row>
    <row r="6385" spans="1:12" x14ac:dyDescent="0.2">
      <c r="A6385" t="s">
        <v>7041</v>
      </c>
      <c r="B6385">
        <v>1</v>
      </c>
      <c r="C6385">
        <v>120478228</v>
      </c>
      <c r="D6385" t="s">
        <v>37</v>
      </c>
      <c r="E6385" t="s">
        <v>20</v>
      </c>
      <c r="F6385">
        <v>6.2889165999999996E-2</v>
      </c>
      <c r="G6385" s="1">
        <v>4.8899999999999997E-111</v>
      </c>
      <c r="H6385" t="s">
        <v>102</v>
      </c>
      <c r="I6385" t="s">
        <v>210</v>
      </c>
      <c r="J6385" t="s">
        <v>94</v>
      </c>
      <c r="K6385" t="s">
        <v>94</v>
      </c>
      <c r="L6385" t="s">
        <v>105</v>
      </c>
    </row>
    <row r="6386" spans="1:12" x14ac:dyDescent="0.2">
      <c r="A6386" t="s">
        <v>7041</v>
      </c>
      <c r="B6386">
        <v>1</v>
      </c>
      <c r="C6386">
        <v>120480538</v>
      </c>
      <c r="D6386" t="s">
        <v>37</v>
      </c>
      <c r="E6386" t="s">
        <v>20</v>
      </c>
      <c r="F6386">
        <v>2.2641509000000001E-2</v>
      </c>
      <c r="G6386" s="1">
        <v>7.6400000000000002E-31</v>
      </c>
      <c r="H6386" t="s">
        <v>102</v>
      </c>
      <c r="I6386" t="s">
        <v>32</v>
      </c>
      <c r="J6386" t="s">
        <v>7044</v>
      </c>
      <c r="K6386" t="s">
        <v>7045</v>
      </c>
      <c r="L6386" t="s">
        <v>105</v>
      </c>
    </row>
    <row r="6387" spans="1:12" x14ac:dyDescent="0.2">
      <c r="A6387" t="s">
        <v>7041</v>
      </c>
      <c r="B6387">
        <v>1</v>
      </c>
      <c r="C6387">
        <v>120502080</v>
      </c>
      <c r="D6387" t="s">
        <v>37</v>
      </c>
      <c r="E6387" t="s">
        <v>20</v>
      </c>
      <c r="F6387">
        <v>8.0174930000000005E-3</v>
      </c>
      <c r="G6387" s="1">
        <v>1.8E-9</v>
      </c>
      <c r="H6387" t="s">
        <v>102</v>
      </c>
      <c r="I6387" t="s">
        <v>16</v>
      </c>
      <c r="J6387" t="s">
        <v>7046</v>
      </c>
      <c r="K6387" t="s">
        <v>7047</v>
      </c>
      <c r="L6387" t="s">
        <v>105</v>
      </c>
    </row>
    <row r="6388" spans="1:12" x14ac:dyDescent="0.2">
      <c r="A6388" t="s">
        <v>7041</v>
      </c>
      <c r="B6388">
        <v>11</v>
      </c>
      <c r="C6388">
        <v>118344283</v>
      </c>
      <c r="D6388" t="s">
        <v>14</v>
      </c>
      <c r="E6388" t="s">
        <v>37</v>
      </c>
      <c r="F6388">
        <v>6.052455E-3</v>
      </c>
      <c r="G6388" s="1">
        <v>7.4799999999999996E-12</v>
      </c>
      <c r="H6388" t="s">
        <v>163</v>
      </c>
      <c r="I6388" t="s">
        <v>52</v>
      </c>
      <c r="J6388" t="s">
        <v>7048</v>
      </c>
      <c r="K6388" t="s">
        <v>7049</v>
      </c>
      <c r="L6388" t="s">
        <v>164</v>
      </c>
    </row>
    <row r="6389" spans="1:12" x14ac:dyDescent="0.2">
      <c r="A6389" t="s">
        <v>7041</v>
      </c>
      <c r="B6389">
        <v>11</v>
      </c>
      <c r="C6389">
        <v>118377198</v>
      </c>
      <c r="D6389" t="s">
        <v>37</v>
      </c>
      <c r="E6389" t="s">
        <v>20</v>
      </c>
      <c r="F6389">
        <v>5.1890290000000004E-3</v>
      </c>
      <c r="G6389">
        <v>4.1167800000000001E-4</v>
      </c>
      <c r="H6389" t="s">
        <v>163</v>
      </c>
      <c r="I6389" t="s">
        <v>16</v>
      </c>
      <c r="J6389" t="s">
        <v>7050</v>
      </c>
      <c r="K6389" t="s">
        <v>7051</v>
      </c>
      <c r="L6389" t="s">
        <v>164</v>
      </c>
    </row>
    <row r="6390" spans="1:12" x14ac:dyDescent="0.2">
      <c r="A6390" t="s">
        <v>7041</v>
      </c>
      <c r="B6390">
        <v>12</v>
      </c>
      <c r="C6390">
        <v>49420882</v>
      </c>
      <c r="D6390" t="s">
        <v>14</v>
      </c>
      <c r="E6390" t="s">
        <v>94</v>
      </c>
      <c r="F6390">
        <v>1.1428571E-2</v>
      </c>
      <c r="G6390" s="1">
        <v>1.01E-10</v>
      </c>
      <c r="H6390" t="s">
        <v>130</v>
      </c>
      <c r="I6390" t="s">
        <v>28</v>
      </c>
      <c r="J6390" t="s">
        <v>29</v>
      </c>
      <c r="K6390" t="s">
        <v>29</v>
      </c>
      <c r="L6390" t="s">
        <v>133</v>
      </c>
    </row>
    <row r="6391" spans="1:12" x14ac:dyDescent="0.2">
      <c r="A6391" t="s">
        <v>7041</v>
      </c>
      <c r="B6391">
        <v>12</v>
      </c>
      <c r="C6391">
        <v>49443650</v>
      </c>
      <c r="D6391" t="s">
        <v>37</v>
      </c>
      <c r="E6391" t="s">
        <v>13</v>
      </c>
      <c r="F6391">
        <v>1.2917932999999999E-2</v>
      </c>
      <c r="G6391" s="1">
        <v>1.8499999999999999E-13</v>
      </c>
      <c r="H6391" t="s">
        <v>130</v>
      </c>
      <c r="I6391" t="s">
        <v>32</v>
      </c>
      <c r="J6391" t="s">
        <v>7052</v>
      </c>
      <c r="K6391" t="s">
        <v>7053</v>
      </c>
      <c r="L6391" t="s">
        <v>133</v>
      </c>
    </row>
    <row r="6392" spans="1:12" x14ac:dyDescent="0.2">
      <c r="A6392" t="s">
        <v>7041</v>
      </c>
      <c r="B6392">
        <v>17</v>
      </c>
      <c r="C6392">
        <v>7578242</v>
      </c>
      <c r="D6392" t="s">
        <v>1915</v>
      </c>
      <c r="E6392" t="s">
        <v>94</v>
      </c>
      <c r="F6392">
        <v>7.0061230000000004E-3</v>
      </c>
      <c r="G6392" s="1">
        <v>1.2099999999999999E-13</v>
      </c>
      <c r="H6392" t="s">
        <v>266</v>
      </c>
      <c r="I6392" t="s">
        <v>28</v>
      </c>
      <c r="J6392" t="s">
        <v>29</v>
      </c>
      <c r="K6392" t="s">
        <v>29</v>
      </c>
      <c r="L6392" t="s">
        <v>269</v>
      </c>
    </row>
    <row r="6393" spans="1:12" x14ac:dyDescent="0.2">
      <c r="A6393" t="s">
        <v>7041</v>
      </c>
      <c r="B6393">
        <v>17</v>
      </c>
      <c r="C6393">
        <v>7578290</v>
      </c>
      <c r="D6393" t="s">
        <v>37</v>
      </c>
      <c r="E6393" t="s">
        <v>13</v>
      </c>
      <c r="F6393">
        <v>1.5108593E-2</v>
      </c>
      <c r="G6393" s="1">
        <v>1.61E-9</v>
      </c>
      <c r="H6393" t="s">
        <v>266</v>
      </c>
      <c r="I6393" t="s">
        <v>210</v>
      </c>
      <c r="J6393" t="s">
        <v>94</v>
      </c>
      <c r="K6393" t="s">
        <v>94</v>
      </c>
      <c r="L6393" t="s">
        <v>269</v>
      </c>
    </row>
    <row r="6394" spans="1:12" x14ac:dyDescent="0.2">
      <c r="A6394" t="s">
        <v>7041</v>
      </c>
      <c r="B6394">
        <v>19</v>
      </c>
      <c r="C6394">
        <v>15298092</v>
      </c>
      <c r="D6394" t="s">
        <v>20</v>
      </c>
      <c r="E6394" t="s">
        <v>94</v>
      </c>
      <c r="F6394">
        <v>6.6413660000000001E-3</v>
      </c>
      <c r="G6394" s="1">
        <v>3.1E-9</v>
      </c>
      <c r="H6394" t="s">
        <v>38</v>
      </c>
      <c r="I6394" t="s">
        <v>28</v>
      </c>
      <c r="J6394" t="s">
        <v>29</v>
      </c>
      <c r="K6394" t="s">
        <v>29</v>
      </c>
      <c r="L6394" t="s">
        <v>41</v>
      </c>
    </row>
    <row r="6395" spans="1:12" x14ac:dyDescent="0.2">
      <c r="A6395" t="s">
        <v>7041</v>
      </c>
      <c r="B6395">
        <v>19</v>
      </c>
      <c r="C6395">
        <v>15299878</v>
      </c>
      <c r="D6395" t="s">
        <v>37</v>
      </c>
      <c r="E6395" t="s">
        <v>14</v>
      </c>
      <c r="F6395">
        <v>7.9817559999999996E-3</v>
      </c>
      <c r="G6395" s="1">
        <v>3.2299999999999998E-9</v>
      </c>
      <c r="H6395" t="s">
        <v>38</v>
      </c>
      <c r="I6395" t="s">
        <v>16</v>
      </c>
      <c r="J6395" t="s">
        <v>7054</v>
      </c>
      <c r="K6395" t="s">
        <v>7055</v>
      </c>
      <c r="L6395" t="s">
        <v>41</v>
      </c>
    </row>
    <row r="6396" spans="1:12" x14ac:dyDescent="0.2">
      <c r="A6396" t="s">
        <v>7041</v>
      </c>
      <c r="B6396">
        <v>19</v>
      </c>
      <c r="C6396">
        <v>15300113</v>
      </c>
      <c r="D6396" t="s">
        <v>37</v>
      </c>
      <c r="E6396" t="s">
        <v>20</v>
      </c>
      <c r="F6396">
        <v>2.8492646999999999E-2</v>
      </c>
      <c r="G6396" s="1">
        <v>2.6000000000000001E-38</v>
      </c>
      <c r="H6396" t="s">
        <v>38</v>
      </c>
      <c r="I6396" t="s">
        <v>16</v>
      </c>
      <c r="J6396" t="s">
        <v>7056</v>
      </c>
      <c r="K6396" t="s">
        <v>7057</v>
      </c>
      <c r="L6396" t="s">
        <v>41</v>
      </c>
    </row>
    <row r="6397" spans="1:12" x14ac:dyDescent="0.2">
      <c r="A6397" t="s">
        <v>7041</v>
      </c>
      <c r="B6397">
        <v>22</v>
      </c>
      <c r="C6397">
        <v>38121256</v>
      </c>
      <c r="D6397" t="s">
        <v>13</v>
      </c>
      <c r="E6397" t="s">
        <v>14</v>
      </c>
      <c r="F6397">
        <v>1.6849817E-2</v>
      </c>
      <c r="G6397" s="1">
        <v>4.4199999999999998E-35</v>
      </c>
      <c r="H6397" t="s">
        <v>234</v>
      </c>
      <c r="I6397" t="s">
        <v>16</v>
      </c>
      <c r="J6397" t="s">
        <v>7058</v>
      </c>
      <c r="K6397" t="s">
        <v>7059</v>
      </c>
      <c r="L6397" t="s">
        <v>237</v>
      </c>
    </row>
    <row r="6398" spans="1:12" x14ac:dyDescent="0.2">
      <c r="A6398" t="s">
        <v>7041</v>
      </c>
      <c r="B6398">
        <v>4</v>
      </c>
      <c r="C6398">
        <v>187538307</v>
      </c>
      <c r="D6398" t="s">
        <v>37</v>
      </c>
      <c r="E6398" t="s">
        <v>20</v>
      </c>
      <c r="F6398">
        <v>9.9457499999999997E-3</v>
      </c>
      <c r="G6398">
        <v>8.2778409999999993E-3</v>
      </c>
      <c r="H6398" t="s">
        <v>31</v>
      </c>
      <c r="I6398" t="s">
        <v>32</v>
      </c>
      <c r="J6398" t="s">
        <v>7060</v>
      </c>
      <c r="K6398" t="s">
        <v>7061</v>
      </c>
      <c r="L6398" t="s">
        <v>35</v>
      </c>
    </row>
    <row r="6399" spans="1:12" x14ac:dyDescent="0.2">
      <c r="A6399" t="s">
        <v>7041</v>
      </c>
      <c r="B6399">
        <v>6</v>
      </c>
      <c r="C6399">
        <v>70049307</v>
      </c>
      <c r="D6399" t="s">
        <v>37</v>
      </c>
      <c r="E6399" t="s">
        <v>20</v>
      </c>
      <c r="F6399">
        <v>3.3356991000000003E-2</v>
      </c>
      <c r="G6399" s="1">
        <v>2.4399999999999999E-73</v>
      </c>
      <c r="H6399" t="s">
        <v>297</v>
      </c>
      <c r="I6399" t="s">
        <v>16</v>
      </c>
      <c r="J6399" t="s">
        <v>2278</v>
      </c>
      <c r="K6399" t="s">
        <v>2279</v>
      </c>
      <c r="L6399" t="s">
        <v>300</v>
      </c>
    </row>
    <row r="6400" spans="1:12" x14ac:dyDescent="0.2">
      <c r="A6400" t="s">
        <v>7041</v>
      </c>
      <c r="B6400">
        <v>9</v>
      </c>
      <c r="C6400">
        <v>139396799</v>
      </c>
      <c r="D6400" t="s">
        <v>14</v>
      </c>
      <c r="E6400" t="s">
        <v>13</v>
      </c>
      <c r="F6400">
        <v>4.8115479999999997E-3</v>
      </c>
      <c r="G6400">
        <v>6.2185460000000001E-3</v>
      </c>
      <c r="H6400" t="s">
        <v>60</v>
      </c>
      <c r="I6400" t="s">
        <v>16</v>
      </c>
      <c r="J6400" t="s">
        <v>7062</v>
      </c>
      <c r="K6400" t="s">
        <v>7063</v>
      </c>
      <c r="L6400" t="s">
        <v>63</v>
      </c>
    </row>
    <row r="6401" spans="1:12" x14ac:dyDescent="0.2">
      <c r="A6401" t="s">
        <v>7041</v>
      </c>
      <c r="B6401">
        <v>9</v>
      </c>
      <c r="C6401">
        <v>139405104</v>
      </c>
      <c r="D6401" t="s">
        <v>37</v>
      </c>
      <c r="E6401" t="s">
        <v>13</v>
      </c>
      <c r="F6401">
        <v>2.0186335E-2</v>
      </c>
      <c r="G6401" s="1">
        <v>4.9599999999999998E-14</v>
      </c>
      <c r="H6401" t="s">
        <v>60</v>
      </c>
      <c r="I6401" t="s">
        <v>210</v>
      </c>
      <c r="J6401" t="s">
        <v>94</v>
      </c>
      <c r="K6401" t="s">
        <v>94</v>
      </c>
      <c r="L6401" t="s">
        <v>63</v>
      </c>
    </row>
    <row r="6402" spans="1:12" x14ac:dyDescent="0.2">
      <c r="A6402" t="s">
        <v>7041</v>
      </c>
      <c r="B6402">
        <v>9</v>
      </c>
      <c r="C6402">
        <v>139412297</v>
      </c>
      <c r="D6402" t="s">
        <v>37</v>
      </c>
      <c r="E6402" t="s">
        <v>20</v>
      </c>
      <c r="F6402">
        <v>4.5906655999999997E-2</v>
      </c>
      <c r="G6402">
        <v>5.3466069999999997E-3</v>
      </c>
      <c r="H6402" t="s">
        <v>60</v>
      </c>
      <c r="I6402" t="s">
        <v>16</v>
      </c>
      <c r="J6402" t="s">
        <v>629</v>
      </c>
      <c r="K6402" t="s">
        <v>318</v>
      </c>
      <c r="L6402" t="s">
        <v>63</v>
      </c>
    </row>
    <row r="6403" spans="1:12" x14ac:dyDescent="0.2">
      <c r="A6403" t="s">
        <v>7041</v>
      </c>
      <c r="B6403">
        <v>9</v>
      </c>
      <c r="C6403">
        <v>139412299</v>
      </c>
      <c r="D6403" t="s">
        <v>37</v>
      </c>
      <c r="E6403" t="s">
        <v>20</v>
      </c>
      <c r="F6403">
        <v>0.16021671800000001</v>
      </c>
      <c r="G6403" s="1">
        <v>3.38E-286</v>
      </c>
      <c r="H6403" t="s">
        <v>60</v>
      </c>
      <c r="I6403" t="s">
        <v>16</v>
      </c>
      <c r="J6403" t="s">
        <v>1618</v>
      </c>
      <c r="K6403" t="s">
        <v>1619</v>
      </c>
      <c r="L6403" t="s">
        <v>63</v>
      </c>
    </row>
    <row r="6404" spans="1:12" x14ac:dyDescent="0.2">
      <c r="A6404" t="s">
        <v>7041</v>
      </c>
      <c r="B6404">
        <v>9</v>
      </c>
      <c r="C6404">
        <v>139413084</v>
      </c>
      <c r="D6404" t="s">
        <v>37</v>
      </c>
      <c r="E6404" t="s">
        <v>13</v>
      </c>
      <c r="F6404">
        <v>0.11354581699999999</v>
      </c>
      <c r="G6404" s="1">
        <v>7.15E-212</v>
      </c>
      <c r="H6404" t="s">
        <v>60</v>
      </c>
      <c r="I6404" t="s">
        <v>16</v>
      </c>
      <c r="J6404" t="s">
        <v>2488</v>
      </c>
      <c r="K6404" t="s">
        <v>2489</v>
      </c>
      <c r="L6404" t="s">
        <v>63</v>
      </c>
    </row>
    <row r="6405" spans="1:12" x14ac:dyDescent="0.2">
      <c r="A6405" t="s">
        <v>7041</v>
      </c>
      <c r="B6405">
        <v>9</v>
      </c>
      <c r="C6405">
        <v>139413166</v>
      </c>
      <c r="D6405" t="s">
        <v>37</v>
      </c>
      <c r="E6405" t="s">
        <v>20</v>
      </c>
      <c r="F6405">
        <v>1.6704632000000001E-2</v>
      </c>
      <c r="G6405">
        <v>5.4509000000000003E-4</v>
      </c>
      <c r="H6405" t="s">
        <v>60</v>
      </c>
      <c r="I6405" t="s">
        <v>16</v>
      </c>
      <c r="J6405" t="s">
        <v>4567</v>
      </c>
      <c r="K6405" t="s">
        <v>4568</v>
      </c>
      <c r="L6405" t="s">
        <v>63</v>
      </c>
    </row>
    <row r="6406" spans="1:12" x14ac:dyDescent="0.2">
      <c r="A6406" t="s">
        <v>7064</v>
      </c>
      <c r="B6406">
        <v>1</v>
      </c>
      <c r="C6406">
        <v>120464946</v>
      </c>
      <c r="D6406" t="s">
        <v>13</v>
      </c>
      <c r="E6406" t="s">
        <v>121</v>
      </c>
      <c r="F6406">
        <v>5.5210490000000001E-3</v>
      </c>
      <c r="G6406" s="1">
        <v>1.71E-13</v>
      </c>
      <c r="H6406" t="s">
        <v>102</v>
      </c>
      <c r="I6406" t="s">
        <v>28</v>
      </c>
      <c r="J6406" t="s">
        <v>29</v>
      </c>
      <c r="K6406" t="s">
        <v>29</v>
      </c>
      <c r="L6406" t="s">
        <v>105</v>
      </c>
    </row>
    <row r="6407" spans="1:12" x14ac:dyDescent="0.2">
      <c r="A6407" t="s">
        <v>7064</v>
      </c>
      <c r="B6407">
        <v>1</v>
      </c>
      <c r="C6407">
        <v>120468146</v>
      </c>
      <c r="D6407" t="s">
        <v>14</v>
      </c>
      <c r="E6407" t="s">
        <v>13</v>
      </c>
      <c r="F6407">
        <v>1.4461316E-2</v>
      </c>
      <c r="G6407">
        <v>1.056324E-3</v>
      </c>
      <c r="H6407" t="s">
        <v>102</v>
      </c>
      <c r="I6407" t="s">
        <v>52</v>
      </c>
      <c r="J6407" t="s">
        <v>7065</v>
      </c>
      <c r="K6407" t="s">
        <v>7066</v>
      </c>
      <c r="L6407" t="s">
        <v>105</v>
      </c>
    </row>
    <row r="6408" spans="1:12" x14ac:dyDescent="0.2">
      <c r="A6408" t="s">
        <v>7064</v>
      </c>
      <c r="B6408">
        <v>10</v>
      </c>
      <c r="C6408">
        <v>89690820</v>
      </c>
      <c r="D6408" t="s">
        <v>13</v>
      </c>
      <c r="E6408" t="s">
        <v>20</v>
      </c>
      <c r="F6408">
        <v>9.3984959999999992E-3</v>
      </c>
      <c r="G6408" s="1">
        <v>5.78E-12</v>
      </c>
      <c r="H6408" t="s">
        <v>3103</v>
      </c>
      <c r="I6408" t="s">
        <v>16</v>
      </c>
      <c r="J6408" t="s">
        <v>5941</v>
      </c>
      <c r="K6408" t="s">
        <v>5942</v>
      </c>
      <c r="L6408" t="s">
        <v>3106</v>
      </c>
    </row>
    <row r="6409" spans="1:12" x14ac:dyDescent="0.2">
      <c r="A6409" t="s">
        <v>7064</v>
      </c>
      <c r="B6409">
        <v>11</v>
      </c>
      <c r="C6409">
        <v>69465976</v>
      </c>
      <c r="D6409" t="s">
        <v>14</v>
      </c>
      <c r="E6409" t="s">
        <v>20</v>
      </c>
      <c r="F6409">
        <v>2.2925764000000001E-2</v>
      </c>
      <c r="G6409" s="1">
        <v>6.8899999999999995E-17</v>
      </c>
      <c r="H6409" t="s">
        <v>848</v>
      </c>
      <c r="I6409" t="s">
        <v>32</v>
      </c>
      <c r="J6409" t="s">
        <v>5943</v>
      </c>
      <c r="K6409" t="s">
        <v>1238</v>
      </c>
      <c r="L6409" t="s">
        <v>851</v>
      </c>
    </row>
    <row r="6410" spans="1:12" x14ac:dyDescent="0.2">
      <c r="A6410" t="s">
        <v>7064</v>
      </c>
      <c r="B6410">
        <v>11</v>
      </c>
      <c r="C6410">
        <v>69466031</v>
      </c>
      <c r="D6410" t="s">
        <v>20</v>
      </c>
      <c r="E6410" t="s">
        <v>14</v>
      </c>
      <c r="F6410">
        <v>6.1124689999999997E-3</v>
      </c>
      <c r="G6410" s="1">
        <v>1.1000000000000001E-6</v>
      </c>
      <c r="H6410" t="s">
        <v>848</v>
      </c>
      <c r="I6410" t="s">
        <v>16</v>
      </c>
      <c r="J6410" t="s">
        <v>5944</v>
      </c>
      <c r="K6410" t="s">
        <v>5945</v>
      </c>
      <c r="L6410" t="s">
        <v>851</v>
      </c>
    </row>
    <row r="6411" spans="1:12" x14ac:dyDescent="0.2">
      <c r="A6411" t="s">
        <v>7064</v>
      </c>
      <c r="B6411">
        <v>16</v>
      </c>
      <c r="C6411">
        <v>77353955</v>
      </c>
      <c r="D6411" t="s">
        <v>14</v>
      </c>
      <c r="E6411" t="s">
        <v>13</v>
      </c>
      <c r="F6411">
        <v>5.8394161E-2</v>
      </c>
      <c r="G6411" s="1">
        <v>4.5699999999999996E-50</v>
      </c>
      <c r="H6411" t="s">
        <v>287</v>
      </c>
      <c r="I6411" t="s">
        <v>32</v>
      </c>
      <c r="J6411" t="s">
        <v>7067</v>
      </c>
      <c r="K6411" t="s">
        <v>7068</v>
      </c>
      <c r="L6411" t="s">
        <v>290</v>
      </c>
    </row>
    <row r="6412" spans="1:12" x14ac:dyDescent="0.2">
      <c r="A6412" t="s">
        <v>7064</v>
      </c>
      <c r="B6412">
        <v>19</v>
      </c>
      <c r="C6412">
        <v>15272453</v>
      </c>
      <c r="D6412" t="s">
        <v>37</v>
      </c>
      <c r="E6412" t="s">
        <v>121</v>
      </c>
      <c r="F6412">
        <v>5.3238690000000002E-3</v>
      </c>
      <c r="G6412" s="1">
        <v>4.0899999999999998E-10</v>
      </c>
      <c r="H6412" t="s">
        <v>38</v>
      </c>
      <c r="I6412" t="s">
        <v>28</v>
      </c>
      <c r="J6412" t="s">
        <v>29</v>
      </c>
      <c r="K6412" t="s">
        <v>29</v>
      </c>
      <c r="L6412" t="s">
        <v>41</v>
      </c>
    </row>
    <row r="6413" spans="1:12" x14ac:dyDescent="0.2">
      <c r="A6413" t="s">
        <v>7064</v>
      </c>
      <c r="B6413">
        <v>19</v>
      </c>
      <c r="C6413">
        <v>15290955</v>
      </c>
      <c r="D6413" t="s">
        <v>7024</v>
      </c>
      <c r="E6413" t="s">
        <v>94</v>
      </c>
      <c r="F6413">
        <v>8.5841709999999998E-3</v>
      </c>
      <c r="G6413" s="1">
        <v>4.4500000000000004E-19</v>
      </c>
      <c r="H6413" t="s">
        <v>38</v>
      </c>
      <c r="I6413" t="s">
        <v>28</v>
      </c>
      <c r="J6413" t="s">
        <v>29</v>
      </c>
      <c r="K6413" t="s">
        <v>29</v>
      </c>
      <c r="L6413" t="s">
        <v>41</v>
      </c>
    </row>
    <row r="6414" spans="1:12" x14ac:dyDescent="0.2">
      <c r="A6414" t="s">
        <v>7064</v>
      </c>
      <c r="B6414">
        <v>19</v>
      </c>
      <c r="C6414">
        <v>15299836</v>
      </c>
      <c r="D6414" t="s">
        <v>37</v>
      </c>
      <c r="E6414" t="s">
        <v>20</v>
      </c>
      <c r="F6414">
        <v>8.9622642000000002E-2</v>
      </c>
      <c r="G6414" s="1">
        <v>5.0200000000000001E-98</v>
      </c>
      <c r="H6414" t="s">
        <v>38</v>
      </c>
      <c r="I6414" t="s">
        <v>16</v>
      </c>
      <c r="J6414" t="s">
        <v>7069</v>
      </c>
      <c r="K6414" t="s">
        <v>7070</v>
      </c>
      <c r="L6414" t="s">
        <v>41</v>
      </c>
    </row>
    <row r="6415" spans="1:12" x14ac:dyDescent="0.2">
      <c r="A6415" t="s">
        <v>7064</v>
      </c>
      <c r="B6415">
        <v>2</v>
      </c>
      <c r="C6415">
        <v>178098803</v>
      </c>
      <c r="D6415" t="s">
        <v>37</v>
      </c>
      <c r="E6415" t="s">
        <v>13</v>
      </c>
      <c r="F6415">
        <v>7.716049E-3</v>
      </c>
      <c r="G6415" s="1">
        <v>1.1799999999999999E-6</v>
      </c>
      <c r="H6415" t="s">
        <v>165</v>
      </c>
      <c r="I6415" t="s">
        <v>16</v>
      </c>
      <c r="J6415" t="s">
        <v>7071</v>
      </c>
      <c r="K6415" t="s">
        <v>7072</v>
      </c>
      <c r="L6415" t="s">
        <v>168</v>
      </c>
    </row>
    <row r="6416" spans="1:12" x14ac:dyDescent="0.2">
      <c r="A6416" t="s">
        <v>7064</v>
      </c>
      <c r="B6416">
        <v>2</v>
      </c>
      <c r="C6416">
        <v>212285330</v>
      </c>
      <c r="D6416" t="s">
        <v>37</v>
      </c>
      <c r="E6416" t="s">
        <v>20</v>
      </c>
      <c r="F6416">
        <v>8.0710250000000008E-3</v>
      </c>
      <c r="G6416" s="1">
        <v>3.4000000000000001E-12</v>
      </c>
      <c r="H6416" t="s">
        <v>51</v>
      </c>
      <c r="I6416" t="s">
        <v>16</v>
      </c>
      <c r="J6416" t="s">
        <v>7073</v>
      </c>
      <c r="K6416" t="s">
        <v>7074</v>
      </c>
      <c r="L6416" t="s">
        <v>55</v>
      </c>
    </row>
    <row r="6417" spans="1:12" x14ac:dyDescent="0.2">
      <c r="A6417" t="s">
        <v>7064</v>
      </c>
      <c r="B6417">
        <v>7</v>
      </c>
      <c r="C6417">
        <v>140494188</v>
      </c>
      <c r="D6417" t="s">
        <v>14</v>
      </c>
      <c r="E6417" t="s">
        <v>13</v>
      </c>
      <c r="F6417">
        <v>1.7074980999999999E-2</v>
      </c>
      <c r="G6417" s="1">
        <v>1.5599999999999999E-26</v>
      </c>
      <c r="H6417" t="s">
        <v>911</v>
      </c>
      <c r="I6417" t="s">
        <v>32</v>
      </c>
      <c r="J6417" t="s">
        <v>7026</v>
      </c>
      <c r="K6417" t="s">
        <v>7027</v>
      </c>
      <c r="L6417" t="s">
        <v>914</v>
      </c>
    </row>
    <row r="6418" spans="1:12" x14ac:dyDescent="0.2">
      <c r="A6418" t="s">
        <v>7064</v>
      </c>
      <c r="B6418">
        <v>7</v>
      </c>
      <c r="C6418">
        <v>151860861</v>
      </c>
      <c r="D6418" t="s">
        <v>14</v>
      </c>
      <c r="E6418" t="s">
        <v>37</v>
      </c>
      <c r="F6418">
        <v>7.8299779999999996E-3</v>
      </c>
      <c r="G6418" s="1">
        <v>3.05E-9</v>
      </c>
      <c r="H6418" t="s">
        <v>303</v>
      </c>
      <c r="I6418" t="s">
        <v>16</v>
      </c>
      <c r="J6418" t="s">
        <v>5901</v>
      </c>
      <c r="K6418" t="s">
        <v>5902</v>
      </c>
      <c r="L6418" t="s">
        <v>306</v>
      </c>
    </row>
    <row r="6419" spans="1:12" x14ac:dyDescent="0.2">
      <c r="A6419" t="s">
        <v>7064</v>
      </c>
      <c r="B6419">
        <v>9</v>
      </c>
      <c r="C6419">
        <v>139399233</v>
      </c>
      <c r="D6419" t="s">
        <v>37</v>
      </c>
      <c r="E6419" t="s">
        <v>94</v>
      </c>
      <c r="F6419">
        <v>8.2191780000000006E-3</v>
      </c>
      <c r="G6419" s="1">
        <v>5.3000000000000001E-6</v>
      </c>
      <c r="H6419" t="s">
        <v>60</v>
      </c>
      <c r="I6419" t="s">
        <v>28</v>
      </c>
      <c r="J6419" t="s">
        <v>29</v>
      </c>
      <c r="K6419" t="s">
        <v>29</v>
      </c>
      <c r="L6419" t="s">
        <v>63</v>
      </c>
    </row>
    <row r="6420" spans="1:12" x14ac:dyDescent="0.2">
      <c r="A6420" t="s">
        <v>7064</v>
      </c>
      <c r="B6420">
        <v>9</v>
      </c>
      <c r="C6420">
        <v>139411744</v>
      </c>
      <c r="D6420" t="s">
        <v>13</v>
      </c>
      <c r="E6420" t="s">
        <v>94</v>
      </c>
      <c r="F6420">
        <v>2.7777777999999999E-2</v>
      </c>
      <c r="G6420" s="1">
        <v>2.4799999999999999E-57</v>
      </c>
      <c r="H6420" t="s">
        <v>60</v>
      </c>
      <c r="I6420" t="s">
        <v>28</v>
      </c>
      <c r="J6420" t="s">
        <v>29</v>
      </c>
      <c r="K6420" t="s">
        <v>29</v>
      </c>
      <c r="L6420" t="s">
        <v>63</v>
      </c>
    </row>
    <row r="6421" spans="1:12" x14ac:dyDescent="0.2">
      <c r="A6421" t="s">
        <v>7064</v>
      </c>
      <c r="B6421">
        <v>9</v>
      </c>
      <c r="C6421">
        <v>139411828</v>
      </c>
      <c r="D6421" t="s">
        <v>37</v>
      </c>
      <c r="E6421" t="s">
        <v>14</v>
      </c>
      <c r="F6421">
        <v>5.8700210000000003E-2</v>
      </c>
      <c r="G6421" s="1">
        <v>3.5800000000000002E-119</v>
      </c>
      <c r="H6421" t="s">
        <v>60</v>
      </c>
      <c r="I6421" t="s">
        <v>16</v>
      </c>
      <c r="J6421" t="s">
        <v>7075</v>
      </c>
      <c r="K6421" t="s">
        <v>7076</v>
      </c>
      <c r="L6421" t="s">
        <v>63</v>
      </c>
    </row>
    <row r="6422" spans="1:12" x14ac:dyDescent="0.2">
      <c r="A6422" t="s">
        <v>7064</v>
      </c>
      <c r="B6422">
        <v>9</v>
      </c>
      <c r="C6422">
        <v>139412299</v>
      </c>
      <c r="D6422" t="s">
        <v>37</v>
      </c>
      <c r="E6422" t="s">
        <v>20</v>
      </c>
      <c r="F6422">
        <v>0.11127933399999999</v>
      </c>
      <c r="G6422" s="1">
        <v>2.0800000000000001E-196</v>
      </c>
      <c r="H6422" t="s">
        <v>60</v>
      </c>
      <c r="I6422" t="s">
        <v>16</v>
      </c>
      <c r="J6422" t="s">
        <v>1618</v>
      </c>
      <c r="K6422" t="s">
        <v>1619</v>
      </c>
      <c r="L6422" t="s">
        <v>63</v>
      </c>
    </row>
    <row r="6423" spans="1:12" x14ac:dyDescent="0.2">
      <c r="A6423" t="s">
        <v>7077</v>
      </c>
      <c r="B6423">
        <v>17</v>
      </c>
      <c r="C6423">
        <v>7578232</v>
      </c>
      <c r="D6423" t="s">
        <v>13</v>
      </c>
      <c r="E6423" t="s">
        <v>94</v>
      </c>
      <c r="F6423">
        <v>5.5096420000000004E-3</v>
      </c>
      <c r="G6423">
        <v>3.6803500000000001E-4</v>
      </c>
      <c r="H6423" t="s">
        <v>266</v>
      </c>
      <c r="I6423" t="s">
        <v>28</v>
      </c>
      <c r="J6423" t="s">
        <v>29</v>
      </c>
      <c r="K6423" t="s">
        <v>29</v>
      </c>
      <c r="L6423" t="s">
        <v>269</v>
      </c>
    </row>
    <row r="6424" spans="1:12" x14ac:dyDescent="0.2">
      <c r="A6424" t="s">
        <v>7077</v>
      </c>
      <c r="B6424">
        <v>17</v>
      </c>
      <c r="C6424">
        <v>7578382</v>
      </c>
      <c r="D6424" t="s">
        <v>14</v>
      </c>
      <c r="E6424" t="s">
        <v>37</v>
      </c>
      <c r="F6424">
        <v>2.8915663000000001E-2</v>
      </c>
      <c r="G6424" s="1">
        <v>1.4199999999999999E-45</v>
      </c>
      <c r="H6424" t="s">
        <v>266</v>
      </c>
      <c r="I6424" t="s">
        <v>32</v>
      </c>
      <c r="J6424" t="s">
        <v>7078</v>
      </c>
      <c r="K6424" t="s">
        <v>7079</v>
      </c>
      <c r="L6424" t="s">
        <v>269</v>
      </c>
    </row>
    <row r="6425" spans="1:12" x14ac:dyDescent="0.2">
      <c r="A6425" t="s">
        <v>7077</v>
      </c>
      <c r="B6425">
        <v>19</v>
      </c>
      <c r="C6425">
        <v>15299898</v>
      </c>
      <c r="D6425" t="s">
        <v>37</v>
      </c>
      <c r="E6425" t="s">
        <v>20</v>
      </c>
      <c r="F6425">
        <v>1.1013215999999999E-2</v>
      </c>
      <c r="G6425" s="1">
        <v>1.2100000000000001E-7</v>
      </c>
      <c r="H6425" t="s">
        <v>38</v>
      </c>
      <c r="I6425" t="s">
        <v>16</v>
      </c>
      <c r="J6425" t="s">
        <v>7080</v>
      </c>
      <c r="K6425" t="s">
        <v>7081</v>
      </c>
      <c r="L6425" t="s">
        <v>41</v>
      </c>
    </row>
    <row r="6426" spans="1:12" x14ac:dyDescent="0.2">
      <c r="A6426" t="s">
        <v>7077</v>
      </c>
      <c r="B6426">
        <v>19</v>
      </c>
      <c r="C6426">
        <v>15299910</v>
      </c>
      <c r="D6426" t="s">
        <v>20</v>
      </c>
      <c r="E6426" t="s">
        <v>37</v>
      </c>
      <c r="F6426">
        <v>1.0504202000000001E-2</v>
      </c>
      <c r="G6426" s="1">
        <v>1.1099999999999999E-12</v>
      </c>
      <c r="H6426" t="s">
        <v>38</v>
      </c>
      <c r="I6426" t="s">
        <v>16</v>
      </c>
      <c r="J6426" t="s">
        <v>7082</v>
      </c>
      <c r="K6426" t="s">
        <v>7083</v>
      </c>
      <c r="L6426" t="s">
        <v>41</v>
      </c>
    </row>
    <row r="6427" spans="1:12" x14ac:dyDescent="0.2">
      <c r="A6427" t="s">
        <v>7077</v>
      </c>
      <c r="B6427">
        <v>3</v>
      </c>
      <c r="C6427">
        <v>47161783</v>
      </c>
      <c r="D6427" t="s">
        <v>14</v>
      </c>
      <c r="E6427" t="s">
        <v>13</v>
      </c>
      <c r="F6427">
        <v>6.6037739999999998E-3</v>
      </c>
      <c r="G6427">
        <v>2.777758E-3</v>
      </c>
      <c r="H6427" t="s">
        <v>334</v>
      </c>
      <c r="I6427" t="s">
        <v>16</v>
      </c>
      <c r="J6427" t="s">
        <v>7084</v>
      </c>
      <c r="K6427" t="s">
        <v>7085</v>
      </c>
      <c r="L6427" t="s">
        <v>337</v>
      </c>
    </row>
    <row r="6428" spans="1:12" x14ac:dyDescent="0.2">
      <c r="A6428" t="s">
        <v>7077</v>
      </c>
      <c r="B6428">
        <v>7</v>
      </c>
      <c r="C6428">
        <v>55269452</v>
      </c>
      <c r="D6428" t="s">
        <v>14</v>
      </c>
      <c r="E6428" t="s">
        <v>13</v>
      </c>
      <c r="F6428">
        <v>7.9601989999999994E-3</v>
      </c>
      <c r="G6428">
        <v>9.2242810000000008E-3</v>
      </c>
      <c r="H6428" t="s">
        <v>217</v>
      </c>
      <c r="I6428" t="s">
        <v>16</v>
      </c>
      <c r="J6428" t="s">
        <v>7086</v>
      </c>
      <c r="K6428" t="s">
        <v>7087</v>
      </c>
      <c r="L6428" t="s">
        <v>218</v>
      </c>
    </row>
    <row r="6429" spans="1:12" x14ac:dyDescent="0.2">
      <c r="A6429" t="s">
        <v>7077</v>
      </c>
      <c r="B6429">
        <v>7</v>
      </c>
      <c r="C6429">
        <v>113518096</v>
      </c>
      <c r="D6429" t="s">
        <v>13</v>
      </c>
      <c r="E6429" t="s">
        <v>14</v>
      </c>
      <c r="F6429">
        <v>2.0746888000000002E-2</v>
      </c>
      <c r="G6429" s="1">
        <v>3.0999999999999997E-51</v>
      </c>
      <c r="H6429" t="s">
        <v>647</v>
      </c>
      <c r="I6429" t="s">
        <v>52</v>
      </c>
      <c r="J6429" t="s">
        <v>7088</v>
      </c>
      <c r="K6429" t="s">
        <v>7089</v>
      </c>
      <c r="L6429" t="s">
        <v>650</v>
      </c>
    </row>
    <row r="6430" spans="1:12" x14ac:dyDescent="0.2">
      <c r="A6430" t="s">
        <v>7077</v>
      </c>
      <c r="B6430">
        <v>8</v>
      </c>
      <c r="C6430">
        <v>38285495</v>
      </c>
      <c r="D6430" t="s">
        <v>14</v>
      </c>
      <c r="E6430" t="s">
        <v>13</v>
      </c>
      <c r="F6430">
        <v>6.965944E-3</v>
      </c>
      <c r="G6430">
        <v>8.89521E-4</v>
      </c>
      <c r="H6430" t="s">
        <v>249</v>
      </c>
      <c r="I6430" t="s">
        <v>16</v>
      </c>
      <c r="J6430" t="s">
        <v>7090</v>
      </c>
      <c r="K6430" t="s">
        <v>7091</v>
      </c>
      <c r="L6430" t="s">
        <v>252</v>
      </c>
    </row>
    <row r="6431" spans="1:12" x14ac:dyDescent="0.2">
      <c r="A6431" t="s">
        <v>7077</v>
      </c>
      <c r="B6431">
        <v>9</v>
      </c>
      <c r="C6431">
        <v>139413213</v>
      </c>
      <c r="D6431" t="s">
        <v>957</v>
      </c>
      <c r="E6431" t="s">
        <v>1475</v>
      </c>
      <c r="F6431">
        <v>0.15791105</v>
      </c>
      <c r="G6431" s="1">
        <v>6.0100000000000004E-11</v>
      </c>
      <c r="H6431" t="s">
        <v>60</v>
      </c>
      <c r="I6431" t="s">
        <v>28</v>
      </c>
      <c r="J6431" t="s">
        <v>29</v>
      </c>
      <c r="K6431" t="s">
        <v>29</v>
      </c>
      <c r="L6431" t="s">
        <v>63</v>
      </c>
    </row>
    <row r="6432" spans="1:12" x14ac:dyDescent="0.2">
      <c r="A6432" t="s">
        <v>7092</v>
      </c>
      <c r="B6432">
        <v>1</v>
      </c>
      <c r="C6432">
        <v>27023350</v>
      </c>
      <c r="D6432" t="s">
        <v>13</v>
      </c>
      <c r="E6432" t="s">
        <v>121</v>
      </c>
      <c r="F6432">
        <v>4.6683046999999998E-2</v>
      </c>
      <c r="G6432" s="1">
        <v>2.62E-38</v>
      </c>
      <c r="H6432" t="s">
        <v>535</v>
      </c>
      <c r="I6432" t="s">
        <v>28</v>
      </c>
      <c r="J6432" t="s">
        <v>29</v>
      </c>
      <c r="K6432" t="s">
        <v>29</v>
      </c>
      <c r="L6432" t="s">
        <v>536</v>
      </c>
    </row>
    <row r="6433" spans="1:12" x14ac:dyDescent="0.2">
      <c r="A6433" t="s">
        <v>7092</v>
      </c>
      <c r="B6433">
        <v>1</v>
      </c>
      <c r="C6433">
        <v>120478127</v>
      </c>
      <c r="D6433" t="s">
        <v>20</v>
      </c>
      <c r="E6433" t="s">
        <v>14</v>
      </c>
      <c r="F6433">
        <v>4.0788580000000003E-3</v>
      </c>
      <c r="G6433" s="1">
        <v>4.8699999999999999E-8</v>
      </c>
      <c r="H6433" t="s">
        <v>102</v>
      </c>
      <c r="I6433" t="s">
        <v>16</v>
      </c>
      <c r="J6433" t="s">
        <v>7093</v>
      </c>
      <c r="K6433" t="s">
        <v>7094</v>
      </c>
      <c r="L6433" t="s">
        <v>105</v>
      </c>
    </row>
    <row r="6434" spans="1:12" x14ac:dyDescent="0.2">
      <c r="A6434" t="s">
        <v>7092</v>
      </c>
      <c r="B6434">
        <v>1</v>
      </c>
      <c r="C6434">
        <v>120510699</v>
      </c>
      <c r="D6434" t="s">
        <v>37</v>
      </c>
      <c r="E6434" t="s">
        <v>20</v>
      </c>
      <c r="F6434">
        <v>8.0515299999999995E-3</v>
      </c>
      <c r="G6434" s="1">
        <v>3.5800000000000003E-8</v>
      </c>
      <c r="H6434" t="s">
        <v>102</v>
      </c>
      <c r="I6434" t="s">
        <v>210</v>
      </c>
      <c r="J6434" t="s">
        <v>94</v>
      </c>
      <c r="K6434" t="s">
        <v>94</v>
      </c>
      <c r="L6434" t="s">
        <v>105</v>
      </c>
    </row>
    <row r="6435" spans="1:12" x14ac:dyDescent="0.2">
      <c r="A6435" t="s">
        <v>7092</v>
      </c>
      <c r="B6435">
        <v>11</v>
      </c>
      <c r="C6435">
        <v>118372429</v>
      </c>
      <c r="D6435" t="s">
        <v>14</v>
      </c>
      <c r="E6435" t="s">
        <v>20</v>
      </c>
      <c r="F6435">
        <v>2.7684563999999998E-2</v>
      </c>
      <c r="G6435" s="1">
        <v>1.35E-46</v>
      </c>
      <c r="H6435" t="s">
        <v>163</v>
      </c>
      <c r="I6435" t="s">
        <v>16</v>
      </c>
      <c r="J6435" t="s">
        <v>7095</v>
      </c>
      <c r="K6435" t="s">
        <v>7096</v>
      </c>
      <c r="L6435" t="s">
        <v>164</v>
      </c>
    </row>
    <row r="6436" spans="1:12" x14ac:dyDescent="0.2">
      <c r="A6436" t="s">
        <v>7092</v>
      </c>
      <c r="B6436">
        <v>17</v>
      </c>
      <c r="C6436">
        <v>7578182</v>
      </c>
      <c r="D6436" t="s">
        <v>14</v>
      </c>
      <c r="E6436" t="s">
        <v>13</v>
      </c>
      <c r="F6436">
        <v>3.286385E-2</v>
      </c>
      <c r="G6436" s="1">
        <v>5.1499999999999998E-27</v>
      </c>
      <c r="H6436" t="s">
        <v>266</v>
      </c>
      <c r="I6436" t="s">
        <v>16</v>
      </c>
      <c r="J6436" t="s">
        <v>7097</v>
      </c>
      <c r="K6436" t="s">
        <v>7098</v>
      </c>
      <c r="L6436" t="s">
        <v>269</v>
      </c>
    </row>
    <row r="6437" spans="1:12" x14ac:dyDescent="0.2">
      <c r="A6437" t="s">
        <v>7092</v>
      </c>
      <c r="B6437">
        <v>17</v>
      </c>
      <c r="C6437">
        <v>7578232</v>
      </c>
      <c r="D6437" t="s">
        <v>13</v>
      </c>
      <c r="E6437" t="s">
        <v>94</v>
      </c>
      <c r="F6437">
        <v>9.8302059999999993E-3</v>
      </c>
      <c r="G6437" s="1">
        <v>1.66E-12</v>
      </c>
      <c r="H6437" t="s">
        <v>266</v>
      </c>
      <c r="I6437" t="s">
        <v>28</v>
      </c>
      <c r="J6437" t="s">
        <v>29</v>
      </c>
      <c r="K6437" t="s">
        <v>29</v>
      </c>
      <c r="L6437" t="s">
        <v>269</v>
      </c>
    </row>
    <row r="6438" spans="1:12" x14ac:dyDescent="0.2">
      <c r="A6438" t="s">
        <v>7092</v>
      </c>
      <c r="B6438">
        <v>17</v>
      </c>
      <c r="C6438">
        <v>7578406</v>
      </c>
      <c r="D6438" t="s">
        <v>37</v>
      </c>
      <c r="E6438" t="s">
        <v>20</v>
      </c>
      <c r="F6438">
        <v>2.0491802999999999E-2</v>
      </c>
      <c r="G6438">
        <v>1.19821E-4</v>
      </c>
      <c r="H6438" t="s">
        <v>266</v>
      </c>
      <c r="I6438" t="s">
        <v>16</v>
      </c>
      <c r="J6438" t="s">
        <v>358</v>
      </c>
      <c r="K6438" t="s">
        <v>359</v>
      </c>
      <c r="L6438" t="s">
        <v>269</v>
      </c>
    </row>
    <row r="6439" spans="1:12" x14ac:dyDescent="0.2">
      <c r="A6439" t="s">
        <v>7092</v>
      </c>
      <c r="B6439">
        <v>17</v>
      </c>
      <c r="C6439">
        <v>29497012</v>
      </c>
      <c r="D6439" t="s">
        <v>13</v>
      </c>
      <c r="E6439" t="s">
        <v>94</v>
      </c>
      <c r="F6439">
        <v>3.3898309999999998E-3</v>
      </c>
      <c r="G6439">
        <v>1.170368E-3</v>
      </c>
      <c r="H6439" t="s">
        <v>88</v>
      </c>
      <c r="I6439" t="s">
        <v>28</v>
      </c>
      <c r="J6439" t="s">
        <v>29</v>
      </c>
      <c r="K6439" t="s">
        <v>29</v>
      </c>
      <c r="L6439" t="s">
        <v>91</v>
      </c>
    </row>
    <row r="6440" spans="1:12" x14ac:dyDescent="0.2">
      <c r="A6440" t="s">
        <v>7092</v>
      </c>
      <c r="B6440">
        <v>19</v>
      </c>
      <c r="C6440">
        <v>15298710</v>
      </c>
      <c r="D6440" t="s">
        <v>37</v>
      </c>
      <c r="E6440" t="s">
        <v>13</v>
      </c>
      <c r="F6440">
        <v>2.3305085E-2</v>
      </c>
      <c r="G6440" s="1">
        <v>1.13E-23</v>
      </c>
      <c r="H6440" t="s">
        <v>38</v>
      </c>
      <c r="I6440" t="s">
        <v>32</v>
      </c>
      <c r="J6440" t="s">
        <v>6131</v>
      </c>
      <c r="K6440" t="s">
        <v>6132</v>
      </c>
      <c r="L6440" t="s">
        <v>41</v>
      </c>
    </row>
    <row r="6441" spans="1:12" x14ac:dyDescent="0.2">
      <c r="A6441" t="s">
        <v>7092</v>
      </c>
      <c r="B6441">
        <v>3</v>
      </c>
      <c r="C6441">
        <v>38950612</v>
      </c>
      <c r="D6441" t="s">
        <v>13</v>
      </c>
      <c r="E6441" t="s">
        <v>14</v>
      </c>
      <c r="F6441">
        <v>7.1492400000000003E-3</v>
      </c>
      <c r="G6441">
        <v>2.5958969999999998E-3</v>
      </c>
      <c r="H6441" t="s">
        <v>960</v>
      </c>
      <c r="I6441" t="s">
        <v>16</v>
      </c>
      <c r="J6441" t="s">
        <v>7099</v>
      </c>
      <c r="K6441" t="s">
        <v>7100</v>
      </c>
      <c r="L6441" t="s">
        <v>963</v>
      </c>
    </row>
    <row r="6442" spans="1:12" x14ac:dyDescent="0.2">
      <c r="A6442" t="s">
        <v>7092</v>
      </c>
      <c r="B6442">
        <v>3</v>
      </c>
      <c r="C6442">
        <v>178927451</v>
      </c>
      <c r="D6442" t="s">
        <v>37</v>
      </c>
      <c r="E6442" t="s">
        <v>13</v>
      </c>
      <c r="F6442">
        <v>3.4677419000000001E-2</v>
      </c>
      <c r="G6442" s="1">
        <v>1.5199999999999999E-60</v>
      </c>
      <c r="H6442" t="s">
        <v>360</v>
      </c>
      <c r="I6442" t="s">
        <v>16</v>
      </c>
      <c r="J6442" t="s">
        <v>5895</v>
      </c>
      <c r="K6442" t="s">
        <v>5896</v>
      </c>
      <c r="L6442" t="s">
        <v>363</v>
      </c>
    </row>
    <row r="6443" spans="1:12" x14ac:dyDescent="0.2">
      <c r="A6443" t="s">
        <v>7092</v>
      </c>
      <c r="B6443">
        <v>4</v>
      </c>
      <c r="C6443">
        <v>126372920</v>
      </c>
      <c r="D6443" t="s">
        <v>373</v>
      </c>
      <c r="E6443" t="s">
        <v>94</v>
      </c>
      <c r="F6443">
        <v>6.6644039999999996E-3</v>
      </c>
      <c r="G6443" s="1">
        <v>5.4199999999999997E-15</v>
      </c>
      <c r="H6443" t="s">
        <v>42</v>
      </c>
      <c r="I6443" t="s">
        <v>28</v>
      </c>
      <c r="J6443" t="s">
        <v>29</v>
      </c>
      <c r="K6443" t="s">
        <v>29</v>
      </c>
      <c r="L6443" t="s">
        <v>45</v>
      </c>
    </row>
    <row r="6444" spans="1:12" x14ac:dyDescent="0.2">
      <c r="A6444" t="s">
        <v>7092</v>
      </c>
      <c r="B6444">
        <v>4</v>
      </c>
      <c r="C6444">
        <v>187542425</v>
      </c>
      <c r="D6444" t="s">
        <v>37</v>
      </c>
      <c r="E6444" t="s">
        <v>20</v>
      </c>
      <c r="F6444">
        <v>1.2099644E-2</v>
      </c>
      <c r="G6444" s="1">
        <v>1.5599999999999999E-26</v>
      </c>
      <c r="H6444" t="s">
        <v>31</v>
      </c>
      <c r="I6444" t="s">
        <v>16</v>
      </c>
      <c r="J6444" t="s">
        <v>7101</v>
      </c>
      <c r="K6444" t="s">
        <v>7102</v>
      </c>
      <c r="L6444" t="s">
        <v>35</v>
      </c>
    </row>
    <row r="6445" spans="1:12" x14ac:dyDescent="0.2">
      <c r="A6445" t="s">
        <v>7092</v>
      </c>
      <c r="B6445">
        <v>4</v>
      </c>
      <c r="C6445">
        <v>187557837</v>
      </c>
      <c r="D6445" t="s">
        <v>37</v>
      </c>
      <c r="E6445" t="s">
        <v>13</v>
      </c>
      <c r="F6445">
        <v>1.1221122E-2</v>
      </c>
      <c r="G6445" s="1">
        <v>1.66E-14</v>
      </c>
      <c r="H6445" t="s">
        <v>31</v>
      </c>
      <c r="I6445" t="s">
        <v>32</v>
      </c>
      <c r="J6445" t="s">
        <v>7103</v>
      </c>
      <c r="K6445" t="s">
        <v>7104</v>
      </c>
      <c r="L6445" t="s">
        <v>35</v>
      </c>
    </row>
    <row r="6446" spans="1:12" x14ac:dyDescent="0.2">
      <c r="A6446" t="s">
        <v>7092</v>
      </c>
      <c r="B6446">
        <v>4</v>
      </c>
      <c r="C6446">
        <v>187630744</v>
      </c>
      <c r="D6446" t="s">
        <v>37</v>
      </c>
      <c r="E6446" t="s">
        <v>13</v>
      </c>
      <c r="F6446">
        <v>2.2145328999999998E-2</v>
      </c>
      <c r="G6446" s="1">
        <v>1.12E-35</v>
      </c>
      <c r="H6446" t="s">
        <v>31</v>
      </c>
      <c r="I6446" t="s">
        <v>32</v>
      </c>
      <c r="J6446" t="s">
        <v>7105</v>
      </c>
      <c r="K6446" t="s">
        <v>7106</v>
      </c>
      <c r="L6446" t="s">
        <v>35</v>
      </c>
    </row>
    <row r="6447" spans="1:12" x14ac:dyDescent="0.2">
      <c r="A6447" t="s">
        <v>7092</v>
      </c>
      <c r="B6447">
        <v>7</v>
      </c>
      <c r="C6447">
        <v>113518096</v>
      </c>
      <c r="D6447" t="s">
        <v>13</v>
      </c>
      <c r="E6447" t="s">
        <v>14</v>
      </c>
      <c r="F6447">
        <v>4.3731780000000001E-3</v>
      </c>
      <c r="G6447" s="1">
        <v>6.8499999999999998E-5</v>
      </c>
      <c r="H6447" t="s">
        <v>647</v>
      </c>
      <c r="I6447" t="s">
        <v>52</v>
      </c>
      <c r="J6447" t="s">
        <v>7088</v>
      </c>
      <c r="K6447" t="s">
        <v>7089</v>
      </c>
      <c r="L6447" t="s">
        <v>650</v>
      </c>
    </row>
    <row r="6448" spans="1:12" x14ac:dyDescent="0.2">
      <c r="A6448" t="s">
        <v>7092</v>
      </c>
      <c r="B6448">
        <v>9</v>
      </c>
      <c r="C6448">
        <v>139407848</v>
      </c>
      <c r="D6448" t="s">
        <v>14</v>
      </c>
      <c r="E6448" t="s">
        <v>94</v>
      </c>
      <c r="F6448">
        <v>1.8830525000000001E-2</v>
      </c>
      <c r="G6448" s="1">
        <v>6.27E-38</v>
      </c>
      <c r="H6448" t="s">
        <v>60</v>
      </c>
      <c r="I6448" t="s">
        <v>28</v>
      </c>
      <c r="J6448" t="s">
        <v>29</v>
      </c>
      <c r="K6448" t="s">
        <v>29</v>
      </c>
      <c r="L6448" t="s">
        <v>63</v>
      </c>
    </row>
    <row r="6449" spans="1:12" x14ac:dyDescent="0.2">
      <c r="A6449" t="s">
        <v>7092</v>
      </c>
      <c r="B6449">
        <v>9</v>
      </c>
      <c r="C6449">
        <v>139409110</v>
      </c>
      <c r="D6449" t="s">
        <v>13</v>
      </c>
      <c r="E6449" t="s">
        <v>121</v>
      </c>
      <c r="F6449">
        <v>2.7075810000000001E-3</v>
      </c>
      <c r="G6449">
        <v>8.8490319999999997E-3</v>
      </c>
      <c r="H6449" t="s">
        <v>60</v>
      </c>
      <c r="I6449" t="s">
        <v>28</v>
      </c>
      <c r="J6449" t="s">
        <v>29</v>
      </c>
      <c r="K6449" t="s">
        <v>29</v>
      </c>
      <c r="L6449" t="s">
        <v>63</v>
      </c>
    </row>
    <row r="6450" spans="1:12" x14ac:dyDescent="0.2">
      <c r="A6450" t="s">
        <v>7092</v>
      </c>
      <c r="B6450">
        <v>9</v>
      </c>
      <c r="C6450">
        <v>139412377</v>
      </c>
      <c r="D6450" t="s">
        <v>37</v>
      </c>
      <c r="E6450" t="s">
        <v>20</v>
      </c>
      <c r="F6450">
        <v>1.4830507999999999E-2</v>
      </c>
      <c r="G6450" s="1">
        <v>4.3099999999999998E-20</v>
      </c>
      <c r="H6450" t="s">
        <v>60</v>
      </c>
      <c r="I6450" t="s">
        <v>16</v>
      </c>
      <c r="J6450" t="s">
        <v>925</v>
      </c>
      <c r="K6450" t="s">
        <v>926</v>
      </c>
      <c r="L6450" t="s">
        <v>63</v>
      </c>
    </row>
    <row r="6451" spans="1:12" x14ac:dyDescent="0.2">
      <c r="A6451" t="s">
        <v>7092</v>
      </c>
      <c r="B6451">
        <v>9</v>
      </c>
      <c r="C6451">
        <v>139413084</v>
      </c>
      <c r="D6451" t="s">
        <v>37</v>
      </c>
      <c r="E6451" t="s">
        <v>13</v>
      </c>
      <c r="F6451">
        <v>2.1384929E-2</v>
      </c>
      <c r="G6451" s="1">
        <v>2.1299999999999999E-25</v>
      </c>
      <c r="H6451" t="s">
        <v>60</v>
      </c>
      <c r="I6451" t="s">
        <v>16</v>
      </c>
      <c r="J6451" t="s">
        <v>2488</v>
      </c>
      <c r="K6451" t="s">
        <v>2489</v>
      </c>
      <c r="L6451" t="s">
        <v>63</v>
      </c>
    </row>
    <row r="6452" spans="1:12" x14ac:dyDescent="0.2">
      <c r="A6452" t="s">
        <v>7107</v>
      </c>
      <c r="B6452">
        <v>11</v>
      </c>
      <c r="C6452">
        <v>118307528</v>
      </c>
      <c r="D6452" t="s">
        <v>20</v>
      </c>
      <c r="E6452" t="s">
        <v>37</v>
      </c>
      <c r="F6452">
        <v>4.7449579999999996E-3</v>
      </c>
      <c r="G6452">
        <v>8.2685169999999995E-3</v>
      </c>
      <c r="H6452" t="s">
        <v>163</v>
      </c>
      <c r="I6452" t="s">
        <v>16</v>
      </c>
      <c r="J6452" t="s">
        <v>7108</v>
      </c>
      <c r="K6452" t="s">
        <v>7109</v>
      </c>
      <c r="L6452" t="s">
        <v>164</v>
      </c>
    </row>
    <row r="6453" spans="1:12" x14ac:dyDescent="0.2">
      <c r="A6453" t="s">
        <v>7107</v>
      </c>
      <c r="B6453">
        <v>16</v>
      </c>
      <c r="C6453">
        <v>77353955</v>
      </c>
      <c r="D6453" t="s">
        <v>14</v>
      </c>
      <c r="E6453" t="s">
        <v>13</v>
      </c>
      <c r="F6453">
        <v>9.9290779999999992E-3</v>
      </c>
      <c r="G6453">
        <v>5.48505E-3</v>
      </c>
      <c r="H6453" t="s">
        <v>287</v>
      </c>
      <c r="I6453" t="s">
        <v>32</v>
      </c>
      <c r="J6453" t="s">
        <v>7067</v>
      </c>
      <c r="K6453" t="s">
        <v>7068</v>
      </c>
      <c r="L6453" t="s">
        <v>290</v>
      </c>
    </row>
    <row r="6454" spans="1:12" x14ac:dyDescent="0.2">
      <c r="A6454" t="s">
        <v>7107</v>
      </c>
      <c r="B6454">
        <v>17</v>
      </c>
      <c r="C6454">
        <v>7578182</v>
      </c>
      <c r="D6454" t="s">
        <v>14</v>
      </c>
      <c r="E6454" t="s">
        <v>13</v>
      </c>
      <c r="F6454">
        <v>9.5975231999999994E-2</v>
      </c>
      <c r="G6454" s="1">
        <v>1.7400000000000001E-82</v>
      </c>
      <c r="H6454" t="s">
        <v>266</v>
      </c>
      <c r="I6454" t="s">
        <v>16</v>
      </c>
      <c r="J6454" t="s">
        <v>7097</v>
      </c>
      <c r="K6454" t="s">
        <v>7098</v>
      </c>
      <c r="L6454" t="s">
        <v>269</v>
      </c>
    </row>
    <row r="6455" spans="1:12" x14ac:dyDescent="0.2">
      <c r="A6455" t="s">
        <v>7107</v>
      </c>
      <c r="B6455">
        <v>19</v>
      </c>
      <c r="C6455">
        <v>15281536</v>
      </c>
      <c r="D6455" t="s">
        <v>37</v>
      </c>
      <c r="E6455" t="s">
        <v>20</v>
      </c>
      <c r="F6455">
        <v>0.20798898099999999</v>
      </c>
      <c r="G6455">
        <v>0</v>
      </c>
      <c r="H6455" t="s">
        <v>38</v>
      </c>
      <c r="I6455" t="s">
        <v>16</v>
      </c>
      <c r="J6455" t="s">
        <v>5885</v>
      </c>
      <c r="K6455" t="s">
        <v>5886</v>
      </c>
      <c r="L6455" t="s">
        <v>41</v>
      </c>
    </row>
    <row r="6456" spans="1:12" x14ac:dyDescent="0.2">
      <c r="A6456" t="s">
        <v>7107</v>
      </c>
      <c r="B6456">
        <v>2</v>
      </c>
      <c r="C6456">
        <v>178098803</v>
      </c>
      <c r="D6456" t="s">
        <v>37</v>
      </c>
      <c r="E6456" t="s">
        <v>13</v>
      </c>
      <c r="F6456">
        <v>2.2522522999999999E-2</v>
      </c>
      <c r="G6456" s="1">
        <v>9.1799999999999995E-32</v>
      </c>
      <c r="H6456" t="s">
        <v>165</v>
      </c>
      <c r="I6456" t="s">
        <v>16</v>
      </c>
      <c r="J6456" t="s">
        <v>7071</v>
      </c>
      <c r="K6456" t="s">
        <v>7072</v>
      </c>
      <c r="L6456" t="s">
        <v>168</v>
      </c>
    </row>
    <row r="6457" spans="1:12" x14ac:dyDescent="0.2">
      <c r="A6457" t="s">
        <v>7107</v>
      </c>
      <c r="B6457">
        <v>3</v>
      </c>
      <c r="C6457">
        <v>178927451</v>
      </c>
      <c r="D6457" t="s">
        <v>37</v>
      </c>
      <c r="E6457" t="s">
        <v>13</v>
      </c>
      <c r="F6457">
        <v>0.33712428900000002</v>
      </c>
      <c r="G6457">
        <v>0</v>
      </c>
      <c r="H6457" t="s">
        <v>360</v>
      </c>
      <c r="I6457" t="s">
        <v>16</v>
      </c>
      <c r="J6457" t="s">
        <v>5895</v>
      </c>
      <c r="K6457" t="s">
        <v>5896</v>
      </c>
      <c r="L6457" t="s">
        <v>363</v>
      </c>
    </row>
    <row r="6458" spans="1:12" x14ac:dyDescent="0.2">
      <c r="A6458" t="s">
        <v>7107</v>
      </c>
      <c r="B6458">
        <v>6</v>
      </c>
      <c r="C6458">
        <v>69348958</v>
      </c>
      <c r="D6458" t="s">
        <v>37</v>
      </c>
      <c r="E6458" t="s">
        <v>20</v>
      </c>
      <c r="F6458">
        <v>5.4602180000000002E-3</v>
      </c>
      <c r="G6458">
        <v>7.5033039999999997E-3</v>
      </c>
      <c r="H6458" t="s">
        <v>297</v>
      </c>
      <c r="I6458" t="s">
        <v>16</v>
      </c>
      <c r="J6458" t="s">
        <v>2299</v>
      </c>
      <c r="K6458" t="s">
        <v>2300</v>
      </c>
      <c r="L6458" t="s">
        <v>300</v>
      </c>
    </row>
    <row r="6459" spans="1:12" x14ac:dyDescent="0.2">
      <c r="A6459" t="s">
        <v>7107</v>
      </c>
      <c r="B6459">
        <v>7</v>
      </c>
      <c r="C6459">
        <v>100677521</v>
      </c>
      <c r="D6459" t="s">
        <v>384</v>
      </c>
      <c r="E6459" t="s">
        <v>94</v>
      </c>
      <c r="F6459">
        <v>2.9239769999999999E-3</v>
      </c>
      <c r="G6459">
        <v>7.5758919999999999E-3</v>
      </c>
      <c r="H6459" t="s">
        <v>56</v>
      </c>
      <c r="I6459" t="s">
        <v>28</v>
      </c>
      <c r="J6459" t="s">
        <v>29</v>
      </c>
      <c r="K6459" t="s">
        <v>29</v>
      </c>
      <c r="L6459" t="s">
        <v>59</v>
      </c>
    </row>
    <row r="6460" spans="1:12" x14ac:dyDescent="0.2">
      <c r="A6460" t="s">
        <v>7107</v>
      </c>
      <c r="B6460">
        <v>9</v>
      </c>
      <c r="C6460">
        <v>139411828</v>
      </c>
      <c r="D6460" t="s">
        <v>37</v>
      </c>
      <c r="E6460" t="s">
        <v>14</v>
      </c>
      <c r="F6460">
        <v>8.0321290000000007E-3</v>
      </c>
      <c r="G6460" s="1">
        <v>2.0800000000000001E-8</v>
      </c>
      <c r="H6460" t="s">
        <v>60</v>
      </c>
      <c r="I6460" t="s">
        <v>16</v>
      </c>
      <c r="J6460" t="s">
        <v>7075</v>
      </c>
      <c r="K6460" t="s">
        <v>7076</v>
      </c>
      <c r="L6460" t="s">
        <v>63</v>
      </c>
    </row>
    <row r="6461" spans="1:12" x14ac:dyDescent="0.2">
      <c r="A6461" t="s">
        <v>7107</v>
      </c>
      <c r="B6461">
        <v>9</v>
      </c>
      <c r="C6461">
        <v>139412690</v>
      </c>
      <c r="D6461" t="s">
        <v>14</v>
      </c>
      <c r="E6461" t="s">
        <v>13</v>
      </c>
      <c r="F6461">
        <v>1.9300362000000001E-2</v>
      </c>
      <c r="G6461">
        <v>2.3568499999999999E-4</v>
      </c>
      <c r="H6461" t="s">
        <v>60</v>
      </c>
      <c r="I6461" t="s">
        <v>16</v>
      </c>
      <c r="J6461" t="s">
        <v>205</v>
      </c>
      <c r="K6461" t="s">
        <v>206</v>
      </c>
      <c r="L6461" t="s">
        <v>63</v>
      </c>
    </row>
    <row r="6462" spans="1:12" x14ac:dyDescent="0.2">
      <c r="A6462" t="s">
        <v>7110</v>
      </c>
      <c r="B6462">
        <v>1</v>
      </c>
      <c r="C6462">
        <v>120471648</v>
      </c>
      <c r="D6462" t="s">
        <v>106</v>
      </c>
      <c r="E6462" t="s">
        <v>94</v>
      </c>
      <c r="F6462">
        <v>2.6701101000000001E-2</v>
      </c>
      <c r="G6462" s="1">
        <v>2.1200000000000001E-45</v>
      </c>
      <c r="H6462" t="s">
        <v>102</v>
      </c>
      <c r="I6462" t="s">
        <v>28</v>
      </c>
      <c r="J6462" t="s">
        <v>29</v>
      </c>
      <c r="K6462" t="s">
        <v>29</v>
      </c>
      <c r="L6462" t="s">
        <v>105</v>
      </c>
    </row>
    <row r="6463" spans="1:12" x14ac:dyDescent="0.2">
      <c r="A6463" t="s">
        <v>7110</v>
      </c>
      <c r="B6463">
        <v>1</v>
      </c>
      <c r="C6463">
        <v>120512304</v>
      </c>
      <c r="D6463" t="s">
        <v>37</v>
      </c>
      <c r="E6463" t="s">
        <v>13</v>
      </c>
      <c r="F6463">
        <v>1.2999070999999999E-2</v>
      </c>
      <c r="G6463" s="1">
        <v>8.4899999999999996E-12</v>
      </c>
      <c r="H6463" t="s">
        <v>102</v>
      </c>
      <c r="I6463" t="s">
        <v>16</v>
      </c>
      <c r="J6463" t="s">
        <v>7111</v>
      </c>
      <c r="K6463" t="s">
        <v>7112</v>
      </c>
      <c r="L6463" t="s">
        <v>105</v>
      </c>
    </row>
    <row r="6464" spans="1:12" x14ac:dyDescent="0.2">
      <c r="A6464" t="s">
        <v>7110</v>
      </c>
      <c r="B6464">
        <v>1</v>
      </c>
      <c r="C6464">
        <v>152328850</v>
      </c>
      <c r="D6464" t="s">
        <v>14</v>
      </c>
      <c r="E6464" t="s">
        <v>20</v>
      </c>
      <c r="F6464">
        <v>4.0840140000000004E-3</v>
      </c>
      <c r="G6464">
        <v>5.4494500000000002E-4</v>
      </c>
      <c r="H6464" t="s">
        <v>243</v>
      </c>
      <c r="I6464" t="s">
        <v>16</v>
      </c>
      <c r="J6464" t="s">
        <v>7113</v>
      </c>
      <c r="K6464" t="s">
        <v>7114</v>
      </c>
      <c r="L6464" t="s">
        <v>246</v>
      </c>
    </row>
    <row r="6465" spans="1:12" x14ac:dyDescent="0.2">
      <c r="A6465" t="s">
        <v>7110</v>
      </c>
      <c r="B6465">
        <v>17</v>
      </c>
      <c r="C6465">
        <v>7578232</v>
      </c>
      <c r="D6465" t="s">
        <v>13</v>
      </c>
      <c r="E6465" t="s">
        <v>94</v>
      </c>
      <c r="F6465">
        <v>7.7586210000000003E-3</v>
      </c>
      <c r="G6465" s="1">
        <v>4.9099999999999998E-9</v>
      </c>
      <c r="H6465" t="s">
        <v>266</v>
      </c>
      <c r="I6465" t="s">
        <v>28</v>
      </c>
      <c r="J6465" t="s">
        <v>29</v>
      </c>
      <c r="K6465" t="s">
        <v>29</v>
      </c>
      <c r="L6465" t="s">
        <v>269</v>
      </c>
    </row>
    <row r="6466" spans="1:12" x14ac:dyDescent="0.2">
      <c r="A6466" t="s">
        <v>7110</v>
      </c>
      <c r="B6466">
        <v>2</v>
      </c>
      <c r="C6466">
        <v>21247956</v>
      </c>
      <c r="D6466" t="s">
        <v>13</v>
      </c>
      <c r="E6466" t="s">
        <v>37</v>
      </c>
      <c r="F6466">
        <v>4.9504950000000001E-3</v>
      </c>
      <c r="G6466" s="1">
        <v>3.9499999999999998E-5</v>
      </c>
      <c r="H6466" t="s">
        <v>95</v>
      </c>
      <c r="I6466" t="s">
        <v>16</v>
      </c>
      <c r="J6466" t="s">
        <v>7115</v>
      </c>
      <c r="K6466" t="s">
        <v>7116</v>
      </c>
      <c r="L6466" t="s">
        <v>96</v>
      </c>
    </row>
    <row r="6467" spans="1:12" x14ac:dyDescent="0.2">
      <c r="A6467" t="s">
        <v>7110</v>
      </c>
      <c r="B6467">
        <v>3</v>
      </c>
      <c r="C6467">
        <v>189584533</v>
      </c>
      <c r="D6467" t="s">
        <v>14</v>
      </c>
      <c r="E6467" t="s">
        <v>13</v>
      </c>
      <c r="F6467">
        <v>1.9847328000000001E-2</v>
      </c>
      <c r="G6467" s="1">
        <v>2.7099999999999999E-45</v>
      </c>
      <c r="H6467" t="s">
        <v>578</v>
      </c>
      <c r="I6467" t="s">
        <v>16</v>
      </c>
      <c r="J6467" t="s">
        <v>7117</v>
      </c>
      <c r="K6467" t="s">
        <v>7118</v>
      </c>
      <c r="L6467" t="s">
        <v>579</v>
      </c>
    </row>
    <row r="6468" spans="1:12" x14ac:dyDescent="0.2">
      <c r="A6468" t="s">
        <v>7110</v>
      </c>
      <c r="B6468">
        <v>4</v>
      </c>
      <c r="C6468">
        <v>187541654</v>
      </c>
      <c r="D6468" t="s">
        <v>14</v>
      </c>
      <c r="E6468" t="s">
        <v>37</v>
      </c>
      <c r="F6468">
        <v>2.3141655000000001E-2</v>
      </c>
      <c r="G6468" s="1">
        <v>3.6499999999999999E-65</v>
      </c>
      <c r="H6468" t="s">
        <v>31</v>
      </c>
      <c r="I6468" t="s">
        <v>32</v>
      </c>
      <c r="J6468" t="s">
        <v>7119</v>
      </c>
      <c r="K6468" t="s">
        <v>7120</v>
      </c>
      <c r="L6468" t="s">
        <v>35</v>
      </c>
    </row>
    <row r="6469" spans="1:12" x14ac:dyDescent="0.2">
      <c r="A6469" t="s">
        <v>7110</v>
      </c>
      <c r="B6469">
        <v>6</v>
      </c>
      <c r="C6469">
        <v>69348993</v>
      </c>
      <c r="D6469" t="s">
        <v>14</v>
      </c>
      <c r="E6469" t="s">
        <v>94</v>
      </c>
      <c r="F6469">
        <v>2.4081879999999999E-3</v>
      </c>
      <c r="G6469">
        <v>2.9553309999999998E-3</v>
      </c>
      <c r="H6469" t="s">
        <v>297</v>
      </c>
      <c r="I6469" t="s">
        <v>28</v>
      </c>
      <c r="J6469" t="s">
        <v>29</v>
      </c>
      <c r="K6469" t="s">
        <v>29</v>
      </c>
      <c r="L6469" t="s">
        <v>300</v>
      </c>
    </row>
    <row r="6470" spans="1:12" x14ac:dyDescent="0.2">
      <c r="A6470" t="s">
        <v>7110</v>
      </c>
      <c r="B6470">
        <v>9</v>
      </c>
      <c r="C6470">
        <v>139391884</v>
      </c>
      <c r="D6470" t="s">
        <v>37</v>
      </c>
      <c r="E6470" t="s">
        <v>13</v>
      </c>
      <c r="F6470">
        <v>9.0090090000000001E-3</v>
      </c>
      <c r="G6470" s="1">
        <v>1.0499999999999999E-5</v>
      </c>
      <c r="H6470" t="s">
        <v>60</v>
      </c>
      <c r="I6470" t="s">
        <v>32</v>
      </c>
      <c r="J6470" t="s">
        <v>2416</v>
      </c>
      <c r="K6470" t="s">
        <v>2417</v>
      </c>
      <c r="L6470" t="s">
        <v>63</v>
      </c>
    </row>
    <row r="6471" spans="1:12" x14ac:dyDescent="0.2">
      <c r="A6471" t="s">
        <v>7110</v>
      </c>
      <c r="B6471">
        <v>9</v>
      </c>
      <c r="C6471">
        <v>139397684</v>
      </c>
      <c r="D6471" t="s">
        <v>13</v>
      </c>
      <c r="E6471" t="s">
        <v>14</v>
      </c>
      <c r="F6471">
        <v>8.4507039999999999E-3</v>
      </c>
      <c r="G6471" s="1">
        <v>2.9499999999999999E-9</v>
      </c>
      <c r="H6471" t="s">
        <v>60</v>
      </c>
      <c r="I6471" t="s">
        <v>16</v>
      </c>
      <c r="J6471" t="s">
        <v>7121</v>
      </c>
      <c r="K6471" t="s">
        <v>7122</v>
      </c>
      <c r="L6471" t="s">
        <v>63</v>
      </c>
    </row>
    <row r="6472" spans="1:12" x14ac:dyDescent="0.2">
      <c r="A6472" t="s">
        <v>7110</v>
      </c>
      <c r="B6472">
        <v>9</v>
      </c>
      <c r="C6472">
        <v>139412627</v>
      </c>
      <c r="D6472" t="s">
        <v>37</v>
      </c>
      <c r="E6472" t="s">
        <v>20</v>
      </c>
      <c r="F6472">
        <v>1.6431925E-2</v>
      </c>
      <c r="G6472" s="1">
        <v>1.3500000000000001E-13</v>
      </c>
      <c r="H6472" t="s">
        <v>60</v>
      </c>
      <c r="I6472" t="s">
        <v>16</v>
      </c>
      <c r="J6472" t="s">
        <v>2001</v>
      </c>
      <c r="K6472" t="s">
        <v>2002</v>
      </c>
      <c r="L6472" t="s">
        <v>63</v>
      </c>
    </row>
    <row r="6473" spans="1:12" x14ac:dyDescent="0.2">
      <c r="A6473" t="s">
        <v>7123</v>
      </c>
      <c r="B6473">
        <v>1</v>
      </c>
      <c r="C6473">
        <v>120469235</v>
      </c>
      <c r="D6473" t="s">
        <v>37</v>
      </c>
      <c r="E6473" t="s">
        <v>20</v>
      </c>
      <c r="F6473">
        <v>3.5676810000000003E-2</v>
      </c>
      <c r="G6473" s="1">
        <v>1.8E-58</v>
      </c>
      <c r="H6473" t="s">
        <v>102</v>
      </c>
      <c r="I6473" t="s">
        <v>210</v>
      </c>
      <c r="J6473" t="s">
        <v>94</v>
      </c>
      <c r="K6473" t="s">
        <v>94</v>
      </c>
      <c r="L6473" t="s">
        <v>105</v>
      </c>
    </row>
    <row r="6474" spans="1:12" x14ac:dyDescent="0.2">
      <c r="A6474" t="s">
        <v>7123</v>
      </c>
      <c r="B6474">
        <v>1</v>
      </c>
      <c r="C6474">
        <v>120512304</v>
      </c>
      <c r="D6474" t="s">
        <v>37</v>
      </c>
      <c r="E6474" t="s">
        <v>13</v>
      </c>
      <c r="F6474">
        <v>2.7131783E-2</v>
      </c>
      <c r="G6474" s="1">
        <v>1.22E-33</v>
      </c>
      <c r="H6474" t="s">
        <v>102</v>
      </c>
      <c r="I6474" t="s">
        <v>16</v>
      </c>
      <c r="J6474" t="s">
        <v>7111</v>
      </c>
      <c r="K6474" t="s">
        <v>7112</v>
      </c>
      <c r="L6474" t="s">
        <v>105</v>
      </c>
    </row>
    <row r="6475" spans="1:12" x14ac:dyDescent="0.2">
      <c r="A6475" t="s">
        <v>7123</v>
      </c>
      <c r="B6475">
        <v>12</v>
      </c>
      <c r="C6475">
        <v>49433916</v>
      </c>
      <c r="D6475" t="s">
        <v>14</v>
      </c>
      <c r="E6475" t="s">
        <v>13</v>
      </c>
      <c r="F6475">
        <v>1.7621145000000001E-2</v>
      </c>
      <c r="G6475" s="1">
        <v>1.2799999999999999E-18</v>
      </c>
      <c r="H6475" t="s">
        <v>130</v>
      </c>
      <c r="I6475" t="s">
        <v>16</v>
      </c>
      <c r="J6475" t="s">
        <v>7124</v>
      </c>
      <c r="K6475" t="s">
        <v>7125</v>
      </c>
      <c r="L6475" t="s">
        <v>133</v>
      </c>
    </row>
    <row r="6476" spans="1:12" x14ac:dyDescent="0.2">
      <c r="A6476" t="s">
        <v>7123</v>
      </c>
      <c r="B6476">
        <v>14</v>
      </c>
      <c r="C6476">
        <v>23444268</v>
      </c>
      <c r="D6476" t="s">
        <v>13</v>
      </c>
      <c r="E6476" t="s">
        <v>14</v>
      </c>
      <c r="F6476">
        <v>7.3710069999999997E-3</v>
      </c>
      <c r="G6476">
        <v>1.2846600000000001E-4</v>
      </c>
      <c r="H6476" t="s">
        <v>80</v>
      </c>
      <c r="I6476" t="s">
        <v>16</v>
      </c>
      <c r="J6476" t="s">
        <v>3087</v>
      </c>
      <c r="K6476" t="s">
        <v>3088</v>
      </c>
      <c r="L6476" t="s">
        <v>83</v>
      </c>
    </row>
    <row r="6477" spans="1:12" x14ac:dyDescent="0.2">
      <c r="A6477" t="s">
        <v>7123</v>
      </c>
      <c r="B6477">
        <v>16</v>
      </c>
      <c r="C6477">
        <v>3779743</v>
      </c>
      <c r="D6477" t="s">
        <v>14</v>
      </c>
      <c r="E6477" t="s">
        <v>37</v>
      </c>
      <c r="F6477">
        <v>5.2083329999999999E-3</v>
      </c>
      <c r="G6477" s="1">
        <v>1.0899999999999999E-6</v>
      </c>
      <c r="H6477" t="s">
        <v>278</v>
      </c>
      <c r="I6477" t="s">
        <v>16</v>
      </c>
      <c r="J6477" t="s">
        <v>7126</v>
      </c>
      <c r="K6477" t="s">
        <v>7127</v>
      </c>
      <c r="L6477" t="s">
        <v>281</v>
      </c>
    </row>
    <row r="6478" spans="1:12" x14ac:dyDescent="0.2">
      <c r="A6478" t="s">
        <v>7123</v>
      </c>
      <c r="B6478">
        <v>16</v>
      </c>
      <c r="C6478">
        <v>10274086</v>
      </c>
      <c r="D6478" t="s">
        <v>37</v>
      </c>
      <c r="E6478" t="s">
        <v>20</v>
      </c>
      <c r="F6478">
        <v>1.2121211999999999E-2</v>
      </c>
      <c r="G6478" s="1">
        <v>3.5299999999999999E-14</v>
      </c>
      <c r="H6478" t="s">
        <v>345</v>
      </c>
      <c r="I6478" t="s">
        <v>52</v>
      </c>
      <c r="J6478" t="s">
        <v>7128</v>
      </c>
      <c r="K6478" t="s">
        <v>7129</v>
      </c>
      <c r="L6478" t="s">
        <v>348</v>
      </c>
    </row>
    <row r="6479" spans="1:12" x14ac:dyDescent="0.2">
      <c r="A6479" t="s">
        <v>7123</v>
      </c>
      <c r="B6479">
        <v>17</v>
      </c>
      <c r="C6479">
        <v>7577093</v>
      </c>
      <c r="D6479" t="s">
        <v>37</v>
      </c>
      <c r="E6479" t="s">
        <v>20</v>
      </c>
      <c r="F6479">
        <v>2.1563341999999999E-2</v>
      </c>
      <c r="G6479" s="1">
        <v>5.5E-18</v>
      </c>
      <c r="H6479" t="s">
        <v>266</v>
      </c>
      <c r="I6479" t="s">
        <v>16</v>
      </c>
      <c r="J6479" t="s">
        <v>1951</v>
      </c>
      <c r="K6479" t="s">
        <v>1952</v>
      </c>
      <c r="L6479" t="s">
        <v>269</v>
      </c>
    </row>
    <row r="6480" spans="1:12" x14ac:dyDescent="0.2">
      <c r="A6480" t="s">
        <v>7123</v>
      </c>
      <c r="B6480">
        <v>17</v>
      </c>
      <c r="C6480">
        <v>7578232</v>
      </c>
      <c r="D6480" t="s">
        <v>13</v>
      </c>
      <c r="E6480" t="s">
        <v>94</v>
      </c>
      <c r="F6480">
        <v>1.8165304E-2</v>
      </c>
      <c r="G6480" s="1">
        <v>9.1699999999999999E-30</v>
      </c>
      <c r="H6480" t="s">
        <v>266</v>
      </c>
      <c r="I6480" t="s">
        <v>28</v>
      </c>
      <c r="J6480" t="s">
        <v>29</v>
      </c>
      <c r="K6480" t="s">
        <v>29</v>
      </c>
      <c r="L6480" t="s">
        <v>269</v>
      </c>
    </row>
    <row r="6481" spans="1:12" x14ac:dyDescent="0.2">
      <c r="A6481" t="s">
        <v>7123</v>
      </c>
      <c r="B6481">
        <v>19</v>
      </c>
      <c r="C6481">
        <v>15296345</v>
      </c>
      <c r="D6481" t="s">
        <v>13</v>
      </c>
      <c r="E6481" t="s">
        <v>121</v>
      </c>
      <c r="F6481">
        <v>3.9630120000000001E-3</v>
      </c>
      <c r="G6481">
        <v>1.233392E-3</v>
      </c>
      <c r="H6481" t="s">
        <v>38</v>
      </c>
      <c r="I6481" t="s">
        <v>28</v>
      </c>
      <c r="J6481" t="s">
        <v>29</v>
      </c>
      <c r="K6481" t="s">
        <v>29</v>
      </c>
      <c r="L6481" t="s">
        <v>41</v>
      </c>
    </row>
    <row r="6482" spans="1:12" x14ac:dyDescent="0.2">
      <c r="A6482" t="s">
        <v>7123</v>
      </c>
      <c r="B6482">
        <v>19</v>
      </c>
      <c r="C6482">
        <v>15300113</v>
      </c>
      <c r="D6482" t="s">
        <v>37</v>
      </c>
      <c r="E6482" t="s">
        <v>20</v>
      </c>
      <c r="F6482">
        <v>2.3364486E-2</v>
      </c>
      <c r="G6482" s="1">
        <v>1.0199999999999999E-29</v>
      </c>
      <c r="H6482" t="s">
        <v>38</v>
      </c>
      <c r="I6482" t="s">
        <v>16</v>
      </c>
      <c r="J6482" t="s">
        <v>7056</v>
      </c>
      <c r="K6482" t="s">
        <v>7057</v>
      </c>
      <c r="L6482" t="s">
        <v>41</v>
      </c>
    </row>
    <row r="6483" spans="1:12" x14ac:dyDescent="0.2">
      <c r="A6483" t="s">
        <v>7123</v>
      </c>
      <c r="B6483">
        <v>3</v>
      </c>
      <c r="C6483">
        <v>38888291</v>
      </c>
      <c r="D6483" t="s">
        <v>37</v>
      </c>
      <c r="E6483" t="s">
        <v>20</v>
      </c>
      <c r="F6483">
        <v>1.2725345000000001E-2</v>
      </c>
      <c r="G6483" s="1">
        <v>1.35E-15</v>
      </c>
      <c r="H6483" t="s">
        <v>960</v>
      </c>
      <c r="I6483" t="s">
        <v>16</v>
      </c>
      <c r="J6483" t="s">
        <v>7130</v>
      </c>
      <c r="K6483" t="s">
        <v>7131</v>
      </c>
      <c r="L6483" t="s">
        <v>963</v>
      </c>
    </row>
    <row r="6484" spans="1:12" x14ac:dyDescent="0.2">
      <c r="A6484" t="s">
        <v>7123</v>
      </c>
      <c r="B6484">
        <v>4</v>
      </c>
      <c r="C6484">
        <v>187524774</v>
      </c>
      <c r="D6484" t="s">
        <v>421</v>
      </c>
      <c r="E6484" t="s">
        <v>878</v>
      </c>
      <c r="F6484">
        <v>1.1127694E-2</v>
      </c>
      <c r="G6484" s="1">
        <v>7.06E-21</v>
      </c>
      <c r="H6484" t="s">
        <v>31</v>
      </c>
      <c r="I6484" t="s">
        <v>28</v>
      </c>
      <c r="J6484" t="s">
        <v>29</v>
      </c>
      <c r="K6484" t="s">
        <v>29</v>
      </c>
      <c r="L6484" t="s">
        <v>35</v>
      </c>
    </row>
    <row r="6485" spans="1:12" x14ac:dyDescent="0.2">
      <c r="A6485" t="s">
        <v>7123</v>
      </c>
      <c r="B6485">
        <v>4</v>
      </c>
      <c r="C6485">
        <v>187532615</v>
      </c>
      <c r="D6485" t="s">
        <v>37</v>
      </c>
      <c r="E6485" t="s">
        <v>13</v>
      </c>
      <c r="F6485">
        <v>2.7570790000000001E-2</v>
      </c>
      <c r="G6485" s="1">
        <v>5.3100000000000004E-47</v>
      </c>
      <c r="H6485" t="s">
        <v>31</v>
      </c>
      <c r="I6485" t="s">
        <v>32</v>
      </c>
      <c r="J6485" t="s">
        <v>7132</v>
      </c>
      <c r="K6485" t="s">
        <v>7133</v>
      </c>
      <c r="L6485" t="s">
        <v>35</v>
      </c>
    </row>
    <row r="6486" spans="1:12" x14ac:dyDescent="0.2">
      <c r="A6486" t="s">
        <v>7123</v>
      </c>
      <c r="B6486">
        <v>4</v>
      </c>
      <c r="C6486">
        <v>187628991</v>
      </c>
      <c r="D6486" t="s">
        <v>14</v>
      </c>
      <c r="E6486" t="s">
        <v>94</v>
      </c>
      <c r="F6486">
        <v>1.9199999999999998E-2</v>
      </c>
      <c r="G6486" s="1">
        <v>9.1599999999999997E-50</v>
      </c>
      <c r="H6486" t="s">
        <v>31</v>
      </c>
      <c r="I6486" t="s">
        <v>28</v>
      </c>
      <c r="J6486" t="s">
        <v>29</v>
      </c>
      <c r="K6486" t="s">
        <v>29</v>
      </c>
      <c r="L6486" t="s">
        <v>35</v>
      </c>
    </row>
    <row r="6487" spans="1:12" x14ac:dyDescent="0.2">
      <c r="A6487" t="s">
        <v>7123</v>
      </c>
      <c r="B6487">
        <v>7</v>
      </c>
      <c r="C6487">
        <v>100678818</v>
      </c>
      <c r="D6487" t="s">
        <v>37</v>
      </c>
      <c r="E6487" t="s">
        <v>14</v>
      </c>
      <c r="F6487">
        <v>7.1275840000000002E-3</v>
      </c>
      <c r="G6487">
        <v>1.044176E-3</v>
      </c>
      <c r="H6487" t="s">
        <v>56</v>
      </c>
      <c r="I6487" t="s">
        <v>16</v>
      </c>
      <c r="J6487" t="s">
        <v>7134</v>
      </c>
      <c r="K6487" t="s">
        <v>7135</v>
      </c>
      <c r="L6487" t="s">
        <v>59</v>
      </c>
    </row>
    <row r="6488" spans="1:12" x14ac:dyDescent="0.2">
      <c r="A6488" t="s">
        <v>7123</v>
      </c>
      <c r="B6488">
        <v>9</v>
      </c>
      <c r="C6488">
        <v>139399870</v>
      </c>
      <c r="D6488" t="s">
        <v>14</v>
      </c>
      <c r="E6488" t="s">
        <v>37</v>
      </c>
      <c r="F6488">
        <v>7.6849179999999998E-3</v>
      </c>
      <c r="G6488" s="1">
        <v>7.9699999999999994E-11</v>
      </c>
      <c r="H6488" t="s">
        <v>60</v>
      </c>
      <c r="I6488" t="s">
        <v>16</v>
      </c>
      <c r="J6488" t="s">
        <v>7136</v>
      </c>
      <c r="K6488" t="s">
        <v>7137</v>
      </c>
      <c r="L6488" t="s">
        <v>63</v>
      </c>
    </row>
    <row r="6489" spans="1:12" x14ac:dyDescent="0.2">
      <c r="A6489" t="s">
        <v>7123</v>
      </c>
      <c r="B6489">
        <v>9</v>
      </c>
      <c r="C6489">
        <v>139412377</v>
      </c>
      <c r="D6489" t="s">
        <v>37</v>
      </c>
      <c r="E6489" t="s">
        <v>20</v>
      </c>
      <c r="F6489">
        <v>1.8703241999999998E-2</v>
      </c>
      <c r="G6489" s="1">
        <v>2.87E-23</v>
      </c>
      <c r="H6489" t="s">
        <v>60</v>
      </c>
      <c r="I6489" t="s">
        <v>16</v>
      </c>
      <c r="J6489" t="s">
        <v>925</v>
      </c>
      <c r="K6489" t="s">
        <v>926</v>
      </c>
      <c r="L6489" t="s">
        <v>63</v>
      </c>
    </row>
    <row r="6490" spans="1:12" x14ac:dyDescent="0.2">
      <c r="A6490" t="s">
        <v>7138</v>
      </c>
      <c r="B6490">
        <v>1</v>
      </c>
      <c r="C6490">
        <v>120469235</v>
      </c>
      <c r="D6490" t="s">
        <v>37</v>
      </c>
      <c r="E6490" t="s">
        <v>20</v>
      </c>
      <c r="F6490">
        <v>1.1055275999999999E-2</v>
      </c>
      <c r="G6490" s="1">
        <v>2.4900000000000001E-12</v>
      </c>
      <c r="H6490" t="s">
        <v>102</v>
      </c>
      <c r="I6490" t="s">
        <v>210</v>
      </c>
      <c r="J6490" t="s">
        <v>94</v>
      </c>
      <c r="K6490" t="s">
        <v>94</v>
      </c>
      <c r="L6490" t="s">
        <v>105</v>
      </c>
    </row>
    <row r="6491" spans="1:12" x14ac:dyDescent="0.2">
      <c r="A6491" t="s">
        <v>7138</v>
      </c>
      <c r="B6491">
        <v>1</v>
      </c>
      <c r="C6491">
        <v>120510149</v>
      </c>
      <c r="D6491" t="s">
        <v>37</v>
      </c>
      <c r="E6491" t="s">
        <v>20</v>
      </c>
      <c r="F6491">
        <v>8.1081079999999993E-3</v>
      </c>
      <c r="G6491">
        <v>7.1193199999999997E-4</v>
      </c>
      <c r="H6491" t="s">
        <v>102</v>
      </c>
      <c r="I6491" t="s">
        <v>16</v>
      </c>
      <c r="J6491" t="s">
        <v>7139</v>
      </c>
      <c r="K6491" t="s">
        <v>7140</v>
      </c>
      <c r="L6491" t="s">
        <v>105</v>
      </c>
    </row>
    <row r="6492" spans="1:12" x14ac:dyDescent="0.2">
      <c r="A6492" t="s">
        <v>7138</v>
      </c>
      <c r="B6492">
        <v>14</v>
      </c>
      <c r="C6492">
        <v>63174602</v>
      </c>
      <c r="D6492" t="s">
        <v>37</v>
      </c>
      <c r="E6492" t="s">
        <v>14</v>
      </c>
      <c r="F6492">
        <v>3.6603220000000001E-3</v>
      </c>
      <c r="G6492">
        <v>2.6439500000000001E-4</v>
      </c>
      <c r="H6492" t="s">
        <v>1315</v>
      </c>
      <c r="I6492" t="s">
        <v>16</v>
      </c>
      <c r="J6492" t="s">
        <v>7141</v>
      </c>
      <c r="K6492" t="s">
        <v>7142</v>
      </c>
      <c r="L6492" t="s">
        <v>1318</v>
      </c>
    </row>
    <row r="6493" spans="1:12" x14ac:dyDescent="0.2">
      <c r="A6493" t="s">
        <v>7138</v>
      </c>
      <c r="B6493">
        <v>16</v>
      </c>
      <c r="C6493">
        <v>3788617</v>
      </c>
      <c r="D6493" t="s">
        <v>37</v>
      </c>
      <c r="E6493" t="s">
        <v>13</v>
      </c>
      <c r="F6493">
        <v>0.108292683</v>
      </c>
      <c r="G6493" s="1">
        <v>1.5799999999999999E-198</v>
      </c>
      <c r="H6493" t="s">
        <v>278</v>
      </c>
      <c r="I6493" t="s">
        <v>16</v>
      </c>
      <c r="J6493" t="s">
        <v>4384</v>
      </c>
      <c r="K6493" t="s">
        <v>4385</v>
      </c>
      <c r="L6493" t="s">
        <v>281</v>
      </c>
    </row>
    <row r="6494" spans="1:12" x14ac:dyDescent="0.2">
      <c r="A6494" t="s">
        <v>7138</v>
      </c>
      <c r="B6494">
        <v>16</v>
      </c>
      <c r="C6494">
        <v>77325327</v>
      </c>
      <c r="D6494" t="s">
        <v>20</v>
      </c>
      <c r="E6494" t="s">
        <v>13</v>
      </c>
      <c r="F6494">
        <v>6.1188809999999996E-3</v>
      </c>
      <c r="G6494" s="1">
        <v>3.1300000000000001E-6</v>
      </c>
      <c r="H6494" t="s">
        <v>287</v>
      </c>
      <c r="I6494" t="s">
        <v>16</v>
      </c>
      <c r="J6494" t="s">
        <v>7143</v>
      </c>
      <c r="K6494" t="s">
        <v>7144</v>
      </c>
      <c r="L6494" t="s">
        <v>290</v>
      </c>
    </row>
    <row r="6495" spans="1:12" x14ac:dyDescent="0.2">
      <c r="A6495" t="s">
        <v>7138</v>
      </c>
      <c r="B6495">
        <v>20</v>
      </c>
      <c r="C6495">
        <v>41385222</v>
      </c>
      <c r="D6495" t="s">
        <v>14</v>
      </c>
      <c r="E6495" t="s">
        <v>13</v>
      </c>
      <c r="F6495">
        <v>1.0638297999999999E-2</v>
      </c>
      <c r="G6495">
        <v>2.6439500000000001E-4</v>
      </c>
      <c r="H6495" t="s">
        <v>169</v>
      </c>
      <c r="I6495" t="s">
        <v>16</v>
      </c>
      <c r="J6495" t="s">
        <v>5293</v>
      </c>
      <c r="K6495" t="s">
        <v>5294</v>
      </c>
      <c r="L6495" t="s">
        <v>172</v>
      </c>
    </row>
    <row r="6496" spans="1:12" x14ac:dyDescent="0.2">
      <c r="A6496" t="s">
        <v>7138</v>
      </c>
      <c r="B6496">
        <v>3</v>
      </c>
      <c r="C6496">
        <v>38888291</v>
      </c>
      <c r="D6496" t="s">
        <v>37</v>
      </c>
      <c r="E6496" t="s">
        <v>20</v>
      </c>
      <c r="F6496">
        <v>1.1248594000000001E-2</v>
      </c>
      <c r="G6496" s="1">
        <v>4.4300000000000003E-12</v>
      </c>
      <c r="H6496" t="s">
        <v>960</v>
      </c>
      <c r="I6496" t="s">
        <v>16</v>
      </c>
      <c r="J6496" t="s">
        <v>7130</v>
      </c>
      <c r="K6496" t="s">
        <v>7131</v>
      </c>
      <c r="L6496" t="s">
        <v>963</v>
      </c>
    </row>
    <row r="6497" spans="1:12" x14ac:dyDescent="0.2">
      <c r="A6497" t="s">
        <v>7138</v>
      </c>
      <c r="B6497">
        <v>3</v>
      </c>
      <c r="C6497">
        <v>178927451</v>
      </c>
      <c r="D6497" t="s">
        <v>37</v>
      </c>
      <c r="E6497" t="s">
        <v>13</v>
      </c>
      <c r="F6497">
        <v>3.4427541999999998E-2</v>
      </c>
      <c r="G6497" s="1">
        <v>1.87E-60</v>
      </c>
      <c r="H6497" t="s">
        <v>360</v>
      </c>
      <c r="I6497" t="s">
        <v>16</v>
      </c>
      <c r="J6497" t="s">
        <v>5895</v>
      </c>
      <c r="K6497" t="s">
        <v>5896</v>
      </c>
      <c r="L6497" t="s">
        <v>363</v>
      </c>
    </row>
    <row r="6498" spans="1:12" x14ac:dyDescent="0.2">
      <c r="A6498" t="s">
        <v>7138</v>
      </c>
      <c r="B6498">
        <v>3</v>
      </c>
      <c r="C6498">
        <v>181430593</v>
      </c>
      <c r="D6498" t="s">
        <v>37</v>
      </c>
      <c r="E6498" t="s">
        <v>20</v>
      </c>
      <c r="F6498">
        <v>9.9889009999999997E-3</v>
      </c>
      <c r="G6498" s="1">
        <v>1.5199999999999999E-9</v>
      </c>
      <c r="H6498" t="s">
        <v>471</v>
      </c>
      <c r="I6498" t="s">
        <v>52</v>
      </c>
      <c r="J6498" t="s">
        <v>7145</v>
      </c>
      <c r="K6498" t="s">
        <v>7146</v>
      </c>
      <c r="L6498" t="s">
        <v>474</v>
      </c>
    </row>
    <row r="6499" spans="1:12" x14ac:dyDescent="0.2">
      <c r="A6499" t="s">
        <v>7138</v>
      </c>
      <c r="B6499">
        <v>4</v>
      </c>
      <c r="C6499">
        <v>187628358</v>
      </c>
      <c r="D6499" t="s">
        <v>37</v>
      </c>
      <c r="E6499" t="s">
        <v>20</v>
      </c>
      <c r="F6499">
        <v>8.5324230000000008E-3</v>
      </c>
      <c r="G6499" s="1">
        <v>7.83E-13</v>
      </c>
      <c r="H6499" t="s">
        <v>31</v>
      </c>
      <c r="I6499" t="s">
        <v>16</v>
      </c>
      <c r="J6499" t="s">
        <v>7147</v>
      </c>
      <c r="K6499" t="s">
        <v>7148</v>
      </c>
      <c r="L6499" t="s">
        <v>35</v>
      </c>
    </row>
    <row r="6500" spans="1:12" x14ac:dyDescent="0.2">
      <c r="A6500" t="s">
        <v>7138</v>
      </c>
      <c r="B6500">
        <v>7</v>
      </c>
      <c r="C6500">
        <v>86468840</v>
      </c>
      <c r="D6500" t="s">
        <v>37</v>
      </c>
      <c r="E6500" t="s">
        <v>20</v>
      </c>
      <c r="F6500">
        <v>3.4647550999999999E-2</v>
      </c>
      <c r="G6500" s="1">
        <v>1.0699999999999999E-42</v>
      </c>
      <c r="H6500" t="s">
        <v>107</v>
      </c>
      <c r="I6500" t="s">
        <v>52</v>
      </c>
      <c r="J6500" t="s">
        <v>7149</v>
      </c>
      <c r="K6500" t="s">
        <v>7150</v>
      </c>
      <c r="L6500" t="s">
        <v>110</v>
      </c>
    </row>
    <row r="6501" spans="1:12" x14ac:dyDescent="0.2">
      <c r="A6501" t="s">
        <v>7138</v>
      </c>
      <c r="B6501">
        <v>9</v>
      </c>
      <c r="C6501">
        <v>139401825</v>
      </c>
      <c r="D6501" t="s">
        <v>37</v>
      </c>
      <c r="E6501" t="s">
        <v>13</v>
      </c>
      <c r="F6501">
        <v>3.3898304999999997E-2</v>
      </c>
      <c r="G6501" s="1">
        <v>1.8299999999999999E-30</v>
      </c>
      <c r="H6501" t="s">
        <v>60</v>
      </c>
      <c r="I6501" t="s">
        <v>16</v>
      </c>
      <c r="J6501" t="s">
        <v>7151</v>
      </c>
      <c r="K6501" t="s">
        <v>7152</v>
      </c>
      <c r="L6501" t="s">
        <v>63</v>
      </c>
    </row>
    <row r="6502" spans="1:12" x14ac:dyDescent="0.2">
      <c r="A6502" t="s">
        <v>7153</v>
      </c>
      <c r="B6502">
        <v>1</v>
      </c>
      <c r="C6502">
        <v>120466398</v>
      </c>
      <c r="D6502" t="s">
        <v>20</v>
      </c>
      <c r="E6502" t="s">
        <v>14</v>
      </c>
      <c r="F6502">
        <v>3.2679739999999999E-3</v>
      </c>
      <c r="G6502">
        <v>2.2539970000000002E-3</v>
      </c>
      <c r="H6502" t="s">
        <v>102</v>
      </c>
      <c r="I6502" t="s">
        <v>16</v>
      </c>
      <c r="J6502" t="s">
        <v>7154</v>
      </c>
      <c r="K6502" t="s">
        <v>7155</v>
      </c>
      <c r="L6502" t="s">
        <v>105</v>
      </c>
    </row>
    <row r="6503" spans="1:12" x14ac:dyDescent="0.2">
      <c r="A6503" t="s">
        <v>7153</v>
      </c>
      <c r="B6503">
        <v>1</v>
      </c>
      <c r="C6503">
        <v>120496268</v>
      </c>
      <c r="D6503" t="s">
        <v>37</v>
      </c>
      <c r="E6503" t="s">
        <v>13</v>
      </c>
      <c r="F6503">
        <v>1.9833653E-2</v>
      </c>
      <c r="G6503" s="1">
        <v>1.28E-25</v>
      </c>
      <c r="H6503" t="s">
        <v>102</v>
      </c>
      <c r="I6503" t="s">
        <v>32</v>
      </c>
      <c r="J6503" t="s">
        <v>7156</v>
      </c>
      <c r="K6503" t="s">
        <v>7157</v>
      </c>
      <c r="L6503" t="s">
        <v>105</v>
      </c>
    </row>
    <row r="6504" spans="1:12" x14ac:dyDescent="0.2">
      <c r="A6504" t="s">
        <v>7153</v>
      </c>
      <c r="B6504">
        <v>12</v>
      </c>
      <c r="C6504">
        <v>46287480</v>
      </c>
      <c r="D6504" t="s">
        <v>14</v>
      </c>
      <c r="E6504" t="s">
        <v>20</v>
      </c>
      <c r="F6504">
        <v>2.6533997E-2</v>
      </c>
      <c r="G6504" s="1">
        <v>3.9800000000000002E-57</v>
      </c>
      <c r="H6504" t="s">
        <v>15</v>
      </c>
      <c r="I6504" t="s">
        <v>16</v>
      </c>
      <c r="J6504" t="s">
        <v>7158</v>
      </c>
      <c r="K6504" t="s">
        <v>7159</v>
      </c>
      <c r="L6504" t="s">
        <v>19</v>
      </c>
    </row>
    <row r="6505" spans="1:12" x14ac:dyDescent="0.2">
      <c r="A6505" t="s">
        <v>7153</v>
      </c>
      <c r="B6505">
        <v>16</v>
      </c>
      <c r="C6505">
        <v>3900557</v>
      </c>
      <c r="D6505" t="s">
        <v>20</v>
      </c>
      <c r="E6505" t="s">
        <v>14</v>
      </c>
      <c r="F6505">
        <v>3.9893619999999998E-3</v>
      </c>
      <c r="G6505">
        <v>4.7941420000000004E-3</v>
      </c>
      <c r="H6505" t="s">
        <v>278</v>
      </c>
      <c r="I6505" t="s">
        <v>16</v>
      </c>
      <c r="J6505" t="s">
        <v>7160</v>
      </c>
      <c r="K6505" t="s">
        <v>7161</v>
      </c>
      <c r="L6505" t="s">
        <v>281</v>
      </c>
    </row>
    <row r="6506" spans="1:12" x14ac:dyDescent="0.2">
      <c r="A6506" t="s">
        <v>7153</v>
      </c>
      <c r="B6506">
        <v>16</v>
      </c>
      <c r="C6506">
        <v>9857216</v>
      </c>
      <c r="D6506" t="s">
        <v>37</v>
      </c>
      <c r="E6506" t="s">
        <v>20</v>
      </c>
      <c r="F6506">
        <v>9.2983939999999998E-3</v>
      </c>
      <c r="G6506" s="1">
        <v>2.6300000000000001E-8</v>
      </c>
      <c r="H6506" t="s">
        <v>345</v>
      </c>
      <c r="I6506" t="s">
        <v>52</v>
      </c>
      <c r="J6506" t="s">
        <v>4322</v>
      </c>
      <c r="K6506" t="s">
        <v>4323</v>
      </c>
      <c r="L6506" t="s">
        <v>348</v>
      </c>
    </row>
    <row r="6507" spans="1:12" x14ac:dyDescent="0.2">
      <c r="A6507" t="s">
        <v>7153</v>
      </c>
      <c r="B6507">
        <v>16</v>
      </c>
      <c r="C6507">
        <v>68856077</v>
      </c>
      <c r="D6507" t="s">
        <v>14</v>
      </c>
      <c r="E6507" t="s">
        <v>13</v>
      </c>
      <c r="F6507">
        <v>4.3140640000000003E-3</v>
      </c>
      <c r="G6507">
        <v>1.652262E-3</v>
      </c>
      <c r="H6507" t="s">
        <v>513</v>
      </c>
      <c r="I6507" t="s">
        <v>16</v>
      </c>
      <c r="J6507" t="s">
        <v>7162</v>
      </c>
      <c r="K6507" t="s">
        <v>7163</v>
      </c>
      <c r="L6507" t="s">
        <v>516</v>
      </c>
    </row>
    <row r="6508" spans="1:12" x14ac:dyDescent="0.2">
      <c r="A6508" t="s">
        <v>7153</v>
      </c>
      <c r="B6508">
        <v>17</v>
      </c>
      <c r="C6508">
        <v>29541585</v>
      </c>
      <c r="D6508" t="s">
        <v>20</v>
      </c>
      <c r="E6508" t="s">
        <v>13</v>
      </c>
      <c r="F6508">
        <v>4.3149950000000003E-3</v>
      </c>
      <c r="G6508">
        <v>7.7352949999999997E-3</v>
      </c>
      <c r="H6508" t="s">
        <v>88</v>
      </c>
      <c r="I6508" t="s">
        <v>16</v>
      </c>
      <c r="J6508" t="s">
        <v>7164</v>
      </c>
      <c r="K6508" t="s">
        <v>7165</v>
      </c>
      <c r="L6508" t="s">
        <v>91</v>
      </c>
    </row>
    <row r="6509" spans="1:12" x14ac:dyDescent="0.2">
      <c r="A6509" t="s">
        <v>7153</v>
      </c>
      <c r="B6509">
        <v>19</v>
      </c>
      <c r="C6509">
        <v>15285018</v>
      </c>
      <c r="D6509" t="s">
        <v>14</v>
      </c>
      <c r="E6509" t="s">
        <v>13</v>
      </c>
      <c r="F6509">
        <v>2.7522936000000001E-2</v>
      </c>
      <c r="G6509" s="1">
        <v>2.7600000000000001E-20</v>
      </c>
      <c r="H6509" t="s">
        <v>38</v>
      </c>
      <c r="I6509" t="s">
        <v>32</v>
      </c>
      <c r="J6509" t="s">
        <v>7166</v>
      </c>
      <c r="K6509" t="s">
        <v>7167</v>
      </c>
      <c r="L6509" t="s">
        <v>41</v>
      </c>
    </row>
    <row r="6510" spans="1:12" x14ac:dyDescent="0.2">
      <c r="A6510" t="s">
        <v>7153</v>
      </c>
      <c r="B6510">
        <v>19</v>
      </c>
      <c r="C6510">
        <v>15296161</v>
      </c>
      <c r="D6510" t="s">
        <v>14</v>
      </c>
      <c r="E6510" t="s">
        <v>13</v>
      </c>
      <c r="F6510">
        <v>1.8888888999999999E-2</v>
      </c>
      <c r="G6510" s="1">
        <v>1.1399999999999999E-10</v>
      </c>
      <c r="H6510" t="s">
        <v>38</v>
      </c>
      <c r="I6510" t="s">
        <v>32</v>
      </c>
      <c r="J6510" t="s">
        <v>7168</v>
      </c>
      <c r="K6510" t="s">
        <v>7169</v>
      </c>
      <c r="L6510" t="s">
        <v>41</v>
      </c>
    </row>
    <row r="6511" spans="1:12" x14ac:dyDescent="0.2">
      <c r="A6511" t="s">
        <v>7153</v>
      </c>
      <c r="B6511">
        <v>19</v>
      </c>
      <c r="C6511">
        <v>15299118</v>
      </c>
      <c r="D6511" t="s">
        <v>14</v>
      </c>
      <c r="E6511" t="s">
        <v>13</v>
      </c>
      <c r="F6511">
        <v>2.8184892999999999E-2</v>
      </c>
      <c r="G6511" s="1">
        <v>4.34E-11</v>
      </c>
      <c r="H6511" t="s">
        <v>38</v>
      </c>
      <c r="I6511" t="s">
        <v>32</v>
      </c>
      <c r="J6511" t="s">
        <v>7170</v>
      </c>
      <c r="K6511" t="s">
        <v>7171</v>
      </c>
      <c r="L6511" t="s">
        <v>41</v>
      </c>
    </row>
    <row r="6512" spans="1:12" x14ac:dyDescent="0.2">
      <c r="A6512" t="s">
        <v>7153</v>
      </c>
      <c r="B6512">
        <v>2</v>
      </c>
      <c r="C6512">
        <v>178095903</v>
      </c>
      <c r="D6512" t="s">
        <v>14</v>
      </c>
      <c r="E6512" t="s">
        <v>13</v>
      </c>
      <c r="F6512">
        <v>1.1706716000000001E-2</v>
      </c>
      <c r="G6512" s="1">
        <v>1.1E-28</v>
      </c>
      <c r="H6512" t="s">
        <v>165</v>
      </c>
      <c r="I6512" t="s">
        <v>52</v>
      </c>
      <c r="J6512" t="s">
        <v>7172</v>
      </c>
      <c r="K6512" t="s">
        <v>7173</v>
      </c>
      <c r="L6512" t="s">
        <v>168</v>
      </c>
    </row>
    <row r="6513" spans="1:12" x14ac:dyDescent="0.2">
      <c r="A6513" t="s">
        <v>7153</v>
      </c>
      <c r="B6513">
        <v>2</v>
      </c>
      <c r="C6513">
        <v>228881964</v>
      </c>
      <c r="D6513" t="s">
        <v>14</v>
      </c>
      <c r="E6513" t="s">
        <v>13</v>
      </c>
      <c r="F6513">
        <v>1.1616651E-2</v>
      </c>
      <c r="G6513" s="1">
        <v>5.8199999999999995E-10</v>
      </c>
      <c r="H6513" t="s">
        <v>223</v>
      </c>
      <c r="I6513" t="s">
        <v>52</v>
      </c>
      <c r="J6513" t="s">
        <v>7174</v>
      </c>
      <c r="K6513" t="s">
        <v>7175</v>
      </c>
      <c r="L6513" t="s">
        <v>226</v>
      </c>
    </row>
    <row r="6514" spans="1:12" x14ac:dyDescent="0.2">
      <c r="A6514" t="s">
        <v>7153</v>
      </c>
      <c r="B6514">
        <v>3</v>
      </c>
      <c r="C6514">
        <v>181430452</v>
      </c>
      <c r="D6514" t="s">
        <v>13</v>
      </c>
      <c r="E6514" t="s">
        <v>14</v>
      </c>
      <c r="F6514">
        <v>7.8277889999999999E-3</v>
      </c>
      <c r="G6514" s="1">
        <v>4.4500000000000001E-8</v>
      </c>
      <c r="H6514" t="s">
        <v>471</v>
      </c>
      <c r="I6514" t="s">
        <v>16</v>
      </c>
      <c r="J6514" t="s">
        <v>7176</v>
      </c>
      <c r="K6514" t="s">
        <v>7177</v>
      </c>
      <c r="L6514" t="s">
        <v>474</v>
      </c>
    </row>
    <row r="6515" spans="1:12" x14ac:dyDescent="0.2">
      <c r="A6515" t="s">
        <v>7153</v>
      </c>
      <c r="B6515">
        <v>4</v>
      </c>
      <c r="C6515">
        <v>126239399</v>
      </c>
      <c r="D6515" t="s">
        <v>37</v>
      </c>
      <c r="E6515" t="s">
        <v>20</v>
      </c>
      <c r="F6515">
        <v>1.7467249000000001E-2</v>
      </c>
      <c r="G6515" s="1">
        <v>3.0999999999999998E-27</v>
      </c>
      <c r="H6515" t="s">
        <v>42</v>
      </c>
      <c r="I6515" t="s">
        <v>52</v>
      </c>
      <c r="J6515" t="s">
        <v>7178</v>
      </c>
      <c r="K6515" t="s">
        <v>4391</v>
      </c>
      <c r="L6515" t="s">
        <v>45</v>
      </c>
    </row>
    <row r="6516" spans="1:12" x14ac:dyDescent="0.2">
      <c r="A6516" t="s">
        <v>7153</v>
      </c>
      <c r="B6516">
        <v>4</v>
      </c>
      <c r="C6516">
        <v>187524743</v>
      </c>
      <c r="D6516" t="s">
        <v>37</v>
      </c>
      <c r="E6516" t="s">
        <v>121</v>
      </c>
      <c r="F6516">
        <v>2.1723390000000001E-3</v>
      </c>
      <c r="G6516">
        <v>1.9313920000000001E-3</v>
      </c>
      <c r="H6516" t="s">
        <v>31</v>
      </c>
      <c r="I6516" t="s">
        <v>28</v>
      </c>
      <c r="J6516" t="s">
        <v>29</v>
      </c>
      <c r="K6516" t="s">
        <v>29</v>
      </c>
      <c r="L6516" t="s">
        <v>35</v>
      </c>
    </row>
    <row r="6517" spans="1:12" x14ac:dyDescent="0.2">
      <c r="A6517" t="s">
        <v>7153</v>
      </c>
      <c r="B6517">
        <v>6</v>
      </c>
      <c r="C6517">
        <v>70092726</v>
      </c>
      <c r="D6517" t="s">
        <v>14</v>
      </c>
      <c r="E6517" t="s">
        <v>13</v>
      </c>
      <c r="F6517">
        <v>7.9435129999999993E-3</v>
      </c>
      <c r="G6517" s="1">
        <v>6.6899999999999996E-11</v>
      </c>
      <c r="H6517" t="s">
        <v>297</v>
      </c>
      <c r="I6517" t="s">
        <v>16</v>
      </c>
      <c r="J6517" t="s">
        <v>7179</v>
      </c>
      <c r="K6517" t="s">
        <v>7180</v>
      </c>
      <c r="L6517" t="s">
        <v>300</v>
      </c>
    </row>
    <row r="6518" spans="1:12" x14ac:dyDescent="0.2">
      <c r="A6518" t="s">
        <v>7153</v>
      </c>
      <c r="B6518">
        <v>7</v>
      </c>
      <c r="C6518">
        <v>116436096</v>
      </c>
      <c r="D6518" t="s">
        <v>37</v>
      </c>
      <c r="E6518" t="s">
        <v>20</v>
      </c>
      <c r="F6518">
        <v>9.7087379999999997E-3</v>
      </c>
      <c r="G6518" s="1">
        <v>8.8099999999999996E-10</v>
      </c>
      <c r="H6518" t="s">
        <v>1503</v>
      </c>
      <c r="I6518" t="s">
        <v>16</v>
      </c>
      <c r="J6518" t="s">
        <v>7181</v>
      </c>
      <c r="K6518" t="s">
        <v>7182</v>
      </c>
      <c r="L6518" t="s">
        <v>1506</v>
      </c>
    </row>
    <row r="6519" spans="1:12" x14ac:dyDescent="0.2">
      <c r="A6519" t="s">
        <v>7153</v>
      </c>
      <c r="B6519">
        <v>9</v>
      </c>
      <c r="C6519">
        <v>139412318</v>
      </c>
      <c r="D6519" t="s">
        <v>37</v>
      </c>
      <c r="E6519" t="s">
        <v>14</v>
      </c>
      <c r="F6519">
        <v>9.3411175999999999E-2</v>
      </c>
      <c r="G6519" s="1">
        <v>3.4500000000000001E-246</v>
      </c>
      <c r="H6519" t="s">
        <v>60</v>
      </c>
      <c r="I6519" t="s">
        <v>16</v>
      </c>
      <c r="J6519" t="s">
        <v>7183</v>
      </c>
      <c r="K6519" t="s">
        <v>7184</v>
      </c>
      <c r="L6519" t="s">
        <v>63</v>
      </c>
    </row>
    <row r="6520" spans="1:12" x14ac:dyDescent="0.2">
      <c r="A6520" t="s">
        <v>7153</v>
      </c>
      <c r="B6520">
        <v>9</v>
      </c>
      <c r="C6520">
        <v>139412645</v>
      </c>
      <c r="D6520" t="s">
        <v>37</v>
      </c>
      <c r="E6520" t="s">
        <v>13</v>
      </c>
      <c r="F6520">
        <v>3.2530120000000003E-2</v>
      </c>
      <c r="G6520" s="1">
        <v>6.6800000000000004E-25</v>
      </c>
      <c r="H6520" t="s">
        <v>60</v>
      </c>
      <c r="I6520" t="s">
        <v>16</v>
      </c>
      <c r="J6520" t="s">
        <v>5257</v>
      </c>
      <c r="K6520" t="s">
        <v>5258</v>
      </c>
      <c r="L6520" t="s">
        <v>63</v>
      </c>
    </row>
    <row r="6521" spans="1:12" x14ac:dyDescent="0.2">
      <c r="A6521" t="s">
        <v>7153</v>
      </c>
      <c r="B6521">
        <v>9</v>
      </c>
      <c r="C6521">
        <v>139413087</v>
      </c>
      <c r="D6521" t="s">
        <v>20</v>
      </c>
      <c r="E6521" t="s">
        <v>37</v>
      </c>
      <c r="F6521">
        <v>2.0533881E-2</v>
      </c>
      <c r="G6521" s="1">
        <v>4.7099999999999999E-12</v>
      </c>
      <c r="H6521" t="s">
        <v>60</v>
      </c>
      <c r="I6521" t="s">
        <v>16</v>
      </c>
      <c r="J6521" t="s">
        <v>2077</v>
      </c>
      <c r="K6521" t="s">
        <v>2078</v>
      </c>
      <c r="L6521" t="s">
        <v>63</v>
      </c>
    </row>
    <row r="6522" spans="1:12" x14ac:dyDescent="0.2">
      <c r="A6522" t="s">
        <v>7185</v>
      </c>
      <c r="B6522">
        <v>1</v>
      </c>
      <c r="C6522">
        <v>120465333</v>
      </c>
      <c r="D6522" t="s">
        <v>14</v>
      </c>
      <c r="E6522" t="s">
        <v>20</v>
      </c>
      <c r="F6522">
        <v>6.2402500000000001E-3</v>
      </c>
      <c r="G6522">
        <v>3.1151310000000001E-3</v>
      </c>
      <c r="H6522" t="s">
        <v>102</v>
      </c>
      <c r="I6522" t="s">
        <v>16</v>
      </c>
      <c r="J6522" t="s">
        <v>7186</v>
      </c>
      <c r="K6522" t="s">
        <v>7187</v>
      </c>
      <c r="L6522" t="s">
        <v>105</v>
      </c>
    </row>
    <row r="6523" spans="1:12" x14ac:dyDescent="0.2">
      <c r="A6523" t="s">
        <v>7185</v>
      </c>
      <c r="B6523">
        <v>1</v>
      </c>
      <c r="C6523">
        <v>120512298</v>
      </c>
      <c r="D6523" t="s">
        <v>37</v>
      </c>
      <c r="E6523" t="s">
        <v>13</v>
      </c>
      <c r="F6523">
        <v>1.3748854E-2</v>
      </c>
      <c r="G6523" s="1">
        <v>1.13E-14</v>
      </c>
      <c r="H6523" t="s">
        <v>102</v>
      </c>
      <c r="I6523" t="s">
        <v>16</v>
      </c>
      <c r="J6523" t="s">
        <v>7188</v>
      </c>
      <c r="K6523" t="s">
        <v>7189</v>
      </c>
      <c r="L6523" t="s">
        <v>105</v>
      </c>
    </row>
    <row r="6524" spans="1:12" x14ac:dyDescent="0.2">
      <c r="A6524" t="s">
        <v>7185</v>
      </c>
      <c r="B6524">
        <v>17</v>
      </c>
      <c r="C6524">
        <v>7578528</v>
      </c>
      <c r="D6524" t="s">
        <v>13</v>
      </c>
      <c r="E6524" t="s">
        <v>20</v>
      </c>
      <c r="F6524">
        <v>3.7392137999999998E-2</v>
      </c>
      <c r="G6524" s="1">
        <v>3.8100000000000001E-77</v>
      </c>
      <c r="H6524" t="s">
        <v>266</v>
      </c>
      <c r="I6524" t="s">
        <v>16</v>
      </c>
      <c r="J6524" t="s">
        <v>7190</v>
      </c>
      <c r="K6524" t="s">
        <v>7009</v>
      </c>
      <c r="L6524" t="s">
        <v>269</v>
      </c>
    </row>
    <row r="6525" spans="1:12" x14ac:dyDescent="0.2">
      <c r="A6525" t="s">
        <v>7185</v>
      </c>
      <c r="B6525">
        <v>17</v>
      </c>
      <c r="C6525">
        <v>29685513</v>
      </c>
      <c r="D6525" t="s">
        <v>2683</v>
      </c>
      <c r="E6525" t="s">
        <v>94</v>
      </c>
      <c r="F6525">
        <v>2.613424E-3</v>
      </c>
      <c r="G6525">
        <v>7.9535930000000001E-3</v>
      </c>
      <c r="H6525" t="s">
        <v>88</v>
      </c>
      <c r="I6525" t="s">
        <v>28</v>
      </c>
      <c r="J6525" t="s">
        <v>29</v>
      </c>
      <c r="K6525" t="s">
        <v>29</v>
      </c>
      <c r="L6525" t="s">
        <v>91</v>
      </c>
    </row>
    <row r="6526" spans="1:12" x14ac:dyDescent="0.2">
      <c r="A6526" t="s">
        <v>7185</v>
      </c>
      <c r="B6526">
        <v>19</v>
      </c>
      <c r="C6526">
        <v>15276627</v>
      </c>
      <c r="D6526" t="s">
        <v>7191</v>
      </c>
      <c r="E6526" t="s">
        <v>94</v>
      </c>
      <c r="F6526">
        <v>1.5171202E-2</v>
      </c>
      <c r="G6526" s="1">
        <v>5.8600000000000003E-24</v>
      </c>
      <c r="H6526" t="s">
        <v>38</v>
      </c>
      <c r="I6526" t="s">
        <v>28</v>
      </c>
      <c r="J6526" t="s">
        <v>29</v>
      </c>
      <c r="K6526" t="s">
        <v>29</v>
      </c>
      <c r="L6526" t="s">
        <v>41</v>
      </c>
    </row>
    <row r="6527" spans="1:12" x14ac:dyDescent="0.2">
      <c r="A6527" t="s">
        <v>7185</v>
      </c>
      <c r="B6527">
        <v>19</v>
      </c>
      <c r="C6527">
        <v>15276756</v>
      </c>
      <c r="D6527" t="s">
        <v>14</v>
      </c>
      <c r="E6527" t="s">
        <v>94</v>
      </c>
      <c r="F6527">
        <v>1.0172143999999999E-2</v>
      </c>
      <c r="G6527" s="1">
        <v>4.85E-26</v>
      </c>
      <c r="H6527" t="s">
        <v>38</v>
      </c>
      <c r="I6527" t="s">
        <v>28</v>
      </c>
      <c r="J6527" t="s">
        <v>29</v>
      </c>
      <c r="K6527" t="s">
        <v>29</v>
      </c>
      <c r="L6527" t="s">
        <v>41</v>
      </c>
    </row>
    <row r="6528" spans="1:12" x14ac:dyDescent="0.2">
      <c r="A6528" t="s">
        <v>7185</v>
      </c>
      <c r="B6528">
        <v>19</v>
      </c>
      <c r="C6528">
        <v>15276762</v>
      </c>
      <c r="D6528" t="s">
        <v>20</v>
      </c>
      <c r="E6528" t="s">
        <v>94</v>
      </c>
      <c r="F6528">
        <v>8.7579619999999993E-3</v>
      </c>
      <c r="G6528" s="1">
        <v>1.4100000000000001E-21</v>
      </c>
      <c r="H6528" t="s">
        <v>38</v>
      </c>
      <c r="I6528" t="s">
        <v>28</v>
      </c>
      <c r="J6528" t="s">
        <v>29</v>
      </c>
      <c r="K6528" t="s">
        <v>29</v>
      </c>
      <c r="L6528" t="s">
        <v>41</v>
      </c>
    </row>
    <row r="6529" spans="1:12" x14ac:dyDescent="0.2">
      <c r="A6529" t="s">
        <v>7185</v>
      </c>
      <c r="B6529">
        <v>19</v>
      </c>
      <c r="C6529">
        <v>15288396</v>
      </c>
      <c r="D6529" t="s">
        <v>14</v>
      </c>
      <c r="E6529" t="s">
        <v>37</v>
      </c>
      <c r="F6529">
        <v>1.4128728E-2</v>
      </c>
      <c r="G6529" s="1">
        <v>8.5500000000000005E-15</v>
      </c>
      <c r="H6529" t="s">
        <v>38</v>
      </c>
      <c r="I6529" t="s">
        <v>16</v>
      </c>
      <c r="J6529" t="s">
        <v>7192</v>
      </c>
      <c r="K6529" t="s">
        <v>7193</v>
      </c>
      <c r="L6529" t="s">
        <v>41</v>
      </c>
    </row>
    <row r="6530" spans="1:12" x14ac:dyDescent="0.2">
      <c r="A6530" t="s">
        <v>7185</v>
      </c>
      <c r="B6530">
        <v>19</v>
      </c>
      <c r="C6530">
        <v>15292492</v>
      </c>
      <c r="D6530" t="s">
        <v>37</v>
      </c>
      <c r="E6530" t="s">
        <v>20</v>
      </c>
      <c r="F6530">
        <v>9.7192219999999996E-3</v>
      </c>
      <c r="G6530" s="1">
        <v>1.75E-9</v>
      </c>
      <c r="H6530" t="s">
        <v>38</v>
      </c>
      <c r="I6530" t="s">
        <v>16</v>
      </c>
      <c r="J6530" t="s">
        <v>7194</v>
      </c>
      <c r="K6530" t="s">
        <v>7195</v>
      </c>
      <c r="L6530" t="s">
        <v>41</v>
      </c>
    </row>
    <row r="6531" spans="1:12" x14ac:dyDescent="0.2">
      <c r="A6531" t="s">
        <v>7185</v>
      </c>
      <c r="B6531">
        <v>2</v>
      </c>
      <c r="C6531">
        <v>178098803</v>
      </c>
      <c r="D6531" t="s">
        <v>37</v>
      </c>
      <c r="E6531" t="s">
        <v>20</v>
      </c>
      <c r="F6531">
        <v>9.4413850000000001E-3</v>
      </c>
      <c r="G6531" s="1">
        <v>9.2900000000000005E-8</v>
      </c>
      <c r="H6531" t="s">
        <v>165</v>
      </c>
      <c r="I6531" t="s">
        <v>16</v>
      </c>
      <c r="J6531" t="s">
        <v>7196</v>
      </c>
      <c r="K6531" t="s">
        <v>7197</v>
      </c>
      <c r="L6531" t="s">
        <v>168</v>
      </c>
    </row>
    <row r="6532" spans="1:12" x14ac:dyDescent="0.2">
      <c r="A6532" t="s">
        <v>7185</v>
      </c>
      <c r="B6532">
        <v>20</v>
      </c>
      <c r="C6532">
        <v>41385246</v>
      </c>
      <c r="D6532" t="s">
        <v>37</v>
      </c>
      <c r="E6532" t="s">
        <v>14</v>
      </c>
      <c r="F6532">
        <v>2.0143885E-2</v>
      </c>
      <c r="G6532" s="1">
        <v>2.9700000000000002E-26</v>
      </c>
      <c r="H6532" t="s">
        <v>169</v>
      </c>
      <c r="I6532" t="s">
        <v>16</v>
      </c>
      <c r="J6532" t="s">
        <v>7198</v>
      </c>
      <c r="K6532" t="s">
        <v>7199</v>
      </c>
      <c r="L6532" t="s">
        <v>172</v>
      </c>
    </row>
    <row r="6533" spans="1:12" x14ac:dyDescent="0.2">
      <c r="A6533" t="s">
        <v>7185</v>
      </c>
      <c r="B6533">
        <v>3</v>
      </c>
      <c r="C6533">
        <v>178917478</v>
      </c>
      <c r="D6533" t="s">
        <v>14</v>
      </c>
      <c r="E6533" t="s">
        <v>13</v>
      </c>
      <c r="F6533">
        <v>5.3385416999999998E-2</v>
      </c>
      <c r="G6533" s="1">
        <v>1.04E-82</v>
      </c>
      <c r="H6533" t="s">
        <v>360</v>
      </c>
      <c r="I6533" t="s">
        <v>16</v>
      </c>
      <c r="J6533" t="s">
        <v>7200</v>
      </c>
      <c r="K6533" t="s">
        <v>6012</v>
      </c>
      <c r="L6533" t="s">
        <v>363</v>
      </c>
    </row>
    <row r="6534" spans="1:12" x14ac:dyDescent="0.2">
      <c r="A6534" t="s">
        <v>7185</v>
      </c>
      <c r="B6534">
        <v>3</v>
      </c>
      <c r="C6534">
        <v>189456505</v>
      </c>
      <c r="D6534" t="s">
        <v>20</v>
      </c>
      <c r="E6534" t="s">
        <v>37</v>
      </c>
      <c r="F6534">
        <v>7.6481839999999997E-3</v>
      </c>
      <c r="G6534" s="1">
        <v>3.8899999999999998E-8</v>
      </c>
      <c r="H6534" t="s">
        <v>578</v>
      </c>
      <c r="I6534" t="s">
        <v>16</v>
      </c>
      <c r="J6534" t="s">
        <v>7201</v>
      </c>
      <c r="K6534" t="s">
        <v>7202</v>
      </c>
      <c r="L6534" t="s">
        <v>579</v>
      </c>
    </row>
    <row r="6535" spans="1:12" x14ac:dyDescent="0.2">
      <c r="A6535" t="s">
        <v>7185</v>
      </c>
      <c r="B6535">
        <v>4</v>
      </c>
      <c r="C6535">
        <v>187524774</v>
      </c>
      <c r="D6535" t="s">
        <v>421</v>
      </c>
      <c r="E6535" t="s">
        <v>878</v>
      </c>
      <c r="F6535">
        <v>7.284797E-3</v>
      </c>
      <c r="G6535" s="1">
        <v>1.6900000000000001E-12</v>
      </c>
      <c r="H6535" t="s">
        <v>31</v>
      </c>
      <c r="I6535" t="s">
        <v>28</v>
      </c>
      <c r="J6535" t="s">
        <v>29</v>
      </c>
      <c r="K6535" t="s">
        <v>29</v>
      </c>
      <c r="L6535" t="s">
        <v>35</v>
      </c>
    </row>
    <row r="6536" spans="1:12" x14ac:dyDescent="0.2">
      <c r="A6536" t="s">
        <v>7185</v>
      </c>
      <c r="B6536">
        <v>9</v>
      </c>
      <c r="C6536">
        <v>98240463</v>
      </c>
      <c r="D6536" t="s">
        <v>7203</v>
      </c>
      <c r="E6536" t="s">
        <v>94</v>
      </c>
      <c r="F6536">
        <v>3.7017230000000001E-3</v>
      </c>
      <c r="G6536">
        <v>5.8765220000000003E-3</v>
      </c>
      <c r="H6536" t="s">
        <v>111</v>
      </c>
      <c r="I6536" t="s">
        <v>28</v>
      </c>
      <c r="J6536" t="s">
        <v>29</v>
      </c>
      <c r="K6536" t="s">
        <v>29</v>
      </c>
      <c r="L6536" t="s">
        <v>114</v>
      </c>
    </row>
    <row r="6537" spans="1:12" x14ac:dyDescent="0.2">
      <c r="A6537" t="s">
        <v>7185</v>
      </c>
      <c r="B6537">
        <v>9</v>
      </c>
      <c r="C6537">
        <v>139396323</v>
      </c>
      <c r="D6537" t="s">
        <v>37</v>
      </c>
      <c r="E6537" t="s">
        <v>14</v>
      </c>
      <c r="F6537">
        <v>3.1545741000000002E-2</v>
      </c>
      <c r="G6537" s="1">
        <v>4.1600000000000001E-57</v>
      </c>
      <c r="H6537" t="s">
        <v>60</v>
      </c>
      <c r="I6537" t="s">
        <v>16</v>
      </c>
      <c r="J6537" t="s">
        <v>7204</v>
      </c>
      <c r="K6537" t="s">
        <v>7205</v>
      </c>
      <c r="L6537" t="s">
        <v>63</v>
      </c>
    </row>
    <row r="6538" spans="1:12" x14ac:dyDescent="0.2">
      <c r="A6538" t="s">
        <v>7185</v>
      </c>
      <c r="B6538">
        <v>9</v>
      </c>
      <c r="C6538">
        <v>139413087</v>
      </c>
      <c r="D6538" t="s">
        <v>20</v>
      </c>
      <c r="E6538" t="s">
        <v>37</v>
      </c>
      <c r="F6538">
        <v>1.4388489000000001E-2</v>
      </c>
      <c r="G6538" s="1">
        <v>2.7799999999999997E-7</v>
      </c>
      <c r="H6538" t="s">
        <v>60</v>
      </c>
      <c r="I6538" t="s">
        <v>16</v>
      </c>
      <c r="J6538" t="s">
        <v>2077</v>
      </c>
      <c r="K6538" t="s">
        <v>2078</v>
      </c>
      <c r="L6538" t="s">
        <v>63</v>
      </c>
    </row>
    <row r="6539" spans="1:12" x14ac:dyDescent="0.2">
      <c r="A6539" t="s">
        <v>7206</v>
      </c>
      <c r="B6539">
        <v>1</v>
      </c>
      <c r="C6539">
        <v>120512179</v>
      </c>
      <c r="D6539" t="s">
        <v>37</v>
      </c>
      <c r="E6539" t="s">
        <v>20</v>
      </c>
      <c r="F6539">
        <v>1.2838802E-2</v>
      </c>
      <c r="G6539" s="1">
        <v>1.3699999999999999E-5</v>
      </c>
      <c r="H6539" t="s">
        <v>102</v>
      </c>
      <c r="I6539" t="s">
        <v>16</v>
      </c>
      <c r="J6539" t="s">
        <v>7207</v>
      </c>
      <c r="K6539" t="s">
        <v>3696</v>
      </c>
      <c r="L6539" t="s">
        <v>105</v>
      </c>
    </row>
    <row r="6540" spans="1:12" x14ac:dyDescent="0.2">
      <c r="A6540" t="s">
        <v>7206</v>
      </c>
      <c r="B6540">
        <v>11</v>
      </c>
      <c r="C6540">
        <v>118344707</v>
      </c>
      <c r="D6540" t="s">
        <v>13</v>
      </c>
      <c r="E6540" t="s">
        <v>14</v>
      </c>
      <c r="F6540">
        <v>8.2034450000000002E-3</v>
      </c>
      <c r="G6540" s="1">
        <v>1.5000000000000001E-12</v>
      </c>
      <c r="H6540" t="s">
        <v>163</v>
      </c>
      <c r="I6540" t="s">
        <v>16</v>
      </c>
      <c r="J6540" t="s">
        <v>7208</v>
      </c>
      <c r="K6540" t="s">
        <v>7209</v>
      </c>
      <c r="L6540" t="s">
        <v>164</v>
      </c>
    </row>
    <row r="6541" spans="1:12" x14ac:dyDescent="0.2">
      <c r="A6541" t="s">
        <v>7206</v>
      </c>
      <c r="B6541">
        <v>14</v>
      </c>
      <c r="C6541">
        <v>23450687</v>
      </c>
      <c r="D6541" t="s">
        <v>384</v>
      </c>
      <c r="E6541" t="s">
        <v>94</v>
      </c>
      <c r="F6541">
        <v>3.3542070000000001E-3</v>
      </c>
      <c r="G6541">
        <v>1.4123180000000001E-3</v>
      </c>
      <c r="H6541" t="s">
        <v>80</v>
      </c>
      <c r="I6541" t="s">
        <v>28</v>
      </c>
      <c r="J6541" t="s">
        <v>29</v>
      </c>
      <c r="K6541" t="s">
        <v>29</v>
      </c>
      <c r="L6541" t="s">
        <v>83</v>
      </c>
    </row>
    <row r="6542" spans="1:12" x14ac:dyDescent="0.2">
      <c r="A6542" t="s">
        <v>7206</v>
      </c>
      <c r="B6542">
        <v>16</v>
      </c>
      <c r="C6542">
        <v>3788617</v>
      </c>
      <c r="D6542" t="s">
        <v>37</v>
      </c>
      <c r="E6542" t="s">
        <v>13</v>
      </c>
      <c r="F6542">
        <v>8.0789946000000001E-2</v>
      </c>
      <c r="G6542" s="1">
        <v>4.32E-151</v>
      </c>
      <c r="H6542" t="s">
        <v>278</v>
      </c>
      <c r="I6542" t="s">
        <v>16</v>
      </c>
      <c r="J6542" t="s">
        <v>4384</v>
      </c>
      <c r="K6542" t="s">
        <v>4385</v>
      </c>
      <c r="L6542" t="s">
        <v>281</v>
      </c>
    </row>
    <row r="6543" spans="1:12" x14ac:dyDescent="0.2">
      <c r="A6543" t="s">
        <v>7206</v>
      </c>
      <c r="B6543">
        <v>19</v>
      </c>
      <c r="C6543">
        <v>15300197</v>
      </c>
      <c r="D6543" t="s">
        <v>37</v>
      </c>
      <c r="E6543" t="s">
        <v>13</v>
      </c>
      <c r="F6543">
        <v>1.8907562999999999E-2</v>
      </c>
      <c r="G6543" s="1">
        <v>4.1399999999999998E-17</v>
      </c>
      <c r="H6543" t="s">
        <v>38</v>
      </c>
      <c r="I6543" t="s">
        <v>16</v>
      </c>
      <c r="J6543" t="s">
        <v>7210</v>
      </c>
      <c r="K6543" t="s">
        <v>7211</v>
      </c>
      <c r="L6543" t="s">
        <v>41</v>
      </c>
    </row>
    <row r="6544" spans="1:12" x14ac:dyDescent="0.2">
      <c r="A6544" t="s">
        <v>7206</v>
      </c>
      <c r="B6544">
        <v>2</v>
      </c>
      <c r="C6544">
        <v>21245849</v>
      </c>
      <c r="D6544" t="s">
        <v>14</v>
      </c>
      <c r="E6544" t="s">
        <v>13</v>
      </c>
      <c r="F6544">
        <v>6.8259389999999996E-3</v>
      </c>
      <c r="G6544" s="1">
        <v>2.7300000000000002E-7</v>
      </c>
      <c r="H6544" t="s">
        <v>95</v>
      </c>
      <c r="I6544" t="s">
        <v>52</v>
      </c>
      <c r="J6544" t="s">
        <v>7212</v>
      </c>
      <c r="K6544" t="s">
        <v>7213</v>
      </c>
      <c r="L6544" t="s">
        <v>96</v>
      </c>
    </row>
    <row r="6545" spans="1:12" x14ac:dyDescent="0.2">
      <c r="A6545" t="s">
        <v>7206</v>
      </c>
      <c r="B6545">
        <v>2</v>
      </c>
      <c r="C6545">
        <v>21246474</v>
      </c>
      <c r="D6545" t="s">
        <v>37</v>
      </c>
      <c r="E6545" t="s">
        <v>13</v>
      </c>
      <c r="F6545">
        <v>1.0830325E-2</v>
      </c>
      <c r="G6545" s="1">
        <v>8.85E-6</v>
      </c>
      <c r="H6545" t="s">
        <v>95</v>
      </c>
      <c r="I6545" t="s">
        <v>32</v>
      </c>
      <c r="J6545" t="s">
        <v>7214</v>
      </c>
      <c r="K6545" t="s">
        <v>2814</v>
      </c>
      <c r="L6545" t="s">
        <v>96</v>
      </c>
    </row>
    <row r="6546" spans="1:12" x14ac:dyDescent="0.2">
      <c r="A6546" t="s">
        <v>7206</v>
      </c>
      <c r="B6546">
        <v>2</v>
      </c>
      <c r="C6546">
        <v>21246519</v>
      </c>
      <c r="D6546" t="s">
        <v>14</v>
      </c>
      <c r="E6546" t="s">
        <v>13</v>
      </c>
      <c r="F6546">
        <v>7.2137060000000003E-3</v>
      </c>
      <c r="G6546" s="1">
        <v>1.31E-8</v>
      </c>
      <c r="H6546" t="s">
        <v>95</v>
      </c>
      <c r="I6546" t="s">
        <v>16</v>
      </c>
      <c r="J6546" t="s">
        <v>7215</v>
      </c>
      <c r="K6546" t="s">
        <v>7216</v>
      </c>
      <c r="L6546" t="s">
        <v>96</v>
      </c>
    </row>
    <row r="6547" spans="1:12" x14ac:dyDescent="0.2">
      <c r="A6547" t="s">
        <v>7206</v>
      </c>
      <c r="B6547">
        <v>2</v>
      </c>
      <c r="C6547">
        <v>21246539</v>
      </c>
      <c r="D6547" t="s">
        <v>14</v>
      </c>
      <c r="E6547" t="s">
        <v>13</v>
      </c>
      <c r="F6547">
        <v>7.0140280000000003E-3</v>
      </c>
      <c r="G6547" s="1">
        <v>6.3999999999999997E-6</v>
      </c>
      <c r="H6547" t="s">
        <v>95</v>
      </c>
      <c r="I6547" t="s">
        <v>16</v>
      </c>
      <c r="J6547" t="s">
        <v>7217</v>
      </c>
      <c r="K6547" t="s">
        <v>7218</v>
      </c>
      <c r="L6547" t="s">
        <v>96</v>
      </c>
    </row>
    <row r="6548" spans="1:12" x14ac:dyDescent="0.2">
      <c r="A6548" t="s">
        <v>7206</v>
      </c>
      <c r="B6548">
        <v>3</v>
      </c>
      <c r="C6548">
        <v>178917478</v>
      </c>
      <c r="D6548" t="s">
        <v>14</v>
      </c>
      <c r="E6548" t="s">
        <v>13</v>
      </c>
      <c r="F6548">
        <v>3.7593985000000003E-2</v>
      </c>
      <c r="G6548" s="1">
        <v>9.5999999999999997E-49</v>
      </c>
      <c r="H6548" t="s">
        <v>360</v>
      </c>
      <c r="I6548" t="s">
        <v>16</v>
      </c>
      <c r="J6548" t="s">
        <v>7200</v>
      </c>
      <c r="K6548" t="s">
        <v>6012</v>
      </c>
      <c r="L6548" t="s">
        <v>363</v>
      </c>
    </row>
    <row r="6549" spans="1:12" x14ac:dyDescent="0.2">
      <c r="A6549" t="s">
        <v>7206</v>
      </c>
      <c r="B6549">
        <v>5</v>
      </c>
      <c r="C6549">
        <v>176721522</v>
      </c>
      <c r="D6549" t="s">
        <v>13</v>
      </c>
      <c r="E6549" t="s">
        <v>20</v>
      </c>
      <c r="F6549">
        <v>4.9800799999999996E-3</v>
      </c>
      <c r="G6549">
        <v>6.0408300000000005E-4</v>
      </c>
      <c r="H6549" t="s">
        <v>148</v>
      </c>
      <c r="I6549" t="s">
        <v>32</v>
      </c>
      <c r="J6549" t="s">
        <v>7219</v>
      </c>
      <c r="K6549" t="s">
        <v>7220</v>
      </c>
      <c r="L6549" t="s">
        <v>151</v>
      </c>
    </row>
    <row r="6550" spans="1:12" x14ac:dyDescent="0.2">
      <c r="A6550" t="s">
        <v>7206</v>
      </c>
      <c r="B6550">
        <v>8</v>
      </c>
      <c r="C6550">
        <v>38277200</v>
      </c>
      <c r="D6550" t="s">
        <v>20</v>
      </c>
      <c r="E6550" t="s">
        <v>13</v>
      </c>
      <c r="F6550">
        <v>2.3199022999999999E-2</v>
      </c>
      <c r="G6550" s="1">
        <v>1.37E-31</v>
      </c>
      <c r="H6550" t="s">
        <v>249</v>
      </c>
      <c r="I6550" t="s">
        <v>16</v>
      </c>
      <c r="J6550" t="s">
        <v>7221</v>
      </c>
      <c r="K6550" t="s">
        <v>7222</v>
      </c>
      <c r="L6550" t="s">
        <v>252</v>
      </c>
    </row>
    <row r="6551" spans="1:12" x14ac:dyDescent="0.2">
      <c r="A6551" t="s">
        <v>7206</v>
      </c>
      <c r="B6551">
        <v>9</v>
      </c>
      <c r="C6551">
        <v>98231308</v>
      </c>
      <c r="D6551" t="s">
        <v>14</v>
      </c>
      <c r="E6551" t="s">
        <v>13</v>
      </c>
      <c r="F6551">
        <v>1.9035533E-2</v>
      </c>
      <c r="G6551" s="1">
        <v>1.1499999999999999E-12</v>
      </c>
      <c r="H6551" t="s">
        <v>111</v>
      </c>
      <c r="I6551" t="s">
        <v>32</v>
      </c>
      <c r="J6551" t="s">
        <v>7223</v>
      </c>
      <c r="K6551" t="s">
        <v>7224</v>
      </c>
      <c r="L6551" t="s">
        <v>114</v>
      </c>
    </row>
    <row r="6552" spans="1:12" x14ac:dyDescent="0.2">
      <c r="A6552" t="s">
        <v>7206</v>
      </c>
      <c r="B6552">
        <v>9</v>
      </c>
      <c r="C6552">
        <v>139413912</v>
      </c>
      <c r="D6552" t="s">
        <v>37</v>
      </c>
      <c r="E6552" t="s">
        <v>20</v>
      </c>
      <c r="F6552">
        <v>4.5405405000000003E-2</v>
      </c>
      <c r="G6552" s="1">
        <v>2.1099999999999998E-58</v>
      </c>
      <c r="H6552" t="s">
        <v>60</v>
      </c>
      <c r="I6552" t="s">
        <v>16</v>
      </c>
      <c r="J6552" t="s">
        <v>7225</v>
      </c>
      <c r="K6552" t="s">
        <v>7226</v>
      </c>
      <c r="L6552" t="s">
        <v>63</v>
      </c>
    </row>
    <row r="6553" spans="1:12" x14ac:dyDescent="0.2">
      <c r="A6553" t="s">
        <v>7227</v>
      </c>
      <c r="B6553">
        <v>1</v>
      </c>
      <c r="C6553">
        <v>27099988</v>
      </c>
      <c r="D6553" t="s">
        <v>14</v>
      </c>
      <c r="E6553" t="s">
        <v>13</v>
      </c>
      <c r="F6553">
        <v>7.726269E-3</v>
      </c>
      <c r="G6553" s="1">
        <v>2.3099999999999999E-5</v>
      </c>
      <c r="H6553" t="s">
        <v>535</v>
      </c>
      <c r="I6553" t="s">
        <v>210</v>
      </c>
      <c r="J6553" t="s">
        <v>94</v>
      </c>
      <c r="K6553" t="s">
        <v>94</v>
      </c>
      <c r="L6553" t="s">
        <v>536</v>
      </c>
    </row>
    <row r="6554" spans="1:12" x14ac:dyDescent="0.2">
      <c r="A6554" t="s">
        <v>7227</v>
      </c>
      <c r="B6554">
        <v>12</v>
      </c>
      <c r="C6554">
        <v>47629156</v>
      </c>
      <c r="D6554" t="s">
        <v>13</v>
      </c>
      <c r="E6554" t="s">
        <v>14</v>
      </c>
      <c r="F6554">
        <v>1.0319917E-2</v>
      </c>
      <c r="G6554" s="1">
        <v>7.2399999999999997E-7</v>
      </c>
      <c r="H6554" t="s">
        <v>21</v>
      </c>
      <c r="I6554" t="s">
        <v>16</v>
      </c>
      <c r="J6554" t="s">
        <v>7228</v>
      </c>
      <c r="K6554" t="s">
        <v>7229</v>
      </c>
      <c r="L6554" t="s">
        <v>24</v>
      </c>
    </row>
    <row r="6555" spans="1:12" x14ac:dyDescent="0.2">
      <c r="A6555" t="s">
        <v>7227</v>
      </c>
      <c r="B6555">
        <v>16</v>
      </c>
      <c r="C6555">
        <v>9857749</v>
      </c>
      <c r="D6555" t="s">
        <v>14</v>
      </c>
      <c r="E6555" t="s">
        <v>37</v>
      </c>
      <c r="F6555">
        <v>7.9037801000000005E-2</v>
      </c>
      <c r="G6555" s="1">
        <v>3.1700000000000002E-206</v>
      </c>
      <c r="H6555" t="s">
        <v>345</v>
      </c>
      <c r="I6555" t="s">
        <v>16</v>
      </c>
      <c r="J6555" t="s">
        <v>7230</v>
      </c>
      <c r="K6555" t="s">
        <v>7231</v>
      </c>
      <c r="L6555" t="s">
        <v>348</v>
      </c>
    </row>
    <row r="6556" spans="1:12" x14ac:dyDescent="0.2">
      <c r="A6556" t="s">
        <v>7227</v>
      </c>
      <c r="B6556">
        <v>17</v>
      </c>
      <c r="C6556">
        <v>7574003</v>
      </c>
      <c r="D6556" t="s">
        <v>14</v>
      </c>
      <c r="E6556" t="s">
        <v>13</v>
      </c>
      <c r="F6556">
        <v>3.7606837999999997E-2</v>
      </c>
      <c r="G6556" s="1">
        <v>1.2E-21</v>
      </c>
      <c r="H6556" t="s">
        <v>266</v>
      </c>
      <c r="I6556" t="s">
        <v>32</v>
      </c>
      <c r="J6556" t="s">
        <v>2824</v>
      </c>
      <c r="K6556" t="s">
        <v>2825</v>
      </c>
      <c r="L6556" t="s">
        <v>269</v>
      </c>
    </row>
    <row r="6557" spans="1:12" x14ac:dyDescent="0.2">
      <c r="A6557" t="s">
        <v>7227</v>
      </c>
      <c r="B6557">
        <v>22</v>
      </c>
      <c r="C6557">
        <v>38119603</v>
      </c>
      <c r="D6557" t="s">
        <v>14</v>
      </c>
      <c r="E6557" t="s">
        <v>20</v>
      </c>
      <c r="F6557">
        <v>5.9829059999999996E-3</v>
      </c>
      <c r="G6557">
        <v>4.1850500000000001E-4</v>
      </c>
      <c r="H6557" t="s">
        <v>234</v>
      </c>
      <c r="I6557" t="s">
        <v>16</v>
      </c>
      <c r="J6557" t="s">
        <v>7232</v>
      </c>
      <c r="K6557" t="s">
        <v>3606</v>
      </c>
      <c r="L6557" t="s">
        <v>237</v>
      </c>
    </row>
    <row r="6558" spans="1:12" x14ac:dyDescent="0.2">
      <c r="A6558" t="s">
        <v>7227</v>
      </c>
      <c r="B6558">
        <v>4</v>
      </c>
      <c r="C6558">
        <v>187519270</v>
      </c>
      <c r="D6558" t="s">
        <v>37</v>
      </c>
      <c r="E6558" t="s">
        <v>20</v>
      </c>
      <c r="F6558">
        <v>4.8152295999999997E-2</v>
      </c>
      <c r="G6558" s="1">
        <v>6.2999999999999998E-67</v>
      </c>
      <c r="H6558" t="s">
        <v>31</v>
      </c>
      <c r="I6558" t="s">
        <v>16</v>
      </c>
      <c r="J6558" t="s">
        <v>7233</v>
      </c>
      <c r="K6558" t="s">
        <v>7234</v>
      </c>
      <c r="L6558" t="s">
        <v>35</v>
      </c>
    </row>
    <row r="6559" spans="1:12" x14ac:dyDescent="0.2">
      <c r="A6559" t="s">
        <v>7227</v>
      </c>
      <c r="B6559">
        <v>4</v>
      </c>
      <c r="C6559">
        <v>187549813</v>
      </c>
      <c r="D6559" t="s">
        <v>37</v>
      </c>
      <c r="E6559" t="s">
        <v>121</v>
      </c>
      <c r="F6559">
        <v>2.7803519999999998E-3</v>
      </c>
      <c r="G6559">
        <v>5.6840370000000003E-3</v>
      </c>
      <c r="H6559" t="s">
        <v>31</v>
      </c>
      <c r="I6559" t="s">
        <v>28</v>
      </c>
      <c r="J6559" t="s">
        <v>29</v>
      </c>
      <c r="K6559" t="s">
        <v>29</v>
      </c>
      <c r="L6559" t="s">
        <v>35</v>
      </c>
    </row>
    <row r="6560" spans="1:12" x14ac:dyDescent="0.2">
      <c r="A6560" t="s">
        <v>7227</v>
      </c>
      <c r="B6560">
        <v>6</v>
      </c>
      <c r="C6560">
        <v>70070919</v>
      </c>
      <c r="D6560" t="s">
        <v>37</v>
      </c>
      <c r="E6560" t="s">
        <v>13</v>
      </c>
      <c r="F6560">
        <v>1.2068966E-2</v>
      </c>
      <c r="G6560" s="1">
        <v>1.05E-8</v>
      </c>
      <c r="H6560" t="s">
        <v>297</v>
      </c>
      <c r="I6560" t="s">
        <v>16</v>
      </c>
      <c r="J6560" t="s">
        <v>7235</v>
      </c>
      <c r="K6560" t="s">
        <v>7236</v>
      </c>
      <c r="L6560" t="s">
        <v>300</v>
      </c>
    </row>
    <row r="6561" spans="1:12" x14ac:dyDescent="0.2">
      <c r="A6561" t="s">
        <v>7227</v>
      </c>
      <c r="B6561">
        <v>9</v>
      </c>
      <c r="C6561">
        <v>98248120</v>
      </c>
      <c r="D6561" t="s">
        <v>37</v>
      </c>
      <c r="E6561" t="s">
        <v>13</v>
      </c>
      <c r="F6561">
        <v>2.1419008999999999E-2</v>
      </c>
      <c r="G6561" s="1">
        <v>6.87E-15</v>
      </c>
      <c r="H6561" t="s">
        <v>111</v>
      </c>
      <c r="I6561" t="s">
        <v>16</v>
      </c>
      <c r="J6561" t="s">
        <v>7237</v>
      </c>
      <c r="K6561" t="s">
        <v>7238</v>
      </c>
      <c r="L6561" t="s">
        <v>114</v>
      </c>
    </row>
    <row r="6562" spans="1:12" x14ac:dyDescent="0.2">
      <c r="A6562" t="s">
        <v>7227</v>
      </c>
      <c r="B6562">
        <v>9</v>
      </c>
      <c r="C6562">
        <v>139409016</v>
      </c>
      <c r="D6562" t="s">
        <v>20</v>
      </c>
      <c r="E6562" t="s">
        <v>37</v>
      </c>
      <c r="F6562">
        <v>4.9796748000000002E-2</v>
      </c>
      <c r="G6562" s="1">
        <v>1.6799999999999999E-45</v>
      </c>
      <c r="H6562" t="s">
        <v>60</v>
      </c>
      <c r="I6562" t="s">
        <v>16</v>
      </c>
      <c r="J6562" t="s">
        <v>1590</v>
      </c>
      <c r="K6562" t="s">
        <v>1591</v>
      </c>
      <c r="L6562" t="s">
        <v>63</v>
      </c>
    </row>
    <row r="6563" spans="1:12" x14ac:dyDescent="0.2">
      <c r="A6563" t="s">
        <v>7227</v>
      </c>
      <c r="B6563">
        <v>9</v>
      </c>
      <c r="C6563">
        <v>139409769</v>
      </c>
      <c r="D6563" t="s">
        <v>37</v>
      </c>
      <c r="E6563" t="s">
        <v>13</v>
      </c>
      <c r="F6563">
        <v>1.0404623999999999E-2</v>
      </c>
      <c r="G6563">
        <v>4.6163749999999998E-3</v>
      </c>
      <c r="H6563" t="s">
        <v>60</v>
      </c>
      <c r="I6563" t="s">
        <v>32</v>
      </c>
      <c r="J6563" t="s">
        <v>4718</v>
      </c>
      <c r="K6563" t="s">
        <v>4719</v>
      </c>
      <c r="L6563" t="s">
        <v>63</v>
      </c>
    </row>
    <row r="6564" spans="1:12" x14ac:dyDescent="0.2">
      <c r="A6564" t="s">
        <v>7227</v>
      </c>
      <c r="B6564">
        <v>9</v>
      </c>
      <c r="C6564">
        <v>139412230</v>
      </c>
      <c r="D6564" t="s">
        <v>37</v>
      </c>
      <c r="E6564" t="s">
        <v>13</v>
      </c>
      <c r="F6564">
        <v>3.6704730999999997E-2</v>
      </c>
      <c r="G6564" s="1">
        <v>2.98E-35</v>
      </c>
      <c r="H6564" t="s">
        <v>60</v>
      </c>
      <c r="I6564" t="s">
        <v>16</v>
      </c>
      <c r="J6564" t="s">
        <v>1112</v>
      </c>
      <c r="K6564" t="s">
        <v>1113</v>
      </c>
      <c r="L6564" t="s">
        <v>63</v>
      </c>
    </row>
    <row r="6565" spans="1:12" x14ac:dyDescent="0.2">
      <c r="A6565" t="s">
        <v>7227</v>
      </c>
      <c r="B6565">
        <v>9</v>
      </c>
      <c r="C6565">
        <v>139412588</v>
      </c>
      <c r="D6565" t="s">
        <v>37</v>
      </c>
      <c r="E6565" t="s">
        <v>20</v>
      </c>
      <c r="F6565">
        <v>6.3763607999999999E-2</v>
      </c>
      <c r="G6565" s="1">
        <v>6.7399999999999994E-76</v>
      </c>
      <c r="H6565" t="s">
        <v>60</v>
      </c>
      <c r="I6565" t="s">
        <v>210</v>
      </c>
      <c r="J6565" t="s">
        <v>94</v>
      </c>
      <c r="K6565" t="s">
        <v>94</v>
      </c>
      <c r="L6565" t="s">
        <v>63</v>
      </c>
    </row>
    <row r="6566" spans="1:12" x14ac:dyDescent="0.2">
      <c r="A6566" t="s">
        <v>7227</v>
      </c>
      <c r="B6566">
        <v>9</v>
      </c>
      <c r="C6566">
        <v>139412640</v>
      </c>
      <c r="D6566" t="s">
        <v>13</v>
      </c>
      <c r="E6566" t="s">
        <v>14</v>
      </c>
      <c r="F6566">
        <v>6.8681319999999999E-3</v>
      </c>
      <c r="G6566">
        <v>5.8250410000000004E-3</v>
      </c>
      <c r="H6566" t="s">
        <v>60</v>
      </c>
      <c r="I6566" t="s">
        <v>16</v>
      </c>
      <c r="J6566" t="s">
        <v>7239</v>
      </c>
      <c r="K6566" t="s">
        <v>7240</v>
      </c>
      <c r="L6566" t="s">
        <v>63</v>
      </c>
    </row>
    <row r="6567" spans="1:12" x14ac:dyDescent="0.2">
      <c r="A6567" t="s">
        <v>7227</v>
      </c>
      <c r="B6567">
        <v>9</v>
      </c>
      <c r="C6567">
        <v>139412690</v>
      </c>
      <c r="D6567" t="s">
        <v>14</v>
      </c>
      <c r="E6567" t="s">
        <v>20</v>
      </c>
      <c r="F6567">
        <v>7.9155670000000001E-3</v>
      </c>
      <c r="G6567">
        <v>4.3040100000000001E-4</v>
      </c>
      <c r="H6567" t="s">
        <v>60</v>
      </c>
      <c r="I6567" t="s">
        <v>16</v>
      </c>
      <c r="J6567" t="s">
        <v>1245</v>
      </c>
      <c r="K6567" t="s">
        <v>1246</v>
      </c>
      <c r="L6567" t="s">
        <v>63</v>
      </c>
    </row>
    <row r="6568" spans="1:12" x14ac:dyDescent="0.2">
      <c r="A6568" t="s">
        <v>7227</v>
      </c>
      <c r="B6568">
        <v>9</v>
      </c>
      <c r="C6568">
        <v>139412694</v>
      </c>
      <c r="D6568" t="s">
        <v>37</v>
      </c>
      <c r="E6568" t="s">
        <v>20</v>
      </c>
      <c r="F6568">
        <v>0.23770491799999999</v>
      </c>
      <c r="G6568" s="1">
        <v>4.2399999999999998E-110</v>
      </c>
      <c r="H6568" t="s">
        <v>60</v>
      </c>
      <c r="I6568" t="s">
        <v>16</v>
      </c>
      <c r="J6568" t="s">
        <v>3914</v>
      </c>
      <c r="K6568" t="s">
        <v>3915</v>
      </c>
      <c r="L6568" t="s">
        <v>63</v>
      </c>
    </row>
    <row r="6569" spans="1:12" x14ac:dyDescent="0.2">
      <c r="A6569" t="s">
        <v>7241</v>
      </c>
      <c r="B6569">
        <v>1</v>
      </c>
      <c r="C6569">
        <v>120480561</v>
      </c>
      <c r="D6569" t="s">
        <v>14</v>
      </c>
      <c r="E6569" t="s">
        <v>13</v>
      </c>
      <c r="F6569">
        <v>9.6654280000000002E-3</v>
      </c>
      <c r="G6569" s="1">
        <v>1.01E-7</v>
      </c>
      <c r="H6569" t="s">
        <v>102</v>
      </c>
      <c r="I6569" t="s">
        <v>32</v>
      </c>
      <c r="J6569" t="s">
        <v>6484</v>
      </c>
      <c r="K6569" t="s">
        <v>6485</v>
      </c>
      <c r="L6569" t="s">
        <v>105</v>
      </c>
    </row>
    <row r="6570" spans="1:12" x14ac:dyDescent="0.2">
      <c r="A6570" t="s">
        <v>7241</v>
      </c>
      <c r="B6570">
        <v>17</v>
      </c>
      <c r="C6570">
        <v>7577131</v>
      </c>
      <c r="D6570" t="s">
        <v>14</v>
      </c>
      <c r="E6570" t="s">
        <v>37</v>
      </c>
      <c r="F6570">
        <v>7.9295149999999998E-3</v>
      </c>
      <c r="G6570" s="1">
        <v>1.3E-14</v>
      </c>
      <c r="H6570" t="s">
        <v>266</v>
      </c>
      <c r="I6570" t="s">
        <v>16</v>
      </c>
      <c r="J6570" t="s">
        <v>7242</v>
      </c>
      <c r="K6570" t="s">
        <v>7243</v>
      </c>
      <c r="L6570" t="s">
        <v>269</v>
      </c>
    </row>
    <row r="6571" spans="1:12" x14ac:dyDescent="0.2">
      <c r="A6571" t="s">
        <v>7241</v>
      </c>
      <c r="B6571">
        <v>19</v>
      </c>
      <c r="C6571">
        <v>15276678</v>
      </c>
      <c r="D6571" t="s">
        <v>37</v>
      </c>
      <c r="E6571" t="s">
        <v>94</v>
      </c>
      <c r="F6571">
        <v>0.19358974400000001</v>
      </c>
      <c r="G6571" s="1">
        <v>3.57E-298</v>
      </c>
      <c r="H6571" t="s">
        <v>38</v>
      </c>
      <c r="I6571" t="s">
        <v>28</v>
      </c>
      <c r="J6571" t="s">
        <v>29</v>
      </c>
      <c r="K6571" t="s">
        <v>29</v>
      </c>
      <c r="L6571" t="s">
        <v>41</v>
      </c>
    </row>
    <row r="6572" spans="1:12" x14ac:dyDescent="0.2">
      <c r="A6572" t="s">
        <v>7241</v>
      </c>
      <c r="B6572">
        <v>19</v>
      </c>
      <c r="C6572">
        <v>15276831</v>
      </c>
      <c r="D6572" t="s">
        <v>37</v>
      </c>
      <c r="E6572" t="s">
        <v>13</v>
      </c>
      <c r="F6572">
        <v>1.3513514000000001E-2</v>
      </c>
      <c r="G6572" s="1">
        <v>6.2400000000000003E-8</v>
      </c>
      <c r="H6572" t="s">
        <v>38</v>
      </c>
      <c r="I6572" t="s">
        <v>32</v>
      </c>
      <c r="J6572" t="s">
        <v>7244</v>
      </c>
      <c r="K6572" t="s">
        <v>7245</v>
      </c>
      <c r="L6572" t="s">
        <v>41</v>
      </c>
    </row>
    <row r="6573" spans="1:12" x14ac:dyDescent="0.2">
      <c r="A6573" t="s">
        <v>7241</v>
      </c>
      <c r="B6573">
        <v>2</v>
      </c>
      <c r="C6573">
        <v>21225400</v>
      </c>
      <c r="D6573" t="s">
        <v>13</v>
      </c>
      <c r="E6573" t="s">
        <v>20</v>
      </c>
      <c r="F6573">
        <v>3.6791760000000001E-3</v>
      </c>
      <c r="G6573">
        <v>4.7954200000000001E-4</v>
      </c>
      <c r="H6573" t="s">
        <v>95</v>
      </c>
      <c r="I6573" t="s">
        <v>16</v>
      </c>
      <c r="J6573" t="s">
        <v>7246</v>
      </c>
      <c r="K6573" t="s">
        <v>7247</v>
      </c>
      <c r="L6573" t="s">
        <v>96</v>
      </c>
    </row>
    <row r="6574" spans="1:12" x14ac:dyDescent="0.2">
      <c r="A6574" t="s">
        <v>7241</v>
      </c>
      <c r="B6574">
        <v>2</v>
      </c>
      <c r="C6574">
        <v>228881457</v>
      </c>
      <c r="D6574" t="s">
        <v>37</v>
      </c>
      <c r="E6574" t="s">
        <v>20</v>
      </c>
      <c r="F6574">
        <v>8.0321290000000007E-3</v>
      </c>
      <c r="G6574" s="1">
        <v>5.4799999999999997E-5</v>
      </c>
      <c r="H6574" t="s">
        <v>223</v>
      </c>
      <c r="I6574" t="s">
        <v>52</v>
      </c>
      <c r="J6574" t="s">
        <v>7248</v>
      </c>
      <c r="K6574" t="s">
        <v>7249</v>
      </c>
      <c r="L6574" t="s">
        <v>226</v>
      </c>
    </row>
    <row r="6575" spans="1:12" x14ac:dyDescent="0.2">
      <c r="A6575" t="s">
        <v>7241</v>
      </c>
      <c r="B6575">
        <v>22</v>
      </c>
      <c r="C6575">
        <v>38119603</v>
      </c>
      <c r="D6575" t="s">
        <v>14</v>
      </c>
      <c r="E6575" t="s">
        <v>20</v>
      </c>
      <c r="F6575">
        <v>7.1782178000000002E-2</v>
      </c>
      <c r="G6575" s="1">
        <v>6.6800000000000004E-162</v>
      </c>
      <c r="H6575" t="s">
        <v>234</v>
      </c>
      <c r="I6575" t="s">
        <v>16</v>
      </c>
      <c r="J6575" t="s">
        <v>7232</v>
      </c>
      <c r="K6575" t="s">
        <v>3606</v>
      </c>
      <c r="L6575" t="s">
        <v>237</v>
      </c>
    </row>
    <row r="6576" spans="1:12" x14ac:dyDescent="0.2">
      <c r="A6576" t="s">
        <v>7241</v>
      </c>
      <c r="B6576">
        <v>9</v>
      </c>
      <c r="C6576">
        <v>139405678</v>
      </c>
      <c r="D6576" t="s">
        <v>37</v>
      </c>
      <c r="E6576" t="s">
        <v>20</v>
      </c>
      <c r="F6576">
        <v>1.2522360999999999E-2</v>
      </c>
      <c r="G6576" s="1">
        <v>1.1900000000000001E-8</v>
      </c>
      <c r="H6576" t="s">
        <v>60</v>
      </c>
      <c r="I6576" t="s">
        <v>16</v>
      </c>
      <c r="J6576" t="s">
        <v>7250</v>
      </c>
      <c r="K6576" t="s">
        <v>7251</v>
      </c>
      <c r="L6576" t="s">
        <v>63</v>
      </c>
    </row>
    <row r="6577" spans="1:12" x14ac:dyDescent="0.2">
      <c r="A6577" t="s">
        <v>7241</v>
      </c>
      <c r="B6577">
        <v>9</v>
      </c>
      <c r="C6577">
        <v>139409016</v>
      </c>
      <c r="D6577" t="s">
        <v>20</v>
      </c>
      <c r="E6577" t="s">
        <v>37</v>
      </c>
      <c r="F6577">
        <v>4.6534653000000002E-2</v>
      </c>
      <c r="G6577" s="1">
        <v>7.7200000000000007E-43</v>
      </c>
      <c r="H6577" t="s">
        <v>60</v>
      </c>
      <c r="I6577" t="s">
        <v>16</v>
      </c>
      <c r="J6577" t="s">
        <v>1590</v>
      </c>
      <c r="K6577" t="s">
        <v>1591</v>
      </c>
      <c r="L6577" t="s">
        <v>63</v>
      </c>
    </row>
    <row r="6578" spans="1:12" x14ac:dyDescent="0.2">
      <c r="A6578" t="s">
        <v>7241</v>
      </c>
      <c r="B6578">
        <v>9</v>
      </c>
      <c r="C6578">
        <v>139409769</v>
      </c>
      <c r="D6578" t="s">
        <v>37</v>
      </c>
      <c r="E6578" t="s">
        <v>13</v>
      </c>
      <c r="F6578">
        <v>7.1764705999999998E-2</v>
      </c>
      <c r="G6578" s="1">
        <v>5.5300000000000004E-57</v>
      </c>
      <c r="H6578" t="s">
        <v>60</v>
      </c>
      <c r="I6578" t="s">
        <v>32</v>
      </c>
      <c r="J6578" t="s">
        <v>4718</v>
      </c>
      <c r="K6578" t="s">
        <v>4719</v>
      </c>
      <c r="L6578" t="s">
        <v>63</v>
      </c>
    </row>
    <row r="6579" spans="1:12" x14ac:dyDescent="0.2">
      <c r="A6579" t="s">
        <v>7241</v>
      </c>
      <c r="B6579">
        <v>9</v>
      </c>
      <c r="C6579">
        <v>139411736</v>
      </c>
      <c r="D6579" t="s">
        <v>37</v>
      </c>
      <c r="E6579" t="s">
        <v>13</v>
      </c>
      <c r="F6579">
        <v>2.9375765000000002E-2</v>
      </c>
      <c r="G6579" s="1">
        <v>1.7800000000000001E-14</v>
      </c>
      <c r="H6579" t="s">
        <v>60</v>
      </c>
      <c r="I6579" t="s">
        <v>32</v>
      </c>
      <c r="J6579" t="s">
        <v>734</v>
      </c>
      <c r="K6579" t="s">
        <v>735</v>
      </c>
      <c r="L6579" t="s">
        <v>63</v>
      </c>
    </row>
    <row r="6580" spans="1:12" x14ac:dyDescent="0.2">
      <c r="A6580" t="s">
        <v>7241</v>
      </c>
      <c r="B6580">
        <v>9</v>
      </c>
      <c r="C6580">
        <v>139412233</v>
      </c>
      <c r="D6580" t="s">
        <v>13</v>
      </c>
      <c r="E6580" t="s">
        <v>20</v>
      </c>
      <c r="F6580">
        <v>0.44931062399999999</v>
      </c>
      <c r="G6580" s="1">
        <v>7.2300000000000002E-72</v>
      </c>
      <c r="H6580" t="s">
        <v>60</v>
      </c>
      <c r="I6580" t="s">
        <v>16</v>
      </c>
      <c r="J6580" t="s">
        <v>744</v>
      </c>
      <c r="K6580" t="s">
        <v>745</v>
      </c>
      <c r="L6580" t="s">
        <v>63</v>
      </c>
    </row>
    <row r="6581" spans="1:12" x14ac:dyDescent="0.2">
      <c r="A6581" t="s">
        <v>7241</v>
      </c>
      <c r="B6581">
        <v>9</v>
      </c>
      <c r="C6581">
        <v>139412264</v>
      </c>
      <c r="D6581" t="s">
        <v>13</v>
      </c>
      <c r="E6581" t="s">
        <v>20</v>
      </c>
      <c r="F6581">
        <v>4.4083526999999997E-2</v>
      </c>
      <c r="G6581" s="1">
        <v>4.5199999999999997E-108</v>
      </c>
      <c r="H6581" t="s">
        <v>60</v>
      </c>
      <c r="I6581" t="s">
        <v>16</v>
      </c>
      <c r="J6581" t="s">
        <v>1105</v>
      </c>
      <c r="K6581" t="s">
        <v>4968</v>
      </c>
      <c r="L6581" t="s">
        <v>63</v>
      </c>
    </row>
    <row r="6582" spans="1:12" x14ac:dyDescent="0.2">
      <c r="A6582" t="s">
        <v>7241</v>
      </c>
      <c r="B6582">
        <v>9</v>
      </c>
      <c r="C6582">
        <v>139412694</v>
      </c>
      <c r="D6582" t="s">
        <v>37</v>
      </c>
      <c r="E6582" t="s">
        <v>20</v>
      </c>
      <c r="F6582">
        <v>8.0213904000000003E-2</v>
      </c>
      <c r="G6582" s="1">
        <v>2.5300000000000001E-33</v>
      </c>
      <c r="H6582" t="s">
        <v>60</v>
      </c>
      <c r="I6582" t="s">
        <v>16</v>
      </c>
      <c r="J6582" t="s">
        <v>3914</v>
      </c>
      <c r="K6582" t="s">
        <v>3915</v>
      </c>
      <c r="L6582" t="s">
        <v>63</v>
      </c>
    </row>
    <row r="6583" spans="1:12" x14ac:dyDescent="0.2">
      <c r="A6583" t="s">
        <v>7252</v>
      </c>
      <c r="B6583">
        <v>1</v>
      </c>
      <c r="C6583">
        <v>27088707</v>
      </c>
      <c r="D6583" t="s">
        <v>20</v>
      </c>
      <c r="E6583" t="s">
        <v>14</v>
      </c>
      <c r="F6583">
        <v>2.8544239999999999E-3</v>
      </c>
      <c r="G6583">
        <v>9.0362659999999994E-3</v>
      </c>
      <c r="H6583" t="s">
        <v>535</v>
      </c>
      <c r="I6583" t="s">
        <v>52</v>
      </c>
      <c r="J6583" t="s">
        <v>7253</v>
      </c>
      <c r="K6583" t="s">
        <v>6027</v>
      </c>
      <c r="L6583" t="s">
        <v>536</v>
      </c>
    </row>
    <row r="6584" spans="1:12" x14ac:dyDescent="0.2">
      <c r="A6584" t="s">
        <v>7252</v>
      </c>
      <c r="B6584">
        <v>1</v>
      </c>
      <c r="C6584">
        <v>27107219</v>
      </c>
      <c r="D6584" t="s">
        <v>13</v>
      </c>
      <c r="E6584" t="s">
        <v>94</v>
      </c>
      <c r="F6584">
        <v>1.3722127000000001E-2</v>
      </c>
      <c r="G6584" s="1">
        <v>1.0499999999999999E-11</v>
      </c>
      <c r="H6584" t="s">
        <v>535</v>
      </c>
      <c r="I6584" t="s">
        <v>28</v>
      </c>
      <c r="J6584" t="s">
        <v>29</v>
      </c>
      <c r="K6584" t="s">
        <v>29</v>
      </c>
      <c r="L6584" t="s">
        <v>536</v>
      </c>
    </row>
    <row r="6585" spans="1:12" x14ac:dyDescent="0.2">
      <c r="A6585" t="s">
        <v>7252</v>
      </c>
      <c r="B6585">
        <v>10</v>
      </c>
      <c r="C6585">
        <v>123244991</v>
      </c>
      <c r="D6585" t="s">
        <v>14</v>
      </c>
      <c r="E6585" t="s">
        <v>37</v>
      </c>
      <c r="F6585">
        <v>5.6338029999999997E-3</v>
      </c>
      <c r="G6585" s="1">
        <v>1.7599999999999999E-7</v>
      </c>
      <c r="H6585" t="s">
        <v>672</v>
      </c>
      <c r="I6585" t="s">
        <v>16</v>
      </c>
      <c r="J6585" t="s">
        <v>7254</v>
      </c>
      <c r="K6585" t="s">
        <v>7255</v>
      </c>
      <c r="L6585" t="s">
        <v>675</v>
      </c>
    </row>
    <row r="6586" spans="1:12" x14ac:dyDescent="0.2">
      <c r="A6586" t="s">
        <v>7252</v>
      </c>
      <c r="B6586">
        <v>16</v>
      </c>
      <c r="C6586">
        <v>9857312</v>
      </c>
      <c r="D6586" t="s">
        <v>14</v>
      </c>
      <c r="E6586" t="s">
        <v>13</v>
      </c>
      <c r="F6586">
        <v>1.2126866E-2</v>
      </c>
      <c r="G6586" s="1">
        <v>3.0499999999999998E-10</v>
      </c>
      <c r="H6586" t="s">
        <v>345</v>
      </c>
      <c r="I6586" t="s">
        <v>52</v>
      </c>
      <c r="J6586" t="s">
        <v>7256</v>
      </c>
      <c r="K6586" t="s">
        <v>7257</v>
      </c>
      <c r="L6586" t="s">
        <v>348</v>
      </c>
    </row>
    <row r="6587" spans="1:12" x14ac:dyDescent="0.2">
      <c r="A6587" t="s">
        <v>7252</v>
      </c>
      <c r="B6587">
        <v>16</v>
      </c>
      <c r="C6587">
        <v>51174156</v>
      </c>
      <c r="D6587" t="s">
        <v>14</v>
      </c>
      <c r="E6587" t="s">
        <v>37</v>
      </c>
      <c r="F6587">
        <v>2.729754E-3</v>
      </c>
      <c r="G6587">
        <v>9.8972910000000008E-3</v>
      </c>
      <c r="H6587" t="s">
        <v>213</v>
      </c>
      <c r="I6587" t="s">
        <v>52</v>
      </c>
      <c r="J6587" t="s">
        <v>7258</v>
      </c>
      <c r="K6587" t="s">
        <v>7259</v>
      </c>
      <c r="L6587" t="s">
        <v>216</v>
      </c>
    </row>
    <row r="6588" spans="1:12" x14ac:dyDescent="0.2">
      <c r="A6588" t="s">
        <v>7252</v>
      </c>
      <c r="B6588">
        <v>19</v>
      </c>
      <c r="C6588">
        <v>15272451</v>
      </c>
      <c r="D6588" t="s">
        <v>14</v>
      </c>
      <c r="E6588" t="s">
        <v>94</v>
      </c>
      <c r="F6588">
        <v>1.1776251E-2</v>
      </c>
      <c r="G6588" s="1">
        <v>1.67E-18</v>
      </c>
      <c r="H6588" t="s">
        <v>38</v>
      </c>
      <c r="I6588" t="s">
        <v>28</v>
      </c>
      <c r="J6588" t="s">
        <v>29</v>
      </c>
      <c r="K6588" t="s">
        <v>29</v>
      </c>
      <c r="L6588" t="s">
        <v>41</v>
      </c>
    </row>
    <row r="6589" spans="1:12" x14ac:dyDescent="0.2">
      <c r="A6589" t="s">
        <v>7252</v>
      </c>
      <c r="B6589">
        <v>19</v>
      </c>
      <c r="C6589">
        <v>15276678</v>
      </c>
      <c r="D6589" t="s">
        <v>37</v>
      </c>
      <c r="E6589" t="s">
        <v>94</v>
      </c>
      <c r="F6589">
        <v>3.1282586000000001E-2</v>
      </c>
      <c r="G6589" s="1">
        <v>7.4200000000000004E-38</v>
      </c>
      <c r="H6589" t="s">
        <v>38</v>
      </c>
      <c r="I6589" t="s">
        <v>28</v>
      </c>
      <c r="J6589" t="s">
        <v>29</v>
      </c>
      <c r="K6589" t="s">
        <v>29</v>
      </c>
      <c r="L6589" t="s">
        <v>41</v>
      </c>
    </row>
    <row r="6590" spans="1:12" x14ac:dyDescent="0.2">
      <c r="A6590" t="s">
        <v>7252</v>
      </c>
      <c r="B6590">
        <v>19</v>
      </c>
      <c r="C6590">
        <v>15299799</v>
      </c>
      <c r="D6590" t="s">
        <v>37</v>
      </c>
      <c r="E6590" t="s">
        <v>20</v>
      </c>
      <c r="F6590">
        <v>2.734375E-2</v>
      </c>
      <c r="G6590" s="1">
        <v>7.5500000000000001E-22</v>
      </c>
      <c r="H6590" t="s">
        <v>38</v>
      </c>
      <c r="I6590" t="s">
        <v>210</v>
      </c>
      <c r="J6590" t="s">
        <v>94</v>
      </c>
      <c r="K6590" t="s">
        <v>94</v>
      </c>
      <c r="L6590" t="s">
        <v>41</v>
      </c>
    </row>
    <row r="6591" spans="1:12" x14ac:dyDescent="0.2">
      <c r="A6591" t="s">
        <v>7252</v>
      </c>
      <c r="B6591">
        <v>20</v>
      </c>
      <c r="C6591">
        <v>8696951</v>
      </c>
      <c r="D6591" t="s">
        <v>13</v>
      </c>
      <c r="E6591" t="s">
        <v>14</v>
      </c>
      <c r="F6591">
        <v>8.4269659999999993E-3</v>
      </c>
      <c r="G6591" s="1">
        <v>4.8299999999999997E-11</v>
      </c>
      <c r="H6591" t="s">
        <v>2507</v>
      </c>
      <c r="I6591" t="s">
        <v>16</v>
      </c>
      <c r="J6591" t="s">
        <v>7260</v>
      </c>
      <c r="K6591" t="s">
        <v>7261</v>
      </c>
      <c r="L6591" t="s">
        <v>2510</v>
      </c>
    </row>
    <row r="6592" spans="1:12" x14ac:dyDescent="0.2">
      <c r="A6592" t="s">
        <v>7252</v>
      </c>
      <c r="B6592">
        <v>22</v>
      </c>
      <c r="C6592">
        <v>38119603</v>
      </c>
      <c r="D6592" t="s">
        <v>14</v>
      </c>
      <c r="E6592" t="s">
        <v>20</v>
      </c>
      <c r="F6592">
        <v>1.2724551000000001E-2</v>
      </c>
      <c r="G6592" s="1">
        <v>1.7599999999999999E-19</v>
      </c>
      <c r="H6592" t="s">
        <v>234</v>
      </c>
      <c r="I6592" t="s">
        <v>16</v>
      </c>
      <c r="J6592" t="s">
        <v>7232</v>
      </c>
      <c r="K6592" t="s">
        <v>3606</v>
      </c>
      <c r="L6592" t="s">
        <v>237</v>
      </c>
    </row>
    <row r="6593" spans="1:12" x14ac:dyDescent="0.2">
      <c r="A6593" t="s">
        <v>7252</v>
      </c>
      <c r="B6593">
        <v>4</v>
      </c>
      <c r="C6593">
        <v>126398353</v>
      </c>
      <c r="D6593" t="s">
        <v>13</v>
      </c>
      <c r="E6593" t="s">
        <v>37</v>
      </c>
      <c r="F6593">
        <v>2.9013540000000001E-3</v>
      </c>
      <c r="G6593">
        <v>6.2917629999999997E-3</v>
      </c>
      <c r="H6593" t="s">
        <v>42</v>
      </c>
      <c r="I6593" t="s">
        <v>52</v>
      </c>
      <c r="J6593" t="s">
        <v>7262</v>
      </c>
      <c r="K6593" t="s">
        <v>7263</v>
      </c>
      <c r="L6593" t="s">
        <v>45</v>
      </c>
    </row>
    <row r="6594" spans="1:12" x14ac:dyDescent="0.2">
      <c r="A6594" t="s">
        <v>7252</v>
      </c>
      <c r="B6594">
        <v>4</v>
      </c>
      <c r="C6594">
        <v>187539254</v>
      </c>
      <c r="D6594" t="s">
        <v>13</v>
      </c>
      <c r="E6594" t="s">
        <v>121</v>
      </c>
      <c r="F6594">
        <v>1.2543554E-2</v>
      </c>
      <c r="G6594" s="1">
        <v>2.44E-35</v>
      </c>
      <c r="H6594" t="s">
        <v>31</v>
      </c>
      <c r="I6594" t="s">
        <v>28</v>
      </c>
      <c r="J6594" t="s">
        <v>29</v>
      </c>
      <c r="K6594" t="s">
        <v>29</v>
      </c>
      <c r="L6594" t="s">
        <v>35</v>
      </c>
    </row>
    <row r="6595" spans="1:12" x14ac:dyDescent="0.2">
      <c r="A6595" t="s">
        <v>7252</v>
      </c>
      <c r="B6595">
        <v>5</v>
      </c>
      <c r="C6595">
        <v>176721008</v>
      </c>
      <c r="D6595" t="s">
        <v>14</v>
      </c>
      <c r="E6595" t="s">
        <v>13</v>
      </c>
      <c r="F6595">
        <v>5.7870370000000001E-3</v>
      </c>
      <c r="G6595">
        <v>6.9430020000000002E-3</v>
      </c>
      <c r="H6595" t="s">
        <v>148</v>
      </c>
      <c r="I6595" t="s">
        <v>52</v>
      </c>
      <c r="J6595" t="s">
        <v>7264</v>
      </c>
      <c r="K6595" t="s">
        <v>7265</v>
      </c>
      <c r="L6595" t="s">
        <v>151</v>
      </c>
    </row>
    <row r="6596" spans="1:12" x14ac:dyDescent="0.2">
      <c r="A6596" t="s">
        <v>7252</v>
      </c>
      <c r="B6596">
        <v>8</v>
      </c>
      <c r="C6596">
        <v>69050730</v>
      </c>
      <c r="D6596" t="s">
        <v>13</v>
      </c>
      <c r="E6596" t="s">
        <v>14</v>
      </c>
      <c r="F6596">
        <v>9.4043890000000008E-3</v>
      </c>
      <c r="G6596">
        <v>8.9378000000000005E-4</v>
      </c>
      <c r="H6596" t="s">
        <v>422</v>
      </c>
      <c r="I6596" t="s">
        <v>52</v>
      </c>
      <c r="J6596" t="s">
        <v>7266</v>
      </c>
      <c r="K6596" t="s">
        <v>7267</v>
      </c>
      <c r="L6596" t="s">
        <v>425</v>
      </c>
    </row>
    <row r="6597" spans="1:12" x14ac:dyDescent="0.2">
      <c r="A6597" t="s">
        <v>7252</v>
      </c>
      <c r="B6597">
        <v>9</v>
      </c>
      <c r="C6597">
        <v>139391980</v>
      </c>
      <c r="D6597" t="s">
        <v>37</v>
      </c>
      <c r="E6597" t="s">
        <v>13</v>
      </c>
      <c r="F6597">
        <v>1.7837235E-2</v>
      </c>
      <c r="G6597" s="1">
        <v>9.239999999999999E-13</v>
      </c>
      <c r="H6597" t="s">
        <v>60</v>
      </c>
      <c r="I6597" t="s">
        <v>32</v>
      </c>
      <c r="J6597" t="s">
        <v>7268</v>
      </c>
      <c r="K6597" t="s">
        <v>7269</v>
      </c>
      <c r="L6597" t="s">
        <v>63</v>
      </c>
    </row>
    <row r="6598" spans="1:12" x14ac:dyDescent="0.2">
      <c r="A6598" t="s">
        <v>7252</v>
      </c>
      <c r="B6598">
        <v>9</v>
      </c>
      <c r="C6598">
        <v>139393434</v>
      </c>
      <c r="D6598" t="s">
        <v>14</v>
      </c>
      <c r="E6598" t="s">
        <v>13</v>
      </c>
      <c r="F6598">
        <v>6.4412239999999997E-3</v>
      </c>
      <c r="G6598">
        <v>6.6186589999999998E-3</v>
      </c>
      <c r="H6598" t="s">
        <v>60</v>
      </c>
      <c r="I6598" t="s">
        <v>16</v>
      </c>
      <c r="J6598" t="s">
        <v>3665</v>
      </c>
      <c r="K6598" t="s">
        <v>3666</v>
      </c>
      <c r="L6598" t="s">
        <v>63</v>
      </c>
    </row>
    <row r="6599" spans="1:12" x14ac:dyDescent="0.2">
      <c r="A6599" t="s">
        <v>7252</v>
      </c>
      <c r="B6599">
        <v>9</v>
      </c>
      <c r="C6599">
        <v>139393712</v>
      </c>
      <c r="D6599" t="s">
        <v>37</v>
      </c>
      <c r="E6599" t="s">
        <v>13</v>
      </c>
      <c r="F6599">
        <v>1.6009852000000001E-2</v>
      </c>
      <c r="G6599" s="1">
        <v>1.04E-6</v>
      </c>
      <c r="H6599" t="s">
        <v>60</v>
      </c>
      <c r="I6599" t="s">
        <v>210</v>
      </c>
      <c r="J6599" t="s">
        <v>94</v>
      </c>
      <c r="K6599" t="s">
        <v>94</v>
      </c>
      <c r="L6599" t="s">
        <v>63</v>
      </c>
    </row>
    <row r="6600" spans="1:12" x14ac:dyDescent="0.2">
      <c r="A6600" t="s">
        <v>7252</v>
      </c>
      <c r="B6600">
        <v>9</v>
      </c>
      <c r="C6600">
        <v>139395300</v>
      </c>
      <c r="D6600" t="s">
        <v>37</v>
      </c>
      <c r="E6600" t="s">
        <v>13</v>
      </c>
      <c r="F6600">
        <v>1.1884550000000001E-2</v>
      </c>
      <c r="G6600">
        <v>2.0571700000000001E-4</v>
      </c>
      <c r="H6600" t="s">
        <v>60</v>
      </c>
      <c r="I6600" t="s">
        <v>210</v>
      </c>
      <c r="J6600" t="s">
        <v>94</v>
      </c>
      <c r="K6600" t="s">
        <v>94</v>
      </c>
      <c r="L6600" t="s">
        <v>63</v>
      </c>
    </row>
    <row r="6601" spans="1:12" x14ac:dyDescent="0.2">
      <c r="A6601" t="s">
        <v>7252</v>
      </c>
      <c r="B6601">
        <v>9</v>
      </c>
      <c r="C6601">
        <v>139396541</v>
      </c>
      <c r="D6601" t="s">
        <v>37</v>
      </c>
      <c r="E6601" t="s">
        <v>20</v>
      </c>
      <c r="F6601">
        <v>5.0000000000000001E-3</v>
      </c>
      <c r="G6601">
        <v>1.299693E-3</v>
      </c>
      <c r="H6601" t="s">
        <v>60</v>
      </c>
      <c r="I6601" t="s">
        <v>210</v>
      </c>
      <c r="J6601" t="s">
        <v>94</v>
      </c>
      <c r="K6601" t="s">
        <v>94</v>
      </c>
      <c r="L6601" t="s">
        <v>63</v>
      </c>
    </row>
    <row r="6602" spans="1:12" x14ac:dyDescent="0.2">
      <c r="A6602" t="s">
        <v>7252</v>
      </c>
      <c r="B6602">
        <v>9</v>
      </c>
      <c r="C6602">
        <v>139400000</v>
      </c>
      <c r="D6602" t="s">
        <v>37</v>
      </c>
      <c r="E6602" t="s">
        <v>13</v>
      </c>
      <c r="F6602">
        <v>3.2800000000000003E-2</v>
      </c>
      <c r="G6602" s="1">
        <v>9.5899999999999995E-45</v>
      </c>
      <c r="H6602" t="s">
        <v>60</v>
      </c>
      <c r="I6602" t="s">
        <v>32</v>
      </c>
      <c r="J6602" t="s">
        <v>5280</v>
      </c>
      <c r="K6602" t="s">
        <v>5281</v>
      </c>
      <c r="L6602" t="s">
        <v>63</v>
      </c>
    </row>
    <row r="6603" spans="1:12" x14ac:dyDescent="0.2">
      <c r="A6603" t="s">
        <v>7252</v>
      </c>
      <c r="B6603">
        <v>9</v>
      </c>
      <c r="C6603">
        <v>139403384</v>
      </c>
      <c r="D6603" t="s">
        <v>14</v>
      </c>
      <c r="E6603" t="s">
        <v>13</v>
      </c>
      <c r="F6603">
        <v>3.0141844000000001E-2</v>
      </c>
      <c r="G6603" s="1">
        <v>3.5500000000000001E-25</v>
      </c>
      <c r="H6603" t="s">
        <v>60</v>
      </c>
      <c r="I6603" t="s">
        <v>32</v>
      </c>
      <c r="J6603" t="s">
        <v>1524</v>
      </c>
      <c r="K6603" t="s">
        <v>1525</v>
      </c>
      <c r="L6603" t="s">
        <v>63</v>
      </c>
    </row>
    <row r="6604" spans="1:12" x14ac:dyDescent="0.2">
      <c r="A6604" t="s">
        <v>7252</v>
      </c>
      <c r="B6604">
        <v>9</v>
      </c>
      <c r="C6604">
        <v>139403524</v>
      </c>
      <c r="D6604" t="s">
        <v>37</v>
      </c>
      <c r="E6604" t="s">
        <v>14</v>
      </c>
      <c r="F6604">
        <v>1.9230769000000002E-2</v>
      </c>
      <c r="G6604" s="1">
        <v>3.4800000000000001E-15</v>
      </c>
      <c r="H6604" t="s">
        <v>60</v>
      </c>
      <c r="I6604" t="s">
        <v>210</v>
      </c>
      <c r="J6604" t="s">
        <v>94</v>
      </c>
      <c r="K6604" t="s">
        <v>94</v>
      </c>
      <c r="L6604" t="s">
        <v>63</v>
      </c>
    </row>
    <row r="6605" spans="1:12" x14ac:dyDescent="0.2">
      <c r="A6605" t="s">
        <v>7252</v>
      </c>
      <c r="B6605">
        <v>9</v>
      </c>
      <c r="C6605">
        <v>139409769</v>
      </c>
      <c r="D6605" t="s">
        <v>37</v>
      </c>
      <c r="E6605" t="s">
        <v>13</v>
      </c>
      <c r="F6605">
        <v>1.0285714E-2</v>
      </c>
      <c r="G6605">
        <v>3.8270460000000002E-3</v>
      </c>
      <c r="H6605" t="s">
        <v>60</v>
      </c>
      <c r="I6605" t="s">
        <v>32</v>
      </c>
      <c r="J6605" t="s">
        <v>4718</v>
      </c>
      <c r="K6605" t="s">
        <v>4719</v>
      </c>
      <c r="L6605" t="s">
        <v>63</v>
      </c>
    </row>
    <row r="6606" spans="1:12" x14ac:dyDescent="0.2">
      <c r="A6606" t="s">
        <v>7252</v>
      </c>
      <c r="B6606">
        <v>9</v>
      </c>
      <c r="C6606">
        <v>139412230</v>
      </c>
      <c r="D6606" t="s">
        <v>37</v>
      </c>
      <c r="E6606" t="s">
        <v>13</v>
      </c>
      <c r="F6606">
        <v>4.1638684000000002E-2</v>
      </c>
      <c r="G6606" s="1">
        <v>6.5899999999999996E-47</v>
      </c>
      <c r="H6606" t="s">
        <v>60</v>
      </c>
      <c r="I6606" t="s">
        <v>16</v>
      </c>
      <c r="J6606" t="s">
        <v>1112</v>
      </c>
      <c r="K6606" t="s">
        <v>1113</v>
      </c>
      <c r="L6606" t="s">
        <v>63</v>
      </c>
    </row>
    <row r="6607" spans="1:12" x14ac:dyDescent="0.2">
      <c r="A6607" t="s">
        <v>7252</v>
      </c>
      <c r="B6607">
        <v>9</v>
      </c>
      <c r="C6607">
        <v>139412233</v>
      </c>
      <c r="D6607" t="s">
        <v>13</v>
      </c>
      <c r="E6607" t="s">
        <v>20</v>
      </c>
      <c r="F6607">
        <v>8.5635358999999994E-2</v>
      </c>
      <c r="G6607" s="1">
        <v>1.31E-9</v>
      </c>
      <c r="H6607" t="s">
        <v>60</v>
      </c>
      <c r="I6607" t="s">
        <v>16</v>
      </c>
      <c r="J6607" t="s">
        <v>744</v>
      </c>
      <c r="K6607" t="s">
        <v>745</v>
      </c>
      <c r="L6607" t="s">
        <v>63</v>
      </c>
    </row>
    <row r="6608" spans="1:12" x14ac:dyDescent="0.2">
      <c r="A6608" t="s">
        <v>7252</v>
      </c>
      <c r="B6608">
        <v>9</v>
      </c>
      <c r="C6608">
        <v>139412694</v>
      </c>
      <c r="D6608" t="s">
        <v>37</v>
      </c>
      <c r="E6608" t="s">
        <v>20</v>
      </c>
      <c r="F6608">
        <v>5.2564103000000001E-2</v>
      </c>
      <c r="G6608" s="1">
        <v>5.0100000000000004E-21</v>
      </c>
      <c r="H6608" t="s">
        <v>60</v>
      </c>
      <c r="I6608" t="s">
        <v>16</v>
      </c>
      <c r="J6608" t="s">
        <v>3914</v>
      </c>
      <c r="K6608" t="s">
        <v>3915</v>
      </c>
      <c r="L6608" t="s">
        <v>63</v>
      </c>
    </row>
    <row r="6609" spans="1:12" x14ac:dyDescent="0.2">
      <c r="A6609" t="s">
        <v>7252</v>
      </c>
      <c r="B6609">
        <v>9</v>
      </c>
      <c r="C6609">
        <v>139418192</v>
      </c>
      <c r="D6609" t="s">
        <v>37</v>
      </c>
      <c r="E6609" t="s">
        <v>13</v>
      </c>
      <c r="F6609">
        <v>2.0202020000000001E-2</v>
      </c>
      <c r="G6609" s="1">
        <v>1.1800000000000001E-5</v>
      </c>
      <c r="H6609" t="s">
        <v>60</v>
      </c>
      <c r="I6609" t="s">
        <v>16</v>
      </c>
      <c r="J6609" t="s">
        <v>7270</v>
      </c>
      <c r="K6609" t="s">
        <v>7271</v>
      </c>
      <c r="L6609" t="s">
        <v>63</v>
      </c>
    </row>
    <row r="6610" spans="1:12" x14ac:dyDescent="0.2">
      <c r="A6610" t="s">
        <v>7272</v>
      </c>
      <c r="B6610">
        <v>1</v>
      </c>
      <c r="C6610">
        <v>27023721</v>
      </c>
      <c r="D6610" t="s">
        <v>14</v>
      </c>
      <c r="E6610" t="s">
        <v>37</v>
      </c>
      <c r="F6610">
        <v>5.7306589999999999E-3</v>
      </c>
      <c r="G6610">
        <v>1.581376E-3</v>
      </c>
      <c r="H6610" t="s">
        <v>535</v>
      </c>
      <c r="I6610" t="s">
        <v>16</v>
      </c>
      <c r="J6610" t="s">
        <v>7273</v>
      </c>
      <c r="K6610" t="s">
        <v>7274</v>
      </c>
      <c r="L6610" t="s">
        <v>536</v>
      </c>
    </row>
    <row r="6611" spans="1:12" x14ac:dyDescent="0.2">
      <c r="A6611" t="s">
        <v>7272</v>
      </c>
      <c r="B6611">
        <v>1</v>
      </c>
      <c r="C6611">
        <v>27058074</v>
      </c>
      <c r="D6611" t="s">
        <v>14</v>
      </c>
      <c r="E6611" t="s">
        <v>13</v>
      </c>
      <c r="F6611">
        <v>6.973501E-3</v>
      </c>
      <c r="G6611">
        <v>7.6317670000000002E-3</v>
      </c>
      <c r="H6611" t="s">
        <v>535</v>
      </c>
      <c r="I6611" t="s">
        <v>52</v>
      </c>
      <c r="J6611" t="s">
        <v>7275</v>
      </c>
      <c r="K6611" t="s">
        <v>7276</v>
      </c>
      <c r="L6611" t="s">
        <v>536</v>
      </c>
    </row>
    <row r="6612" spans="1:12" x14ac:dyDescent="0.2">
      <c r="A6612" t="s">
        <v>7272</v>
      </c>
      <c r="B6612">
        <v>1</v>
      </c>
      <c r="C6612">
        <v>120468123</v>
      </c>
      <c r="D6612" t="s">
        <v>37</v>
      </c>
      <c r="E6612" t="s">
        <v>20</v>
      </c>
      <c r="F6612">
        <v>4.8740859999999997E-3</v>
      </c>
      <c r="G6612">
        <v>2.300898E-3</v>
      </c>
      <c r="H6612" t="s">
        <v>102</v>
      </c>
      <c r="I6612" t="s">
        <v>16</v>
      </c>
      <c r="J6612" t="s">
        <v>7277</v>
      </c>
      <c r="K6612" t="s">
        <v>7278</v>
      </c>
      <c r="L6612" t="s">
        <v>105</v>
      </c>
    </row>
    <row r="6613" spans="1:12" x14ac:dyDescent="0.2">
      <c r="A6613" t="s">
        <v>7272</v>
      </c>
      <c r="B6613">
        <v>17</v>
      </c>
      <c r="C6613">
        <v>7577513</v>
      </c>
      <c r="D6613" t="s">
        <v>7279</v>
      </c>
      <c r="E6613" t="s">
        <v>94</v>
      </c>
      <c r="F6613">
        <v>7.4936120000000002E-3</v>
      </c>
      <c r="G6613" s="1">
        <v>4.0499999999999999E-13</v>
      </c>
      <c r="H6613" t="s">
        <v>266</v>
      </c>
      <c r="I6613" t="s">
        <v>28</v>
      </c>
      <c r="J6613" t="s">
        <v>29</v>
      </c>
      <c r="K6613" t="s">
        <v>29</v>
      </c>
      <c r="L6613" t="s">
        <v>269</v>
      </c>
    </row>
    <row r="6614" spans="1:12" x14ac:dyDescent="0.2">
      <c r="A6614" t="s">
        <v>7272</v>
      </c>
      <c r="B6614">
        <v>17</v>
      </c>
      <c r="C6614">
        <v>7579337</v>
      </c>
      <c r="D6614" t="s">
        <v>37</v>
      </c>
      <c r="E6614" t="s">
        <v>13</v>
      </c>
      <c r="F6614">
        <v>2.2535210999999999E-2</v>
      </c>
      <c r="G6614" s="1">
        <v>2.6800000000000002E-15</v>
      </c>
      <c r="H6614" t="s">
        <v>266</v>
      </c>
      <c r="I6614" t="s">
        <v>16</v>
      </c>
      <c r="J6614" t="s">
        <v>7280</v>
      </c>
      <c r="K6614" t="s">
        <v>5397</v>
      </c>
      <c r="L6614" t="s">
        <v>269</v>
      </c>
    </row>
    <row r="6615" spans="1:12" x14ac:dyDescent="0.2">
      <c r="A6615" t="s">
        <v>7272</v>
      </c>
      <c r="B6615">
        <v>5</v>
      </c>
      <c r="C6615">
        <v>176721437</v>
      </c>
      <c r="D6615" t="s">
        <v>14</v>
      </c>
      <c r="E6615" t="s">
        <v>13</v>
      </c>
      <c r="F6615">
        <v>1.3210039999999999E-2</v>
      </c>
      <c r="G6615" s="1">
        <v>5.1100000000000002E-6</v>
      </c>
      <c r="H6615" t="s">
        <v>148</v>
      </c>
      <c r="I6615" t="s">
        <v>52</v>
      </c>
      <c r="J6615" t="s">
        <v>7281</v>
      </c>
      <c r="K6615" t="s">
        <v>7282</v>
      </c>
      <c r="L6615" t="s">
        <v>151</v>
      </c>
    </row>
    <row r="6616" spans="1:12" x14ac:dyDescent="0.2">
      <c r="A6616" t="s">
        <v>7272</v>
      </c>
      <c r="B6616">
        <v>7</v>
      </c>
      <c r="C6616">
        <v>86394542</v>
      </c>
      <c r="D6616" t="s">
        <v>37</v>
      </c>
      <c r="E6616" t="s">
        <v>20</v>
      </c>
      <c r="F6616">
        <v>8.8424439999999997E-3</v>
      </c>
      <c r="G6616" s="1">
        <v>5.3600000000000003E-16</v>
      </c>
      <c r="H6616" t="s">
        <v>107</v>
      </c>
      <c r="I6616" t="s">
        <v>52</v>
      </c>
      <c r="J6616" t="s">
        <v>7283</v>
      </c>
      <c r="K6616" t="s">
        <v>7284</v>
      </c>
      <c r="L6616" t="s">
        <v>110</v>
      </c>
    </row>
    <row r="6617" spans="1:12" x14ac:dyDescent="0.2">
      <c r="A6617" t="s">
        <v>7272</v>
      </c>
      <c r="B6617">
        <v>9</v>
      </c>
      <c r="C6617">
        <v>139393636</v>
      </c>
      <c r="D6617" t="s">
        <v>14</v>
      </c>
      <c r="E6617" t="s">
        <v>13</v>
      </c>
      <c r="F6617">
        <v>3.8389513E-2</v>
      </c>
      <c r="G6617" s="1">
        <v>2.5900000000000001E-42</v>
      </c>
      <c r="H6617" t="s">
        <v>60</v>
      </c>
      <c r="I6617" t="s">
        <v>16</v>
      </c>
      <c r="J6617" t="s">
        <v>2720</v>
      </c>
      <c r="K6617" t="s">
        <v>2721</v>
      </c>
      <c r="L6617" t="s">
        <v>63</v>
      </c>
    </row>
    <row r="6618" spans="1:12" x14ac:dyDescent="0.2">
      <c r="A6618" t="s">
        <v>7272</v>
      </c>
      <c r="B6618">
        <v>9</v>
      </c>
      <c r="C6618">
        <v>139396541</v>
      </c>
      <c r="D6618" t="s">
        <v>37</v>
      </c>
      <c r="E6618" t="s">
        <v>20</v>
      </c>
      <c r="F6618">
        <v>4.5838359000000002E-2</v>
      </c>
      <c r="G6618" s="1">
        <v>9.9999999999999992E-72</v>
      </c>
      <c r="H6618" t="s">
        <v>60</v>
      </c>
      <c r="I6618" t="s">
        <v>210</v>
      </c>
      <c r="J6618" t="s">
        <v>94</v>
      </c>
      <c r="K6618" t="s">
        <v>94</v>
      </c>
      <c r="L6618" t="s">
        <v>63</v>
      </c>
    </row>
    <row r="6619" spans="1:12" x14ac:dyDescent="0.2">
      <c r="A6619" t="s">
        <v>7272</v>
      </c>
      <c r="B6619">
        <v>9</v>
      </c>
      <c r="C6619">
        <v>139400217</v>
      </c>
      <c r="D6619" t="s">
        <v>7285</v>
      </c>
      <c r="E6619" t="s">
        <v>94</v>
      </c>
      <c r="F6619">
        <v>1.4820104000000001E-2</v>
      </c>
      <c r="G6619" s="1">
        <v>6.3399999999999997E-22</v>
      </c>
      <c r="H6619" t="s">
        <v>60</v>
      </c>
      <c r="I6619" t="s">
        <v>28</v>
      </c>
      <c r="J6619" t="s">
        <v>29</v>
      </c>
      <c r="K6619" t="s">
        <v>29</v>
      </c>
      <c r="L6619" t="s">
        <v>63</v>
      </c>
    </row>
    <row r="6620" spans="1:12" x14ac:dyDescent="0.2">
      <c r="A6620" t="s">
        <v>7272</v>
      </c>
      <c r="B6620">
        <v>9</v>
      </c>
      <c r="C6620">
        <v>139412330</v>
      </c>
      <c r="D6620" t="s">
        <v>14</v>
      </c>
      <c r="E6620" t="s">
        <v>37</v>
      </c>
      <c r="F6620">
        <v>4.659832E-3</v>
      </c>
      <c r="G6620">
        <v>1.9103600000000001E-4</v>
      </c>
      <c r="H6620" t="s">
        <v>60</v>
      </c>
      <c r="I6620" t="s">
        <v>16</v>
      </c>
      <c r="J6620" t="s">
        <v>7286</v>
      </c>
      <c r="K6620" t="s">
        <v>7287</v>
      </c>
      <c r="L6620" t="s">
        <v>63</v>
      </c>
    </row>
    <row r="6621" spans="1:12" x14ac:dyDescent="0.2">
      <c r="A6621" t="s">
        <v>7272</v>
      </c>
      <c r="B6621">
        <v>9</v>
      </c>
      <c r="C6621">
        <v>139412675</v>
      </c>
      <c r="D6621" t="s">
        <v>20</v>
      </c>
      <c r="E6621" t="s">
        <v>37</v>
      </c>
      <c r="F6621">
        <v>6.4156205999999993E-2</v>
      </c>
      <c r="G6621" s="1">
        <v>8.4399999999999999E-7</v>
      </c>
      <c r="H6621" t="s">
        <v>60</v>
      </c>
      <c r="I6621" t="s">
        <v>16</v>
      </c>
      <c r="J6621" t="s">
        <v>1934</v>
      </c>
      <c r="K6621" t="s">
        <v>1935</v>
      </c>
      <c r="L6621" t="s">
        <v>63</v>
      </c>
    </row>
    <row r="6622" spans="1:12" x14ac:dyDescent="0.2">
      <c r="A6622" t="s">
        <v>7272</v>
      </c>
      <c r="B6622">
        <v>9</v>
      </c>
      <c r="C6622">
        <v>139413104</v>
      </c>
      <c r="D6622" t="s">
        <v>7288</v>
      </c>
      <c r="E6622" t="s">
        <v>94</v>
      </c>
      <c r="F6622">
        <v>1.1163052999999999E-2</v>
      </c>
      <c r="G6622" s="1">
        <v>3.9799999999999999E-22</v>
      </c>
      <c r="H6622" t="s">
        <v>60</v>
      </c>
      <c r="I6622" t="s">
        <v>28</v>
      </c>
      <c r="J6622" t="s">
        <v>29</v>
      </c>
      <c r="K6622" t="s">
        <v>29</v>
      </c>
      <c r="L6622" t="s">
        <v>63</v>
      </c>
    </row>
    <row r="6623" spans="1:12" x14ac:dyDescent="0.2">
      <c r="A6623" t="s">
        <v>7272</v>
      </c>
      <c r="B6623">
        <v>9</v>
      </c>
      <c r="C6623">
        <v>139418209</v>
      </c>
      <c r="D6623" t="s">
        <v>37</v>
      </c>
      <c r="E6623" t="s">
        <v>94</v>
      </c>
      <c r="F6623">
        <v>3.9933443999999998E-2</v>
      </c>
      <c r="G6623" s="1">
        <v>1.42E-48</v>
      </c>
      <c r="H6623" t="s">
        <v>60</v>
      </c>
      <c r="I6623" t="s">
        <v>28</v>
      </c>
      <c r="J6623" t="s">
        <v>29</v>
      </c>
      <c r="K6623" t="s">
        <v>29</v>
      </c>
      <c r="L6623" t="s">
        <v>63</v>
      </c>
    </row>
    <row r="6624" spans="1:12" x14ac:dyDescent="0.2">
      <c r="A6624" t="s">
        <v>7272</v>
      </c>
      <c r="B6624">
        <v>9</v>
      </c>
      <c r="C6624">
        <v>139418412</v>
      </c>
      <c r="D6624" t="s">
        <v>37</v>
      </c>
      <c r="E6624" t="s">
        <v>13</v>
      </c>
      <c r="F6624">
        <v>2.5210084000000001E-2</v>
      </c>
      <c r="G6624" s="1">
        <v>2.03E-11</v>
      </c>
      <c r="H6624" t="s">
        <v>60</v>
      </c>
      <c r="I6624" t="s">
        <v>16</v>
      </c>
      <c r="J6624" t="s">
        <v>7289</v>
      </c>
      <c r="K6624" t="s">
        <v>7290</v>
      </c>
      <c r="L6624" t="s">
        <v>63</v>
      </c>
    </row>
    <row r="6625" spans="1:12" x14ac:dyDescent="0.2">
      <c r="A6625" t="s">
        <v>7291</v>
      </c>
      <c r="B6625">
        <v>16</v>
      </c>
      <c r="C6625">
        <v>3781317</v>
      </c>
      <c r="D6625" t="s">
        <v>37</v>
      </c>
      <c r="E6625" t="s">
        <v>14</v>
      </c>
      <c r="F6625">
        <v>1.2465374E-2</v>
      </c>
      <c r="G6625">
        <v>1.2376100000000001E-4</v>
      </c>
      <c r="H6625" t="s">
        <v>278</v>
      </c>
      <c r="I6625" t="s">
        <v>16</v>
      </c>
      <c r="J6625" t="s">
        <v>7292</v>
      </c>
      <c r="K6625" t="s">
        <v>7293</v>
      </c>
      <c r="L6625" t="s">
        <v>281</v>
      </c>
    </row>
    <row r="6626" spans="1:12" x14ac:dyDescent="0.2">
      <c r="A6626" t="s">
        <v>7291</v>
      </c>
      <c r="B6626">
        <v>17</v>
      </c>
      <c r="C6626">
        <v>7576851</v>
      </c>
      <c r="D6626" t="s">
        <v>13</v>
      </c>
      <c r="E6626" t="s">
        <v>20</v>
      </c>
      <c r="F6626">
        <v>4.576144E-2</v>
      </c>
      <c r="G6626" s="1">
        <v>7.3100000000000003E-39</v>
      </c>
      <c r="H6626" t="s">
        <v>266</v>
      </c>
      <c r="I6626" t="s">
        <v>210</v>
      </c>
      <c r="J6626" t="s">
        <v>94</v>
      </c>
      <c r="K6626" t="s">
        <v>94</v>
      </c>
      <c r="L6626" t="s">
        <v>269</v>
      </c>
    </row>
    <row r="6627" spans="1:12" x14ac:dyDescent="0.2">
      <c r="A6627" t="s">
        <v>7291</v>
      </c>
      <c r="B6627">
        <v>19</v>
      </c>
      <c r="C6627">
        <v>15273354</v>
      </c>
      <c r="D6627" t="s">
        <v>37</v>
      </c>
      <c r="E6627" t="s">
        <v>13</v>
      </c>
      <c r="F6627">
        <v>1.0349288E-2</v>
      </c>
      <c r="G6627" s="1">
        <v>1.4600000000000001E-5</v>
      </c>
      <c r="H6627" t="s">
        <v>38</v>
      </c>
      <c r="I6627" t="s">
        <v>16</v>
      </c>
      <c r="J6627" t="s">
        <v>7294</v>
      </c>
      <c r="K6627" t="s">
        <v>7295</v>
      </c>
      <c r="L6627" t="s">
        <v>41</v>
      </c>
    </row>
    <row r="6628" spans="1:12" x14ac:dyDescent="0.2">
      <c r="A6628" t="s">
        <v>7291</v>
      </c>
      <c r="B6628">
        <v>2</v>
      </c>
      <c r="C6628">
        <v>21236257</v>
      </c>
      <c r="D6628" t="s">
        <v>14</v>
      </c>
      <c r="E6628" t="s">
        <v>13</v>
      </c>
      <c r="F6628">
        <v>1.1290323E-2</v>
      </c>
      <c r="G6628" s="1">
        <v>7.8699999999999995E-14</v>
      </c>
      <c r="H6628" t="s">
        <v>95</v>
      </c>
      <c r="I6628" t="s">
        <v>16</v>
      </c>
      <c r="J6628" t="s">
        <v>7296</v>
      </c>
      <c r="K6628" t="s">
        <v>7297</v>
      </c>
      <c r="L6628" t="s">
        <v>96</v>
      </c>
    </row>
    <row r="6629" spans="1:12" x14ac:dyDescent="0.2">
      <c r="A6629" t="s">
        <v>7291</v>
      </c>
      <c r="B6629">
        <v>2</v>
      </c>
      <c r="C6629">
        <v>21260093</v>
      </c>
      <c r="D6629" t="s">
        <v>14</v>
      </c>
      <c r="E6629" t="s">
        <v>13</v>
      </c>
      <c r="F6629">
        <v>2.9629630000000001E-2</v>
      </c>
      <c r="G6629" s="1">
        <v>1E-26</v>
      </c>
      <c r="H6629" t="s">
        <v>95</v>
      </c>
      <c r="I6629" t="s">
        <v>16</v>
      </c>
      <c r="J6629" t="s">
        <v>7298</v>
      </c>
      <c r="K6629" t="s">
        <v>7299</v>
      </c>
      <c r="L6629" t="s">
        <v>96</v>
      </c>
    </row>
    <row r="6630" spans="1:12" x14ac:dyDescent="0.2">
      <c r="A6630" t="s">
        <v>7291</v>
      </c>
      <c r="B6630">
        <v>22</v>
      </c>
      <c r="C6630">
        <v>38119603</v>
      </c>
      <c r="D6630" t="s">
        <v>14</v>
      </c>
      <c r="E6630" t="s">
        <v>20</v>
      </c>
      <c r="F6630">
        <v>1.6962842999999998E-2</v>
      </c>
      <c r="G6630" s="1">
        <v>3.4500000000000003E-27</v>
      </c>
      <c r="H6630" t="s">
        <v>234</v>
      </c>
      <c r="I6630" t="s">
        <v>16</v>
      </c>
      <c r="J6630" t="s">
        <v>7232</v>
      </c>
      <c r="K6630" t="s">
        <v>3606</v>
      </c>
      <c r="L6630" t="s">
        <v>237</v>
      </c>
    </row>
    <row r="6631" spans="1:12" x14ac:dyDescent="0.2">
      <c r="A6631" t="s">
        <v>7291</v>
      </c>
      <c r="B6631">
        <v>6</v>
      </c>
      <c r="C6631">
        <v>70049262</v>
      </c>
      <c r="D6631" t="s">
        <v>37</v>
      </c>
      <c r="E6631" t="s">
        <v>13</v>
      </c>
      <c r="F6631">
        <v>5.992509E-3</v>
      </c>
      <c r="G6631">
        <v>7.1332050000000001E-3</v>
      </c>
      <c r="H6631" t="s">
        <v>297</v>
      </c>
      <c r="I6631" t="s">
        <v>16</v>
      </c>
      <c r="J6631" t="s">
        <v>7300</v>
      </c>
      <c r="K6631" t="s">
        <v>7301</v>
      </c>
      <c r="L6631" t="s">
        <v>300</v>
      </c>
    </row>
    <row r="6632" spans="1:12" x14ac:dyDescent="0.2">
      <c r="A6632" t="s">
        <v>7291</v>
      </c>
      <c r="B6632">
        <v>7</v>
      </c>
      <c r="C6632">
        <v>55240762</v>
      </c>
      <c r="D6632" t="s">
        <v>14</v>
      </c>
      <c r="E6632" t="s">
        <v>13</v>
      </c>
      <c r="F6632">
        <v>3.6775106000000002E-2</v>
      </c>
      <c r="G6632" s="1">
        <v>5.5E-25</v>
      </c>
      <c r="H6632" t="s">
        <v>217</v>
      </c>
      <c r="I6632" t="s">
        <v>16</v>
      </c>
      <c r="J6632" t="s">
        <v>7302</v>
      </c>
      <c r="K6632" t="s">
        <v>7303</v>
      </c>
      <c r="L6632" t="s">
        <v>218</v>
      </c>
    </row>
    <row r="6633" spans="1:12" x14ac:dyDescent="0.2">
      <c r="A6633" t="s">
        <v>7291</v>
      </c>
      <c r="B6633">
        <v>7</v>
      </c>
      <c r="C6633">
        <v>100676950</v>
      </c>
      <c r="D6633" t="s">
        <v>20</v>
      </c>
      <c r="E6633" t="s">
        <v>37</v>
      </c>
      <c r="F6633">
        <v>5.9484467999999999E-2</v>
      </c>
      <c r="G6633" s="1">
        <v>8.9599999999999999E-179</v>
      </c>
      <c r="H6633" t="s">
        <v>56</v>
      </c>
      <c r="I6633" t="s">
        <v>52</v>
      </c>
      <c r="J6633" t="s">
        <v>7304</v>
      </c>
      <c r="K6633" t="s">
        <v>7305</v>
      </c>
      <c r="L6633" t="s">
        <v>59</v>
      </c>
    </row>
    <row r="6634" spans="1:12" x14ac:dyDescent="0.2">
      <c r="A6634" t="s">
        <v>7291</v>
      </c>
      <c r="B6634">
        <v>9</v>
      </c>
      <c r="C6634">
        <v>139391976</v>
      </c>
      <c r="D6634" t="s">
        <v>37</v>
      </c>
      <c r="E6634" t="s">
        <v>20</v>
      </c>
      <c r="F6634">
        <v>8.3832339999999998E-3</v>
      </c>
      <c r="G6634" s="1">
        <v>7.1799999999999997E-5</v>
      </c>
      <c r="H6634" t="s">
        <v>60</v>
      </c>
      <c r="I6634" t="s">
        <v>16</v>
      </c>
      <c r="J6634" t="s">
        <v>7306</v>
      </c>
      <c r="K6634" t="s">
        <v>7307</v>
      </c>
      <c r="L6634" t="s">
        <v>63</v>
      </c>
    </row>
    <row r="6635" spans="1:12" x14ac:dyDescent="0.2">
      <c r="A6635" t="s">
        <v>7291</v>
      </c>
      <c r="B6635">
        <v>9</v>
      </c>
      <c r="C6635">
        <v>139401235</v>
      </c>
      <c r="D6635" t="s">
        <v>14</v>
      </c>
      <c r="E6635" t="s">
        <v>121</v>
      </c>
      <c r="F6635">
        <v>4.1972720000000002E-3</v>
      </c>
      <c r="G6635" s="1">
        <v>8.2400000000000007E-6</v>
      </c>
      <c r="H6635" t="s">
        <v>60</v>
      </c>
      <c r="I6635" t="s">
        <v>28</v>
      </c>
      <c r="J6635" t="s">
        <v>29</v>
      </c>
      <c r="K6635" t="s">
        <v>29</v>
      </c>
      <c r="L6635" t="s">
        <v>63</v>
      </c>
    </row>
    <row r="6636" spans="1:12" x14ac:dyDescent="0.2">
      <c r="A6636" t="s">
        <v>7291</v>
      </c>
      <c r="B6636">
        <v>9</v>
      </c>
      <c r="C6636">
        <v>139403377</v>
      </c>
      <c r="D6636" t="s">
        <v>7308</v>
      </c>
      <c r="E6636" t="s">
        <v>94</v>
      </c>
      <c r="F6636">
        <v>2.8748020999999999E-2</v>
      </c>
      <c r="G6636" s="1">
        <v>1.86E-31</v>
      </c>
      <c r="H6636" t="s">
        <v>60</v>
      </c>
      <c r="I6636" t="s">
        <v>28</v>
      </c>
      <c r="J6636" t="s">
        <v>29</v>
      </c>
      <c r="K6636" t="s">
        <v>29</v>
      </c>
      <c r="L6636" t="s">
        <v>63</v>
      </c>
    </row>
    <row r="6637" spans="1:12" x14ac:dyDescent="0.2">
      <c r="A6637" t="s">
        <v>7291</v>
      </c>
      <c r="B6637">
        <v>9</v>
      </c>
      <c r="C6637">
        <v>139409769</v>
      </c>
      <c r="D6637" t="s">
        <v>37</v>
      </c>
      <c r="E6637" t="s">
        <v>13</v>
      </c>
      <c r="F6637">
        <v>1.7262639E-2</v>
      </c>
      <c r="G6637" s="1">
        <v>6.2800000000000006E-8</v>
      </c>
      <c r="H6637" t="s">
        <v>60</v>
      </c>
      <c r="I6637" t="s">
        <v>32</v>
      </c>
      <c r="J6637" t="s">
        <v>4718</v>
      </c>
      <c r="K6637" t="s">
        <v>4719</v>
      </c>
      <c r="L6637" t="s">
        <v>63</v>
      </c>
    </row>
    <row r="6638" spans="1:12" x14ac:dyDescent="0.2">
      <c r="A6638" t="s">
        <v>7291</v>
      </c>
      <c r="B6638">
        <v>9</v>
      </c>
      <c r="C6638">
        <v>139412209</v>
      </c>
      <c r="D6638" t="s">
        <v>7309</v>
      </c>
      <c r="E6638" t="s">
        <v>94</v>
      </c>
      <c r="F6638">
        <v>2.7860022000000002E-2</v>
      </c>
      <c r="G6638" s="1">
        <v>2.01E-69</v>
      </c>
      <c r="H6638" t="s">
        <v>60</v>
      </c>
      <c r="I6638" t="s">
        <v>28</v>
      </c>
      <c r="J6638" t="s">
        <v>29</v>
      </c>
      <c r="K6638" t="s">
        <v>29</v>
      </c>
      <c r="L6638" t="s">
        <v>63</v>
      </c>
    </row>
    <row r="6639" spans="1:12" x14ac:dyDescent="0.2">
      <c r="A6639" t="s">
        <v>7291</v>
      </c>
      <c r="B6639">
        <v>9</v>
      </c>
      <c r="C6639">
        <v>139412264</v>
      </c>
      <c r="D6639" t="s">
        <v>13</v>
      </c>
      <c r="E6639" t="s">
        <v>20</v>
      </c>
      <c r="F6639">
        <v>4.5558090000000001E-3</v>
      </c>
      <c r="G6639">
        <v>3.5619599999999998E-4</v>
      </c>
      <c r="H6639" t="s">
        <v>60</v>
      </c>
      <c r="I6639" t="s">
        <v>16</v>
      </c>
      <c r="J6639" t="s">
        <v>1105</v>
      </c>
      <c r="K6639" t="s">
        <v>4968</v>
      </c>
      <c r="L6639" t="s">
        <v>63</v>
      </c>
    </row>
    <row r="6640" spans="1:12" x14ac:dyDescent="0.2">
      <c r="A6640" t="s">
        <v>7291</v>
      </c>
      <c r="B6640">
        <v>9</v>
      </c>
      <c r="C6640">
        <v>139412332</v>
      </c>
      <c r="D6640" t="s">
        <v>37</v>
      </c>
      <c r="E6640" t="s">
        <v>20</v>
      </c>
      <c r="F6640">
        <v>2.6525198999999999E-2</v>
      </c>
      <c r="G6640" s="1">
        <v>3.6299999999999998E-35</v>
      </c>
      <c r="H6640" t="s">
        <v>60</v>
      </c>
      <c r="I6640" t="s">
        <v>16</v>
      </c>
      <c r="J6640" t="s">
        <v>1204</v>
      </c>
      <c r="K6640" t="s">
        <v>1205</v>
      </c>
      <c r="L6640" t="s">
        <v>63</v>
      </c>
    </row>
    <row r="6641" spans="1:12" x14ac:dyDescent="0.2">
      <c r="A6641" t="s">
        <v>7291</v>
      </c>
      <c r="B6641">
        <v>9</v>
      </c>
      <c r="C6641">
        <v>139412694</v>
      </c>
      <c r="D6641" t="s">
        <v>37</v>
      </c>
      <c r="E6641" t="s">
        <v>20</v>
      </c>
      <c r="F6641">
        <v>0.41775836999999999</v>
      </c>
      <c r="G6641" s="1">
        <v>4.4200000000000004E-205</v>
      </c>
      <c r="H6641" t="s">
        <v>60</v>
      </c>
      <c r="I6641" t="s">
        <v>16</v>
      </c>
      <c r="J6641" t="s">
        <v>3914</v>
      </c>
      <c r="K6641" t="s">
        <v>3915</v>
      </c>
      <c r="L6641" t="s">
        <v>63</v>
      </c>
    </row>
    <row r="6642" spans="1:12" x14ac:dyDescent="0.2">
      <c r="A6642" t="s">
        <v>7310</v>
      </c>
      <c r="B6642">
        <v>1</v>
      </c>
      <c r="C6642">
        <v>207642195</v>
      </c>
      <c r="D6642" t="s">
        <v>37</v>
      </c>
      <c r="E6642" t="s">
        <v>20</v>
      </c>
      <c r="F6642">
        <v>1.4718615000000001E-2</v>
      </c>
      <c r="G6642" s="1">
        <v>7.5700000000000006E-21</v>
      </c>
      <c r="H6642" t="s">
        <v>467</v>
      </c>
      <c r="I6642" t="s">
        <v>16</v>
      </c>
      <c r="J6642" t="s">
        <v>7311</v>
      </c>
      <c r="K6642" t="s">
        <v>7312</v>
      </c>
      <c r="L6642" t="s">
        <v>470</v>
      </c>
    </row>
    <row r="6643" spans="1:12" x14ac:dyDescent="0.2">
      <c r="A6643" t="s">
        <v>7310</v>
      </c>
      <c r="B6643">
        <v>14</v>
      </c>
      <c r="C6643">
        <v>23451328</v>
      </c>
      <c r="D6643" t="s">
        <v>14</v>
      </c>
      <c r="E6643" t="s">
        <v>13</v>
      </c>
      <c r="F6643">
        <v>5.1948050000000003E-3</v>
      </c>
      <c r="G6643">
        <v>1.8940960000000001E-3</v>
      </c>
      <c r="H6643" t="s">
        <v>80</v>
      </c>
      <c r="I6643" t="s">
        <v>32</v>
      </c>
      <c r="J6643" t="s">
        <v>5450</v>
      </c>
      <c r="K6643" t="s">
        <v>5451</v>
      </c>
      <c r="L6643" t="s">
        <v>83</v>
      </c>
    </row>
    <row r="6644" spans="1:12" x14ac:dyDescent="0.2">
      <c r="A6644" t="s">
        <v>7310</v>
      </c>
      <c r="B6644">
        <v>16</v>
      </c>
      <c r="C6644">
        <v>3779676</v>
      </c>
      <c r="D6644" t="s">
        <v>14</v>
      </c>
      <c r="E6644" t="s">
        <v>13</v>
      </c>
      <c r="F6644">
        <v>7.2614109999999997E-3</v>
      </c>
      <c r="G6644">
        <v>3.514096E-3</v>
      </c>
      <c r="H6644" t="s">
        <v>278</v>
      </c>
      <c r="I6644" t="s">
        <v>16</v>
      </c>
      <c r="J6644" t="s">
        <v>7313</v>
      </c>
      <c r="K6644" t="s">
        <v>4863</v>
      </c>
      <c r="L6644" t="s">
        <v>281</v>
      </c>
    </row>
    <row r="6645" spans="1:12" x14ac:dyDescent="0.2">
      <c r="A6645" t="s">
        <v>7310</v>
      </c>
      <c r="B6645">
        <v>17</v>
      </c>
      <c r="C6645">
        <v>7576851</v>
      </c>
      <c r="D6645" t="s">
        <v>13</v>
      </c>
      <c r="E6645" t="s">
        <v>20</v>
      </c>
      <c r="F6645">
        <v>9.8634289999999999E-3</v>
      </c>
      <c r="G6645" s="1">
        <v>3.1599999999999998E-6</v>
      </c>
      <c r="H6645" t="s">
        <v>266</v>
      </c>
      <c r="I6645" t="s">
        <v>210</v>
      </c>
      <c r="J6645" t="s">
        <v>94</v>
      </c>
      <c r="K6645" t="s">
        <v>94</v>
      </c>
      <c r="L6645" t="s">
        <v>269</v>
      </c>
    </row>
    <row r="6646" spans="1:12" x14ac:dyDescent="0.2">
      <c r="A6646" t="s">
        <v>7310</v>
      </c>
      <c r="B6646">
        <v>19</v>
      </c>
      <c r="C6646">
        <v>15272512</v>
      </c>
      <c r="D6646" t="s">
        <v>13</v>
      </c>
      <c r="E6646" t="s">
        <v>121</v>
      </c>
      <c r="F6646">
        <v>0.10472972999999999</v>
      </c>
      <c r="G6646" s="1">
        <v>1.92E-132</v>
      </c>
      <c r="H6646" t="s">
        <v>38</v>
      </c>
      <c r="I6646" t="s">
        <v>28</v>
      </c>
      <c r="J6646" t="s">
        <v>29</v>
      </c>
      <c r="K6646" t="s">
        <v>29</v>
      </c>
      <c r="L6646" t="s">
        <v>41</v>
      </c>
    </row>
    <row r="6647" spans="1:12" x14ac:dyDescent="0.2">
      <c r="A6647" t="s">
        <v>7310</v>
      </c>
      <c r="B6647">
        <v>2</v>
      </c>
      <c r="C6647">
        <v>21260093</v>
      </c>
      <c r="D6647" t="s">
        <v>14</v>
      </c>
      <c r="E6647" t="s">
        <v>13</v>
      </c>
      <c r="F6647">
        <v>1.2334802000000001E-2</v>
      </c>
      <c r="G6647" s="1">
        <v>1.5E-6</v>
      </c>
      <c r="H6647" t="s">
        <v>95</v>
      </c>
      <c r="I6647" t="s">
        <v>16</v>
      </c>
      <c r="J6647" t="s">
        <v>7298</v>
      </c>
      <c r="K6647" t="s">
        <v>7299</v>
      </c>
      <c r="L6647" t="s">
        <v>96</v>
      </c>
    </row>
    <row r="6648" spans="1:12" x14ac:dyDescent="0.2">
      <c r="A6648" t="s">
        <v>7310</v>
      </c>
      <c r="B6648">
        <v>4</v>
      </c>
      <c r="C6648">
        <v>187538921</v>
      </c>
      <c r="D6648" t="s">
        <v>13</v>
      </c>
      <c r="E6648" t="s">
        <v>37</v>
      </c>
      <c r="F6648">
        <v>3.445306E-3</v>
      </c>
      <c r="G6648">
        <v>3.8977599999999999E-4</v>
      </c>
      <c r="H6648" t="s">
        <v>31</v>
      </c>
      <c r="I6648" t="s">
        <v>32</v>
      </c>
      <c r="J6648" t="s">
        <v>7314</v>
      </c>
      <c r="K6648" t="s">
        <v>7315</v>
      </c>
      <c r="L6648" t="s">
        <v>35</v>
      </c>
    </row>
    <row r="6649" spans="1:12" x14ac:dyDescent="0.2">
      <c r="A6649" t="s">
        <v>7310</v>
      </c>
      <c r="B6649">
        <v>4</v>
      </c>
      <c r="C6649">
        <v>187539254</v>
      </c>
      <c r="D6649" t="s">
        <v>13</v>
      </c>
      <c r="E6649" t="s">
        <v>121</v>
      </c>
      <c r="F6649">
        <v>9.2592590000000006E-3</v>
      </c>
      <c r="G6649" s="1">
        <v>4.5499999999999997E-26</v>
      </c>
      <c r="H6649" t="s">
        <v>31</v>
      </c>
      <c r="I6649" t="s">
        <v>28</v>
      </c>
      <c r="J6649" t="s">
        <v>29</v>
      </c>
      <c r="K6649" t="s">
        <v>29</v>
      </c>
      <c r="L6649" t="s">
        <v>35</v>
      </c>
    </row>
    <row r="6650" spans="1:12" x14ac:dyDescent="0.2">
      <c r="A6650" t="s">
        <v>7310</v>
      </c>
      <c r="B6650">
        <v>6</v>
      </c>
      <c r="C6650">
        <v>70034879</v>
      </c>
      <c r="D6650" t="s">
        <v>14</v>
      </c>
      <c r="E6650" t="s">
        <v>13</v>
      </c>
      <c r="F6650">
        <v>9.4134690000000007E-3</v>
      </c>
      <c r="G6650" s="1">
        <v>1.3699999999999999E-10</v>
      </c>
      <c r="H6650" t="s">
        <v>297</v>
      </c>
      <c r="I6650" t="s">
        <v>16</v>
      </c>
      <c r="J6650" t="s">
        <v>7316</v>
      </c>
      <c r="K6650" t="s">
        <v>3741</v>
      </c>
      <c r="L6650" t="s">
        <v>300</v>
      </c>
    </row>
    <row r="6651" spans="1:12" x14ac:dyDescent="0.2">
      <c r="A6651" t="s">
        <v>7310</v>
      </c>
      <c r="B6651">
        <v>7</v>
      </c>
      <c r="C6651">
        <v>100676950</v>
      </c>
      <c r="D6651" t="s">
        <v>20</v>
      </c>
      <c r="E6651" t="s">
        <v>37</v>
      </c>
      <c r="F6651">
        <v>1.9690577000000001E-2</v>
      </c>
      <c r="G6651" s="1">
        <v>4.9400000000000003E-47</v>
      </c>
      <c r="H6651" t="s">
        <v>56</v>
      </c>
      <c r="I6651" t="s">
        <v>52</v>
      </c>
      <c r="J6651" t="s">
        <v>7304</v>
      </c>
      <c r="K6651" t="s">
        <v>7305</v>
      </c>
      <c r="L6651" t="s">
        <v>59</v>
      </c>
    </row>
    <row r="6652" spans="1:12" x14ac:dyDescent="0.2">
      <c r="A6652" t="s">
        <v>7310</v>
      </c>
      <c r="B6652">
        <v>8</v>
      </c>
      <c r="C6652">
        <v>68931846</v>
      </c>
      <c r="D6652" t="s">
        <v>13</v>
      </c>
      <c r="E6652" t="s">
        <v>20</v>
      </c>
      <c r="F6652">
        <v>4.0257649999999997E-3</v>
      </c>
      <c r="G6652">
        <v>4.0553059999999998E-3</v>
      </c>
      <c r="H6652" t="s">
        <v>422</v>
      </c>
      <c r="I6652" t="s">
        <v>16</v>
      </c>
      <c r="J6652" t="s">
        <v>7317</v>
      </c>
      <c r="K6652" t="s">
        <v>7318</v>
      </c>
      <c r="L6652" t="s">
        <v>425</v>
      </c>
    </row>
    <row r="6653" spans="1:12" x14ac:dyDescent="0.2">
      <c r="A6653" t="s">
        <v>7310</v>
      </c>
      <c r="B6653">
        <v>9</v>
      </c>
      <c r="C6653">
        <v>139393563</v>
      </c>
      <c r="D6653" t="s">
        <v>37</v>
      </c>
      <c r="E6653" t="s">
        <v>20</v>
      </c>
      <c r="F6653">
        <v>1.2562814E-2</v>
      </c>
      <c r="G6653" s="1">
        <v>9.2E-21</v>
      </c>
      <c r="H6653" t="s">
        <v>60</v>
      </c>
      <c r="I6653" t="s">
        <v>210</v>
      </c>
      <c r="J6653" t="s">
        <v>94</v>
      </c>
      <c r="K6653" t="s">
        <v>94</v>
      </c>
      <c r="L6653" t="s">
        <v>63</v>
      </c>
    </row>
    <row r="6654" spans="1:12" x14ac:dyDescent="0.2">
      <c r="A6654" t="s">
        <v>7310</v>
      </c>
      <c r="B6654">
        <v>9</v>
      </c>
      <c r="C6654">
        <v>139401417</v>
      </c>
      <c r="D6654" t="s">
        <v>7319</v>
      </c>
      <c r="E6654" t="s">
        <v>94</v>
      </c>
      <c r="F6654">
        <v>6.1883889999999999E-3</v>
      </c>
      <c r="G6654">
        <v>1.17267E-3</v>
      </c>
      <c r="H6654" t="s">
        <v>60</v>
      </c>
      <c r="I6654" t="s">
        <v>28</v>
      </c>
      <c r="J6654" t="s">
        <v>29</v>
      </c>
      <c r="K6654" t="s">
        <v>29</v>
      </c>
      <c r="L6654" t="s">
        <v>63</v>
      </c>
    </row>
    <row r="6655" spans="1:12" x14ac:dyDescent="0.2">
      <c r="A6655" t="s">
        <v>7310</v>
      </c>
      <c r="B6655">
        <v>9</v>
      </c>
      <c r="C6655">
        <v>139410450</v>
      </c>
      <c r="D6655" t="s">
        <v>421</v>
      </c>
      <c r="E6655" t="s">
        <v>94</v>
      </c>
      <c r="F6655">
        <v>1.2305398E-2</v>
      </c>
      <c r="G6655" s="1">
        <v>2.62E-15</v>
      </c>
      <c r="H6655" t="s">
        <v>60</v>
      </c>
      <c r="I6655" t="s">
        <v>28</v>
      </c>
      <c r="J6655" t="s">
        <v>29</v>
      </c>
      <c r="K6655" t="s">
        <v>29</v>
      </c>
      <c r="L6655" t="s">
        <v>63</v>
      </c>
    </row>
    <row r="6656" spans="1:12" x14ac:dyDescent="0.2">
      <c r="A6656" t="s">
        <v>7310</v>
      </c>
      <c r="B6656">
        <v>9</v>
      </c>
      <c r="C6656">
        <v>139412239</v>
      </c>
      <c r="D6656" t="s">
        <v>20</v>
      </c>
      <c r="E6656" t="s">
        <v>37</v>
      </c>
      <c r="F6656">
        <v>0.14384085699999999</v>
      </c>
      <c r="G6656">
        <v>0</v>
      </c>
      <c r="H6656" t="s">
        <v>60</v>
      </c>
      <c r="I6656" t="s">
        <v>16</v>
      </c>
      <c r="J6656" t="s">
        <v>7320</v>
      </c>
      <c r="K6656" t="s">
        <v>7321</v>
      </c>
      <c r="L6656" t="s">
        <v>63</v>
      </c>
    </row>
    <row r="6657" spans="1:12" x14ac:dyDescent="0.2">
      <c r="A6657" t="s">
        <v>7310</v>
      </c>
      <c r="B6657">
        <v>9</v>
      </c>
      <c r="C6657">
        <v>139412278</v>
      </c>
      <c r="D6657" t="s">
        <v>37</v>
      </c>
      <c r="E6657" t="s">
        <v>20</v>
      </c>
      <c r="F6657">
        <v>2.7353177999999999E-2</v>
      </c>
      <c r="G6657" s="1">
        <v>5.5000000000000003E-49</v>
      </c>
      <c r="H6657" t="s">
        <v>60</v>
      </c>
      <c r="I6657" t="s">
        <v>16</v>
      </c>
      <c r="J6657" t="s">
        <v>1084</v>
      </c>
      <c r="K6657" t="s">
        <v>1085</v>
      </c>
      <c r="L6657" t="s">
        <v>63</v>
      </c>
    </row>
    <row r="6658" spans="1:12" x14ac:dyDescent="0.2">
      <c r="A6658" t="s">
        <v>7310</v>
      </c>
      <c r="B6658">
        <v>9</v>
      </c>
      <c r="C6658">
        <v>139412332</v>
      </c>
      <c r="D6658" t="s">
        <v>37</v>
      </c>
      <c r="E6658" t="s">
        <v>20</v>
      </c>
      <c r="F6658">
        <v>9.786477E-3</v>
      </c>
      <c r="G6658" s="1">
        <v>6.1999999999999999E-7</v>
      </c>
      <c r="H6658" t="s">
        <v>60</v>
      </c>
      <c r="I6658" t="s">
        <v>16</v>
      </c>
      <c r="J6658" t="s">
        <v>1204</v>
      </c>
      <c r="K6658" t="s">
        <v>1205</v>
      </c>
      <c r="L6658" t="s">
        <v>63</v>
      </c>
    </row>
    <row r="6659" spans="1:12" x14ac:dyDescent="0.2">
      <c r="A6659" t="s">
        <v>7310</v>
      </c>
      <c r="B6659">
        <v>9</v>
      </c>
      <c r="C6659">
        <v>139412365</v>
      </c>
      <c r="D6659" t="s">
        <v>37</v>
      </c>
      <c r="E6659" t="s">
        <v>13</v>
      </c>
      <c r="F6659">
        <v>5.6521739000000001E-2</v>
      </c>
      <c r="G6659" s="1">
        <v>6.62E-48</v>
      </c>
      <c r="H6659" t="s">
        <v>60</v>
      </c>
      <c r="I6659" t="s">
        <v>16</v>
      </c>
      <c r="J6659" t="s">
        <v>6580</v>
      </c>
      <c r="K6659" t="s">
        <v>3884</v>
      </c>
      <c r="L6659" t="s">
        <v>63</v>
      </c>
    </row>
    <row r="6660" spans="1:12" x14ac:dyDescent="0.2">
      <c r="A6660" t="s">
        <v>7310</v>
      </c>
      <c r="B6660">
        <v>9</v>
      </c>
      <c r="C6660">
        <v>139412694</v>
      </c>
      <c r="D6660" t="s">
        <v>37</v>
      </c>
      <c r="E6660" t="s">
        <v>20</v>
      </c>
      <c r="F6660">
        <v>0.16576819400000001</v>
      </c>
      <c r="G6660" s="1">
        <v>2.66E-75</v>
      </c>
      <c r="H6660" t="s">
        <v>60</v>
      </c>
      <c r="I6660" t="s">
        <v>16</v>
      </c>
      <c r="J6660" t="s">
        <v>3914</v>
      </c>
      <c r="K6660" t="s">
        <v>3915</v>
      </c>
      <c r="L6660" t="s">
        <v>63</v>
      </c>
    </row>
    <row r="6661" spans="1:12" x14ac:dyDescent="0.2">
      <c r="A6661" t="s">
        <v>7310</v>
      </c>
      <c r="B6661">
        <v>9</v>
      </c>
      <c r="C6661">
        <v>139412700</v>
      </c>
      <c r="D6661" t="s">
        <v>20</v>
      </c>
      <c r="E6661" t="s">
        <v>37</v>
      </c>
      <c r="F6661">
        <v>5.2219320000000003E-3</v>
      </c>
      <c r="G6661">
        <v>2.9804649999999999E-3</v>
      </c>
      <c r="H6661" t="s">
        <v>60</v>
      </c>
      <c r="I6661" t="s">
        <v>16</v>
      </c>
      <c r="J6661" t="s">
        <v>4461</v>
      </c>
      <c r="K6661" t="s">
        <v>4462</v>
      </c>
      <c r="L6661" t="s">
        <v>63</v>
      </c>
    </row>
    <row r="6662" spans="1:12" x14ac:dyDescent="0.2">
      <c r="A6662" t="s">
        <v>7322</v>
      </c>
      <c r="B6662">
        <v>1</v>
      </c>
      <c r="C6662">
        <v>120461046</v>
      </c>
      <c r="D6662" t="s">
        <v>20</v>
      </c>
      <c r="E6662" t="s">
        <v>37</v>
      </c>
      <c r="F6662">
        <v>1.0647736999999999E-2</v>
      </c>
      <c r="G6662" s="1">
        <v>7.5900000000000002E-6</v>
      </c>
      <c r="H6662" t="s">
        <v>102</v>
      </c>
      <c r="I6662" t="s">
        <v>16</v>
      </c>
      <c r="J6662" t="s">
        <v>7042</v>
      </c>
      <c r="K6662" t="s">
        <v>7043</v>
      </c>
      <c r="L6662" t="s">
        <v>105</v>
      </c>
    </row>
    <row r="6663" spans="1:12" x14ac:dyDescent="0.2">
      <c r="A6663" t="s">
        <v>7322</v>
      </c>
      <c r="B6663">
        <v>1</v>
      </c>
      <c r="C6663">
        <v>120510098</v>
      </c>
      <c r="D6663" t="s">
        <v>13</v>
      </c>
      <c r="E6663" t="s">
        <v>20</v>
      </c>
      <c r="F6663">
        <v>7.1377589999999996E-3</v>
      </c>
      <c r="G6663" s="1">
        <v>3.2500000000000001E-12</v>
      </c>
      <c r="H6663" t="s">
        <v>102</v>
      </c>
      <c r="I6663" t="s">
        <v>16</v>
      </c>
      <c r="J6663" t="s">
        <v>7323</v>
      </c>
      <c r="K6663" t="s">
        <v>7324</v>
      </c>
      <c r="L6663" t="s">
        <v>105</v>
      </c>
    </row>
    <row r="6664" spans="1:12" x14ac:dyDescent="0.2">
      <c r="A6664" t="s">
        <v>7322</v>
      </c>
      <c r="B6664">
        <v>19</v>
      </c>
      <c r="C6664">
        <v>15272501</v>
      </c>
      <c r="D6664" t="s">
        <v>37</v>
      </c>
      <c r="E6664" t="s">
        <v>20</v>
      </c>
      <c r="F6664">
        <v>2.8657617E-2</v>
      </c>
      <c r="G6664" s="1">
        <v>1.8400000000000001E-22</v>
      </c>
      <c r="H6664" t="s">
        <v>38</v>
      </c>
      <c r="I6664" t="s">
        <v>16</v>
      </c>
      <c r="J6664" t="s">
        <v>4840</v>
      </c>
      <c r="K6664" t="s">
        <v>4841</v>
      </c>
      <c r="L6664" t="s">
        <v>41</v>
      </c>
    </row>
    <row r="6665" spans="1:12" x14ac:dyDescent="0.2">
      <c r="A6665" t="s">
        <v>7322</v>
      </c>
      <c r="B6665">
        <v>19</v>
      </c>
      <c r="C6665">
        <v>15272512</v>
      </c>
      <c r="D6665" t="s">
        <v>13</v>
      </c>
      <c r="E6665" t="s">
        <v>121</v>
      </c>
      <c r="F6665">
        <v>9.9667769999999996E-3</v>
      </c>
      <c r="G6665" s="1">
        <v>7.3499999999999995E-7</v>
      </c>
      <c r="H6665" t="s">
        <v>38</v>
      </c>
      <c r="I6665" t="s">
        <v>28</v>
      </c>
      <c r="J6665" t="s">
        <v>29</v>
      </c>
      <c r="K6665" t="s">
        <v>29</v>
      </c>
      <c r="L6665" t="s">
        <v>41</v>
      </c>
    </row>
    <row r="6666" spans="1:12" x14ac:dyDescent="0.2">
      <c r="A6666" t="s">
        <v>7322</v>
      </c>
      <c r="B6666">
        <v>19</v>
      </c>
      <c r="C6666">
        <v>15289963</v>
      </c>
      <c r="D6666" t="s">
        <v>14</v>
      </c>
      <c r="E6666" t="s">
        <v>13</v>
      </c>
      <c r="F6666">
        <v>1.2542759000000001E-2</v>
      </c>
      <c r="G6666" s="1">
        <v>4.4700000000000001E-12</v>
      </c>
      <c r="H6666" t="s">
        <v>38</v>
      </c>
      <c r="I6666" t="s">
        <v>52</v>
      </c>
      <c r="J6666" t="s">
        <v>7325</v>
      </c>
      <c r="K6666" t="s">
        <v>7326</v>
      </c>
      <c r="L6666" t="s">
        <v>41</v>
      </c>
    </row>
    <row r="6667" spans="1:12" x14ac:dyDescent="0.2">
      <c r="A6667" t="s">
        <v>7322</v>
      </c>
      <c r="B6667">
        <v>19</v>
      </c>
      <c r="C6667">
        <v>15300096</v>
      </c>
      <c r="D6667" t="s">
        <v>37</v>
      </c>
      <c r="E6667" t="s">
        <v>13</v>
      </c>
      <c r="F6667">
        <v>3.6144577999999997E-2</v>
      </c>
      <c r="G6667" s="1">
        <v>3.6100000000000001E-53</v>
      </c>
      <c r="H6667" t="s">
        <v>38</v>
      </c>
      <c r="I6667" t="s">
        <v>32</v>
      </c>
      <c r="J6667" t="s">
        <v>7327</v>
      </c>
      <c r="K6667" t="s">
        <v>4287</v>
      </c>
      <c r="L6667" t="s">
        <v>41</v>
      </c>
    </row>
    <row r="6668" spans="1:12" x14ac:dyDescent="0.2">
      <c r="A6668" t="s">
        <v>7322</v>
      </c>
      <c r="B6668">
        <v>3</v>
      </c>
      <c r="C6668">
        <v>181430741</v>
      </c>
      <c r="D6668" t="s">
        <v>13</v>
      </c>
      <c r="E6668" t="s">
        <v>121</v>
      </c>
      <c r="F6668">
        <v>2.9440629999999998E-3</v>
      </c>
      <c r="G6668">
        <v>1.6592460000000001E-3</v>
      </c>
      <c r="H6668" t="s">
        <v>471</v>
      </c>
      <c r="I6668" t="s">
        <v>28</v>
      </c>
      <c r="J6668" t="s">
        <v>29</v>
      </c>
      <c r="K6668" t="s">
        <v>29</v>
      </c>
      <c r="L6668" t="s">
        <v>474</v>
      </c>
    </row>
    <row r="6669" spans="1:12" x14ac:dyDescent="0.2">
      <c r="A6669" t="s">
        <v>7322</v>
      </c>
      <c r="B6669">
        <v>4</v>
      </c>
      <c r="C6669">
        <v>175899049</v>
      </c>
      <c r="D6669" t="s">
        <v>14</v>
      </c>
      <c r="E6669" t="s">
        <v>13</v>
      </c>
      <c r="F6669">
        <v>8.2530950000000002E-3</v>
      </c>
      <c r="G6669" s="1">
        <v>1.1000000000000001E-6</v>
      </c>
      <c r="H6669" t="s">
        <v>291</v>
      </c>
      <c r="I6669" t="s">
        <v>52</v>
      </c>
      <c r="J6669" t="s">
        <v>4695</v>
      </c>
      <c r="K6669" t="s">
        <v>4696</v>
      </c>
      <c r="L6669" t="s">
        <v>294</v>
      </c>
    </row>
    <row r="6670" spans="1:12" x14ac:dyDescent="0.2">
      <c r="A6670" t="s">
        <v>7322</v>
      </c>
      <c r="B6670">
        <v>4</v>
      </c>
      <c r="C6670">
        <v>187538921</v>
      </c>
      <c r="D6670" t="s">
        <v>13</v>
      </c>
      <c r="E6670" t="s">
        <v>37</v>
      </c>
      <c r="F6670">
        <v>1.1669659000000001E-2</v>
      </c>
      <c r="G6670" s="1">
        <v>7.4499999999999998E-24</v>
      </c>
      <c r="H6670" t="s">
        <v>31</v>
      </c>
      <c r="I6670" t="s">
        <v>32</v>
      </c>
      <c r="J6670" t="s">
        <v>7314</v>
      </c>
      <c r="K6670" t="s">
        <v>7315</v>
      </c>
      <c r="L6670" t="s">
        <v>35</v>
      </c>
    </row>
    <row r="6671" spans="1:12" x14ac:dyDescent="0.2">
      <c r="A6671" t="s">
        <v>7322</v>
      </c>
      <c r="B6671">
        <v>7</v>
      </c>
      <c r="C6671">
        <v>55241708</v>
      </c>
      <c r="D6671" t="s">
        <v>14</v>
      </c>
      <c r="E6671" t="s">
        <v>13</v>
      </c>
      <c r="F6671">
        <v>8.0256819999999993E-3</v>
      </c>
      <c r="G6671" s="1">
        <v>9.8599999999999998E-5</v>
      </c>
      <c r="H6671" t="s">
        <v>217</v>
      </c>
      <c r="I6671" t="s">
        <v>16</v>
      </c>
      <c r="J6671" t="s">
        <v>7328</v>
      </c>
      <c r="K6671" t="s">
        <v>7329</v>
      </c>
      <c r="L6671" t="s">
        <v>218</v>
      </c>
    </row>
    <row r="6672" spans="1:12" x14ac:dyDescent="0.2">
      <c r="A6672" t="s">
        <v>7322</v>
      </c>
      <c r="B6672">
        <v>9</v>
      </c>
      <c r="C6672">
        <v>139401189</v>
      </c>
      <c r="D6672" t="s">
        <v>37</v>
      </c>
      <c r="E6672" t="s">
        <v>13</v>
      </c>
      <c r="F6672">
        <v>0.22544080599999999</v>
      </c>
      <c r="G6672" s="1">
        <v>2.2400000000000001E-243</v>
      </c>
      <c r="H6672" t="s">
        <v>60</v>
      </c>
      <c r="I6672" t="s">
        <v>32</v>
      </c>
      <c r="J6672" t="s">
        <v>4878</v>
      </c>
      <c r="K6672" t="s">
        <v>4879</v>
      </c>
      <c r="L6672" t="s">
        <v>63</v>
      </c>
    </row>
    <row r="6673" spans="1:12" x14ac:dyDescent="0.2">
      <c r="A6673" t="s">
        <v>7322</v>
      </c>
      <c r="B6673">
        <v>9</v>
      </c>
      <c r="C6673">
        <v>139412239</v>
      </c>
      <c r="D6673" t="s">
        <v>20</v>
      </c>
      <c r="E6673" t="s">
        <v>37</v>
      </c>
      <c r="F6673">
        <v>1.8854242E-2</v>
      </c>
      <c r="G6673" s="1">
        <v>1.2200000000000001E-39</v>
      </c>
      <c r="H6673" t="s">
        <v>60</v>
      </c>
      <c r="I6673" t="s">
        <v>16</v>
      </c>
      <c r="J6673" t="s">
        <v>7320</v>
      </c>
      <c r="K6673" t="s">
        <v>7321</v>
      </c>
      <c r="L6673" t="s">
        <v>63</v>
      </c>
    </row>
    <row r="6674" spans="1:12" x14ac:dyDescent="0.2">
      <c r="A6674" t="s">
        <v>7322</v>
      </c>
      <c r="B6674">
        <v>9</v>
      </c>
      <c r="C6674">
        <v>139412278</v>
      </c>
      <c r="D6674" t="s">
        <v>37</v>
      </c>
      <c r="E6674" t="s">
        <v>20</v>
      </c>
      <c r="F6674">
        <v>1.8370607000000001E-2</v>
      </c>
      <c r="G6674" s="1">
        <v>3.9500000000000003E-30</v>
      </c>
      <c r="H6674" t="s">
        <v>60</v>
      </c>
      <c r="I6674" t="s">
        <v>16</v>
      </c>
      <c r="J6674" t="s">
        <v>1084</v>
      </c>
      <c r="K6674" t="s">
        <v>1085</v>
      </c>
      <c r="L6674" t="s">
        <v>63</v>
      </c>
    </row>
    <row r="6675" spans="1:12" x14ac:dyDescent="0.2">
      <c r="A6675" t="s">
        <v>7322</v>
      </c>
      <c r="B6675">
        <v>9</v>
      </c>
      <c r="C6675">
        <v>139412297</v>
      </c>
      <c r="D6675" t="s">
        <v>37</v>
      </c>
      <c r="E6675" t="s">
        <v>20</v>
      </c>
      <c r="F6675">
        <v>0.20901639299999999</v>
      </c>
      <c r="G6675" s="1">
        <v>5.4900000000000005E-22</v>
      </c>
      <c r="H6675" t="s">
        <v>60</v>
      </c>
      <c r="I6675" t="s">
        <v>16</v>
      </c>
      <c r="J6675" t="s">
        <v>629</v>
      </c>
      <c r="K6675" t="s">
        <v>318</v>
      </c>
      <c r="L6675" t="s">
        <v>63</v>
      </c>
    </row>
    <row r="6676" spans="1:12" x14ac:dyDescent="0.2">
      <c r="A6676" t="s">
        <v>7322</v>
      </c>
      <c r="B6676">
        <v>9</v>
      </c>
      <c r="C6676">
        <v>139412700</v>
      </c>
      <c r="D6676" t="s">
        <v>20</v>
      </c>
      <c r="E6676" t="s">
        <v>37</v>
      </c>
      <c r="F6676">
        <v>0.139223561</v>
      </c>
      <c r="G6676" s="1">
        <v>4.1099999999999998E-231</v>
      </c>
      <c r="H6676" t="s">
        <v>60</v>
      </c>
      <c r="I6676" t="s">
        <v>16</v>
      </c>
      <c r="J6676" t="s">
        <v>4461</v>
      </c>
      <c r="K6676" t="s">
        <v>4462</v>
      </c>
      <c r="L6676" t="s">
        <v>63</v>
      </c>
    </row>
    <row r="6677" spans="1:12" x14ac:dyDescent="0.2">
      <c r="A6677" t="s">
        <v>7330</v>
      </c>
      <c r="B6677">
        <v>1</v>
      </c>
      <c r="C6677">
        <v>27099103</v>
      </c>
      <c r="D6677" t="s">
        <v>37</v>
      </c>
      <c r="E6677" t="s">
        <v>94</v>
      </c>
      <c r="F6677">
        <v>1.3916501E-2</v>
      </c>
      <c r="G6677" s="1">
        <v>2.3E-5</v>
      </c>
      <c r="H6677" t="s">
        <v>535</v>
      </c>
      <c r="I6677" t="s">
        <v>28</v>
      </c>
      <c r="J6677" t="s">
        <v>29</v>
      </c>
      <c r="K6677" t="s">
        <v>29</v>
      </c>
      <c r="L6677" t="s">
        <v>536</v>
      </c>
    </row>
    <row r="6678" spans="1:12" x14ac:dyDescent="0.2">
      <c r="A6678" t="s">
        <v>7330</v>
      </c>
      <c r="B6678">
        <v>1</v>
      </c>
      <c r="C6678">
        <v>120467958</v>
      </c>
      <c r="D6678" t="s">
        <v>13</v>
      </c>
      <c r="E6678" t="s">
        <v>37</v>
      </c>
      <c r="F6678">
        <v>1.487779E-2</v>
      </c>
      <c r="G6678" s="1">
        <v>4.2199999999999996E-28</v>
      </c>
      <c r="H6678" t="s">
        <v>102</v>
      </c>
      <c r="I6678" t="s">
        <v>16</v>
      </c>
      <c r="J6678" t="s">
        <v>7331</v>
      </c>
      <c r="K6678" t="s">
        <v>7332</v>
      </c>
      <c r="L6678" t="s">
        <v>105</v>
      </c>
    </row>
    <row r="6679" spans="1:12" x14ac:dyDescent="0.2">
      <c r="A6679" t="s">
        <v>7330</v>
      </c>
      <c r="B6679">
        <v>12</v>
      </c>
      <c r="C6679">
        <v>46244416</v>
      </c>
      <c r="D6679" t="s">
        <v>37</v>
      </c>
      <c r="E6679" t="s">
        <v>14</v>
      </c>
      <c r="F6679">
        <v>1.6687268000000002E-2</v>
      </c>
      <c r="G6679" s="1">
        <v>2.7800000000000001E-46</v>
      </c>
      <c r="H6679" t="s">
        <v>15</v>
      </c>
      <c r="I6679" t="s">
        <v>32</v>
      </c>
      <c r="J6679" t="s">
        <v>5883</v>
      </c>
      <c r="K6679" t="s">
        <v>5884</v>
      </c>
      <c r="L6679" t="s">
        <v>19</v>
      </c>
    </row>
    <row r="6680" spans="1:12" x14ac:dyDescent="0.2">
      <c r="A6680" t="s">
        <v>7330</v>
      </c>
      <c r="B6680">
        <v>12</v>
      </c>
      <c r="C6680">
        <v>49421675</v>
      </c>
      <c r="D6680" t="s">
        <v>20</v>
      </c>
      <c r="E6680" t="s">
        <v>94</v>
      </c>
      <c r="F6680">
        <v>2.3603460000000001E-3</v>
      </c>
      <c r="G6680">
        <v>8.2484959999999993E-3</v>
      </c>
      <c r="H6680" t="s">
        <v>130</v>
      </c>
      <c r="I6680" t="s">
        <v>28</v>
      </c>
      <c r="J6680" t="s">
        <v>29</v>
      </c>
      <c r="K6680" t="s">
        <v>29</v>
      </c>
      <c r="L6680" t="s">
        <v>133</v>
      </c>
    </row>
    <row r="6681" spans="1:12" x14ac:dyDescent="0.2">
      <c r="A6681" t="s">
        <v>7330</v>
      </c>
      <c r="B6681">
        <v>12</v>
      </c>
      <c r="C6681">
        <v>49432722</v>
      </c>
      <c r="D6681" t="s">
        <v>37</v>
      </c>
      <c r="E6681" t="s">
        <v>13</v>
      </c>
      <c r="F6681">
        <v>3.3722438E-2</v>
      </c>
      <c r="G6681" s="1">
        <v>2.16E-15</v>
      </c>
      <c r="H6681" t="s">
        <v>130</v>
      </c>
      <c r="I6681" t="s">
        <v>16</v>
      </c>
      <c r="J6681" t="s">
        <v>7333</v>
      </c>
      <c r="K6681" t="s">
        <v>7334</v>
      </c>
      <c r="L6681" t="s">
        <v>133</v>
      </c>
    </row>
    <row r="6682" spans="1:12" x14ac:dyDescent="0.2">
      <c r="A6682" t="s">
        <v>7330</v>
      </c>
      <c r="B6682">
        <v>13</v>
      </c>
      <c r="C6682">
        <v>49054172</v>
      </c>
      <c r="D6682" t="s">
        <v>14</v>
      </c>
      <c r="E6682" t="s">
        <v>94</v>
      </c>
      <c r="F6682">
        <v>2.6595740000000001E-3</v>
      </c>
      <c r="G6682">
        <v>6.8151059999999996E-3</v>
      </c>
      <c r="H6682" t="s">
        <v>603</v>
      </c>
      <c r="I6682" t="s">
        <v>28</v>
      </c>
      <c r="J6682" t="s">
        <v>29</v>
      </c>
      <c r="K6682" t="s">
        <v>29</v>
      </c>
      <c r="L6682" t="s">
        <v>604</v>
      </c>
    </row>
    <row r="6683" spans="1:12" x14ac:dyDescent="0.2">
      <c r="A6683" t="s">
        <v>7330</v>
      </c>
      <c r="B6683">
        <v>16</v>
      </c>
      <c r="C6683">
        <v>3788617</v>
      </c>
      <c r="D6683" t="s">
        <v>37</v>
      </c>
      <c r="E6683" t="s">
        <v>13</v>
      </c>
      <c r="F6683">
        <v>0.106477374</v>
      </c>
      <c r="G6683" s="1">
        <v>1.41E-212</v>
      </c>
      <c r="H6683" t="s">
        <v>278</v>
      </c>
      <c r="I6683" t="s">
        <v>16</v>
      </c>
      <c r="J6683" t="s">
        <v>4384</v>
      </c>
      <c r="K6683" t="s">
        <v>4385</v>
      </c>
      <c r="L6683" t="s">
        <v>281</v>
      </c>
    </row>
    <row r="6684" spans="1:12" x14ac:dyDescent="0.2">
      <c r="A6684" t="s">
        <v>7330</v>
      </c>
      <c r="B6684">
        <v>16</v>
      </c>
      <c r="C6684">
        <v>3820655</v>
      </c>
      <c r="D6684" t="s">
        <v>7335</v>
      </c>
      <c r="E6684" t="s">
        <v>94</v>
      </c>
      <c r="F6684">
        <v>5.5575299999999998E-3</v>
      </c>
      <c r="G6684">
        <v>1.5350100000000001E-3</v>
      </c>
      <c r="H6684" t="s">
        <v>278</v>
      </c>
      <c r="I6684" t="s">
        <v>28</v>
      </c>
      <c r="J6684" t="s">
        <v>29</v>
      </c>
      <c r="K6684" t="s">
        <v>29</v>
      </c>
      <c r="L6684" t="s">
        <v>281</v>
      </c>
    </row>
    <row r="6685" spans="1:12" x14ac:dyDescent="0.2">
      <c r="A6685" t="s">
        <v>7330</v>
      </c>
      <c r="B6685">
        <v>17</v>
      </c>
      <c r="C6685">
        <v>7578550</v>
      </c>
      <c r="D6685" t="s">
        <v>14</v>
      </c>
      <c r="E6685" t="s">
        <v>20</v>
      </c>
      <c r="F6685">
        <v>7.9928949999999999E-3</v>
      </c>
      <c r="G6685" s="1">
        <v>9.7500000000000006E-8</v>
      </c>
      <c r="H6685" t="s">
        <v>266</v>
      </c>
      <c r="I6685" t="s">
        <v>16</v>
      </c>
      <c r="J6685" t="s">
        <v>7336</v>
      </c>
      <c r="K6685" t="s">
        <v>7337</v>
      </c>
      <c r="L6685" t="s">
        <v>269</v>
      </c>
    </row>
    <row r="6686" spans="1:12" x14ac:dyDescent="0.2">
      <c r="A6686" t="s">
        <v>7330</v>
      </c>
      <c r="B6686">
        <v>19</v>
      </c>
      <c r="C6686">
        <v>15291032</v>
      </c>
      <c r="D6686" t="s">
        <v>14</v>
      </c>
      <c r="E6686" t="s">
        <v>94</v>
      </c>
      <c r="F6686">
        <v>1.2560386E-2</v>
      </c>
      <c r="G6686" s="1">
        <v>9.8599999999999993E-24</v>
      </c>
      <c r="H6686" t="s">
        <v>38</v>
      </c>
      <c r="I6686" t="s">
        <v>28</v>
      </c>
      <c r="J6686" t="s">
        <v>29</v>
      </c>
      <c r="K6686" t="s">
        <v>29</v>
      </c>
      <c r="L6686" t="s">
        <v>41</v>
      </c>
    </row>
    <row r="6687" spans="1:12" x14ac:dyDescent="0.2">
      <c r="A6687" t="s">
        <v>7330</v>
      </c>
      <c r="B6687">
        <v>19</v>
      </c>
      <c r="C6687">
        <v>15302947</v>
      </c>
      <c r="D6687" t="s">
        <v>37</v>
      </c>
      <c r="E6687" t="s">
        <v>13</v>
      </c>
      <c r="F6687">
        <v>2.0486556E-2</v>
      </c>
      <c r="G6687" s="1">
        <v>8.2800000000000004E-16</v>
      </c>
      <c r="H6687" t="s">
        <v>38</v>
      </c>
      <c r="I6687" t="s">
        <v>16</v>
      </c>
      <c r="J6687" t="s">
        <v>7338</v>
      </c>
      <c r="K6687" t="s">
        <v>7339</v>
      </c>
      <c r="L6687" t="s">
        <v>41</v>
      </c>
    </row>
    <row r="6688" spans="1:12" x14ac:dyDescent="0.2">
      <c r="A6688" t="s">
        <v>7330</v>
      </c>
      <c r="B6688">
        <v>2</v>
      </c>
      <c r="C6688">
        <v>212248397</v>
      </c>
      <c r="D6688" t="s">
        <v>37</v>
      </c>
      <c r="E6688" t="s">
        <v>14</v>
      </c>
      <c r="F6688">
        <v>2.5959368E-2</v>
      </c>
      <c r="G6688" s="1">
        <v>1.7899999999999999E-44</v>
      </c>
      <c r="H6688" t="s">
        <v>51</v>
      </c>
      <c r="I6688" t="s">
        <v>52</v>
      </c>
      <c r="J6688" t="s">
        <v>7340</v>
      </c>
      <c r="K6688" t="s">
        <v>7341</v>
      </c>
      <c r="L6688" t="s">
        <v>55</v>
      </c>
    </row>
    <row r="6689" spans="1:12" x14ac:dyDescent="0.2">
      <c r="A6689" t="s">
        <v>7330</v>
      </c>
      <c r="B6689">
        <v>7</v>
      </c>
      <c r="C6689">
        <v>151864310</v>
      </c>
      <c r="D6689" t="s">
        <v>37</v>
      </c>
      <c r="E6689" t="s">
        <v>13</v>
      </c>
      <c r="F6689">
        <v>1.4398848000000001E-2</v>
      </c>
      <c r="G6689" s="1">
        <v>4.5599999999999999E-22</v>
      </c>
      <c r="H6689" t="s">
        <v>303</v>
      </c>
      <c r="I6689" t="s">
        <v>16</v>
      </c>
      <c r="J6689" t="s">
        <v>5853</v>
      </c>
      <c r="K6689" t="s">
        <v>5854</v>
      </c>
      <c r="L6689" t="s">
        <v>306</v>
      </c>
    </row>
    <row r="6690" spans="1:12" x14ac:dyDescent="0.2">
      <c r="A6690" t="s">
        <v>7330</v>
      </c>
      <c r="B6690">
        <v>7</v>
      </c>
      <c r="C6690">
        <v>151873623</v>
      </c>
      <c r="D6690" t="s">
        <v>20</v>
      </c>
      <c r="E6690" t="s">
        <v>13</v>
      </c>
      <c r="F6690">
        <v>7.213115E-3</v>
      </c>
      <c r="G6690" s="1">
        <v>8.9699999999999999E-14</v>
      </c>
      <c r="H6690" t="s">
        <v>303</v>
      </c>
      <c r="I6690" t="s">
        <v>16</v>
      </c>
      <c r="J6690" t="s">
        <v>7342</v>
      </c>
      <c r="K6690" t="s">
        <v>7343</v>
      </c>
      <c r="L6690" t="s">
        <v>306</v>
      </c>
    </row>
    <row r="6691" spans="1:12" x14ac:dyDescent="0.2">
      <c r="A6691" t="s">
        <v>7330</v>
      </c>
      <c r="B6691">
        <v>9</v>
      </c>
      <c r="C6691">
        <v>139403399</v>
      </c>
      <c r="D6691" t="s">
        <v>14</v>
      </c>
      <c r="E6691" t="s">
        <v>13</v>
      </c>
      <c r="F6691">
        <v>7.2046109999999997E-3</v>
      </c>
      <c r="G6691">
        <v>6.4857769999999999E-3</v>
      </c>
      <c r="H6691" t="s">
        <v>60</v>
      </c>
      <c r="I6691" t="s">
        <v>16</v>
      </c>
      <c r="J6691" t="s">
        <v>7344</v>
      </c>
      <c r="K6691" t="s">
        <v>7345</v>
      </c>
      <c r="L6691" t="s">
        <v>63</v>
      </c>
    </row>
    <row r="6692" spans="1:12" x14ac:dyDescent="0.2">
      <c r="A6692" t="s">
        <v>7330</v>
      </c>
      <c r="B6692">
        <v>9</v>
      </c>
      <c r="C6692">
        <v>139412283</v>
      </c>
      <c r="D6692" t="s">
        <v>1635</v>
      </c>
      <c r="E6692" t="s">
        <v>94</v>
      </c>
      <c r="F6692">
        <v>8.2023240000000004E-3</v>
      </c>
      <c r="G6692" s="1">
        <v>5.3999999999999999E-20</v>
      </c>
      <c r="H6692" t="s">
        <v>60</v>
      </c>
      <c r="I6692" t="s">
        <v>28</v>
      </c>
      <c r="J6692" t="s">
        <v>29</v>
      </c>
      <c r="K6692" t="s">
        <v>29</v>
      </c>
      <c r="L6692" t="s">
        <v>63</v>
      </c>
    </row>
    <row r="6693" spans="1:12" x14ac:dyDescent="0.2">
      <c r="A6693" t="s">
        <v>7330</v>
      </c>
      <c r="B6693">
        <v>9</v>
      </c>
      <c r="C6693">
        <v>139412345</v>
      </c>
      <c r="D6693" t="s">
        <v>37</v>
      </c>
      <c r="E6693" t="s">
        <v>13</v>
      </c>
      <c r="F6693">
        <v>2.6468156E-2</v>
      </c>
      <c r="G6693" s="1">
        <v>3.79E-16</v>
      </c>
      <c r="H6693" t="s">
        <v>60</v>
      </c>
      <c r="I6693" t="s">
        <v>16</v>
      </c>
      <c r="J6693" t="s">
        <v>4910</v>
      </c>
      <c r="K6693" t="s">
        <v>4911</v>
      </c>
      <c r="L6693" t="s">
        <v>63</v>
      </c>
    </row>
    <row r="6694" spans="1:12" x14ac:dyDescent="0.2">
      <c r="A6694" t="s">
        <v>7346</v>
      </c>
      <c r="B6694">
        <v>16</v>
      </c>
      <c r="C6694">
        <v>3830820</v>
      </c>
      <c r="D6694" t="s">
        <v>14</v>
      </c>
      <c r="E6694" t="s">
        <v>121</v>
      </c>
      <c r="F6694">
        <v>2.5839793E-2</v>
      </c>
      <c r="G6694" s="1">
        <v>1.2000000000000001E-43</v>
      </c>
      <c r="H6694" t="s">
        <v>278</v>
      </c>
      <c r="I6694" t="s">
        <v>28</v>
      </c>
      <c r="J6694" t="s">
        <v>29</v>
      </c>
      <c r="K6694" t="s">
        <v>29</v>
      </c>
      <c r="L6694" t="s">
        <v>281</v>
      </c>
    </row>
    <row r="6695" spans="1:12" x14ac:dyDescent="0.2">
      <c r="A6695" t="s">
        <v>7346</v>
      </c>
      <c r="B6695">
        <v>17</v>
      </c>
      <c r="C6695">
        <v>7574003</v>
      </c>
      <c r="D6695" t="s">
        <v>14</v>
      </c>
      <c r="E6695" t="s">
        <v>13</v>
      </c>
      <c r="F6695">
        <v>3.6395147000000003E-2</v>
      </c>
      <c r="G6695" s="1">
        <v>1.92E-21</v>
      </c>
      <c r="H6695" t="s">
        <v>266</v>
      </c>
      <c r="I6695" t="s">
        <v>32</v>
      </c>
      <c r="J6695" t="s">
        <v>2824</v>
      </c>
      <c r="K6695" t="s">
        <v>2825</v>
      </c>
      <c r="L6695" t="s">
        <v>269</v>
      </c>
    </row>
    <row r="6696" spans="1:12" x14ac:dyDescent="0.2">
      <c r="A6696" t="s">
        <v>7346</v>
      </c>
      <c r="B6696">
        <v>17</v>
      </c>
      <c r="C6696">
        <v>7578542</v>
      </c>
      <c r="D6696" t="s">
        <v>14</v>
      </c>
      <c r="E6696" t="s">
        <v>37</v>
      </c>
      <c r="F6696">
        <v>5.6140350999999998E-2</v>
      </c>
      <c r="G6696" s="1">
        <v>9.2000000000000001E-107</v>
      </c>
      <c r="H6696" t="s">
        <v>266</v>
      </c>
      <c r="I6696" t="s">
        <v>16</v>
      </c>
      <c r="J6696" t="s">
        <v>7347</v>
      </c>
      <c r="K6696" t="s">
        <v>7348</v>
      </c>
      <c r="L6696" t="s">
        <v>269</v>
      </c>
    </row>
    <row r="6697" spans="1:12" x14ac:dyDescent="0.2">
      <c r="A6697" t="s">
        <v>7346</v>
      </c>
      <c r="B6697">
        <v>4</v>
      </c>
      <c r="C6697">
        <v>126239478</v>
      </c>
      <c r="D6697" t="s">
        <v>20</v>
      </c>
      <c r="E6697" t="s">
        <v>14</v>
      </c>
      <c r="F6697">
        <v>1.5856236999999999E-2</v>
      </c>
      <c r="G6697" s="1">
        <v>6.6000000000000005E-32</v>
      </c>
      <c r="H6697" t="s">
        <v>42</v>
      </c>
      <c r="I6697" t="s">
        <v>16</v>
      </c>
      <c r="J6697" t="s">
        <v>7349</v>
      </c>
      <c r="K6697" t="s">
        <v>7350</v>
      </c>
      <c r="L6697" t="s">
        <v>45</v>
      </c>
    </row>
    <row r="6698" spans="1:12" x14ac:dyDescent="0.2">
      <c r="A6698" t="s">
        <v>7346</v>
      </c>
      <c r="B6698">
        <v>4</v>
      </c>
      <c r="C6698">
        <v>175897910</v>
      </c>
      <c r="D6698" t="s">
        <v>14</v>
      </c>
      <c r="E6698" t="s">
        <v>20</v>
      </c>
      <c r="F6698">
        <v>1.7517135999999999E-2</v>
      </c>
      <c r="G6698" s="1">
        <v>6.8399999999999996E-31</v>
      </c>
      <c r="H6698" t="s">
        <v>291</v>
      </c>
      <c r="I6698" t="s">
        <v>16</v>
      </c>
      <c r="J6698" t="s">
        <v>1366</v>
      </c>
      <c r="K6698" t="s">
        <v>1367</v>
      </c>
      <c r="L6698" t="s">
        <v>294</v>
      </c>
    </row>
    <row r="6699" spans="1:12" x14ac:dyDescent="0.2">
      <c r="A6699" t="s">
        <v>7346</v>
      </c>
      <c r="B6699">
        <v>9</v>
      </c>
      <c r="C6699">
        <v>139396911</v>
      </c>
      <c r="D6699" t="s">
        <v>25</v>
      </c>
      <c r="E6699" t="s">
        <v>878</v>
      </c>
      <c r="F6699">
        <v>1.2952043E-2</v>
      </c>
      <c r="G6699" s="1">
        <v>6.7299999999999996E-5</v>
      </c>
      <c r="H6699" t="s">
        <v>60</v>
      </c>
      <c r="I6699" t="s">
        <v>28</v>
      </c>
      <c r="J6699" t="s">
        <v>29</v>
      </c>
      <c r="K6699" t="s">
        <v>29</v>
      </c>
      <c r="L6699" t="s">
        <v>63</v>
      </c>
    </row>
    <row r="6700" spans="1:12" x14ac:dyDescent="0.2">
      <c r="A6700" t="s">
        <v>7346</v>
      </c>
      <c r="B6700">
        <v>9</v>
      </c>
      <c r="C6700">
        <v>139399366</v>
      </c>
      <c r="D6700" t="s">
        <v>14</v>
      </c>
      <c r="E6700" t="s">
        <v>94</v>
      </c>
      <c r="F6700">
        <v>7.4353448000000003E-2</v>
      </c>
      <c r="G6700" s="1">
        <v>4.0499999999999999E-8</v>
      </c>
      <c r="H6700" t="s">
        <v>60</v>
      </c>
      <c r="I6700" t="s">
        <v>28</v>
      </c>
      <c r="J6700" t="s">
        <v>29</v>
      </c>
      <c r="K6700" t="s">
        <v>29</v>
      </c>
      <c r="L6700" t="s">
        <v>63</v>
      </c>
    </row>
    <row r="6701" spans="1:12" x14ac:dyDescent="0.2">
      <c r="A6701" t="s">
        <v>7346</v>
      </c>
      <c r="B6701">
        <v>9</v>
      </c>
      <c r="C6701">
        <v>139402428</v>
      </c>
      <c r="D6701" t="s">
        <v>14</v>
      </c>
      <c r="E6701" t="s">
        <v>37</v>
      </c>
      <c r="F6701">
        <v>6.8449198000000003E-2</v>
      </c>
      <c r="G6701" s="1">
        <v>1.54E-134</v>
      </c>
      <c r="H6701" t="s">
        <v>60</v>
      </c>
      <c r="I6701" t="s">
        <v>32</v>
      </c>
      <c r="J6701" t="s">
        <v>7351</v>
      </c>
      <c r="K6701" t="s">
        <v>7352</v>
      </c>
      <c r="L6701" t="s">
        <v>63</v>
      </c>
    </row>
    <row r="6702" spans="1:12" x14ac:dyDescent="0.2">
      <c r="A6702" t="s">
        <v>7346</v>
      </c>
      <c r="B6702">
        <v>9</v>
      </c>
      <c r="C6702">
        <v>139402592</v>
      </c>
      <c r="D6702" t="s">
        <v>37</v>
      </c>
      <c r="E6702" t="s">
        <v>14</v>
      </c>
      <c r="F6702">
        <v>1.2373453E-2</v>
      </c>
      <c r="G6702" s="1">
        <v>3.54E-17</v>
      </c>
      <c r="H6702" t="s">
        <v>60</v>
      </c>
      <c r="I6702" t="s">
        <v>210</v>
      </c>
      <c r="J6702" t="s">
        <v>94</v>
      </c>
      <c r="K6702" t="s">
        <v>94</v>
      </c>
      <c r="L6702" t="s">
        <v>63</v>
      </c>
    </row>
    <row r="6703" spans="1:12" x14ac:dyDescent="0.2">
      <c r="A6703" t="s">
        <v>7346</v>
      </c>
      <c r="B6703">
        <v>9</v>
      </c>
      <c r="C6703">
        <v>139403423</v>
      </c>
      <c r="D6703" t="s">
        <v>37</v>
      </c>
      <c r="E6703" t="s">
        <v>13</v>
      </c>
      <c r="F6703">
        <v>0.15592203900000001</v>
      </c>
      <c r="G6703" s="1">
        <v>3.5800000000000001E-99</v>
      </c>
      <c r="H6703" t="s">
        <v>60</v>
      </c>
      <c r="I6703" t="s">
        <v>32</v>
      </c>
      <c r="J6703" t="s">
        <v>5464</v>
      </c>
      <c r="K6703" t="s">
        <v>5465</v>
      </c>
      <c r="L6703" t="s">
        <v>63</v>
      </c>
    </row>
    <row r="6704" spans="1:12" x14ac:dyDescent="0.2">
      <c r="A6704" t="s">
        <v>7346</v>
      </c>
      <c r="B6704">
        <v>9</v>
      </c>
      <c r="C6704">
        <v>139412618</v>
      </c>
      <c r="D6704" t="s">
        <v>37</v>
      </c>
      <c r="E6704" t="s">
        <v>20</v>
      </c>
      <c r="F6704">
        <v>0.44795783900000002</v>
      </c>
      <c r="G6704" s="1">
        <v>2.3700000000000002E-271</v>
      </c>
      <c r="H6704" t="s">
        <v>60</v>
      </c>
      <c r="I6704" t="s">
        <v>16</v>
      </c>
      <c r="J6704" t="s">
        <v>1723</v>
      </c>
      <c r="K6704" t="s">
        <v>1724</v>
      </c>
      <c r="L6704" t="s">
        <v>63</v>
      </c>
    </row>
    <row r="6705" spans="1:12" x14ac:dyDescent="0.2">
      <c r="A6705" t="s">
        <v>7346</v>
      </c>
      <c r="B6705">
        <v>9</v>
      </c>
      <c r="C6705">
        <v>139412690</v>
      </c>
      <c r="D6705" t="s">
        <v>14</v>
      </c>
      <c r="E6705" t="s">
        <v>13</v>
      </c>
      <c r="F6705">
        <v>1.5852048000000001E-2</v>
      </c>
      <c r="G6705">
        <v>2.163416E-3</v>
      </c>
      <c r="H6705" t="s">
        <v>60</v>
      </c>
      <c r="I6705" t="s">
        <v>16</v>
      </c>
      <c r="J6705" t="s">
        <v>205</v>
      </c>
      <c r="K6705" t="s">
        <v>206</v>
      </c>
      <c r="L6705" t="s">
        <v>63</v>
      </c>
    </row>
    <row r="6706" spans="1:12" x14ac:dyDescent="0.2">
      <c r="A6706" t="s">
        <v>7346</v>
      </c>
      <c r="B6706">
        <v>9</v>
      </c>
      <c r="C6706">
        <v>139413214</v>
      </c>
      <c r="D6706" t="s">
        <v>37</v>
      </c>
      <c r="E6706" t="s">
        <v>20</v>
      </c>
      <c r="F6706">
        <v>0.159563925</v>
      </c>
      <c r="G6706" s="1">
        <v>1.0200000000000001E-5</v>
      </c>
      <c r="H6706" t="s">
        <v>60</v>
      </c>
      <c r="I6706" t="s">
        <v>16</v>
      </c>
      <c r="J6706" t="s">
        <v>1638</v>
      </c>
      <c r="K6706" t="s">
        <v>1639</v>
      </c>
      <c r="L6706" t="s">
        <v>63</v>
      </c>
    </row>
    <row r="6707" spans="1:12" x14ac:dyDescent="0.2">
      <c r="A6707" t="s">
        <v>7353</v>
      </c>
      <c r="B6707">
        <v>1</v>
      </c>
      <c r="C6707">
        <v>120468240</v>
      </c>
      <c r="D6707" t="s">
        <v>37</v>
      </c>
      <c r="E6707" t="s">
        <v>14</v>
      </c>
      <c r="F6707">
        <v>6.8859197999999996E-2</v>
      </c>
      <c r="G6707" s="1">
        <v>1.8600000000000001E-45</v>
      </c>
      <c r="H6707" t="s">
        <v>102</v>
      </c>
      <c r="I6707" t="s">
        <v>16</v>
      </c>
      <c r="J6707" t="s">
        <v>7354</v>
      </c>
      <c r="K6707" t="s">
        <v>7355</v>
      </c>
      <c r="L6707" t="s">
        <v>105</v>
      </c>
    </row>
    <row r="6708" spans="1:12" x14ac:dyDescent="0.2">
      <c r="A6708" t="s">
        <v>7353</v>
      </c>
      <c r="B6708">
        <v>16</v>
      </c>
      <c r="C6708">
        <v>3830820</v>
      </c>
      <c r="D6708" t="s">
        <v>14</v>
      </c>
      <c r="E6708" t="s">
        <v>121</v>
      </c>
      <c r="F6708">
        <v>6.3535912E-2</v>
      </c>
      <c r="G6708" s="1">
        <v>1.34E-106</v>
      </c>
      <c r="H6708" t="s">
        <v>278</v>
      </c>
      <c r="I6708" t="s">
        <v>28</v>
      </c>
      <c r="J6708" t="s">
        <v>29</v>
      </c>
      <c r="K6708" t="s">
        <v>29</v>
      </c>
      <c r="L6708" t="s">
        <v>281</v>
      </c>
    </row>
    <row r="6709" spans="1:12" x14ac:dyDescent="0.2">
      <c r="A6709" t="s">
        <v>7353</v>
      </c>
      <c r="B6709">
        <v>16</v>
      </c>
      <c r="C6709">
        <v>51175655</v>
      </c>
      <c r="D6709" t="s">
        <v>37</v>
      </c>
      <c r="E6709" t="s">
        <v>20</v>
      </c>
      <c r="F6709">
        <v>0.127591707</v>
      </c>
      <c r="G6709" s="1">
        <v>6.1199999999999997E-5</v>
      </c>
      <c r="H6709" t="s">
        <v>213</v>
      </c>
      <c r="I6709" t="s">
        <v>16</v>
      </c>
      <c r="J6709" t="s">
        <v>214</v>
      </c>
      <c r="K6709" t="s">
        <v>215</v>
      </c>
      <c r="L6709" t="s">
        <v>216</v>
      </c>
    </row>
    <row r="6710" spans="1:12" x14ac:dyDescent="0.2">
      <c r="A6710" t="s">
        <v>7353</v>
      </c>
      <c r="B6710">
        <v>17</v>
      </c>
      <c r="C6710">
        <v>7576927</v>
      </c>
      <c r="D6710" t="s">
        <v>37</v>
      </c>
      <c r="E6710" t="s">
        <v>20</v>
      </c>
      <c r="F6710">
        <v>3.5684647E-2</v>
      </c>
      <c r="G6710" s="1">
        <v>4.3799999999999999E-52</v>
      </c>
      <c r="H6710" t="s">
        <v>266</v>
      </c>
      <c r="I6710" t="s">
        <v>210</v>
      </c>
      <c r="J6710" t="s">
        <v>94</v>
      </c>
      <c r="K6710" t="s">
        <v>94</v>
      </c>
      <c r="L6710" t="s">
        <v>269</v>
      </c>
    </row>
    <row r="6711" spans="1:12" x14ac:dyDescent="0.2">
      <c r="A6711" t="s">
        <v>7353</v>
      </c>
      <c r="B6711">
        <v>17</v>
      </c>
      <c r="C6711">
        <v>7578242</v>
      </c>
      <c r="D6711" t="s">
        <v>37</v>
      </c>
      <c r="E6711" t="s">
        <v>20</v>
      </c>
      <c r="F6711">
        <v>3.9957938999999998E-2</v>
      </c>
      <c r="G6711" s="1">
        <v>9.7200000000000004E-5</v>
      </c>
      <c r="H6711" t="s">
        <v>266</v>
      </c>
      <c r="I6711" t="s">
        <v>16</v>
      </c>
      <c r="J6711" t="s">
        <v>7356</v>
      </c>
      <c r="K6711" t="s">
        <v>7357</v>
      </c>
      <c r="L6711" t="s">
        <v>269</v>
      </c>
    </row>
    <row r="6712" spans="1:12" x14ac:dyDescent="0.2">
      <c r="A6712" t="s">
        <v>7353</v>
      </c>
      <c r="B6712">
        <v>17</v>
      </c>
      <c r="C6712">
        <v>7579355</v>
      </c>
      <c r="D6712" t="s">
        <v>13</v>
      </c>
      <c r="E6712" t="s">
        <v>20</v>
      </c>
      <c r="F6712">
        <v>8.4745759999999993E-3</v>
      </c>
      <c r="G6712">
        <v>1.7843199999999999E-4</v>
      </c>
      <c r="H6712" t="s">
        <v>266</v>
      </c>
      <c r="I6712" t="s">
        <v>16</v>
      </c>
      <c r="J6712" t="s">
        <v>2385</v>
      </c>
      <c r="K6712" t="s">
        <v>2386</v>
      </c>
      <c r="L6712" t="s">
        <v>269</v>
      </c>
    </row>
    <row r="6713" spans="1:12" x14ac:dyDescent="0.2">
      <c r="A6713" t="s">
        <v>7353</v>
      </c>
      <c r="B6713">
        <v>17</v>
      </c>
      <c r="C6713">
        <v>7579445</v>
      </c>
      <c r="D6713" t="s">
        <v>14</v>
      </c>
      <c r="E6713" t="s">
        <v>94</v>
      </c>
      <c r="F6713">
        <v>1.1904761999999999E-2</v>
      </c>
      <c r="G6713" s="1">
        <v>1.29E-8</v>
      </c>
      <c r="H6713" t="s">
        <v>266</v>
      </c>
      <c r="I6713" t="s">
        <v>28</v>
      </c>
      <c r="J6713" t="s">
        <v>29</v>
      </c>
      <c r="K6713" t="s">
        <v>29</v>
      </c>
      <c r="L6713" t="s">
        <v>269</v>
      </c>
    </row>
    <row r="6714" spans="1:12" x14ac:dyDescent="0.2">
      <c r="A6714" t="s">
        <v>7353</v>
      </c>
      <c r="B6714">
        <v>17</v>
      </c>
      <c r="C6714">
        <v>29528489</v>
      </c>
      <c r="D6714" t="s">
        <v>37</v>
      </c>
      <c r="E6714" t="s">
        <v>20</v>
      </c>
      <c r="F6714">
        <v>8.4835629999999995E-3</v>
      </c>
      <c r="G6714" s="1">
        <v>1.95E-5</v>
      </c>
      <c r="H6714" t="s">
        <v>88</v>
      </c>
      <c r="I6714" t="s">
        <v>32</v>
      </c>
      <c r="J6714" t="s">
        <v>7358</v>
      </c>
      <c r="K6714" t="s">
        <v>7359</v>
      </c>
      <c r="L6714" t="s">
        <v>91</v>
      </c>
    </row>
    <row r="6715" spans="1:12" x14ac:dyDescent="0.2">
      <c r="A6715" t="s">
        <v>7353</v>
      </c>
      <c r="B6715">
        <v>6</v>
      </c>
      <c r="C6715">
        <v>70064200</v>
      </c>
      <c r="D6715" t="s">
        <v>13</v>
      </c>
      <c r="E6715" t="s">
        <v>14</v>
      </c>
      <c r="F6715">
        <v>1.3224822000000001E-2</v>
      </c>
      <c r="G6715" s="1">
        <v>1.13E-17</v>
      </c>
      <c r="H6715" t="s">
        <v>297</v>
      </c>
      <c r="I6715" t="s">
        <v>16</v>
      </c>
      <c r="J6715" t="s">
        <v>7360</v>
      </c>
      <c r="K6715" t="s">
        <v>7361</v>
      </c>
      <c r="L6715" t="s">
        <v>300</v>
      </c>
    </row>
    <row r="6716" spans="1:12" x14ac:dyDescent="0.2">
      <c r="A6716" t="s">
        <v>7353</v>
      </c>
      <c r="B6716">
        <v>9</v>
      </c>
      <c r="C6716">
        <v>139396911</v>
      </c>
      <c r="D6716" t="s">
        <v>25</v>
      </c>
      <c r="E6716" t="s">
        <v>878</v>
      </c>
      <c r="F6716">
        <v>5.0309350000000003E-2</v>
      </c>
      <c r="G6716" s="1">
        <v>1.59E-31</v>
      </c>
      <c r="H6716" t="s">
        <v>60</v>
      </c>
      <c r="I6716" t="s">
        <v>28</v>
      </c>
      <c r="J6716" t="s">
        <v>29</v>
      </c>
      <c r="K6716" t="s">
        <v>29</v>
      </c>
      <c r="L6716" t="s">
        <v>63</v>
      </c>
    </row>
    <row r="6717" spans="1:12" x14ac:dyDescent="0.2">
      <c r="A6717" t="s">
        <v>7353</v>
      </c>
      <c r="B6717">
        <v>9</v>
      </c>
      <c r="C6717">
        <v>139402592</v>
      </c>
      <c r="D6717" t="s">
        <v>37</v>
      </c>
      <c r="E6717" t="s">
        <v>14</v>
      </c>
      <c r="F6717">
        <v>3.7988827000000003E-2</v>
      </c>
      <c r="G6717" s="1">
        <v>5.0800000000000002E-68</v>
      </c>
      <c r="H6717" t="s">
        <v>60</v>
      </c>
      <c r="I6717" t="s">
        <v>210</v>
      </c>
      <c r="J6717" t="s">
        <v>94</v>
      </c>
      <c r="K6717" t="s">
        <v>94</v>
      </c>
      <c r="L6717" t="s">
        <v>63</v>
      </c>
    </row>
    <row r="6718" spans="1:12" x14ac:dyDescent="0.2">
      <c r="A6718" t="s">
        <v>7353</v>
      </c>
      <c r="B6718">
        <v>9</v>
      </c>
      <c r="C6718">
        <v>139403423</v>
      </c>
      <c r="D6718" t="s">
        <v>37</v>
      </c>
      <c r="E6718" t="s">
        <v>13</v>
      </c>
      <c r="F6718">
        <v>0.202492212</v>
      </c>
      <c r="G6718" s="1">
        <v>1.6399999999999999E-129</v>
      </c>
      <c r="H6718" t="s">
        <v>60</v>
      </c>
      <c r="I6718" t="s">
        <v>32</v>
      </c>
      <c r="J6718" t="s">
        <v>5464</v>
      </c>
      <c r="K6718" t="s">
        <v>5465</v>
      </c>
      <c r="L6718" t="s">
        <v>63</v>
      </c>
    </row>
    <row r="6719" spans="1:12" x14ac:dyDescent="0.2">
      <c r="A6719" t="s">
        <v>7353</v>
      </c>
      <c r="B6719">
        <v>9</v>
      </c>
      <c r="C6719">
        <v>139410449</v>
      </c>
      <c r="D6719" t="s">
        <v>14</v>
      </c>
      <c r="E6719" t="s">
        <v>121</v>
      </c>
      <c r="F6719">
        <v>1.2102874E-2</v>
      </c>
      <c r="G6719" s="1">
        <v>8.9299999999999996E-14</v>
      </c>
      <c r="H6719" t="s">
        <v>60</v>
      </c>
      <c r="I6719" t="s">
        <v>28</v>
      </c>
      <c r="J6719" t="s">
        <v>29</v>
      </c>
      <c r="K6719" t="s">
        <v>29</v>
      </c>
      <c r="L6719" t="s">
        <v>63</v>
      </c>
    </row>
    <row r="6720" spans="1:12" x14ac:dyDescent="0.2">
      <c r="A6720" t="s">
        <v>7353</v>
      </c>
      <c r="B6720">
        <v>9</v>
      </c>
      <c r="C6720">
        <v>139412690</v>
      </c>
      <c r="D6720" t="s">
        <v>14</v>
      </c>
      <c r="E6720" t="s">
        <v>13</v>
      </c>
      <c r="F6720">
        <v>0.26923076899999998</v>
      </c>
      <c r="G6720" s="1">
        <v>5.9699999999999998E-98</v>
      </c>
      <c r="H6720" t="s">
        <v>60</v>
      </c>
      <c r="I6720" t="s">
        <v>16</v>
      </c>
      <c r="J6720" t="s">
        <v>205</v>
      </c>
      <c r="K6720" t="s">
        <v>206</v>
      </c>
      <c r="L6720" t="s">
        <v>63</v>
      </c>
    </row>
    <row r="6721" spans="1:12" x14ac:dyDescent="0.2">
      <c r="A6721" t="s">
        <v>7353</v>
      </c>
      <c r="B6721">
        <v>9</v>
      </c>
      <c r="C6721">
        <v>139413214</v>
      </c>
      <c r="D6721" t="s">
        <v>37</v>
      </c>
      <c r="E6721" t="s">
        <v>20</v>
      </c>
      <c r="F6721">
        <v>0.16484716199999999</v>
      </c>
      <c r="G6721" s="1">
        <v>4.6999999999999999E-6</v>
      </c>
      <c r="H6721" t="s">
        <v>60</v>
      </c>
      <c r="I6721" t="s">
        <v>16</v>
      </c>
      <c r="J6721" t="s">
        <v>1638</v>
      </c>
      <c r="K6721" t="s">
        <v>1639</v>
      </c>
      <c r="L6721" t="s">
        <v>63</v>
      </c>
    </row>
    <row r="6722" spans="1:12" x14ac:dyDescent="0.2">
      <c r="A6722" t="s">
        <v>7362</v>
      </c>
      <c r="B6722">
        <v>1</v>
      </c>
      <c r="C6722">
        <v>120468240</v>
      </c>
      <c r="D6722" t="s">
        <v>37</v>
      </c>
      <c r="E6722" t="s">
        <v>14</v>
      </c>
      <c r="F6722">
        <v>2.3233301000000001E-2</v>
      </c>
      <c r="G6722" s="1">
        <v>7.4499999999999998E-14</v>
      </c>
      <c r="H6722" t="s">
        <v>102</v>
      </c>
      <c r="I6722" t="s">
        <v>16</v>
      </c>
      <c r="J6722" t="s">
        <v>7354</v>
      </c>
      <c r="K6722" t="s">
        <v>7355</v>
      </c>
      <c r="L6722" t="s">
        <v>105</v>
      </c>
    </row>
    <row r="6723" spans="1:12" x14ac:dyDescent="0.2">
      <c r="A6723" t="s">
        <v>7362</v>
      </c>
      <c r="B6723">
        <v>10</v>
      </c>
      <c r="C6723">
        <v>123260340</v>
      </c>
      <c r="D6723" t="s">
        <v>37</v>
      </c>
      <c r="E6723" t="s">
        <v>14</v>
      </c>
      <c r="F6723">
        <v>3.4642029999999999E-3</v>
      </c>
      <c r="G6723">
        <v>7.0382220000000002E-3</v>
      </c>
      <c r="H6723" t="s">
        <v>672</v>
      </c>
      <c r="I6723" t="s">
        <v>16</v>
      </c>
      <c r="J6723" t="s">
        <v>7363</v>
      </c>
      <c r="K6723" t="s">
        <v>7364</v>
      </c>
      <c r="L6723" t="s">
        <v>675</v>
      </c>
    </row>
    <row r="6724" spans="1:12" x14ac:dyDescent="0.2">
      <c r="A6724" t="s">
        <v>7362</v>
      </c>
      <c r="B6724">
        <v>11</v>
      </c>
      <c r="C6724">
        <v>118347582</v>
      </c>
      <c r="D6724" t="s">
        <v>13</v>
      </c>
      <c r="E6724" t="s">
        <v>14</v>
      </c>
      <c r="F6724">
        <v>4.5955880000000003E-3</v>
      </c>
      <c r="G6724">
        <v>5.9806599999999996E-4</v>
      </c>
      <c r="H6724" t="s">
        <v>163</v>
      </c>
      <c r="I6724" t="s">
        <v>52</v>
      </c>
      <c r="J6724" t="s">
        <v>7365</v>
      </c>
      <c r="K6724" t="s">
        <v>7366</v>
      </c>
      <c r="L6724" t="s">
        <v>164</v>
      </c>
    </row>
    <row r="6725" spans="1:12" x14ac:dyDescent="0.2">
      <c r="A6725" t="s">
        <v>7362</v>
      </c>
      <c r="B6725">
        <v>12</v>
      </c>
      <c r="C6725">
        <v>49442480</v>
      </c>
      <c r="D6725" t="s">
        <v>37</v>
      </c>
      <c r="E6725" t="s">
        <v>13</v>
      </c>
      <c r="F6725">
        <v>1.4977974E-2</v>
      </c>
      <c r="G6725" s="1">
        <v>3.6299999999999999E-18</v>
      </c>
      <c r="H6725" t="s">
        <v>130</v>
      </c>
      <c r="I6725" t="s">
        <v>16</v>
      </c>
      <c r="J6725" t="s">
        <v>7367</v>
      </c>
      <c r="K6725" t="s">
        <v>7368</v>
      </c>
      <c r="L6725" t="s">
        <v>133</v>
      </c>
    </row>
    <row r="6726" spans="1:12" x14ac:dyDescent="0.2">
      <c r="A6726" t="s">
        <v>7362</v>
      </c>
      <c r="B6726">
        <v>17</v>
      </c>
      <c r="C6726">
        <v>7578400</v>
      </c>
      <c r="D6726" t="s">
        <v>14</v>
      </c>
      <c r="E6726" t="s">
        <v>13</v>
      </c>
      <c r="F6726">
        <v>0.17093023299999999</v>
      </c>
      <c r="G6726" s="1">
        <v>2.6099999999999999E-106</v>
      </c>
      <c r="H6726" t="s">
        <v>266</v>
      </c>
      <c r="I6726" t="s">
        <v>16</v>
      </c>
      <c r="J6726" t="s">
        <v>1057</v>
      </c>
      <c r="K6726" t="s">
        <v>1058</v>
      </c>
      <c r="L6726" t="s">
        <v>269</v>
      </c>
    </row>
    <row r="6727" spans="1:12" x14ac:dyDescent="0.2">
      <c r="A6727" t="s">
        <v>7362</v>
      </c>
      <c r="B6727">
        <v>17</v>
      </c>
      <c r="C6727">
        <v>7578458</v>
      </c>
      <c r="D6727" t="s">
        <v>14</v>
      </c>
      <c r="E6727" t="s">
        <v>13</v>
      </c>
      <c r="F6727">
        <v>2.2653722000000001E-2</v>
      </c>
      <c r="G6727" s="1">
        <v>1.1900000000000001E-11</v>
      </c>
      <c r="H6727" t="s">
        <v>266</v>
      </c>
      <c r="I6727" t="s">
        <v>16</v>
      </c>
      <c r="J6727" t="s">
        <v>3712</v>
      </c>
      <c r="K6727" t="s">
        <v>3713</v>
      </c>
      <c r="L6727" t="s">
        <v>269</v>
      </c>
    </row>
    <row r="6728" spans="1:12" x14ac:dyDescent="0.2">
      <c r="A6728" t="s">
        <v>7362</v>
      </c>
      <c r="B6728">
        <v>17</v>
      </c>
      <c r="C6728">
        <v>7579355</v>
      </c>
      <c r="D6728" t="s">
        <v>13</v>
      </c>
      <c r="E6728" t="s">
        <v>20</v>
      </c>
      <c r="F6728">
        <v>8.7591240000000001E-3</v>
      </c>
      <c r="G6728" s="1">
        <v>6.1099999999999999E-6</v>
      </c>
      <c r="H6728" t="s">
        <v>266</v>
      </c>
      <c r="I6728" t="s">
        <v>16</v>
      </c>
      <c r="J6728" t="s">
        <v>2385</v>
      </c>
      <c r="K6728" t="s">
        <v>2386</v>
      </c>
      <c r="L6728" t="s">
        <v>269</v>
      </c>
    </row>
    <row r="6729" spans="1:12" x14ac:dyDescent="0.2">
      <c r="A6729" t="s">
        <v>7362</v>
      </c>
      <c r="B6729">
        <v>4</v>
      </c>
      <c r="C6729">
        <v>187630342</v>
      </c>
      <c r="D6729" t="s">
        <v>37</v>
      </c>
      <c r="E6729" t="s">
        <v>13</v>
      </c>
      <c r="F6729">
        <v>1.7528484E-2</v>
      </c>
      <c r="G6729" s="1">
        <v>2.32E-20</v>
      </c>
      <c r="H6729" t="s">
        <v>31</v>
      </c>
      <c r="I6729" t="s">
        <v>32</v>
      </c>
      <c r="J6729" t="s">
        <v>7369</v>
      </c>
      <c r="K6729" t="s">
        <v>7370</v>
      </c>
      <c r="L6729" t="s">
        <v>35</v>
      </c>
    </row>
    <row r="6730" spans="1:12" x14ac:dyDescent="0.2">
      <c r="A6730" t="s">
        <v>7362</v>
      </c>
      <c r="B6730">
        <v>9</v>
      </c>
      <c r="C6730">
        <v>139391977</v>
      </c>
      <c r="D6730" t="s">
        <v>7371</v>
      </c>
      <c r="E6730" t="s">
        <v>94</v>
      </c>
      <c r="F6730">
        <v>8.9111299000000005E-2</v>
      </c>
      <c r="G6730" s="1">
        <v>1.82E-143</v>
      </c>
      <c r="H6730" t="s">
        <v>60</v>
      </c>
      <c r="I6730" t="s">
        <v>28</v>
      </c>
      <c r="J6730" t="s">
        <v>29</v>
      </c>
      <c r="K6730" t="s">
        <v>29</v>
      </c>
      <c r="L6730" t="s">
        <v>63</v>
      </c>
    </row>
    <row r="6731" spans="1:12" x14ac:dyDescent="0.2">
      <c r="A6731" t="s">
        <v>7362</v>
      </c>
      <c r="B6731">
        <v>9</v>
      </c>
      <c r="C6731">
        <v>139399936</v>
      </c>
      <c r="D6731" t="s">
        <v>7372</v>
      </c>
      <c r="E6731" t="s">
        <v>94</v>
      </c>
      <c r="F6731">
        <v>9.2275918999999998E-2</v>
      </c>
      <c r="G6731" s="1">
        <v>2.7599999999999999E-240</v>
      </c>
      <c r="H6731" t="s">
        <v>60</v>
      </c>
      <c r="I6731" t="s">
        <v>28</v>
      </c>
      <c r="J6731" t="s">
        <v>29</v>
      </c>
      <c r="K6731" t="s">
        <v>29</v>
      </c>
      <c r="L6731" t="s">
        <v>63</v>
      </c>
    </row>
    <row r="6732" spans="1:12" x14ac:dyDescent="0.2">
      <c r="A6732" t="s">
        <v>7362</v>
      </c>
      <c r="B6732">
        <v>9</v>
      </c>
      <c r="C6732">
        <v>139411798</v>
      </c>
      <c r="D6732" t="s">
        <v>37</v>
      </c>
      <c r="E6732" t="s">
        <v>20</v>
      </c>
      <c r="F6732">
        <v>2.3945267999999999E-2</v>
      </c>
      <c r="G6732" s="1">
        <v>1.2499999999999999E-35</v>
      </c>
      <c r="H6732" t="s">
        <v>60</v>
      </c>
      <c r="I6732" t="s">
        <v>16</v>
      </c>
      <c r="J6732" t="s">
        <v>7373</v>
      </c>
      <c r="K6732" t="s">
        <v>7374</v>
      </c>
      <c r="L6732" t="s">
        <v>63</v>
      </c>
    </row>
    <row r="6733" spans="1:12" x14ac:dyDescent="0.2">
      <c r="A6733" t="s">
        <v>7362</v>
      </c>
      <c r="B6733">
        <v>9</v>
      </c>
      <c r="C6733">
        <v>139412690</v>
      </c>
      <c r="D6733" t="s">
        <v>14</v>
      </c>
      <c r="E6733" t="s">
        <v>13</v>
      </c>
      <c r="F6733">
        <v>0.23970037499999999</v>
      </c>
      <c r="G6733" s="1">
        <v>1.4199999999999999E-91</v>
      </c>
      <c r="H6733" t="s">
        <v>60</v>
      </c>
      <c r="I6733" t="s">
        <v>16</v>
      </c>
      <c r="J6733" t="s">
        <v>205</v>
      </c>
      <c r="K6733" t="s">
        <v>206</v>
      </c>
      <c r="L6733" t="s">
        <v>63</v>
      </c>
    </row>
    <row r="6734" spans="1:12" x14ac:dyDescent="0.2">
      <c r="A6734" t="s">
        <v>7362</v>
      </c>
      <c r="B6734">
        <v>9</v>
      </c>
      <c r="C6734">
        <v>139413973</v>
      </c>
      <c r="D6734" t="s">
        <v>37</v>
      </c>
      <c r="E6734" t="s">
        <v>13</v>
      </c>
      <c r="F6734">
        <v>0.151351351</v>
      </c>
      <c r="G6734" s="1">
        <v>7.0999999999999996E-213</v>
      </c>
      <c r="H6734" t="s">
        <v>60</v>
      </c>
      <c r="I6734" t="s">
        <v>32</v>
      </c>
      <c r="J6734" t="s">
        <v>6926</v>
      </c>
      <c r="K6734" t="s">
        <v>6927</v>
      </c>
      <c r="L6734" t="s">
        <v>63</v>
      </c>
    </row>
    <row r="6735" spans="1:12" x14ac:dyDescent="0.2">
      <c r="A6735" t="s">
        <v>7362</v>
      </c>
      <c r="B6735">
        <v>9</v>
      </c>
      <c r="C6735">
        <v>139418237</v>
      </c>
      <c r="D6735" t="s">
        <v>37</v>
      </c>
      <c r="E6735" t="s">
        <v>121</v>
      </c>
      <c r="F6735">
        <v>7.2727269999999997E-3</v>
      </c>
      <c r="G6735" s="1">
        <v>1.99E-8</v>
      </c>
      <c r="H6735" t="s">
        <v>60</v>
      </c>
      <c r="I6735" t="s">
        <v>28</v>
      </c>
      <c r="J6735" t="s">
        <v>29</v>
      </c>
      <c r="K6735" t="s">
        <v>29</v>
      </c>
      <c r="L6735" t="s">
        <v>63</v>
      </c>
    </row>
    <row r="6736" spans="1:12" x14ac:dyDescent="0.2">
      <c r="A6736" t="s">
        <v>7375</v>
      </c>
      <c r="B6736">
        <v>17</v>
      </c>
      <c r="C6736">
        <v>7578400</v>
      </c>
      <c r="D6736" t="s">
        <v>14</v>
      </c>
      <c r="E6736" t="s">
        <v>13</v>
      </c>
      <c r="F6736">
        <v>9.3786640000000001E-3</v>
      </c>
      <c r="G6736">
        <v>8.3154539999999999E-3</v>
      </c>
      <c r="H6736" t="s">
        <v>266</v>
      </c>
      <c r="I6736" t="s">
        <v>16</v>
      </c>
      <c r="J6736" t="s">
        <v>1057</v>
      </c>
      <c r="K6736" t="s">
        <v>1058</v>
      </c>
      <c r="L6736" t="s">
        <v>269</v>
      </c>
    </row>
    <row r="6737" spans="1:12" x14ac:dyDescent="0.2">
      <c r="A6737" t="s">
        <v>7375</v>
      </c>
      <c r="B6737">
        <v>19</v>
      </c>
      <c r="C6737">
        <v>15302989</v>
      </c>
      <c r="D6737" t="s">
        <v>37</v>
      </c>
      <c r="E6737" t="s">
        <v>20</v>
      </c>
      <c r="F6737">
        <v>0.129653402</v>
      </c>
      <c r="G6737" s="1">
        <v>9.1000000000000003E-204</v>
      </c>
      <c r="H6737" t="s">
        <v>38</v>
      </c>
      <c r="I6737" t="s">
        <v>16</v>
      </c>
      <c r="J6737" t="s">
        <v>7376</v>
      </c>
      <c r="K6737" t="s">
        <v>7377</v>
      </c>
      <c r="L6737" t="s">
        <v>41</v>
      </c>
    </row>
    <row r="6738" spans="1:12" x14ac:dyDescent="0.2">
      <c r="A6738" t="s">
        <v>7375</v>
      </c>
      <c r="B6738">
        <v>4</v>
      </c>
      <c r="C6738">
        <v>187549706</v>
      </c>
      <c r="D6738" t="s">
        <v>37</v>
      </c>
      <c r="E6738" t="s">
        <v>13</v>
      </c>
      <c r="F6738">
        <v>2.5210084000000001E-2</v>
      </c>
      <c r="G6738" s="1">
        <v>6.7E-19</v>
      </c>
      <c r="H6738" t="s">
        <v>31</v>
      </c>
      <c r="I6738" t="s">
        <v>16</v>
      </c>
      <c r="J6738" t="s">
        <v>7378</v>
      </c>
      <c r="K6738" t="s">
        <v>7379</v>
      </c>
      <c r="L6738" t="s">
        <v>35</v>
      </c>
    </row>
    <row r="6739" spans="1:12" x14ac:dyDescent="0.2">
      <c r="A6739" t="s">
        <v>7375</v>
      </c>
      <c r="B6739">
        <v>4</v>
      </c>
      <c r="C6739">
        <v>187627870</v>
      </c>
      <c r="D6739" t="s">
        <v>37</v>
      </c>
      <c r="E6739" t="s">
        <v>121</v>
      </c>
      <c r="F6739">
        <v>2.6595740000000001E-3</v>
      </c>
      <c r="G6739">
        <v>5.214209E-3</v>
      </c>
      <c r="H6739" t="s">
        <v>31</v>
      </c>
      <c r="I6739" t="s">
        <v>28</v>
      </c>
      <c r="J6739" t="s">
        <v>29</v>
      </c>
      <c r="K6739" t="s">
        <v>29</v>
      </c>
      <c r="L6739" t="s">
        <v>35</v>
      </c>
    </row>
    <row r="6740" spans="1:12" x14ac:dyDescent="0.2">
      <c r="A6740" t="s">
        <v>7375</v>
      </c>
      <c r="B6740">
        <v>7</v>
      </c>
      <c r="C6740">
        <v>100681851</v>
      </c>
      <c r="D6740" t="s">
        <v>37</v>
      </c>
      <c r="E6740" t="s">
        <v>20</v>
      </c>
      <c r="F6740">
        <v>1.6104294000000002E-2</v>
      </c>
      <c r="G6740" s="1">
        <v>1.13E-25</v>
      </c>
      <c r="H6740" t="s">
        <v>56</v>
      </c>
      <c r="I6740" t="s">
        <v>16</v>
      </c>
      <c r="J6740" t="s">
        <v>7380</v>
      </c>
      <c r="K6740" t="s">
        <v>7381</v>
      </c>
      <c r="L6740" t="s">
        <v>59</v>
      </c>
    </row>
    <row r="6741" spans="1:12" x14ac:dyDescent="0.2">
      <c r="A6741" t="s">
        <v>7375</v>
      </c>
      <c r="B6741">
        <v>7</v>
      </c>
      <c r="C6741">
        <v>100682550</v>
      </c>
      <c r="D6741" t="s">
        <v>37</v>
      </c>
      <c r="E6741" t="s">
        <v>20</v>
      </c>
      <c r="F6741">
        <v>1.3384320999999999E-2</v>
      </c>
      <c r="G6741" s="1">
        <v>9.1700000000000004E-9</v>
      </c>
      <c r="H6741" t="s">
        <v>56</v>
      </c>
      <c r="I6741" t="s">
        <v>16</v>
      </c>
      <c r="J6741" t="s">
        <v>7382</v>
      </c>
      <c r="K6741" t="s">
        <v>7383</v>
      </c>
      <c r="L6741" t="s">
        <v>59</v>
      </c>
    </row>
    <row r="6742" spans="1:12" x14ac:dyDescent="0.2">
      <c r="A6742" t="s">
        <v>7375</v>
      </c>
      <c r="B6742">
        <v>7</v>
      </c>
      <c r="C6742">
        <v>140434413</v>
      </c>
      <c r="D6742" t="s">
        <v>14</v>
      </c>
      <c r="E6742" t="s">
        <v>13</v>
      </c>
      <c r="F6742">
        <v>8.0428949999999996E-3</v>
      </c>
      <c r="G6742">
        <v>2.8818009999999998E-3</v>
      </c>
      <c r="H6742" t="s">
        <v>911</v>
      </c>
      <c r="I6742" t="s">
        <v>16</v>
      </c>
      <c r="J6742" t="s">
        <v>7384</v>
      </c>
      <c r="K6742" t="s">
        <v>7385</v>
      </c>
      <c r="L6742" t="s">
        <v>914</v>
      </c>
    </row>
    <row r="6743" spans="1:12" x14ac:dyDescent="0.2">
      <c r="A6743" t="s">
        <v>7375</v>
      </c>
      <c r="B6743">
        <v>8</v>
      </c>
      <c r="C6743">
        <v>68939478</v>
      </c>
      <c r="D6743" t="s">
        <v>37</v>
      </c>
      <c r="E6743" t="s">
        <v>20</v>
      </c>
      <c r="F6743">
        <v>1.4481094E-2</v>
      </c>
      <c r="G6743" s="1">
        <v>1.2199999999999999E-10</v>
      </c>
      <c r="H6743" t="s">
        <v>422</v>
      </c>
      <c r="I6743" t="s">
        <v>16</v>
      </c>
      <c r="J6743" t="s">
        <v>7386</v>
      </c>
      <c r="K6743" t="s">
        <v>7387</v>
      </c>
      <c r="L6743" t="s">
        <v>425</v>
      </c>
    </row>
    <row r="6744" spans="1:12" x14ac:dyDescent="0.2">
      <c r="A6744" t="s">
        <v>7375</v>
      </c>
      <c r="B6744">
        <v>9</v>
      </c>
      <c r="C6744">
        <v>139391884</v>
      </c>
      <c r="D6744" t="s">
        <v>37</v>
      </c>
      <c r="E6744" t="s">
        <v>13</v>
      </c>
      <c r="F6744">
        <v>5.7984791000000001E-2</v>
      </c>
      <c r="G6744" s="1">
        <v>1.0099999999999999E-70</v>
      </c>
      <c r="H6744" t="s">
        <v>60</v>
      </c>
      <c r="I6744" t="s">
        <v>32</v>
      </c>
      <c r="J6744" t="s">
        <v>2416</v>
      </c>
      <c r="K6744" t="s">
        <v>2417</v>
      </c>
      <c r="L6744" t="s">
        <v>63</v>
      </c>
    </row>
    <row r="6745" spans="1:12" x14ac:dyDescent="0.2">
      <c r="A6745" t="s">
        <v>7375</v>
      </c>
      <c r="B6745">
        <v>9</v>
      </c>
      <c r="C6745">
        <v>139391950</v>
      </c>
      <c r="D6745" t="s">
        <v>14</v>
      </c>
      <c r="E6745" t="s">
        <v>121</v>
      </c>
      <c r="F6745">
        <v>8.0145719000000004E-2</v>
      </c>
      <c r="G6745" s="1">
        <v>1.8500000000000001E-200</v>
      </c>
      <c r="H6745" t="s">
        <v>60</v>
      </c>
      <c r="I6745" t="s">
        <v>28</v>
      </c>
      <c r="J6745" t="s">
        <v>29</v>
      </c>
      <c r="K6745" t="s">
        <v>29</v>
      </c>
      <c r="L6745" t="s">
        <v>63</v>
      </c>
    </row>
    <row r="6746" spans="1:12" x14ac:dyDescent="0.2">
      <c r="A6746" t="s">
        <v>7375</v>
      </c>
      <c r="B6746">
        <v>9</v>
      </c>
      <c r="C6746">
        <v>139391977</v>
      </c>
      <c r="D6746" t="s">
        <v>7371</v>
      </c>
      <c r="E6746" t="s">
        <v>94</v>
      </c>
      <c r="F6746">
        <v>1.0757630000000001E-2</v>
      </c>
      <c r="G6746" s="1">
        <v>2.5399999999999999E-15</v>
      </c>
      <c r="H6746" t="s">
        <v>60</v>
      </c>
      <c r="I6746" t="s">
        <v>28</v>
      </c>
      <c r="J6746" t="s">
        <v>29</v>
      </c>
      <c r="K6746" t="s">
        <v>29</v>
      </c>
      <c r="L6746" t="s">
        <v>63</v>
      </c>
    </row>
    <row r="6747" spans="1:12" x14ac:dyDescent="0.2">
      <c r="A6747" t="s">
        <v>7375</v>
      </c>
      <c r="B6747">
        <v>9</v>
      </c>
      <c r="C6747">
        <v>139391998</v>
      </c>
      <c r="D6747" t="s">
        <v>14</v>
      </c>
      <c r="E6747" t="s">
        <v>94</v>
      </c>
      <c r="F6747">
        <v>4.5385779000000001E-2</v>
      </c>
      <c r="G6747" s="1">
        <v>8.1800000000000002E-52</v>
      </c>
      <c r="H6747" t="s">
        <v>60</v>
      </c>
      <c r="I6747" t="s">
        <v>28</v>
      </c>
      <c r="J6747" t="s">
        <v>29</v>
      </c>
      <c r="K6747" t="s">
        <v>29</v>
      </c>
      <c r="L6747" t="s">
        <v>63</v>
      </c>
    </row>
    <row r="6748" spans="1:12" x14ac:dyDescent="0.2">
      <c r="A6748" t="s">
        <v>7375</v>
      </c>
      <c r="B6748">
        <v>9</v>
      </c>
      <c r="C6748">
        <v>139399936</v>
      </c>
      <c r="D6748" t="s">
        <v>7372</v>
      </c>
      <c r="E6748" t="s">
        <v>94</v>
      </c>
      <c r="F6748">
        <v>6.2824400000000002E-3</v>
      </c>
      <c r="G6748" s="1">
        <v>5.92E-13</v>
      </c>
      <c r="H6748" t="s">
        <v>60</v>
      </c>
      <c r="I6748" t="s">
        <v>28</v>
      </c>
      <c r="J6748" t="s">
        <v>29</v>
      </c>
      <c r="K6748" t="s">
        <v>29</v>
      </c>
      <c r="L6748" t="s">
        <v>63</v>
      </c>
    </row>
    <row r="6749" spans="1:12" x14ac:dyDescent="0.2">
      <c r="A6749" t="s">
        <v>7375</v>
      </c>
      <c r="B6749">
        <v>9</v>
      </c>
      <c r="C6749">
        <v>139400104</v>
      </c>
      <c r="D6749" t="s">
        <v>13</v>
      </c>
      <c r="E6749" t="s">
        <v>121</v>
      </c>
      <c r="F6749">
        <v>1.2356575E-2</v>
      </c>
      <c r="G6749" s="1">
        <v>5.3299999999999999E-28</v>
      </c>
      <c r="H6749" t="s">
        <v>60</v>
      </c>
      <c r="I6749" t="s">
        <v>28</v>
      </c>
      <c r="J6749" t="s">
        <v>29</v>
      </c>
      <c r="K6749" t="s">
        <v>29</v>
      </c>
      <c r="L6749" t="s">
        <v>63</v>
      </c>
    </row>
    <row r="6750" spans="1:12" x14ac:dyDescent="0.2">
      <c r="A6750" t="s">
        <v>7375</v>
      </c>
      <c r="B6750">
        <v>9</v>
      </c>
      <c r="C6750">
        <v>139401289</v>
      </c>
      <c r="D6750" t="s">
        <v>37</v>
      </c>
      <c r="E6750" t="s">
        <v>13</v>
      </c>
      <c r="F6750">
        <v>7.8125E-3</v>
      </c>
      <c r="G6750">
        <v>1.6401720000000001E-3</v>
      </c>
      <c r="H6750" t="s">
        <v>60</v>
      </c>
      <c r="I6750" t="s">
        <v>52</v>
      </c>
      <c r="J6750" t="s">
        <v>7388</v>
      </c>
      <c r="K6750" t="s">
        <v>7389</v>
      </c>
      <c r="L6750" t="s">
        <v>63</v>
      </c>
    </row>
    <row r="6751" spans="1:12" x14ac:dyDescent="0.2">
      <c r="A6751" t="s">
        <v>7375</v>
      </c>
      <c r="B6751">
        <v>9</v>
      </c>
      <c r="C6751">
        <v>139401879</v>
      </c>
      <c r="D6751" t="s">
        <v>37</v>
      </c>
      <c r="E6751" t="s">
        <v>94</v>
      </c>
      <c r="F6751">
        <v>8.5551329999999995E-3</v>
      </c>
      <c r="G6751" s="1">
        <v>5.7699999999999996E-14</v>
      </c>
      <c r="H6751" t="s">
        <v>60</v>
      </c>
      <c r="I6751" t="s">
        <v>28</v>
      </c>
      <c r="J6751" t="s">
        <v>29</v>
      </c>
      <c r="K6751" t="s">
        <v>29</v>
      </c>
      <c r="L6751" t="s">
        <v>63</v>
      </c>
    </row>
    <row r="6752" spans="1:12" x14ac:dyDescent="0.2">
      <c r="A6752" t="s">
        <v>7375</v>
      </c>
      <c r="B6752">
        <v>9</v>
      </c>
      <c r="C6752">
        <v>139404184</v>
      </c>
      <c r="D6752" t="s">
        <v>37</v>
      </c>
      <c r="E6752" t="s">
        <v>13</v>
      </c>
      <c r="F6752">
        <v>3.3868093000000002E-2</v>
      </c>
      <c r="G6752">
        <v>6.2580399999999999E-4</v>
      </c>
      <c r="H6752" t="s">
        <v>60</v>
      </c>
      <c r="I6752" t="s">
        <v>210</v>
      </c>
      <c r="J6752" t="s">
        <v>94</v>
      </c>
      <c r="K6752" t="s">
        <v>94</v>
      </c>
      <c r="L6752" t="s">
        <v>63</v>
      </c>
    </row>
    <row r="6753" spans="1:12" x14ac:dyDescent="0.2">
      <c r="A6753" t="s">
        <v>7375</v>
      </c>
      <c r="B6753">
        <v>9</v>
      </c>
      <c r="C6753">
        <v>139407582</v>
      </c>
      <c r="D6753" t="s">
        <v>14</v>
      </c>
      <c r="E6753" t="s">
        <v>94</v>
      </c>
      <c r="F6753">
        <v>1.2790698E-2</v>
      </c>
      <c r="G6753" s="1">
        <v>5.1900000000000001E-13</v>
      </c>
      <c r="H6753" t="s">
        <v>60</v>
      </c>
      <c r="I6753" t="s">
        <v>28</v>
      </c>
      <c r="J6753" t="s">
        <v>29</v>
      </c>
      <c r="K6753" t="s">
        <v>29</v>
      </c>
      <c r="L6753" t="s">
        <v>63</v>
      </c>
    </row>
    <row r="6754" spans="1:12" x14ac:dyDescent="0.2">
      <c r="A6754" t="s">
        <v>7375</v>
      </c>
      <c r="B6754">
        <v>9</v>
      </c>
      <c r="C6754">
        <v>139411798</v>
      </c>
      <c r="D6754" t="s">
        <v>37</v>
      </c>
      <c r="E6754" t="s">
        <v>20</v>
      </c>
      <c r="F6754">
        <v>4.2237443E-2</v>
      </c>
      <c r="G6754" s="1">
        <v>1.1400000000000001E-69</v>
      </c>
      <c r="H6754" t="s">
        <v>60</v>
      </c>
      <c r="I6754" t="s">
        <v>16</v>
      </c>
      <c r="J6754" t="s">
        <v>7373</v>
      </c>
      <c r="K6754" t="s">
        <v>7374</v>
      </c>
      <c r="L6754" t="s">
        <v>63</v>
      </c>
    </row>
    <row r="6755" spans="1:12" x14ac:dyDescent="0.2">
      <c r="A6755" t="s">
        <v>7375</v>
      </c>
      <c r="B6755">
        <v>9</v>
      </c>
      <c r="C6755">
        <v>139413067</v>
      </c>
      <c r="D6755" t="s">
        <v>7390</v>
      </c>
      <c r="E6755" t="s">
        <v>94</v>
      </c>
      <c r="F6755">
        <v>0.129726276</v>
      </c>
      <c r="G6755" s="1">
        <v>3.7699999999999998E-233</v>
      </c>
      <c r="H6755" t="s">
        <v>60</v>
      </c>
      <c r="I6755" t="s">
        <v>28</v>
      </c>
      <c r="J6755" t="s">
        <v>29</v>
      </c>
      <c r="K6755" t="s">
        <v>29</v>
      </c>
      <c r="L6755" t="s">
        <v>63</v>
      </c>
    </row>
    <row r="6756" spans="1:12" x14ac:dyDescent="0.2">
      <c r="A6756" t="s">
        <v>7375</v>
      </c>
      <c r="B6756">
        <v>9</v>
      </c>
      <c r="C6756">
        <v>139413969</v>
      </c>
      <c r="D6756" t="s">
        <v>20</v>
      </c>
      <c r="E6756" t="s">
        <v>94</v>
      </c>
      <c r="F6756">
        <v>1.7367458999999998E-2</v>
      </c>
      <c r="G6756" s="1">
        <v>2.2400000000000001E-35</v>
      </c>
      <c r="H6756" t="s">
        <v>60</v>
      </c>
      <c r="I6756" t="s">
        <v>28</v>
      </c>
      <c r="J6756" t="s">
        <v>29</v>
      </c>
      <c r="K6756" t="s">
        <v>29</v>
      </c>
      <c r="L6756" t="s">
        <v>63</v>
      </c>
    </row>
    <row r="6757" spans="1:12" x14ac:dyDescent="0.2">
      <c r="A6757" t="s">
        <v>7391</v>
      </c>
      <c r="B6757">
        <v>1</v>
      </c>
      <c r="C6757">
        <v>120506383</v>
      </c>
      <c r="D6757" t="s">
        <v>37</v>
      </c>
      <c r="E6757" t="s">
        <v>121</v>
      </c>
      <c r="F6757">
        <v>8.1447959999999993E-3</v>
      </c>
      <c r="G6757" s="1">
        <v>9.7899999999999993E-16</v>
      </c>
      <c r="H6757" t="s">
        <v>102</v>
      </c>
      <c r="I6757" t="s">
        <v>28</v>
      </c>
      <c r="J6757" t="s">
        <v>29</v>
      </c>
      <c r="K6757" t="s">
        <v>29</v>
      </c>
      <c r="L6757" t="s">
        <v>105</v>
      </c>
    </row>
    <row r="6758" spans="1:12" x14ac:dyDescent="0.2">
      <c r="A6758" t="s">
        <v>7391</v>
      </c>
      <c r="B6758">
        <v>11</v>
      </c>
      <c r="C6758">
        <v>118344405</v>
      </c>
      <c r="D6758" t="s">
        <v>13</v>
      </c>
      <c r="E6758" t="s">
        <v>20</v>
      </c>
      <c r="F6758">
        <v>4.2918449999999999E-3</v>
      </c>
      <c r="G6758">
        <v>1.2306629999999999E-3</v>
      </c>
      <c r="H6758" t="s">
        <v>163</v>
      </c>
      <c r="I6758" t="s">
        <v>16</v>
      </c>
      <c r="J6758" t="s">
        <v>7392</v>
      </c>
      <c r="K6758" t="s">
        <v>7393</v>
      </c>
      <c r="L6758" t="s">
        <v>164</v>
      </c>
    </row>
    <row r="6759" spans="1:12" x14ac:dyDescent="0.2">
      <c r="A6759" t="s">
        <v>7391</v>
      </c>
      <c r="B6759">
        <v>12</v>
      </c>
      <c r="C6759">
        <v>49440430</v>
      </c>
      <c r="D6759" t="s">
        <v>20</v>
      </c>
      <c r="E6759" t="s">
        <v>121</v>
      </c>
      <c r="F6759">
        <v>1.0373444000000001E-2</v>
      </c>
      <c r="G6759">
        <v>1.9021899999999999E-4</v>
      </c>
      <c r="H6759" t="s">
        <v>130</v>
      </c>
      <c r="I6759" t="s">
        <v>28</v>
      </c>
      <c r="J6759" t="s">
        <v>29</v>
      </c>
      <c r="K6759" t="s">
        <v>29</v>
      </c>
      <c r="L6759" t="s">
        <v>133</v>
      </c>
    </row>
    <row r="6760" spans="1:12" x14ac:dyDescent="0.2">
      <c r="A6760" t="s">
        <v>7391</v>
      </c>
      <c r="B6760">
        <v>16</v>
      </c>
      <c r="C6760">
        <v>51175655</v>
      </c>
      <c r="D6760" t="s">
        <v>37</v>
      </c>
      <c r="E6760" t="s">
        <v>20</v>
      </c>
      <c r="F6760">
        <v>0.119760479</v>
      </c>
      <c r="G6760">
        <v>1.6667400000000001E-4</v>
      </c>
      <c r="H6760" t="s">
        <v>213</v>
      </c>
      <c r="I6760" t="s">
        <v>16</v>
      </c>
      <c r="J6760" t="s">
        <v>214</v>
      </c>
      <c r="K6760" t="s">
        <v>215</v>
      </c>
      <c r="L6760" t="s">
        <v>216</v>
      </c>
    </row>
    <row r="6761" spans="1:12" x14ac:dyDescent="0.2">
      <c r="A6761" t="s">
        <v>7391</v>
      </c>
      <c r="B6761">
        <v>17</v>
      </c>
      <c r="C6761">
        <v>7577120</v>
      </c>
      <c r="D6761" t="s">
        <v>37</v>
      </c>
      <c r="E6761" t="s">
        <v>13</v>
      </c>
      <c r="F6761">
        <v>0.23703703700000001</v>
      </c>
      <c r="G6761" s="1">
        <v>7.3499999999999997E-63</v>
      </c>
      <c r="H6761" t="s">
        <v>266</v>
      </c>
      <c r="I6761" t="s">
        <v>16</v>
      </c>
      <c r="J6761" t="s">
        <v>7394</v>
      </c>
      <c r="K6761" t="s">
        <v>7395</v>
      </c>
      <c r="L6761" t="s">
        <v>269</v>
      </c>
    </row>
    <row r="6762" spans="1:12" x14ac:dyDescent="0.2">
      <c r="A6762" t="s">
        <v>7391</v>
      </c>
      <c r="B6762">
        <v>19</v>
      </c>
      <c r="C6762">
        <v>15302989</v>
      </c>
      <c r="D6762" t="s">
        <v>37</v>
      </c>
      <c r="E6762" t="s">
        <v>20</v>
      </c>
      <c r="F6762">
        <v>0.16292134799999999</v>
      </c>
      <c r="G6762" s="1">
        <v>4.89E-243</v>
      </c>
      <c r="H6762" t="s">
        <v>38</v>
      </c>
      <c r="I6762" t="s">
        <v>16</v>
      </c>
      <c r="J6762" t="s">
        <v>7376</v>
      </c>
      <c r="K6762" t="s">
        <v>7377</v>
      </c>
      <c r="L6762" t="s">
        <v>41</v>
      </c>
    </row>
    <row r="6763" spans="1:12" x14ac:dyDescent="0.2">
      <c r="A6763" t="s">
        <v>7391</v>
      </c>
      <c r="B6763">
        <v>7</v>
      </c>
      <c r="C6763">
        <v>100681851</v>
      </c>
      <c r="D6763" t="s">
        <v>37</v>
      </c>
      <c r="E6763" t="s">
        <v>20</v>
      </c>
      <c r="F6763">
        <v>0.24466463399999999</v>
      </c>
      <c r="G6763">
        <v>0</v>
      </c>
      <c r="H6763" t="s">
        <v>56</v>
      </c>
      <c r="I6763" t="s">
        <v>16</v>
      </c>
      <c r="J6763" t="s">
        <v>7380</v>
      </c>
      <c r="K6763" t="s">
        <v>7381</v>
      </c>
      <c r="L6763" t="s">
        <v>59</v>
      </c>
    </row>
    <row r="6764" spans="1:12" x14ac:dyDescent="0.2">
      <c r="A6764" t="s">
        <v>7391</v>
      </c>
      <c r="B6764">
        <v>9</v>
      </c>
      <c r="C6764">
        <v>139391950</v>
      </c>
      <c r="D6764" t="s">
        <v>14</v>
      </c>
      <c r="E6764" t="s">
        <v>121</v>
      </c>
      <c r="F6764">
        <v>7.1794871999999996E-2</v>
      </c>
      <c r="G6764" s="1">
        <v>2.4300000000000001E-161</v>
      </c>
      <c r="H6764" t="s">
        <v>60</v>
      </c>
      <c r="I6764" t="s">
        <v>28</v>
      </c>
      <c r="J6764" t="s">
        <v>29</v>
      </c>
      <c r="K6764" t="s">
        <v>29</v>
      </c>
      <c r="L6764" t="s">
        <v>63</v>
      </c>
    </row>
    <row r="6765" spans="1:12" x14ac:dyDescent="0.2">
      <c r="A6765" t="s">
        <v>7391</v>
      </c>
      <c r="B6765">
        <v>9</v>
      </c>
      <c r="C6765">
        <v>139391998</v>
      </c>
      <c r="D6765" t="s">
        <v>14</v>
      </c>
      <c r="E6765" t="s">
        <v>94</v>
      </c>
      <c r="F6765">
        <v>2.1052632000000002E-2</v>
      </c>
      <c r="G6765" s="1">
        <v>2.3199999999999998E-15</v>
      </c>
      <c r="H6765" t="s">
        <v>60</v>
      </c>
      <c r="I6765" t="s">
        <v>28</v>
      </c>
      <c r="J6765" t="s">
        <v>29</v>
      </c>
      <c r="K6765" t="s">
        <v>29</v>
      </c>
      <c r="L6765" t="s">
        <v>63</v>
      </c>
    </row>
    <row r="6766" spans="1:12" x14ac:dyDescent="0.2">
      <c r="A6766" t="s">
        <v>7391</v>
      </c>
      <c r="B6766">
        <v>9</v>
      </c>
      <c r="C6766">
        <v>139407582</v>
      </c>
      <c r="D6766" t="s">
        <v>14</v>
      </c>
      <c r="E6766" t="s">
        <v>94</v>
      </c>
      <c r="F6766">
        <v>0.20863309399999999</v>
      </c>
      <c r="G6766">
        <v>0</v>
      </c>
      <c r="H6766" t="s">
        <v>60</v>
      </c>
      <c r="I6766" t="s">
        <v>28</v>
      </c>
      <c r="J6766" t="s">
        <v>29</v>
      </c>
      <c r="K6766" t="s">
        <v>29</v>
      </c>
      <c r="L6766" t="s">
        <v>63</v>
      </c>
    </row>
    <row r="6767" spans="1:12" x14ac:dyDescent="0.2">
      <c r="A6767" t="s">
        <v>7391</v>
      </c>
      <c r="B6767">
        <v>9</v>
      </c>
      <c r="C6767">
        <v>139413067</v>
      </c>
      <c r="D6767" t="s">
        <v>7390</v>
      </c>
      <c r="E6767" t="s">
        <v>94</v>
      </c>
      <c r="F6767">
        <v>0.142357241</v>
      </c>
      <c r="G6767" s="1">
        <v>3.1600000000000001E-246</v>
      </c>
      <c r="H6767" t="s">
        <v>60</v>
      </c>
      <c r="I6767" t="s">
        <v>28</v>
      </c>
      <c r="J6767" t="s">
        <v>29</v>
      </c>
      <c r="K6767" t="s">
        <v>29</v>
      </c>
      <c r="L6767" t="s">
        <v>63</v>
      </c>
    </row>
    <row r="6768" spans="1:12" x14ac:dyDescent="0.2">
      <c r="A6768" t="s">
        <v>7391</v>
      </c>
      <c r="B6768">
        <v>9</v>
      </c>
      <c r="C6768">
        <v>139413969</v>
      </c>
      <c r="D6768" t="s">
        <v>20</v>
      </c>
      <c r="E6768" t="s">
        <v>94</v>
      </c>
      <c r="F6768">
        <v>0.254170756</v>
      </c>
      <c r="G6768">
        <v>0</v>
      </c>
      <c r="H6768" t="s">
        <v>60</v>
      </c>
      <c r="I6768" t="s">
        <v>28</v>
      </c>
      <c r="J6768" t="s">
        <v>29</v>
      </c>
      <c r="K6768" t="s">
        <v>29</v>
      </c>
      <c r="L6768" t="s">
        <v>63</v>
      </c>
    </row>
    <row r="6769" spans="1:12" x14ac:dyDescent="0.2">
      <c r="A6769" t="s">
        <v>7396</v>
      </c>
      <c r="B6769">
        <v>11</v>
      </c>
      <c r="C6769">
        <v>118371863</v>
      </c>
      <c r="D6769" t="s">
        <v>14</v>
      </c>
      <c r="E6769" t="s">
        <v>37</v>
      </c>
      <c r="F6769">
        <v>9.3137255000000002E-2</v>
      </c>
      <c r="G6769" s="1">
        <v>1.57E-124</v>
      </c>
      <c r="H6769" t="s">
        <v>163</v>
      </c>
      <c r="I6769" t="s">
        <v>210</v>
      </c>
      <c r="J6769" t="s">
        <v>94</v>
      </c>
      <c r="K6769" t="s">
        <v>94</v>
      </c>
      <c r="L6769" t="s">
        <v>164</v>
      </c>
    </row>
    <row r="6770" spans="1:12" x14ac:dyDescent="0.2">
      <c r="A6770" t="s">
        <v>7396</v>
      </c>
      <c r="B6770">
        <v>12</v>
      </c>
      <c r="C6770">
        <v>49446414</v>
      </c>
      <c r="D6770" t="s">
        <v>37</v>
      </c>
      <c r="E6770" t="s">
        <v>20</v>
      </c>
      <c r="F6770">
        <v>3.2769555999999998E-2</v>
      </c>
      <c r="G6770" s="1">
        <v>7.5999999999999993E-55</v>
      </c>
      <c r="H6770" t="s">
        <v>130</v>
      </c>
      <c r="I6770" t="s">
        <v>52</v>
      </c>
      <c r="J6770" t="s">
        <v>7397</v>
      </c>
      <c r="K6770" t="s">
        <v>7398</v>
      </c>
      <c r="L6770" t="s">
        <v>133</v>
      </c>
    </row>
    <row r="6771" spans="1:12" x14ac:dyDescent="0.2">
      <c r="A6771" t="s">
        <v>7396</v>
      </c>
      <c r="B6771">
        <v>17</v>
      </c>
      <c r="C6771">
        <v>7576851</v>
      </c>
      <c r="D6771" t="s">
        <v>13</v>
      </c>
      <c r="E6771" t="s">
        <v>14</v>
      </c>
      <c r="F6771">
        <v>0.101543461</v>
      </c>
      <c r="G6771" s="1">
        <v>3.65E-270</v>
      </c>
      <c r="H6771" t="s">
        <v>266</v>
      </c>
      <c r="I6771" t="s">
        <v>210</v>
      </c>
      <c r="J6771" t="s">
        <v>94</v>
      </c>
      <c r="K6771" t="s">
        <v>94</v>
      </c>
      <c r="L6771" t="s">
        <v>269</v>
      </c>
    </row>
    <row r="6772" spans="1:12" x14ac:dyDescent="0.2">
      <c r="A6772" t="s">
        <v>7396</v>
      </c>
      <c r="B6772">
        <v>17</v>
      </c>
      <c r="C6772">
        <v>7577120</v>
      </c>
      <c r="D6772" t="s">
        <v>37</v>
      </c>
      <c r="E6772" t="s">
        <v>13</v>
      </c>
      <c r="F6772">
        <v>0.20901639299999999</v>
      </c>
      <c r="G6772" s="1">
        <v>8.0800000000000001E-56</v>
      </c>
      <c r="H6772" t="s">
        <v>266</v>
      </c>
      <c r="I6772" t="s">
        <v>16</v>
      </c>
      <c r="J6772" t="s">
        <v>7394</v>
      </c>
      <c r="K6772" t="s">
        <v>7395</v>
      </c>
      <c r="L6772" t="s">
        <v>269</v>
      </c>
    </row>
    <row r="6773" spans="1:12" x14ac:dyDescent="0.2">
      <c r="A6773" t="s">
        <v>7396</v>
      </c>
      <c r="B6773">
        <v>17</v>
      </c>
      <c r="C6773">
        <v>7578217</v>
      </c>
      <c r="D6773" t="s">
        <v>14</v>
      </c>
      <c r="E6773" t="s">
        <v>13</v>
      </c>
      <c r="F6773">
        <v>0.103174603</v>
      </c>
      <c r="G6773" s="1">
        <v>1.0200000000000001E-231</v>
      </c>
      <c r="H6773" t="s">
        <v>266</v>
      </c>
      <c r="I6773" t="s">
        <v>16</v>
      </c>
      <c r="J6773" t="s">
        <v>7399</v>
      </c>
      <c r="K6773" t="s">
        <v>7400</v>
      </c>
      <c r="L6773" t="s">
        <v>269</v>
      </c>
    </row>
    <row r="6774" spans="1:12" x14ac:dyDescent="0.2">
      <c r="A6774" t="s">
        <v>7396</v>
      </c>
      <c r="B6774">
        <v>17</v>
      </c>
      <c r="C6774">
        <v>7579313</v>
      </c>
      <c r="D6774" t="s">
        <v>14</v>
      </c>
      <c r="E6774" t="s">
        <v>13</v>
      </c>
      <c r="F6774">
        <v>4.6307885E-2</v>
      </c>
      <c r="G6774" s="1">
        <v>5.4700000000000003E-24</v>
      </c>
      <c r="H6774" t="s">
        <v>266</v>
      </c>
      <c r="I6774" t="s">
        <v>16</v>
      </c>
      <c r="J6774" t="s">
        <v>1603</v>
      </c>
      <c r="K6774" t="s">
        <v>1604</v>
      </c>
      <c r="L6774" t="s">
        <v>269</v>
      </c>
    </row>
    <row r="6775" spans="1:12" x14ac:dyDescent="0.2">
      <c r="A6775" t="s">
        <v>7396</v>
      </c>
      <c r="B6775">
        <v>19</v>
      </c>
      <c r="C6775">
        <v>15302989</v>
      </c>
      <c r="D6775" t="s">
        <v>37</v>
      </c>
      <c r="E6775" t="s">
        <v>20</v>
      </c>
      <c r="F6775">
        <v>9.7560979999999995E-3</v>
      </c>
      <c r="G6775" s="1">
        <v>8.5300000000000003E-7</v>
      </c>
      <c r="H6775" t="s">
        <v>38</v>
      </c>
      <c r="I6775" t="s">
        <v>16</v>
      </c>
      <c r="J6775" t="s">
        <v>7376</v>
      </c>
      <c r="K6775" t="s">
        <v>7377</v>
      </c>
      <c r="L6775" t="s">
        <v>41</v>
      </c>
    </row>
    <row r="6776" spans="1:12" x14ac:dyDescent="0.2">
      <c r="A6776" t="s">
        <v>7396</v>
      </c>
      <c r="B6776">
        <v>3</v>
      </c>
      <c r="C6776">
        <v>38945447</v>
      </c>
      <c r="D6776" t="s">
        <v>14</v>
      </c>
      <c r="E6776" t="s">
        <v>13</v>
      </c>
      <c r="F6776">
        <v>7.3126143000000005E-2</v>
      </c>
      <c r="G6776" s="1">
        <v>1.2099999999999999E-155</v>
      </c>
      <c r="H6776" t="s">
        <v>960</v>
      </c>
      <c r="I6776" t="s">
        <v>16</v>
      </c>
      <c r="J6776" t="s">
        <v>7401</v>
      </c>
      <c r="K6776" t="s">
        <v>7402</v>
      </c>
      <c r="L6776" t="s">
        <v>963</v>
      </c>
    </row>
    <row r="6777" spans="1:12" x14ac:dyDescent="0.2">
      <c r="A6777" t="s">
        <v>7396</v>
      </c>
      <c r="B6777">
        <v>4</v>
      </c>
      <c r="C6777">
        <v>187524847</v>
      </c>
      <c r="D6777" t="s">
        <v>13</v>
      </c>
      <c r="E6777" t="s">
        <v>94</v>
      </c>
      <c r="F6777">
        <v>3.2812500000000001E-2</v>
      </c>
      <c r="G6777" s="1">
        <v>8.2399999999999997E-85</v>
      </c>
      <c r="H6777" t="s">
        <v>31</v>
      </c>
      <c r="I6777" t="s">
        <v>28</v>
      </c>
      <c r="J6777" t="s">
        <v>29</v>
      </c>
      <c r="K6777" t="s">
        <v>29</v>
      </c>
      <c r="L6777" t="s">
        <v>35</v>
      </c>
    </row>
    <row r="6778" spans="1:12" x14ac:dyDescent="0.2">
      <c r="A6778" t="s">
        <v>7396</v>
      </c>
      <c r="B6778">
        <v>4</v>
      </c>
      <c r="C6778">
        <v>187629725</v>
      </c>
      <c r="D6778" t="s">
        <v>14</v>
      </c>
      <c r="E6778" t="s">
        <v>94</v>
      </c>
      <c r="F6778">
        <v>1.4084507E-2</v>
      </c>
      <c r="G6778" s="1">
        <v>1.2700000000000001E-35</v>
      </c>
      <c r="H6778" t="s">
        <v>31</v>
      </c>
      <c r="I6778" t="s">
        <v>28</v>
      </c>
      <c r="J6778" t="s">
        <v>29</v>
      </c>
      <c r="K6778" t="s">
        <v>29</v>
      </c>
      <c r="L6778" t="s">
        <v>35</v>
      </c>
    </row>
    <row r="6779" spans="1:12" x14ac:dyDescent="0.2">
      <c r="A6779" t="s">
        <v>7396</v>
      </c>
      <c r="B6779">
        <v>6</v>
      </c>
      <c r="C6779">
        <v>70071382</v>
      </c>
      <c r="D6779" t="s">
        <v>37</v>
      </c>
      <c r="E6779" t="s">
        <v>13</v>
      </c>
      <c r="F6779">
        <v>8.0831410000000003E-3</v>
      </c>
      <c r="G6779">
        <v>3.9591139999999997E-3</v>
      </c>
      <c r="H6779" t="s">
        <v>297</v>
      </c>
      <c r="I6779" t="s">
        <v>16</v>
      </c>
      <c r="J6779" t="s">
        <v>7403</v>
      </c>
      <c r="K6779" t="s">
        <v>7404</v>
      </c>
      <c r="L6779" t="s">
        <v>300</v>
      </c>
    </row>
    <row r="6780" spans="1:12" x14ac:dyDescent="0.2">
      <c r="A6780" t="s">
        <v>7396</v>
      </c>
      <c r="B6780">
        <v>6</v>
      </c>
      <c r="C6780">
        <v>70098707</v>
      </c>
      <c r="D6780" t="s">
        <v>20</v>
      </c>
      <c r="E6780" t="s">
        <v>14</v>
      </c>
      <c r="F6780">
        <v>3.278689E-3</v>
      </c>
      <c r="G6780">
        <v>5.2621459999999997E-3</v>
      </c>
      <c r="H6780" t="s">
        <v>297</v>
      </c>
      <c r="I6780" t="s">
        <v>16</v>
      </c>
      <c r="J6780" t="s">
        <v>7405</v>
      </c>
      <c r="K6780" t="s">
        <v>7406</v>
      </c>
      <c r="L6780" t="s">
        <v>300</v>
      </c>
    </row>
    <row r="6781" spans="1:12" x14ac:dyDescent="0.2">
      <c r="A6781" t="s">
        <v>7396</v>
      </c>
      <c r="B6781">
        <v>7</v>
      </c>
      <c r="C6781">
        <v>100681851</v>
      </c>
      <c r="D6781" t="s">
        <v>37</v>
      </c>
      <c r="E6781" t="s">
        <v>20</v>
      </c>
      <c r="F6781">
        <v>0.23741547700000001</v>
      </c>
      <c r="G6781">
        <v>0</v>
      </c>
      <c r="H6781" t="s">
        <v>56</v>
      </c>
      <c r="I6781" t="s">
        <v>16</v>
      </c>
      <c r="J6781" t="s">
        <v>7380</v>
      </c>
      <c r="K6781" t="s">
        <v>7381</v>
      </c>
      <c r="L6781" t="s">
        <v>59</v>
      </c>
    </row>
    <row r="6782" spans="1:12" x14ac:dyDescent="0.2">
      <c r="A6782" t="s">
        <v>7396</v>
      </c>
      <c r="B6782">
        <v>7</v>
      </c>
      <c r="C6782">
        <v>151884904</v>
      </c>
      <c r="D6782" t="s">
        <v>13</v>
      </c>
      <c r="E6782" t="s">
        <v>20</v>
      </c>
      <c r="F6782">
        <v>4.4883299999999996E-3</v>
      </c>
      <c r="G6782">
        <v>5.2214099999999995E-4</v>
      </c>
      <c r="H6782" t="s">
        <v>303</v>
      </c>
      <c r="I6782" t="s">
        <v>16</v>
      </c>
      <c r="J6782" t="s">
        <v>7407</v>
      </c>
      <c r="K6782" t="s">
        <v>7408</v>
      </c>
      <c r="L6782" t="s">
        <v>306</v>
      </c>
    </row>
    <row r="6783" spans="1:12" x14ac:dyDescent="0.2">
      <c r="A6783" t="s">
        <v>7396</v>
      </c>
      <c r="B6783">
        <v>9</v>
      </c>
      <c r="C6783">
        <v>139391950</v>
      </c>
      <c r="D6783" t="s">
        <v>14</v>
      </c>
      <c r="E6783" t="s">
        <v>121</v>
      </c>
      <c r="F6783">
        <v>3.8948390000000002E-3</v>
      </c>
      <c r="G6783" s="1">
        <v>1.9300000000000002E-5</v>
      </c>
      <c r="H6783" t="s">
        <v>60</v>
      </c>
      <c r="I6783" t="s">
        <v>28</v>
      </c>
      <c r="J6783" t="s">
        <v>29</v>
      </c>
      <c r="K6783" t="s">
        <v>29</v>
      </c>
      <c r="L6783" t="s">
        <v>63</v>
      </c>
    </row>
    <row r="6784" spans="1:12" x14ac:dyDescent="0.2">
      <c r="A6784" t="s">
        <v>7396</v>
      </c>
      <c r="B6784">
        <v>9</v>
      </c>
      <c r="C6784">
        <v>139399824</v>
      </c>
      <c r="D6784" t="s">
        <v>37</v>
      </c>
      <c r="E6784" t="s">
        <v>20</v>
      </c>
      <c r="F6784">
        <v>3.9051603999999997E-2</v>
      </c>
      <c r="G6784" s="1">
        <v>1.65E-48</v>
      </c>
      <c r="H6784" t="s">
        <v>60</v>
      </c>
      <c r="I6784" t="s">
        <v>52</v>
      </c>
      <c r="J6784" t="s">
        <v>7409</v>
      </c>
      <c r="K6784" t="s">
        <v>7410</v>
      </c>
      <c r="L6784" t="s">
        <v>63</v>
      </c>
    </row>
    <row r="6785" spans="1:12" x14ac:dyDescent="0.2">
      <c r="A6785" t="s">
        <v>7396</v>
      </c>
      <c r="B6785">
        <v>9</v>
      </c>
      <c r="C6785">
        <v>139401878</v>
      </c>
      <c r="D6785" t="s">
        <v>7411</v>
      </c>
      <c r="E6785" t="s">
        <v>94</v>
      </c>
      <c r="F6785">
        <v>4.0052009999999999E-3</v>
      </c>
      <c r="G6785">
        <v>1.4712300000000001E-4</v>
      </c>
      <c r="H6785" t="s">
        <v>60</v>
      </c>
      <c r="I6785" t="s">
        <v>28</v>
      </c>
      <c r="J6785" t="s">
        <v>29</v>
      </c>
      <c r="K6785" t="s">
        <v>29</v>
      </c>
      <c r="L6785" t="s">
        <v>63</v>
      </c>
    </row>
    <row r="6786" spans="1:12" x14ac:dyDescent="0.2">
      <c r="A6786" t="s">
        <v>7396</v>
      </c>
      <c r="B6786">
        <v>9</v>
      </c>
      <c r="C6786">
        <v>139407582</v>
      </c>
      <c r="D6786" t="s">
        <v>14</v>
      </c>
      <c r="E6786" t="s">
        <v>94</v>
      </c>
      <c r="F6786">
        <v>0.150246305</v>
      </c>
      <c r="G6786" s="1">
        <v>8.5699999999999995E-262</v>
      </c>
      <c r="H6786" t="s">
        <v>60</v>
      </c>
      <c r="I6786" t="s">
        <v>28</v>
      </c>
      <c r="J6786" t="s">
        <v>29</v>
      </c>
      <c r="K6786" t="s">
        <v>29</v>
      </c>
      <c r="L6786" t="s">
        <v>63</v>
      </c>
    </row>
    <row r="6787" spans="1:12" x14ac:dyDescent="0.2">
      <c r="A6787" t="s">
        <v>7396</v>
      </c>
      <c r="B6787">
        <v>9</v>
      </c>
      <c r="C6787">
        <v>139411834</v>
      </c>
      <c r="D6787" t="s">
        <v>20</v>
      </c>
      <c r="E6787" t="s">
        <v>37</v>
      </c>
      <c r="F6787">
        <v>7.3369564999999998E-2</v>
      </c>
      <c r="G6787" s="1">
        <v>1.5900000000000001E-104</v>
      </c>
      <c r="H6787" t="s">
        <v>60</v>
      </c>
      <c r="I6787" t="s">
        <v>16</v>
      </c>
      <c r="J6787" t="s">
        <v>4163</v>
      </c>
      <c r="K6787" t="s">
        <v>4164</v>
      </c>
      <c r="L6787" t="s">
        <v>63</v>
      </c>
    </row>
    <row r="6788" spans="1:12" x14ac:dyDescent="0.2">
      <c r="A6788" t="s">
        <v>7396</v>
      </c>
      <c r="B6788">
        <v>9</v>
      </c>
      <c r="C6788">
        <v>139413969</v>
      </c>
      <c r="D6788" t="s">
        <v>20</v>
      </c>
      <c r="E6788" t="s">
        <v>94</v>
      </c>
      <c r="F6788">
        <v>0.31510416699999999</v>
      </c>
      <c r="G6788">
        <v>0</v>
      </c>
      <c r="H6788" t="s">
        <v>60</v>
      </c>
      <c r="I6788" t="s">
        <v>28</v>
      </c>
      <c r="J6788" t="s">
        <v>29</v>
      </c>
      <c r="K6788" t="s">
        <v>29</v>
      </c>
      <c r="L6788" t="s">
        <v>63</v>
      </c>
    </row>
    <row r="6789" spans="1:12" x14ac:dyDescent="0.2">
      <c r="A6789" t="s">
        <v>7412</v>
      </c>
      <c r="B6789">
        <v>1</v>
      </c>
      <c r="C6789">
        <v>120480022</v>
      </c>
      <c r="D6789" t="s">
        <v>13</v>
      </c>
      <c r="E6789" t="s">
        <v>20</v>
      </c>
      <c r="F6789">
        <v>1.2084592E-2</v>
      </c>
      <c r="G6789" s="1">
        <v>4.5700000000000002E-17</v>
      </c>
      <c r="H6789" t="s">
        <v>102</v>
      </c>
      <c r="I6789" t="s">
        <v>32</v>
      </c>
      <c r="J6789" t="s">
        <v>7413</v>
      </c>
      <c r="K6789" t="s">
        <v>7414</v>
      </c>
      <c r="L6789" t="s">
        <v>105</v>
      </c>
    </row>
    <row r="6790" spans="1:12" x14ac:dyDescent="0.2">
      <c r="A6790" t="s">
        <v>7412</v>
      </c>
      <c r="B6790">
        <v>11</v>
      </c>
      <c r="C6790">
        <v>118343667</v>
      </c>
      <c r="D6790" t="s">
        <v>37</v>
      </c>
      <c r="E6790" t="s">
        <v>20</v>
      </c>
      <c r="F6790">
        <v>5.4517130000000004E-3</v>
      </c>
      <c r="G6790">
        <v>2.5001659999999998E-3</v>
      </c>
      <c r="H6790" t="s">
        <v>163</v>
      </c>
      <c r="I6790" t="s">
        <v>16</v>
      </c>
      <c r="J6790" t="s">
        <v>7415</v>
      </c>
      <c r="K6790" t="s">
        <v>7416</v>
      </c>
      <c r="L6790" t="s">
        <v>164</v>
      </c>
    </row>
    <row r="6791" spans="1:12" x14ac:dyDescent="0.2">
      <c r="A6791" t="s">
        <v>7412</v>
      </c>
      <c r="B6791">
        <v>16</v>
      </c>
      <c r="C6791">
        <v>77334176</v>
      </c>
      <c r="D6791" t="s">
        <v>418</v>
      </c>
      <c r="E6791" t="s">
        <v>94</v>
      </c>
      <c r="F6791">
        <v>3.5149399999999998E-3</v>
      </c>
      <c r="G6791">
        <v>9.1560719999999995E-3</v>
      </c>
      <c r="H6791" t="s">
        <v>287</v>
      </c>
      <c r="I6791" t="s">
        <v>28</v>
      </c>
      <c r="J6791" t="s">
        <v>29</v>
      </c>
      <c r="K6791" t="s">
        <v>29</v>
      </c>
      <c r="L6791" t="s">
        <v>290</v>
      </c>
    </row>
    <row r="6792" spans="1:12" x14ac:dyDescent="0.2">
      <c r="A6792" t="s">
        <v>7412</v>
      </c>
      <c r="B6792">
        <v>17</v>
      </c>
      <c r="C6792">
        <v>7578555</v>
      </c>
      <c r="D6792" t="s">
        <v>37</v>
      </c>
      <c r="E6792" t="s">
        <v>20</v>
      </c>
      <c r="F6792">
        <v>1.3598326000000001E-2</v>
      </c>
      <c r="G6792" s="1">
        <v>3.7E-9</v>
      </c>
      <c r="H6792" t="s">
        <v>266</v>
      </c>
      <c r="I6792" t="s">
        <v>210</v>
      </c>
      <c r="J6792" t="s">
        <v>94</v>
      </c>
      <c r="K6792" t="s">
        <v>94</v>
      </c>
      <c r="L6792" t="s">
        <v>269</v>
      </c>
    </row>
    <row r="6793" spans="1:12" x14ac:dyDescent="0.2">
      <c r="A6793" t="s">
        <v>7412</v>
      </c>
      <c r="B6793">
        <v>17</v>
      </c>
      <c r="C6793">
        <v>7579374</v>
      </c>
      <c r="D6793" t="s">
        <v>37</v>
      </c>
      <c r="E6793" t="s">
        <v>20</v>
      </c>
      <c r="F6793">
        <v>8.5616440000000002E-3</v>
      </c>
      <c r="G6793">
        <v>3.6087100000000002E-4</v>
      </c>
      <c r="H6793" t="s">
        <v>266</v>
      </c>
      <c r="I6793" t="s">
        <v>16</v>
      </c>
      <c r="J6793" t="s">
        <v>7417</v>
      </c>
      <c r="K6793" t="s">
        <v>7418</v>
      </c>
      <c r="L6793" t="s">
        <v>269</v>
      </c>
    </row>
    <row r="6794" spans="1:12" x14ac:dyDescent="0.2">
      <c r="A6794" t="s">
        <v>7412</v>
      </c>
      <c r="B6794">
        <v>4</v>
      </c>
      <c r="C6794">
        <v>187541161</v>
      </c>
      <c r="D6794" t="s">
        <v>37</v>
      </c>
      <c r="E6794" t="s">
        <v>94</v>
      </c>
      <c r="F6794">
        <v>2.0408163E-2</v>
      </c>
      <c r="G6794" s="1">
        <v>3.3099999999999998E-53</v>
      </c>
      <c r="H6794" t="s">
        <v>31</v>
      </c>
      <c r="I6794" t="s">
        <v>28</v>
      </c>
      <c r="J6794" t="s">
        <v>29</v>
      </c>
      <c r="K6794" t="s">
        <v>29</v>
      </c>
      <c r="L6794" t="s">
        <v>35</v>
      </c>
    </row>
    <row r="6795" spans="1:12" x14ac:dyDescent="0.2">
      <c r="A6795" t="s">
        <v>7412</v>
      </c>
      <c r="B6795">
        <v>9</v>
      </c>
      <c r="C6795">
        <v>139391885</v>
      </c>
      <c r="D6795" t="s">
        <v>37</v>
      </c>
      <c r="E6795" t="s">
        <v>121</v>
      </c>
      <c r="F6795">
        <v>3.3955856999999999E-2</v>
      </c>
      <c r="G6795" s="1">
        <v>1.7600000000000001E-88</v>
      </c>
      <c r="H6795" t="s">
        <v>60</v>
      </c>
      <c r="I6795" t="s">
        <v>28</v>
      </c>
      <c r="J6795" t="s">
        <v>29</v>
      </c>
      <c r="K6795" t="s">
        <v>29</v>
      </c>
      <c r="L6795" t="s">
        <v>63</v>
      </c>
    </row>
    <row r="6796" spans="1:12" x14ac:dyDescent="0.2">
      <c r="A6796" t="s">
        <v>7412</v>
      </c>
      <c r="B6796">
        <v>9</v>
      </c>
      <c r="C6796">
        <v>139399471</v>
      </c>
      <c r="D6796" t="s">
        <v>37</v>
      </c>
      <c r="E6796" t="s">
        <v>20</v>
      </c>
      <c r="F6796">
        <v>3.3405171999999997E-2</v>
      </c>
      <c r="G6796" s="1">
        <v>1.4100000000000001E-12</v>
      </c>
      <c r="H6796" t="s">
        <v>60</v>
      </c>
      <c r="I6796" t="s">
        <v>16</v>
      </c>
      <c r="J6796" t="s">
        <v>177</v>
      </c>
      <c r="K6796" t="s">
        <v>178</v>
      </c>
      <c r="L6796" t="s">
        <v>63</v>
      </c>
    </row>
    <row r="6797" spans="1:12" x14ac:dyDescent="0.2">
      <c r="A6797" t="s">
        <v>7412</v>
      </c>
      <c r="B6797">
        <v>9</v>
      </c>
      <c r="C6797">
        <v>139403423</v>
      </c>
      <c r="D6797" t="s">
        <v>37</v>
      </c>
      <c r="E6797" t="s">
        <v>13</v>
      </c>
      <c r="F6797">
        <v>1.1126565E-2</v>
      </c>
      <c r="G6797">
        <v>5.2688479999999996E-3</v>
      </c>
      <c r="H6797" t="s">
        <v>60</v>
      </c>
      <c r="I6797" t="s">
        <v>32</v>
      </c>
      <c r="J6797" t="s">
        <v>5464</v>
      </c>
      <c r="K6797" t="s">
        <v>5465</v>
      </c>
      <c r="L6797" t="s">
        <v>63</v>
      </c>
    </row>
    <row r="6798" spans="1:12" x14ac:dyDescent="0.2">
      <c r="A6798" t="s">
        <v>7412</v>
      </c>
      <c r="B6798">
        <v>9</v>
      </c>
      <c r="C6798">
        <v>139409156</v>
      </c>
      <c r="D6798" t="s">
        <v>20</v>
      </c>
      <c r="E6798" t="s">
        <v>121</v>
      </c>
      <c r="F6798">
        <v>5.3444181E-2</v>
      </c>
      <c r="G6798" s="1">
        <v>3.2899999999999999E-22</v>
      </c>
      <c r="H6798" t="s">
        <v>60</v>
      </c>
      <c r="I6798" t="s">
        <v>28</v>
      </c>
      <c r="J6798" t="s">
        <v>29</v>
      </c>
      <c r="K6798" t="s">
        <v>29</v>
      </c>
      <c r="L6798" t="s">
        <v>63</v>
      </c>
    </row>
    <row r="6799" spans="1:12" x14ac:dyDescent="0.2">
      <c r="A6799" t="s">
        <v>7412</v>
      </c>
      <c r="B6799">
        <v>9</v>
      </c>
      <c r="C6799">
        <v>139412346</v>
      </c>
      <c r="D6799" t="s">
        <v>7419</v>
      </c>
      <c r="E6799" t="s">
        <v>94</v>
      </c>
      <c r="F6799">
        <v>0.50967836499999997</v>
      </c>
      <c r="G6799">
        <v>0</v>
      </c>
      <c r="H6799" t="s">
        <v>60</v>
      </c>
      <c r="I6799" t="s">
        <v>28</v>
      </c>
      <c r="J6799" t="s">
        <v>29</v>
      </c>
      <c r="K6799" t="s">
        <v>29</v>
      </c>
      <c r="L6799" t="s">
        <v>63</v>
      </c>
    </row>
    <row r="6800" spans="1:12" x14ac:dyDescent="0.2">
      <c r="A6800" t="s">
        <v>7412</v>
      </c>
      <c r="B6800">
        <v>9</v>
      </c>
      <c r="C6800">
        <v>139413111</v>
      </c>
      <c r="D6800" t="s">
        <v>37</v>
      </c>
      <c r="E6800" t="s">
        <v>13</v>
      </c>
      <c r="F6800">
        <v>3.9122137000000001E-2</v>
      </c>
      <c r="G6800" s="1">
        <v>1.01E-53</v>
      </c>
      <c r="H6800" t="s">
        <v>60</v>
      </c>
      <c r="I6800" t="s">
        <v>16</v>
      </c>
      <c r="J6800" t="s">
        <v>2339</v>
      </c>
      <c r="K6800" t="s">
        <v>2340</v>
      </c>
      <c r="L6800" t="s">
        <v>63</v>
      </c>
    </row>
    <row r="6801" spans="1:12" x14ac:dyDescent="0.2">
      <c r="A6801" t="s">
        <v>7412</v>
      </c>
      <c r="B6801">
        <v>9</v>
      </c>
      <c r="C6801">
        <v>139417442</v>
      </c>
      <c r="D6801" t="s">
        <v>14</v>
      </c>
      <c r="E6801" t="s">
        <v>37</v>
      </c>
      <c r="F6801">
        <v>4.1322313999999999E-2</v>
      </c>
      <c r="G6801" s="1">
        <v>1.3899999999999999E-62</v>
      </c>
      <c r="H6801" t="s">
        <v>60</v>
      </c>
      <c r="I6801" t="s">
        <v>16</v>
      </c>
      <c r="J6801" t="s">
        <v>7420</v>
      </c>
      <c r="K6801" t="s">
        <v>7421</v>
      </c>
      <c r="L6801" t="s">
        <v>63</v>
      </c>
    </row>
    <row r="6802" spans="1:12" x14ac:dyDescent="0.2">
      <c r="A6802" t="s">
        <v>7422</v>
      </c>
      <c r="B6802">
        <v>16</v>
      </c>
      <c r="C6802">
        <v>3830820</v>
      </c>
      <c r="D6802" t="s">
        <v>14</v>
      </c>
      <c r="E6802" t="s">
        <v>121</v>
      </c>
      <c r="F6802">
        <v>3.0562347E-2</v>
      </c>
      <c r="G6802" s="1">
        <v>6.2999999999999997E-55</v>
      </c>
      <c r="H6802" t="s">
        <v>278</v>
      </c>
      <c r="I6802" t="s">
        <v>28</v>
      </c>
      <c r="J6802" t="s">
        <v>29</v>
      </c>
      <c r="K6802" t="s">
        <v>29</v>
      </c>
      <c r="L6802" t="s">
        <v>281</v>
      </c>
    </row>
    <row r="6803" spans="1:12" x14ac:dyDescent="0.2">
      <c r="A6803" t="s">
        <v>7422</v>
      </c>
      <c r="B6803">
        <v>16</v>
      </c>
      <c r="C6803">
        <v>68849437</v>
      </c>
      <c r="D6803" t="s">
        <v>13</v>
      </c>
      <c r="E6803" t="s">
        <v>14</v>
      </c>
      <c r="F6803">
        <v>6.8846819999999996E-3</v>
      </c>
      <c r="G6803">
        <v>4.7787970000000004E-3</v>
      </c>
      <c r="H6803" t="s">
        <v>513</v>
      </c>
      <c r="I6803" t="s">
        <v>16</v>
      </c>
      <c r="J6803" t="s">
        <v>7423</v>
      </c>
      <c r="K6803" t="s">
        <v>7424</v>
      </c>
      <c r="L6803" t="s">
        <v>516</v>
      </c>
    </row>
    <row r="6804" spans="1:12" x14ac:dyDescent="0.2">
      <c r="A6804" t="s">
        <v>7422</v>
      </c>
      <c r="B6804">
        <v>17</v>
      </c>
      <c r="C6804">
        <v>7577539</v>
      </c>
      <c r="D6804" t="s">
        <v>14</v>
      </c>
      <c r="E6804" t="s">
        <v>13</v>
      </c>
      <c r="F6804">
        <v>5.5831265999999997E-2</v>
      </c>
      <c r="G6804" s="1">
        <v>4.1199999999999998E-23</v>
      </c>
      <c r="H6804" t="s">
        <v>266</v>
      </c>
      <c r="I6804" t="s">
        <v>16</v>
      </c>
      <c r="J6804" t="s">
        <v>973</v>
      </c>
      <c r="K6804" t="s">
        <v>974</v>
      </c>
      <c r="L6804" t="s">
        <v>269</v>
      </c>
    </row>
    <row r="6805" spans="1:12" x14ac:dyDescent="0.2">
      <c r="A6805" t="s">
        <v>7422</v>
      </c>
      <c r="B6805">
        <v>17</v>
      </c>
      <c r="C6805">
        <v>7578403</v>
      </c>
      <c r="D6805" t="s">
        <v>37</v>
      </c>
      <c r="E6805" t="s">
        <v>20</v>
      </c>
      <c r="F6805">
        <v>5.5180180000000002E-2</v>
      </c>
      <c r="G6805" s="1">
        <v>2.7700000000000001E-73</v>
      </c>
      <c r="H6805" t="s">
        <v>266</v>
      </c>
      <c r="I6805" t="s">
        <v>16</v>
      </c>
      <c r="J6805" t="s">
        <v>7425</v>
      </c>
      <c r="K6805" t="s">
        <v>7426</v>
      </c>
      <c r="L6805" t="s">
        <v>269</v>
      </c>
    </row>
    <row r="6806" spans="1:12" x14ac:dyDescent="0.2">
      <c r="A6806" t="s">
        <v>7422</v>
      </c>
      <c r="B6806">
        <v>9</v>
      </c>
      <c r="C6806">
        <v>139403423</v>
      </c>
      <c r="D6806" t="s">
        <v>37</v>
      </c>
      <c r="E6806" t="s">
        <v>13</v>
      </c>
      <c r="F6806">
        <v>0.15428571399999999</v>
      </c>
      <c r="G6806" s="1">
        <v>4.3499999999999998E-101</v>
      </c>
      <c r="H6806" t="s">
        <v>60</v>
      </c>
      <c r="I6806" t="s">
        <v>32</v>
      </c>
      <c r="J6806" t="s">
        <v>5464</v>
      </c>
      <c r="K6806" t="s">
        <v>5465</v>
      </c>
      <c r="L6806" t="s">
        <v>63</v>
      </c>
    </row>
    <row r="6807" spans="1:12" x14ac:dyDescent="0.2">
      <c r="A6807" t="s">
        <v>7422</v>
      </c>
      <c r="B6807">
        <v>9</v>
      </c>
      <c r="C6807">
        <v>139409030</v>
      </c>
      <c r="D6807" t="s">
        <v>14</v>
      </c>
      <c r="E6807" t="s">
        <v>20</v>
      </c>
      <c r="F6807">
        <v>1.8181817999999999E-2</v>
      </c>
      <c r="G6807" s="1">
        <v>3.5600000000000003E-15</v>
      </c>
      <c r="H6807" t="s">
        <v>60</v>
      </c>
      <c r="I6807" t="s">
        <v>32</v>
      </c>
      <c r="J6807" t="s">
        <v>7427</v>
      </c>
      <c r="K6807" t="s">
        <v>7428</v>
      </c>
      <c r="L6807" t="s">
        <v>63</v>
      </c>
    </row>
    <row r="6808" spans="1:12" x14ac:dyDescent="0.2">
      <c r="A6808" t="s">
        <v>7422</v>
      </c>
      <c r="B6808">
        <v>9</v>
      </c>
      <c r="C6808">
        <v>139409156</v>
      </c>
      <c r="D6808" t="s">
        <v>20</v>
      </c>
      <c r="E6808" t="s">
        <v>121</v>
      </c>
      <c r="F6808">
        <v>4.8620236999999997E-2</v>
      </c>
      <c r="G6808" s="1">
        <v>8.6299999999999995E-19</v>
      </c>
      <c r="H6808" t="s">
        <v>60</v>
      </c>
      <c r="I6808" t="s">
        <v>28</v>
      </c>
      <c r="J6808" t="s">
        <v>29</v>
      </c>
      <c r="K6808" t="s">
        <v>29</v>
      </c>
      <c r="L6808" t="s">
        <v>63</v>
      </c>
    </row>
    <row r="6809" spans="1:12" x14ac:dyDescent="0.2">
      <c r="A6809" t="s">
        <v>7422</v>
      </c>
      <c r="B6809">
        <v>9</v>
      </c>
      <c r="C6809">
        <v>139412346</v>
      </c>
      <c r="D6809" t="s">
        <v>7419</v>
      </c>
      <c r="E6809" t="s">
        <v>94</v>
      </c>
      <c r="F6809">
        <v>0.13027311899999999</v>
      </c>
      <c r="G6809" s="1">
        <v>2.86E-305</v>
      </c>
      <c r="H6809" t="s">
        <v>60</v>
      </c>
      <c r="I6809" t="s">
        <v>28</v>
      </c>
      <c r="J6809" t="s">
        <v>29</v>
      </c>
      <c r="K6809" t="s">
        <v>29</v>
      </c>
      <c r="L6809" t="s">
        <v>63</v>
      </c>
    </row>
    <row r="6810" spans="1:12" x14ac:dyDescent="0.2">
      <c r="A6810" t="s">
        <v>7422</v>
      </c>
      <c r="B6810">
        <v>9</v>
      </c>
      <c r="C6810">
        <v>139413214</v>
      </c>
      <c r="D6810" t="s">
        <v>37</v>
      </c>
      <c r="E6810" t="s">
        <v>20</v>
      </c>
      <c r="F6810">
        <v>0.134957826</v>
      </c>
      <c r="G6810" s="1">
        <v>7.9699999999999999E-5</v>
      </c>
      <c r="H6810" t="s">
        <v>60</v>
      </c>
      <c r="I6810" t="s">
        <v>16</v>
      </c>
      <c r="J6810" t="s">
        <v>1638</v>
      </c>
      <c r="K6810" t="s">
        <v>1639</v>
      </c>
      <c r="L6810" t="s">
        <v>63</v>
      </c>
    </row>
    <row r="6811" spans="1:12" x14ac:dyDescent="0.2">
      <c r="A6811" t="s">
        <v>7429</v>
      </c>
      <c r="B6811">
        <v>17</v>
      </c>
      <c r="C6811">
        <v>7578400</v>
      </c>
      <c r="D6811" t="s">
        <v>14</v>
      </c>
      <c r="E6811" t="s">
        <v>13</v>
      </c>
      <c r="F6811">
        <v>7.1045575999999999E-2</v>
      </c>
      <c r="G6811" s="1">
        <v>6.8900000000000001E-38</v>
      </c>
      <c r="H6811" t="s">
        <v>266</v>
      </c>
      <c r="I6811" t="s">
        <v>16</v>
      </c>
      <c r="J6811" t="s">
        <v>1057</v>
      </c>
      <c r="K6811" t="s">
        <v>1058</v>
      </c>
      <c r="L6811" t="s">
        <v>269</v>
      </c>
    </row>
    <row r="6812" spans="1:12" x14ac:dyDescent="0.2">
      <c r="A6812" t="s">
        <v>7429</v>
      </c>
      <c r="B6812">
        <v>17</v>
      </c>
      <c r="C6812">
        <v>7578403</v>
      </c>
      <c r="D6812" t="s">
        <v>37</v>
      </c>
      <c r="E6812" t="s">
        <v>20</v>
      </c>
      <c r="F6812">
        <v>0.23202170999999999</v>
      </c>
      <c r="G6812">
        <v>0</v>
      </c>
      <c r="H6812" t="s">
        <v>266</v>
      </c>
      <c r="I6812" t="s">
        <v>16</v>
      </c>
      <c r="J6812" t="s">
        <v>7425</v>
      </c>
      <c r="K6812" t="s">
        <v>7426</v>
      </c>
      <c r="L6812" t="s">
        <v>269</v>
      </c>
    </row>
    <row r="6813" spans="1:12" x14ac:dyDescent="0.2">
      <c r="A6813" t="s">
        <v>7429</v>
      </c>
      <c r="B6813">
        <v>19</v>
      </c>
      <c r="C6813">
        <v>15302989</v>
      </c>
      <c r="D6813" t="s">
        <v>37</v>
      </c>
      <c r="E6813" t="s">
        <v>20</v>
      </c>
      <c r="F6813">
        <v>4.5143638999999999E-2</v>
      </c>
      <c r="G6813" s="1">
        <v>1.5000000000000001E-55</v>
      </c>
      <c r="H6813" t="s">
        <v>38</v>
      </c>
      <c r="I6813" t="s">
        <v>16</v>
      </c>
      <c r="J6813" t="s">
        <v>7376</v>
      </c>
      <c r="K6813" t="s">
        <v>7377</v>
      </c>
      <c r="L6813" t="s">
        <v>41</v>
      </c>
    </row>
    <row r="6814" spans="1:12" x14ac:dyDescent="0.2">
      <c r="A6814" t="s">
        <v>7429</v>
      </c>
      <c r="B6814">
        <v>7</v>
      </c>
      <c r="C6814">
        <v>55210029</v>
      </c>
      <c r="D6814" t="s">
        <v>37</v>
      </c>
      <c r="E6814" t="s">
        <v>20</v>
      </c>
      <c r="F6814">
        <v>2.1169355000000001E-2</v>
      </c>
      <c r="G6814" s="1">
        <v>2.2300000000000002E-16</v>
      </c>
      <c r="H6814" t="s">
        <v>217</v>
      </c>
      <c r="I6814" t="s">
        <v>16</v>
      </c>
      <c r="J6814" t="s">
        <v>7430</v>
      </c>
      <c r="K6814" t="s">
        <v>7431</v>
      </c>
      <c r="L6814" t="s">
        <v>218</v>
      </c>
    </row>
    <row r="6815" spans="1:12" x14ac:dyDescent="0.2">
      <c r="A6815" t="s">
        <v>7429</v>
      </c>
      <c r="B6815">
        <v>9</v>
      </c>
      <c r="C6815">
        <v>139391977</v>
      </c>
      <c r="D6815" t="s">
        <v>7371</v>
      </c>
      <c r="E6815" t="s">
        <v>94</v>
      </c>
      <c r="F6815">
        <v>4.9883574E-2</v>
      </c>
      <c r="G6815" s="1">
        <v>2.91E-78</v>
      </c>
      <c r="H6815" t="s">
        <v>60</v>
      </c>
      <c r="I6815" t="s">
        <v>28</v>
      </c>
      <c r="J6815" t="s">
        <v>29</v>
      </c>
      <c r="K6815" t="s">
        <v>29</v>
      </c>
      <c r="L6815" t="s">
        <v>63</v>
      </c>
    </row>
    <row r="6816" spans="1:12" x14ac:dyDescent="0.2">
      <c r="A6816" t="s">
        <v>7429</v>
      </c>
      <c r="B6816">
        <v>9</v>
      </c>
      <c r="C6816">
        <v>139403423</v>
      </c>
      <c r="D6816" t="s">
        <v>37</v>
      </c>
      <c r="E6816" t="s">
        <v>13</v>
      </c>
      <c r="F6816">
        <v>0.05</v>
      </c>
      <c r="G6816" s="1">
        <v>1.3600000000000001E-25</v>
      </c>
      <c r="H6816" t="s">
        <v>60</v>
      </c>
      <c r="I6816" t="s">
        <v>32</v>
      </c>
      <c r="J6816" t="s">
        <v>5464</v>
      </c>
      <c r="K6816" t="s">
        <v>5465</v>
      </c>
      <c r="L6816" t="s">
        <v>63</v>
      </c>
    </row>
    <row r="6817" spans="1:12" x14ac:dyDescent="0.2">
      <c r="A6817" t="s">
        <v>7429</v>
      </c>
      <c r="B6817">
        <v>9</v>
      </c>
      <c r="C6817">
        <v>139409030</v>
      </c>
      <c r="D6817" t="s">
        <v>14</v>
      </c>
      <c r="E6817" t="s">
        <v>20</v>
      </c>
      <c r="F6817">
        <v>0.13401015199999999</v>
      </c>
      <c r="G6817" s="1">
        <v>4.51E-140</v>
      </c>
      <c r="H6817" t="s">
        <v>60</v>
      </c>
      <c r="I6817" t="s">
        <v>32</v>
      </c>
      <c r="J6817" t="s">
        <v>7427</v>
      </c>
      <c r="K6817" t="s">
        <v>7428</v>
      </c>
      <c r="L6817" t="s">
        <v>63</v>
      </c>
    </row>
    <row r="6818" spans="1:12" x14ac:dyDescent="0.2">
      <c r="A6818" t="s">
        <v>7429</v>
      </c>
      <c r="B6818">
        <v>9</v>
      </c>
      <c r="C6818">
        <v>139412248</v>
      </c>
      <c r="D6818" t="s">
        <v>14</v>
      </c>
      <c r="E6818" t="s">
        <v>20</v>
      </c>
      <c r="F6818">
        <v>7.8671328999999998E-2</v>
      </c>
      <c r="G6818" s="1">
        <v>1.28E-70</v>
      </c>
      <c r="H6818" t="s">
        <v>60</v>
      </c>
      <c r="I6818" t="s">
        <v>16</v>
      </c>
      <c r="J6818" t="s">
        <v>1792</v>
      </c>
      <c r="K6818" t="s">
        <v>1793</v>
      </c>
      <c r="L6818" t="s">
        <v>63</v>
      </c>
    </row>
    <row r="6819" spans="1:12" x14ac:dyDescent="0.2">
      <c r="A6819" t="s">
        <v>7429</v>
      </c>
      <c r="B6819">
        <v>9</v>
      </c>
      <c r="C6819">
        <v>139413973</v>
      </c>
      <c r="D6819" t="s">
        <v>37</v>
      </c>
      <c r="E6819" t="s">
        <v>13</v>
      </c>
      <c r="F6819">
        <v>8.8038277999999998E-2</v>
      </c>
      <c r="G6819" s="1">
        <v>1.1099999999999999E-112</v>
      </c>
      <c r="H6819" t="s">
        <v>60</v>
      </c>
      <c r="I6819" t="s">
        <v>32</v>
      </c>
      <c r="J6819" t="s">
        <v>6926</v>
      </c>
      <c r="K6819" t="s">
        <v>6927</v>
      </c>
      <c r="L6819" t="s">
        <v>63</v>
      </c>
    </row>
    <row r="6820" spans="1:12" x14ac:dyDescent="0.2">
      <c r="A6820" t="s">
        <v>7432</v>
      </c>
      <c r="B6820">
        <v>1</v>
      </c>
      <c r="C6820">
        <v>120464938</v>
      </c>
      <c r="D6820" t="s">
        <v>14</v>
      </c>
      <c r="E6820" t="s">
        <v>13</v>
      </c>
      <c r="F6820">
        <v>1.4453478000000001E-2</v>
      </c>
      <c r="G6820" s="1">
        <v>2.9299999999999998E-12</v>
      </c>
      <c r="H6820" t="s">
        <v>102</v>
      </c>
      <c r="I6820" t="s">
        <v>16</v>
      </c>
      <c r="J6820" t="s">
        <v>7433</v>
      </c>
      <c r="K6820" t="s">
        <v>7434</v>
      </c>
      <c r="L6820" t="s">
        <v>105</v>
      </c>
    </row>
    <row r="6821" spans="1:12" x14ac:dyDescent="0.2">
      <c r="A6821" t="s">
        <v>7432</v>
      </c>
      <c r="B6821">
        <v>12</v>
      </c>
      <c r="C6821">
        <v>49442480</v>
      </c>
      <c r="D6821" t="s">
        <v>37</v>
      </c>
      <c r="E6821" t="s">
        <v>13</v>
      </c>
      <c r="F6821">
        <v>1.9387755E-2</v>
      </c>
      <c r="G6821" s="1">
        <v>1.14E-22</v>
      </c>
      <c r="H6821" t="s">
        <v>130</v>
      </c>
      <c r="I6821" t="s">
        <v>16</v>
      </c>
      <c r="J6821" t="s">
        <v>7367</v>
      </c>
      <c r="K6821" t="s">
        <v>7368</v>
      </c>
      <c r="L6821" t="s">
        <v>133</v>
      </c>
    </row>
    <row r="6822" spans="1:12" x14ac:dyDescent="0.2">
      <c r="A6822" t="s">
        <v>7432</v>
      </c>
      <c r="B6822">
        <v>17</v>
      </c>
      <c r="C6822">
        <v>7577094</v>
      </c>
      <c r="D6822" t="s">
        <v>14</v>
      </c>
      <c r="E6822" t="s">
        <v>37</v>
      </c>
      <c r="F6822">
        <v>0.208812261</v>
      </c>
      <c r="G6822">
        <v>0</v>
      </c>
      <c r="H6822" t="s">
        <v>266</v>
      </c>
      <c r="I6822" t="s">
        <v>16</v>
      </c>
      <c r="J6822" t="s">
        <v>2501</v>
      </c>
      <c r="K6822" t="s">
        <v>2502</v>
      </c>
      <c r="L6822" t="s">
        <v>269</v>
      </c>
    </row>
    <row r="6823" spans="1:12" x14ac:dyDescent="0.2">
      <c r="A6823" t="s">
        <v>7432</v>
      </c>
      <c r="B6823">
        <v>17</v>
      </c>
      <c r="C6823">
        <v>7578400</v>
      </c>
      <c r="D6823" t="s">
        <v>14</v>
      </c>
      <c r="E6823" t="s">
        <v>13</v>
      </c>
      <c r="F6823">
        <v>0.18980169999999999</v>
      </c>
      <c r="G6823" s="1">
        <v>8.9200000000000001E-107</v>
      </c>
      <c r="H6823" t="s">
        <v>266</v>
      </c>
      <c r="I6823" t="s">
        <v>16</v>
      </c>
      <c r="J6823" t="s">
        <v>1057</v>
      </c>
      <c r="K6823" t="s">
        <v>1058</v>
      </c>
      <c r="L6823" t="s">
        <v>269</v>
      </c>
    </row>
    <row r="6824" spans="1:12" x14ac:dyDescent="0.2">
      <c r="A6824" t="s">
        <v>7432</v>
      </c>
      <c r="B6824">
        <v>17</v>
      </c>
      <c r="C6824">
        <v>29661992</v>
      </c>
      <c r="D6824" t="s">
        <v>37</v>
      </c>
      <c r="E6824" t="s">
        <v>94</v>
      </c>
      <c r="F6824">
        <v>3.4129690000000001E-3</v>
      </c>
      <c r="G6824">
        <v>2.1395849999999998E-3</v>
      </c>
      <c r="H6824" t="s">
        <v>88</v>
      </c>
      <c r="I6824" t="s">
        <v>28</v>
      </c>
      <c r="J6824" t="s">
        <v>29</v>
      </c>
      <c r="K6824" t="s">
        <v>29</v>
      </c>
      <c r="L6824" t="s">
        <v>91</v>
      </c>
    </row>
    <row r="6825" spans="1:12" x14ac:dyDescent="0.2">
      <c r="A6825" t="s">
        <v>7432</v>
      </c>
      <c r="B6825">
        <v>19</v>
      </c>
      <c r="C6825">
        <v>15302989</v>
      </c>
      <c r="D6825" t="s">
        <v>37</v>
      </c>
      <c r="E6825" t="s">
        <v>20</v>
      </c>
      <c r="F6825">
        <v>7.7961019000000006E-2</v>
      </c>
      <c r="G6825" s="1">
        <v>2.9399999999999997E-98</v>
      </c>
      <c r="H6825" t="s">
        <v>38</v>
      </c>
      <c r="I6825" t="s">
        <v>16</v>
      </c>
      <c r="J6825" t="s">
        <v>7376</v>
      </c>
      <c r="K6825" t="s">
        <v>7377</v>
      </c>
      <c r="L6825" t="s">
        <v>41</v>
      </c>
    </row>
    <row r="6826" spans="1:12" x14ac:dyDescent="0.2">
      <c r="A6826" t="s">
        <v>7432</v>
      </c>
      <c r="B6826">
        <v>20</v>
      </c>
      <c r="C6826">
        <v>40770623</v>
      </c>
      <c r="D6826" t="s">
        <v>14</v>
      </c>
      <c r="E6826" t="s">
        <v>20</v>
      </c>
      <c r="F6826">
        <v>1.2629161999999999E-2</v>
      </c>
      <c r="G6826" s="1">
        <v>8.0800000000000001E-16</v>
      </c>
      <c r="H6826" t="s">
        <v>169</v>
      </c>
      <c r="I6826" t="s">
        <v>16</v>
      </c>
      <c r="J6826" t="s">
        <v>7435</v>
      </c>
      <c r="K6826" t="s">
        <v>7436</v>
      </c>
      <c r="L6826" t="s">
        <v>172</v>
      </c>
    </row>
    <row r="6827" spans="1:12" x14ac:dyDescent="0.2">
      <c r="A6827" t="s">
        <v>7432</v>
      </c>
      <c r="B6827">
        <v>4</v>
      </c>
      <c r="C6827">
        <v>1806119</v>
      </c>
      <c r="D6827" t="s">
        <v>14</v>
      </c>
      <c r="E6827" t="s">
        <v>13</v>
      </c>
      <c r="F6827">
        <v>3.1645569999999998E-2</v>
      </c>
      <c r="G6827" s="1">
        <v>7.6100000000000003E-27</v>
      </c>
      <c r="H6827" t="s">
        <v>542</v>
      </c>
      <c r="I6827" t="s">
        <v>16</v>
      </c>
      <c r="J6827" t="s">
        <v>7437</v>
      </c>
      <c r="K6827" t="s">
        <v>7438</v>
      </c>
      <c r="L6827" t="s">
        <v>545</v>
      </c>
    </row>
    <row r="6828" spans="1:12" x14ac:dyDescent="0.2">
      <c r="A6828" t="s">
        <v>7432</v>
      </c>
      <c r="B6828">
        <v>4</v>
      </c>
      <c r="C6828">
        <v>187630342</v>
      </c>
      <c r="D6828" t="s">
        <v>37</v>
      </c>
      <c r="E6828" t="s">
        <v>13</v>
      </c>
      <c r="F6828">
        <v>2.2460938E-2</v>
      </c>
      <c r="G6828" s="1">
        <v>1.6800000000000001E-26</v>
      </c>
      <c r="H6828" t="s">
        <v>31</v>
      </c>
      <c r="I6828" t="s">
        <v>32</v>
      </c>
      <c r="J6828" t="s">
        <v>7369</v>
      </c>
      <c r="K6828" t="s">
        <v>7370</v>
      </c>
      <c r="L6828" t="s">
        <v>35</v>
      </c>
    </row>
    <row r="6829" spans="1:12" x14ac:dyDescent="0.2">
      <c r="A6829" t="s">
        <v>7432</v>
      </c>
      <c r="B6829">
        <v>7</v>
      </c>
      <c r="C6829">
        <v>140434413</v>
      </c>
      <c r="D6829" t="s">
        <v>14</v>
      </c>
      <c r="E6829" t="s">
        <v>13</v>
      </c>
      <c r="F6829">
        <v>4.9707601999999997E-2</v>
      </c>
      <c r="G6829" s="1">
        <v>1.3000000000000001E-69</v>
      </c>
      <c r="H6829" t="s">
        <v>911</v>
      </c>
      <c r="I6829" t="s">
        <v>16</v>
      </c>
      <c r="J6829" t="s">
        <v>7384</v>
      </c>
      <c r="K6829" t="s">
        <v>7385</v>
      </c>
      <c r="L6829" t="s">
        <v>914</v>
      </c>
    </row>
    <row r="6830" spans="1:12" x14ac:dyDescent="0.2">
      <c r="A6830" t="s">
        <v>7432</v>
      </c>
      <c r="B6830">
        <v>7</v>
      </c>
      <c r="C6830">
        <v>151878336</v>
      </c>
      <c r="D6830" t="s">
        <v>13</v>
      </c>
      <c r="E6830" t="s">
        <v>20</v>
      </c>
      <c r="F6830">
        <v>4.1322310000000001E-3</v>
      </c>
      <c r="G6830">
        <v>2.8031699999999998E-4</v>
      </c>
      <c r="H6830" t="s">
        <v>303</v>
      </c>
      <c r="I6830" t="s">
        <v>32</v>
      </c>
      <c r="J6830" t="s">
        <v>7439</v>
      </c>
      <c r="K6830" t="s">
        <v>7440</v>
      </c>
      <c r="L6830" t="s">
        <v>306</v>
      </c>
    </row>
    <row r="6831" spans="1:12" x14ac:dyDescent="0.2">
      <c r="A6831" t="s">
        <v>7432</v>
      </c>
      <c r="B6831">
        <v>9</v>
      </c>
      <c r="C6831">
        <v>139391977</v>
      </c>
      <c r="D6831" t="s">
        <v>7371</v>
      </c>
      <c r="E6831" t="s">
        <v>94</v>
      </c>
      <c r="F6831">
        <v>0.12656547800000001</v>
      </c>
      <c r="G6831" s="1">
        <v>1.3700000000000001E-189</v>
      </c>
      <c r="H6831" t="s">
        <v>60</v>
      </c>
      <c r="I6831" t="s">
        <v>28</v>
      </c>
      <c r="J6831" t="s">
        <v>29</v>
      </c>
      <c r="K6831" t="s">
        <v>29</v>
      </c>
      <c r="L6831" t="s">
        <v>63</v>
      </c>
    </row>
    <row r="6832" spans="1:12" x14ac:dyDescent="0.2">
      <c r="A6832" t="s">
        <v>7432</v>
      </c>
      <c r="B6832">
        <v>9</v>
      </c>
      <c r="C6832">
        <v>139401879</v>
      </c>
      <c r="D6832" t="s">
        <v>37</v>
      </c>
      <c r="E6832" t="s">
        <v>94</v>
      </c>
      <c r="F6832">
        <v>3.7194473999999998E-2</v>
      </c>
      <c r="G6832" s="1">
        <v>7.9500000000000002E-74</v>
      </c>
      <c r="H6832" t="s">
        <v>60</v>
      </c>
      <c r="I6832" t="s">
        <v>28</v>
      </c>
      <c r="J6832" t="s">
        <v>29</v>
      </c>
      <c r="K6832" t="s">
        <v>29</v>
      </c>
      <c r="L6832" t="s">
        <v>63</v>
      </c>
    </row>
    <row r="6833" spans="1:12" x14ac:dyDescent="0.2">
      <c r="A6833" t="s">
        <v>7432</v>
      </c>
      <c r="B6833">
        <v>9</v>
      </c>
      <c r="C6833">
        <v>139412248</v>
      </c>
      <c r="D6833" t="s">
        <v>14</v>
      </c>
      <c r="E6833" t="s">
        <v>20</v>
      </c>
      <c r="F6833">
        <v>0.12510711199999999</v>
      </c>
      <c r="G6833" s="1">
        <v>8.0400000000000004E-118</v>
      </c>
      <c r="H6833" t="s">
        <v>60</v>
      </c>
      <c r="I6833" t="s">
        <v>16</v>
      </c>
      <c r="J6833" t="s">
        <v>1792</v>
      </c>
      <c r="K6833" t="s">
        <v>1793</v>
      </c>
      <c r="L6833" t="s">
        <v>63</v>
      </c>
    </row>
    <row r="6834" spans="1:12" x14ac:dyDescent="0.2">
      <c r="A6834" t="s">
        <v>7432</v>
      </c>
      <c r="B6834">
        <v>9</v>
      </c>
      <c r="C6834">
        <v>139413072</v>
      </c>
      <c r="D6834" t="s">
        <v>13</v>
      </c>
      <c r="E6834" t="s">
        <v>14</v>
      </c>
      <c r="F6834">
        <v>4.2553190999999997E-2</v>
      </c>
      <c r="G6834">
        <v>6.9479700000000004E-4</v>
      </c>
      <c r="H6834" t="s">
        <v>60</v>
      </c>
      <c r="I6834" t="s">
        <v>16</v>
      </c>
      <c r="J6834" t="s">
        <v>1341</v>
      </c>
      <c r="K6834" t="s">
        <v>1342</v>
      </c>
      <c r="L6834" t="s">
        <v>63</v>
      </c>
    </row>
    <row r="6835" spans="1:12" x14ac:dyDescent="0.2">
      <c r="A6835" t="s">
        <v>7432</v>
      </c>
      <c r="B6835">
        <v>9</v>
      </c>
      <c r="C6835">
        <v>139413213</v>
      </c>
      <c r="D6835" t="s">
        <v>37</v>
      </c>
      <c r="E6835" t="s">
        <v>20</v>
      </c>
      <c r="F6835">
        <v>4.7878127999999999E-2</v>
      </c>
      <c r="G6835">
        <v>5.3121440000000004E-3</v>
      </c>
      <c r="H6835" t="s">
        <v>60</v>
      </c>
      <c r="I6835" t="s">
        <v>16</v>
      </c>
      <c r="J6835" t="s">
        <v>1403</v>
      </c>
      <c r="K6835" t="s">
        <v>1404</v>
      </c>
      <c r="L6835" t="s">
        <v>63</v>
      </c>
    </row>
    <row r="6836" spans="1:12" x14ac:dyDescent="0.2">
      <c r="A6836" t="s">
        <v>7432</v>
      </c>
      <c r="B6836">
        <v>9</v>
      </c>
      <c r="C6836">
        <v>139413973</v>
      </c>
      <c r="D6836" t="s">
        <v>37</v>
      </c>
      <c r="E6836" t="s">
        <v>13</v>
      </c>
      <c r="F6836">
        <v>0.23789907299999999</v>
      </c>
      <c r="G6836" s="1" t="s">
        <v>7441</v>
      </c>
      <c r="H6836" t="s">
        <v>60</v>
      </c>
      <c r="I6836" t="s">
        <v>32</v>
      </c>
      <c r="J6836" t="s">
        <v>6926</v>
      </c>
      <c r="K6836" t="s">
        <v>6927</v>
      </c>
      <c r="L6836" t="s">
        <v>63</v>
      </c>
    </row>
    <row r="6837" spans="1:12" x14ac:dyDescent="0.2">
      <c r="A6837" t="s">
        <v>7442</v>
      </c>
      <c r="B6837">
        <v>1</v>
      </c>
      <c r="C6837">
        <v>120502092</v>
      </c>
      <c r="D6837" t="s">
        <v>14</v>
      </c>
      <c r="E6837" t="s">
        <v>94</v>
      </c>
      <c r="F6837">
        <v>3.7392137999999998E-2</v>
      </c>
      <c r="G6837" s="1">
        <v>1.06E-16</v>
      </c>
      <c r="H6837" t="s">
        <v>102</v>
      </c>
      <c r="I6837" t="s">
        <v>28</v>
      </c>
      <c r="J6837" t="s">
        <v>29</v>
      </c>
      <c r="K6837" t="s">
        <v>29</v>
      </c>
      <c r="L6837" t="s">
        <v>105</v>
      </c>
    </row>
    <row r="6838" spans="1:12" x14ac:dyDescent="0.2">
      <c r="A6838" t="s">
        <v>7442</v>
      </c>
      <c r="B6838">
        <v>12</v>
      </c>
      <c r="C6838">
        <v>49433653</v>
      </c>
      <c r="D6838" t="s">
        <v>14</v>
      </c>
      <c r="E6838" t="s">
        <v>13</v>
      </c>
      <c r="F6838">
        <v>9.3457939999999993E-3</v>
      </c>
      <c r="G6838">
        <v>2.7303660000000001E-3</v>
      </c>
      <c r="H6838" t="s">
        <v>130</v>
      </c>
      <c r="I6838" t="s">
        <v>32</v>
      </c>
      <c r="J6838" t="s">
        <v>7443</v>
      </c>
      <c r="K6838" t="s">
        <v>7444</v>
      </c>
      <c r="L6838" t="s">
        <v>133</v>
      </c>
    </row>
    <row r="6839" spans="1:12" x14ac:dyDescent="0.2">
      <c r="A6839" t="s">
        <v>7442</v>
      </c>
      <c r="B6839">
        <v>17</v>
      </c>
      <c r="C6839">
        <v>7577094</v>
      </c>
      <c r="D6839" t="s">
        <v>14</v>
      </c>
      <c r="E6839" t="s">
        <v>37</v>
      </c>
      <c r="F6839">
        <v>2.2526933999999998E-2</v>
      </c>
      <c r="G6839" s="1">
        <v>1.5000000000000001E-45</v>
      </c>
      <c r="H6839" t="s">
        <v>266</v>
      </c>
      <c r="I6839" t="s">
        <v>16</v>
      </c>
      <c r="J6839" t="s">
        <v>2501</v>
      </c>
      <c r="K6839" t="s">
        <v>2502</v>
      </c>
      <c r="L6839" t="s">
        <v>269</v>
      </c>
    </row>
    <row r="6840" spans="1:12" x14ac:dyDescent="0.2">
      <c r="A6840" t="s">
        <v>7442</v>
      </c>
      <c r="B6840">
        <v>17</v>
      </c>
      <c r="C6840">
        <v>7577105</v>
      </c>
      <c r="D6840" t="s">
        <v>14</v>
      </c>
      <c r="E6840" t="s">
        <v>13</v>
      </c>
      <c r="F6840">
        <v>7.866273E-3</v>
      </c>
      <c r="G6840" s="1">
        <v>7.9100000000000003E-7</v>
      </c>
      <c r="H6840" t="s">
        <v>266</v>
      </c>
      <c r="I6840" t="s">
        <v>16</v>
      </c>
      <c r="J6840" t="s">
        <v>1747</v>
      </c>
      <c r="K6840" t="s">
        <v>1748</v>
      </c>
      <c r="L6840" t="s">
        <v>269</v>
      </c>
    </row>
    <row r="6841" spans="1:12" x14ac:dyDescent="0.2">
      <c r="A6841" t="s">
        <v>7442</v>
      </c>
      <c r="B6841">
        <v>19</v>
      </c>
      <c r="C6841">
        <v>15302989</v>
      </c>
      <c r="D6841" t="s">
        <v>37</v>
      </c>
      <c r="E6841" t="s">
        <v>20</v>
      </c>
      <c r="F6841">
        <v>0.26224783899999998</v>
      </c>
      <c r="G6841">
        <v>0</v>
      </c>
      <c r="H6841" t="s">
        <v>38</v>
      </c>
      <c r="I6841" t="s">
        <v>16</v>
      </c>
      <c r="J6841" t="s">
        <v>7376</v>
      </c>
      <c r="K6841" t="s">
        <v>7377</v>
      </c>
      <c r="L6841" t="s">
        <v>41</v>
      </c>
    </row>
    <row r="6842" spans="1:12" x14ac:dyDescent="0.2">
      <c r="A6842" t="s">
        <v>7442</v>
      </c>
      <c r="B6842">
        <v>2</v>
      </c>
      <c r="C6842">
        <v>228881349</v>
      </c>
      <c r="D6842" t="s">
        <v>37</v>
      </c>
      <c r="E6842" t="s">
        <v>20</v>
      </c>
      <c r="F6842">
        <v>5.9473240000000004E-3</v>
      </c>
      <c r="G6842">
        <v>1.7042030000000001E-3</v>
      </c>
      <c r="H6842" t="s">
        <v>223</v>
      </c>
      <c r="I6842" t="s">
        <v>52</v>
      </c>
      <c r="J6842" t="s">
        <v>7445</v>
      </c>
      <c r="K6842" t="s">
        <v>7446</v>
      </c>
      <c r="L6842" t="s">
        <v>226</v>
      </c>
    </row>
    <row r="6843" spans="1:12" x14ac:dyDescent="0.2">
      <c r="A6843" t="s">
        <v>7442</v>
      </c>
      <c r="B6843">
        <v>9</v>
      </c>
      <c r="C6843">
        <v>139391950</v>
      </c>
      <c r="D6843" t="s">
        <v>14</v>
      </c>
      <c r="E6843" t="s">
        <v>121</v>
      </c>
      <c r="F6843">
        <v>0.118546845</v>
      </c>
      <c r="G6843" s="1">
        <v>6.0199999999999997E-288</v>
      </c>
      <c r="H6843" t="s">
        <v>60</v>
      </c>
      <c r="I6843" t="s">
        <v>28</v>
      </c>
      <c r="J6843" t="s">
        <v>29</v>
      </c>
      <c r="K6843" t="s">
        <v>29</v>
      </c>
      <c r="L6843" t="s">
        <v>63</v>
      </c>
    </row>
    <row r="6844" spans="1:12" x14ac:dyDescent="0.2">
      <c r="A6844" t="s">
        <v>7442</v>
      </c>
      <c r="B6844">
        <v>9</v>
      </c>
      <c r="C6844">
        <v>139391977</v>
      </c>
      <c r="D6844" t="s">
        <v>7371</v>
      </c>
      <c r="E6844" t="s">
        <v>94</v>
      </c>
      <c r="F6844">
        <v>7.5813340000000003E-3</v>
      </c>
      <c r="G6844" s="1">
        <v>1.29E-8</v>
      </c>
      <c r="H6844" t="s">
        <v>60</v>
      </c>
      <c r="I6844" t="s">
        <v>28</v>
      </c>
      <c r="J6844" t="s">
        <v>29</v>
      </c>
      <c r="K6844" t="s">
        <v>29</v>
      </c>
      <c r="L6844" t="s">
        <v>63</v>
      </c>
    </row>
    <row r="6845" spans="1:12" x14ac:dyDescent="0.2">
      <c r="A6845" t="s">
        <v>7442</v>
      </c>
      <c r="B6845">
        <v>9</v>
      </c>
      <c r="C6845">
        <v>139399785</v>
      </c>
      <c r="D6845" t="s">
        <v>14</v>
      </c>
      <c r="E6845" t="s">
        <v>20</v>
      </c>
      <c r="F6845">
        <v>0.12658227799999999</v>
      </c>
      <c r="G6845" s="1">
        <v>6.9599999999999998E-104</v>
      </c>
      <c r="H6845" t="s">
        <v>60</v>
      </c>
      <c r="I6845" t="s">
        <v>32</v>
      </c>
      <c r="J6845" t="s">
        <v>7447</v>
      </c>
      <c r="K6845" t="s">
        <v>7448</v>
      </c>
      <c r="L6845" t="s">
        <v>63</v>
      </c>
    </row>
    <row r="6846" spans="1:12" x14ac:dyDescent="0.2">
      <c r="A6846" t="s">
        <v>7442</v>
      </c>
      <c r="B6846">
        <v>9</v>
      </c>
      <c r="C6846">
        <v>139401879</v>
      </c>
      <c r="D6846" t="s">
        <v>37</v>
      </c>
      <c r="E6846" t="s">
        <v>94</v>
      </c>
      <c r="F6846">
        <v>1.0799136000000001E-2</v>
      </c>
      <c r="G6846" s="1">
        <v>2.0100000000000001E-16</v>
      </c>
      <c r="H6846" t="s">
        <v>60</v>
      </c>
      <c r="I6846" t="s">
        <v>28</v>
      </c>
      <c r="J6846" t="s">
        <v>29</v>
      </c>
      <c r="K6846" t="s">
        <v>29</v>
      </c>
      <c r="L6846" t="s">
        <v>63</v>
      </c>
    </row>
    <row r="6847" spans="1:12" x14ac:dyDescent="0.2">
      <c r="A6847" t="s">
        <v>7442</v>
      </c>
      <c r="B6847">
        <v>9</v>
      </c>
      <c r="C6847">
        <v>139413067</v>
      </c>
      <c r="D6847" t="s">
        <v>7390</v>
      </c>
      <c r="E6847" t="s">
        <v>94</v>
      </c>
      <c r="F6847">
        <v>0.230092082</v>
      </c>
      <c r="G6847">
        <v>0</v>
      </c>
      <c r="H6847" t="s">
        <v>60</v>
      </c>
      <c r="I6847" t="s">
        <v>28</v>
      </c>
      <c r="J6847" t="s">
        <v>29</v>
      </c>
      <c r="K6847" t="s">
        <v>29</v>
      </c>
      <c r="L6847" t="s">
        <v>63</v>
      </c>
    </row>
    <row r="6848" spans="1:12" x14ac:dyDescent="0.2">
      <c r="A6848" t="s">
        <v>7442</v>
      </c>
      <c r="B6848">
        <v>9</v>
      </c>
      <c r="C6848">
        <v>139413213</v>
      </c>
      <c r="D6848" t="s">
        <v>37</v>
      </c>
      <c r="E6848" t="s">
        <v>20</v>
      </c>
      <c r="F6848">
        <v>6.0142712000000001E-2</v>
      </c>
      <c r="G6848">
        <v>3.4492000000000002E-4</v>
      </c>
      <c r="H6848" t="s">
        <v>60</v>
      </c>
      <c r="I6848" t="s">
        <v>16</v>
      </c>
      <c r="J6848" t="s">
        <v>1403</v>
      </c>
      <c r="K6848" t="s">
        <v>1404</v>
      </c>
      <c r="L6848" t="s">
        <v>63</v>
      </c>
    </row>
    <row r="6849" spans="1:12" x14ac:dyDescent="0.2">
      <c r="A6849" t="s">
        <v>7442</v>
      </c>
      <c r="B6849">
        <v>9</v>
      </c>
      <c r="C6849">
        <v>139413973</v>
      </c>
      <c r="D6849" t="s">
        <v>37</v>
      </c>
      <c r="E6849" t="s">
        <v>13</v>
      </c>
      <c r="F6849">
        <v>8.6042069999999991E-3</v>
      </c>
      <c r="G6849" s="1">
        <v>5.5000000000000002E-5</v>
      </c>
      <c r="H6849" t="s">
        <v>60</v>
      </c>
      <c r="I6849" t="s">
        <v>32</v>
      </c>
      <c r="J6849" t="s">
        <v>6926</v>
      </c>
      <c r="K6849" t="s">
        <v>6927</v>
      </c>
      <c r="L6849" t="s">
        <v>63</v>
      </c>
    </row>
    <row r="6850" spans="1:12" x14ac:dyDescent="0.2">
      <c r="A6850" t="s">
        <v>7449</v>
      </c>
      <c r="B6850">
        <v>1</v>
      </c>
      <c r="C6850">
        <v>120497777</v>
      </c>
      <c r="D6850" t="s">
        <v>20</v>
      </c>
      <c r="E6850" t="s">
        <v>94</v>
      </c>
      <c r="F6850">
        <v>3.7446808999999998E-2</v>
      </c>
      <c r="G6850" s="1">
        <v>3.6600000000000002E-101</v>
      </c>
      <c r="H6850" t="s">
        <v>102</v>
      </c>
      <c r="I6850" t="s">
        <v>28</v>
      </c>
      <c r="J6850" t="s">
        <v>29</v>
      </c>
      <c r="K6850" t="s">
        <v>29</v>
      </c>
      <c r="L6850" t="s">
        <v>105</v>
      </c>
    </row>
    <row r="6851" spans="1:12" x14ac:dyDescent="0.2">
      <c r="A6851" t="s">
        <v>7449</v>
      </c>
      <c r="B6851">
        <v>11</v>
      </c>
      <c r="C6851">
        <v>118371863</v>
      </c>
      <c r="D6851" t="s">
        <v>14</v>
      </c>
      <c r="E6851" t="s">
        <v>37</v>
      </c>
      <c r="F6851">
        <v>2.2684309999999999E-2</v>
      </c>
      <c r="G6851" s="1">
        <v>2.1600000000000002E-21</v>
      </c>
      <c r="H6851" t="s">
        <v>163</v>
      </c>
      <c r="I6851" t="s">
        <v>210</v>
      </c>
      <c r="J6851" t="s">
        <v>94</v>
      </c>
      <c r="K6851" t="s">
        <v>94</v>
      </c>
      <c r="L6851" t="s">
        <v>164</v>
      </c>
    </row>
    <row r="6852" spans="1:12" x14ac:dyDescent="0.2">
      <c r="A6852" t="s">
        <v>7449</v>
      </c>
      <c r="B6852">
        <v>17</v>
      </c>
      <c r="C6852">
        <v>7577121</v>
      </c>
      <c r="D6852" t="s">
        <v>14</v>
      </c>
      <c r="E6852" t="s">
        <v>13</v>
      </c>
      <c r="F6852">
        <v>8.3962263999999995E-2</v>
      </c>
      <c r="G6852" s="1">
        <v>8.0100000000000004E-56</v>
      </c>
      <c r="H6852" t="s">
        <v>266</v>
      </c>
      <c r="I6852" t="s">
        <v>16</v>
      </c>
      <c r="J6852" t="s">
        <v>821</v>
      </c>
      <c r="K6852" t="s">
        <v>822</v>
      </c>
      <c r="L6852" t="s">
        <v>269</v>
      </c>
    </row>
    <row r="6853" spans="1:12" x14ac:dyDescent="0.2">
      <c r="A6853" t="s">
        <v>7449</v>
      </c>
      <c r="B6853">
        <v>17</v>
      </c>
      <c r="C6853">
        <v>7578175</v>
      </c>
      <c r="D6853" t="s">
        <v>13</v>
      </c>
      <c r="E6853" t="s">
        <v>14</v>
      </c>
      <c r="F6853">
        <v>8.8691800000000008E-3</v>
      </c>
      <c r="G6853" s="1">
        <v>4.2899999999999996E-6</v>
      </c>
      <c r="H6853" t="s">
        <v>266</v>
      </c>
      <c r="I6853" t="s">
        <v>210</v>
      </c>
      <c r="J6853" t="s">
        <v>94</v>
      </c>
      <c r="K6853" t="s">
        <v>94</v>
      </c>
      <c r="L6853" t="s">
        <v>269</v>
      </c>
    </row>
    <row r="6854" spans="1:12" x14ac:dyDescent="0.2">
      <c r="A6854" t="s">
        <v>7449</v>
      </c>
      <c r="B6854">
        <v>17</v>
      </c>
      <c r="C6854">
        <v>7578199</v>
      </c>
      <c r="D6854" t="s">
        <v>13</v>
      </c>
      <c r="E6854" t="s">
        <v>37</v>
      </c>
      <c r="F6854">
        <v>8.4033609999999998E-3</v>
      </c>
      <c r="G6854" s="1">
        <v>1.04E-12</v>
      </c>
      <c r="H6854" t="s">
        <v>266</v>
      </c>
      <c r="I6854" t="s">
        <v>16</v>
      </c>
      <c r="J6854" t="s">
        <v>7450</v>
      </c>
      <c r="K6854" t="s">
        <v>7451</v>
      </c>
      <c r="L6854" t="s">
        <v>269</v>
      </c>
    </row>
    <row r="6855" spans="1:12" x14ac:dyDescent="0.2">
      <c r="A6855" t="s">
        <v>7449</v>
      </c>
      <c r="B6855">
        <v>19</v>
      </c>
      <c r="C6855">
        <v>15302989</v>
      </c>
      <c r="D6855" t="s">
        <v>37</v>
      </c>
      <c r="E6855" t="s">
        <v>20</v>
      </c>
      <c r="F6855">
        <v>0.33150684899999999</v>
      </c>
      <c r="G6855">
        <v>0</v>
      </c>
      <c r="H6855" t="s">
        <v>38</v>
      </c>
      <c r="I6855" t="s">
        <v>16</v>
      </c>
      <c r="J6855" t="s">
        <v>7376</v>
      </c>
      <c r="K6855" t="s">
        <v>7377</v>
      </c>
      <c r="L6855" t="s">
        <v>41</v>
      </c>
    </row>
    <row r="6856" spans="1:12" x14ac:dyDescent="0.2">
      <c r="A6856" t="s">
        <v>7449</v>
      </c>
      <c r="B6856">
        <v>2</v>
      </c>
      <c r="C6856">
        <v>21228119</v>
      </c>
      <c r="D6856" t="s">
        <v>37</v>
      </c>
      <c r="E6856" t="s">
        <v>13</v>
      </c>
      <c r="F6856">
        <v>2.6666667000000002E-2</v>
      </c>
      <c r="G6856" s="1">
        <v>1.1599999999999999E-40</v>
      </c>
      <c r="H6856" t="s">
        <v>95</v>
      </c>
      <c r="I6856" t="s">
        <v>16</v>
      </c>
      <c r="J6856" t="s">
        <v>7452</v>
      </c>
      <c r="K6856" t="s">
        <v>7453</v>
      </c>
      <c r="L6856" t="s">
        <v>96</v>
      </c>
    </row>
    <row r="6857" spans="1:12" x14ac:dyDescent="0.2">
      <c r="A6857" t="s">
        <v>7449</v>
      </c>
      <c r="B6857">
        <v>2</v>
      </c>
      <c r="C6857">
        <v>228881389</v>
      </c>
      <c r="D6857" t="s">
        <v>14</v>
      </c>
      <c r="E6857" t="s">
        <v>20</v>
      </c>
      <c r="F6857">
        <v>5.3901850000000001E-2</v>
      </c>
      <c r="G6857" s="1">
        <v>1.3199999999999999E-123</v>
      </c>
      <c r="H6857" t="s">
        <v>223</v>
      </c>
      <c r="I6857" t="s">
        <v>16</v>
      </c>
      <c r="J6857" t="s">
        <v>7454</v>
      </c>
      <c r="K6857" t="s">
        <v>7455</v>
      </c>
      <c r="L6857" t="s">
        <v>226</v>
      </c>
    </row>
    <row r="6858" spans="1:12" x14ac:dyDescent="0.2">
      <c r="A6858" t="s">
        <v>7449</v>
      </c>
      <c r="B6858">
        <v>3</v>
      </c>
      <c r="C6858">
        <v>38945447</v>
      </c>
      <c r="D6858" t="s">
        <v>14</v>
      </c>
      <c r="E6858" t="s">
        <v>13</v>
      </c>
      <c r="F6858">
        <v>1.8292683000000001E-2</v>
      </c>
      <c r="G6858" s="1">
        <v>2.0000000000000001E-25</v>
      </c>
      <c r="H6858" t="s">
        <v>960</v>
      </c>
      <c r="I6858" t="s">
        <v>16</v>
      </c>
      <c r="J6858" t="s">
        <v>7401</v>
      </c>
      <c r="K6858" t="s">
        <v>7402</v>
      </c>
      <c r="L6858" t="s">
        <v>963</v>
      </c>
    </row>
    <row r="6859" spans="1:12" x14ac:dyDescent="0.2">
      <c r="A6859" t="s">
        <v>7449</v>
      </c>
      <c r="B6859">
        <v>5</v>
      </c>
      <c r="C6859">
        <v>176721946</v>
      </c>
      <c r="D6859" t="s">
        <v>37</v>
      </c>
      <c r="E6859" t="s">
        <v>13</v>
      </c>
      <c r="F6859">
        <v>8.2219939999999998E-3</v>
      </c>
      <c r="G6859">
        <v>4.8063430000000002E-3</v>
      </c>
      <c r="H6859" t="s">
        <v>148</v>
      </c>
      <c r="I6859" t="s">
        <v>16</v>
      </c>
      <c r="J6859" t="s">
        <v>7456</v>
      </c>
      <c r="K6859" t="s">
        <v>7457</v>
      </c>
      <c r="L6859" t="s">
        <v>151</v>
      </c>
    </row>
    <row r="6860" spans="1:12" x14ac:dyDescent="0.2">
      <c r="A6860" t="s">
        <v>7449</v>
      </c>
      <c r="B6860">
        <v>6</v>
      </c>
      <c r="C6860">
        <v>32184830</v>
      </c>
      <c r="D6860" t="s">
        <v>14</v>
      </c>
      <c r="E6860" t="s">
        <v>13</v>
      </c>
      <c r="F6860">
        <v>1.8454440999999999E-2</v>
      </c>
      <c r="G6860" s="1">
        <v>1.8400000000000001E-10</v>
      </c>
      <c r="H6860" t="s">
        <v>368</v>
      </c>
      <c r="I6860" t="s">
        <v>16</v>
      </c>
      <c r="J6860" t="s">
        <v>7458</v>
      </c>
      <c r="K6860" t="s">
        <v>2819</v>
      </c>
      <c r="L6860" t="s">
        <v>371</v>
      </c>
    </row>
    <row r="6861" spans="1:12" x14ac:dyDescent="0.2">
      <c r="A6861" t="s">
        <v>7449</v>
      </c>
      <c r="B6861">
        <v>9</v>
      </c>
      <c r="C6861">
        <v>139391950</v>
      </c>
      <c r="D6861" t="s">
        <v>14</v>
      </c>
      <c r="E6861" t="s">
        <v>121</v>
      </c>
      <c r="F6861">
        <v>0.12745097999999999</v>
      </c>
      <c r="G6861" s="1">
        <v>6.1900000000000003E-304</v>
      </c>
      <c r="H6861" t="s">
        <v>60</v>
      </c>
      <c r="I6861" t="s">
        <v>28</v>
      </c>
      <c r="J6861" t="s">
        <v>29</v>
      </c>
      <c r="K6861" t="s">
        <v>29</v>
      </c>
      <c r="L6861" t="s">
        <v>63</v>
      </c>
    </row>
    <row r="6862" spans="1:12" x14ac:dyDescent="0.2">
      <c r="A6862" t="s">
        <v>7449</v>
      </c>
      <c r="B6862">
        <v>9</v>
      </c>
      <c r="C6862">
        <v>139396481</v>
      </c>
      <c r="D6862" t="s">
        <v>20</v>
      </c>
      <c r="E6862" t="s">
        <v>121</v>
      </c>
      <c r="F6862">
        <v>6.5116280000000002E-3</v>
      </c>
      <c r="G6862" s="1">
        <v>3.6699999999999998E-5</v>
      </c>
      <c r="H6862" t="s">
        <v>60</v>
      </c>
      <c r="I6862" t="s">
        <v>28</v>
      </c>
      <c r="J6862" t="s">
        <v>29</v>
      </c>
      <c r="K6862" t="s">
        <v>29</v>
      </c>
      <c r="L6862" t="s">
        <v>63</v>
      </c>
    </row>
    <row r="6863" spans="1:12" x14ac:dyDescent="0.2">
      <c r="A6863" t="s">
        <v>7449</v>
      </c>
      <c r="B6863">
        <v>9</v>
      </c>
      <c r="C6863">
        <v>139401092</v>
      </c>
      <c r="D6863" t="s">
        <v>37</v>
      </c>
      <c r="E6863" t="s">
        <v>14</v>
      </c>
      <c r="F6863">
        <v>2.3547881E-2</v>
      </c>
      <c r="G6863" s="1">
        <v>4.6199999999999997E-27</v>
      </c>
      <c r="H6863" t="s">
        <v>60</v>
      </c>
      <c r="I6863" t="s">
        <v>210</v>
      </c>
      <c r="J6863" t="s">
        <v>94</v>
      </c>
      <c r="K6863" t="s">
        <v>94</v>
      </c>
      <c r="L6863" t="s">
        <v>63</v>
      </c>
    </row>
    <row r="6864" spans="1:12" x14ac:dyDescent="0.2">
      <c r="A6864" t="s">
        <v>7449</v>
      </c>
      <c r="B6864">
        <v>9</v>
      </c>
      <c r="C6864">
        <v>139403351</v>
      </c>
      <c r="D6864" t="s">
        <v>14</v>
      </c>
      <c r="E6864" t="s">
        <v>121</v>
      </c>
      <c r="F6864">
        <v>1.0178117E-2</v>
      </c>
      <c r="G6864" s="1">
        <v>1.7099999999999999E-5</v>
      </c>
      <c r="H6864" t="s">
        <v>60</v>
      </c>
      <c r="I6864" t="s">
        <v>28</v>
      </c>
      <c r="J6864" t="s">
        <v>29</v>
      </c>
      <c r="K6864" t="s">
        <v>29</v>
      </c>
      <c r="L6864" t="s">
        <v>63</v>
      </c>
    </row>
    <row r="6865" spans="1:12" x14ac:dyDescent="0.2">
      <c r="A6865" t="s">
        <v>7449</v>
      </c>
      <c r="B6865">
        <v>9</v>
      </c>
      <c r="C6865">
        <v>139410017</v>
      </c>
      <c r="D6865" t="s">
        <v>14</v>
      </c>
      <c r="E6865" t="s">
        <v>20</v>
      </c>
      <c r="F6865">
        <v>4.1265475000000003E-2</v>
      </c>
      <c r="G6865" s="1">
        <v>5.9699999999999997E-33</v>
      </c>
      <c r="H6865" t="s">
        <v>60</v>
      </c>
      <c r="I6865" t="s">
        <v>32</v>
      </c>
      <c r="J6865" t="s">
        <v>7459</v>
      </c>
      <c r="K6865" t="s">
        <v>7460</v>
      </c>
      <c r="L6865" t="s">
        <v>63</v>
      </c>
    </row>
    <row r="6866" spans="1:12" x14ac:dyDescent="0.2">
      <c r="A6866" t="s">
        <v>7449</v>
      </c>
      <c r="B6866">
        <v>9</v>
      </c>
      <c r="C6866">
        <v>139411834</v>
      </c>
      <c r="D6866" t="s">
        <v>20</v>
      </c>
      <c r="E6866" t="s">
        <v>37</v>
      </c>
      <c r="F6866">
        <v>2.4096386000000001E-2</v>
      </c>
      <c r="G6866" s="1">
        <v>7.2700000000000001E-27</v>
      </c>
      <c r="H6866" t="s">
        <v>60</v>
      </c>
      <c r="I6866" t="s">
        <v>16</v>
      </c>
      <c r="J6866" t="s">
        <v>4163</v>
      </c>
      <c r="K6866" t="s">
        <v>4164</v>
      </c>
      <c r="L6866" t="s">
        <v>63</v>
      </c>
    </row>
    <row r="6867" spans="1:12" x14ac:dyDescent="0.2">
      <c r="A6867" t="s">
        <v>7449</v>
      </c>
      <c r="B6867">
        <v>9</v>
      </c>
      <c r="C6867">
        <v>139412318</v>
      </c>
      <c r="D6867" t="s">
        <v>37</v>
      </c>
      <c r="E6867" t="s">
        <v>13</v>
      </c>
      <c r="F6867">
        <v>6.0273973000000002E-2</v>
      </c>
      <c r="G6867" s="1">
        <v>6.6199999999999998E-107</v>
      </c>
      <c r="H6867" t="s">
        <v>60</v>
      </c>
      <c r="I6867" t="s">
        <v>16</v>
      </c>
      <c r="J6867" t="s">
        <v>7461</v>
      </c>
      <c r="K6867" t="s">
        <v>7462</v>
      </c>
      <c r="L6867" t="s">
        <v>63</v>
      </c>
    </row>
    <row r="6868" spans="1:12" x14ac:dyDescent="0.2">
      <c r="A6868" t="s">
        <v>7449</v>
      </c>
      <c r="B6868">
        <v>9</v>
      </c>
      <c r="C6868">
        <v>139413067</v>
      </c>
      <c r="D6868" t="s">
        <v>7390</v>
      </c>
      <c r="E6868" t="s">
        <v>94</v>
      </c>
      <c r="F6868">
        <v>0.31028373100000001</v>
      </c>
      <c r="G6868">
        <v>0</v>
      </c>
      <c r="H6868" t="s">
        <v>60</v>
      </c>
      <c r="I6868" t="s">
        <v>28</v>
      </c>
      <c r="J6868" t="s">
        <v>29</v>
      </c>
      <c r="K6868" t="s">
        <v>29</v>
      </c>
      <c r="L6868" t="s">
        <v>63</v>
      </c>
    </row>
    <row r="6869" spans="1:12" x14ac:dyDescent="0.2">
      <c r="A6869" t="s">
        <v>7449</v>
      </c>
      <c r="B6869">
        <v>9</v>
      </c>
      <c r="C6869">
        <v>139413225</v>
      </c>
      <c r="D6869" t="s">
        <v>37</v>
      </c>
      <c r="E6869" t="s">
        <v>20</v>
      </c>
      <c r="F6869">
        <v>2.2779042999999999E-2</v>
      </c>
      <c r="G6869" s="1">
        <v>3.4600000000000002E-12</v>
      </c>
      <c r="H6869" t="s">
        <v>60</v>
      </c>
      <c r="I6869" t="s">
        <v>16</v>
      </c>
      <c r="J6869" t="s">
        <v>7463</v>
      </c>
      <c r="K6869" t="s">
        <v>7464</v>
      </c>
      <c r="L6869" t="s">
        <v>63</v>
      </c>
    </row>
    <row r="6870" spans="1:12" x14ac:dyDescent="0.2">
      <c r="A6870" t="s">
        <v>7465</v>
      </c>
      <c r="B6870">
        <v>13</v>
      </c>
      <c r="C6870">
        <v>49037875</v>
      </c>
      <c r="D6870" t="s">
        <v>14</v>
      </c>
      <c r="E6870" t="s">
        <v>121</v>
      </c>
      <c r="F6870">
        <v>2.0286396000000002E-2</v>
      </c>
      <c r="G6870" s="1">
        <v>2.0000000000000001E-37</v>
      </c>
      <c r="H6870" t="s">
        <v>603</v>
      </c>
      <c r="I6870" t="s">
        <v>28</v>
      </c>
      <c r="J6870" t="s">
        <v>29</v>
      </c>
      <c r="K6870" t="s">
        <v>29</v>
      </c>
      <c r="L6870" t="s">
        <v>604</v>
      </c>
    </row>
    <row r="6871" spans="1:12" x14ac:dyDescent="0.2">
      <c r="A6871" t="s">
        <v>7465</v>
      </c>
      <c r="B6871">
        <v>16</v>
      </c>
      <c r="C6871">
        <v>9892187</v>
      </c>
      <c r="D6871" t="s">
        <v>37</v>
      </c>
      <c r="E6871" t="s">
        <v>13</v>
      </c>
      <c r="F6871">
        <v>2.6950354999999999E-2</v>
      </c>
      <c r="G6871" s="1">
        <v>9.1900000000000005E-20</v>
      </c>
      <c r="H6871" t="s">
        <v>345</v>
      </c>
      <c r="I6871" t="s">
        <v>16</v>
      </c>
      <c r="J6871" t="s">
        <v>3004</v>
      </c>
      <c r="K6871" t="s">
        <v>3005</v>
      </c>
      <c r="L6871" t="s">
        <v>348</v>
      </c>
    </row>
    <row r="6872" spans="1:12" x14ac:dyDescent="0.2">
      <c r="A6872" t="s">
        <v>7465</v>
      </c>
      <c r="B6872">
        <v>17</v>
      </c>
      <c r="C6872">
        <v>7578403</v>
      </c>
      <c r="D6872" t="s">
        <v>37</v>
      </c>
      <c r="E6872" t="s">
        <v>20</v>
      </c>
      <c r="F6872">
        <v>0.19047618999999999</v>
      </c>
      <c r="G6872">
        <v>0</v>
      </c>
      <c r="H6872" t="s">
        <v>266</v>
      </c>
      <c r="I6872" t="s">
        <v>16</v>
      </c>
      <c r="J6872" t="s">
        <v>7425</v>
      </c>
      <c r="K6872" t="s">
        <v>7426</v>
      </c>
      <c r="L6872" t="s">
        <v>269</v>
      </c>
    </row>
    <row r="6873" spans="1:12" x14ac:dyDescent="0.2">
      <c r="A6873" t="s">
        <v>7465</v>
      </c>
      <c r="B6873">
        <v>19</v>
      </c>
      <c r="C6873">
        <v>15302458</v>
      </c>
      <c r="D6873" t="s">
        <v>14</v>
      </c>
      <c r="E6873" t="s">
        <v>20</v>
      </c>
      <c r="F6873">
        <v>8.3160079999999997E-3</v>
      </c>
      <c r="G6873" s="1">
        <v>2.9999999999999997E-8</v>
      </c>
      <c r="H6873" t="s">
        <v>38</v>
      </c>
      <c r="I6873" t="s">
        <v>32</v>
      </c>
      <c r="J6873" t="s">
        <v>7466</v>
      </c>
      <c r="K6873" t="s">
        <v>7467</v>
      </c>
      <c r="L6873" t="s">
        <v>41</v>
      </c>
    </row>
    <row r="6874" spans="1:12" x14ac:dyDescent="0.2">
      <c r="A6874" t="s">
        <v>7465</v>
      </c>
      <c r="B6874">
        <v>19</v>
      </c>
      <c r="C6874">
        <v>15302989</v>
      </c>
      <c r="D6874" t="s">
        <v>37</v>
      </c>
      <c r="E6874" t="s">
        <v>20</v>
      </c>
      <c r="F6874">
        <v>0.130937099</v>
      </c>
      <c r="G6874" s="1">
        <v>4.8800000000000001E-206</v>
      </c>
      <c r="H6874" t="s">
        <v>38</v>
      </c>
      <c r="I6874" t="s">
        <v>16</v>
      </c>
      <c r="J6874" t="s">
        <v>7376</v>
      </c>
      <c r="K6874" t="s">
        <v>7377</v>
      </c>
      <c r="L6874" t="s">
        <v>41</v>
      </c>
    </row>
    <row r="6875" spans="1:12" x14ac:dyDescent="0.2">
      <c r="A6875" t="s">
        <v>7465</v>
      </c>
      <c r="B6875">
        <v>19</v>
      </c>
      <c r="C6875">
        <v>40741052</v>
      </c>
      <c r="D6875" t="s">
        <v>14</v>
      </c>
      <c r="E6875" t="s">
        <v>13</v>
      </c>
      <c r="F6875">
        <v>7.8212291000000003E-2</v>
      </c>
      <c r="G6875" s="1">
        <v>7.1900000000000004E-111</v>
      </c>
      <c r="H6875" t="s">
        <v>572</v>
      </c>
      <c r="I6875" t="s">
        <v>52</v>
      </c>
      <c r="J6875" t="s">
        <v>7468</v>
      </c>
      <c r="K6875" t="s">
        <v>7469</v>
      </c>
      <c r="L6875" t="s">
        <v>575</v>
      </c>
    </row>
    <row r="6876" spans="1:12" x14ac:dyDescent="0.2">
      <c r="A6876" t="s">
        <v>7465</v>
      </c>
      <c r="B6876">
        <v>4</v>
      </c>
      <c r="C6876">
        <v>187524142</v>
      </c>
      <c r="D6876" t="s">
        <v>7470</v>
      </c>
      <c r="E6876" t="s">
        <v>94</v>
      </c>
      <c r="F6876">
        <v>3.5727329999999998E-3</v>
      </c>
      <c r="G6876">
        <v>6.0470399999999996E-4</v>
      </c>
      <c r="H6876" t="s">
        <v>31</v>
      </c>
      <c r="I6876" t="s">
        <v>28</v>
      </c>
      <c r="J6876" t="s">
        <v>29</v>
      </c>
      <c r="K6876" t="s">
        <v>29</v>
      </c>
      <c r="L6876" t="s">
        <v>35</v>
      </c>
    </row>
    <row r="6877" spans="1:12" x14ac:dyDescent="0.2">
      <c r="A6877" t="s">
        <v>7465</v>
      </c>
      <c r="B6877">
        <v>9</v>
      </c>
      <c r="C6877">
        <v>139393648</v>
      </c>
      <c r="D6877" t="s">
        <v>20</v>
      </c>
      <c r="E6877" t="s">
        <v>13</v>
      </c>
      <c r="F6877">
        <v>5.8771149000000002E-2</v>
      </c>
      <c r="G6877" s="1">
        <v>1.1899999999999999E-131</v>
      </c>
      <c r="H6877" t="s">
        <v>60</v>
      </c>
      <c r="I6877" t="s">
        <v>16</v>
      </c>
      <c r="J6877" t="s">
        <v>7471</v>
      </c>
      <c r="K6877" t="s">
        <v>7472</v>
      </c>
      <c r="L6877" t="s">
        <v>63</v>
      </c>
    </row>
    <row r="6878" spans="1:12" x14ac:dyDescent="0.2">
      <c r="A6878" t="s">
        <v>7465</v>
      </c>
      <c r="B6878">
        <v>9</v>
      </c>
      <c r="C6878">
        <v>139408961</v>
      </c>
      <c r="D6878" t="s">
        <v>37</v>
      </c>
      <c r="E6878" t="s">
        <v>13</v>
      </c>
      <c r="F6878">
        <v>7.4821852999999994E-2</v>
      </c>
      <c r="G6878" s="1">
        <v>4.5600000000000003E-105</v>
      </c>
      <c r="H6878" t="s">
        <v>60</v>
      </c>
      <c r="I6878" t="s">
        <v>210</v>
      </c>
      <c r="J6878" t="s">
        <v>94</v>
      </c>
      <c r="K6878" t="s">
        <v>94</v>
      </c>
      <c r="L6878" t="s">
        <v>63</v>
      </c>
    </row>
    <row r="6879" spans="1:12" x14ac:dyDescent="0.2">
      <c r="A6879" t="s">
        <v>7465</v>
      </c>
      <c r="B6879">
        <v>9</v>
      </c>
      <c r="C6879">
        <v>139409018</v>
      </c>
      <c r="D6879" t="s">
        <v>14</v>
      </c>
      <c r="E6879" t="s">
        <v>20</v>
      </c>
      <c r="F6879">
        <v>6.1597689999999997E-2</v>
      </c>
      <c r="G6879" s="1">
        <v>7.8699999999999994E-123</v>
      </c>
      <c r="H6879" t="s">
        <v>60</v>
      </c>
      <c r="I6879" t="s">
        <v>52</v>
      </c>
      <c r="J6879" t="s">
        <v>2836</v>
      </c>
      <c r="K6879" t="s">
        <v>2837</v>
      </c>
      <c r="L6879" t="s">
        <v>63</v>
      </c>
    </row>
    <row r="6880" spans="1:12" x14ac:dyDescent="0.2">
      <c r="A6880" t="s">
        <v>7465</v>
      </c>
      <c r="B6880">
        <v>9</v>
      </c>
      <c r="C6880">
        <v>139410141</v>
      </c>
      <c r="D6880" t="s">
        <v>20</v>
      </c>
      <c r="E6880" t="s">
        <v>121</v>
      </c>
      <c r="F6880">
        <v>1.2027491E-2</v>
      </c>
      <c r="G6880" s="1">
        <v>1.0200000000000001E-12</v>
      </c>
      <c r="H6880" t="s">
        <v>60</v>
      </c>
      <c r="I6880" t="s">
        <v>28</v>
      </c>
      <c r="J6880" t="s">
        <v>29</v>
      </c>
      <c r="K6880" t="s">
        <v>29</v>
      </c>
      <c r="L6880" t="s">
        <v>63</v>
      </c>
    </row>
    <row r="6881" spans="1:12" x14ac:dyDescent="0.2">
      <c r="A6881" t="s">
        <v>7465</v>
      </c>
      <c r="B6881">
        <v>9</v>
      </c>
      <c r="C6881">
        <v>139413165</v>
      </c>
      <c r="D6881" t="s">
        <v>37</v>
      </c>
      <c r="E6881" t="s">
        <v>14</v>
      </c>
      <c r="F6881">
        <v>2.8862479E-2</v>
      </c>
      <c r="G6881" s="1">
        <v>2.9999999999999999E-69</v>
      </c>
      <c r="H6881" t="s">
        <v>60</v>
      </c>
      <c r="I6881" t="s">
        <v>16</v>
      </c>
      <c r="J6881" t="s">
        <v>7473</v>
      </c>
      <c r="K6881" t="s">
        <v>7474</v>
      </c>
      <c r="L6881" t="s">
        <v>63</v>
      </c>
    </row>
    <row r="6882" spans="1:12" x14ac:dyDescent="0.2">
      <c r="A6882" t="s">
        <v>7475</v>
      </c>
      <c r="B6882">
        <v>1</v>
      </c>
      <c r="C6882">
        <v>27057976</v>
      </c>
      <c r="D6882" t="s">
        <v>37</v>
      </c>
      <c r="E6882" t="s">
        <v>20</v>
      </c>
      <c r="F6882">
        <v>1.6592920000000001E-2</v>
      </c>
      <c r="G6882" s="1">
        <v>4.0399999999999999E-21</v>
      </c>
      <c r="H6882" t="s">
        <v>535</v>
      </c>
      <c r="I6882" t="s">
        <v>32</v>
      </c>
      <c r="J6882" t="s">
        <v>7476</v>
      </c>
      <c r="K6882" t="s">
        <v>7477</v>
      </c>
      <c r="L6882" t="s">
        <v>536</v>
      </c>
    </row>
    <row r="6883" spans="1:12" x14ac:dyDescent="0.2">
      <c r="A6883" t="s">
        <v>7475</v>
      </c>
      <c r="B6883">
        <v>12</v>
      </c>
      <c r="C6883">
        <v>46254723</v>
      </c>
      <c r="D6883" t="s">
        <v>37</v>
      </c>
      <c r="E6883" t="s">
        <v>14</v>
      </c>
      <c r="F6883">
        <v>4.2643919999999997E-3</v>
      </c>
      <c r="G6883">
        <v>6.417173E-3</v>
      </c>
      <c r="H6883" t="s">
        <v>15</v>
      </c>
      <c r="I6883" t="s">
        <v>16</v>
      </c>
      <c r="J6883" t="s">
        <v>7478</v>
      </c>
      <c r="K6883" t="s">
        <v>7479</v>
      </c>
      <c r="L6883" t="s">
        <v>19</v>
      </c>
    </row>
    <row r="6884" spans="1:12" x14ac:dyDescent="0.2">
      <c r="A6884" t="s">
        <v>7475</v>
      </c>
      <c r="B6884">
        <v>17</v>
      </c>
      <c r="C6884">
        <v>7577538</v>
      </c>
      <c r="D6884" t="s">
        <v>37</v>
      </c>
      <c r="E6884" t="s">
        <v>20</v>
      </c>
      <c r="F6884">
        <v>1.6442451E-2</v>
      </c>
      <c r="G6884" s="1">
        <v>1.25E-9</v>
      </c>
      <c r="H6884" t="s">
        <v>266</v>
      </c>
      <c r="I6884" t="s">
        <v>16</v>
      </c>
      <c r="J6884" t="s">
        <v>1187</v>
      </c>
      <c r="K6884" t="s">
        <v>1188</v>
      </c>
      <c r="L6884" t="s">
        <v>269</v>
      </c>
    </row>
    <row r="6885" spans="1:12" x14ac:dyDescent="0.2">
      <c r="A6885" t="s">
        <v>7475</v>
      </c>
      <c r="B6885">
        <v>17</v>
      </c>
      <c r="C6885">
        <v>7578190</v>
      </c>
      <c r="D6885" t="s">
        <v>20</v>
      </c>
      <c r="E6885" t="s">
        <v>37</v>
      </c>
      <c r="F6885">
        <v>1.1904761999999999E-2</v>
      </c>
      <c r="G6885" s="1">
        <v>2.0599999999999999E-9</v>
      </c>
      <c r="H6885" t="s">
        <v>266</v>
      </c>
      <c r="I6885" t="s">
        <v>16</v>
      </c>
      <c r="J6885" t="s">
        <v>903</v>
      </c>
      <c r="K6885" t="s">
        <v>904</v>
      </c>
      <c r="L6885" t="s">
        <v>269</v>
      </c>
    </row>
    <row r="6886" spans="1:12" x14ac:dyDescent="0.2">
      <c r="A6886" t="s">
        <v>7475</v>
      </c>
      <c r="B6886">
        <v>17</v>
      </c>
      <c r="C6886">
        <v>7578403</v>
      </c>
      <c r="D6886" t="s">
        <v>37</v>
      </c>
      <c r="E6886" t="s">
        <v>20</v>
      </c>
      <c r="F6886">
        <v>0.14743589700000001</v>
      </c>
      <c r="G6886" s="1">
        <v>1.84E-215</v>
      </c>
      <c r="H6886" t="s">
        <v>266</v>
      </c>
      <c r="I6886" t="s">
        <v>16</v>
      </c>
      <c r="J6886" t="s">
        <v>7425</v>
      </c>
      <c r="K6886" t="s">
        <v>7426</v>
      </c>
      <c r="L6886" t="s">
        <v>269</v>
      </c>
    </row>
    <row r="6887" spans="1:12" x14ac:dyDescent="0.2">
      <c r="A6887" t="s">
        <v>7475</v>
      </c>
      <c r="B6887">
        <v>19</v>
      </c>
      <c r="C6887">
        <v>15302989</v>
      </c>
      <c r="D6887" t="s">
        <v>37</v>
      </c>
      <c r="E6887" t="s">
        <v>20</v>
      </c>
      <c r="F6887">
        <v>0.23098591500000001</v>
      </c>
      <c r="G6887">
        <v>0</v>
      </c>
      <c r="H6887" t="s">
        <v>38</v>
      </c>
      <c r="I6887" t="s">
        <v>16</v>
      </c>
      <c r="J6887" t="s">
        <v>7376</v>
      </c>
      <c r="K6887" t="s">
        <v>7377</v>
      </c>
      <c r="L6887" t="s">
        <v>41</v>
      </c>
    </row>
    <row r="6888" spans="1:12" x14ac:dyDescent="0.2">
      <c r="A6888" t="s">
        <v>7475</v>
      </c>
      <c r="B6888">
        <v>19</v>
      </c>
      <c r="C6888">
        <v>40741052</v>
      </c>
      <c r="D6888" t="s">
        <v>14</v>
      </c>
      <c r="E6888" t="s">
        <v>13</v>
      </c>
      <c r="F6888">
        <v>5.5384614999999998E-2</v>
      </c>
      <c r="G6888" s="1">
        <v>5.0999999999999997E-68</v>
      </c>
      <c r="H6888" t="s">
        <v>572</v>
      </c>
      <c r="I6888" t="s">
        <v>52</v>
      </c>
      <c r="J6888" t="s">
        <v>7468</v>
      </c>
      <c r="K6888" t="s">
        <v>7469</v>
      </c>
      <c r="L6888" t="s">
        <v>575</v>
      </c>
    </row>
    <row r="6889" spans="1:12" x14ac:dyDescent="0.2">
      <c r="A6889" t="s">
        <v>7475</v>
      </c>
      <c r="B6889">
        <v>7</v>
      </c>
      <c r="C6889">
        <v>100677152</v>
      </c>
      <c r="D6889" t="s">
        <v>13</v>
      </c>
      <c r="E6889" t="s">
        <v>14</v>
      </c>
      <c r="F6889">
        <v>1.2755102000000001E-2</v>
      </c>
      <c r="G6889">
        <v>8.1016049999999996E-3</v>
      </c>
      <c r="H6889" t="s">
        <v>56</v>
      </c>
      <c r="I6889" t="s">
        <v>16</v>
      </c>
      <c r="J6889" t="s">
        <v>7480</v>
      </c>
      <c r="K6889" t="s">
        <v>7481</v>
      </c>
      <c r="L6889" t="s">
        <v>59</v>
      </c>
    </row>
    <row r="6890" spans="1:12" x14ac:dyDescent="0.2">
      <c r="A6890" t="s">
        <v>7475</v>
      </c>
      <c r="B6890">
        <v>9</v>
      </c>
      <c r="C6890">
        <v>98229502</v>
      </c>
      <c r="D6890" t="s">
        <v>13</v>
      </c>
      <c r="E6890" t="s">
        <v>37</v>
      </c>
      <c r="F6890">
        <v>8.9126559999999997E-3</v>
      </c>
      <c r="G6890" s="1">
        <v>8.9099999999999996E-17</v>
      </c>
      <c r="H6890" t="s">
        <v>111</v>
      </c>
      <c r="I6890" t="s">
        <v>16</v>
      </c>
      <c r="J6890" t="s">
        <v>7482</v>
      </c>
      <c r="K6890" t="s">
        <v>7483</v>
      </c>
      <c r="L6890" t="s">
        <v>114</v>
      </c>
    </row>
    <row r="6891" spans="1:12" x14ac:dyDescent="0.2">
      <c r="A6891" t="s">
        <v>7475</v>
      </c>
      <c r="B6891">
        <v>9</v>
      </c>
      <c r="C6891">
        <v>139396520</v>
      </c>
      <c r="D6891" t="s">
        <v>7484</v>
      </c>
      <c r="E6891" t="s">
        <v>94</v>
      </c>
      <c r="F6891">
        <v>6.5483470000000004E-3</v>
      </c>
      <c r="G6891" s="1">
        <v>5.9399999999999997E-11</v>
      </c>
      <c r="H6891" t="s">
        <v>60</v>
      </c>
      <c r="I6891" t="s">
        <v>28</v>
      </c>
      <c r="J6891" t="s">
        <v>29</v>
      </c>
      <c r="K6891" t="s">
        <v>29</v>
      </c>
      <c r="L6891" t="s">
        <v>63</v>
      </c>
    </row>
    <row r="6892" spans="1:12" x14ac:dyDescent="0.2">
      <c r="A6892" t="s">
        <v>7475</v>
      </c>
      <c r="B6892">
        <v>9</v>
      </c>
      <c r="C6892">
        <v>139396910</v>
      </c>
      <c r="D6892" t="s">
        <v>20</v>
      </c>
      <c r="E6892" t="s">
        <v>121</v>
      </c>
      <c r="F6892">
        <v>1.8726592E-2</v>
      </c>
      <c r="G6892" s="1">
        <v>1.5000000000000001E-20</v>
      </c>
      <c r="H6892" t="s">
        <v>60</v>
      </c>
      <c r="I6892" t="s">
        <v>28</v>
      </c>
      <c r="J6892" t="s">
        <v>29</v>
      </c>
      <c r="K6892" t="s">
        <v>29</v>
      </c>
      <c r="L6892" t="s">
        <v>63</v>
      </c>
    </row>
    <row r="6893" spans="1:12" x14ac:dyDescent="0.2">
      <c r="A6893" t="s">
        <v>7475</v>
      </c>
      <c r="B6893">
        <v>9</v>
      </c>
      <c r="C6893">
        <v>139399880</v>
      </c>
      <c r="D6893" t="s">
        <v>13</v>
      </c>
      <c r="E6893" t="s">
        <v>20</v>
      </c>
      <c r="F6893">
        <v>1.3685239E-2</v>
      </c>
      <c r="G6893" s="1">
        <v>3.2599999999999999E-20</v>
      </c>
      <c r="H6893" t="s">
        <v>60</v>
      </c>
      <c r="I6893" t="s">
        <v>16</v>
      </c>
      <c r="J6893" t="s">
        <v>7485</v>
      </c>
      <c r="K6893" t="s">
        <v>7486</v>
      </c>
      <c r="L6893" t="s">
        <v>63</v>
      </c>
    </row>
    <row r="6894" spans="1:12" x14ac:dyDescent="0.2">
      <c r="A6894" t="s">
        <v>7475</v>
      </c>
      <c r="B6894">
        <v>9</v>
      </c>
      <c r="C6894">
        <v>139402687</v>
      </c>
      <c r="D6894" t="s">
        <v>14</v>
      </c>
      <c r="E6894" t="s">
        <v>13</v>
      </c>
      <c r="F6894">
        <v>1.3280212E-2</v>
      </c>
      <c r="G6894" s="1">
        <v>2.7499999999999999E-13</v>
      </c>
      <c r="H6894" t="s">
        <v>60</v>
      </c>
      <c r="I6894" t="s">
        <v>32</v>
      </c>
      <c r="J6894" t="s">
        <v>7487</v>
      </c>
      <c r="K6894" t="s">
        <v>7488</v>
      </c>
      <c r="L6894" t="s">
        <v>63</v>
      </c>
    </row>
    <row r="6895" spans="1:12" x14ac:dyDescent="0.2">
      <c r="A6895" t="s">
        <v>7475</v>
      </c>
      <c r="B6895">
        <v>9</v>
      </c>
      <c r="C6895">
        <v>139408961</v>
      </c>
      <c r="D6895" t="s">
        <v>37</v>
      </c>
      <c r="E6895" t="s">
        <v>13</v>
      </c>
      <c r="F6895">
        <v>3.5248042E-2</v>
      </c>
      <c r="G6895" s="1">
        <v>4.71E-36</v>
      </c>
      <c r="H6895" t="s">
        <v>60</v>
      </c>
      <c r="I6895" t="s">
        <v>210</v>
      </c>
      <c r="J6895" t="s">
        <v>94</v>
      </c>
      <c r="K6895" t="s">
        <v>94</v>
      </c>
      <c r="L6895" t="s">
        <v>63</v>
      </c>
    </row>
    <row r="6896" spans="1:12" x14ac:dyDescent="0.2">
      <c r="A6896" t="s">
        <v>7475</v>
      </c>
      <c r="B6896">
        <v>9</v>
      </c>
      <c r="C6896">
        <v>139412248</v>
      </c>
      <c r="D6896" t="s">
        <v>14</v>
      </c>
      <c r="E6896" t="s">
        <v>20</v>
      </c>
      <c r="F6896">
        <v>2.212766E-2</v>
      </c>
      <c r="G6896" s="1">
        <v>2.6499999999999999E-17</v>
      </c>
      <c r="H6896" t="s">
        <v>60</v>
      </c>
      <c r="I6896" t="s">
        <v>16</v>
      </c>
      <c r="J6896" t="s">
        <v>1792</v>
      </c>
      <c r="K6896" t="s">
        <v>1793</v>
      </c>
      <c r="L6896" t="s">
        <v>63</v>
      </c>
    </row>
    <row r="6897" spans="1:12" x14ac:dyDescent="0.2">
      <c r="A6897" t="s">
        <v>7475</v>
      </c>
      <c r="B6897">
        <v>9</v>
      </c>
      <c r="C6897">
        <v>139413165</v>
      </c>
      <c r="D6897" t="s">
        <v>37</v>
      </c>
      <c r="E6897" t="s">
        <v>13</v>
      </c>
      <c r="F6897">
        <v>2.1718602E-2</v>
      </c>
      <c r="G6897" s="1">
        <v>2.74E-21</v>
      </c>
      <c r="H6897" t="s">
        <v>60</v>
      </c>
      <c r="I6897" t="s">
        <v>16</v>
      </c>
      <c r="J6897" t="s">
        <v>4452</v>
      </c>
      <c r="K6897" t="s">
        <v>4453</v>
      </c>
      <c r="L6897" t="s">
        <v>63</v>
      </c>
    </row>
    <row r="6898" spans="1:12" x14ac:dyDescent="0.2">
      <c r="A6898" t="s">
        <v>7489</v>
      </c>
      <c r="B6898">
        <v>17</v>
      </c>
      <c r="C6898">
        <v>7577093</v>
      </c>
      <c r="D6898" t="s">
        <v>37</v>
      </c>
      <c r="E6898" t="s">
        <v>20</v>
      </c>
      <c r="F6898">
        <v>8.2483781000000006E-2</v>
      </c>
      <c r="G6898" s="1">
        <v>6.1099999999999995E-88</v>
      </c>
      <c r="H6898" t="s">
        <v>266</v>
      </c>
      <c r="I6898" t="s">
        <v>16</v>
      </c>
      <c r="J6898" t="s">
        <v>1951</v>
      </c>
      <c r="K6898" t="s">
        <v>1952</v>
      </c>
      <c r="L6898" t="s">
        <v>269</v>
      </c>
    </row>
    <row r="6899" spans="1:12" x14ac:dyDescent="0.2">
      <c r="A6899" t="s">
        <v>7489</v>
      </c>
      <c r="B6899">
        <v>17</v>
      </c>
      <c r="C6899">
        <v>7577141</v>
      </c>
      <c r="D6899" t="s">
        <v>37</v>
      </c>
      <c r="E6899" t="s">
        <v>13</v>
      </c>
      <c r="F6899">
        <v>7.6096687999999996E-2</v>
      </c>
      <c r="G6899" s="1">
        <v>2.5099999999999998E-64</v>
      </c>
      <c r="H6899" t="s">
        <v>266</v>
      </c>
      <c r="I6899" t="s">
        <v>16</v>
      </c>
      <c r="J6899" t="s">
        <v>7490</v>
      </c>
      <c r="K6899" t="s">
        <v>7491</v>
      </c>
      <c r="L6899" t="s">
        <v>269</v>
      </c>
    </row>
    <row r="6900" spans="1:12" x14ac:dyDescent="0.2">
      <c r="A6900" t="s">
        <v>7489</v>
      </c>
      <c r="B6900">
        <v>17</v>
      </c>
      <c r="C6900">
        <v>7578190</v>
      </c>
      <c r="D6900" t="s">
        <v>20</v>
      </c>
      <c r="E6900" t="s">
        <v>37</v>
      </c>
      <c r="F6900">
        <v>1.0288066E-2</v>
      </c>
      <c r="G6900" s="1">
        <v>5.7000000000000001E-8</v>
      </c>
      <c r="H6900" t="s">
        <v>266</v>
      </c>
      <c r="I6900" t="s">
        <v>16</v>
      </c>
      <c r="J6900" t="s">
        <v>903</v>
      </c>
      <c r="K6900" t="s">
        <v>904</v>
      </c>
      <c r="L6900" t="s">
        <v>269</v>
      </c>
    </row>
    <row r="6901" spans="1:12" x14ac:dyDescent="0.2">
      <c r="A6901" t="s">
        <v>7489</v>
      </c>
      <c r="B6901">
        <v>19</v>
      </c>
      <c r="C6901">
        <v>15302989</v>
      </c>
      <c r="D6901" t="s">
        <v>37</v>
      </c>
      <c r="E6901" t="s">
        <v>20</v>
      </c>
      <c r="F6901">
        <v>1.4138817E-2</v>
      </c>
      <c r="G6901" s="1">
        <v>6.64E-12</v>
      </c>
      <c r="H6901" t="s">
        <v>38</v>
      </c>
      <c r="I6901" t="s">
        <v>16</v>
      </c>
      <c r="J6901" t="s">
        <v>7376</v>
      </c>
      <c r="K6901" t="s">
        <v>7377</v>
      </c>
      <c r="L6901" t="s">
        <v>41</v>
      </c>
    </row>
    <row r="6902" spans="1:12" x14ac:dyDescent="0.2">
      <c r="A6902" t="s">
        <v>7489</v>
      </c>
      <c r="B6902">
        <v>2</v>
      </c>
      <c r="C6902">
        <v>202149846</v>
      </c>
      <c r="D6902" t="s">
        <v>20</v>
      </c>
      <c r="E6902" t="s">
        <v>37</v>
      </c>
      <c r="F6902">
        <v>7.1599050000000003E-3</v>
      </c>
      <c r="G6902" s="1">
        <v>3.7599999999999998E-7</v>
      </c>
      <c r="H6902" t="s">
        <v>610</v>
      </c>
      <c r="I6902" t="s">
        <v>52</v>
      </c>
      <c r="J6902" t="s">
        <v>7492</v>
      </c>
      <c r="K6902" t="s">
        <v>7493</v>
      </c>
      <c r="L6902" t="s">
        <v>613</v>
      </c>
    </row>
    <row r="6903" spans="1:12" x14ac:dyDescent="0.2">
      <c r="A6903" t="s">
        <v>7489</v>
      </c>
      <c r="B6903">
        <v>20</v>
      </c>
      <c r="C6903">
        <v>40770623</v>
      </c>
      <c r="D6903" t="s">
        <v>14</v>
      </c>
      <c r="E6903" t="s">
        <v>20</v>
      </c>
      <c r="F6903">
        <v>2.9531568000000001E-2</v>
      </c>
      <c r="G6903" s="1">
        <v>4.8300000000000004E-52</v>
      </c>
      <c r="H6903" t="s">
        <v>169</v>
      </c>
      <c r="I6903" t="s">
        <v>16</v>
      </c>
      <c r="J6903" t="s">
        <v>7435</v>
      </c>
      <c r="K6903" t="s">
        <v>7436</v>
      </c>
      <c r="L6903" t="s">
        <v>172</v>
      </c>
    </row>
    <row r="6904" spans="1:12" x14ac:dyDescent="0.2">
      <c r="A6904" t="s">
        <v>7489</v>
      </c>
      <c r="B6904">
        <v>7</v>
      </c>
      <c r="C6904">
        <v>128852006</v>
      </c>
      <c r="D6904" t="s">
        <v>37</v>
      </c>
      <c r="E6904" t="s">
        <v>20</v>
      </c>
      <c r="F6904">
        <v>7.2072070000000002E-3</v>
      </c>
      <c r="G6904">
        <v>9.8013639999999999E-3</v>
      </c>
      <c r="H6904" t="s">
        <v>554</v>
      </c>
      <c r="I6904" t="s">
        <v>16</v>
      </c>
      <c r="J6904" t="s">
        <v>7494</v>
      </c>
      <c r="K6904" t="s">
        <v>7495</v>
      </c>
      <c r="L6904" t="s">
        <v>555</v>
      </c>
    </row>
    <row r="6905" spans="1:12" x14ac:dyDescent="0.2">
      <c r="A6905" t="s">
        <v>7489</v>
      </c>
      <c r="B6905">
        <v>9</v>
      </c>
      <c r="C6905">
        <v>139410130</v>
      </c>
      <c r="D6905" t="s">
        <v>13</v>
      </c>
      <c r="E6905" t="s">
        <v>37</v>
      </c>
      <c r="F6905">
        <v>3.3870968000000001E-2</v>
      </c>
      <c r="G6905" s="1">
        <v>1.5099999999999999E-43</v>
      </c>
      <c r="H6905" t="s">
        <v>60</v>
      </c>
      <c r="I6905" t="s">
        <v>16</v>
      </c>
      <c r="J6905" t="s">
        <v>7496</v>
      </c>
      <c r="K6905" t="s">
        <v>7497</v>
      </c>
      <c r="L6905" t="s">
        <v>63</v>
      </c>
    </row>
    <row r="6906" spans="1:12" x14ac:dyDescent="0.2">
      <c r="A6906" t="s">
        <v>7489</v>
      </c>
      <c r="B6906">
        <v>9</v>
      </c>
      <c r="C6906">
        <v>139412328</v>
      </c>
      <c r="D6906" t="s">
        <v>37</v>
      </c>
      <c r="E6906" t="s">
        <v>13</v>
      </c>
      <c r="F6906">
        <v>2.9035012999999998E-2</v>
      </c>
      <c r="G6906" s="1">
        <v>1.92E-49</v>
      </c>
      <c r="H6906" t="s">
        <v>60</v>
      </c>
      <c r="I6906" t="s">
        <v>16</v>
      </c>
      <c r="J6906" t="s">
        <v>7498</v>
      </c>
      <c r="K6906" t="s">
        <v>7499</v>
      </c>
      <c r="L6906" t="s">
        <v>63</v>
      </c>
    </row>
    <row r="6907" spans="1:12" x14ac:dyDescent="0.2">
      <c r="A6907" t="s">
        <v>7489</v>
      </c>
      <c r="B6907">
        <v>9</v>
      </c>
      <c r="C6907">
        <v>139412690</v>
      </c>
      <c r="D6907" t="s">
        <v>14</v>
      </c>
      <c r="E6907" t="s">
        <v>13</v>
      </c>
      <c r="F6907">
        <v>8.7786260000000005E-2</v>
      </c>
      <c r="G6907" s="1">
        <v>8.3099999999999999E-29</v>
      </c>
      <c r="H6907" t="s">
        <v>60</v>
      </c>
      <c r="I6907" t="s">
        <v>16</v>
      </c>
      <c r="J6907" t="s">
        <v>205</v>
      </c>
      <c r="K6907" t="s">
        <v>206</v>
      </c>
      <c r="L6907" t="s">
        <v>63</v>
      </c>
    </row>
    <row r="6908" spans="1:12" x14ac:dyDescent="0.2">
      <c r="A6908" t="s">
        <v>7489</v>
      </c>
      <c r="B6908">
        <v>9</v>
      </c>
      <c r="C6908">
        <v>139413213</v>
      </c>
      <c r="D6908" t="s">
        <v>37</v>
      </c>
      <c r="E6908" t="s">
        <v>20</v>
      </c>
      <c r="F6908">
        <v>0.14359504100000001</v>
      </c>
      <c r="G6908" s="1">
        <v>2.4400000000000001E-12</v>
      </c>
      <c r="H6908" t="s">
        <v>60</v>
      </c>
      <c r="I6908" t="s">
        <v>16</v>
      </c>
      <c r="J6908" t="s">
        <v>1403</v>
      </c>
      <c r="K6908" t="s">
        <v>1404</v>
      </c>
      <c r="L6908" t="s">
        <v>63</v>
      </c>
    </row>
    <row r="6909" spans="1:12" x14ac:dyDescent="0.2">
      <c r="A6909" t="s">
        <v>7500</v>
      </c>
      <c r="B6909">
        <v>11</v>
      </c>
      <c r="C6909">
        <v>118307583</v>
      </c>
      <c r="D6909" t="s">
        <v>37</v>
      </c>
      <c r="E6909" t="s">
        <v>20</v>
      </c>
      <c r="F6909">
        <v>5.5987558E-2</v>
      </c>
      <c r="G6909" s="1">
        <v>7.3000000000000005E-33</v>
      </c>
      <c r="H6909" t="s">
        <v>163</v>
      </c>
      <c r="I6909" t="s">
        <v>16</v>
      </c>
      <c r="J6909" t="s">
        <v>7501</v>
      </c>
      <c r="K6909" t="s">
        <v>1192</v>
      </c>
      <c r="L6909" t="s">
        <v>164</v>
      </c>
    </row>
    <row r="6910" spans="1:12" x14ac:dyDescent="0.2">
      <c r="A6910" t="s">
        <v>7500</v>
      </c>
      <c r="B6910">
        <v>17</v>
      </c>
      <c r="C6910">
        <v>7577093</v>
      </c>
      <c r="D6910" t="s">
        <v>37</v>
      </c>
      <c r="E6910" t="s">
        <v>20</v>
      </c>
      <c r="F6910">
        <v>0.18138041699999999</v>
      </c>
      <c r="G6910" s="1">
        <v>1.03E-229</v>
      </c>
      <c r="H6910" t="s">
        <v>266</v>
      </c>
      <c r="I6910" t="s">
        <v>16</v>
      </c>
      <c r="J6910" t="s">
        <v>1951</v>
      </c>
      <c r="K6910" t="s">
        <v>1952</v>
      </c>
      <c r="L6910" t="s">
        <v>269</v>
      </c>
    </row>
    <row r="6911" spans="1:12" x14ac:dyDescent="0.2">
      <c r="A6911" t="s">
        <v>7500</v>
      </c>
      <c r="B6911">
        <v>17</v>
      </c>
      <c r="C6911">
        <v>7577141</v>
      </c>
      <c r="D6911" t="s">
        <v>37</v>
      </c>
      <c r="E6911" t="s">
        <v>13</v>
      </c>
      <c r="F6911">
        <v>0.18875502</v>
      </c>
      <c r="G6911" s="1">
        <v>1.46E-185</v>
      </c>
      <c r="H6911" t="s">
        <v>266</v>
      </c>
      <c r="I6911" t="s">
        <v>16</v>
      </c>
      <c r="J6911" t="s">
        <v>7490</v>
      </c>
      <c r="K6911" t="s">
        <v>7491</v>
      </c>
      <c r="L6911" t="s">
        <v>269</v>
      </c>
    </row>
    <row r="6912" spans="1:12" x14ac:dyDescent="0.2">
      <c r="A6912" t="s">
        <v>7500</v>
      </c>
      <c r="B6912">
        <v>17</v>
      </c>
      <c r="C6912">
        <v>7578199</v>
      </c>
      <c r="D6912" t="s">
        <v>13</v>
      </c>
      <c r="E6912" t="s">
        <v>37</v>
      </c>
      <c r="F6912">
        <v>3.1015038000000002E-2</v>
      </c>
      <c r="G6912" s="1">
        <v>4.6999999999999997E-69</v>
      </c>
      <c r="H6912" t="s">
        <v>266</v>
      </c>
      <c r="I6912" t="s">
        <v>16</v>
      </c>
      <c r="J6912" t="s">
        <v>7450</v>
      </c>
      <c r="K6912" t="s">
        <v>7451</v>
      </c>
      <c r="L6912" t="s">
        <v>269</v>
      </c>
    </row>
    <row r="6913" spans="1:12" x14ac:dyDescent="0.2">
      <c r="A6913" t="s">
        <v>7500</v>
      </c>
      <c r="B6913">
        <v>17</v>
      </c>
      <c r="C6913">
        <v>7578263</v>
      </c>
      <c r="D6913" t="s">
        <v>14</v>
      </c>
      <c r="E6913" t="s">
        <v>13</v>
      </c>
      <c r="F6913">
        <v>0.13094083400000001</v>
      </c>
      <c r="G6913" s="1">
        <v>8.6200000000000007E-102</v>
      </c>
      <c r="H6913" t="s">
        <v>266</v>
      </c>
      <c r="I6913" t="s">
        <v>32</v>
      </c>
      <c r="J6913" t="s">
        <v>3611</v>
      </c>
      <c r="K6913" t="s">
        <v>3612</v>
      </c>
      <c r="L6913" t="s">
        <v>269</v>
      </c>
    </row>
    <row r="6914" spans="1:12" x14ac:dyDescent="0.2">
      <c r="A6914" t="s">
        <v>7500</v>
      </c>
      <c r="B6914">
        <v>17</v>
      </c>
      <c r="C6914">
        <v>7579414</v>
      </c>
      <c r="D6914" t="s">
        <v>37</v>
      </c>
      <c r="E6914" t="s">
        <v>20</v>
      </c>
      <c r="F6914">
        <v>0.113590264</v>
      </c>
      <c r="G6914" s="1">
        <v>1.6199999999999999E-103</v>
      </c>
      <c r="H6914" t="s">
        <v>266</v>
      </c>
      <c r="I6914" t="s">
        <v>32</v>
      </c>
      <c r="J6914" t="s">
        <v>3182</v>
      </c>
      <c r="K6914" t="s">
        <v>3183</v>
      </c>
      <c r="L6914" t="s">
        <v>269</v>
      </c>
    </row>
    <row r="6915" spans="1:12" x14ac:dyDescent="0.2">
      <c r="A6915" t="s">
        <v>7500</v>
      </c>
      <c r="B6915">
        <v>2</v>
      </c>
      <c r="C6915">
        <v>21229442</v>
      </c>
      <c r="D6915" t="s">
        <v>13</v>
      </c>
      <c r="E6915" t="s">
        <v>37</v>
      </c>
      <c r="F6915">
        <v>2.0953757E-2</v>
      </c>
      <c r="G6915" s="1">
        <v>9.1699999999999994E-61</v>
      </c>
      <c r="H6915" t="s">
        <v>95</v>
      </c>
      <c r="I6915" t="s">
        <v>16</v>
      </c>
      <c r="J6915" t="s">
        <v>7502</v>
      </c>
      <c r="K6915" t="s">
        <v>7503</v>
      </c>
      <c r="L6915" t="s">
        <v>96</v>
      </c>
    </row>
    <row r="6916" spans="1:12" x14ac:dyDescent="0.2">
      <c r="A6916" t="s">
        <v>7500</v>
      </c>
      <c r="B6916">
        <v>4</v>
      </c>
      <c r="C6916">
        <v>187521158</v>
      </c>
      <c r="D6916" t="s">
        <v>14</v>
      </c>
      <c r="E6916" t="s">
        <v>13</v>
      </c>
      <c r="F6916">
        <v>0.14738510299999999</v>
      </c>
      <c r="G6916">
        <v>0</v>
      </c>
      <c r="H6916" t="s">
        <v>31</v>
      </c>
      <c r="I6916" t="s">
        <v>52</v>
      </c>
      <c r="J6916" t="s">
        <v>7504</v>
      </c>
      <c r="K6916" t="s">
        <v>7505</v>
      </c>
      <c r="L6916" t="s">
        <v>35</v>
      </c>
    </row>
    <row r="6917" spans="1:12" x14ac:dyDescent="0.2">
      <c r="A6917" t="s">
        <v>7500</v>
      </c>
      <c r="B6917">
        <v>4</v>
      </c>
      <c r="C6917">
        <v>187629840</v>
      </c>
      <c r="D6917" t="s">
        <v>14</v>
      </c>
      <c r="E6917" t="s">
        <v>94</v>
      </c>
      <c r="F6917">
        <v>8.2644629999999997E-3</v>
      </c>
      <c r="G6917" s="1">
        <v>1.3500000000000001E-17</v>
      </c>
      <c r="H6917" t="s">
        <v>31</v>
      </c>
      <c r="I6917" t="s">
        <v>28</v>
      </c>
      <c r="J6917" t="s">
        <v>29</v>
      </c>
      <c r="K6917" t="s">
        <v>29</v>
      </c>
      <c r="L6917" t="s">
        <v>35</v>
      </c>
    </row>
    <row r="6918" spans="1:12" x14ac:dyDescent="0.2">
      <c r="A6918" t="s">
        <v>7500</v>
      </c>
      <c r="B6918">
        <v>7</v>
      </c>
      <c r="C6918">
        <v>113518303</v>
      </c>
      <c r="D6918" t="s">
        <v>37</v>
      </c>
      <c r="E6918" t="s">
        <v>20</v>
      </c>
      <c r="F6918">
        <v>2.4132730000000002E-2</v>
      </c>
      <c r="G6918" s="1">
        <v>1.9200000000000001E-42</v>
      </c>
      <c r="H6918" t="s">
        <v>647</v>
      </c>
      <c r="I6918" t="s">
        <v>52</v>
      </c>
      <c r="J6918" t="s">
        <v>7506</v>
      </c>
      <c r="K6918" t="s">
        <v>7507</v>
      </c>
      <c r="L6918" t="s">
        <v>650</v>
      </c>
    </row>
    <row r="6919" spans="1:12" x14ac:dyDescent="0.2">
      <c r="A6919" t="s">
        <v>7500</v>
      </c>
      <c r="B6919">
        <v>9</v>
      </c>
      <c r="C6919">
        <v>139399785</v>
      </c>
      <c r="D6919" t="s">
        <v>14</v>
      </c>
      <c r="E6919" t="s">
        <v>20</v>
      </c>
      <c r="F6919">
        <v>1.1415524999999999E-2</v>
      </c>
      <c r="G6919">
        <v>5.3057699999999996E-4</v>
      </c>
      <c r="H6919" t="s">
        <v>60</v>
      </c>
      <c r="I6919" t="s">
        <v>32</v>
      </c>
      <c r="J6919" t="s">
        <v>7447</v>
      </c>
      <c r="K6919" t="s">
        <v>7448</v>
      </c>
      <c r="L6919" t="s">
        <v>63</v>
      </c>
    </row>
    <row r="6920" spans="1:12" x14ac:dyDescent="0.2">
      <c r="A6920" t="s">
        <v>7500</v>
      </c>
      <c r="B6920">
        <v>9</v>
      </c>
      <c r="C6920">
        <v>139401092</v>
      </c>
      <c r="D6920" t="s">
        <v>37</v>
      </c>
      <c r="E6920" t="s">
        <v>14</v>
      </c>
      <c r="F6920">
        <v>0.12099125400000001</v>
      </c>
      <c r="G6920" s="1">
        <v>3.2700000000000001E-185</v>
      </c>
      <c r="H6920" t="s">
        <v>60</v>
      </c>
      <c r="I6920" t="s">
        <v>210</v>
      </c>
      <c r="J6920" t="s">
        <v>94</v>
      </c>
      <c r="K6920" t="s">
        <v>94</v>
      </c>
      <c r="L6920" t="s">
        <v>63</v>
      </c>
    </row>
    <row r="6921" spans="1:12" x14ac:dyDescent="0.2">
      <c r="A6921" t="s">
        <v>7508</v>
      </c>
      <c r="B6921">
        <v>1</v>
      </c>
      <c r="C6921">
        <v>27023542</v>
      </c>
      <c r="D6921" t="s">
        <v>37</v>
      </c>
      <c r="E6921" t="s">
        <v>94</v>
      </c>
      <c r="F6921">
        <v>5.9523809999999996E-3</v>
      </c>
      <c r="G6921">
        <v>7.333722E-3</v>
      </c>
      <c r="H6921" t="s">
        <v>535</v>
      </c>
      <c r="I6921" t="s">
        <v>28</v>
      </c>
      <c r="J6921" t="s">
        <v>29</v>
      </c>
      <c r="K6921" t="s">
        <v>29</v>
      </c>
      <c r="L6921" t="s">
        <v>536</v>
      </c>
    </row>
    <row r="6922" spans="1:12" x14ac:dyDescent="0.2">
      <c r="A6922" t="s">
        <v>7508</v>
      </c>
      <c r="B6922">
        <v>1</v>
      </c>
      <c r="C6922">
        <v>120464890</v>
      </c>
      <c r="D6922" t="s">
        <v>37</v>
      </c>
      <c r="E6922" t="s">
        <v>13</v>
      </c>
      <c r="F6922">
        <v>0.19650205800000001</v>
      </c>
      <c r="G6922">
        <v>0</v>
      </c>
      <c r="H6922" t="s">
        <v>102</v>
      </c>
      <c r="I6922" t="s">
        <v>32</v>
      </c>
      <c r="J6922" t="s">
        <v>7509</v>
      </c>
      <c r="K6922" t="s">
        <v>7510</v>
      </c>
      <c r="L6922" t="s">
        <v>105</v>
      </c>
    </row>
    <row r="6923" spans="1:12" x14ac:dyDescent="0.2">
      <c r="A6923" t="s">
        <v>7508</v>
      </c>
      <c r="B6923">
        <v>17</v>
      </c>
      <c r="C6923">
        <v>7572999</v>
      </c>
      <c r="D6923" t="s">
        <v>7511</v>
      </c>
      <c r="E6923" t="s">
        <v>94</v>
      </c>
      <c r="F6923">
        <v>2.5692979999999998E-3</v>
      </c>
      <c r="G6923" s="1">
        <v>1.01E-5</v>
      </c>
      <c r="H6923" t="s">
        <v>266</v>
      </c>
      <c r="I6923" t="s">
        <v>28</v>
      </c>
      <c r="J6923" t="s">
        <v>29</v>
      </c>
      <c r="K6923" t="s">
        <v>29</v>
      </c>
      <c r="L6923" t="s">
        <v>269</v>
      </c>
    </row>
    <row r="6924" spans="1:12" x14ac:dyDescent="0.2">
      <c r="A6924" t="s">
        <v>7508</v>
      </c>
      <c r="B6924">
        <v>17</v>
      </c>
      <c r="C6924">
        <v>7577093</v>
      </c>
      <c r="D6924" t="s">
        <v>37</v>
      </c>
      <c r="E6924" t="s">
        <v>20</v>
      </c>
      <c r="F6924">
        <v>9.4067796999999995E-2</v>
      </c>
      <c r="G6924" s="1">
        <v>2.9599999999999998E-108</v>
      </c>
      <c r="H6924" t="s">
        <v>266</v>
      </c>
      <c r="I6924" t="s">
        <v>16</v>
      </c>
      <c r="J6924" t="s">
        <v>1951</v>
      </c>
      <c r="K6924" t="s">
        <v>1952</v>
      </c>
      <c r="L6924" t="s">
        <v>269</v>
      </c>
    </row>
    <row r="6925" spans="1:12" x14ac:dyDescent="0.2">
      <c r="A6925" t="s">
        <v>7508</v>
      </c>
      <c r="B6925">
        <v>17</v>
      </c>
      <c r="C6925">
        <v>7577141</v>
      </c>
      <c r="D6925" t="s">
        <v>37</v>
      </c>
      <c r="E6925" t="s">
        <v>13</v>
      </c>
      <c r="F6925">
        <v>0.11884550100000001</v>
      </c>
      <c r="G6925" s="1">
        <v>1.69E-108</v>
      </c>
      <c r="H6925" t="s">
        <v>266</v>
      </c>
      <c r="I6925" t="s">
        <v>16</v>
      </c>
      <c r="J6925" t="s">
        <v>7490</v>
      </c>
      <c r="K6925" t="s">
        <v>7491</v>
      </c>
      <c r="L6925" t="s">
        <v>269</v>
      </c>
    </row>
    <row r="6926" spans="1:12" x14ac:dyDescent="0.2">
      <c r="A6926" t="s">
        <v>7508</v>
      </c>
      <c r="B6926">
        <v>17</v>
      </c>
      <c r="C6926">
        <v>7577509</v>
      </c>
      <c r="D6926" t="s">
        <v>37</v>
      </c>
      <c r="E6926" t="s">
        <v>13</v>
      </c>
      <c r="F6926">
        <v>3.4090909000000003E-2</v>
      </c>
      <c r="G6926" s="1">
        <v>2.2100000000000001E-34</v>
      </c>
      <c r="H6926" t="s">
        <v>266</v>
      </c>
      <c r="I6926" t="s">
        <v>32</v>
      </c>
      <c r="J6926" t="s">
        <v>5106</v>
      </c>
      <c r="K6926" t="s">
        <v>5107</v>
      </c>
      <c r="L6926" t="s">
        <v>269</v>
      </c>
    </row>
    <row r="6927" spans="1:12" x14ac:dyDescent="0.2">
      <c r="A6927" t="s">
        <v>7508</v>
      </c>
      <c r="B6927">
        <v>17</v>
      </c>
      <c r="C6927">
        <v>7577551</v>
      </c>
      <c r="D6927" t="s">
        <v>37</v>
      </c>
      <c r="E6927" t="s">
        <v>13</v>
      </c>
      <c r="F6927">
        <v>0.14358974399999999</v>
      </c>
      <c r="G6927" s="1">
        <v>7.9699999999999997E-51</v>
      </c>
      <c r="H6927" t="s">
        <v>266</v>
      </c>
      <c r="I6927" t="s">
        <v>16</v>
      </c>
      <c r="J6927" t="s">
        <v>7512</v>
      </c>
      <c r="K6927" t="s">
        <v>7513</v>
      </c>
      <c r="L6927" t="s">
        <v>269</v>
      </c>
    </row>
    <row r="6928" spans="1:12" x14ac:dyDescent="0.2">
      <c r="A6928" t="s">
        <v>7508</v>
      </c>
      <c r="B6928">
        <v>17</v>
      </c>
      <c r="C6928">
        <v>7578400</v>
      </c>
      <c r="D6928" t="s">
        <v>14</v>
      </c>
      <c r="E6928" t="s">
        <v>37</v>
      </c>
      <c r="F6928">
        <v>0.203860072</v>
      </c>
      <c r="G6928" s="1">
        <v>4.5199999999999998E-69</v>
      </c>
      <c r="H6928" t="s">
        <v>266</v>
      </c>
      <c r="I6928" t="s">
        <v>16</v>
      </c>
      <c r="J6928" t="s">
        <v>7514</v>
      </c>
      <c r="K6928" t="s">
        <v>7515</v>
      </c>
      <c r="L6928" t="s">
        <v>269</v>
      </c>
    </row>
    <row r="6929" spans="1:12" x14ac:dyDescent="0.2">
      <c r="A6929" t="s">
        <v>7508</v>
      </c>
      <c r="B6929">
        <v>17</v>
      </c>
      <c r="C6929">
        <v>29679379</v>
      </c>
      <c r="D6929" t="s">
        <v>37</v>
      </c>
      <c r="E6929" t="s">
        <v>13</v>
      </c>
      <c r="F6929">
        <v>3.2384691E-2</v>
      </c>
      <c r="G6929" s="1">
        <v>3.9299999999999999E-43</v>
      </c>
      <c r="H6929" t="s">
        <v>88</v>
      </c>
      <c r="I6929" t="s">
        <v>16</v>
      </c>
      <c r="J6929" t="s">
        <v>7516</v>
      </c>
      <c r="K6929" t="s">
        <v>7517</v>
      </c>
      <c r="L6929" t="s">
        <v>91</v>
      </c>
    </row>
    <row r="6930" spans="1:12" x14ac:dyDescent="0.2">
      <c r="A6930" t="s">
        <v>7508</v>
      </c>
      <c r="B6930">
        <v>19</v>
      </c>
      <c r="C6930">
        <v>15302989</v>
      </c>
      <c r="D6930" t="s">
        <v>37</v>
      </c>
      <c r="E6930" t="s">
        <v>20</v>
      </c>
      <c r="F6930">
        <v>1.1990407999999999E-2</v>
      </c>
      <c r="G6930" s="1">
        <v>7.0500000000000005E-10</v>
      </c>
      <c r="H6930" t="s">
        <v>38</v>
      </c>
      <c r="I6930" t="s">
        <v>16</v>
      </c>
      <c r="J6930" t="s">
        <v>7376</v>
      </c>
      <c r="K6930" t="s">
        <v>7377</v>
      </c>
      <c r="L6930" t="s">
        <v>41</v>
      </c>
    </row>
    <row r="6931" spans="1:12" x14ac:dyDescent="0.2">
      <c r="A6931" t="s">
        <v>7508</v>
      </c>
      <c r="B6931">
        <v>2</v>
      </c>
      <c r="C6931">
        <v>228883710</v>
      </c>
      <c r="D6931" t="s">
        <v>14</v>
      </c>
      <c r="E6931" t="s">
        <v>13</v>
      </c>
      <c r="F6931">
        <v>4.9900200000000004E-3</v>
      </c>
      <c r="G6931">
        <v>2.2800000000000001E-4</v>
      </c>
      <c r="H6931" t="s">
        <v>223</v>
      </c>
      <c r="I6931" t="s">
        <v>52</v>
      </c>
      <c r="J6931" t="s">
        <v>7518</v>
      </c>
      <c r="K6931" t="s">
        <v>7519</v>
      </c>
      <c r="L6931" t="s">
        <v>226</v>
      </c>
    </row>
    <row r="6932" spans="1:12" x14ac:dyDescent="0.2">
      <c r="A6932" t="s">
        <v>7508</v>
      </c>
      <c r="B6932">
        <v>4</v>
      </c>
      <c r="C6932">
        <v>187521423</v>
      </c>
      <c r="D6932" t="s">
        <v>37</v>
      </c>
      <c r="E6932" t="s">
        <v>20</v>
      </c>
      <c r="F6932">
        <v>3.8986355E-2</v>
      </c>
      <c r="G6932" s="1">
        <v>9.2799999999999997E-29</v>
      </c>
      <c r="H6932" t="s">
        <v>31</v>
      </c>
      <c r="I6932" t="s">
        <v>32</v>
      </c>
      <c r="J6932" t="s">
        <v>7520</v>
      </c>
      <c r="K6932" t="s">
        <v>7521</v>
      </c>
      <c r="L6932" t="s">
        <v>35</v>
      </c>
    </row>
    <row r="6933" spans="1:12" x14ac:dyDescent="0.2">
      <c r="A6933" t="s">
        <v>7508</v>
      </c>
      <c r="B6933">
        <v>7</v>
      </c>
      <c r="C6933">
        <v>113558765</v>
      </c>
      <c r="D6933" t="s">
        <v>14</v>
      </c>
      <c r="E6933" t="s">
        <v>13</v>
      </c>
      <c r="F6933">
        <v>8.8041089999999992E-3</v>
      </c>
      <c r="G6933">
        <v>2.5578200000000003E-4</v>
      </c>
      <c r="H6933" t="s">
        <v>647</v>
      </c>
      <c r="I6933" t="s">
        <v>16</v>
      </c>
      <c r="J6933" t="s">
        <v>7522</v>
      </c>
      <c r="K6933" t="s">
        <v>7523</v>
      </c>
      <c r="L6933" t="s">
        <v>650</v>
      </c>
    </row>
    <row r="6934" spans="1:12" x14ac:dyDescent="0.2">
      <c r="A6934" t="s">
        <v>7508</v>
      </c>
      <c r="B6934">
        <v>7</v>
      </c>
      <c r="C6934">
        <v>116380997</v>
      </c>
      <c r="D6934" t="s">
        <v>14</v>
      </c>
      <c r="E6934" t="s">
        <v>13</v>
      </c>
      <c r="F6934">
        <v>9.9331423000000002E-2</v>
      </c>
      <c r="G6934" s="1">
        <v>6.1600000000000003E-177</v>
      </c>
      <c r="H6934" t="s">
        <v>1503</v>
      </c>
      <c r="I6934" t="s">
        <v>32</v>
      </c>
      <c r="J6934" t="s">
        <v>7524</v>
      </c>
      <c r="K6934" t="s">
        <v>7525</v>
      </c>
      <c r="L6934" t="s">
        <v>1506</v>
      </c>
    </row>
    <row r="6935" spans="1:12" x14ac:dyDescent="0.2">
      <c r="A6935" t="s">
        <v>7508</v>
      </c>
      <c r="B6935">
        <v>7</v>
      </c>
      <c r="C6935">
        <v>128852291</v>
      </c>
      <c r="D6935" t="s">
        <v>14</v>
      </c>
      <c r="E6935" t="s">
        <v>20</v>
      </c>
      <c r="F6935">
        <v>1.0663506999999999E-2</v>
      </c>
      <c r="G6935" s="1">
        <v>3.3499999999999998E-10</v>
      </c>
      <c r="H6935" t="s">
        <v>554</v>
      </c>
      <c r="I6935" t="s">
        <v>2132</v>
      </c>
      <c r="J6935" t="s">
        <v>7526</v>
      </c>
      <c r="K6935" t="s">
        <v>7527</v>
      </c>
      <c r="L6935" t="s">
        <v>555</v>
      </c>
    </row>
    <row r="6936" spans="1:12" x14ac:dyDescent="0.2">
      <c r="A6936" t="s">
        <v>7508</v>
      </c>
      <c r="B6936">
        <v>9</v>
      </c>
      <c r="C6936">
        <v>139391953</v>
      </c>
      <c r="D6936" t="s">
        <v>14</v>
      </c>
      <c r="E6936" t="s">
        <v>121</v>
      </c>
      <c r="F6936">
        <v>3.5273368999999999E-2</v>
      </c>
      <c r="G6936" s="1">
        <v>9.7699999999999999E-89</v>
      </c>
      <c r="H6936" t="s">
        <v>60</v>
      </c>
      <c r="I6936" t="s">
        <v>28</v>
      </c>
      <c r="J6936" t="s">
        <v>29</v>
      </c>
      <c r="K6936" t="s">
        <v>29</v>
      </c>
      <c r="L6936" t="s">
        <v>63</v>
      </c>
    </row>
    <row r="6937" spans="1:12" x14ac:dyDescent="0.2">
      <c r="A6937" t="s">
        <v>7508</v>
      </c>
      <c r="B6937">
        <v>9</v>
      </c>
      <c r="C6937">
        <v>139402746</v>
      </c>
      <c r="D6937" t="s">
        <v>7528</v>
      </c>
      <c r="E6937" t="s">
        <v>94</v>
      </c>
      <c r="F6937">
        <v>6.3010999999999996E-3</v>
      </c>
      <c r="G6937" s="1">
        <v>2.4299999999999999E-10</v>
      </c>
      <c r="H6937" t="s">
        <v>60</v>
      </c>
      <c r="I6937" t="s">
        <v>28</v>
      </c>
      <c r="J6937" t="s">
        <v>29</v>
      </c>
      <c r="K6937" t="s">
        <v>29</v>
      </c>
      <c r="L6937" t="s">
        <v>63</v>
      </c>
    </row>
    <row r="6938" spans="1:12" x14ac:dyDescent="0.2">
      <c r="A6938" t="s">
        <v>7508</v>
      </c>
      <c r="B6938">
        <v>9</v>
      </c>
      <c r="C6938">
        <v>139404275</v>
      </c>
      <c r="D6938" t="s">
        <v>37</v>
      </c>
      <c r="E6938" t="s">
        <v>13</v>
      </c>
      <c r="F6938">
        <v>9.5969290000000006E-3</v>
      </c>
      <c r="G6938" s="1">
        <v>4.1600000000000002E-7</v>
      </c>
      <c r="H6938" t="s">
        <v>60</v>
      </c>
      <c r="I6938" t="s">
        <v>16</v>
      </c>
      <c r="J6938" t="s">
        <v>7529</v>
      </c>
      <c r="K6938" t="s">
        <v>7530</v>
      </c>
      <c r="L6938" t="s">
        <v>63</v>
      </c>
    </row>
    <row r="6939" spans="1:12" x14ac:dyDescent="0.2">
      <c r="A6939" t="s">
        <v>7508</v>
      </c>
      <c r="B6939">
        <v>9</v>
      </c>
      <c r="C6939">
        <v>139412297</v>
      </c>
      <c r="D6939" t="s">
        <v>37</v>
      </c>
      <c r="E6939" t="s">
        <v>20</v>
      </c>
      <c r="F6939">
        <v>0.156342183</v>
      </c>
      <c r="G6939" s="1">
        <v>8.5100000000000002E-16</v>
      </c>
      <c r="H6939" t="s">
        <v>60</v>
      </c>
      <c r="I6939" t="s">
        <v>16</v>
      </c>
      <c r="J6939" t="s">
        <v>629</v>
      </c>
      <c r="K6939" t="s">
        <v>318</v>
      </c>
      <c r="L6939" t="s">
        <v>63</v>
      </c>
    </row>
    <row r="6940" spans="1:12" x14ac:dyDescent="0.2">
      <c r="A6940" t="s">
        <v>7531</v>
      </c>
      <c r="B6940">
        <v>11</v>
      </c>
      <c r="C6940">
        <v>118377162</v>
      </c>
      <c r="D6940" t="s">
        <v>37</v>
      </c>
      <c r="E6940" t="s">
        <v>20</v>
      </c>
      <c r="F6940">
        <v>2.0833332999999999E-2</v>
      </c>
      <c r="G6940" s="1">
        <v>8.1699999999999998E-25</v>
      </c>
      <c r="H6940" t="s">
        <v>163</v>
      </c>
      <c r="I6940" t="s">
        <v>16</v>
      </c>
      <c r="J6940" t="s">
        <v>7532</v>
      </c>
      <c r="K6940" t="s">
        <v>7533</v>
      </c>
      <c r="L6940" t="s">
        <v>164</v>
      </c>
    </row>
    <row r="6941" spans="1:12" x14ac:dyDescent="0.2">
      <c r="A6941" t="s">
        <v>7531</v>
      </c>
      <c r="B6941">
        <v>12</v>
      </c>
      <c r="C6941">
        <v>49431160</v>
      </c>
      <c r="D6941" t="s">
        <v>14</v>
      </c>
      <c r="E6941" t="s">
        <v>37</v>
      </c>
      <c r="F6941">
        <v>1.0619468999999999E-2</v>
      </c>
      <c r="G6941" s="1">
        <v>5.2899999999999997E-9</v>
      </c>
      <c r="H6941" t="s">
        <v>130</v>
      </c>
      <c r="I6941" t="s">
        <v>16</v>
      </c>
      <c r="J6941" t="s">
        <v>7534</v>
      </c>
      <c r="K6941" t="s">
        <v>7535</v>
      </c>
      <c r="L6941" t="s">
        <v>133</v>
      </c>
    </row>
    <row r="6942" spans="1:12" x14ac:dyDescent="0.2">
      <c r="A6942" t="s">
        <v>7531</v>
      </c>
      <c r="B6942">
        <v>17</v>
      </c>
      <c r="C6942">
        <v>7577139</v>
      </c>
      <c r="D6942" t="s">
        <v>14</v>
      </c>
      <c r="E6942" t="s">
        <v>13</v>
      </c>
      <c r="F6942">
        <v>1.5929203999999999E-2</v>
      </c>
      <c r="G6942" s="1">
        <v>2.5200000000000001E-11</v>
      </c>
      <c r="H6942" t="s">
        <v>266</v>
      </c>
      <c r="I6942" t="s">
        <v>16</v>
      </c>
      <c r="J6942" t="s">
        <v>7536</v>
      </c>
      <c r="K6942" t="s">
        <v>7537</v>
      </c>
      <c r="L6942" t="s">
        <v>269</v>
      </c>
    </row>
    <row r="6943" spans="1:12" x14ac:dyDescent="0.2">
      <c r="A6943" t="s">
        <v>7531</v>
      </c>
      <c r="B6943">
        <v>17</v>
      </c>
      <c r="C6943">
        <v>7577550</v>
      </c>
      <c r="D6943" t="s">
        <v>37</v>
      </c>
      <c r="E6943" t="s">
        <v>20</v>
      </c>
      <c r="F6943">
        <v>4.6728972000000001E-2</v>
      </c>
      <c r="G6943" s="1">
        <v>1.2E-21</v>
      </c>
      <c r="H6943" t="s">
        <v>266</v>
      </c>
      <c r="I6943" t="s">
        <v>16</v>
      </c>
      <c r="J6943" t="s">
        <v>7538</v>
      </c>
      <c r="K6943" t="s">
        <v>7539</v>
      </c>
      <c r="L6943" t="s">
        <v>269</v>
      </c>
    </row>
    <row r="6944" spans="1:12" x14ac:dyDescent="0.2">
      <c r="A6944" t="s">
        <v>7531</v>
      </c>
      <c r="B6944">
        <v>17</v>
      </c>
      <c r="C6944">
        <v>7578406</v>
      </c>
      <c r="D6944" t="s">
        <v>37</v>
      </c>
      <c r="E6944" t="s">
        <v>20</v>
      </c>
      <c r="F6944">
        <v>7.0588234999999999E-2</v>
      </c>
      <c r="G6944" s="1">
        <v>7.8399999999999996E-26</v>
      </c>
      <c r="H6944" t="s">
        <v>266</v>
      </c>
      <c r="I6944" t="s">
        <v>16</v>
      </c>
      <c r="J6944" t="s">
        <v>358</v>
      </c>
      <c r="K6944" t="s">
        <v>359</v>
      </c>
      <c r="L6944" t="s">
        <v>269</v>
      </c>
    </row>
    <row r="6945" spans="1:12" x14ac:dyDescent="0.2">
      <c r="A6945" t="s">
        <v>7531</v>
      </c>
      <c r="B6945">
        <v>17</v>
      </c>
      <c r="C6945">
        <v>7578517</v>
      </c>
      <c r="D6945" t="s">
        <v>14</v>
      </c>
      <c r="E6945" t="s">
        <v>13</v>
      </c>
      <c r="F6945">
        <v>1.2805588E-2</v>
      </c>
      <c r="G6945" s="1">
        <v>2.43E-6</v>
      </c>
      <c r="H6945" t="s">
        <v>266</v>
      </c>
      <c r="I6945" t="s">
        <v>16</v>
      </c>
      <c r="J6945" t="s">
        <v>4869</v>
      </c>
      <c r="K6945" t="s">
        <v>4870</v>
      </c>
      <c r="L6945" t="s">
        <v>269</v>
      </c>
    </row>
    <row r="6946" spans="1:12" x14ac:dyDescent="0.2">
      <c r="A6946" t="s">
        <v>7531</v>
      </c>
      <c r="B6946">
        <v>3</v>
      </c>
      <c r="C6946">
        <v>189582192</v>
      </c>
      <c r="D6946" t="s">
        <v>37</v>
      </c>
      <c r="E6946" t="s">
        <v>20</v>
      </c>
      <c r="F6946">
        <v>1.0309278E-2</v>
      </c>
      <c r="G6946" s="1">
        <v>5.3199999999999999E-5</v>
      </c>
      <c r="H6946" t="s">
        <v>578</v>
      </c>
      <c r="I6946" t="s">
        <v>16</v>
      </c>
      <c r="J6946" t="s">
        <v>7540</v>
      </c>
      <c r="K6946" t="s">
        <v>7541</v>
      </c>
      <c r="L6946" t="s">
        <v>579</v>
      </c>
    </row>
    <row r="6947" spans="1:12" x14ac:dyDescent="0.2">
      <c r="A6947" t="s">
        <v>7531</v>
      </c>
      <c r="B6947">
        <v>4</v>
      </c>
      <c r="C6947">
        <v>153247180</v>
      </c>
      <c r="D6947" t="s">
        <v>14</v>
      </c>
      <c r="E6947" t="s">
        <v>94</v>
      </c>
      <c r="F6947">
        <v>1.5837104000000001E-2</v>
      </c>
      <c r="G6947" s="1">
        <v>1.5500000000000001E-29</v>
      </c>
      <c r="H6947" t="s">
        <v>493</v>
      </c>
      <c r="I6947" t="s">
        <v>28</v>
      </c>
      <c r="J6947" t="s">
        <v>29</v>
      </c>
      <c r="K6947" t="s">
        <v>29</v>
      </c>
      <c r="L6947" t="s">
        <v>496</v>
      </c>
    </row>
    <row r="6948" spans="1:12" x14ac:dyDescent="0.2">
      <c r="A6948" t="s">
        <v>7531</v>
      </c>
      <c r="B6948">
        <v>4</v>
      </c>
      <c r="C6948">
        <v>187517903</v>
      </c>
      <c r="D6948" t="s">
        <v>14</v>
      </c>
      <c r="E6948" t="s">
        <v>20</v>
      </c>
      <c r="F6948">
        <v>2.4006623000000001E-2</v>
      </c>
      <c r="G6948" s="1">
        <v>2.4299999999999998E-47</v>
      </c>
      <c r="H6948" t="s">
        <v>31</v>
      </c>
      <c r="I6948" t="s">
        <v>32</v>
      </c>
      <c r="J6948" t="s">
        <v>7542</v>
      </c>
      <c r="K6948" t="s">
        <v>7543</v>
      </c>
      <c r="L6948" t="s">
        <v>35</v>
      </c>
    </row>
    <row r="6949" spans="1:12" x14ac:dyDescent="0.2">
      <c r="A6949" t="s">
        <v>7531</v>
      </c>
      <c r="B6949">
        <v>4</v>
      </c>
      <c r="C6949">
        <v>187524746</v>
      </c>
      <c r="D6949" t="s">
        <v>13</v>
      </c>
      <c r="E6949" t="s">
        <v>20</v>
      </c>
      <c r="F6949">
        <v>8.0285459999999993E-3</v>
      </c>
      <c r="G6949" s="1">
        <v>4.6199999999999998E-6</v>
      </c>
      <c r="H6949" t="s">
        <v>31</v>
      </c>
      <c r="I6949" t="s">
        <v>16</v>
      </c>
      <c r="J6949" t="s">
        <v>7544</v>
      </c>
      <c r="K6949" t="s">
        <v>7545</v>
      </c>
      <c r="L6949" t="s">
        <v>35</v>
      </c>
    </row>
    <row r="6950" spans="1:12" x14ac:dyDescent="0.2">
      <c r="A6950" t="s">
        <v>7531</v>
      </c>
      <c r="B6950">
        <v>4</v>
      </c>
      <c r="C6950">
        <v>187530476</v>
      </c>
      <c r="D6950" t="s">
        <v>20</v>
      </c>
      <c r="E6950" t="s">
        <v>37</v>
      </c>
      <c r="F6950">
        <v>1.4686248000000001E-2</v>
      </c>
      <c r="G6950" s="1">
        <v>2.9700000000000002E-14</v>
      </c>
      <c r="H6950" t="s">
        <v>31</v>
      </c>
      <c r="I6950" t="s">
        <v>210</v>
      </c>
      <c r="J6950" t="s">
        <v>94</v>
      </c>
      <c r="K6950" t="s">
        <v>94</v>
      </c>
      <c r="L6950" t="s">
        <v>35</v>
      </c>
    </row>
    <row r="6951" spans="1:12" x14ac:dyDescent="0.2">
      <c r="A6951" t="s">
        <v>7531</v>
      </c>
      <c r="B6951">
        <v>4</v>
      </c>
      <c r="C6951">
        <v>187532585</v>
      </c>
      <c r="D6951" t="s">
        <v>20</v>
      </c>
      <c r="E6951" t="s">
        <v>37</v>
      </c>
      <c r="F6951">
        <v>4.5701850000000002E-2</v>
      </c>
      <c r="G6951" s="1">
        <v>2.8599999999999998E-85</v>
      </c>
      <c r="H6951" t="s">
        <v>31</v>
      </c>
      <c r="I6951" t="s">
        <v>16</v>
      </c>
      <c r="J6951" t="s">
        <v>2807</v>
      </c>
      <c r="K6951" t="s">
        <v>2808</v>
      </c>
      <c r="L6951" t="s">
        <v>35</v>
      </c>
    </row>
    <row r="6952" spans="1:12" x14ac:dyDescent="0.2">
      <c r="A6952" t="s">
        <v>7531</v>
      </c>
      <c r="B6952">
        <v>9</v>
      </c>
      <c r="C6952">
        <v>139393357</v>
      </c>
      <c r="D6952" t="s">
        <v>14</v>
      </c>
      <c r="E6952" t="s">
        <v>20</v>
      </c>
      <c r="F6952">
        <v>7.4696550000000004E-3</v>
      </c>
      <c r="G6952" s="1">
        <v>5.0500000000000002E-8</v>
      </c>
      <c r="H6952" t="s">
        <v>60</v>
      </c>
      <c r="I6952" t="s">
        <v>16</v>
      </c>
      <c r="J6952" t="s">
        <v>7546</v>
      </c>
      <c r="K6952" t="s">
        <v>7547</v>
      </c>
      <c r="L6952" t="s">
        <v>63</v>
      </c>
    </row>
    <row r="6953" spans="1:12" x14ac:dyDescent="0.2">
      <c r="A6953" t="s">
        <v>7531</v>
      </c>
      <c r="B6953">
        <v>9</v>
      </c>
      <c r="C6953">
        <v>139395116</v>
      </c>
      <c r="D6953" t="s">
        <v>14</v>
      </c>
      <c r="E6953" t="s">
        <v>13</v>
      </c>
      <c r="F6953">
        <v>9.1324200000000005E-3</v>
      </c>
      <c r="G6953" s="1">
        <v>1.43E-11</v>
      </c>
      <c r="H6953" t="s">
        <v>60</v>
      </c>
      <c r="I6953" t="s">
        <v>16</v>
      </c>
      <c r="J6953" t="s">
        <v>7548</v>
      </c>
      <c r="K6953" t="s">
        <v>7549</v>
      </c>
      <c r="L6953" t="s">
        <v>63</v>
      </c>
    </row>
    <row r="6954" spans="1:12" x14ac:dyDescent="0.2">
      <c r="A6954" t="s">
        <v>7531</v>
      </c>
      <c r="B6954">
        <v>9</v>
      </c>
      <c r="C6954">
        <v>139397655</v>
      </c>
      <c r="D6954" t="s">
        <v>384</v>
      </c>
      <c r="E6954" t="s">
        <v>94</v>
      </c>
      <c r="F6954">
        <v>8.4612479999999993E-3</v>
      </c>
      <c r="G6954">
        <v>1.26203E-4</v>
      </c>
      <c r="H6954" t="s">
        <v>60</v>
      </c>
      <c r="I6954" t="s">
        <v>28</v>
      </c>
      <c r="J6954" t="s">
        <v>29</v>
      </c>
      <c r="K6954" t="s">
        <v>29</v>
      </c>
      <c r="L6954" t="s">
        <v>63</v>
      </c>
    </row>
    <row r="6955" spans="1:12" x14ac:dyDescent="0.2">
      <c r="A6955" t="s">
        <v>7531</v>
      </c>
      <c r="B6955">
        <v>9</v>
      </c>
      <c r="C6955">
        <v>139399826</v>
      </c>
      <c r="D6955" t="s">
        <v>14</v>
      </c>
      <c r="E6955" t="s">
        <v>13</v>
      </c>
      <c r="F6955">
        <v>1.9946808999999999E-2</v>
      </c>
      <c r="G6955" s="1">
        <v>1.09E-21</v>
      </c>
      <c r="H6955" t="s">
        <v>60</v>
      </c>
      <c r="I6955" t="s">
        <v>32</v>
      </c>
      <c r="J6955" t="s">
        <v>7550</v>
      </c>
      <c r="K6955" t="s">
        <v>7551</v>
      </c>
      <c r="L6955" t="s">
        <v>63</v>
      </c>
    </row>
    <row r="6956" spans="1:12" x14ac:dyDescent="0.2">
      <c r="A6956" t="s">
        <v>7531</v>
      </c>
      <c r="B6956">
        <v>9</v>
      </c>
      <c r="C6956">
        <v>139400126</v>
      </c>
      <c r="D6956" t="s">
        <v>37</v>
      </c>
      <c r="E6956" t="s">
        <v>13</v>
      </c>
      <c r="F6956">
        <v>0.12764003700000001</v>
      </c>
      <c r="G6956" s="1">
        <v>4.83E-200</v>
      </c>
      <c r="H6956" t="s">
        <v>60</v>
      </c>
      <c r="I6956" t="s">
        <v>32</v>
      </c>
      <c r="J6956" t="s">
        <v>1145</v>
      </c>
      <c r="K6956" t="s">
        <v>1146</v>
      </c>
      <c r="L6956" t="s">
        <v>63</v>
      </c>
    </row>
    <row r="6957" spans="1:12" x14ac:dyDescent="0.2">
      <c r="A6957" t="s">
        <v>7531</v>
      </c>
      <c r="B6957">
        <v>9</v>
      </c>
      <c r="C6957">
        <v>139401009</v>
      </c>
      <c r="D6957" t="s">
        <v>7552</v>
      </c>
      <c r="E6957" t="s">
        <v>94</v>
      </c>
      <c r="F6957">
        <v>4.5291139999999999E-3</v>
      </c>
      <c r="G6957">
        <v>7.2587499999999996E-4</v>
      </c>
      <c r="H6957" t="s">
        <v>60</v>
      </c>
      <c r="I6957" t="s">
        <v>28</v>
      </c>
      <c r="J6957" t="s">
        <v>29</v>
      </c>
      <c r="K6957" t="s">
        <v>29</v>
      </c>
      <c r="L6957" t="s">
        <v>63</v>
      </c>
    </row>
    <row r="6958" spans="1:12" x14ac:dyDescent="0.2">
      <c r="A6958" t="s">
        <v>7531</v>
      </c>
      <c r="B6958">
        <v>9</v>
      </c>
      <c r="C6958">
        <v>139402683</v>
      </c>
      <c r="D6958" t="s">
        <v>37</v>
      </c>
      <c r="E6958" t="s">
        <v>20</v>
      </c>
      <c r="F6958">
        <v>1.5544041E-2</v>
      </c>
      <c r="G6958" s="1">
        <v>7.6299999999999995E-10</v>
      </c>
      <c r="H6958" t="s">
        <v>60</v>
      </c>
      <c r="I6958" t="s">
        <v>210</v>
      </c>
      <c r="J6958" t="s">
        <v>94</v>
      </c>
      <c r="K6958" t="s">
        <v>94</v>
      </c>
      <c r="L6958" t="s">
        <v>63</v>
      </c>
    </row>
    <row r="6959" spans="1:12" x14ac:dyDescent="0.2">
      <c r="A6959" t="s">
        <v>7531</v>
      </c>
      <c r="B6959">
        <v>9</v>
      </c>
      <c r="C6959">
        <v>139404184</v>
      </c>
      <c r="D6959" t="s">
        <v>37</v>
      </c>
      <c r="E6959" t="s">
        <v>13</v>
      </c>
      <c r="F6959">
        <v>0.14285714299999999</v>
      </c>
      <c r="G6959" s="1">
        <v>1.62E-23</v>
      </c>
      <c r="H6959" t="s">
        <v>60</v>
      </c>
      <c r="I6959" t="s">
        <v>210</v>
      </c>
      <c r="J6959" t="s">
        <v>94</v>
      </c>
      <c r="K6959" t="s">
        <v>94</v>
      </c>
      <c r="L6959" t="s">
        <v>63</v>
      </c>
    </row>
    <row r="6960" spans="1:12" x14ac:dyDescent="0.2">
      <c r="A6960" t="s">
        <v>7531</v>
      </c>
      <c r="B6960">
        <v>9</v>
      </c>
      <c r="C6960">
        <v>139409822</v>
      </c>
      <c r="D6960" t="s">
        <v>37</v>
      </c>
      <c r="E6960" t="s">
        <v>121</v>
      </c>
      <c r="F6960">
        <v>0.15447897599999999</v>
      </c>
      <c r="G6960">
        <v>0</v>
      </c>
      <c r="H6960" t="s">
        <v>60</v>
      </c>
      <c r="I6960" t="s">
        <v>28</v>
      </c>
      <c r="J6960" t="s">
        <v>29</v>
      </c>
      <c r="K6960" t="s">
        <v>29</v>
      </c>
      <c r="L6960" t="s">
        <v>63</v>
      </c>
    </row>
    <row r="6961" spans="1:12" x14ac:dyDescent="0.2">
      <c r="A6961" t="s">
        <v>7531</v>
      </c>
      <c r="B6961">
        <v>9</v>
      </c>
      <c r="C6961">
        <v>139409957</v>
      </c>
      <c r="D6961" t="s">
        <v>14</v>
      </c>
      <c r="E6961" t="s">
        <v>20</v>
      </c>
      <c r="F6961">
        <v>3.7958115000000001E-2</v>
      </c>
      <c r="G6961" s="1">
        <v>1.48E-49</v>
      </c>
      <c r="H6961" t="s">
        <v>60</v>
      </c>
      <c r="I6961" t="s">
        <v>32</v>
      </c>
      <c r="J6961" t="s">
        <v>7553</v>
      </c>
      <c r="K6961" t="s">
        <v>7554</v>
      </c>
      <c r="L6961" t="s">
        <v>63</v>
      </c>
    </row>
    <row r="6962" spans="1:12" x14ac:dyDescent="0.2">
      <c r="A6962" t="s">
        <v>7531</v>
      </c>
      <c r="B6962">
        <v>9</v>
      </c>
      <c r="C6962">
        <v>139411772</v>
      </c>
      <c r="D6962" t="s">
        <v>7555</v>
      </c>
      <c r="E6962" t="s">
        <v>94</v>
      </c>
      <c r="F6962">
        <v>4.7125559999999997E-3</v>
      </c>
      <c r="G6962" s="1">
        <v>3.8299999999999998E-6</v>
      </c>
      <c r="H6962" t="s">
        <v>60</v>
      </c>
      <c r="I6962" t="s">
        <v>28</v>
      </c>
      <c r="J6962" t="s">
        <v>29</v>
      </c>
      <c r="K6962" t="s">
        <v>29</v>
      </c>
      <c r="L6962" t="s">
        <v>63</v>
      </c>
    </row>
    <row r="6963" spans="1:12" x14ac:dyDescent="0.2">
      <c r="A6963" t="s">
        <v>7531</v>
      </c>
      <c r="B6963">
        <v>9</v>
      </c>
      <c r="C6963">
        <v>139412723</v>
      </c>
      <c r="D6963" t="s">
        <v>20</v>
      </c>
      <c r="E6963" t="s">
        <v>37</v>
      </c>
      <c r="F6963">
        <v>0.109149278</v>
      </c>
      <c r="G6963" s="1">
        <v>3.2300000000000001E-145</v>
      </c>
      <c r="H6963" t="s">
        <v>60</v>
      </c>
      <c r="I6963" t="s">
        <v>16</v>
      </c>
      <c r="J6963" t="s">
        <v>5757</v>
      </c>
      <c r="K6963" t="s">
        <v>5758</v>
      </c>
      <c r="L6963" t="s">
        <v>63</v>
      </c>
    </row>
    <row r="6964" spans="1:12" x14ac:dyDescent="0.2">
      <c r="A6964" t="s">
        <v>7531</v>
      </c>
      <c r="B6964">
        <v>9</v>
      </c>
      <c r="C6964">
        <v>139413112</v>
      </c>
      <c r="D6964" t="s">
        <v>13</v>
      </c>
      <c r="E6964" t="s">
        <v>20</v>
      </c>
      <c r="F6964">
        <v>4.4692739999999996E-3</v>
      </c>
      <c r="G6964">
        <v>3.4837169999999999E-3</v>
      </c>
      <c r="H6964" t="s">
        <v>60</v>
      </c>
      <c r="I6964" t="s">
        <v>16</v>
      </c>
      <c r="J6964" t="s">
        <v>7556</v>
      </c>
      <c r="K6964" t="s">
        <v>7557</v>
      </c>
      <c r="L6964" t="s">
        <v>63</v>
      </c>
    </row>
    <row r="6965" spans="1:12" x14ac:dyDescent="0.2">
      <c r="A6965" t="s">
        <v>7531</v>
      </c>
      <c r="B6965">
        <v>9</v>
      </c>
      <c r="C6965">
        <v>139413225</v>
      </c>
      <c r="D6965" t="s">
        <v>37</v>
      </c>
      <c r="E6965" t="s">
        <v>20</v>
      </c>
      <c r="F6965">
        <v>4.5657016000000002E-2</v>
      </c>
      <c r="G6965" s="1">
        <v>7.5699999999999998E-30</v>
      </c>
      <c r="H6965" t="s">
        <v>60</v>
      </c>
      <c r="I6965" t="s">
        <v>16</v>
      </c>
      <c r="J6965" t="s">
        <v>7463</v>
      </c>
      <c r="K6965" t="s">
        <v>7464</v>
      </c>
      <c r="L6965" t="s">
        <v>63</v>
      </c>
    </row>
    <row r="6966" spans="1:12" x14ac:dyDescent="0.2">
      <c r="A6966" t="s">
        <v>7558</v>
      </c>
      <c r="B6966">
        <v>1</v>
      </c>
      <c r="C6966">
        <v>27107180</v>
      </c>
      <c r="D6966" t="s">
        <v>37</v>
      </c>
      <c r="E6966" t="s">
        <v>14</v>
      </c>
      <c r="F6966">
        <v>1.7177913999999999E-2</v>
      </c>
      <c r="G6966" s="1">
        <v>4.6599999999999997E-25</v>
      </c>
      <c r="H6966" t="s">
        <v>535</v>
      </c>
      <c r="I6966" t="s">
        <v>32</v>
      </c>
      <c r="J6966" t="s">
        <v>7559</v>
      </c>
      <c r="K6966" t="s">
        <v>7560</v>
      </c>
      <c r="L6966" t="s">
        <v>536</v>
      </c>
    </row>
    <row r="6967" spans="1:12" x14ac:dyDescent="0.2">
      <c r="A6967" t="s">
        <v>7558</v>
      </c>
      <c r="B6967">
        <v>1</v>
      </c>
      <c r="C6967">
        <v>120464946</v>
      </c>
      <c r="D6967" t="s">
        <v>13</v>
      </c>
      <c r="E6967" t="s">
        <v>37</v>
      </c>
      <c r="F6967">
        <v>5.5740432999999999E-2</v>
      </c>
      <c r="G6967" s="1">
        <v>1.9599999999999999E-151</v>
      </c>
      <c r="H6967" t="s">
        <v>102</v>
      </c>
      <c r="I6967" t="s">
        <v>16</v>
      </c>
      <c r="J6967" t="s">
        <v>7561</v>
      </c>
      <c r="K6967" t="s">
        <v>7562</v>
      </c>
      <c r="L6967" t="s">
        <v>105</v>
      </c>
    </row>
    <row r="6968" spans="1:12" x14ac:dyDescent="0.2">
      <c r="A6968" t="s">
        <v>7558</v>
      </c>
      <c r="B6968">
        <v>1</v>
      </c>
      <c r="C6968">
        <v>120466413</v>
      </c>
      <c r="D6968" t="s">
        <v>13</v>
      </c>
      <c r="E6968" t="s">
        <v>37</v>
      </c>
      <c r="F6968">
        <v>6.5420560000000001E-3</v>
      </c>
      <c r="G6968" s="1">
        <v>7.3600000000000004E-10</v>
      </c>
      <c r="H6968" t="s">
        <v>102</v>
      </c>
      <c r="I6968" t="s">
        <v>16</v>
      </c>
      <c r="J6968" t="s">
        <v>7563</v>
      </c>
      <c r="K6968" t="s">
        <v>7564</v>
      </c>
      <c r="L6968" t="s">
        <v>105</v>
      </c>
    </row>
    <row r="6969" spans="1:12" x14ac:dyDescent="0.2">
      <c r="A6969" t="s">
        <v>7558</v>
      </c>
      <c r="B6969">
        <v>1</v>
      </c>
      <c r="C6969">
        <v>120466554</v>
      </c>
      <c r="D6969" t="s">
        <v>37</v>
      </c>
      <c r="E6969" t="s">
        <v>20</v>
      </c>
      <c r="F6969">
        <v>8.4607542999999993E-2</v>
      </c>
      <c r="G6969" s="1">
        <v>8.2399999999999998E-155</v>
      </c>
      <c r="H6969" t="s">
        <v>102</v>
      </c>
      <c r="I6969" t="s">
        <v>16</v>
      </c>
      <c r="J6969" t="s">
        <v>7565</v>
      </c>
      <c r="K6969" t="s">
        <v>7566</v>
      </c>
      <c r="L6969" t="s">
        <v>105</v>
      </c>
    </row>
    <row r="6970" spans="1:12" x14ac:dyDescent="0.2">
      <c r="A6970" t="s">
        <v>7558</v>
      </c>
      <c r="B6970">
        <v>1</v>
      </c>
      <c r="C6970">
        <v>120466594</v>
      </c>
      <c r="D6970" t="s">
        <v>13</v>
      </c>
      <c r="E6970" t="s">
        <v>14</v>
      </c>
      <c r="F6970">
        <v>2.5171625E-2</v>
      </c>
      <c r="G6970" s="1">
        <v>2.9200000000000001E-35</v>
      </c>
      <c r="H6970" t="s">
        <v>102</v>
      </c>
      <c r="I6970" t="s">
        <v>16</v>
      </c>
      <c r="J6970" t="s">
        <v>7567</v>
      </c>
      <c r="K6970" t="s">
        <v>7568</v>
      </c>
      <c r="L6970" t="s">
        <v>105</v>
      </c>
    </row>
    <row r="6971" spans="1:12" x14ac:dyDescent="0.2">
      <c r="A6971" t="s">
        <v>7558</v>
      </c>
      <c r="B6971">
        <v>1</v>
      </c>
      <c r="C6971">
        <v>120508146</v>
      </c>
      <c r="D6971" t="s">
        <v>14</v>
      </c>
      <c r="E6971" t="s">
        <v>94</v>
      </c>
      <c r="F6971">
        <v>1.4423076999999999E-2</v>
      </c>
      <c r="G6971" s="1">
        <v>1.87E-28</v>
      </c>
      <c r="H6971" t="s">
        <v>102</v>
      </c>
      <c r="I6971" t="s">
        <v>28</v>
      </c>
      <c r="J6971" t="s">
        <v>29</v>
      </c>
      <c r="K6971" t="s">
        <v>29</v>
      </c>
      <c r="L6971" t="s">
        <v>105</v>
      </c>
    </row>
    <row r="6972" spans="1:12" x14ac:dyDescent="0.2">
      <c r="A6972" t="s">
        <v>7558</v>
      </c>
      <c r="B6972">
        <v>1</v>
      </c>
      <c r="C6972">
        <v>120529611</v>
      </c>
      <c r="D6972" t="s">
        <v>14</v>
      </c>
      <c r="E6972" t="s">
        <v>121</v>
      </c>
      <c r="F6972">
        <v>4.9554009999999999E-3</v>
      </c>
      <c r="G6972" s="1">
        <v>2.2799999999999999E-8</v>
      </c>
      <c r="H6972" t="s">
        <v>102</v>
      </c>
      <c r="I6972" t="s">
        <v>28</v>
      </c>
      <c r="J6972" t="s">
        <v>29</v>
      </c>
      <c r="K6972" t="s">
        <v>29</v>
      </c>
      <c r="L6972" t="s">
        <v>105</v>
      </c>
    </row>
    <row r="6973" spans="1:12" x14ac:dyDescent="0.2">
      <c r="A6973" t="s">
        <v>7558</v>
      </c>
      <c r="B6973">
        <v>11</v>
      </c>
      <c r="C6973">
        <v>118377162</v>
      </c>
      <c r="D6973" t="s">
        <v>37</v>
      </c>
      <c r="E6973" t="s">
        <v>20</v>
      </c>
      <c r="F6973">
        <v>6.1619719999999999E-3</v>
      </c>
      <c r="G6973">
        <v>1.7634200000000001E-4</v>
      </c>
      <c r="H6973" t="s">
        <v>163</v>
      </c>
      <c r="I6973" t="s">
        <v>16</v>
      </c>
      <c r="J6973" t="s">
        <v>7532</v>
      </c>
      <c r="K6973" t="s">
        <v>7533</v>
      </c>
      <c r="L6973" t="s">
        <v>164</v>
      </c>
    </row>
    <row r="6974" spans="1:12" x14ac:dyDescent="0.2">
      <c r="A6974" t="s">
        <v>7558</v>
      </c>
      <c r="B6974">
        <v>12</v>
      </c>
      <c r="C6974">
        <v>49431066</v>
      </c>
      <c r="D6974" t="s">
        <v>37</v>
      </c>
      <c r="E6974" t="s">
        <v>20</v>
      </c>
      <c r="F6974">
        <v>4.143646E-3</v>
      </c>
      <c r="G6974">
        <v>8.3537090000000008E-3</v>
      </c>
      <c r="H6974" t="s">
        <v>130</v>
      </c>
      <c r="I6974" t="s">
        <v>16</v>
      </c>
      <c r="J6974" t="s">
        <v>7569</v>
      </c>
      <c r="K6974" t="s">
        <v>7570</v>
      </c>
      <c r="L6974" t="s">
        <v>133</v>
      </c>
    </row>
    <row r="6975" spans="1:12" x14ac:dyDescent="0.2">
      <c r="A6975" t="s">
        <v>7558</v>
      </c>
      <c r="B6975">
        <v>19</v>
      </c>
      <c r="C6975">
        <v>15285183</v>
      </c>
      <c r="D6975" t="s">
        <v>3542</v>
      </c>
      <c r="E6975" t="s">
        <v>94</v>
      </c>
      <c r="F6975">
        <v>0.245486276</v>
      </c>
      <c r="G6975">
        <v>0</v>
      </c>
      <c r="H6975" t="s">
        <v>38</v>
      </c>
      <c r="I6975" t="s">
        <v>28</v>
      </c>
      <c r="J6975" t="s">
        <v>29</v>
      </c>
      <c r="K6975" t="s">
        <v>29</v>
      </c>
      <c r="L6975" t="s">
        <v>41</v>
      </c>
    </row>
    <row r="6976" spans="1:12" x14ac:dyDescent="0.2">
      <c r="A6976" t="s">
        <v>7558</v>
      </c>
      <c r="B6976">
        <v>19</v>
      </c>
      <c r="C6976">
        <v>15288496</v>
      </c>
      <c r="D6976" t="s">
        <v>37</v>
      </c>
      <c r="E6976" t="s">
        <v>13</v>
      </c>
      <c r="F6976">
        <v>2.6385223999999999E-2</v>
      </c>
      <c r="G6976" s="1">
        <v>6.8699999999999996E-12</v>
      </c>
      <c r="H6976" t="s">
        <v>38</v>
      </c>
      <c r="I6976" t="s">
        <v>16</v>
      </c>
      <c r="J6976" t="s">
        <v>7571</v>
      </c>
      <c r="K6976" t="s">
        <v>7572</v>
      </c>
      <c r="L6976" t="s">
        <v>41</v>
      </c>
    </row>
    <row r="6977" spans="1:12" x14ac:dyDescent="0.2">
      <c r="A6977" t="s">
        <v>7558</v>
      </c>
      <c r="B6977">
        <v>19</v>
      </c>
      <c r="C6977">
        <v>15291626</v>
      </c>
      <c r="D6977" t="s">
        <v>37</v>
      </c>
      <c r="E6977" t="s">
        <v>20</v>
      </c>
      <c r="F6977">
        <v>7.1501530000000002E-3</v>
      </c>
      <c r="G6977" s="1">
        <v>3.9899999999999999E-6</v>
      </c>
      <c r="H6977" t="s">
        <v>38</v>
      </c>
      <c r="I6977" t="s">
        <v>32</v>
      </c>
      <c r="J6977" t="s">
        <v>7573</v>
      </c>
      <c r="K6977" t="s">
        <v>7574</v>
      </c>
      <c r="L6977" t="s">
        <v>41</v>
      </c>
    </row>
    <row r="6978" spans="1:12" x14ac:dyDescent="0.2">
      <c r="A6978" t="s">
        <v>7558</v>
      </c>
      <c r="B6978">
        <v>2</v>
      </c>
      <c r="C6978">
        <v>21226011</v>
      </c>
      <c r="D6978" t="s">
        <v>7575</v>
      </c>
      <c r="E6978" t="s">
        <v>94</v>
      </c>
      <c r="F6978">
        <v>6.2975770000000004E-3</v>
      </c>
      <c r="G6978" s="1">
        <v>4.4800000000000001E-13</v>
      </c>
      <c r="H6978" t="s">
        <v>95</v>
      </c>
      <c r="I6978" t="s">
        <v>28</v>
      </c>
      <c r="J6978" t="s">
        <v>29</v>
      </c>
      <c r="K6978" t="s">
        <v>29</v>
      </c>
      <c r="L6978" t="s">
        <v>96</v>
      </c>
    </row>
    <row r="6979" spans="1:12" x14ac:dyDescent="0.2">
      <c r="A6979" t="s">
        <v>7558</v>
      </c>
      <c r="B6979">
        <v>2</v>
      </c>
      <c r="C6979">
        <v>21260829</v>
      </c>
      <c r="D6979" t="s">
        <v>37</v>
      </c>
      <c r="E6979" t="s">
        <v>14</v>
      </c>
      <c r="F6979">
        <v>6.7491560000000001E-3</v>
      </c>
      <c r="G6979" s="1">
        <v>1.4700000000000001E-7</v>
      </c>
      <c r="H6979" t="s">
        <v>95</v>
      </c>
      <c r="I6979" t="s">
        <v>210</v>
      </c>
      <c r="J6979" t="s">
        <v>94</v>
      </c>
      <c r="K6979" t="s">
        <v>94</v>
      </c>
      <c r="L6979" t="s">
        <v>96</v>
      </c>
    </row>
    <row r="6980" spans="1:12" x14ac:dyDescent="0.2">
      <c r="A6980" t="s">
        <v>7558</v>
      </c>
      <c r="B6980">
        <v>20</v>
      </c>
      <c r="C6980">
        <v>41419913</v>
      </c>
      <c r="D6980" t="s">
        <v>37</v>
      </c>
      <c r="E6980" t="s">
        <v>20</v>
      </c>
      <c r="F6980">
        <v>6.6740819999999996E-3</v>
      </c>
      <c r="G6980" s="1">
        <v>9.3800000000000003E-5</v>
      </c>
      <c r="H6980" t="s">
        <v>169</v>
      </c>
      <c r="I6980" t="s">
        <v>32</v>
      </c>
      <c r="J6980" t="s">
        <v>7576</v>
      </c>
      <c r="K6980" t="s">
        <v>7577</v>
      </c>
      <c r="L6980" t="s">
        <v>172</v>
      </c>
    </row>
    <row r="6981" spans="1:12" x14ac:dyDescent="0.2">
      <c r="A6981" t="s">
        <v>7558</v>
      </c>
      <c r="B6981">
        <v>3</v>
      </c>
      <c r="C6981">
        <v>189526205</v>
      </c>
      <c r="D6981" t="s">
        <v>14</v>
      </c>
      <c r="E6981" t="s">
        <v>20</v>
      </c>
      <c r="F6981">
        <v>7.6120959000000002E-2</v>
      </c>
      <c r="G6981" s="1">
        <v>1.5999999999999999E-104</v>
      </c>
      <c r="H6981" t="s">
        <v>578</v>
      </c>
      <c r="I6981" t="s">
        <v>16</v>
      </c>
      <c r="J6981" t="s">
        <v>7578</v>
      </c>
      <c r="K6981" t="s">
        <v>7579</v>
      </c>
      <c r="L6981" t="s">
        <v>579</v>
      </c>
    </row>
    <row r="6982" spans="1:12" x14ac:dyDescent="0.2">
      <c r="A6982" t="s">
        <v>7558</v>
      </c>
      <c r="B6982">
        <v>3</v>
      </c>
      <c r="C6982">
        <v>189585639</v>
      </c>
      <c r="D6982" t="s">
        <v>14</v>
      </c>
      <c r="E6982" t="s">
        <v>20</v>
      </c>
      <c r="F6982">
        <v>8.8495580000000004E-3</v>
      </c>
      <c r="G6982" s="1">
        <v>7.9900000000000003E-10</v>
      </c>
      <c r="H6982" t="s">
        <v>578</v>
      </c>
      <c r="I6982" t="s">
        <v>52</v>
      </c>
      <c r="J6982" t="s">
        <v>7580</v>
      </c>
      <c r="K6982" t="s">
        <v>7581</v>
      </c>
      <c r="L6982" t="s">
        <v>579</v>
      </c>
    </row>
    <row r="6983" spans="1:12" x14ac:dyDescent="0.2">
      <c r="A6983" t="s">
        <v>7558</v>
      </c>
      <c r="B6983">
        <v>4</v>
      </c>
      <c r="C6983">
        <v>153247180</v>
      </c>
      <c r="D6983" t="s">
        <v>14</v>
      </c>
      <c r="E6983" t="s">
        <v>94</v>
      </c>
      <c r="F6983">
        <v>1.2401353E-2</v>
      </c>
      <c r="G6983" s="1">
        <v>2.6E-22</v>
      </c>
      <c r="H6983" t="s">
        <v>493</v>
      </c>
      <c r="I6983" t="s">
        <v>28</v>
      </c>
      <c r="J6983" t="s">
        <v>29</v>
      </c>
      <c r="K6983" t="s">
        <v>29</v>
      </c>
      <c r="L6983" t="s">
        <v>496</v>
      </c>
    </row>
    <row r="6984" spans="1:12" x14ac:dyDescent="0.2">
      <c r="A6984" t="s">
        <v>7558</v>
      </c>
      <c r="B6984">
        <v>4</v>
      </c>
      <c r="C6984">
        <v>187524746</v>
      </c>
      <c r="D6984" t="s">
        <v>13</v>
      </c>
      <c r="E6984" t="s">
        <v>20</v>
      </c>
      <c r="F6984">
        <v>7.5885329999999997E-3</v>
      </c>
      <c r="G6984" s="1">
        <v>7.4499999999999998E-6</v>
      </c>
      <c r="H6984" t="s">
        <v>31</v>
      </c>
      <c r="I6984" t="s">
        <v>16</v>
      </c>
      <c r="J6984" t="s">
        <v>7544</v>
      </c>
      <c r="K6984" t="s">
        <v>7545</v>
      </c>
      <c r="L6984" t="s">
        <v>35</v>
      </c>
    </row>
    <row r="6985" spans="1:12" x14ac:dyDescent="0.2">
      <c r="A6985" t="s">
        <v>7558</v>
      </c>
      <c r="B6985">
        <v>4</v>
      </c>
      <c r="C6985">
        <v>187539796</v>
      </c>
      <c r="D6985" t="s">
        <v>13</v>
      </c>
      <c r="E6985" t="s">
        <v>94</v>
      </c>
      <c r="F6985">
        <v>1.9283747E-2</v>
      </c>
      <c r="G6985" s="1">
        <v>5E-42</v>
      </c>
      <c r="H6985" t="s">
        <v>31</v>
      </c>
      <c r="I6985" t="s">
        <v>28</v>
      </c>
      <c r="J6985" t="s">
        <v>29</v>
      </c>
      <c r="K6985" t="s">
        <v>29</v>
      </c>
      <c r="L6985" t="s">
        <v>35</v>
      </c>
    </row>
    <row r="6986" spans="1:12" x14ac:dyDescent="0.2">
      <c r="A6986" t="s">
        <v>7558</v>
      </c>
      <c r="B6986">
        <v>4</v>
      </c>
      <c r="C6986">
        <v>187542048</v>
      </c>
      <c r="D6986" t="s">
        <v>37</v>
      </c>
      <c r="E6986" t="s">
        <v>121</v>
      </c>
      <c r="F6986">
        <v>3.184713E-3</v>
      </c>
      <c r="G6986" s="1">
        <v>4.42E-6</v>
      </c>
      <c r="H6986" t="s">
        <v>31</v>
      </c>
      <c r="I6986" t="s">
        <v>28</v>
      </c>
      <c r="J6986" t="s">
        <v>29</v>
      </c>
      <c r="K6986" t="s">
        <v>29</v>
      </c>
      <c r="L6986" t="s">
        <v>35</v>
      </c>
    </row>
    <row r="6987" spans="1:12" x14ac:dyDescent="0.2">
      <c r="A6987" t="s">
        <v>7558</v>
      </c>
      <c r="B6987">
        <v>4</v>
      </c>
      <c r="C6987">
        <v>187542259</v>
      </c>
      <c r="D6987" t="s">
        <v>13</v>
      </c>
      <c r="E6987" t="s">
        <v>94</v>
      </c>
      <c r="F6987">
        <v>3.669725E-3</v>
      </c>
      <c r="G6987">
        <v>1.2850399999999999E-4</v>
      </c>
      <c r="H6987" t="s">
        <v>31</v>
      </c>
      <c r="I6987" t="s">
        <v>28</v>
      </c>
      <c r="J6987" t="s">
        <v>29</v>
      </c>
      <c r="K6987" t="s">
        <v>29</v>
      </c>
      <c r="L6987" t="s">
        <v>35</v>
      </c>
    </row>
    <row r="6988" spans="1:12" x14ac:dyDescent="0.2">
      <c r="A6988" t="s">
        <v>7558</v>
      </c>
      <c r="B6988">
        <v>4</v>
      </c>
      <c r="C6988">
        <v>187558034</v>
      </c>
      <c r="D6988" t="s">
        <v>14</v>
      </c>
      <c r="E6988" t="s">
        <v>13</v>
      </c>
      <c r="F6988">
        <v>7.6852698999999997E-2</v>
      </c>
      <c r="G6988" s="1">
        <v>2.2000000000000001E-91</v>
      </c>
      <c r="H6988" t="s">
        <v>31</v>
      </c>
      <c r="I6988" t="s">
        <v>16</v>
      </c>
      <c r="J6988" t="s">
        <v>7582</v>
      </c>
      <c r="K6988" t="s">
        <v>7583</v>
      </c>
      <c r="L6988" t="s">
        <v>35</v>
      </c>
    </row>
    <row r="6989" spans="1:12" x14ac:dyDescent="0.2">
      <c r="A6989" t="s">
        <v>7558</v>
      </c>
      <c r="B6989">
        <v>4</v>
      </c>
      <c r="C6989">
        <v>187584693</v>
      </c>
      <c r="D6989" t="s">
        <v>14</v>
      </c>
      <c r="E6989" t="s">
        <v>13</v>
      </c>
      <c r="F6989">
        <v>7.5026800000000003E-3</v>
      </c>
      <c r="G6989" s="1">
        <v>8.7399999999999993E-6</v>
      </c>
      <c r="H6989" t="s">
        <v>31</v>
      </c>
      <c r="I6989" t="s">
        <v>32</v>
      </c>
      <c r="J6989" t="s">
        <v>7584</v>
      </c>
      <c r="K6989" t="s">
        <v>7585</v>
      </c>
      <c r="L6989" t="s">
        <v>35</v>
      </c>
    </row>
    <row r="6990" spans="1:12" x14ac:dyDescent="0.2">
      <c r="A6990" t="s">
        <v>7558</v>
      </c>
      <c r="B6990">
        <v>9</v>
      </c>
      <c r="C6990">
        <v>139400126</v>
      </c>
      <c r="D6990" t="s">
        <v>37</v>
      </c>
      <c r="E6990" t="s">
        <v>13</v>
      </c>
      <c r="F6990">
        <v>2.7700830999999999E-2</v>
      </c>
      <c r="G6990" s="1">
        <v>5.7299999999999999E-32</v>
      </c>
      <c r="H6990" t="s">
        <v>60</v>
      </c>
      <c r="I6990" t="s">
        <v>32</v>
      </c>
      <c r="J6990" t="s">
        <v>1145</v>
      </c>
      <c r="K6990" t="s">
        <v>1146</v>
      </c>
      <c r="L6990" t="s">
        <v>63</v>
      </c>
    </row>
    <row r="6991" spans="1:12" x14ac:dyDescent="0.2">
      <c r="A6991" t="s">
        <v>7558</v>
      </c>
      <c r="B6991">
        <v>9</v>
      </c>
      <c r="C6991">
        <v>139401189</v>
      </c>
      <c r="D6991" t="s">
        <v>37</v>
      </c>
      <c r="E6991" t="s">
        <v>13</v>
      </c>
      <c r="F6991">
        <v>8.9058524E-2</v>
      </c>
      <c r="G6991" s="1">
        <v>6.1199999999999996E-84</v>
      </c>
      <c r="H6991" t="s">
        <v>60</v>
      </c>
      <c r="I6991" t="s">
        <v>32</v>
      </c>
      <c r="J6991" t="s">
        <v>4878</v>
      </c>
      <c r="K6991" t="s">
        <v>4879</v>
      </c>
      <c r="L6991" t="s">
        <v>63</v>
      </c>
    </row>
    <row r="6992" spans="1:12" x14ac:dyDescent="0.2">
      <c r="A6992" t="s">
        <v>7558</v>
      </c>
      <c r="B6992">
        <v>9</v>
      </c>
      <c r="C6992">
        <v>139404395</v>
      </c>
      <c r="D6992" t="s">
        <v>37</v>
      </c>
      <c r="E6992" t="s">
        <v>94</v>
      </c>
      <c r="F6992">
        <v>3.3639144000000003E-2</v>
      </c>
      <c r="G6992" s="1">
        <v>3.8000000000000001E-17</v>
      </c>
      <c r="H6992" t="s">
        <v>60</v>
      </c>
      <c r="I6992" t="s">
        <v>28</v>
      </c>
      <c r="J6992" t="s">
        <v>29</v>
      </c>
      <c r="K6992" t="s">
        <v>29</v>
      </c>
      <c r="L6992" t="s">
        <v>63</v>
      </c>
    </row>
    <row r="6993" spans="1:12" x14ac:dyDescent="0.2">
      <c r="A6993" t="s">
        <v>7558</v>
      </c>
      <c r="B6993">
        <v>9</v>
      </c>
      <c r="C6993">
        <v>139412258</v>
      </c>
      <c r="D6993" t="s">
        <v>7586</v>
      </c>
      <c r="E6993" t="s">
        <v>94</v>
      </c>
      <c r="F6993">
        <v>4.0297989999999999E-2</v>
      </c>
      <c r="G6993" s="1">
        <v>8.36E-112</v>
      </c>
      <c r="H6993" t="s">
        <v>60</v>
      </c>
      <c r="I6993" t="s">
        <v>28</v>
      </c>
      <c r="J6993" t="s">
        <v>29</v>
      </c>
      <c r="K6993" t="s">
        <v>29</v>
      </c>
      <c r="L6993" t="s">
        <v>63</v>
      </c>
    </row>
    <row r="6994" spans="1:12" x14ac:dyDescent="0.2">
      <c r="A6994" t="s">
        <v>7558</v>
      </c>
      <c r="B6994">
        <v>9</v>
      </c>
      <c r="C6994">
        <v>139412723</v>
      </c>
      <c r="D6994" t="s">
        <v>20</v>
      </c>
      <c r="E6994" t="s">
        <v>37</v>
      </c>
      <c r="F6994">
        <v>1.6891891999999999E-2</v>
      </c>
      <c r="G6994" s="1">
        <v>3.02E-14</v>
      </c>
      <c r="H6994" t="s">
        <v>60</v>
      </c>
      <c r="I6994" t="s">
        <v>16</v>
      </c>
      <c r="J6994" t="s">
        <v>5757</v>
      </c>
      <c r="K6994" t="s">
        <v>5758</v>
      </c>
      <c r="L6994" t="s">
        <v>63</v>
      </c>
    </row>
    <row r="6995" spans="1:12" x14ac:dyDescent="0.2">
      <c r="A6995" t="s">
        <v>7558</v>
      </c>
      <c r="B6995">
        <v>9</v>
      </c>
      <c r="C6995">
        <v>139413112</v>
      </c>
      <c r="D6995" t="s">
        <v>13</v>
      </c>
      <c r="E6995" t="s">
        <v>20</v>
      </c>
      <c r="F6995">
        <v>0.25318940099999998</v>
      </c>
      <c r="G6995">
        <v>0</v>
      </c>
      <c r="H6995" t="s">
        <v>60</v>
      </c>
      <c r="I6995" t="s">
        <v>16</v>
      </c>
      <c r="J6995" t="s">
        <v>7556</v>
      </c>
      <c r="K6995" t="s">
        <v>7557</v>
      </c>
      <c r="L6995" t="s">
        <v>63</v>
      </c>
    </row>
    <row r="6996" spans="1:12" x14ac:dyDescent="0.2">
      <c r="A6996" t="s">
        <v>7558</v>
      </c>
      <c r="B6996">
        <v>9</v>
      </c>
      <c r="C6996">
        <v>139417547</v>
      </c>
      <c r="D6996" t="s">
        <v>37</v>
      </c>
      <c r="E6996" t="s">
        <v>121</v>
      </c>
      <c r="F6996">
        <v>0.21273885400000001</v>
      </c>
      <c r="G6996">
        <v>0</v>
      </c>
      <c r="H6996" t="s">
        <v>60</v>
      </c>
      <c r="I6996" t="s">
        <v>28</v>
      </c>
      <c r="J6996" t="s">
        <v>29</v>
      </c>
      <c r="K6996" t="s">
        <v>29</v>
      </c>
      <c r="L6996" t="s">
        <v>63</v>
      </c>
    </row>
    <row r="6997" spans="1:12" x14ac:dyDescent="0.2">
      <c r="A6997" t="s">
        <v>7587</v>
      </c>
      <c r="B6997">
        <v>1</v>
      </c>
      <c r="C6997">
        <v>27023542</v>
      </c>
      <c r="D6997" t="s">
        <v>37</v>
      </c>
      <c r="E6997" t="s">
        <v>94</v>
      </c>
      <c r="F6997">
        <v>1.0460251E-2</v>
      </c>
      <c r="G6997" s="1">
        <v>6.41E-9</v>
      </c>
      <c r="H6997" t="s">
        <v>535</v>
      </c>
      <c r="I6997" t="s">
        <v>28</v>
      </c>
      <c r="J6997" t="s">
        <v>29</v>
      </c>
      <c r="K6997" t="s">
        <v>29</v>
      </c>
      <c r="L6997" t="s">
        <v>536</v>
      </c>
    </row>
    <row r="6998" spans="1:12" x14ac:dyDescent="0.2">
      <c r="A6998" t="s">
        <v>7587</v>
      </c>
      <c r="B6998">
        <v>1</v>
      </c>
      <c r="C6998">
        <v>120464946</v>
      </c>
      <c r="D6998" t="s">
        <v>13</v>
      </c>
      <c r="E6998" t="s">
        <v>37</v>
      </c>
      <c r="F6998">
        <v>4.2461005000000003E-2</v>
      </c>
      <c r="G6998" s="1">
        <v>4.6499999999999998E-110</v>
      </c>
      <c r="H6998" t="s">
        <v>102</v>
      </c>
      <c r="I6998" t="s">
        <v>16</v>
      </c>
      <c r="J6998" t="s">
        <v>7561</v>
      </c>
      <c r="K6998" t="s">
        <v>7562</v>
      </c>
      <c r="L6998" t="s">
        <v>105</v>
      </c>
    </row>
    <row r="6999" spans="1:12" x14ac:dyDescent="0.2">
      <c r="A6999" t="s">
        <v>7587</v>
      </c>
      <c r="B6999">
        <v>1</v>
      </c>
      <c r="C6999">
        <v>120466594</v>
      </c>
      <c r="D6999" t="s">
        <v>13</v>
      </c>
      <c r="E6999" t="s">
        <v>14</v>
      </c>
      <c r="F6999">
        <v>4.8351647999999997E-2</v>
      </c>
      <c r="G6999" s="1">
        <v>3.3099999999999998E-81</v>
      </c>
      <c r="H6999" t="s">
        <v>102</v>
      </c>
      <c r="I6999" t="s">
        <v>16</v>
      </c>
      <c r="J6999" t="s">
        <v>7567</v>
      </c>
      <c r="K6999" t="s">
        <v>7568</v>
      </c>
      <c r="L6999" t="s">
        <v>105</v>
      </c>
    </row>
    <row r="7000" spans="1:12" x14ac:dyDescent="0.2">
      <c r="A7000" t="s">
        <v>7587</v>
      </c>
      <c r="B7000">
        <v>1</v>
      </c>
      <c r="C7000">
        <v>120529611</v>
      </c>
      <c r="D7000" t="s">
        <v>14</v>
      </c>
      <c r="E7000" t="s">
        <v>121</v>
      </c>
      <c r="F7000">
        <v>4.1194639999999998E-3</v>
      </c>
      <c r="G7000" s="1">
        <v>3.4800000000000001E-6</v>
      </c>
      <c r="H7000" t="s">
        <v>102</v>
      </c>
      <c r="I7000" t="s">
        <v>28</v>
      </c>
      <c r="J7000" t="s">
        <v>29</v>
      </c>
      <c r="K7000" t="s">
        <v>29</v>
      </c>
      <c r="L7000" t="s">
        <v>105</v>
      </c>
    </row>
    <row r="7001" spans="1:12" x14ac:dyDescent="0.2">
      <c r="A7001" t="s">
        <v>7587</v>
      </c>
      <c r="B7001">
        <v>11</v>
      </c>
      <c r="C7001">
        <v>118376358</v>
      </c>
      <c r="D7001" t="s">
        <v>14</v>
      </c>
      <c r="E7001" t="s">
        <v>13</v>
      </c>
      <c r="F7001">
        <v>7.5075080000000004E-3</v>
      </c>
      <c r="G7001" s="1">
        <v>1.8199999999999999E-5</v>
      </c>
      <c r="H7001" t="s">
        <v>163</v>
      </c>
      <c r="I7001" t="s">
        <v>16</v>
      </c>
      <c r="J7001" t="s">
        <v>7588</v>
      </c>
      <c r="K7001" t="s">
        <v>7589</v>
      </c>
      <c r="L7001" t="s">
        <v>164</v>
      </c>
    </row>
    <row r="7002" spans="1:12" x14ac:dyDescent="0.2">
      <c r="A7002" t="s">
        <v>7587</v>
      </c>
      <c r="B7002">
        <v>11</v>
      </c>
      <c r="C7002">
        <v>118376704</v>
      </c>
      <c r="D7002" t="s">
        <v>37</v>
      </c>
      <c r="E7002" t="s">
        <v>94</v>
      </c>
      <c r="F7002">
        <v>9.1059599999999997E-3</v>
      </c>
      <c r="G7002" s="1">
        <v>2.1099999999999999E-18</v>
      </c>
      <c r="H7002" t="s">
        <v>163</v>
      </c>
      <c r="I7002" t="s">
        <v>28</v>
      </c>
      <c r="J7002" t="s">
        <v>29</v>
      </c>
      <c r="K7002" t="s">
        <v>29</v>
      </c>
      <c r="L7002" t="s">
        <v>164</v>
      </c>
    </row>
    <row r="7003" spans="1:12" x14ac:dyDescent="0.2">
      <c r="A7003" t="s">
        <v>7587</v>
      </c>
      <c r="B7003">
        <v>14</v>
      </c>
      <c r="C7003">
        <v>23451475</v>
      </c>
      <c r="D7003" t="s">
        <v>20</v>
      </c>
      <c r="E7003" t="s">
        <v>37</v>
      </c>
      <c r="F7003">
        <v>9.42285E-3</v>
      </c>
      <c r="G7003" s="1">
        <v>1.3399999999999999E-8</v>
      </c>
      <c r="H7003" t="s">
        <v>80</v>
      </c>
      <c r="I7003" t="s">
        <v>16</v>
      </c>
      <c r="J7003" t="s">
        <v>6337</v>
      </c>
      <c r="K7003" t="s">
        <v>6338</v>
      </c>
      <c r="L7003" t="s">
        <v>83</v>
      </c>
    </row>
    <row r="7004" spans="1:12" x14ac:dyDescent="0.2">
      <c r="A7004" t="s">
        <v>7587</v>
      </c>
      <c r="B7004">
        <v>16</v>
      </c>
      <c r="C7004">
        <v>51173899</v>
      </c>
      <c r="D7004" t="s">
        <v>14</v>
      </c>
      <c r="E7004" t="s">
        <v>13</v>
      </c>
      <c r="F7004">
        <v>1.1235955000000001E-2</v>
      </c>
      <c r="G7004" s="1">
        <v>4.7699999999999999E-9</v>
      </c>
      <c r="H7004" t="s">
        <v>213</v>
      </c>
      <c r="I7004" t="s">
        <v>16</v>
      </c>
      <c r="J7004" t="s">
        <v>7590</v>
      </c>
      <c r="K7004" t="s">
        <v>7591</v>
      </c>
      <c r="L7004" t="s">
        <v>216</v>
      </c>
    </row>
    <row r="7005" spans="1:12" x14ac:dyDescent="0.2">
      <c r="A7005" t="s">
        <v>7587</v>
      </c>
      <c r="B7005">
        <v>17</v>
      </c>
      <c r="C7005">
        <v>7577093</v>
      </c>
      <c r="D7005" t="s">
        <v>37</v>
      </c>
      <c r="E7005" t="s">
        <v>20</v>
      </c>
      <c r="F7005">
        <v>0.13358070499999999</v>
      </c>
      <c r="G7005" s="1">
        <v>1.2499999999999999E-149</v>
      </c>
      <c r="H7005" t="s">
        <v>266</v>
      </c>
      <c r="I7005" t="s">
        <v>16</v>
      </c>
      <c r="J7005" t="s">
        <v>1951</v>
      </c>
      <c r="K7005" t="s">
        <v>1952</v>
      </c>
      <c r="L7005" t="s">
        <v>269</v>
      </c>
    </row>
    <row r="7006" spans="1:12" x14ac:dyDescent="0.2">
      <c r="A7006" t="s">
        <v>7587</v>
      </c>
      <c r="B7006">
        <v>17</v>
      </c>
      <c r="C7006">
        <v>7577095</v>
      </c>
      <c r="D7006" t="s">
        <v>14</v>
      </c>
      <c r="E7006" t="s">
        <v>20</v>
      </c>
      <c r="F7006">
        <v>4.5913680000000002E-3</v>
      </c>
      <c r="G7006">
        <v>6.0869500000000003E-4</v>
      </c>
      <c r="H7006" t="s">
        <v>266</v>
      </c>
      <c r="I7006" t="s">
        <v>16</v>
      </c>
      <c r="J7006" t="s">
        <v>7592</v>
      </c>
      <c r="K7006" t="s">
        <v>7593</v>
      </c>
      <c r="L7006" t="s">
        <v>269</v>
      </c>
    </row>
    <row r="7007" spans="1:12" x14ac:dyDescent="0.2">
      <c r="A7007" t="s">
        <v>7587</v>
      </c>
      <c r="B7007">
        <v>17</v>
      </c>
      <c r="C7007">
        <v>7577141</v>
      </c>
      <c r="D7007" t="s">
        <v>37</v>
      </c>
      <c r="E7007" t="s">
        <v>13</v>
      </c>
      <c r="F7007">
        <v>0.15913200699999999</v>
      </c>
      <c r="G7007" s="1">
        <v>5.5700000000000006E-144</v>
      </c>
      <c r="H7007" t="s">
        <v>266</v>
      </c>
      <c r="I7007" t="s">
        <v>16</v>
      </c>
      <c r="J7007" t="s">
        <v>7490</v>
      </c>
      <c r="K7007" t="s">
        <v>7491</v>
      </c>
      <c r="L7007" t="s">
        <v>269</v>
      </c>
    </row>
    <row r="7008" spans="1:12" x14ac:dyDescent="0.2">
      <c r="A7008" t="s">
        <v>7587</v>
      </c>
      <c r="B7008">
        <v>17</v>
      </c>
      <c r="C7008">
        <v>7577538</v>
      </c>
      <c r="D7008" t="s">
        <v>37</v>
      </c>
      <c r="E7008" t="s">
        <v>20</v>
      </c>
      <c r="F7008">
        <v>2.3703703999999999E-2</v>
      </c>
      <c r="G7008" s="1">
        <v>3.4599999999999998E-17</v>
      </c>
      <c r="H7008" t="s">
        <v>266</v>
      </c>
      <c r="I7008" t="s">
        <v>16</v>
      </c>
      <c r="J7008" t="s">
        <v>1187</v>
      </c>
      <c r="K7008" t="s">
        <v>1188</v>
      </c>
      <c r="L7008" t="s">
        <v>269</v>
      </c>
    </row>
    <row r="7009" spans="1:12" x14ac:dyDescent="0.2">
      <c r="A7009" t="s">
        <v>7587</v>
      </c>
      <c r="B7009">
        <v>19</v>
      </c>
      <c r="C7009">
        <v>15285183</v>
      </c>
      <c r="D7009" t="s">
        <v>3542</v>
      </c>
      <c r="E7009" t="s">
        <v>94</v>
      </c>
      <c r="F7009">
        <v>0.18956574100000001</v>
      </c>
      <c r="G7009">
        <v>0</v>
      </c>
      <c r="H7009" t="s">
        <v>38</v>
      </c>
      <c r="I7009" t="s">
        <v>28</v>
      </c>
      <c r="J7009" t="s">
        <v>29</v>
      </c>
      <c r="K7009" t="s">
        <v>29</v>
      </c>
      <c r="L7009" t="s">
        <v>41</v>
      </c>
    </row>
    <row r="7010" spans="1:12" x14ac:dyDescent="0.2">
      <c r="A7010" t="s">
        <v>7587</v>
      </c>
      <c r="B7010">
        <v>19</v>
      </c>
      <c r="C7010">
        <v>15302628</v>
      </c>
      <c r="D7010" t="s">
        <v>14</v>
      </c>
      <c r="E7010" t="s">
        <v>13</v>
      </c>
      <c r="F7010">
        <v>1.0245901999999999E-2</v>
      </c>
      <c r="G7010" s="1">
        <v>5.8E-5</v>
      </c>
      <c r="H7010" t="s">
        <v>38</v>
      </c>
      <c r="I7010" t="s">
        <v>32</v>
      </c>
      <c r="J7010" t="s">
        <v>7594</v>
      </c>
      <c r="K7010" t="s">
        <v>7595</v>
      </c>
      <c r="L7010" t="s">
        <v>41</v>
      </c>
    </row>
    <row r="7011" spans="1:12" x14ac:dyDescent="0.2">
      <c r="A7011" t="s">
        <v>7587</v>
      </c>
      <c r="B7011">
        <v>2</v>
      </c>
      <c r="C7011">
        <v>21226011</v>
      </c>
      <c r="D7011" t="s">
        <v>7575</v>
      </c>
      <c r="E7011" t="s">
        <v>94</v>
      </c>
      <c r="F7011">
        <v>1.5770455999999999E-2</v>
      </c>
      <c r="G7011" s="1">
        <v>5.3799999999999999E-37</v>
      </c>
      <c r="H7011" t="s">
        <v>95</v>
      </c>
      <c r="I7011" t="s">
        <v>28</v>
      </c>
      <c r="J7011" t="s">
        <v>29</v>
      </c>
      <c r="K7011" t="s">
        <v>29</v>
      </c>
      <c r="L7011" t="s">
        <v>96</v>
      </c>
    </row>
    <row r="7012" spans="1:12" x14ac:dyDescent="0.2">
      <c r="A7012" t="s">
        <v>7587</v>
      </c>
      <c r="B7012">
        <v>2</v>
      </c>
      <c r="C7012">
        <v>202131230</v>
      </c>
      <c r="D7012" t="s">
        <v>20</v>
      </c>
      <c r="E7012" t="s">
        <v>121</v>
      </c>
      <c r="F7012">
        <v>2.0040079999999998E-2</v>
      </c>
      <c r="G7012" s="1">
        <v>2.0099999999999999E-43</v>
      </c>
      <c r="H7012" t="s">
        <v>610</v>
      </c>
      <c r="I7012" t="s">
        <v>28</v>
      </c>
      <c r="J7012" t="s">
        <v>29</v>
      </c>
      <c r="K7012" t="s">
        <v>29</v>
      </c>
      <c r="L7012" t="s">
        <v>613</v>
      </c>
    </row>
    <row r="7013" spans="1:12" x14ac:dyDescent="0.2">
      <c r="A7013" t="s">
        <v>7587</v>
      </c>
      <c r="B7013">
        <v>3</v>
      </c>
      <c r="C7013">
        <v>38908938</v>
      </c>
      <c r="D7013" t="s">
        <v>37</v>
      </c>
      <c r="E7013" t="s">
        <v>20</v>
      </c>
      <c r="F7013">
        <v>9.4450999999999997E-3</v>
      </c>
      <c r="G7013" s="1">
        <v>4.9900000000000001E-7</v>
      </c>
      <c r="H7013" t="s">
        <v>960</v>
      </c>
      <c r="I7013" t="s">
        <v>52</v>
      </c>
      <c r="J7013" t="s">
        <v>7596</v>
      </c>
      <c r="K7013" t="s">
        <v>7597</v>
      </c>
      <c r="L7013" t="s">
        <v>963</v>
      </c>
    </row>
    <row r="7014" spans="1:12" x14ac:dyDescent="0.2">
      <c r="A7014" t="s">
        <v>7587</v>
      </c>
      <c r="B7014">
        <v>4</v>
      </c>
      <c r="C7014">
        <v>153332527</v>
      </c>
      <c r="D7014" t="s">
        <v>14</v>
      </c>
      <c r="E7014" t="s">
        <v>37</v>
      </c>
      <c r="F7014">
        <v>2.7855150000000001E-3</v>
      </c>
      <c r="G7014">
        <v>7.898881E-3</v>
      </c>
      <c r="H7014" t="s">
        <v>493</v>
      </c>
      <c r="I7014" t="s">
        <v>52</v>
      </c>
      <c r="J7014" t="s">
        <v>6643</v>
      </c>
      <c r="K7014" t="s">
        <v>7598</v>
      </c>
      <c r="L7014" t="s">
        <v>496</v>
      </c>
    </row>
    <row r="7015" spans="1:12" x14ac:dyDescent="0.2">
      <c r="A7015" t="s">
        <v>7587</v>
      </c>
      <c r="B7015">
        <v>4</v>
      </c>
      <c r="C7015">
        <v>187541325</v>
      </c>
      <c r="D7015" t="s">
        <v>20</v>
      </c>
      <c r="E7015" t="s">
        <v>13</v>
      </c>
      <c r="F7015">
        <v>4.8426149999999998E-3</v>
      </c>
      <c r="G7015" s="1">
        <v>3.2400000000000001E-5</v>
      </c>
      <c r="H7015" t="s">
        <v>31</v>
      </c>
      <c r="I7015" t="s">
        <v>32</v>
      </c>
      <c r="J7015" t="s">
        <v>7599</v>
      </c>
      <c r="K7015" t="s">
        <v>7600</v>
      </c>
      <c r="L7015" t="s">
        <v>35</v>
      </c>
    </row>
    <row r="7016" spans="1:12" x14ac:dyDescent="0.2">
      <c r="A7016" t="s">
        <v>7587</v>
      </c>
      <c r="B7016">
        <v>7</v>
      </c>
      <c r="C7016">
        <v>86469204</v>
      </c>
      <c r="D7016" t="s">
        <v>13</v>
      </c>
      <c r="E7016" t="s">
        <v>20</v>
      </c>
      <c r="F7016">
        <v>4.7337280000000004E-3</v>
      </c>
      <c r="G7016">
        <v>8.8540609999999999E-3</v>
      </c>
      <c r="H7016" t="s">
        <v>107</v>
      </c>
      <c r="I7016" t="s">
        <v>16</v>
      </c>
      <c r="J7016" t="s">
        <v>7601</v>
      </c>
      <c r="K7016" t="s">
        <v>7602</v>
      </c>
      <c r="L7016" t="s">
        <v>110</v>
      </c>
    </row>
    <row r="7017" spans="1:12" x14ac:dyDescent="0.2">
      <c r="A7017" t="s">
        <v>7587</v>
      </c>
      <c r="B7017">
        <v>9</v>
      </c>
      <c r="C7017">
        <v>139402703</v>
      </c>
      <c r="D7017" t="s">
        <v>37</v>
      </c>
      <c r="E7017" t="s">
        <v>121</v>
      </c>
      <c r="F7017">
        <v>1.2956419E-2</v>
      </c>
      <c r="G7017" s="1">
        <v>9.1199999999999994E-21</v>
      </c>
      <c r="H7017" t="s">
        <v>60</v>
      </c>
      <c r="I7017" t="s">
        <v>28</v>
      </c>
      <c r="J7017" t="s">
        <v>29</v>
      </c>
      <c r="K7017" t="s">
        <v>29</v>
      </c>
      <c r="L7017" t="s">
        <v>63</v>
      </c>
    </row>
    <row r="7018" spans="1:12" x14ac:dyDescent="0.2">
      <c r="A7018" t="s">
        <v>7587</v>
      </c>
      <c r="B7018">
        <v>9</v>
      </c>
      <c r="C7018">
        <v>139412738</v>
      </c>
      <c r="D7018" t="s">
        <v>13</v>
      </c>
      <c r="E7018" t="s">
        <v>14</v>
      </c>
      <c r="F7018">
        <v>1.7944535000000001E-2</v>
      </c>
      <c r="G7018" s="1">
        <v>3.5199999999999998E-8</v>
      </c>
      <c r="H7018" t="s">
        <v>60</v>
      </c>
      <c r="I7018" t="s">
        <v>16</v>
      </c>
      <c r="J7018" t="s">
        <v>7603</v>
      </c>
      <c r="K7018" t="s">
        <v>5533</v>
      </c>
      <c r="L7018" t="s">
        <v>63</v>
      </c>
    </row>
    <row r="7019" spans="1:12" x14ac:dyDescent="0.2">
      <c r="A7019" t="s">
        <v>7587</v>
      </c>
      <c r="B7019">
        <v>9</v>
      </c>
      <c r="C7019">
        <v>139413112</v>
      </c>
      <c r="D7019" t="s">
        <v>13</v>
      </c>
      <c r="E7019" t="s">
        <v>20</v>
      </c>
      <c r="F7019">
        <v>0.322580645</v>
      </c>
      <c r="G7019">
        <v>0</v>
      </c>
      <c r="H7019" t="s">
        <v>60</v>
      </c>
      <c r="I7019" t="s">
        <v>16</v>
      </c>
      <c r="J7019" t="s">
        <v>7556</v>
      </c>
      <c r="K7019" t="s">
        <v>7557</v>
      </c>
      <c r="L7019" t="s">
        <v>63</v>
      </c>
    </row>
    <row r="7020" spans="1:12" x14ac:dyDescent="0.2">
      <c r="A7020" t="s">
        <v>7587</v>
      </c>
      <c r="B7020">
        <v>9</v>
      </c>
      <c r="C7020">
        <v>139417547</v>
      </c>
      <c r="D7020" t="s">
        <v>37</v>
      </c>
      <c r="E7020" t="s">
        <v>121</v>
      </c>
      <c r="F7020">
        <v>0.13438735199999999</v>
      </c>
      <c r="G7020" s="1">
        <v>6.4200000000000001E-226</v>
      </c>
      <c r="H7020" t="s">
        <v>60</v>
      </c>
      <c r="I7020" t="s">
        <v>28</v>
      </c>
      <c r="J7020" t="s">
        <v>29</v>
      </c>
      <c r="K7020" t="s">
        <v>29</v>
      </c>
      <c r="L7020" t="s">
        <v>63</v>
      </c>
    </row>
    <row r="7021" spans="1:12" x14ac:dyDescent="0.2">
      <c r="A7021" t="s">
        <v>7604</v>
      </c>
      <c r="B7021">
        <v>11</v>
      </c>
      <c r="C7021">
        <v>118361996</v>
      </c>
      <c r="D7021" t="s">
        <v>14</v>
      </c>
      <c r="E7021" t="s">
        <v>13</v>
      </c>
      <c r="F7021">
        <v>8.2417580000000001E-3</v>
      </c>
      <c r="G7021">
        <v>1.83408E-4</v>
      </c>
      <c r="H7021" t="s">
        <v>163</v>
      </c>
      <c r="I7021" t="s">
        <v>32</v>
      </c>
      <c r="J7021" t="s">
        <v>7605</v>
      </c>
      <c r="K7021" t="s">
        <v>7606</v>
      </c>
      <c r="L7021" t="s">
        <v>164</v>
      </c>
    </row>
    <row r="7022" spans="1:12" x14ac:dyDescent="0.2">
      <c r="A7022" t="s">
        <v>7604</v>
      </c>
      <c r="B7022">
        <v>17</v>
      </c>
      <c r="C7022">
        <v>7577121</v>
      </c>
      <c r="D7022" t="s">
        <v>14</v>
      </c>
      <c r="E7022" t="s">
        <v>13</v>
      </c>
      <c r="F7022">
        <v>2.1912351E-2</v>
      </c>
      <c r="G7022" s="1">
        <v>6.0099999999999999E-10</v>
      </c>
      <c r="H7022" t="s">
        <v>266</v>
      </c>
      <c r="I7022" t="s">
        <v>16</v>
      </c>
      <c r="J7022" t="s">
        <v>821</v>
      </c>
      <c r="K7022" t="s">
        <v>822</v>
      </c>
      <c r="L7022" t="s">
        <v>269</v>
      </c>
    </row>
    <row r="7023" spans="1:12" x14ac:dyDescent="0.2">
      <c r="A7023" t="s">
        <v>7604</v>
      </c>
      <c r="B7023">
        <v>19</v>
      </c>
      <c r="C7023">
        <v>15285126</v>
      </c>
      <c r="D7023" t="s">
        <v>37</v>
      </c>
      <c r="E7023" t="s">
        <v>20</v>
      </c>
      <c r="F7023">
        <v>1.6184970999999999E-2</v>
      </c>
      <c r="G7023">
        <v>5.3060729999999997E-3</v>
      </c>
      <c r="H7023" t="s">
        <v>38</v>
      </c>
      <c r="I7023" t="s">
        <v>16</v>
      </c>
      <c r="J7023" t="s">
        <v>7607</v>
      </c>
      <c r="K7023" t="s">
        <v>7608</v>
      </c>
      <c r="L7023" t="s">
        <v>41</v>
      </c>
    </row>
    <row r="7024" spans="1:12" x14ac:dyDescent="0.2">
      <c r="A7024" t="s">
        <v>7604</v>
      </c>
      <c r="B7024">
        <v>3</v>
      </c>
      <c r="C7024">
        <v>189582192</v>
      </c>
      <c r="D7024" t="s">
        <v>37</v>
      </c>
      <c r="E7024" t="s">
        <v>20</v>
      </c>
      <c r="F7024">
        <v>6.0126581999999998E-2</v>
      </c>
      <c r="G7024" s="1">
        <v>5.2700000000000002E-66</v>
      </c>
      <c r="H7024" t="s">
        <v>578</v>
      </c>
      <c r="I7024" t="s">
        <v>16</v>
      </c>
      <c r="J7024" t="s">
        <v>7540</v>
      </c>
      <c r="K7024" t="s">
        <v>7541</v>
      </c>
      <c r="L7024" t="s">
        <v>579</v>
      </c>
    </row>
    <row r="7025" spans="1:12" x14ac:dyDescent="0.2">
      <c r="A7025" t="s">
        <v>7604</v>
      </c>
      <c r="B7025">
        <v>4</v>
      </c>
      <c r="C7025">
        <v>187525652</v>
      </c>
      <c r="D7025" t="s">
        <v>13</v>
      </c>
      <c r="E7025" t="s">
        <v>94</v>
      </c>
      <c r="F7025">
        <v>1.1435832E-2</v>
      </c>
      <c r="G7025" s="1">
        <v>5.8600000000000003E-13</v>
      </c>
      <c r="H7025" t="s">
        <v>31</v>
      </c>
      <c r="I7025" t="s">
        <v>28</v>
      </c>
      <c r="J7025" t="s">
        <v>29</v>
      </c>
      <c r="K7025" t="s">
        <v>29</v>
      </c>
      <c r="L7025" t="s">
        <v>35</v>
      </c>
    </row>
    <row r="7026" spans="1:12" x14ac:dyDescent="0.2">
      <c r="A7026" t="s">
        <v>7604</v>
      </c>
      <c r="B7026">
        <v>4</v>
      </c>
      <c r="C7026">
        <v>187530476</v>
      </c>
      <c r="D7026" t="s">
        <v>20</v>
      </c>
      <c r="E7026" t="s">
        <v>37</v>
      </c>
      <c r="F7026">
        <v>0.281650071</v>
      </c>
      <c r="G7026">
        <v>0</v>
      </c>
      <c r="H7026" t="s">
        <v>31</v>
      </c>
      <c r="I7026" t="s">
        <v>210</v>
      </c>
      <c r="J7026" t="s">
        <v>94</v>
      </c>
      <c r="K7026" t="s">
        <v>94</v>
      </c>
      <c r="L7026" t="s">
        <v>35</v>
      </c>
    </row>
    <row r="7027" spans="1:12" x14ac:dyDescent="0.2">
      <c r="A7027" t="s">
        <v>7604</v>
      </c>
      <c r="B7027">
        <v>4</v>
      </c>
      <c r="C7027">
        <v>187540689</v>
      </c>
      <c r="D7027" t="s">
        <v>37</v>
      </c>
      <c r="E7027" t="s">
        <v>20</v>
      </c>
      <c r="F7027">
        <v>3.9767216000000001E-2</v>
      </c>
      <c r="G7027" s="1">
        <v>2.4899999999999999E-63</v>
      </c>
      <c r="H7027" t="s">
        <v>31</v>
      </c>
      <c r="I7027" t="s">
        <v>16</v>
      </c>
      <c r="J7027" t="s">
        <v>7609</v>
      </c>
      <c r="K7027" t="s">
        <v>7610</v>
      </c>
      <c r="L7027" t="s">
        <v>35</v>
      </c>
    </row>
    <row r="7028" spans="1:12" x14ac:dyDescent="0.2">
      <c r="A7028" t="s">
        <v>7604</v>
      </c>
      <c r="B7028">
        <v>9</v>
      </c>
      <c r="C7028">
        <v>139393683</v>
      </c>
      <c r="D7028" t="s">
        <v>7611</v>
      </c>
      <c r="E7028" t="s">
        <v>94</v>
      </c>
      <c r="F7028">
        <v>1.5478093E-2</v>
      </c>
      <c r="G7028" s="1">
        <v>4.1199999999999997E-27</v>
      </c>
      <c r="H7028" t="s">
        <v>60</v>
      </c>
      <c r="I7028" t="s">
        <v>28</v>
      </c>
      <c r="J7028" t="s">
        <v>29</v>
      </c>
      <c r="K7028" t="s">
        <v>29</v>
      </c>
      <c r="L7028" t="s">
        <v>63</v>
      </c>
    </row>
    <row r="7029" spans="1:12" x14ac:dyDescent="0.2">
      <c r="A7029" t="s">
        <v>7604</v>
      </c>
      <c r="B7029">
        <v>9</v>
      </c>
      <c r="C7029">
        <v>139395023</v>
      </c>
      <c r="D7029" t="s">
        <v>20</v>
      </c>
      <c r="E7029" t="s">
        <v>37</v>
      </c>
      <c r="F7029">
        <v>4.1411043000000002E-2</v>
      </c>
      <c r="G7029" s="1">
        <v>2.29E-49</v>
      </c>
      <c r="H7029" t="s">
        <v>60</v>
      </c>
      <c r="I7029" t="s">
        <v>16</v>
      </c>
      <c r="J7029" t="s">
        <v>7612</v>
      </c>
      <c r="K7029" t="s">
        <v>7613</v>
      </c>
      <c r="L7029" t="s">
        <v>63</v>
      </c>
    </row>
    <row r="7030" spans="1:12" x14ac:dyDescent="0.2">
      <c r="A7030" t="s">
        <v>7604</v>
      </c>
      <c r="B7030">
        <v>9</v>
      </c>
      <c r="C7030">
        <v>139396322</v>
      </c>
      <c r="D7030" t="s">
        <v>20</v>
      </c>
      <c r="E7030" t="s">
        <v>94</v>
      </c>
      <c r="F7030">
        <v>3.6144577999999997E-2</v>
      </c>
      <c r="G7030" s="1">
        <v>1.6800000000000001E-63</v>
      </c>
      <c r="H7030" t="s">
        <v>60</v>
      </c>
      <c r="I7030" t="s">
        <v>28</v>
      </c>
      <c r="J7030" t="s">
        <v>29</v>
      </c>
      <c r="K7030" t="s">
        <v>29</v>
      </c>
      <c r="L7030" t="s">
        <v>63</v>
      </c>
    </row>
    <row r="7031" spans="1:12" x14ac:dyDescent="0.2">
      <c r="A7031" t="s">
        <v>7604</v>
      </c>
      <c r="B7031">
        <v>9</v>
      </c>
      <c r="C7031">
        <v>139399826</v>
      </c>
      <c r="D7031" t="s">
        <v>14</v>
      </c>
      <c r="E7031" t="s">
        <v>13</v>
      </c>
      <c r="F7031">
        <v>7.3081608000000006E-2</v>
      </c>
      <c r="G7031" s="1">
        <v>9.8599999999999999E-117</v>
      </c>
      <c r="H7031" t="s">
        <v>60</v>
      </c>
      <c r="I7031" t="s">
        <v>32</v>
      </c>
      <c r="J7031" t="s">
        <v>7550</v>
      </c>
      <c r="K7031" t="s">
        <v>7551</v>
      </c>
      <c r="L7031" t="s">
        <v>63</v>
      </c>
    </row>
    <row r="7032" spans="1:12" x14ac:dyDescent="0.2">
      <c r="A7032" t="s">
        <v>7604</v>
      </c>
      <c r="B7032">
        <v>9</v>
      </c>
      <c r="C7032">
        <v>139399873</v>
      </c>
      <c r="D7032" t="s">
        <v>20</v>
      </c>
      <c r="E7032" t="s">
        <v>94</v>
      </c>
      <c r="F7032">
        <v>9.1715976000000005E-2</v>
      </c>
      <c r="G7032" s="1">
        <v>2.68E-216</v>
      </c>
      <c r="H7032" t="s">
        <v>60</v>
      </c>
      <c r="I7032" t="s">
        <v>28</v>
      </c>
      <c r="J7032" t="s">
        <v>29</v>
      </c>
      <c r="K7032" t="s">
        <v>29</v>
      </c>
      <c r="L7032" t="s">
        <v>63</v>
      </c>
    </row>
    <row r="7033" spans="1:12" x14ac:dyDescent="0.2">
      <c r="A7033" t="s">
        <v>7604</v>
      </c>
      <c r="B7033">
        <v>9</v>
      </c>
      <c r="C7033">
        <v>139401009</v>
      </c>
      <c r="D7033" t="s">
        <v>7552</v>
      </c>
      <c r="E7033" t="s">
        <v>94</v>
      </c>
      <c r="F7033">
        <v>4.8010549999999999E-2</v>
      </c>
      <c r="G7033" s="1">
        <v>2.9399999999999999E-68</v>
      </c>
      <c r="H7033" t="s">
        <v>60</v>
      </c>
      <c r="I7033" t="s">
        <v>28</v>
      </c>
      <c r="J7033" t="s">
        <v>29</v>
      </c>
      <c r="K7033" t="s">
        <v>29</v>
      </c>
      <c r="L7033" t="s">
        <v>63</v>
      </c>
    </row>
    <row r="7034" spans="1:12" x14ac:dyDescent="0.2">
      <c r="A7034" t="s">
        <v>7604</v>
      </c>
      <c r="B7034">
        <v>9</v>
      </c>
      <c r="C7034">
        <v>139402496</v>
      </c>
      <c r="D7034" t="s">
        <v>7614</v>
      </c>
      <c r="E7034" t="s">
        <v>94</v>
      </c>
      <c r="F7034">
        <v>1.6090192999999999E-2</v>
      </c>
      <c r="G7034" s="1">
        <v>2.0100000000000001E-34</v>
      </c>
      <c r="H7034" t="s">
        <v>60</v>
      </c>
      <c r="I7034" t="s">
        <v>28</v>
      </c>
      <c r="J7034" t="s">
        <v>29</v>
      </c>
      <c r="K7034" t="s">
        <v>29</v>
      </c>
      <c r="L7034" t="s">
        <v>63</v>
      </c>
    </row>
    <row r="7035" spans="1:12" x14ac:dyDescent="0.2">
      <c r="A7035" t="s">
        <v>7604</v>
      </c>
      <c r="B7035">
        <v>9</v>
      </c>
      <c r="C7035">
        <v>139402683</v>
      </c>
      <c r="D7035" t="s">
        <v>37</v>
      </c>
      <c r="E7035" t="s">
        <v>20</v>
      </c>
      <c r="F7035">
        <v>0.27846534699999997</v>
      </c>
      <c r="G7035" s="1">
        <v>1.21E-275</v>
      </c>
      <c r="H7035" t="s">
        <v>60</v>
      </c>
      <c r="I7035" t="s">
        <v>210</v>
      </c>
      <c r="J7035" t="s">
        <v>94</v>
      </c>
      <c r="K7035" t="s">
        <v>94</v>
      </c>
      <c r="L7035" t="s">
        <v>63</v>
      </c>
    </row>
    <row r="7036" spans="1:12" x14ac:dyDescent="0.2">
      <c r="A7036" t="s">
        <v>7604</v>
      </c>
      <c r="B7036">
        <v>9</v>
      </c>
      <c r="C7036">
        <v>139403438</v>
      </c>
      <c r="D7036" t="s">
        <v>14</v>
      </c>
      <c r="E7036" t="s">
        <v>94</v>
      </c>
      <c r="F7036">
        <v>4.3715847000000002E-2</v>
      </c>
      <c r="G7036" s="1">
        <v>1.2300000000000001E-60</v>
      </c>
      <c r="H7036" t="s">
        <v>60</v>
      </c>
      <c r="I7036" t="s">
        <v>28</v>
      </c>
      <c r="J7036" t="s">
        <v>29</v>
      </c>
      <c r="K7036" t="s">
        <v>29</v>
      </c>
      <c r="L7036" t="s">
        <v>63</v>
      </c>
    </row>
    <row r="7037" spans="1:12" x14ac:dyDescent="0.2">
      <c r="A7037" t="s">
        <v>7604</v>
      </c>
      <c r="B7037">
        <v>9</v>
      </c>
      <c r="C7037">
        <v>139412649</v>
      </c>
      <c r="D7037" t="s">
        <v>7615</v>
      </c>
      <c r="E7037" t="s">
        <v>94</v>
      </c>
      <c r="F7037">
        <v>2.8887362999999999E-2</v>
      </c>
      <c r="G7037" s="1">
        <v>9.7400000000000002E-47</v>
      </c>
      <c r="H7037" t="s">
        <v>60</v>
      </c>
      <c r="I7037" t="s">
        <v>28</v>
      </c>
      <c r="J7037" t="s">
        <v>29</v>
      </c>
      <c r="K7037" t="s">
        <v>29</v>
      </c>
      <c r="L7037" t="s">
        <v>63</v>
      </c>
    </row>
    <row r="7038" spans="1:12" x14ac:dyDescent="0.2">
      <c r="A7038" t="s">
        <v>7604</v>
      </c>
      <c r="B7038">
        <v>9</v>
      </c>
      <c r="C7038">
        <v>139412694</v>
      </c>
      <c r="D7038" t="s">
        <v>37</v>
      </c>
      <c r="E7038" t="s">
        <v>20</v>
      </c>
      <c r="F7038">
        <v>3.4108527E-2</v>
      </c>
      <c r="G7038" s="1">
        <v>1.99E-11</v>
      </c>
      <c r="H7038" t="s">
        <v>60</v>
      </c>
      <c r="I7038" t="s">
        <v>16</v>
      </c>
      <c r="J7038" t="s">
        <v>3914</v>
      </c>
      <c r="K7038" t="s">
        <v>3915</v>
      </c>
      <c r="L7038" t="s">
        <v>63</v>
      </c>
    </row>
    <row r="7039" spans="1:12" x14ac:dyDescent="0.2">
      <c r="A7039" t="s">
        <v>7604</v>
      </c>
      <c r="B7039">
        <v>9</v>
      </c>
      <c r="C7039">
        <v>139413064</v>
      </c>
      <c r="D7039" t="s">
        <v>37</v>
      </c>
      <c r="E7039" t="s">
        <v>13</v>
      </c>
      <c r="F7039">
        <v>3.8727523999999999E-2</v>
      </c>
      <c r="G7039" s="1">
        <v>4.2100000000000002E-36</v>
      </c>
      <c r="H7039" t="s">
        <v>60</v>
      </c>
      <c r="I7039" t="s">
        <v>32</v>
      </c>
      <c r="J7039" t="s">
        <v>5090</v>
      </c>
      <c r="K7039" t="s">
        <v>5091</v>
      </c>
      <c r="L7039" t="s">
        <v>63</v>
      </c>
    </row>
    <row r="7040" spans="1:12" x14ac:dyDescent="0.2">
      <c r="A7040" t="s">
        <v>7616</v>
      </c>
      <c r="B7040">
        <v>1</v>
      </c>
      <c r="C7040">
        <v>120464946</v>
      </c>
      <c r="D7040" t="s">
        <v>13</v>
      </c>
      <c r="E7040" t="s">
        <v>37</v>
      </c>
      <c r="F7040">
        <v>3.9148936000000002E-2</v>
      </c>
      <c r="G7040" s="1">
        <v>4.2E-102</v>
      </c>
      <c r="H7040" t="s">
        <v>102</v>
      </c>
      <c r="I7040" t="s">
        <v>16</v>
      </c>
      <c r="J7040" t="s">
        <v>7561</v>
      </c>
      <c r="K7040" t="s">
        <v>7562</v>
      </c>
      <c r="L7040" t="s">
        <v>105</v>
      </c>
    </row>
    <row r="7041" spans="1:12" x14ac:dyDescent="0.2">
      <c r="A7041" t="s">
        <v>7616</v>
      </c>
      <c r="B7041">
        <v>1</v>
      </c>
      <c r="C7041">
        <v>120466575</v>
      </c>
      <c r="D7041" t="s">
        <v>20</v>
      </c>
      <c r="E7041" t="s">
        <v>37</v>
      </c>
      <c r="F7041">
        <v>2.8117359000000001E-2</v>
      </c>
      <c r="G7041" s="1">
        <v>2.6599999999999998E-38</v>
      </c>
      <c r="H7041" t="s">
        <v>102</v>
      </c>
      <c r="I7041" t="s">
        <v>16</v>
      </c>
      <c r="J7041" t="s">
        <v>7617</v>
      </c>
      <c r="K7041" t="s">
        <v>7618</v>
      </c>
      <c r="L7041" t="s">
        <v>105</v>
      </c>
    </row>
    <row r="7042" spans="1:12" x14ac:dyDescent="0.2">
      <c r="A7042" t="s">
        <v>7616</v>
      </c>
      <c r="B7042">
        <v>1</v>
      </c>
      <c r="C7042">
        <v>120509047</v>
      </c>
      <c r="D7042" t="s">
        <v>37</v>
      </c>
      <c r="E7042" t="s">
        <v>13</v>
      </c>
      <c r="F7042">
        <v>6.5359479999999998E-3</v>
      </c>
      <c r="G7042">
        <v>9.9137979999999997E-3</v>
      </c>
      <c r="H7042" t="s">
        <v>102</v>
      </c>
      <c r="I7042" t="s">
        <v>16</v>
      </c>
      <c r="J7042" t="s">
        <v>7619</v>
      </c>
      <c r="K7042" t="s">
        <v>7620</v>
      </c>
      <c r="L7042" t="s">
        <v>105</v>
      </c>
    </row>
    <row r="7043" spans="1:12" x14ac:dyDescent="0.2">
      <c r="A7043" t="s">
        <v>7616</v>
      </c>
      <c r="B7043">
        <v>1</v>
      </c>
      <c r="C7043">
        <v>152329448</v>
      </c>
      <c r="D7043" t="s">
        <v>37</v>
      </c>
      <c r="E7043" t="s">
        <v>20</v>
      </c>
      <c r="F7043">
        <v>8.8495580000000004E-3</v>
      </c>
      <c r="G7043" s="1">
        <v>3.5099999999999999E-6</v>
      </c>
      <c r="H7043" t="s">
        <v>243</v>
      </c>
      <c r="I7043" t="s">
        <v>16</v>
      </c>
      <c r="J7043" t="s">
        <v>7621</v>
      </c>
      <c r="K7043" t="s">
        <v>1457</v>
      </c>
      <c r="L7043" t="s">
        <v>246</v>
      </c>
    </row>
    <row r="7044" spans="1:12" x14ac:dyDescent="0.2">
      <c r="A7044" t="s">
        <v>7616</v>
      </c>
      <c r="B7044">
        <v>11</v>
      </c>
      <c r="C7044">
        <v>118377162</v>
      </c>
      <c r="D7044" t="s">
        <v>37</v>
      </c>
      <c r="E7044" t="s">
        <v>20</v>
      </c>
      <c r="F7044">
        <v>2.7911452999999999E-2</v>
      </c>
      <c r="G7044" s="1">
        <v>1.1500000000000001E-34</v>
      </c>
      <c r="H7044" t="s">
        <v>163</v>
      </c>
      <c r="I7044" t="s">
        <v>16</v>
      </c>
      <c r="J7044" t="s">
        <v>7532</v>
      </c>
      <c r="K7044" t="s">
        <v>7533</v>
      </c>
      <c r="L7044" t="s">
        <v>164</v>
      </c>
    </row>
    <row r="7045" spans="1:12" x14ac:dyDescent="0.2">
      <c r="A7045" t="s">
        <v>7616</v>
      </c>
      <c r="B7045">
        <v>17</v>
      </c>
      <c r="C7045">
        <v>7572990</v>
      </c>
      <c r="D7045" t="s">
        <v>37</v>
      </c>
      <c r="E7045" t="s">
        <v>121</v>
      </c>
      <c r="F7045">
        <v>1.9143118000000001E-2</v>
      </c>
      <c r="G7045" s="1">
        <v>2.5999999999999999E-34</v>
      </c>
      <c r="H7045" t="s">
        <v>266</v>
      </c>
      <c r="I7045" t="s">
        <v>28</v>
      </c>
      <c r="J7045" t="s">
        <v>29</v>
      </c>
      <c r="K7045" t="s">
        <v>29</v>
      </c>
      <c r="L7045" t="s">
        <v>269</v>
      </c>
    </row>
    <row r="7046" spans="1:12" x14ac:dyDescent="0.2">
      <c r="A7046" t="s">
        <v>7616</v>
      </c>
      <c r="B7046">
        <v>17</v>
      </c>
      <c r="C7046">
        <v>7578191</v>
      </c>
      <c r="D7046" t="s">
        <v>13</v>
      </c>
      <c r="E7046" t="s">
        <v>14</v>
      </c>
      <c r="F7046">
        <v>1.1566771999999999E-2</v>
      </c>
      <c r="G7046" s="1">
        <v>1.0499999999999999E-11</v>
      </c>
      <c r="H7046" t="s">
        <v>266</v>
      </c>
      <c r="I7046" t="s">
        <v>16</v>
      </c>
      <c r="J7046" t="s">
        <v>7622</v>
      </c>
      <c r="K7046" t="s">
        <v>7623</v>
      </c>
      <c r="L7046" t="s">
        <v>269</v>
      </c>
    </row>
    <row r="7047" spans="1:12" x14ac:dyDescent="0.2">
      <c r="A7047" t="s">
        <v>7616</v>
      </c>
      <c r="B7047">
        <v>17</v>
      </c>
      <c r="C7047">
        <v>7578241</v>
      </c>
      <c r="D7047" t="s">
        <v>13</v>
      </c>
      <c r="E7047" t="s">
        <v>20</v>
      </c>
      <c r="F7047">
        <v>6.3559319999999999E-3</v>
      </c>
      <c r="G7047" s="1">
        <v>1.31E-5</v>
      </c>
      <c r="H7047" t="s">
        <v>266</v>
      </c>
      <c r="I7047" t="s">
        <v>16</v>
      </c>
      <c r="J7047" t="s">
        <v>7624</v>
      </c>
      <c r="K7047" t="s">
        <v>7625</v>
      </c>
      <c r="L7047" t="s">
        <v>269</v>
      </c>
    </row>
    <row r="7048" spans="1:12" x14ac:dyDescent="0.2">
      <c r="A7048" t="s">
        <v>7616</v>
      </c>
      <c r="B7048">
        <v>17</v>
      </c>
      <c r="C7048">
        <v>7578254</v>
      </c>
      <c r="D7048" t="s">
        <v>37</v>
      </c>
      <c r="E7048" t="s">
        <v>13</v>
      </c>
      <c r="F7048">
        <v>3.9665971000000001E-2</v>
      </c>
      <c r="G7048" s="1">
        <v>3.14E-58</v>
      </c>
      <c r="H7048" t="s">
        <v>266</v>
      </c>
      <c r="I7048" t="s">
        <v>32</v>
      </c>
      <c r="J7048" t="s">
        <v>7626</v>
      </c>
      <c r="K7048" t="s">
        <v>7627</v>
      </c>
      <c r="L7048" t="s">
        <v>269</v>
      </c>
    </row>
    <row r="7049" spans="1:12" x14ac:dyDescent="0.2">
      <c r="A7049" t="s">
        <v>7616</v>
      </c>
      <c r="B7049">
        <v>17</v>
      </c>
      <c r="C7049">
        <v>7578517</v>
      </c>
      <c r="D7049" t="s">
        <v>14</v>
      </c>
      <c r="E7049" t="s">
        <v>13</v>
      </c>
      <c r="F7049">
        <v>3.1890661000000001E-2</v>
      </c>
      <c r="G7049" s="1">
        <v>2.2100000000000002E-25</v>
      </c>
      <c r="H7049" t="s">
        <v>266</v>
      </c>
      <c r="I7049" t="s">
        <v>16</v>
      </c>
      <c r="J7049" t="s">
        <v>4869</v>
      </c>
      <c r="K7049" t="s">
        <v>4870</v>
      </c>
      <c r="L7049" t="s">
        <v>269</v>
      </c>
    </row>
    <row r="7050" spans="1:12" x14ac:dyDescent="0.2">
      <c r="A7050" t="s">
        <v>7616</v>
      </c>
      <c r="B7050">
        <v>19</v>
      </c>
      <c r="C7050">
        <v>15285183</v>
      </c>
      <c r="D7050" t="s">
        <v>3542</v>
      </c>
      <c r="E7050" t="s">
        <v>94</v>
      </c>
      <c r="F7050">
        <v>9.1413184999999994E-2</v>
      </c>
      <c r="G7050" s="1">
        <v>8.12E-135</v>
      </c>
      <c r="H7050" t="s">
        <v>38</v>
      </c>
      <c r="I7050" t="s">
        <v>28</v>
      </c>
      <c r="J7050" t="s">
        <v>29</v>
      </c>
      <c r="K7050" t="s">
        <v>29</v>
      </c>
      <c r="L7050" t="s">
        <v>41</v>
      </c>
    </row>
    <row r="7051" spans="1:12" x14ac:dyDescent="0.2">
      <c r="A7051" t="s">
        <v>7616</v>
      </c>
      <c r="B7051">
        <v>19</v>
      </c>
      <c r="C7051">
        <v>15288402</v>
      </c>
      <c r="D7051" t="s">
        <v>37</v>
      </c>
      <c r="E7051" t="s">
        <v>121</v>
      </c>
      <c r="F7051">
        <v>5.504587E-3</v>
      </c>
      <c r="G7051">
        <v>6.2195499999999999E-4</v>
      </c>
      <c r="H7051" t="s">
        <v>38</v>
      </c>
      <c r="I7051" t="s">
        <v>28</v>
      </c>
      <c r="J7051" t="s">
        <v>29</v>
      </c>
      <c r="K7051" t="s">
        <v>29</v>
      </c>
      <c r="L7051" t="s">
        <v>41</v>
      </c>
    </row>
    <row r="7052" spans="1:12" x14ac:dyDescent="0.2">
      <c r="A7052" t="s">
        <v>7616</v>
      </c>
      <c r="B7052">
        <v>19</v>
      </c>
      <c r="C7052">
        <v>15291626</v>
      </c>
      <c r="D7052" t="s">
        <v>37</v>
      </c>
      <c r="E7052" t="s">
        <v>20</v>
      </c>
      <c r="F7052">
        <v>2.8921023000000001E-2</v>
      </c>
      <c r="G7052" s="1">
        <v>7.8000000000000004E-44</v>
      </c>
      <c r="H7052" t="s">
        <v>38</v>
      </c>
      <c r="I7052" t="s">
        <v>32</v>
      </c>
      <c r="J7052" t="s">
        <v>7573</v>
      </c>
      <c r="K7052" t="s">
        <v>7574</v>
      </c>
      <c r="L7052" t="s">
        <v>41</v>
      </c>
    </row>
    <row r="7053" spans="1:12" x14ac:dyDescent="0.2">
      <c r="A7053" t="s">
        <v>7616</v>
      </c>
      <c r="B7053">
        <v>2</v>
      </c>
      <c r="C7053">
        <v>228884073</v>
      </c>
      <c r="D7053" t="s">
        <v>37</v>
      </c>
      <c r="E7053" t="s">
        <v>20</v>
      </c>
      <c r="F7053">
        <v>9.2378749999999996E-3</v>
      </c>
      <c r="G7053" s="1">
        <v>4.0400000000000003E-6</v>
      </c>
      <c r="H7053" t="s">
        <v>223</v>
      </c>
      <c r="I7053" t="s">
        <v>52</v>
      </c>
      <c r="J7053" t="s">
        <v>7628</v>
      </c>
      <c r="K7053" t="s">
        <v>7629</v>
      </c>
      <c r="L7053" t="s">
        <v>226</v>
      </c>
    </row>
    <row r="7054" spans="1:12" x14ac:dyDescent="0.2">
      <c r="A7054" t="s">
        <v>7616</v>
      </c>
      <c r="B7054">
        <v>3</v>
      </c>
      <c r="C7054">
        <v>189585639</v>
      </c>
      <c r="D7054" t="s">
        <v>14</v>
      </c>
      <c r="E7054" t="s">
        <v>20</v>
      </c>
      <c r="F7054">
        <v>2.5540275000000001E-2</v>
      </c>
      <c r="G7054" s="1">
        <v>1.2100000000000001E-38</v>
      </c>
      <c r="H7054" t="s">
        <v>578</v>
      </c>
      <c r="I7054" t="s">
        <v>52</v>
      </c>
      <c r="J7054" t="s">
        <v>7580</v>
      </c>
      <c r="K7054" t="s">
        <v>7581</v>
      </c>
      <c r="L7054" t="s">
        <v>579</v>
      </c>
    </row>
    <row r="7055" spans="1:12" x14ac:dyDescent="0.2">
      <c r="A7055" t="s">
        <v>7616</v>
      </c>
      <c r="B7055">
        <v>4</v>
      </c>
      <c r="C7055">
        <v>153247180</v>
      </c>
      <c r="D7055" t="s">
        <v>14</v>
      </c>
      <c r="E7055" t="s">
        <v>94</v>
      </c>
      <c r="F7055">
        <v>3.2066508000000001E-2</v>
      </c>
      <c r="G7055" s="1">
        <v>1.1799999999999999E-60</v>
      </c>
      <c r="H7055" t="s">
        <v>493</v>
      </c>
      <c r="I7055" t="s">
        <v>28</v>
      </c>
      <c r="J7055" t="s">
        <v>29</v>
      </c>
      <c r="K7055" t="s">
        <v>29</v>
      </c>
      <c r="L7055" t="s">
        <v>496</v>
      </c>
    </row>
    <row r="7056" spans="1:12" x14ac:dyDescent="0.2">
      <c r="A7056" t="s">
        <v>7616</v>
      </c>
      <c r="B7056">
        <v>4</v>
      </c>
      <c r="C7056">
        <v>175898035</v>
      </c>
      <c r="D7056" t="s">
        <v>13</v>
      </c>
      <c r="E7056" t="s">
        <v>20</v>
      </c>
      <c r="F7056">
        <v>0.19030837</v>
      </c>
      <c r="G7056">
        <v>0</v>
      </c>
      <c r="H7056" t="s">
        <v>291</v>
      </c>
      <c r="I7056" t="s">
        <v>16</v>
      </c>
      <c r="J7056" t="s">
        <v>7630</v>
      </c>
      <c r="K7056" t="s">
        <v>7631</v>
      </c>
      <c r="L7056" t="s">
        <v>294</v>
      </c>
    </row>
    <row r="7057" spans="1:12" x14ac:dyDescent="0.2">
      <c r="A7057" t="s">
        <v>7616</v>
      </c>
      <c r="B7057">
        <v>4</v>
      </c>
      <c r="C7057">
        <v>187524746</v>
      </c>
      <c r="D7057" t="s">
        <v>13</v>
      </c>
      <c r="E7057" t="s">
        <v>20</v>
      </c>
      <c r="F7057">
        <v>7.104796E-3</v>
      </c>
      <c r="G7057" s="1">
        <v>5.1700000000000003E-5</v>
      </c>
      <c r="H7057" t="s">
        <v>31</v>
      </c>
      <c r="I7057" t="s">
        <v>16</v>
      </c>
      <c r="J7057" t="s">
        <v>7544</v>
      </c>
      <c r="K7057" t="s">
        <v>7545</v>
      </c>
      <c r="L7057" t="s">
        <v>35</v>
      </c>
    </row>
    <row r="7058" spans="1:12" x14ac:dyDescent="0.2">
      <c r="A7058" t="s">
        <v>7616</v>
      </c>
      <c r="B7058">
        <v>4</v>
      </c>
      <c r="C7058">
        <v>187525652</v>
      </c>
      <c r="D7058" t="s">
        <v>13</v>
      </c>
      <c r="E7058" t="s">
        <v>94</v>
      </c>
      <c r="F7058">
        <v>6.0313629999999997E-3</v>
      </c>
      <c r="G7058" s="1">
        <v>9.0000000000000006E-5</v>
      </c>
      <c r="H7058" t="s">
        <v>31</v>
      </c>
      <c r="I7058" t="s">
        <v>28</v>
      </c>
      <c r="J7058" t="s">
        <v>29</v>
      </c>
      <c r="K7058" t="s">
        <v>29</v>
      </c>
      <c r="L7058" t="s">
        <v>35</v>
      </c>
    </row>
    <row r="7059" spans="1:12" x14ac:dyDescent="0.2">
      <c r="A7059" t="s">
        <v>7616</v>
      </c>
      <c r="B7059">
        <v>4</v>
      </c>
      <c r="C7059">
        <v>187530345</v>
      </c>
      <c r="D7059" t="s">
        <v>14</v>
      </c>
      <c r="E7059" t="s">
        <v>13</v>
      </c>
      <c r="F7059">
        <v>2.1709633999999998E-2</v>
      </c>
      <c r="G7059" s="1">
        <v>4.3799999999999998E-17</v>
      </c>
      <c r="H7059" t="s">
        <v>31</v>
      </c>
      <c r="I7059" t="s">
        <v>32</v>
      </c>
      <c r="J7059" t="s">
        <v>7632</v>
      </c>
      <c r="K7059" t="s">
        <v>7633</v>
      </c>
      <c r="L7059" t="s">
        <v>35</v>
      </c>
    </row>
    <row r="7060" spans="1:12" x14ac:dyDescent="0.2">
      <c r="A7060" t="s">
        <v>7616</v>
      </c>
      <c r="B7060">
        <v>4</v>
      </c>
      <c r="C7060">
        <v>187541007</v>
      </c>
      <c r="D7060" t="s">
        <v>7634</v>
      </c>
      <c r="E7060" t="s">
        <v>94</v>
      </c>
      <c r="F7060">
        <v>6.6241791999999994E-2</v>
      </c>
      <c r="G7060" s="1">
        <v>2.3999999999999999E-168</v>
      </c>
      <c r="H7060" t="s">
        <v>31</v>
      </c>
      <c r="I7060" t="s">
        <v>28</v>
      </c>
      <c r="J7060" t="s">
        <v>29</v>
      </c>
      <c r="K7060" t="s">
        <v>29</v>
      </c>
      <c r="L7060" t="s">
        <v>35</v>
      </c>
    </row>
    <row r="7061" spans="1:12" x14ac:dyDescent="0.2">
      <c r="A7061" t="s">
        <v>7616</v>
      </c>
      <c r="B7061">
        <v>9</v>
      </c>
      <c r="C7061">
        <v>139397714</v>
      </c>
      <c r="D7061" t="s">
        <v>7635</v>
      </c>
      <c r="E7061" t="s">
        <v>94</v>
      </c>
      <c r="F7061">
        <v>8.3645119999999993E-3</v>
      </c>
      <c r="G7061" s="1">
        <v>5.5300000000000001E-16</v>
      </c>
      <c r="H7061" t="s">
        <v>60</v>
      </c>
      <c r="I7061" t="s">
        <v>28</v>
      </c>
      <c r="J7061" t="s">
        <v>29</v>
      </c>
      <c r="K7061" t="s">
        <v>29</v>
      </c>
      <c r="L7061" t="s">
        <v>63</v>
      </c>
    </row>
    <row r="7062" spans="1:12" x14ac:dyDescent="0.2">
      <c r="A7062" t="s">
        <v>7616</v>
      </c>
      <c r="B7062">
        <v>9</v>
      </c>
      <c r="C7062">
        <v>139412245</v>
      </c>
      <c r="D7062" t="s">
        <v>37</v>
      </c>
      <c r="E7062" t="s">
        <v>20</v>
      </c>
      <c r="F7062">
        <v>2.4959742E-2</v>
      </c>
      <c r="G7062" s="1">
        <v>1.2400000000000001E-10</v>
      </c>
      <c r="H7062" t="s">
        <v>60</v>
      </c>
      <c r="I7062" t="s">
        <v>16</v>
      </c>
      <c r="J7062" t="s">
        <v>1932</v>
      </c>
      <c r="K7062" t="s">
        <v>1933</v>
      </c>
      <c r="L7062" t="s">
        <v>63</v>
      </c>
    </row>
    <row r="7063" spans="1:12" x14ac:dyDescent="0.2">
      <c r="A7063" t="s">
        <v>7616</v>
      </c>
      <c r="B7063">
        <v>9</v>
      </c>
      <c r="C7063">
        <v>139412303</v>
      </c>
      <c r="D7063" t="s">
        <v>14</v>
      </c>
      <c r="E7063" t="s">
        <v>13</v>
      </c>
      <c r="F7063">
        <v>0.18525021899999999</v>
      </c>
      <c r="G7063" s="1">
        <v>3.3900000000000003E-104</v>
      </c>
      <c r="H7063" t="s">
        <v>60</v>
      </c>
      <c r="I7063" t="s">
        <v>32</v>
      </c>
      <c r="J7063" t="s">
        <v>3551</v>
      </c>
      <c r="K7063" t="s">
        <v>3552</v>
      </c>
      <c r="L7063" t="s">
        <v>63</v>
      </c>
    </row>
    <row r="7064" spans="1:12" x14ac:dyDescent="0.2">
      <c r="A7064" t="s">
        <v>7616</v>
      </c>
      <c r="B7064">
        <v>9</v>
      </c>
      <c r="C7064">
        <v>139413064</v>
      </c>
      <c r="D7064" t="s">
        <v>37</v>
      </c>
      <c r="E7064" t="s">
        <v>13</v>
      </c>
      <c r="F7064">
        <v>0.29577464799999997</v>
      </c>
      <c r="G7064">
        <v>0</v>
      </c>
      <c r="H7064" t="s">
        <v>60</v>
      </c>
      <c r="I7064" t="s">
        <v>32</v>
      </c>
      <c r="J7064" t="s">
        <v>5090</v>
      </c>
      <c r="K7064" t="s">
        <v>5091</v>
      </c>
      <c r="L7064" t="s">
        <v>63</v>
      </c>
    </row>
    <row r="7065" spans="1:12" x14ac:dyDescent="0.2">
      <c r="A7065" t="s">
        <v>7616</v>
      </c>
      <c r="B7065">
        <v>9</v>
      </c>
      <c r="C7065">
        <v>139413112</v>
      </c>
      <c r="D7065" t="s">
        <v>13</v>
      </c>
      <c r="E7065" t="s">
        <v>20</v>
      </c>
      <c r="F7065">
        <v>0.125</v>
      </c>
      <c r="G7065" s="1">
        <v>2.8700000000000002E-256</v>
      </c>
      <c r="H7065" t="s">
        <v>60</v>
      </c>
      <c r="I7065" t="s">
        <v>16</v>
      </c>
      <c r="J7065" t="s">
        <v>7556</v>
      </c>
      <c r="K7065" t="s">
        <v>7557</v>
      </c>
      <c r="L7065" t="s">
        <v>63</v>
      </c>
    </row>
    <row r="7066" spans="1:12" x14ac:dyDescent="0.2">
      <c r="A7066" t="s">
        <v>7616</v>
      </c>
      <c r="B7066">
        <v>9</v>
      </c>
      <c r="C7066">
        <v>139414012</v>
      </c>
      <c r="D7066" t="s">
        <v>20</v>
      </c>
      <c r="E7066" t="s">
        <v>121</v>
      </c>
      <c r="F7066">
        <v>3.125E-2</v>
      </c>
      <c r="G7066" s="1">
        <v>1.19E-62</v>
      </c>
      <c r="H7066" t="s">
        <v>60</v>
      </c>
      <c r="I7066" t="s">
        <v>28</v>
      </c>
      <c r="J7066" t="s">
        <v>29</v>
      </c>
      <c r="K7066" t="s">
        <v>29</v>
      </c>
      <c r="L7066" t="s">
        <v>63</v>
      </c>
    </row>
    <row r="7067" spans="1:12" x14ac:dyDescent="0.2">
      <c r="A7067" t="s">
        <v>7616</v>
      </c>
      <c r="B7067">
        <v>9</v>
      </c>
      <c r="C7067">
        <v>139417547</v>
      </c>
      <c r="D7067" t="s">
        <v>37</v>
      </c>
      <c r="E7067" t="s">
        <v>121</v>
      </c>
      <c r="F7067">
        <v>0.10185185200000001</v>
      </c>
      <c r="G7067" s="1">
        <v>2.0800000000000001E-147</v>
      </c>
      <c r="H7067" t="s">
        <v>60</v>
      </c>
      <c r="I7067" t="s">
        <v>28</v>
      </c>
      <c r="J7067" t="s">
        <v>29</v>
      </c>
      <c r="K7067" t="s">
        <v>29</v>
      </c>
      <c r="L7067" t="s">
        <v>63</v>
      </c>
    </row>
    <row r="7068" spans="1:12" x14ac:dyDescent="0.2">
      <c r="A7068" t="s">
        <v>7636</v>
      </c>
      <c r="B7068">
        <v>1</v>
      </c>
      <c r="C7068">
        <v>120462900</v>
      </c>
      <c r="D7068" t="s">
        <v>14</v>
      </c>
      <c r="E7068" t="s">
        <v>13</v>
      </c>
      <c r="F7068">
        <v>1.1214953E-2</v>
      </c>
      <c r="G7068" s="1">
        <v>2.4800000000000001E-15</v>
      </c>
      <c r="H7068" t="s">
        <v>102</v>
      </c>
      <c r="I7068" t="s">
        <v>32</v>
      </c>
      <c r="J7068" t="s">
        <v>3647</v>
      </c>
      <c r="K7068" t="s">
        <v>3648</v>
      </c>
      <c r="L7068" t="s">
        <v>105</v>
      </c>
    </row>
    <row r="7069" spans="1:12" x14ac:dyDescent="0.2">
      <c r="A7069" t="s">
        <v>7636</v>
      </c>
      <c r="B7069">
        <v>1</v>
      </c>
      <c r="C7069">
        <v>120464946</v>
      </c>
      <c r="D7069" t="s">
        <v>13</v>
      </c>
      <c r="E7069" t="s">
        <v>37</v>
      </c>
      <c r="F7069">
        <v>9.9750619999999998E-3</v>
      </c>
      <c r="G7069" s="1">
        <v>1.07E-22</v>
      </c>
      <c r="H7069" t="s">
        <v>102</v>
      </c>
      <c r="I7069" t="s">
        <v>16</v>
      </c>
      <c r="J7069" t="s">
        <v>7561</v>
      </c>
      <c r="K7069" t="s">
        <v>7562</v>
      </c>
      <c r="L7069" t="s">
        <v>105</v>
      </c>
    </row>
    <row r="7070" spans="1:12" x14ac:dyDescent="0.2">
      <c r="A7070" t="s">
        <v>7636</v>
      </c>
      <c r="B7070">
        <v>1</v>
      </c>
      <c r="C7070">
        <v>120466575</v>
      </c>
      <c r="D7070" t="s">
        <v>20</v>
      </c>
      <c r="E7070" t="s">
        <v>37</v>
      </c>
      <c r="F7070">
        <v>1.6930022999999999E-2</v>
      </c>
      <c r="G7070" s="1">
        <v>2.33E-21</v>
      </c>
      <c r="H7070" t="s">
        <v>102</v>
      </c>
      <c r="I7070" t="s">
        <v>16</v>
      </c>
      <c r="J7070" t="s">
        <v>7617</v>
      </c>
      <c r="K7070" t="s">
        <v>7618</v>
      </c>
      <c r="L7070" t="s">
        <v>105</v>
      </c>
    </row>
    <row r="7071" spans="1:12" x14ac:dyDescent="0.2">
      <c r="A7071" t="s">
        <v>7636</v>
      </c>
      <c r="B7071">
        <v>10</v>
      </c>
      <c r="C7071">
        <v>89653845</v>
      </c>
      <c r="D7071" t="s">
        <v>13</v>
      </c>
      <c r="E7071" t="s">
        <v>14</v>
      </c>
      <c r="F7071">
        <v>4.0128409999999996E-3</v>
      </c>
      <c r="G7071">
        <v>6.0826830000000002E-3</v>
      </c>
      <c r="H7071" t="s">
        <v>3103</v>
      </c>
      <c r="I7071" t="s">
        <v>16</v>
      </c>
      <c r="J7071" t="s">
        <v>7637</v>
      </c>
      <c r="K7071" t="s">
        <v>7638</v>
      </c>
      <c r="L7071" t="s">
        <v>3106</v>
      </c>
    </row>
    <row r="7072" spans="1:12" x14ac:dyDescent="0.2">
      <c r="A7072" t="s">
        <v>7636</v>
      </c>
      <c r="B7072">
        <v>12</v>
      </c>
      <c r="C7072">
        <v>56477581</v>
      </c>
      <c r="D7072" t="s">
        <v>14</v>
      </c>
      <c r="E7072" t="s">
        <v>13</v>
      </c>
      <c r="F7072">
        <v>9.4250710000000001E-3</v>
      </c>
      <c r="G7072" s="1">
        <v>5.9000000000000001E-13</v>
      </c>
      <c r="H7072" t="s">
        <v>69</v>
      </c>
      <c r="I7072" t="s">
        <v>52</v>
      </c>
      <c r="J7072" t="s">
        <v>7639</v>
      </c>
      <c r="K7072" t="s">
        <v>7640</v>
      </c>
      <c r="L7072" t="s">
        <v>72</v>
      </c>
    </row>
    <row r="7073" spans="1:12" x14ac:dyDescent="0.2">
      <c r="A7073" t="s">
        <v>7636</v>
      </c>
      <c r="B7073">
        <v>17</v>
      </c>
      <c r="C7073">
        <v>7572990</v>
      </c>
      <c r="D7073" t="s">
        <v>37</v>
      </c>
      <c r="E7073" t="s">
        <v>121</v>
      </c>
      <c r="F7073">
        <v>1.8803418999999998E-2</v>
      </c>
      <c r="G7073" s="1">
        <v>6.0500000000000002E-36</v>
      </c>
      <c r="H7073" t="s">
        <v>266</v>
      </c>
      <c r="I7073" t="s">
        <v>28</v>
      </c>
      <c r="J7073" t="s">
        <v>29</v>
      </c>
      <c r="K7073" t="s">
        <v>29</v>
      </c>
      <c r="L7073" t="s">
        <v>269</v>
      </c>
    </row>
    <row r="7074" spans="1:12" x14ac:dyDescent="0.2">
      <c r="A7074" t="s">
        <v>7636</v>
      </c>
      <c r="B7074">
        <v>17</v>
      </c>
      <c r="C7074">
        <v>7574003</v>
      </c>
      <c r="D7074" t="s">
        <v>14</v>
      </c>
      <c r="E7074" t="s">
        <v>13</v>
      </c>
      <c r="F7074">
        <v>5.9180576999999998E-2</v>
      </c>
      <c r="G7074" s="1">
        <v>8.7599999999999994E-43</v>
      </c>
      <c r="H7074" t="s">
        <v>266</v>
      </c>
      <c r="I7074" t="s">
        <v>32</v>
      </c>
      <c r="J7074" t="s">
        <v>2824</v>
      </c>
      <c r="K7074" t="s">
        <v>2825</v>
      </c>
      <c r="L7074" t="s">
        <v>269</v>
      </c>
    </row>
    <row r="7075" spans="1:12" x14ac:dyDescent="0.2">
      <c r="A7075" t="s">
        <v>7636</v>
      </c>
      <c r="B7075">
        <v>17</v>
      </c>
      <c r="C7075">
        <v>7577094</v>
      </c>
      <c r="D7075" t="s">
        <v>14</v>
      </c>
      <c r="E7075" t="s">
        <v>13</v>
      </c>
      <c r="F7075">
        <v>2.0852221000000001E-2</v>
      </c>
      <c r="G7075" s="1">
        <v>2.3899999999999999E-22</v>
      </c>
      <c r="H7075" t="s">
        <v>266</v>
      </c>
      <c r="I7075" t="s">
        <v>16</v>
      </c>
      <c r="J7075" t="s">
        <v>3653</v>
      </c>
      <c r="K7075" t="s">
        <v>3654</v>
      </c>
      <c r="L7075" t="s">
        <v>269</v>
      </c>
    </row>
    <row r="7076" spans="1:12" x14ac:dyDescent="0.2">
      <c r="A7076" t="s">
        <v>7636</v>
      </c>
      <c r="B7076">
        <v>17</v>
      </c>
      <c r="C7076">
        <v>7578191</v>
      </c>
      <c r="D7076" t="s">
        <v>13</v>
      </c>
      <c r="E7076" t="s">
        <v>14</v>
      </c>
      <c r="F7076">
        <v>1.3278856E-2</v>
      </c>
      <c r="G7076" s="1">
        <v>4.2700000000000004E-15</v>
      </c>
      <c r="H7076" t="s">
        <v>266</v>
      </c>
      <c r="I7076" t="s">
        <v>16</v>
      </c>
      <c r="J7076" t="s">
        <v>7622</v>
      </c>
      <c r="K7076" t="s">
        <v>7623</v>
      </c>
      <c r="L7076" t="s">
        <v>269</v>
      </c>
    </row>
    <row r="7077" spans="1:12" x14ac:dyDescent="0.2">
      <c r="A7077" t="s">
        <v>7636</v>
      </c>
      <c r="B7077">
        <v>19</v>
      </c>
      <c r="C7077">
        <v>15285183</v>
      </c>
      <c r="D7077" t="s">
        <v>3542</v>
      </c>
      <c r="E7077" t="s">
        <v>94</v>
      </c>
      <c r="F7077">
        <v>0.13198605699999999</v>
      </c>
      <c r="G7077" s="1">
        <v>1.33E-213</v>
      </c>
      <c r="H7077" t="s">
        <v>38</v>
      </c>
      <c r="I7077" t="s">
        <v>28</v>
      </c>
      <c r="J7077" t="s">
        <v>29</v>
      </c>
      <c r="K7077" t="s">
        <v>29</v>
      </c>
      <c r="L7077" t="s">
        <v>41</v>
      </c>
    </row>
    <row r="7078" spans="1:12" x14ac:dyDescent="0.2">
      <c r="A7078" t="s">
        <v>7636</v>
      </c>
      <c r="B7078">
        <v>4</v>
      </c>
      <c r="C7078">
        <v>187527262</v>
      </c>
      <c r="D7078" t="s">
        <v>14</v>
      </c>
      <c r="E7078" t="s">
        <v>13</v>
      </c>
      <c r="F7078">
        <v>2.0971302000000001E-2</v>
      </c>
      <c r="G7078" s="1">
        <v>1.1899999999999999E-28</v>
      </c>
      <c r="H7078" t="s">
        <v>31</v>
      </c>
      <c r="I7078" t="s">
        <v>16</v>
      </c>
      <c r="J7078" t="s">
        <v>7641</v>
      </c>
      <c r="K7078" t="s">
        <v>7642</v>
      </c>
      <c r="L7078" t="s">
        <v>35</v>
      </c>
    </row>
    <row r="7079" spans="1:12" x14ac:dyDescent="0.2">
      <c r="A7079" t="s">
        <v>7636</v>
      </c>
      <c r="B7079">
        <v>4</v>
      </c>
      <c r="C7079">
        <v>187539102</v>
      </c>
      <c r="D7079" t="s">
        <v>20</v>
      </c>
      <c r="E7079" t="s">
        <v>13</v>
      </c>
      <c r="F7079">
        <v>3.6514523E-2</v>
      </c>
      <c r="G7079" s="1">
        <v>2.9100000000000002E-82</v>
      </c>
      <c r="H7079" t="s">
        <v>31</v>
      </c>
      <c r="I7079" t="s">
        <v>32</v>
      </c>
      <c r="J7079" t="s">
        <v>7643</v>
      </c>
      <c r="K7079" t="s">
        <v>7644</v>
      </c>
      <c r="L7079" t="s">
        <v>35</v>
      </c>
    </row>
    <row r="7080" spans="1:12" x14ac:dyDescent="0.2">
      <c r="A7080" t="s">
        <v>7636</v>
      </c>
      <c r="B7080">
        <v>6</v>
      </c>
      <c r="C7080">
        <v>32163446</v>
      </c>
      <c r="D7080" t="s">
        <v>14</v>
      </c>
      <c r="E7080" t="s">
        <v>13</v>
      </c>
      <c r="F7080">
        <v>4.8270309999999999E-3</v>
      </c>
      <c r="G7080">
        <v>1.2738699999999999E-4</v>
      </c>
      <c r="H7080" t="s">
        <v>368</v>
      </c>
      <c r="I7080" t="s">
        <v>16</v>
      </c>
      <c r="J7080" t="s">
        <v>7645</v>
      </c>
      <c r="K7080" t="s">
        <v>7646</v>
      </c>
      <c r="L7080" t="s">
        <v>371</v>
      </c>
    </row>
    <row r="7081" spans="1:12" x14ac:dyDescent="0.2">
      <c r="A7081" t="s">
        <v>7636</v>
      </c>
      <c r="B7081">
        <v>7</v>
      </c>
      <c r="C7081">
        <v>86415951</v>
      </c>
      <c r="D7081" t="s">
        <v>14</v>
      </c>
      <c r="E7081" t="s">
        <v>13</v>
      </c>
      <c r="F7081">
        <v>8.7183959999999998E-3</v>
      </c>
      <c r="G7081" s="1">
        <v>1.03E-7</v>
      </c>
      <c r="H7081" t="s">
        <v>107</v>
      </c>
      <c r="I7081" t="s">
        <v>52</v>
      </c>
      <c r="J7081" t="s">
        <v>7647</v>
      </c>
      <c r="K7081" t="s">
        <v>7648</v>
      </c>
      <c r="L7081" t="s">
        <v>110</v>
      </c>
    </row>
    <row r="7082" spans="1:12" x14ac:dyDescent="0.2">
      <c r="A7082" t="s">
        <v>7636</v>
      </c>
      <c r="B7082">
        <v>7</v>
      </c>
      <c r="C7082">
        <v>100681319</v>
      </c>
      <c r="D7082" t="s">
        <v>13</v>
      </c>
      <c r="E7082" t="s">
        <v>20</v>
      </c>
      <c r="F7082">
        <v>1.0534846E-2</v>
      </c>
      <c r="G7082" s="1">
        <v>3.5200000000000001E-13</v>
      </c>
      <c r="H7082" t="s">
        <v>56</v>
      </c>
      <c r="I7082" t="s">
        <v>16</v>
      </c>
      <c r="J7082" t="s">
        <v>7649</v>
      </c>
      <c r="K7082" t="s">
        <v>7650</v>
      </c>
      <c r="L7082" t="s">
        <v>59</v>
      </c>
    </row>
    <row r="7083" spans="1:12" x14ac:dyDescent="0.2">
      <c r="A7083" t="s">
        <v>7636</v>
      </c>
      <c r="B7083">
        <v>9</v>
      </c>
      <c r="C7083">
        <v>139390687</v>
      </c>
      <c r="D7083" t="s">
        <v>1028</v>
      </c>
      <c r="E7083" t="s">
        <v>94</v>
      </c>
      <c r="F7083">
        <v>4.4851755E-2</v>
      </c>
      <c r="G7083" s="1">
        <v>5.1399999999999998E-82</v>
      </c>
      <c r="H7083" t="s">
        <v>60</v>
      </c>
      <c r="I7083" t="s">
        <v>28</v>
      </c>
      <c r="J7083" t="s">
        <v>29</v>
      </c>
      <c r="K7083" t="s">
        <v>29</v>
      </c>
      <c r="L7083" t="s">
        <v>63</v>
      </c>
    </row>
    <row r="7084" spans="1:12" x14ac:dyDescent="0.2">
      <c r="A7084" t="s">
        <v>7636</v>
      </c>
      <c r="B7084">
        <v>9</v>
      </c>
      <c r="C7084">
        <v>139393450</v>
      </c>
      <c r="D7084" t="s">
        <v>20</v>
      </c>
      <c r="E7084" t="s">
        <v>13</v>
      </c>
      <c r="F7084">
        <v>5.7218310000000001E-2</v>
      </c>
      <c r="G7084" s="1">
        <v>2.39E-40</v>
      </c>
      <c r="H7084" t="s">
        <v>60</v>
      </c>
      <c r="I7084" t="s">
        <v>210</v>
      </c>
      <c r="J7084" t="s">
        <v>94</v>
      </c>
      <c r="K7084" t="s">
        <v>94</v>
      </c>
      <c r="L7084" t="s">
        <v>63</v>
      </c>
    </row>
    <row r="7085" spans="1:12" x14ac:dyDescent="0.2">
      <c r="A7085" t="s">
        <v>7636</v>
      </c>
      <c r="B7085">
        <v>9</v>
      </c>
      <c r="C7085">
        <v>139396470</v>
      </c>
      <c r="D7085" t="s">
        <v>37</v>
      </c>
      <c r="E7085" t="s">
        <v>13</v>
      </c>
      <c r="F7085">
        <v>2.5182777999999999E-2</v>
      </c>
      <c r="G7085" s="1">
        <v>2.2200000000000002E-43</v>
      </c>
      <c r="H7085" t="s">
        <v>60</v>
      </c>
      <c r="I7085" t="s">
        <v>32</v>
      </c>
      <c r="J7085" t="s">
        <v>7651</v>
      </c>
      <c r="K7085" t="s">
        <v>7652</v>
      </c>
      <c r="L7085" t="s">
        <v>63</v>
      </c>
    </row>
    <row r="7086" spans="1:12" x14ac:dyDescent="0.2">
      <c r="A7086" t="s">
        <v>7636</v>
      </c>
      <c r="B7086">
        <v>9</v>
      </c>
      <c r="C7086">
        <v>139397714</v>
      </c>
      <c r="D7086" t="s">
        <v>7635</v>
      </c>
      <c r="E7086" t="s">
        <v>94</v>
      </c>
      <c r="F7086">
        <v>8.6783610000000008E-3</v>
      </c>
      <c r="G7086" s="1">
        <v>1.5E-17</v>
      </c>
      <c r="H7086" t="s">
        <v>60</v>
      </c>
      <c r="I7086" t="s">
        <v>28</v>
      </c>
      <c r="J7086" t="s">
        <v>29</v>
      </c>
      <c r="K7086" t="s">
        <v>29</v>
      </c>
      <c r="L7086" t="s">
        <v>63</v>
      </c>
    </row>
    <row r="7087" spans="1:12" x14ac:dyDescent="0.2">
      <c r="A7087" t="s">
        <v>7636</v>
      </c>
      <c r="B7087">
        <v>9</v>
      </c>
      <c r="C7087">
        <v>139399839</v>
      </c>
      <c r="D7087" t="s">
        <v>7653</v>
      </c>
      <c r="E7087" t="s">
        <v>94</v>
      </c>
      <c r="F7087">
        <v>7.3682360000000002E-3</v>
      </c>
      <c r="G7087" s="1">
        <v>1.3799999999999999E-10</v>
      </c>
      <c r="H7087" t="s">
        <v>60</v>
      </c>
      <c r="I7087" t="s">
        <v>28</v>
      </c>
      <c r="J7087" t="s">
        <v>29</v>
      </c>
      <c r="K7087" t="s">
        <v>29</v>
      </c>
      <c r="L7087" t="s">
        <v>63</v>
      </c>
    </row>
    <row r="7088" spans="1:12" x14ac:dyDescent="0.2">
      <c r="A7088" t="s">
        <v>7636</v>
      </c>
      <c r="B7088">
        <v>9</v>
      </c>
      <c r="C7088">
        <v>139408996</v>
      </c>
      <c r="D7088" t="s">
        <v>13</v>
      </c>
      <c r="E7088" t="s">
        <v>121</v>
      </c>
      <c r="F7088">
        <v>2.6859503999999999E-2</v>
      </c>
      <c r="G7088" s="1">
        <v>2.3000000000000001E-53</v>
      </c>
      <c r="H7088" t="s">
        <v>60</v>
      </c>
      <c r="I7088" t="s">
        <v>28</v>
      </c>
      <c r="J7088" t="s">
        <v>29</v>
      </c>
      <c r="K7088" t="s">
        <v>29</v>
      </c>
      <c r="L7088" t="s">
        <v>63</v>
      </c>
    </row>
    <row r="7089" spans="1:12" x14ac:dyDescent="0.2">
      <c r="A7089" t="s">
        <v>7636</v>
      </c>
      <c r="B7089">
        <v>9</v>
      </c>
      <c r="C7089">
        <v>139413112</v>
      </c>
      <c r="D7089" t="s">
        <v>13</v>
      </c>
      <c r="E7089" t="s">
        <v>20</v>
      </c>
      <c r="F7089">
        <v>0.397979798</v>
      </c>
      <c r="G7089">
        <v>0</v>
      </c>
      <c r="H7089" t="s">
        <v>60</v>
      </c>
      <c r="I7089" t="s">
        <v>16</v>
      </c>
      <c r="J7089" t="s">
        <v>7556</v>
      </c>
      <c r="K7089" t="s">
        <v>7557</v>
      </c>
      <c r="L7089" t="s">
        <v>63</v>
      </c>
    </row>
    <row r="7090" spans="1:12" x14ac:dyDescent="0.2">
      <c r="A7090" t="s">
        <v>7636</v>
      </c>
      <c r="B7090">
        <v>9</v>
      </c>
      <c r="C7090">
        <v>139417547</v>
      </c>
      <c r="D7090" t="s">
        <v>37</v>
      </c>
      <c r="E7090" t="s">
        <v>121</v>
      </c>
      <c r="F7090">
        <v>0.113286713</v>
      </c>
      <c r="G7090" s="1">
        <v>3.3899999999999997E-179</v>
      </c>
      <c r="H7090" t="s">
        <v>60</v>
      </c>
      <c r="I7090" t="s">
        <v>28</v>
      </c>
      <c r="J7090" t="s">
        <v>29</v>
      </c>
      <c r="K7090" t="s">
        <v>29</v>
      </c>
      <c r="L7090" t="s">
        <v>63</v>
      </c>
    </row>
    <row r="7091" spans="1:12" x14ac:dyDescent="0.2">
      <c r="A7091" t="s">
        <v>7654</v>
      </c>
      <c r="B7091">
        <v>17</v>
      </c>
      <c r="C7091">
        <v>7577022</v>
      </c>
      <c r="D7091" t="s">
        <v>14</v>
      </c>
      <c r="E7091" t="s">
        <v>13</v>
      </c>
      <c r="F7091">
        <v>0.179597701</v>
      </c>
      <c r="G7091" s="1">
        <v>4.7100000000000003E-243</v>
      </c>
      <c r="H7091" t="s">
        <v>266</v>
      </c>
      <c r="I7091" t="s">
        <v>32</v>
      </c>
      <c r="J7091" t="s">
        <v>1497</v>
      </c>
      <c r="K7091" t="s">
        <v>1498</v>
      </c>
      <c r="L7091" t="s">
        <v>269</v>
      </c>
    </row>
    <row r="7092" spans="1:12" x14ac:dyDescent="0.2">
      <c r="A7092" t="s">
        <v>7654</v>
      </c>
      <c r="B7092">
        <v>17</v>
      </c>
      <c r="C7092">
        <v>7578203</v>
      </c>
      <c r="D7092" t="s">
        <v>37</v>
      </c>
      <c r="E7092" t="s">
        <v>20</v>
      </c>
      <c r="F7092">
        <v>1.6474465000000001E-2</v>
      </c>
      <c r="G7092" s="1">
        <v>5.01E-30</v>
      </c>
      <c r="H7092" t="s">
        <v>266</v>
      </c>
      <c r="I7092" t="s">
        <v>16</v>
      </c>
      <c r="J7092" t="s">
        <v>7655</v>
      </c>
      <c r="K7092" t="s">
        <v>7656</v>
      </c>
      <c r="L7092" t="s">
        <v>269</v>
      </c>
    </row>
    <row r="7093" spans="1:12" x14ac:dyDescent="0.2">
      <c r="A7093" t="s">
        <v>7654</v>
      </c>
      <c r="B7093">
        <v>17</v>
      </c>
      <c r="C7093">
        <v>7578442</v>
      </c>
      <c r="D7093" t="s">
        <v>20</v>
      </c>
      <c r="E7093" t="s">
        <v>37</v>
      </c>
      <c r="F7093">
        <v>8.8620342000000005E-2</v>
      </c>
      <c r="G7093" s="1">
        <v>2.21E-181</v>
      </c>
      <c r="H7093" t="s">
        <v>266</v>
      </c>
      <c r="I7093" t="s">
        <v>16</v>
      </c>
      <c r="J7093" t="s">
        <v>4080</v>
      </c>
      <c r="K7093" t="s">
        <v>4081</v>
      </c>
      <c r="L7093" t="s">
        <v>269</v>
      </c>
    </row>
    <row r="7094" spans="1:12" x14ac:dyDescent="0.2">
      <c r="A7094" t="s">
        <v>7654</v>
      </c>
      <c r="B7094">
        <v>17</v>
      </c>
      <c r="C7094">
        <v>7579389</v>
      </c>
      <c r="D7094" t="s">
        <v>14</v>
      </c>
      <c r="E7094" t="s">
        <v>13</v>
      </c>
      <c r="F7094">
        <v>6.4914992000000005E-2</v>
      </c>
      <c r="G7094" s="1">
        <v>1.0599999999999999E-81</v>
      </c>
      <c r="H7094" t="s">
        <v>266</v>
      </c>
      <c r="I7094" t="s">
        <v>32</v>
      </c>
      <c r="J7094" t="s">
        <v>1095</v>
      </c>
      <c r="K7094" t="s">
        <v>1096</v>
      </c>
      <c r="L7094" t="s">
        <v>269</v>
      </c>
    </row>
    <row r="7095" spans="1:12" x14ac:dyDescent="0.2">
      <c r="A7095" t="s">
        <v>7654</v>
      </c>
      <c r="B7095">
        <v>6</v>
      </c>
      <c r="C7095">
        <v>32171625</v>
      </c>
      <c r="D7095" t="s">
        <v>14</v>
      </c>
      <c r="E7095" t="s">
        <v>13</v>
      </c>
      <c r="F7095">
        <v>7.2289160000000002E-3</v>
      </c>
      <c r="G7095">
        <v>4.7435949999999998E-3</v>
      </c>
      <c r="H7095" t="s">
        <v>368</v>
      </c>
      <c r="I7095" t="s">
        <v>52</v>
      </c>
      <c r="J7095" t="s">
        <v>7657</v>
      </c>
      <c r="K7095" t="s">
        <v>7658</v>
      </c>
      <c r="L7095" t="s">
        <v>371</v>
      </c>
    </row>
    <row r="7096" spans="1:12" x14ac:dyDescent="0.2">
      <c r="A7096" t="s">
        <v>7654</v>
      </c>
      <c r="B7096">
        <v>9</v>
      </c>
      <c r="C7096">
        <v>139401358</v>
      </c>
      <c r="D7096" t="s">
        <v>37</v>
      </c>
      <c r="E7096" t="s">
        <v>94</v>
      </c>
      <c r="F7096">
        <v>0.122065728</v>
      </c>
      <c r="G7096" s="1">
        <v>7.7199999999999996E-234</v>
      </c>
      <c r="H7096" t="s">
        <v>60</v>
      </c>
      <c r="I7096" t="s">
        <v>28</v>
      </c>
      <c r="J7096" t="s">
        <v>29</v>
      </c>
      <c r="K7096" t="s">
        <v>29</v>
      </c>
      <c r="L7096" t="s">
        <v>63</v>
      </c>
    </row>
    <row r="7097" spans="1:12" x14ac:dyDescent="0.2">
      <c r="A7097" t="s">
        <v>7654</v>
      </c>
      <c r="B7097">
        <v>9</v>
      </c>
      <c r="C7097">
        <v>139402552</v>
      </c>
      <c r="D7097" t="s">
        <v>37</v>
      </c>
      <c r="E7097" t="s">
        <v>13</v>
      </c>
      <c r="F7097">
        <v>3.2667876999999998E-2</v>
      </c>
      <c r="G7097" s="1">
        <v>9.59E-48</v>
      </c>
      <c r="H7097" t="s">
        <v>60</v>
      </c>
      <c r="I7097" t="s">
        <v>16</v>
      </c>
      <c r="J7097" t="s">
        <v>2114</v>
      </c>
      <c r="K7097" t="s">
        <v>2115</v>
      </c>
      <c r="L7097" t="s">
        <v>63</v>
      </c>
    </row>
    <row r="7098" spans="1:12" x14ac:dyDescent="0.2">
      <c r="A7098" t="s">
        <v>7654</v>
      </c>
      <c r="B7098">
        <v>9</v>
      </c>
      <c r="C7098">
        <v>139402766</v>
      </c>
      <c r="D7098" t="s">
        <v>14</v>
      </c>
      <c r="E7098" t="s">
        <v>20</v>
      </c>
      <c r="F7098">
        <v>4.4444444E-2</v>
      </c>
      <c r="G7098" s="1">
        <v>3.1199999999999999E-84</v>
      </c>
      <c r="H7098" t="s">
        <v>60</v>
      </c>
      <c r="I7098" t="s">
        <v>32</v>
      </c>
      <c r="J7098" t="s">
        <v>7659</v>
      </c>
      <c r="K7098" t="s">
        <v>7660</v>
      </c>
      <c r="L7098" t="s">
        <v>63</v>
      </c>
    </row>
    <row r="7099" spans="1:12" x14ac:dyDescent="0.2">
      <c r="A7099" t="s">
        <v>7654</v>
      </c>
      <c r="B7099">
        <v>9</v>
      </c>
      <c r="C7099">
        <v>139409143</v>
      </c>
      <c r="D7099" t="s">
        <v>20</v>
      </c>
      <c r="E7099" t="s">
        <v>121</v>
      </c>
      <c r="F7099">
        <v>3.7037037000000002E-2</v>
      </c>
      <c r="G7099" s="1">
        <v>3.14E-66</v>
      </c>
      <c r="H7099" t="s">
        <v>60</v>
      </c>
      <c r="I7099" t="s">
        <v>28</v>
      </c>
      <c r="J7099" t="s">
        <v>29</v>
      </c>
      <c r="K7099" t="s">
        <v>29</v>
      </c>
      <c r="L7099" t="s">
        <v>63</v>
      </c>
    </row>
    <row r="7100" spans="1:12" x14ac:dyDescent="0.2">
      <c r="A7100" t="s">
        <v>7654</v>
      </c>
      <c r="B7100">
        <v>9</v>
      </c>
      <c r="C7100">
        <v>139413093</v>
      </c>
      <c r="D7100" t="s">
        <v>37</v>
      </c>
      <c r="E7100" t="s">
        <v>20</v>
      </c>
      <c r="F7100">
        <v>2.6392961999999999E-2</v>
      </c>
      <c r="G7100" s="1">
        <v>2.0699999999999999E-31</v>
      </c>
      <c r="H7100" t="s">
        <v>60</v>
      </c>
      <c r="I7100" t="s">
        <v>16</v>
      </c>
      <c r="J7100" t="s">
        <v>3357</v>
      </c>
      <c r="K7100" t="s">
        <v>3358</v>
      </c>
      <c r="L7100" t="s">
        <v>63</v>
      </c>
    </row>
    <row r="7101" spans="1:12" x14ac:dyDescent="0.2">
      <c r="A7101" t="s">
        <v>7661</v>
      </c>
      <c r="B7101">
        <v>12</v>
      </c>
      <c r="C7101">
        <v>56486826</v>
      </c>
      <c r="D7101" t="s">
        <v>13</v>
      </c>
      <c r="E7101" t="s">
        <v>20</v>
      </c>
      <c r="F7101">
        <v>4.5146730000000003E-3</v>
      </c>
      <c r="G7101">
        <v>1.660241E-3</v>
      </c>
      <c r="H7101" t="s">
        <v>69</v>
      </c>
      <c r="I7101" t="s">
        <v>16</v>
      </c>
      <c r="J7101" t="s">
        <v>7662</v>
      </c>
      <c r="K7101" t="s">
        <v>7663</v>
      </c>
      <c r="L7101" t="s">
        <v>72</v>
      </c>
    </row>
    <row r="7102" spans="1:12" x14ac:dyDescent="0.2">
      <c r="A7102" t="s">
        <v>7661</v>
      </c>
      <c r="B7102">
        <v>16</v>
      </c>
      <c r="C7102">
        <v>51175516</v>
      </c>
      <c r="D7102" t="s">
        <v>14</v>
      </c>
      <c r="E7102" t="s">
        <v>13</v>
      </c>
      <c r="F7102">
        <v>2.7322404000000002E-2</v>
      </c>
      <c r="G7102" s="1">
        <v>1.51E-21</v>
      </c>
      <c r="H7102" t="s">
        <v>213</v>
      </c>
      <c r="I7102" t="s">
        <v>16</v>
      </c>
      <c r="J7102" t="s">
        <v>3056</v>
      </c>
      <c r="K7102" t="s">
        <v>3057</v>
      </c>
      <c r="L7102" t="s">
        <v>216</v>
      </c>
    </row>
    <row r="7103" spans="1:12" x14ac:dyDescent="0.2">
      <c r="A7103" t="s">
        <v>7661</v>
      </c>
      <c r="B7103">
        <v>17</v>
      </c>
      <c r="C7103">
        <v>7574003</v>
      </c>
      <c r="D7103" t="s">
        <v>14</v>
      </c>
      <c r="E7103" t="s">
        <v>13</v>
      </c>
      <c r="F7103">
        <v>3.9634146000000002E-2</v>
      </c>
      <c r="G7103" s="1">
        <v>1.5000000000000001E-26</v>
      </c>
      <c r="H7103" t="s">
        <v>266</v>
      </c>
      <c r="I7103" t="s">
        <v>32</v>
      </c>
      <c r="J7103" t="s">
        <v>2824</v>
      </c>
      <c r="K7103" t="s">
        <v>2825</v>
      </c>
      <c r="L7103" t="s">
        <v>269</v>
      </c>
    </row>
    <row r="7104" spans="1:12" x14ac:dyDescent="0.2">
      <c r="A7104" t="s">
        <v>7661</v>
      </c>
      <c r="B7104">
        <v>17</v>
      </c>
      <c r="C7104">
        <v>7577534</v>
      </c>
      <c r="D7104" t="s">
        <v>37</v>
      </c>
      <c r="E7104" t="s">
        <v>13</v>
      </c>
      <c r="F7104">
        <v>7.0959263999999994E-2</v>
      </c>
      <c r="G7104" s="1">
        <v>9.59E-86</v>
      </c>
      <c r="H7104" t="s">
        <v>266</v>
      </c>
      <c r="I7104" t="s">
        <v>16</v>
      </c>
      <c r="J7104" t="s">
        <v>3948</v>
      </c>
      <c r="K7104" t="s">
        <v>3949</v>
      </c>
      <c r="L7104" t="s">
        <v>269</v>
      </c>
    </row>
    <row r="7105" spans="1:12" x14ac:dyDescent="0.2">
      <c r="A7105" t="s">
        <v>7661</v>
      </c>
      <c r="B7105">
        <v>17</v>
      </c>
      <c r="C7105">
        <v>7578203</v>
      </c>
      <c r="D7105" t="s">
        <v>37</v>
      </c>
      <c r="E7105" t="s">
        <v>20</v>
      </c>
      <c r="F7105">
        <v>4.8169559999999998E-3</v>
      </c>
      <c r="G7105">
        <v>2.2005549999999999E-3</v>
      </c>
      <c r="H7105" t="s">
        <v>266</v>
      </c>
      <c r="I7105" t="s">
        <v>16</v>
      </c>
      <c r="J7105" t="s">
        <v>7655</v>
      </c>
      <c r="K7105" t="s">
        <v>7656</v>
      </c>
      <c r="L7105" t="s">
        <v>269</v>
      </c>
    </row>
    <row r="7106" spans="1:12" x14ac:dyDescent="0.2">
      <c r="A7106" t="s">
        <v>7661</v>
      </c>
      <c r="B7106">
        <v>2</v>
      </c>
      <c r="C7106">
        <v>228884742</v>
      </c>
      <c r="D7106" t="s">
        <v>13</v>
      </c>
      <c r="E7106" t="s">
        <v>20</v>
      </c>
      <c r="F7106">
        <v>3.5790980000000002E-3</v>
      </c>
      <c r="G7106">
        <v>6.9939160000000002E-3</v>
      </c>
      <c r="H7106" t="s">
        <v>223</v>
      </c>
      <c r="I7106" t="s">
        <v>32</v>
      </c>
      <c r="J7106" t="s">
        <v>5651</v>
      </c>
      <c r="K7106" t="s">
        <v>7664</v>
      </c>
      <c r="L7106" t="s">
        <v>226</v>
      </c>
    </row>
    <row r="7107" spans="1:12" x14ac:dyDescent="0.2">
      <c r="A7107" t="s">
        <v>7661</v>
      </c>
      <c r="B7107">
        <v>9</v>
      </c>
      <c r="C7107">
        <v>139400217</v>
      </c>
      <c r="D7107" t="s">
        <v>14</v>
      </c>
      <c r="E7107" t="s">
        <v>94</v>
      </c>
      <c r="F7107">
        <v>8.7563452E-2</v>
      </c>
      <c r="G7107" s="1">
        <v>1.3300000000000001E-30</v>
      </c>
      <c r="H7107" t="s">
        <v>60</v>
      </c>
      <c r="I7107" t="s">
        <v>28</v>
      </c>
      <c r="J7107" t="s">
        <v>29</v>
      </c>
      <c r="K7107" t="s">
        <v>29</v>
      </c>
      <c r="L7107" t="s">
        <v>63</v>
      </c>
    </row>
    <row r="7108" spans="1:12" x14ac:dyDescent="0.2">
      <c r="A7108" t="s">
        <v>7661</v>
      </c>
      <c r="B7108">
        <v>9</v>
      </c>
      <c r="C7108">
        <v>139402785</v>
      </c>
      <c r="D7108" t="s">
        <v>37</v>
      </c>
      <c r="E7108" t="s">
        <v>20</v>
      </c>
      <c r="F7108">
        <v>3.8988409000000002E-2</v>
      </c>
      <c r="G7108" s="1">
        <v>2.0099999999999999E-42</v>
      </c>
      <c r="H7108" t="s">
        <v>60</v>
      </c>
      <c r="I7108" t="s">
        <v>32</v>
      </c>
      <c r="J7108" t="s">
        <v>7665</v>
      </c>
      <c r="K7108" t="s">
        <v>7666</v>
      </c>
      <c r="L7108" t="s">
        <v>63</v>
      </c>
    </row>
    <row r="7109" spans="1:12" x14ac:dyDescent="0.2">
      <c r="A7109" t="s">
        <v>7661</v>
      </c>
      <c r="B7109">
        <v>9</v>
      </c>
      <c r="C7109">
        <v>139411819</v>
      </c>
      <c r="D7109" t="s">
        <v>37</v>
      </c>
      <c r="E7109" t="s">
        <v>13</v>
      </c>
      <c r="F7109">
        <v>2.9411764999999999E-2</v>
      </c>
      <c r="G7109" s="1">
        <v>1.03E-24</v>
      </c>
      <c r="H7109" t="s">
        <v>60</v>
      </c>
      <c r="I7109" t="s">
        <v>16</v>
      </c>
      <c r="J7109" t="s">
        <v>1129</v>
      </c>
      <c r="K7109" t="s">
        <v>1130</v>
      </c>
      <c r="L7109" t="s">
        <v>63</v>
      </c>
    </row>
    <row r="7110" spans="1:12" x14ac:dyDescent="0.2">
      <c r="A7110" t="s">
        <v>7661</v>
      </c>
      <c r="B7110">
        <v>9</v>
      </c>
      <c r="C7110">
        <v>139418238</v>
      </c>
      <c r="D7110" t="s">
        <v>14</v>
      </c>
      <c r="E7110" t="s">
        <v>121</v>
      </c>
      <c r="F7110">
        <v>0.26247848499999998</v>
      </c>
      <c r="G7110">
        <v>0</v>
      </c>
      <c r="H7110" t="s">
        <v>60</v>
      </c>
      <c r="I7110" t="s">
        <v>28</v>
      </c>
      <c r="J7110" t="s">
        <v>29</v>
      </c>
      <c r="K7110" t="s">
        <v>29</v>
      </c>
      <c r="L7110" t="s">
        <v>63</v>
      </c>
    </row>
    <row r="7111" spans="1:12" x14ac:dyDescent="0.2">
      <c r="A7111" t="s">
        <v>7667</v>
      </c>
      <c r="B7111">
        <v>1</v>
      </c>
      <c r="C7111">
        <v>120491111</v>
      </c>
      <c r="D7111" t="s">
        <v>37</v>
      </c>
      <c r="E7111" t="s">
        <v>94</v>
      </c>
      <c r="F7111">
        <v>2.8524857000000001E-2</v>
      </c>
      <c r="G7111" s="1">
        <v>1.17E-29</v>
      </c>
      <c r="H7111" t="s">
        <v>102</v>
      </c>
      <c r="I7111" t="s">
        <v>28</v>
      </c>
      <c r="J7111" t="s">
        <v>29</v>
      </c>
      <c r="K7111" t="s">
        <v>29</v>
      </c>
      <c r="L7111" t="s">
        <v>105</v>
      </c>
    </row>
    <row r="7112" spans="1:12" x14ac:dyDescent="0.2">
      <c r="A7112" t="s">
        <v>7667</v>
      </c>
      <c r="B7112">
        <v>12</v>
      </c>
      <c r="C7112">
        <v>56477655</v>
      </c>
      <c r="D7112" t="s">
        <v>37</v>
      </c>
      <c r="E7112" t="s">
        <v>13</v>
      </c>
      <c r="F7112">
        <v>8.6430420000000001E-3</v>
      </c>
      <c r="G7112" s="1">
        <v>6.43E-8</v>
      </c>
      <c r="H7112" t="s">
        <v>69</v>
      </c>
      <c r="I7112" t="s">
        <v>16</v>
      </c>
      <c r="J7112" t="s">
        <v>7668</v>
      </c>
      <c r="K7112" t="s">
        <v>7669</v>
      </c>
      <c r="L7112" t="s">
        <v>72</v>
      </c>
    </row>
    <row r="7113" spans="1:12" x14ac:dyDescent="0.2">
      <c r="A7113" t="s">
        <v>7667</v>
      </c>
      <c r="B7113">
        <v>16</v>
      </c>
      <c r="C7113">
        <v>9858236</v>
      </c>
      <c r="D7113" t="s">
        <v>37</v>
      </c>
      <c r="E7113" t="s">
        <v>20</v>
      </c>
      <c r="F7113">
        <v>2.8317152000000002E-2</v>
      </c>
      <c r="G7113" s="1">
        <v>1.15E-65</v>
      </c>
      <c r="H7113" t="s">
        <v>345</v>
      </c>
      <c r="I7113" t="s">
        <v>52</v>
      </c>
      <c r="J7113" t="s">
        <v>7670</v>
      </c>
      <c r="K7113" t="s">
        <v>7671</v>
      </c>
      <c r="L7113" t="s">
        <v>348</v>
      </c>
    </row>
    <row r="7114" spans="1:12" x14ac:dyDescent="0.2">
      <c r="A7114" t="s">
        <v>7667</v>
      </c>
      <c r="B7114">
        <v>17</v>
      </c>
      <c r="C7114">
        <v>7577022</v>
      </c>
      <c r="D7114" t="s">
        <v>14</v>
      </c>
      <c r="E7114" t="s">
        <v>13</v>
      </c>
      <c r="F7114">
        <v>0.108003108</v>
      </c>
      <c r="G7114" s="1">
        <v>8.3900000000000006E-133</v>
      </c>
      <c r="H7114" t="s">
        <v>266</v>
      </c>
      <c r="I7114" t="s">
        <v>32</v>
      </c>
      <c r="J7114" t="s">
        <v>1497</v>
      </c>
      <c r="K7114" t="s">
        <v>1498</v>
      </c>
      <c r="L7114" t="s">
        <v>269</v>
      </c>
    </row>
    <row r="7115" spans="1:12" x14ac:dyDescent="0.2">
      <c r="A7115" t="s">
        <v>7667</v>
      </c>
      <c r="B7115">
        <v>17</v>
      </c>
      <c r="C7115">
        <v>7577534</v>
      </c>
      <c r="D7115" t="s">
        <v>37</v>
      </c>
      <c r="E7115" t="s">
        <v>13</v>
      </c>
      <c r="F7115">
        <v>9.3786640000000001E-3</v>
      </c>
      <c r="G7115">
        <v>4.34752E-4</v>
      </c>
      <c r="H7115" t="s">
        <v>266</v>
      </c>
      <c r="I7115" t="s">
        <v>16</v>
      </c>
      <c r="J7115" t="s">
        <v>3948</v>
      </c>
      <c r="K7115" t="s">
        <v>3949</v>
      </c>
      <c r="L7115" t="s">
        <v>269</v>
      </c>
    </row>
    <row r="7116" spans="1:12" x14ac:dyDescent="0.2">
      <c r="A7116" t="s">
        <v>7667</v>
      </c>
      <c r="B7116">
        <v>17</v>
      </c>
      <c r="C7116">
        <v>7578442</v>
      </c>
      <c r="D7116" t="s">
        <v>20</v>
      </c>
      <c r="E7116" t="s">
        <v>37</v>
      </c>
      <c r="F7116">
        <v>0.11682743800000001</v>
      </c>
      <c r="G7116" s="1">
        <v>1.15E-232</v>
      </c>
      <c r="H7116" t="s">
        <v>266</v>
      </c>
      <c r="I7116" t="s">
        <v>16</v>
      </c>
      <c r="J7116" t="s">
        <v>4080</v>
      </c>
      <c r="K7116" t="s">
        <v>4081</v>
      </c>
      <c r="L7116" t="s">
        <v>269</v>
      </c>
    </row>
    <row r="7117" spans="1:12" x14ac:dyDescent="0.2">
      <c r="A7117" t="s">
        <v>7667</v>
      </c>
      <c r="B7117">
        <v>17</v>
      </c>
      <c r="C7117">
        <v>7579389</v>
      </c>
      <c r="D7117" t="s">
        <v>14</v>
      </c>
      <c r="E7117" t="s">
        <v>13</v>
      </c>
      <c r="F7117">
        <v>0.26544240400000002</v>
      </c>
      <c r="G7117">
        <v>0</v>
      </c>
      <c r="H7117" t="s">
        <v>266</v>
      </c>
      <c r="I7117" t="s">
        <v>32</v>
      </c>
      <c r="J7117" t="s">
        <v>1095</v>
      </c>
      <c r="K7117" t="s">
        <v>1096</v>
      </c>
      <c r="L7117" t="s">
        <v>269</v>
      </c>
    </row>
    <row r="7118" spans="1:12" x14ac:dyDescent="0.2">
      <c r="A7118" t="s">
        <v>7667</v>
      </c>
      <c r="B7118">
        <v>4</v>
      </c>
      <c r="C7118">
        <v>187518169</v>
      </c>
      <c r="D7118" t="s">
        <v>37</v>
      </c>
      <c r="E7118" t="s">
        <v>20</v>
      </c>
      <c r="F7118">
        <v>1.3733906000000001E-2</v>
      </c>
      <c r="G7118" s="1">
        <v>1.44E-14</v>
      </c>
      <c r="H7118" t="s">
        <v>31</v>
      </c>
      <c r="I7118" t="s">
        <v>32</v>
      </c>
      <c r="J7118" t="s">
        <v>7672</v>
      </c>
      <c r="K7118" t="s">
        <v>7673</v>
      </c>
      <c r="L7118" t="s">
        <v>35</v>
      </c>
    </row>
    <row r="7119" spans="1:12" x14ac:dyDescent="0.2">
      <c r="A7119" t="s">
        <v>7667</v>
      </c>
      <c r="B7119">
        <v>4</v>
      </c>
      <c r="C7119">
        <v>187539968</v>
      </c>
      <c r="D7119" t="s">
        <v>20</v>
      </c>
      <c r="E7119" t="s">
        <v>37</v>
      </c>
      <c r="F7119">
        <v>3.5680750999999997E-2</v>
      </c>
      <c r="G7119" s="1">
        <v>6.1000000000000001E-65</v>
      </c>
      <c r="H7119" t="s">
        <v>31</v>
      </c>
      <c r="I7119" t="s">
        <v>16</v>
      </c>
      <c r="J7119" t="s">
        <v>7674</v>
      </c>
      <c r="K7119" t="s">
        <v>7675</v>
      </c>
      <c r="L7119" t="s">
        <v>35</v>
      </c>
    </row>
    <row r="7120" spans="1:12" x14ac:dyDescent="0.2">
      <c r="A7120" t="s">
        <v>7667</v>
      </c>
      <c r="B7120">
        <v>9</v>
      </c>
      <c r="C7120">
        <v>98238329</v>
      </c>
      <c r="D7120" t="s">
        <v>14</v>
      </c>
      <c r="E7120" t="s">
        <v>37</v>
      </c>
      <c r="F7120">
        <v>3.9370079999999997E-3</v>
      </c>
      <c r="G7120">
        <v>5.4009929999999998E-3</v>
      </c>
      <c r="H7120" t="s">
        <v>111</v>
      </c>
      <c r="I7120" t="s">
        <v>16</v>
      </c>
      <c r="J7120" t="s">
        <v>7676</v>
      </c>
      <c r="K7120" t="s">
        <v>7677</v>
      </c>
      <c r="L7120" t="s">
        <v>114</v>
      </c>
    </row>
    <row r="7121" spans="1:12" x14ac:dyDescent="0.2">
      <c r="A7121" t="s">
        <v>7667</v>
      </c>
      <c r="B7121">
        <v>9</v>
      </c>
      <c r="C7121">
        <v>139402552</v>
      </c>
      <c r="D7121" t="s">
        <v>37</v>
      </c>
      <c r="E7121" t="s">
        <v>13</v>
      </c>
      <c r="F7121">
        <v>0.137991266</v>
      </c>
      <c r="G7121" s="1">
        <v>1.25E-292</v>
      </c>
      <c r="H7121" t="s">
        <v>60</v>
      </c>
      <c r="I7121" t="s">
        <v>16</v>
      </c>
      <c r="J7121" t="s">
        <v>2114</v>
      </c>
      <c r="K7121" t="s">
        <v>2115</v>
      </c>
      <c r="L7121" t="s">
        <v>63</v>
      </c>
    </row>
    <row r="7122" spans="1:12" x14ac:dyDescent="0.2">
      <c r="A7122" t="s">
        <v>7667</v>
      </c>
      <c r="B7122">
        <v>9</v>
      </c>
      <c r="C7122">
        <v>139402766</v>
      </c>
      <c r="D7122" t="s">
        <v>14</v>
      </c>
      <c r="E7122" t="s">
        <v>20</v>
      </c>
      <c r="F7122">
        <v>3.3846154000000003E-2</v>
      </c>
      <c r="G7122" s="1">
        <v>2.2400000000000001E-60</v>
      </c>
      <c r="H7122" t="s">
        <v>60</v>
      </c>
      <c r="I7122" t="s">
        <v>32</v>
      </c>
      <c r="J7122" t="s">
        <v>7659</v>
      </c>
      <c r="K7122" t="s">
        <v>7660</v>
      </c>
      <c r="L7122" t="s">
        <v>63</v>
      </c>
    </row>
    <row r="7123" spans="1:12" x14ac:dyDescent="0.2">
      <c r="A7123" t="s">
        <v>7667</v>
      </c>
      <c r="B7123">
        <v>9</v>
      </c>
      <c r="C7123">
        <v>139403438</v>
      </c>
      <c r="D7123" t="s">
        <v>5030</v>
      </c>
      <c r="E7123" t="s">
        <v>94</v>
      </c>
      <c r="F7123">
        <v>6.4106161999999994E-2</v>
      </c>
      <c r="G7123" s="1">
        <v>2.5400000000000001E-114</v>
      </c>
      <c r="H7123" t="s">
        <v>60</v>
      </c>
      <c r="I7123" t="s">
        <v>28</v>
      </c>
      <c r="J7123" t="s">
        <v>29</v>
      </c>
      <c r="K7123" t="s">
        <v>29</v>
      </c>
      <c r="L7123" t="s">
        <v>63</v>
      </c>
    </row>
    <row r="7124" spans="1:12" x14ac:dyDescent="0.2">
      <c r="A7124" t="s">
        <v>7667</v>
      </c>
      <c r="B7124">
        <v>9</v>
      </c>
      <c r="C7124">
        <v>139407931</v>
      </c>
      <c r="D7124" t="s">
        <v>37</v>
      </c>
      <c r="E7124" t="s">
        <v>13</v>
      </c>
      <c r="F7124">
        <v>1.814882E-2</v>
      </c>
      <c r="G7124" s="1">
        <v>1.4799999999999999E-16</v>
      </c>
      <c r="H7124" t="s">
        <v>60</v>
      </c>
      <c r="I7124" t="s">
        <v>32</v>
      </c>
      <c r="J7124" t="s">
        <v>7678</v>
      </c>
      <c r="K7124" t="s">
        <v>7679</v>
      </c>
      <c r="L7124" t="s">
        <v>63</v>
      </c>
    </row>
    <row r="7125" spans="1:12" x14ac:dyDescent="0.2">
      <c r="A7125" t="s">
        <v>7667</v>
      </c>
      <c r="B7125">
        <v>9</v>
      </c>
      <c r="C7125">
        <v>139409143</v>
      </c>
      <c r="D7125" t="s">
        <v>20</v>
      </c>
      <c r="E7125" t="s">
        <v>121</v>
      </c>
      <c r="F7125">
        <v>2.8291620999999999E-2</v>
      </c>
      <c r="G7125" s="1">
        <v>7.47E-52</v>
      </c>
      <c r="H7125" t="s">
        <v>60</v>
      </c>
      <c r="I7125" t="s">
        <v>28</v>
      </c>
      <c r="J7125" t="s">
        <v>29</v>
      </c>
      <c r="K7125" t="s">
        <v>29</v>
      </c>
      <c r="L7125" t="s">
        <v>63</v>
      </c>
    </row>
    <row r="7126" spans="1:12" x14ac:dyDescent="0.2">
      <c r="A7126" t="s">
        <v>7667</v>
      </c>
      <c r="B7126">
        <v>9</v>
      </c>
      <c r="C7126">
        <v>139412332</v>
      </c>
      <c r="D7126" t="s">
        <v>37</v>
      </c>
      <c r="E7126" t="s">
        <v>20</v>
      </c>
      <c r="F7126">
        <v>1.364366E-2</v>
      </c>
      <c r="G7126" s="1">
        <v>8.3600000000000002E-15</v>
      </c>
      <c r="H7126" t="s">
        <v>60</v>
      </c>
      <c r="I7126" t="s">
        <v>16</v>
      </c>
      <c r="J7126" t="s">
        <v>1204</v>
      </c>
      <c r="K7126" t="s">
        <v>1205</v>
      </c>
      <c r="L7126" t="s">
        <v>63</v>
      </c>
    </row>
    <row r="7127" spans="1:12" x14ac:dyDescent="0.2">
      <c r="A7127" t="s">
        <v>7667</v>
      </c>
      <c r="B7127">
        <v>9</v>
      </c>
      <c r="C7127">
        <v>139412381</v>
      </c>
      <c r="D7127" t="s">
        <v>14</v>
      </c>
      <c r="E7127" t="s">
        <v>13</v>
      </c>
      <c r="F7127">
        <v>0.10738254999999999</v>
      </c>
      <c r="G7127" s="1">
        <v>4.9700000000000002E-5</v>
      </c>
      <c r="H7127" t="s">
        <v>60</v>
      </c>
      <c r="I7127" t="s">
        <v>16</v>
      </c>
      <c r="J7127" t="s">
        <v>7680</v>
      </c>
      <c r="K7127" t="s">
        <v>7681</v>
      </c>
      <c r="L7127" t="s">
        <v>63</v>
      </c>
    </row>
    <row r="7128" spans="1:12" x14ac:dyDescent="0.2">
      <c r="A7128" t="s">
        <v>7667</v>
      </c>
      <c r="B7128">
        <v>9</v>
      </c>
      <c r="C7128">
        <v>139412588</v>
      </c>
      <c r="D7128" t="s">
        <v>37</v>
      </c>
      <c r="E7128" t="s">
        <v>20</v>
      </c>
      <c r="F7128">
        <v>1.6830294999999999E-2</v>
      </c>
      <c r="G7128" s="1">
        <v>3.3800000000000001E-15</v>
      </c>
      <c r="H7128" t="s">
        <v>60</v>
      </c>
      <c r="I7128" t="s">
        <v>210</v>
      </c>
      <c r="J7128" t="s">
        <v>94</v>
      </c>
      <c r="K7128" t="s">
        <v>94</v>
      </c>
      <c r="L7128" t="s">
        <v>63</v>
      </c>
    </row>
    <row r="7129" spans="1:12" x14ac:dyDescent="0.2">
      <c r="A7129" t="s">
        <v>7667</v>
      </c>
      <c r="B7129">
        <v>9</v>
      </c>
      <c r="C7129">
        <v>139413093</v>
      </c>
      <c r="D7129" t="s">
        <v>37</v>
      </c>
      <c r="E7129" t="s">
        <v>20</v>
      </c>
      <c r="F7129">
        <v>0.134865135</v>
      </c>
      <c r="G7129" s="1">
        <v>1.18E-244</v>
      </c>
      <c r="H7129" t="s">
        <v>60</v>
      </c>
      <c r="I7129" t="s">
        <v>16</v>
      </c>
      <c r="J7129" t="s">
        <v>3357</v>
      </c>
      <c r="K7129" t="s">
        <v>3358</v>
      </c>
      <c r="L7129" t="s">
        <v>63</v>
      </c>
    </row>
    <row r="7130" spans="1:12" x14ac:dyDescent="0.2">
      <c r="A7130" t="s">
        <v>7667</v>
      </c>
      <c r="B7130">
        <v>9</v>
      </c>
      <c r="C7130">
        <v>139413099</v>
      </c>
      <c r="D7130" t="s">
        <v>14</v>
      </c>
      <c r="E7130" t="s">
        <v>13</v>
      </c>
      <c r="F7130">
        <v>6.3054186999999998E-2</v>
      </c>
      <c r="G7130" s="1">
        <v>7.3900000000000002E-115</v>
      </c>
      <c r="H7130" t="s">
        <v>60</v>
      </c>
      <c r="I7130" t="s">
        <v>16</v>
      </c>
      <c r="J7130" t="s">
        <v>1972</v>
      </c>
      <c r="K7130" t="s">
        <v>1973</v>
      </c>
      <c r="L7130" t="s">
        <v>63</v>
      </c>
    </row>
    <row r="7131" spans="1:12" x14ac:dyDescent="0.2">
      <c r="A7131" t="s">
        <v>7667</v>
      </c>
      <c r="B7131">
        <v>9</v>
      </c>
      <c r="C7131">
        <v>139417580</v>
      </c>
      <c r="D7131" t="s">
        <v>37</v>
      </c>
      <c r="E7131" t="s">
        <v>121</v>
      </c>
      <c r="F7131">
        <v>5.2730697E-2</v>
      </c>
      <c r="G7131" s="1">
        <v>7.6999999999999996E-60</v>
      </c>
      <c r="H7131" t="s">
        <v>60</v>
      </c>
      <c r="I7131" t="s">
        <v>28</v>
      </c>
      <c r="J7131" t="s">
        <v>29</v>
      </c>
      <c r="K7131" t="s">
        <v>29</v>
      </c>
      <c r="L7131" t="s">
        <v>63</v>
      </c>
    </row>
    <row r="7132" spans="1:12" x14ac:dyDescent="0.2">
      <c r="A7132" t="s">
        <v>7682</v>
      </c>
      <c r="B7132">
        <v>17</v>
      </c>
      <c r="C7132">
        <v>7577114</v>
      </c>
      <c r="D7132" t="s">
        <v>37</v>
      </c>
      <c r="E7132" t="s">
        <v>13</v>
      </c>
      <c r="F7132">
        <v>1.0942761000000001E-2</v>
      </c>
      <c r="G7132" s="1">
        <v>1.7200000000000001E-9</v>
      </c>
      <c r="H7132" t="s">
        <v>266</v>
      </c>
      <c r="I7132" t="s">
        <v>16</v>
      </c>
      <c r="J7132" t="s">
        <v>2959</v>
      </c>
      <c r="K7132" t="s">
        <v>2960</v>
      </c>
      <c r="L7132" t="s">
        <v>269</v>
      </c>
    </row>
    <row r="7133" spans="1:12" x14ac:dyDescent="0.2">
      <c r="A7133" t="s">
        <v>7682</v>
      </c>
      <c r="B7133">
        <v>17</v>
      </c>
      <c r="C7133">
        <v>7577534</v>
      </c>
      <c r="D7133" t="s">
        <v>37</v>
      </c>
      <c r="E7133" t="s">
        <v>13</v>
      </c>
      <c r="F7133">
        <v>5.4959785999999997E-2</v>
      </c>
      <c r="G7133" s="1">
        <v>1.22E-60</v>
      </c>
      <c r="H7133" t="s">
        <v>266</v>
      </c>
      <c r="I7133" t="s">
        <v>16</v>
      </c>
      <c r="J7133" t="s">
        <v>3948</v>
      </c>
      <c r="K7133" t="s">
        <v>3949</v>
      </c>
      <c r="L7133" t="s">
        <v>269</v>
      </c>
    </row>
    <row r="7134" spans="1:12" x14ac:dyDescent="0.2">
      <c r="A7134" t="s">
        <v>7682</v>
      </c>
      <c r="B7134">
        <v>17</v>
      </c>
      <c r="C7134">
        <v>7579389</v>
      </c>
      <c r="D7134" t="s">
        <v>14</v>
      </c>
      <c r="E7134" t="s">
        <v>13</v>
      </c>
      <c r="F7134">
        <v>2.8571428999999999E-2</v>
      </c>
      <c r="G7134" s="1">
        <v>4.6399999999999997E-25</v>
      </c>
      <c r="H7134" t="s">
        <v>266</v>
      </c>
      <c r="I7134" t="s">
        <v>32</v>
      </c>
      <c r="J7134" t="s">
        <v>1095</v>
      </c>
      <c r="K7134" t="s">
        <v>1096</v>
      </c>
      <c r="L7134" t="s">
        <v>269</v>
      </c>
    </row>
    <row r="7135" spans="1:12" x14ac:dyDescent="0.2">
      <c r="A7135" t="s">
        <v>7682</v>
      </c>
      <c r="B7135">
        <v>2</v>
      </c>
      <c r="C7135">
        <v>225346674</v>
      </c>
      <c r="D7135" t="s">
        <v>20</v>
      </c>
      <c r="E7135" t="s">
        <v>94</v>
      </c>
      <c r="F7135">
        <v>6.0827249999999998E-3</v>
      </c>
      <c r="G7135">
        <v>1.0669200000000001E-3</v>
      </c>
      <c r="H7135" t="s">
        <v>271</v>
      </c>
      <c r="I7135" t="s">
        <v>28</v>
      </c>
      <c r="J7135" t="s">
        <v>29</v>
      </c>
      <c r="K7135" t="s">
        <v>29</v>
      </c>
      <c r="L7135" t="s">
        <v>274</v>
      </c>
    </row>
    <row r="7136" spans="1:12" x14ac:dyDescent="0.2">
      <c r="A7136" t="s">
        <v>7682</v>
      </c>
      <c r="B7136">
        <v>6</v>
      </c>
      <c r="C7136">
        <v>70065746</v>
      </c>
      <c r="D7136" t="s">
        <v>37</v>
      </c>
      <c r="E7136" t="s">
        <v>20</v>
      </c>
      <c r="F7136">
        <v>1.0680907999999999E-2</v>
      </c>
      <c r="G7136" s="1">
        <v>1.2499999999999999E-7</v>
      </c>
      <c r="H7136" t="s">
        <v>297</v>
      </c>
      <c r="I7136" t="s">
        <v>32</v>
      </c>
      <c r="J7136" t="s">
        <v>7683</v>
      </c>
      <c r="K7136" t="s">
        <v>7684</v>
      </c>
      <c r="L7136" t="s">
        <v>300</v>
      </c>
    </row>
    <row r="7137" spans="1:12" x14ac:dyDescent="0.2">
      <c r="A7137" t="s">
        <v>7682</v>
      </c>
      <c r="B7137">
        <v>7</v>
      </c>
      <c r="C7137">
        <v>100677638</v>
      </c>
      <c r="D7137" t="s">
        <v>14</v>
      </c>
      <c r="E7137" t="s">
        <v>37</v>
      </c>
      <c r="F7137">
        <v>2.892263E-3</v>
      </c>
      <c r="G7137">
        <v>2.1621079999999998E-3</v>
      </c>
      <c r="H7137" t="s">
        <v>56</v>
      </c>
      <c r="I7137" t="s">
        <v>16</v>
      </c>
      <c r="J7137" t="s">
        <v>7685</v>
      </c>
      <c r="K7137" t="s">
        <v>7686</v>
      </c>
      <c r="L7137" t="s">
        <v>59</v>
      </c>
    </row>
    <row r="7138" spans="1:12" x14ac:dyDescent="0.2">
      <c r="A7138" t="s">
        <v>7682</v>
      </c>
      <c r="B7138">
        <v>9</v>
      </c>
      <c r="C7138">
        <v>139396322</v>
      </c>
      <c r="D7138" t="s">
        <v>3586</v>
      </c>
      <c r="E7138" t="s">
        <v>94</v>
      </c>
      <c r="F7138">
        <v>6.6632920999999998E-2</v>
      </c>
      <c r="G7138" s="1">
        <v>7.47E-138</v>
      </c>
      <c r="H7138" t="s">
        <v>60</v>
      </c>
      <c r="I7138" t="s">
        <v>28</v>
      </c>
      <c r="J7138" t="s">
        <v>29</v>
      </c>
      <c r="K7138" t="s">
        <v>29</v>
      </c>
      <c r="L7138" t="s">
        <v>63</v>
      </c>
    </row>
    <row r="7139" spans="1:12" x14ac:dyDescent="0.2">
      <c r="A7139" t="s">
        <v>7682</v>
      </c>
      <c r="B7139">
        <v>9</v>
      </c>
      <c r="C7139">
        <v>139399230</v>
      </c>
      <c r="D7139" t="s">
        <v>37</v>
      </c>
      <c r="E7139" t="s">
        <v>20</v>
      </c>
      <c r="F7139">
        <v>2.1812081000000001E-2</v>
      </c>
      <c r="G7139" s="1">
        <v>2.1100000000000001E-13</v>
      </c>
      <c r="H7139" t="s">
        <v>60</v>
      </c>
      <c r="I7139" t="s">
        <v>32</v>
      </c>
      <c r="J7139" t="s">
        <v>3747</v>
      </c>
      <c r="K7139" t="s">
        <v>4967</v>
      </c>
      <c r="L7139" t="s">
        <v>63</v>
      </c>
    </row>
    <row r="7140" spans="1:12" x14ac:dyDescent="0.2">
      <c r="A7140" t="s">
        <v>7682</v>
      </c>
      <c r="B7140">
        <v>9</v>
      </c>
      <c r="C7140">
        <v>139399838</v>
      </c>
      <c r="D7140" t="s">
        <v>7687</v>
      </c>
      <c r="E7140" t="s">
        <v>94</v>
      </c>
      <c r="F7140">
        <v>4.0343748999999998E-2</v>
      </c>
      <c r="G7140" s="1">
        <v>1.1100000000000001E-78</v>
      </c>
      <c r="H7140" t="s">
        <v>60</v>
      </c>
      <c r="I7140" t="s">
        <v>28</v>
      </c>
      <c r="J7140" t="s">
        <v>29</v>
      </c>
      <c r="K7140" t="s">
        <v>29</v>
      </c>
      <c r="L7140" t="s">
        <v>63</v>
      </c>
    </row>
    <row r="7141" spans="1:12" x14ac:dyDescent="0.2">
      <c r="A7141" t="s">
        <v>7682</v>
      </c>
      <c r="B7141">
        <v>9</v>
      </c>
      <c r="C7141">
        <v>139402552</v>
      </c>
      <c r="D7141" t="s">
        <v>37</v>
      </c>
      <c r="E7141" t="s">
        <v>13</v>
      </c>
      <c r="F7141">
        <v>3.0075187999999999E-2</v>
      </c>
      <c r="G7141" s="1">
        <v>3.9400000000000002E-41</v>
      </c>
      <c r="H7141" t="s">
        <v>60</v>
      </c>
      <c r="I7141" t="s">
        <v>16</v>
      </c>
      <c r="J7141" t="s">
        <v>2114</v>
      </c>
      <c r="K7141" t="s">
        <v>2115</v>
      </c>
      <c r="L7141" t="s">
        <v>63</v>
      </c>
    </row>
    <row r="7142" spans="1:12" x14ac:dyDescent="0.2">
      <c r="A7142" t="s">
        <v>7682</v>
      </c>
      <c r="B7142">
        <v>9</v>
      </c>
      <c r="C7142">
        <v>139407931</v>
      </c>
      <c r="D7142" t="s">
        <v>37</v>
      </c>
      <c r="E7142" t="s">
        <v>13</v>
      </c>
      <c r="F7142">
        <v>5.7754011000000001E-2</v>
      </c>
      <c r="G7142" s="1">
        <v>1.7E-69</v>
      </c>
      <c r="H7142" t="s">
        <v>60</v>
      </c>
      <c r="I7142" t="s">
        <v>32</v>
      </c>
      <c r="J7142" t="s">
        <v>7678</v>
      </c>
      <c r="K7142" t="s">
        <v>7679</v>
      </c>
      <c r="L7142" t="s">
        <v>63</v>
      </c>
    </row>
    <row r="7143" spans="1:12" x14ac:dyDescent="0.2">
      <c r="A7143" t="s">
        <v>7682</v>
      </c>
      <c r="B7143">
        <v>9</v>
      </c>
      <c r="C7143">
        <v>139412588</v>
      </c>
      <c r="D7143" t="s">
        <v>37</v>
      </c>
      <c r="E7143" t="s">
        <v>20</v>
      </c>
      <c r="F7143">
        <v>6.3732928999999994E-2</v>
      </c>
      <c r="G7143" s="1">
        <v>5.2599999999999998E-78</v>
      </c>
      <c r="H7143" t="s">
        <v>60</v>
      </c>
      <c r="I7143" t="s">
        <v>210</v>
      </c>
      <c r="J7143" t="s">
        <v>94</v>
      </c>
      <c r="K7143" t="s">
        <v>94</v>
      </c>
      <c r="L7143" t="s">
        <v>63</v>
      </c>
    </row>
    <row r="7144" spans="1:12" x14ac:dyDescent="0.2">
      <c r="A7144" t="s">
        <v>7682</v>
      </c>
      <c r="B7144">
        <v>9</v>
      </c>
      <c r="C7144">
        <v>139413093</v>
      </c>
      <c r="D7144" t="s">
        <v>37</v>
      </c>
      <c r="E7144" t="s">
        <v>20</v>
      </c>
      <c r="F7144">
        <v>3.3953997999999999E-2</v>
      </c>
      <c r="G7144" s="1">
        <v>2.16E-39</v>
      </c>
      <c r="H7144" t="s">
        <v>60</v>
      </c>
      <c r="I7144" t="s">
        <v>16</v>
      </c>
      <c r="J7144" t="s">
        <v>3357</v>
      </c>
      <c r="K7144" t="s">
        <v>3358</v>
      </c>
      <c r="L7144" t="s">
        <v>63</v>
      </c>
    </row>
    <row r="7145" spans="1:12" x14ac:dyDescent="0.2">
      <c r="A7145" t="s">
        <v>7682</v>
      </c>
      <c r="B7145">
        <v>9</v>
      </c>
      <c r="C7145">
        <v>139418238</v>
      </c>
      <c r="D7145" t="s">
        <v>14</v>
      </c>
      <c r="E7145" t="s">
        <v>121</v>
      </c>
      <c r="F7145">
        <v>0.24392439199999999</v>
      </c>
      <c r="G7145">
        <v>0</v>
      </c>
      <c r="H7145" t="s">
        <v>60</v>
      </c>
      <c r="I7145" t="s">
        <v>28</v>
      </c>
      <c r="J7145" t="s">
        <v>29</v>
      </c>
      <c r="K7145" t="s">
        <v>29</v>
      </c>
      <c r="L7145" t="s">
        <v>63</v>
      </c>
    </row>
    <row r="7146" spans="1:12" x14ac:dyDescent="0.2">
      <c r="A7146" t="s">
        <v>7688</v>
      </c>
      <c r="B7146">
        <v>1</v>
      </c>
      <c r="C7146">
        <v>16477439</v>
      </c>
      <c r="D7146" t="s">
        <v>13</v>
      </c>
      <c r="E7146" t="s">
        <v>14</v>
      </c>
      <c r="F7146">
        <v>3.2786885000000002E-2</v>
      </c>
      <c r="G7146" s="1">
        <v>7.7900000000000004E-30</v>
      </c>
      <c r="H7146" t="s">
        <v>463</v>
      </c>
      <c r="I7146" t="s">
        <v>52</v>
      </c>
      <c r="J7146" t="s">
        <v>7689</v>
      </c>
      <c r="K7146" t="s">
        <v>7690</v>
      </c>
      <c r="L7146" t="s">
        <v>466</v>
      </c>
    </row>
    <row r="7147" spans="1:12" x14ac:dyDescent="0.2">
      <c r="A7147" t="s">
        <v>7688</v>
      </c>
      <c r="B7147">
        <v>17</v>
      </c>
      <c r="C7147">
        <v>7577538</v>
      </c>
      <c r="D7147" t="s">
        <v>37</v>
      </c>
      <c r="E7147" t="s">
        <v>20</v>
      </c>
      <c r="F7147">
        <v>2.5641026000000001E-2</v>
      </c>
      <c r="G7147" s="1">
        <v>8.0399999999999999E-23</v>
      </c>
      <c r="H7147" t="s">
        <v>266</v>
      </c>
      <c r="I7147" t="s">
        <v>16</v>
      </c>
      <c r="J7147" t="s">
        <v>1187</v>
      </c>
      <c r="K7147" t="s">
        <v>1188</v>
      </c>
      <c r="L7147" t="s">
        <v>269</v>
      </c>
    </row>
    <row r="7148" spans="1:12" x14ac:dyDescent="0.2">
      <c r="A7148" t="s">
        <v>7688</v>
      </c>
      <c r="B7148">
        <v>17</v>
      </c>
      <c r="C7148">
        <v>7577571</v>
      </c>
      <c r="D7148" t="s">
        <v>13</v>
      </c>
      <c r="E7148" t="s">
        <v>14</v>
      </c>
      <c r="F7148">
        <v>6.1855670000000001E-2</v>
      </c>
      <c r="G7148" s="1">
        <v>7.1499999999999996E-83</v>
      </c>
      <c r="H7148" t="s">
        <v>266</v>
      </c>
      <c r="I7148" t="s">
        <v>16</v>
      </c>
      <c r="J7148" t="s">
        <v>7691</v>
      </c>
      <c r="K7148" t="s">
        <v>7692</v>
      </c>
      <c r="L7148" t="s">
        <v>269</v>
      </c>
    </row>
    <row r="7149" spans="1:12" x14ac:dyDescent="0.2">
      <c r="A7149" t="s">
        <v>7688</v>
      </c>
      <c r="B7149">
        <v>17</v>
      </c>
      <c r="C7149">
        <v>7578515</v>
      </c>
      <c r="D7149" t="s">
        <v>20</v>
      </c>
      <c r="E7149" t="s">
        <v>37</v>
      </c>
      <c r="F7149">
        <v>1.2779553000000001E-2</v>
      </c>
      <c r="G7149" s="1">
        <v>5.21E-18</v>
      </c>
      <c r="H7149" t="s">
        <v>266</v>
      </c>
      <c r="I7149" t="s">
        <v>16</v>
      </c>
      <c r="J7149" t="s">
        <v>7693</v>
      </c>
      <c r="K7149" t="s">
        <v>7694</v>
      </c>
      <c r="L7149" t="s">
        <v>269</v>
      </c>
    </row>
    <row r="7150" spans="1:12" x14ac:dyDescent="0.2">
      <c r="A7150" t="s">
        <v>7688</v>
      </c>
      <c r="B7150">
        <v>17</v>
      </c>
      <c r="C7150">
        <v>7579389</v>
      </c>
      <c r="D7150" t="s">
        <v>14</v>
      </c>
      <c r="E7150" t="s">
        <v>13</v>
      </c>
      <c r="F7150">
        <v>1.1650485E-2</v>
      </c>
      <c r="G7150" s="1">
        <v>3.2399999999999999E-8</v>
      </c>
      <c r="H7150" t="s">
        <v>266</v>
      </c>
      <c r="I7150" t="s">
        <v>32</v>
      </c>
      <c r="J7150" t="s">
        <v>1095</v>
      </c>
      <c r="K7150" t="s">
        <v>1096</v>
      </c>
      <c r="L7150" t="s">
        <v>269</v>
      </c>
    </row>
    <row r="7151" spans="1:12" x14ac:dyDescent="0.2">
      <c r="A7151" t="s">
        <v>7688</v>
      </c>
      <c r="B7151">
        <v>2</v>
      </c>
      <c r="C7151">
        <v>166911267</v>
      </c>
      <c r="D7151" t="s">
        <v>14</v>
      </c>
      <c r="E7151" t="s">
        <v>20</v>
      </c>
      <c r="F7151">
        <v>8.8300220999999998E-2</v>
      </c>
      <c r="G7151" s="1">
        <v>2.0600000000000002E-84</v>
      </c>
      <c r="H7151" t="s">
        <v>155</v>
      </c>
      <c r="I7151" t="s">
        <v>16</v>
      </c>
      <c r="J7151" t="s">
        <v>7695</v>
      </c>
      <c r="K7151" t="s">
        <v>7696</v>
      </c>
      <c r="L7151" t="s">
        <v>158</v>
      </c>
    </row>
    <row r="7152" spans="1:12" x14ac:dyDescent="0.2">
      <c r="A7152" t="s">
        <v>7688</v>
      </c>
      <c r="B7152">
        <v>20</v>
      </c>
      <c r="C7152">
        <v>8639309</v>
      </c>
      <c r="D7152" t="s">
        <v>20</v>
      </c>
      <c r="E7152" t="s">
        <v>13</v>
      </c>
      <c r="F7152">
        <v>4.1050899999999996E-3</v>
      </c>
      <c r="G7152">
        <v>7.58166E-4</v>
      </c>
      <c r="H7152" t="s">
        <v>2507</v>
      </c>
      <c r="I7152" t="s">
        <v>16</v>
      </c>
      <c r="J7152" t="s">
        <v>7697</v>
      </c>
      <c r="K7152" t="s">
        <v>7698</v>
      </c>
      <c r="L7152" t="s">
        <v>2510</v>
      </c>
    </row>
    <row r="7153" spans="1:12" x14ac:dyDescent="0.2">
      <c r="A7153" t="s">
        <v>7688</v>
      </c>
      <c r="B7153">
        <v>4</v>
      </c>
      <c r="C7153">
        <v>187629482</v>
      </c>
      <c r="D7153" t="s">
        <v>14</v>
      </c>
      <c r="E7153" t="s">
        <v>20</v>
      </c>
      <c r="F7153">
        <v>6.5093570000000003E-3</v>
      </c>
      <c r="G7153" s="1">
        <v>3.2200000000000001E-6</v>
      </c>
      <c r="H7153" t="s">
        <v>31</v>
      </c>
      <c r="I7153" t="s">
        <v>32</v>
      </c>
      <c r="J7153" t="s">
        <v>7699</v>
      </c>
      <c r="K7153" t="s">
        <v>7700</v>
      </c>
      <c r="L7153" t="s">
        <v>35</v>
      </c>
    </row>
    <row r="7154" spans="1:12" x14ac:dyDescent="0.2">
      <c r="A7154" t="s">
        <v>7688</v>
      </c>
      <c r="B7154">
        <v>9</v>
      </c>
      <c r="C7154">
        <v>139399227</v>
      </c>
      <c r="D7154" t="s">
        <v>14</v>
      </c>
      <c r="E7154" t="s">
        <v>121</v>
      </c>
      <c r="F7154">
        <v>1.5761820999999999E-2</v>
      </c>
      <c r="G7154" s="1">
        <v>9.8299999999999993E-18</v>
      </c>
      <c r="H7154" t="s">
        <v>60</v>
      </c>
      <c r="I7154" t="s">
        <v>28</v>
      </c>
      <c r="J7154" t="s">
        <v>29</v>
      </c>
      <c r="K7154" t="s">
        <v>29</v>
      </c>
      <c r="L7154" t="s">
        <v>63</v>
      </c>
    </row>
    <row r="7155" spans="1:12" x14ac:dyDescent="0.2">
      <c r="A7155" t="s">
        <v>7688</v>
      </c>
      <c r="B7155">
        <v>9</v>
      </c>
      <c r="C7155">
        <v>139399865</v>
      </c>
      <c r="D7155" t="s">
        <v>25</v>
      </c>
      <c r="E7155" t="s">
        <v>878</v>
      </c>
      <c r="F7155">
        <v>7.7209317999999999E-2</v>
      </c>
      <c r="G7155" s="1">
        <v>6.9699999999999998E-123</v>
      </c>
      <c r="H7155" t="s">
        <v>60</v>
      </c>
      <c r="I7155" t="s">
        <v>28</v>
      </c>
      <c r="J7155" t="s">
        <v>29</v>
      </c>
      <c r="K7155" t="s">
        <v>29</v>
      </c>
      <c r="L7155" t="s">
        <v>63</v>
      </c>
    </row>
    <row r="7156" spans="1:12" x14ac:dyDescent="0.2">
      <c r="A7156" t="s">
        <v>7688</v>
      </c>
      <c r="B7156">
        <v>9</v>
      </c>
      <c r="C7156">
        <v>139403438</v>
      </c>
      <c r="D7156" t="s">
        <v>5030</v>
      </c>
      <c r="E7156" t="s">
        <v>94</v>
      </c>
      <c r="F7156">
        <v>0.16481675000000001</v>
      </c>
      <c r="G7156" s="1">
        <v>8.9700000000000004E-244</v>
      </c>
      <c r="H7156" t="s">
        <v>60</v>
      </c>
      <c r="I7156" t="s">
        <v>28</v>
      </c>
      <c r="J7156" t="s">
        <v>29</v>
      </c>
      <c r="K7156" t="s">
        <v>29</v>
      </c>
      <c r="L7156" t="s">
        <v>63</v>
      </c>
    </row>
    <row r="7157" spans="1:12" x14ac:dyDescent="0.2">
      <c r="A7157" t="s">
        <v>7688</v>
      </c>
      <c r="B7157">
        <v>9</v>
      </c>
      <c r="C7157">
        <v>139404194</v>
      </c>
      <c r="D7157" t="s">
        <v>37</v>
      </c>
      <c r="E7157" t="s">
        <v>121</v>
      </c>
      <c r="F7157">
        <v>7.2755418000000002E-2</v>
      </c>
      <c r="G7157" s="1">
        <v>8.9499999999999993E-106</v>
      </c>
      <c r="H7157" t="s">
        <v>60</v>
      </c>
      <c r="I7157" t="s">
        <v>28</v>
      </c>
      <c r="J7157" t="s">
        <v>29</v>
      </c>
      <c r="K7157" t="s">
        <v>29</v>
      </c>
      <c r="L7157" t="s">
        <v>63</v>
      </c>
    </row>
    <row r="7158" spans="1:12" x14ac:dyDescent="0.2">
      <c r="A7158" t="s">
        <v>7688</v>
      </c>
      <c r="B7158">
        <v>9</v>
      </c>
      <c r="C7158">
        <v>139404394</v>
      </c>
      <c r="D7158" t="s">
        <v>14</v>
      </c>
      <c r="E7158" t="s">
        <v>121</v>
      </c>
      <c r="F7158">
        <v>9.5389510000000004E-3</v>
      </c>
      <c r="G7158" s="1">
        <v>5.76E-9</v>
      </c>
      <c r="H7158" t="s">
        <v>60</v>
      </c>
      <c r="I7158" t="s">
        <v>28</v>
      </c>
      <c r="J7158" t="s">
        <v>29</v>
      </c>
      <c r="K7158" t="s">
        <v>29</v>
      </c>
      <c r="L7158" t="s">
        <v>63</v>
      </c>
    </row>
    <row r="7159" spans="1:12" x14ac:dyDescent="0.2">
      <c r="A7159" t="s">
        <v>7688</v>
      </c>
      <c r="B7159">
        <v>9</v>
      </c>
      <c r="C7159">
        <v>139407931</v>
      </c>
      <c r="D7159" t="s">
        <v>37</v>
      </c>
      <c r="E7159" t="s">
        <v>13</v>
      </c>
      <c r="F7159">
        <v>8.3244396999999998E-2</v>
      </c>
      <c r="G7159" s="1">
        <v>6.3999999999999999E-108</v>
      </c>
      <c r="H7159" t="s">
        <v>60</v>
      </c>
      <c r="I7159" t="s">
        <v>32</v>
      </c>
      <c r="J7159" t="s">
        <v>7678</v>
      </c>
      <c r="K7159" t="s">
        <v>7679</v>
      </c>
      <c r="L7159" t="s">
        <v>63</v>
      </c>
    </row>
    <row r="7160" spans="1:12" x14ac:dyDescent="0.2">
      <c r="A7160" t="s">
        <v>7688</v>
      </c>
      <c r="B7160">
        <v>9</v>
      </c>
      <c r="C7160">
        <v>139412332</v>
      </c>
      <c r="D7160" t="s">
        <v>37</v>
      </c>
      <c r="E7160" t="s">
        <v>20</v>
      </c>
      <c r="F7160">
        <v>8.7850467000000002E-2</v>
      </c>
      <c r="G7160" s="1">
        <v>3.4300000000000001E-146</v>
      </c>
      <c r="H7160" t="s">
        <v>60</v>
      </c>
      <c r="I7160" t="s">
        <v>16</v>
      </c>
      <c r="J7160" t="s">
        <v>1204</v>
      </c>
      <c r="K7160" t="s">
        <v>1205</v>
      </c>
      <c r="L7160" t="s">
        <v>63</v>
      </c>
    </row>
    <row r="7161" spans="1:12" x14ac:dyDescent="0.2">
      <c r="A7161" t="s">
        <v>7688</v>
      </c>
      <c r="B7161">
        <v>9</v>
      </c>
      <c r="C7161">
        <v>139412381</v>
      </c>
      <c r="D7161" t="s">
        <v>14</v>
      </c>
      <c r="E7161" t="s">
        <v>13</v>
      </c>
      <c r="F7161">
        <v>0.224909311</v>
      </c>
      <c r="G7161" s="1">
        <v>2.9400000000000001E-13</v>
      </c>
      <c r="H7161" t="s">
        <v>60</v>
      </c>
      <c r="I7161" t="s">
        <v>16</v>
      </c>
      <c r="J7161" t="s">
        <v>7680</v>
      </c>
      <c r="K7161" t="s">
        <v>7681</v>
      </c>
      <c r="L7161" t="s">
        <v>63</v>
      </c>
    </row>
    <row r="7162" spans="1:12" x14ac:dyDescent="0.2">
      <c r="A7162" t="s">
        <v>7688</v>
      </c>
      <c r="B7162">
        <v>9</v>
      </c>
      <c r="C7162">
        <v>139412588</v>
      </c>
      <c r="D7162" t="s">
        <v>37</v>
      </c>
      <c r="E7162" t="s">
        <v>20</v>
      </c>
      <c r="F7162">
        <v>8.5987260999999995E-2</v>
      </c>
      <c r="G7162" s="1">
        <v>2.8799999999999998E-106</v>
      </c>
      <c r="H7162" t="s">
        <v>60</v>
      </c>
      <c r="I7162" t="s">
        <v>210</v>
      </c>
      <c r="J7162" t="s">
        <v>94</v>
      </c>
      <c r="K7162" t="s">
        <v>94</v>
      </c>
      <c r="L7162" t="s">
        <v>63</v>
      </c>
    </row>
    <row r="7163" spans="1:12" x14ac:dyDescent="0.2">
      <c r="A7163" t="s">
        <v>7688</v>
      </c>
      <c r="B7163">
        <v>9</v>
      </c>
      <c r="C7163">
        <v>139412683</v>
      </c>
      <c r="D7163" t="s">
        <v>14</v>
      </c>
      <c r="E7163" t="s">
        <v>37</v>
      </c>
      <c r="F7163">
        <v>9.7765360000000006E-3</v>
      </c>
      <c r="G7163" s="1">
        <v>1.3399999999999999E-9</v>
      </c>
      <c r="H7163" t="s">
        <v>60</v>
      </c>
      <c r="I7163" t="s">
        <v>16</v>
      </c>
      <c r="J7163" t="s">
        <v>1466</v>
      </c>
      <c r="K7163" t="s">
        <v>1467</v>
      </c>
      <c r="L7163" t="s">
        <v>63</v>
      </c>
    </row>
    <row r="7164" spans="1:12" x14ac:dyDescent="0.2">
      <c r="A7164" t="s">
        <v>7701</v>
      </c>
      <c r="B7164">
        <v>2</v>
      </c>
      <c r="C7164">
        <v>166911267</v>
      </c>
      <c r="D7164" t="s">
        <v>14</v>
      </c>
      <c r="E7164" t="s">
        <v>20</v>
      </c>
      <c r="F7164">
        <v>9.3784079000000006E-2</v>
      </c>
      <c r="G7164" s="1">
        <v>6.3999999999999999E-91</v>
      </c>
      <c r="H7164" t="s">
        <v>155</v>
      </c>
      <c r="I7164" t="s">
        <v>16</v>
      </c>
      <c r="J7164" t="s">
        <v>7695</v>
      </c>
      <c r="K7164" t="s">
        <v>7696</v>
      </c>
      <c r="L7164" t="s">
        <v>158</v>
      </c>
    </row>
    <row r="7165" spans="1:12" x14ac:dyDescent="0.2">
      <c r="A7165" t="s">
        <v>7701</v>
      </c>
      <c r="B7165">
        <v>4</v>
      </c>
      <c r="C7165">
        <v>187521052</v>
      </c>
      <c r="D7165" t="s">
        <v>37</v>
      </c>
      <c r="E7165" t="s">
        <v>13</v>
      </c>
      <c r="F7165">
        <v>2.8368793999999999E-2</v>
      </c>
      <c r="G7165" s="1">
        <v>4.4500000000000001E-29</v>
      </c>
      <c r="H7165" t="s">
        <v>31</v>
      </c>
      <c r="I7165" t="s">
        <v>16</v>
      </c>
      <c r="J7165" t="s">
        <v>7702</v>
      </c>
      <c r="K7165" t="s">
        <v>7703</v>
      </c>
      <c r="L7165" t="s">
        <v>35</v>
      </c>
    </row>
    <row r="7166" spans="1:12" x14ac:dyDescent="0.2">
      <c r="A7166" t="s">
        <v>7701</v>
      </c>
      <c r="B7166">
        <v>4</v>
      </c>
      <c r="C7166">
        <v>187584769</v>
      </c>
      <c r="D7166" t="s">
        <v>20</v>
      </c>
      <c r="E7166" t="s">
        <v>13</v>
      </c>
      <c r="F7166">
        <v>1.453958E-2</v>
      </c>
      <c r="G7166" s="1">
        <v>4.7699999999999999E-13</v>
      </c>
      <c r="H7166" t="s">
        <v>31</v>
      </c>
      <c r="I7166" t="s">
        <v>210</v>
      </c>
      <c r="J7166" t="s">
        <v>94</v>
      </c>
      <c r="K7166" t="s">
        <v>94</v>
      </c>
      <c r="L7166" t="s">
        <v>35</v>
      </c>
    </row>
    <row r="7167" spans="1:12" x14ac:dyDescent="0.2">
      <c r="A7167" t="s">
        <v>7701</v>
      </c>
      <c r="B7167">
        <v>4</v>
      </c>
      <c r="C7167">
        <v>187630066</v>
      </c>
      <c r="D7167" t="s">
        <v>37</v>
      </c>
      <c r="E7167" t="s">
        <v>121</v>
      </c>
      <c r="F7167">
        <v>3.2921809999999999E-3</v>
      </c>
      <c r="G7167" s="1">
        <v>4.5499999999999996E-6</v>
      </c>
      <c r="H7167" t="s">
        <v>31</v>
      </c>
      <c r="I7167" t="s">
        <v>28</v>
      </c>
      <c r="J7167" t="s">
        <v>29</v>
      </c>
      <c r="K7167" t="s">
        <v>29</v>
      </c>
      <c r="L7167" t="s">
        <v>35</v>
      </c>
    </row>
    <row r="7168" spans="1:12" x14ac:dyDescent="0.2">
      <c r="A7168" t="s">
        <v>7701</v>
      </c>
      <c r="B7168">
        <v>9</v>
      </c>
      <c r="C7168">
        <v>139396322</v>
      </c>
      <c r="D7168" t="s">
        <v>3586</v>
      </c>
      <c r="E7168" t="s">
        <v>94</v>
      </c>
      <c r="F7168">
        <v>0.19548310999999999</v>
      </c>
      <c r="G7168">
        <v>0</v>
      </c>
      <c r="H7168" t="s">
        <v>60</v>
      </c>
      <c r="I7168" t="s">
        <v>28</v>
      </c>
      <c r="J7168" t="s">
        <v>29</v>
      </c>
      <c r="K7168" t="s">
        <v>29</v>
      </c>
      <c r="L7168" t="s">
        <v>63</v>
      </c>
    </row>
    <row r="7169" spans="1:12" x14ac:dyDescent="0.2">
      <c r="A7169" t="s">
        <v>7701</v>
      </c>
      <c r="B7169">
        <v>9</v>
      </c>
      <c r="C7169">
        <v>139399838</v>
      </c>
      <c r="D7169" t="s">
        <v>7687</v>
      </c>
      <c r="E7169" t="s">
        <v>94</v>
      </c>
      <c r="F7169">
        <v>0.13414462699999999</v>
      </c>
      <c r="G7169" s="1">
        <v>1.8599999999999999E-222</v>
      </c>
      <c r="H7169" t="s">
        <v>60</v>
      </c>
      <c r="I7169" t="s">
        <v>28</v>
      </c>
      <c r="J7169" t="s">
        <v>29</v>
      </c>
      <c r="K7169" t="s">
        <v>29</v>
      </c>
      <c r="L7169" t="s">
        <v>63</v>
      </c>
    </row>
    <row r="7170" spans="1:12" x14ac:dyDescent="0.2">
      <c r="A7170" t="s">
        <v>7701</v>
      </c>
      <c r="B7170">
        <v>9</v>
      </c>
      <c r="C7170">
        <v>139399865</v>
      </c>
      <c r="D7170" t="s">
        <v>25</v>
      </c>
      <c r="E7170" t="s">
        <v>878</v>
      </c>
      <c r="F7170">
        <v>9.9053993000000007E-2</v>
      </c>
      <c r="G7170" s="1">
        <v>1.32E-143</v>
      </c>
      <c r="H7170" t="s">
        <v>60</v>
      </c>
      <c r="I7170" t="s">
        <v>28</v>
      </c>
      <c r="J7170" t="s">
        <v>29</v>
      </c>
      <c r="K7170" t="s">
        <v>29</v>
      </c>
      <c r="L7170" t="s">
        <v>63</v>
      </c>
    </row>
    <row r="7171" spans="1:12" x14ac:dyDescent="0.2">
      <c r="A7171" t="s">
        <v>7701</v>
      </c>
      <c r="B7171">
        <v>9</v>
      </c>
      <c r="C7171">
        <v>139404194</v>
      </c>
      <c r="D7171" t="s">
        <v>37</v>
      </c>
      <c r="E7171" t="s">
        <v>121</v>
      </c>
      <c r="F7171">
        <v>7.2617246999999996E-2</v>
      </c>
      <c r="G7171" s="1">
        <v>1.27E-107</v>
      </c>
      <c r="H7171" t="s">
        <v>60</v>
      </c>
      <c r="I7171" t="s">
        <v>28</v>
      </c>
      <c r="J7171" t="s">
        <v>29</v>
      </c>
      <c r="K7171" t="s">
        <v>29</v>
      </c>
      <c r="L7171" t="s">
        <v>63</v>
      </c>
    </row>
    <row r="7172" spans="1:12" x14ac:dyDescent="0.2">
      <c r="A7172" t="s">
        <v>7701</v>
      </c>
      <c r="B7172">
        <v>9</v>
      </c>
      <c r="C7172">
        <v>139407931</v>
      </c>
      <c r="D7172" t="s">
        <v>37</v>
      </c>
      <c r="E7172" t="s">
        <v>13</v>
      </c>
      <c r="F7172">
        <v>8.5416667000000002E-2</v>
      </c>
      <c r="G7172" s="1">
        <v>6.6300000000000005E-114</v>
      </c>
      <c r="H7172" t="s">
        <v>60</v>
      </c>
      <c r="I7172" t="s">
        <v>32</v>
      </c>
      <c r="J7172" t="s">
        <v>7678</v>
      </c>
      <c r="K7172" t="s">
        <v>7679</v>
      </c>
      <c r="L7172" t="s">
        <v>63</v>
      </c>
    </row>
    <row r="7173" spans="1:12" x14ac:dyDescent="0.2">
      <c r="A7173" t="s">
        <v>7701</v>
      </c>
      <c r="B7173">
        <v>9</v>
      </c>
      <c r="C7173">
        <v>139412588</v>
      </c>
      <c r="D7173" t="s">
        <v>37</v>
      </c>
      <c r="E7173" t="s">
        <v>20</v>
      </c>
      <c r="F7173">
        <v>7.7720206999999999E-2</v>
      </c>
      <c r="G7173" s="1">
        <v>2.2399999999999998E-87</v>
      </c>
      <c r="H7173" t="s">
        <v>60</v>
      </c>
      <c r="I7173" t="s">
        <v>210</v>
      </c>
      <c r="J7173" t="s">
        <v>94</v>
      </c>
      <c r="K7173" t="s">
        <v>94</v>
      </c>
      <c r="L7173" t="s">
        <v>63</v>
      </c>
    </row>
    <row r="7174" spans="1:12" x14ac:dyDescent="0.2">
      <c r="A7174" t="s">
        <v>7704</v>
      </c>
      <c r="B7174">
        <v>1</v>
      </c>
      <c r="C7174">
        <v>120462847</v>
      </c>
      <c r="D7174" t="s">
        <v>37</v>
      </c>
      <c r="E7174" t="s">
        <v>20</v>
      </c>
      <c r="F7174">
        <v>1.3801757E-2</v>
      </c>
      <c r="G7174" s="1">
        <v>1.1200000000000001E-6</v>
      </c>
      <c r="H7174" t="s">
        <v>102</v>
      </c>
      <c r="I7174" t="s">
        <v>210</v>
      </c>
      <c r="J7174" t="s">
        <v>94</v>
      </c>
      <c r="K7174" t="s">
        <v>94</v>
      </c>
      <c r="L7174" t="s">
        <v>105</v>
      </c>
    </row>
    <row r="7175" spans="1:12" x14ac:dyDescent="0.2">
      <c r="A7175" t="s">
        <v>7704</v>
      </c>
      <c r="B7175">
        <v>1</v>
      </c>
      <c r="C7175">
        <v>120512220</v>
      </c>
      <c r="D7175" t="s">
        <v>20</v>
      </c>
      <c r="E7175" t="s">
        <v>37</v>
      </c>
      <c r="F7175">
        <v>2.7946537E-2</v>
      </c>
      <c r="G7175" s="1">
        <v>4.33E-40</v>
      </c>
      <c r="H7175" t="s">
        <v>102</v>
      </c>
      <c r="I7175" t="s">
        <v>16</v>
      </c>
      <c r="J7175" t="s">
        <v>7705</v>
      </c>
      <c r="K7175" t="s">
        <v>7706</v>
      </c>
      <c r="L7175" t="s">
        <v>105</v>
      </c>
    </row>
    <row r="7176" spans="1:12" x14ac:dyDescent="0.2">
      <c r="A7176" t="s">
        <v>7704</v>
      </c>
      <c r="B7176">
        <v>14</v>
      </c>
      <c r="C7176">
        <v>95596408</v>
      </c>
      <c r="D7176" t="s">
        <v>37</v>
      </c>
      <c r="E7176" t="s">
        <v>20</v>
      </c>
      <c r="F7176">
        <v>2.0217729E-2</v>
      </c>
      <c r="G7176" s="1">
        <v>1.3500000000000001E-13</v>
      </c>
      <c r="H7176" t="s">
        <v>84</v>
      </c>
      <c r="I7176" t="s">
        <v>16</v>
      </c>
      <c r="J7176" t="s">
        <v>7707</v>
      </c>
      <c r="K7176" t="s">
        <v>5307</v>
      </c>
      <c r="L7176" t="s">
        <v>87</v>
      </c>
    </row>
    <row r="7177" spans="1:12" x14ac:dyDescent="0.2">
      <c r="A7177" t="s">
        <v>7704</v>
      </c>
      <c r="B7177">
        <v>16</v>
      </c>
      <c r="C7177">
        <v>3786797</v>
      </c>
      <c r="D7177" t="s">
        <v>13</v>
      </c>
      <c r="E7177" t="s">
        <v>20</v>
      </c>
      <c r="F7177">
        <v>7.802341E-3</v>
      </c>
      <c r="G7177" s="1">
        <v>1.1000000000000001E-6</v>
      </c>
      <c r="H7177" t="s">
        <v>278</v>
      </c>
      <c r="I7177" t="s">
        <v>16</v>
      </c>
      <c r="J7177" t="s">
        <v>7708</v>
      </c>
      <c r="K7177" t="s">
        <v>7709</v>
      </c>
      <c r="L7177" t="s">
        <v>281</v>
      </c>
    </row>
    <row r="7178" spans="1:12" x14ac:dyDescent="0.2">
      <c r="A7178" t="s">
        <v>7704</v>
      </c>
      <c r="B7178">
        <v>16</v>
      </c>
      <c r="C7178">
        <v>77353779</v>
      </c>
      <c r="D7178" t="s">
        <v>37</v>
      </c>
      <c r="E7178" t="s">
        <v>20</v>
      </c>
      <c r="F7178">
        <v>2.0594965999999999E-2</v>
      </c>
      <c r="G7178" s="1">
        <v>1.7499999999999998E-5</v>
      </c>
      <c r="H7178" t="s">
        <v>287</v>
      </c>
      <c r="I7178" t="s">
        <v>52</v>
      </c>
      <c r="J7178" t="s">
        <v>7710</v>
      </c>
      <c r="K7178" t="s">
        <v>7711</v>
      </c>
      <c r="L7178" t="s">
        <v>290</v>
      </c>
    </row>
    <row r="7179" spans="1:12" x14ac:dyDescent="0.2">
      <c r="A7179" t="s">
        <v>7704</v>
      </c>
      <c r="B7179">
        <v>17</v>
      </c>
      <c r="C7179">
        <v>7577090</v>
      </c>
      <c r="D7179" t="s">
        <v>37</v>
      </c>
      <c r="E7179" t="s">
        <v>14</v>
      </c>
      <c r="F7179">
        <v>1.8907562999999999E-2</v>
      </c>
      <c r="G7179" s="1">
        <v>5.3200000000000003E-33</v>
      </c>
      <c r="H7179" t="s">
        <v>266</v>
      </c>
      <c r="I7179" t="s">
        <v>16</v>
      </c>
      <c r="J7179" t="s">
        <v>7712</v>
      </c>
      <c r="K7179" t="s">
        <v>7713</v>
      </c>
      <c r="L7179" t="s">
        <v>269</v>
      </c>
    </row>
    <row r="7180" spans="1:12" x14ac:dyDescent="0.2">
      <c r="A7180" t="s">
        <v>7704</v>
      </c>
      <c r="B7180">
        <v>17</v>
      </c>
      <c r="C7180">
        <v>7577114</v>
      </c>
      <c r="D7180" t="s">
        <v>37</v>
      </c>
      <c r="E7180" t="s">
        <v>20</v>
      </c>
      <c r="F7180">
        <v>8.0578512000000005E-2</v>
      </c>
      <c r="G7180" s="1">
        <v>1.3399999999999999E-94</v>
      </c>
      <c r="H7180" t="s">
        <v>266</v>
      </c>
      <c r="I7180" t="s">
        <v>16</v>
      </c>
      <c r="J7180" t="s">
        <v>4120</v>
      </c>
      <c r="K7180" t="s">
        <v>4121</v>
      </c>
      <c r="L7180" t="s">
        <v>269</v>
      </c>
    </row>
    <row r="7181" spans="1:12" x14ac:dyDescent="0.2">
      <c r="A7181" t="s">
        <v>7704</v>
      </c>
      <c r="B7181">
        <v>17</v>
      </c>
      <c r="C7181">
        <v>7577120</v>
      </c>
      <c r="D7181" t="s">
        <v>37</v>
      </c>
      <c r="E7181" t="s">
        <v>20</v>
      </c>
      <c r="F7181">
        <v>4.0082220000000002E-2</v>
      </c>
      <c r="G7181" s="1">
        <v>5.4500000000000002E-29</v>
      </c>
      <c r="H7181" t="s">
        <v>266</v>
      </c>
      <c r="I7181" t="s">
        <v>16</v>
      </c>
      <c r="J7181" t="s">
        <v>2017</v>
      </c>
      <c r="K7181" t="s">
        <v>2018</v>
      </c>
      <c r="L7181" t="s">
        <v>269</v>
      </c>
    </row>
    <row r="7182" spans="1:12" x14ac:dyDescent="0.2">
      <c r="A7182" t="s">
        <v>7704</v>
      </c>
      <c r="B7182">
        <v>17</v>
      </c>
      <c r="C7182">
        <v>7577127</v>
      </c>
      <c r="D7182" t="s">
        <v>37</v>
      </c>
      <c r="E7182" t="s">
        <v>13</v>
      </c>
      <c r="F7182">
        <v>8.0942623000000005E-2</v>
      </c>
      <c r="G7182" s="1">
        <v>3.9499999999999999E-133</v>
      </c>
      <c r="H7182" t="s">
        <v>266</v>
      </c>
      <c r="I7182" t="s">
        <v>32</v>
      </c>
      <c r="J7182" t="s">
        <v>4896</v>
      </c>
      <c r="K7182" t="s">
        <v>4897</v>
      </c>
      <c r="L7182" t="s">
        <v>269</v>
      </c>
    </row>
    <row r="7183" spans="1:12" x14ac:dyDescent="0.2">
      <c r="A7183" t="s">
        <v>7704</v>
      </c>
      <c r="B7183">
        <v>17</v>
      </c>
      <c r="C7183">
        <v>7577129</v>
      </c>
      <c r="D7183" t="s">
        <v>13</v>
      </c>
      <c r="E7183" t="s">
        <v>14</v>
      </c>
      <c r="F7183">
        <v>5.5499495000000003E-2</v>
      </c>
      <c r="G7183" s="1">
        <v>1.5499999999999999E-112</v>
      </c>
      <c r="H7183" t="s">
        <v>266</v>
      </c>
      <c r="I7183" t="s">
        <v>16</v>
      </c>
      <c r="J7183" t="s">
        <v>7714</v>
      </c>
      <c r="K7183" t="s">
        <v>7715</v>
      </c>
      <c r="L7183" t="s">
        <v>269</v>
      </c>
    </row>
    <row r="7184" spans="1:12" x14ac:dyDescent="0.2">
      <c r="A7184" t="s">
        <v>7704</v>
      </c>
      <c r="B7184">
        <v>17</v>
      </c>
      <c r="C7184">
        <v>7577538</v>
      </c>
      <c r="D7184" t="s">
        <v>37</v>
      </c>
      <c r="E7184" t="s">
        <v>20</v>
      </c>
      <c r="F7184">
        <v>3.5561877999999998E-2</v>
      </c>
      <c r="G7184" s="1">
        <v>2.21E-33</v>
      </c>
      <c r="H7184" t="s">
        <v>266</v>
      </c>
      <c r="I7184" t="s">
        <v>16</v>
      </c>
      <c r="J7184" t="s">
        <v>1187</v>
      </c>
      <c r="K7184" t="s">
        <v>1188</v>
      </c>
      <c r="L7184" t="s">
        <v>269</v>
      </c>
    </row>
    <row r="7185" spans="1:12" x14ac:dyDescent="0.2">
      <c r="A7185" t="s">
        <v>7704</v>
      </c>
      <c r="B7185">
        <v>17</v>
      </c>
      <c r="C7185">
        <v>7577559</v>
      </c>
      <c r="D7185" t="s">
        <v>14</v>
      </c>
      <c r="E7185" t="s">
        <v>13</v>
      </c>
      <c r="F7185">
        <v>1.7214396999999999E-2</v>
      </c>
      <c r="G7185">
        <v>3.5342300000000001E-4</v>
      </c>
      <c r="H7185" t="s">
        <v>266</v>
      </c>
      <c r="I7185" t="s">
        <v>16</v>
      </c>
      <c r="J7185" t="s">
        <v>1601</v>
      </c>
      <c r="K7185" t="s">
        <v>1602</v>
      </c>
      <c r="L7185" t="s">
        <v>269</v>
      </c>
    </row>
    <row r="7186" spans="1:12" x14ac:dyDescent="0.2">
      <c r="A7186" t="s">
        <v>7704</v>
      </c>
      <c r="B7186">
        <v>19</v>
      </c>
      <c r="C7186">
        <v>40746009</v>
      </c>
      <c r="D7186" t="s">
        <v>14</v>
      </c>
      <c r="E7186" t="s">
        <v>13</v>
      </c>
      <c r="F7186">
        <v>1.6393443000000001E-2</v>
      </c>
      <c r="G7186" s="1">
        <v>4.2599999999999998E-7</v>
      </c>
      <c r="H7186" t="s">
        <v>572</v>
      </c>
      <c r="I7186" t="s">
        <v>52</v>
      </c>
      <c r="J7186" t="s">
        <v>7716</v>
      </c>
      <c r="K7186" t="s">
        <v>7717</v>
      </c>
      <c r="L7186" t="s">
        <v>575</v>
      </c>
    </row>
    <row r="7187" spans="1:12" x14ac:dyDescent="0.2">
      <c r="A7187" t="s">
        <v>7704</v>
      </c>
      <c r="B7187">
        <v>2</v>
      </c>
      <c r="C7187">
        <v>166911267</v>
      </c>
      <c r="D7187" t="s">
        <v>14</v>
      </c>
      <c r="E7187" t="s">
        <v>20</v>
      </c>
      <c r="F7187">
        <v>2.1101992999999999E-2</v>
      </c>
      <c r="G7187" s="1">
        <v>5.9299999999999997E-16</v>
      </c>
      <c r="H7187" t="s">
        <v>155</v>
      </c>
      <c r="I7187" t="s">
        <v>16</v>
      </c>
      <c r="J7187" t="s">
        <v>7695</v>
      </c>
      <c r="K7187" t="s">
        <v>7696</v>
      </c>
      <c r="L7187" t="s">
        <v>158</v>
      </c>
    </row>
    <row r="7188" spans="1:12" x14ac:dyDescent="0.2">
      <c r="A7188" t="s">
        <v>7704</v>
      </c>
      <c r="B7188">
        <v>4</v>
      </c>
      <c r="C7188">
        <v>187539874</v>
      </c>
      <c r="D7188" t="s">
        <v>13</v>
      </c>
      <c r="E7188" t="s">
        <v>121</v>
      </c>
      <c r="F7188">
        <v>4.3859650000000003E-3</v>
      </c>
      <c r="G7188" s="1">
        <v>2.29E-7</v>
      </c>
      <c r="H7188" t="s">
        <v>31</v>
      </c>
      <c r="I7188" t="s">
        <v>28</v>
      </c>
      <c r="J7188" t="s">
        <v>29</v>
      </c>
      <c r="K7188" t="s">
        <v>29</v>
      </c>
      <c r="L7188" t="s">
        <v>35</v>
      </c>
    </row>
    <row r="7189" spans="1:12" x14ac:dyDescent="0.2">
      <c r="A7189" t="s">
        <v>7704</v>
      </c>
      <c r="B7189">
        <v>7</v>
      </c>
      <c r="C7189">
        <v>100687013</v>
      </c>
      <c r="D7189" t="s">
        <v>37</v>
      </c>
      <c r="E7189" t="s">
        <v>13</v>
      </c>
      <c r="F7189">
        <v>7.1283099999999997E-3</v>
      </c>
      <c r="G7189">
        <v>6.0557099999999997E-3</v>
      </c>
      <c r="H7189" t="s">
        <v>56</v>
      </c>
      <c r="I7189" t="s">
        <v>16</v>
      </c>
      <c r="J7189" t="s">
        <v>7718</v>
      </c>
      <c r="K7189" t="s">
        <v>7719</v>
      </c>
      <c r="L7189" t="s">
        <v>59</v>
      </c>
    </row>
    <row r="7190" spans="1:12" x14ac:dyDescent="0.2">
      <c r="A7190" t="s">
        <v>7704</v>
      </c>
      <c r="B7190">
        <v>9</v>
      </c>
      <c r="C7190">
        <v>139399865</v>
      </c>
      <c r="D7190" t="s">
        <v>25</v>
      </c>
      <c r="E7190" t="s">
        <v>878</v>
      </c>
      <c r="F7190">
        <v>1.1946749E-2</v>
      </c>
      <c r="G7190" s="1">
        <v>5.9599999999999999E-7</v>
      </c>
      <c r="H7190" t="s">
        <v>60</v>
      </c>
      <c r="I7190" t="s">
        <v>28</v>
      </c>
      <c r="J7190" t="s">
        <v>29</v>
      </c>
      <c r="K7190" t="s">
        <v>29</v>
      </c>
      <c r="L7190" t="s">
        <v>63</v>
      </c>
    </row>
    <row r="7191" spans="1:12" x14ac:dyDescent="0.2">
      <c r="A7191" t="s">
        <v>7704</v>
      </c>
      <c r="B7191">
        <v>9</v>
      </c>
      <c r="C7191">
        <v>139403438</v>
      </c>
      <c r="D7191" t="s">
        <v>5030</v>
      </c>
      <c r="E7191" t="s">
        <v>94</v>
      </c>
      <c r="F7191">
        <v>2.6679679000000001E-2</v>
      </c>
      <c r="G7191" s="1">
        <v>2.1899999999999998E-37</v>
      </c>
      <c r="H7191" t="s">
        <v>60</v>
      </c>
      <c r="I7191" t="s">
        <v>28</v>
      </c>
      <c r="J7191" t="s">
        <v>29</v>
      </c>
      <c r="K7191" t="s">
        <v>29</v>
      </c>
      <c r="L7191" t="s">
        <v>63</v>
      </c>
    </row>
    <row r="7192" spans="1:12" x14ac:dyDescent="0.2">
      <c r="A7192" t="s">
        <v>7704</v>
      </c>
      <c r="B7192">
        <v>9</v>
      </c>
      <c r="C7192">
        <v>139404394</v>
      </c>
      <c r="D7192" t="s">
        <v>14</v>
      </c>
      <c r="E7192" t="s">
        <v>121</v>
      </c>
      <c r="F7192">
        <v>8.1339712999999994E-2</v>
      </c>
      <c r="G7192" s="1">
        <v>1.9200000000000001E-113</v>
      </c>
      <c r="H7192" t="s">
        <v>60</v>
      </c>
      <c r="I7192" t="s">
        <v>28</v>
      </c>
      <c r="J7192" t="s">
        <v>29</v>
      </c>
      <c r="K7192" t="s">
        <v>29</v>
      </c>
      <c r="L7192" t="s">
        <v>63</v>
      </c>
    </row>
    <row r="7193" spans="1:12" x14ac:dyDescent="0.2">
      <c r="A7193" t="s">
        <v>7704</v>
      </c>
      <c r="B7193">
        <v>9</v>
      </c>
      <c r="C7193">
        <v>139409806</v>
      </c>
      <c r="D7193" t="s">
        <v>14</v>
      </c>
      <c r="E7193" t="s">
        <v>37</v>
      </c>
      <c r="F7193">
        <v>1.1173183999999999E-2</v>
      </c>
      <c r="G7193" s="1">
        <v>8.0599999999999994E-5</v>
      </c>
      <c r="H7193" t="s">
        <v>60</v>
      </c>
      <c r="I7193" t="s">
        <v>16</v>
      </c>
      <c r="J7193" t="s">
        <v>7720</v>
      </c>
      <c r="K7193" t="s">
        <v>7721</v>
      </c>
      <c r="L7193" t="s">
        <v>63</v>
      </c>
    </row>
    <row r="7194" spans="1:12" x14ac:dyDescent="0.2">
      <c r="A7194" t="s">
        <v>7704</v>
      </c>
      <c r="B7194">
        <v>9</v>
      </c>
      <c r="C7194">
        <v>139412683</v>
      </c>
      <c r="D7194" t="s">
        <v>14</v>
      </c>
      <c r="E7194" t="s">
        <v>37</v>
      </c>
      <c r="F7194">
        <v>0.37799043100000002</v>
      </c>
      <c r="G7194">
        <v>0</v>
      </c>
      <c r="H7194" t="s">
        <v>60</v>
      </c>
      <c r="I7194" t="s">
        <v>16</v>
      </c>
      <c r="J7194" t="s">
        <v>1466</v>
      </c>
      <c r="K7194" t="s">
        <v>1467</v>
      </c>
      <c r="L7194" t="s">
        <v>63</v>
      </c>
    </row>
    <row r="7195" spans="1:12" x14ac:dyDescent="0.2">
      <c r="A7195" t="s">
        <v>7704</v>
      </c>
      <c r="B7195">
        <v>9</v>
      </c>
      <c r="C7195">
        <v>139412728</v>
      </c>
      <c r="D7195" t="s">
        <v>7722</v>
      </c>
      <c r="E7195" t="s">
        <v>421</v>
      </c>
      <c r="F7195">
        <v>1.5077439E-2</v>
      </c>
      <c r="G7195" s="1">
        <v>5.6799999999999996E-16</v>
      </c>
      <c r="H7195" t="s">
        <v>60</v>
      </c>
      <c r="I7195" t="s">
        <v>28</v>
      </c>
      <c r="J7195" t="s">
        <v>29</v>
      </c>
      <c r="K7195" t="s">
        <v>29</v>
      </c>
      <c r="L7195" t="s">
        <v>63</v>
      </c>
    </row>
    <row r="7196" spans="1:12" x14ac:dyDescent="0.2">
      <c r="A7196" t="s">
        <v>7704</v>
      </c>
      <c r="B7196">
        <v>9</v>
      </c>
      <c r="C7196">
        <v>139418240</v>
      </c>
      <c r="D7196" t="s">
        <v>37</v>
      </c>
      <c r="E7196" t="s">
        <v>13</v>
      </c>
      <c r="F7196">
        <v>7.1707953000000005E-2</v>
      </c>
      <c r="G7196" s="1">
        <v>1.42E-62</v>
      </c>
      <c r="H7196" t="s">
        <v>60</v>
      </c>
      <c r="I7196" t="s">
        <v>16</v>
      </c>
      <c r="J7196" t="s">
        <v>4472</v>
      </c>
      <c r="K7196" t="s">
        <v>4473</v>
      </c>
      <c r="L7196" t="s">
        <v>63</v>
      </c>
    </row>
    <row r="7197" spans="1:12" x14ac:dyDescent="0.2">
      <c r="A7197" t="s">
        <v>7723</v>
      </c>
      <c r="B7197">
        <v>1</v>
      </c>
      <c r="C7197">
        <v>120512220</v>
      </c>
      <c r="D7197" t="s">
        <v>20</v>
      </c>
      <c r="E7197" t="s">
        <v>37</v>
      </c>
      <c r="F7197">
        <v>8.7623219999999995E-3</v>
      </c>
      <c r="G7197" s="1">
        <v>9.1100000000000002E-9</v>
      </c>
      <c r="H7197" t="s">
        <v>102</v>
      </c>
      <c r="I7197" t="s">
        <v>16</v>
      </c>
      <c r="J7197" t="s">
        <v>7705</v>
      </c>
      <c r="K7197" t="s">
        <v>7706</v>
      </c>
      <c r="L7197" t="s">
        <v>105</v>
      </c>
    </row>
    <row r="7198" spans="1:12" x14ac:dyDescent="0.2">
      <c r="A7198" t="s">
        <v>7723</v>
      </c>
      <c r="B7198">
        <v>1</v>
      </c>
      <c r="C7198">
        <v>207643097</v>
      </c>
      <c r="D7198" t="s">
        <v>20</v>
      </c>
      <c r="E7198" t="s">
        <v>37</v>
      </c>
      <c r="F7198">
        <v>4.3159609000000002E-2</v>
      </c>
      <c r="G7198" s="1">
        <v>1.02E-53</v>
      </c>
      <c r="H7198" t="s">
        <v>467</v>
      </c>
      <c r="I7198" t="s">
        <v>16</v>
      </c>
      <c r="J7198" t="s">
        <v>7724</v>
      </c>
      <c r="K7198" t="s">
        <v>7725</v>
      </c>
      <c r="L7198" t="s">
        <v>470</v>
      </c>
    </row>
    <row r="7199" spans="1:12" x14ac:dyDescent="0.2">
      <c r="A7199" t="s">
        <v>7723</v>
      </c>
      <c r="B7199">
        <v>16</v>
      </c>
      <c r="C7199">
        <v>51175053</v>
      </c>
      <c r="D7199" t="s">
        <v>13</v>
      </c>
      <c r="E7199" t="s">
        <v>14</v>
      </c>
      <c r="F7199">
        <v>1.1443662E-2</v>
      </c>
      <c r="G7199" s="1">
        <v>5.6599999999999997E-15</v>
      </c>
      <c r="H7199" t="s">
        <v>213</v>
      </c>
      <c r="I7199" t="s">
        <v>52</v>
      </c>
      <c r="J7199" t="s">
        <v>7726</v>
      </c>
      <c r="K7199" t="s">
        <v>7727</v>
      </c>
      <c r="L7199" t="s">
        <v>216</v>
      </c>
    </row>
    <row r="7200" spans="1:12" x14ac:dyDescent="0.2">
      <c r="A7200" t="s">
        <v>7723</v>
      </c>
      <c r="B7200">
        <v>17</v>
      </c>
      <c r="C7200">
        <v>7577114</v>
      </c>
      <c r="D7200" t="s">
        <v>37</v>
      </c>
      <c r="E7200" t="s">
        <v>20</v>
      </c>
      <c r="F7200">
        <v>1.1206897E-2</v>
      </c>
      <c r="G7200" s="1">
        <v>4.04E-10</v>
      </c>
      <c r="H7200" t="s">
        <v>266</v>
      </c>
      <c r="I7200" t="s">
        <v>16</v>
      </c>
      <c r="J7200" t="s">
        <v>4120</v>
      </c>
      <c r="K7200" t="s">
        <v>4121</v>
      </c>
      <c r="L7200" t="s">
        <v>269</v>
      </c>
    </row>
    <row r="7201" spans="1:12" x14ac:dyDescent="0.2">
      <c r="A7201" t="s">
        <v>7723</v>
      </c>
      <c r="B7201">
        <v>17</v>
      </c>
      <c r="C7201">
        <v>7577120</v>
      </c>
      <c r="D7201" t="s">
        <v>37</v>
      </c>
      <c r="E7201" t="s">
        <v>20</v>
      </c>
      <c r="F7201">
        <v>1.9591140999999999E-2</v>
      </c>
      <c r="G7201" s="1">
        <v>1.8700000000000001E-13</v>
      </c>
      <c r="H7201" t="s">
        <v>266</v>
      </c>
      <c r="I7201" t="s">
        <v>16</v>
      </c>
      <c r="J7201" t="s">
        <v>2017</v>
      </c>
      <c r="K7201" t="s">
        <v>2018</v>
      </c>
      <c r="L7201" t="s">
        <v>269</v>
      </c>
    </row>
    <row r="7202" spans="1:12" x14ac:dyDescent="0.2">
      <c r="A7202" t="s">
        <v>7723</v>
      </c>
      <c r="B7202">
        <v>17</v>
      </c>
      <c r="C7202">
        <v>7578406</v>
      </c>
      <c r="D7202" t="s">
        <v>37</v>
      </c>
      <c r="E7202" t="s">
        <v>20</v>
      </c>
      <c r="F7202">
        <v>0.14186046499999999</v>
      </c>
      <c r="G7202" s="1">
        <v>1.94E-58</v>
      </c>
      <c r="H7202" t="s">
        <v>266</v>
      </c>
      <c r="I7202" t="s">
        <v>16</v>
      </c>
      <c r="J7202" t="s">
        <v>358</v>
      </c>
      <c r="K7202" t="s">
        <v>359</v>
      </c>
      <c r="L7202" t="s">
        <v>269</v>
      </c>
    </row>
    <row r="7203" spans="1:12" x14ac:dyDescent="0.2">
      <c r="A7203" t="s">
        <v>7723</v>
      </c>
      <c r="B7203">
        <v>2</v>
      </c>
      <c r="C7203">
        <v>166911267</v>
      </c>
      <c r="D7203" t="s">
        <v>14</v>
      </c>
      <c r="E7203" t="s">
        <v>20</v>
      </c>
      <c r="F7203">
        <v>6.9189188999999998E-2</v>
      </c>
      <c r="G7203" s="1">
        <v>4.9000000000000001E-66</v>
      </c>
      <c r="H7203" t="s">
        <v>155</v>
      </c>
      <c r="I7203" t="s">
        <v>16</v>
      </c>
      <c r="J7203" t="s">
        <v>7695</v>
      </c>
      <c r="K7203" t="s">
        <v>7696</v>
      </c>
      <c r="L7203" t="s">
        <v>158</v>
      </c>
    </row>
    <row r="7204" spans="1:12" x14ac:dyDescent="0.2">
      <c r="A7204" t="s">
        <v>7723</v>
      </c>
      <c r="B7204">
        <v>2</v>
      </c>
      <c r="C7204">
        <v>228882861</v>
      </c>
      <c r="D7204" t="s">
        <v>37</v>
      </c>
      <c r="E7204" t="s">
        <v>20</v>
      </c>
      <c r="F7204">
        <v>1.6438356000000001E-2</v>
      </c>
      <c r="G7204" s="1">
        <v>1.85E-40</v>
      </c>
      <c r="H7204" t="s">
        <v>223</v>
      </c>
      <c r="I7204" t="s">
        <v>52</v>
      </c>
      <c r="J7204" t="s">
        <v>7728</v>
      </c>
      <c r="K7204" t="s">
        <v>7729</v>
      </c>
      <c r="L7204" t="s">
        <v>226</v>
      </c>
    </row>
    <row r="7205" spans="1:12" x14ac:dyDescent="0.2">
      <c r="A7205" t="s">
        <v>7723</v>
      </c>
      <c r="B7205">
        <v>4</v>
      </c>
      <c r="C7205">
        <v>187539874</v>
      </c>
      <c r="D7205" t="s">
        <v>13</v>
      </c>
      <c r="E7205" t="s">
        <v>121</v>
      </c>
      <c r="F7205">
        <v>0.123780945</v>
      </c>
      <c r="G7205">
        <v>0</v>
      </c>
      <c r="H7205" t="s">
        <v>31</v>
      </c>
      <c r="I7205" t="s">
        <v>28</v>
      </c>
      <c r="J7205" t="s">
        <v>29</v>
      </c>
      <c r="K7205" t="s">
        <v>29</v>
      </c>
      <c r="L7205" t="s">
        <v>35</v>
      </c>
    </row>
    <row r="7206" spans="1:12" x14ac:dyDescent="0.2">
      <c r="A7206" t="s">
        <v>7723</v>
      </c>
      <c r="B7206">
        <v>4</v>
      </c>
      <c r="C7206">
        <v>187629245</v>
      </c>
      <c r="D7206" t="s">
        <v>418</v>
      </c>
      <c r="E7206" t="s">
        <v>94</v>
      </c>
      <c r="F7206">
        <v>9.243724E-3</v>
      </c>
      <c r="G7206" s="1">
        <v>1.24E-19</v>
      </c>
      <c r="H7206" t="s">
        <v>31</v>
      </c>
      <c r="I7206" t="s">
        <v>28</v>
      </c>
      <c r="J7206" t="s">
        <v>29</v>
      </c>
      <c r="K7206" t="s">
        <v>29</v>
      </c>
      <c r="L7206" t="s">
        <v>35</v>
      </c>
    </row>
    <row r="7207" spans="1:12" x14ac:dyDescent="0.2">
      <c r="A7207" t="s">
        <v>7723</v>
      </c>
      <c r="B7207">
        <v>7</v>
      </c>
      <c r="C7207">
        <v>116415078</v>
      </c>
      <c r="D7207" t="s">
        <v>37</v>
      </c>
      <c r="E7207" t="s">
        <v>20</v>
      </c>
      <c r="F7207">
        <v>6.9101680000000004E-3</v>
      </c>
      <c r="G7207" s="1">
        <v>5.2499999999999999E-9</v>
      </c>
      <c r="H7207" t="s">
        <v>1503</v>
      </c>
      <c r="I7207" t="s">
        <v>52</v>
      </c>
      <c r="J7207" t="s">
        <v>7730</v>
      </c>
      <c r="K7207" t="s">
        <v>1888</v>
      </c>
      <c r="L7207" t="s">
        <v>1506</v>
      </c>
    </row>
    <row r="7208" spans="1:12" x14ac:dyDescent="0.2">
      <c r="A7208" t="s">
        <v>7723</v>
      </c>
      <c r="B7208">
        <v>9</v>
      </c>
      <c r="C7208">
        <v>98229463</v>
      </c>
      <c r="D7208" t="s">
        <v>13</v>
      </c>
      <c r="E7208" t="s">
        <v>37</v>
      </c>
      <c r="F7208">
        <v>6.6666670000000003E-3</v>
      </c>
      <c r="G7208" s="1">
        <v>4.26E-11</v>
      </c>
      <c r="H7208" t="s">
        <v>111</v>
      </c>
      <c r="I7208" t="s">
        <v>16</v>
      </c>
      <c r="J7208" t="s">
        <v>7731</v>
      </c>
      <c r="K7208" t="s">
        <v>7732</v>
      </c>
      <c r="L7208" t="s">
        <v>114</v>
      </c>
    </row>
    <row r="7209" spans="1:12" x14ac:dyDescent="0.2">
      <c r="A7209" t="s">
        <v>7723</v>
      </c>
      <c r="B7209">
        <v>9</v>
      </c>
      <c r="C7209">
        <v>139399865</v>
      </c>
      <c r="D7209" t="s">
        <v>25</v>
      </c>
      <c r="E7209" t="s">
        <v>878</v>
      </c>
      <c r="F7209">
        <v>9.8585826000000001E-2</v>
      </c>
      <c r="G7209" s="1">
        <v>9.3700000000000002E-178</v>
      </c>
      <c r="H7209" t="s">
        <v>60</v>
      </c>
      <c r="I7209" t="s">
        <v>28</v>
      </c>
      <c r="J7209" t="s">
        <v>29</v>
      </c>
      <c r="K7209" t="s">
        <v>29</v>
      </c>
      <c r="L7209" t="s">
        <v>63</v>
      </c>
    </row>
    <row r="7210" spans="1:12" x14ac:dyDescent="0.2">
      <c r="A7210" t="s">
        <v>7723</v>
      </c>
      <c r="B7210">
        <v>9</v>
      </c>
      <c r="C7210">
        <v>139400018</v>
      </c>
      <c r="D7210" t="s">
        <v>25</v>
      </c>
      <c r="E7210" t="s">
        <v>94</v>
      </c>
      <c r="F7210">
        <v>3.5103119999999998E-3</v>
      </c>
      <c r="G7210">
        <v>1.3418499999999999E-4</v>
      </c>
      <c r="H7210" t="s">
        <v>60</v>
      </c>
      <c r="I7210" t="s">
        <v>28</v>
      </c>
      <c r="J7210" t="s">
        <v>29</v>
      </c>
      <c r="K7210" t="s">
        <v>29</v>
      </c>
      <c r="L7210" t="s">
        <v>63</v>
      </c>
    </row>
    <row r="7211" spans="1:12" x14ac:dyDescent="0.2">
      <c r="A7211" t="s">
        <v>7723</v>
      </c>
      <c r="B7211">
        <v>9</v>
      </c>
      <c r="C7211">
        <v>139404194</v>
      </c>
      <c r="D7211" t="s">
        <v>37</v>
      </c>
      <c r="E7211" t="s">
        <v>121</v>
      </c>
      <c r="F7211">
        <v>7.4561403999999998E-2</v>
      </c>
      <c r="G7211" s="1">
        <v>4.0799999999999998E-114</v>
      </c>
      <c r="H7211" t="s">
        <v>60</v>
      </c>
      <c r="I7211" t="s">
        <v>28</v>
      </c>
      <c r="J7211" t="s">
        <v>29</v>
      </c>
      <c r="K7211" t="s">
        <v>29</v>
      </c>
      <c r="L7211" t="s">
        <v>63</v>
      </c>
    </row>
    <row r="7212" spans="1:12" x14ac:dyDescent="0.2">
      <c r="A7212" t="s">
        <v>7723</v>
      </c>
      <c r="B7212">
        <v>9</v>
      </c>
      <c r="C7212">
        <v>139404394</v>
      </c>
      <c r="D7212" t="s">
        <v>14</v>
      </c>
      <c r="E7212" t="s">
        <v>121</v>
      </c>
      <c r="F7212">
        <v>1.2765957E-2</v>
      </c>
      <c r="G7212" s="1">
        <v>4.5999999999999998E-15</v>
      </c>
      <c r="H7212" t="s">
        <v>60</v>
      </c>
      <c r="I7212" t="s">
        <v>28</v>
      </c>
      <c r="J7212" t="s">
        <v>29</v>
      </c>
      <c r="K7212" t="s">
        <v>29</v>
      </c>
      <c r="L7212" t="s">
        <v>63</v>
      </c>
    </row>
    <row r="7213" spans="1:12" x14ac:dyDescent="0.2">
      <c r="A7213" t="s">
        <v>7723</v>
      </c>
      <c r="B7213">
        <v>9</v>
      </c>
      <c r="C7213">
        <v>139413072</v>
      </c>
      <c r="D7213" t="s">
        <v>13</v>
      </c>
      <c r="E7213" t="s">
        <v>14</v>
      </c>
      <c r="F7213">
        <v>3.6674816999999998E-2</v>
      </c>
      <c r="G7213">
        <v>2.1716750000000001E-3</v>
      </c>
      <c r="H7213" t="s">
        <v>60</v>
      </c>
      <c r="I7213" t="s">
        <v>16</v>
      </c>
      <c r="J7213" t="s">
        <v>1341</v>
      </c>
      <c r="K7213" t="s">
        <v>1342</v>
      </c>
      <c r="L7213" t="s">
        <v>63</v>
      </c>
    </row>
    <row r="7214" spans="1:12" x14ac:dyDescent="0.2">
      <c r="A7214" t="s">
        <v>7733</v>
      </c>
      <c r="B7214">
        <v>1</v>
      </c>
      <c r="C7214">
        <v>120464347</v>
      </c>
      <c r="D7214" t="s">
        <v>20</v>
      </c>
      <c r="E7214" t="s">
        <v>13</v>
      </c>
      <c r="F7214">
        <v>5.617978E-3</v>
      </c>
      <c r="G7214" s="1">
        <v>2.3E-5</v>
      </c>
      <c r="H7214" t="s">
        <v>102</v>
      </c>
      <c r="I7214" t="s">
        <v>32</v>
      </c>
      <c r="J7214" t="s">
        <v>7734</v>
      </c>
      <c r="K7214" t="s">
        <v>7735</v>
      </c>
      <c r="L7214" t="s">
        <v>105</v>
      </c>
    </row>
    <row r="7215" spans="1:12" x14ac:dyDescent="0.2">
      <c r="A7215" t="s">
        <v>7733</v>
      </c>
      <c r="B7215">
        <v>1</v>
      </c>
      <c r="C7215">
        <v>120512220</v>
      </c>
      <c r="D7215" t="s">
        <v>20</v>
      </c>
      <c r="E7215" t="s">
        <v>37</v>
      </c>
      <c r="F7215">
        <v>0.10511089699999999</v>
      </c>
      <c r="G7215" s="1">
        <v>3.1800000000000001E-228</v>
      </c>
      <c r="H7215" t="s">
        <v>102</v>
      </c>
      <c r="I7215" t="s">
        <v>16</v>
      </c>
      <c r="J7215" t="s">
        <v>7705</v>
      </c>
      <c r="K7215" t="s">
        <v>7706</v>
      </c>
      <c r="L7215" t="s">
        <v>105</v>
      </c>
    </row>
    <row r="7216" spans="1:12" x14ac:dyDescent="0.2">
      <c r="A7216" t="s">
        <v>7733</v>
      </c>
      <c r="B7216">
        <v>13</v>
      </c>
      <c r="C7216">
        <v>49033825</v>
      </c>
      <c r="D7216" t="s">
        <v>14</v>
      </c>
      <c r="E7216" t="s">
        <v>121</v>
      </c>
      <c r="F7216">
        <v>2.5510200000000002E-3</v>
      </c>
      <c r="G7216">
        <v>1.2910039999999999E-3</v>
      </c>
      <c r="H7216" t="s">
        <v>603</v>
      </c>
      <c r="I7216" t="s">
        <v>28</v>
      </c>
      <c r="J7216" t="s">
        <v>29</v>
      </c>
      <c r="K7216" t="s">
        <v>29</v>
      </c>
      <c r="L7216" t="s">
        <v>604</v>
      </c>
    </row>
    <row r="7217" spans="1:12" x14ac:dyDescent="0.2">
      <c r="A7217" t="s">
        <v>7733</v>
      </c>
      <c r="B7217">
        <v>17</v>
      </c>
      <c r="C7217">
        <v>7577120</v>
      </c>
      <c r="D7217" t="s">
        <v>37</v>
      </c>
      <c r="E7217" t="s">
        <v>13</v>
      </c>
      <c r="F7217">
        <v>0.209357653</v>
      </c>
      <c r="G7217" s="1">
        <v>2.7499999999999999E-56</v>
      </c>
      <c r="H7217" t="s">
        <v>266</v>
      </c>
      <c r="I7217" t="s">
        <v>16</v>
      </c>
      <c r="J7217" t="s">
        <v>7394</v>
      </c>
      <c r="K7217" t="s">
        <v>7395</v>
      </c>
      <c r="L7217" t="s">
        <v>269</v>
      </c>
    </row>
    <row r="7218" spans="1:12" x14ac:dyDescent="0.2">
      <c r="A7218" t="s">
        <v>7733</v>
      </c>
      <c r="B7218">
        <v>17</v>
      </c>
      <c r="C7218">
        <v>7577120</v>
      </c>
      <c r="D7218" t="s">
        <v>37</v>
      </c>
      <c r="E7218" t="s">
        <v>20</v>
      </c>
      <c r="F7218">
        <v>0.203013481</v>
      </c>
      <c r="G7218" s="1">
        <v>9.6E-204</v>
      </c>
      <c r="H7218" t="s">
        <v>266</v>
      </c>
      <c r="I7218" t="s">
        <v>16</v>
      </c>
      <c r="J7218" t="s">
        <v>2017</v>
      </c>
      <c r="K7218" t="s">
        <v>2018</v>
      </c>
      <c r="L7218" t="s">
        <v>269</v>
      </c>
    </row>
    <row r="7219" spans="1:12" x14ac:dyDescent="0.2">
      <c r="A7219" t="s">
        <v>7733</v>
      </c>
      <c r="B7219">
        <v>17</v>
      </c>
      <c r="C7219">
        <v>7577129</v>
      </c>
      <c r="D7219" t="s">
        <v>13</v>
      </c>
      <c r="E7219" t="s">
        <v>14</v>
      </c>
      <c r="F7219">
        <v>5.7370518000000002E-2</v>
      </c>
      <c r="G7219" s="1">
        <v>5.4600000000000005E-144</v>
      </c>
      <c r="H7219" t="s">
        <v>266</v>
      </c>
      <c r="I7219" t="s">
        <v>16</v>
      </c>
      <c r="J7219" t="s">
        <v>7714</v>
      </c>
      <c r="K7219" t="s">
        <v>7715</v>
      </c>
      <c r="L7219" t="s">
        <v>269</v>
      </c>
    </row>
    <row r="7220" spans="1:12" x14ac:dyDescent="0.2">
      <c r="A7220" t="s">
        <v>7733</v>
      </c>
      <c r="B7220">
        <v>17</v>
      </c>
      <c r="C7220">
        <v>7577590</v>
      </c>
      <c r="D7220" t="s">
        <v>20</v>
      </c>
      <c r="E7220" t="s">
        <v>14</v>
      </c>
      <c r="F7220">
        <v>1.5037594E-2</v>
      </c>
      <c r="G7220" s="1">
        <v>3.5600000000000003E-18</v>
      </c>
      <c r="H7220" t="s">
        <v>266</v>
      </c>
      <c r="I7220" t="s">
        <v>16</v>
      </c>
      <c r="J7220" t="s">
        <v>3769</v>
      </c>
      <c r="K7220" t="s">
        <v>3770</v>
      </c>
      <c r="L7220" t="s">
        <v>269</v>
      </c>
    </row>
    <row r="7221" spans="1:12" x14ac:dyDescent="0.2">
      <c r="A7221" t="s">
        <v>7733</v>
      </c>
      <c r="B7221">
        <v>17</v>
      </c>
      <c r="C7221">
        <v>7579312</v>
      </c>
      <c r="D7221" t="s">
        <v>37</v>
      </c>
      <c r="E7221" t="s">
        <v>13</v>
      </c>
      <c r="F7221">
        <v>0.232198142</v>
      </c>
      <c r="G7221" s="1">
        <v>1.45E-213</v>
      </c>
      <c r="H7221" t="s">
        <v>266</v>
      </c>
      <c r="I7221" t="s">
        <v>52</v>
      </c>
      <c r="J7221" t="s">
        <v>1780</v>
      </c>
      <c r="K7221" t="s">
        <v>1781</v>
      </c>
      <c r="L7221" t="s">
        <v>269</v>
      </c>
    </row>
    <row r="7222" spans="1:12" x14ac:dyDescent="0.2">
      <c r="A7222" t="s">
        <v>7733</v>
      </c>
      <c r="B7222">
        <v>9</v>
      </c>
      <c r="C7222">
        <v>139395120</v>
      </c>
      <c r="D7222" t="s">
        <v>14</v>
      </c>
      <c r="E7222" t="s">
        <v>121</v>
      </c>
      <c r="F7222">
        <v>4.4523599999999998E-3</v>
      </c>
      <c r="G7222" s="1">
        <v>2.6300000000000001E-8</v>
      </c>
      <c r="H7222" t="s">
        <v>60</v>
      </c>
      <c r="I7222" t="s">
        <v>28</v>
      </c>
      <c r="J7222" t="s">
        <v>29</v>
      </c>
      <c r="K7222" t="s">
        <v>29</v>
      </c>
      <c r="L7222" t="s">
        <v>63</v>
      </c>
    </row>
    <row r="7223" spans="1:12" x14ac:dyDescent="0.2">
      <c r="A7223" t="s">
        <v>7733</v>
      </c>
      <c r="B7223">
        <v>9</v>
      </c>
      <c r="C7223">
        <v>139412683</v>
      </c>
      <c r="D7223" t="s">
        <v>14</v>
      </c>
      <c r="E7223" t="s">
        <v>37</v>
      </c>
      <c r="F7223">
        <v>0.144179894</v>
      </c>
      <c r="G7223" s="1">
        <v>8.7600000000000004E-248</v>
      </c>
      <c r="H7223" t="s">
        <v>60</v>
      </c>
      <c r="I7223" t="s">
        <v>16</v>
      </c>
      <c r="J7223" t="s">
        <v>1466</v>
      </c>
      <c r="K7223" t="s">
        <v>1467</v>
      </c>
      <c r="L7223" t="s">
        <v>63</v>
      </c>
    </row>
    <row r="7224" spans="1:12" x14ac:dyDescent="0.2">
      <c r="A7224" t="s">
        <v>7733</v>
      </c>
      <c r="B7224">
        <v>9</v>
      </c>
      <c r="C7224">
        <v>139412728</v>
      </c>
      <c r="D7224" t="s">
        <v>7722</v>
      </c>
      <c r="E7224" t="s">
        <v>421</v>
      </c>
      <c r="F7224">
        <v>4.8729410000000004E-3</v>
      </c>
      <c r="G7224">
        <v>7.4197399999999995E-4</v>
      </c>
      <c r="H7224" t="s">
        <v>60</v>
      </c>
      <c r="I7224" t="s">
        <v>28</v>
      </c>
      <c r="J7224" t="s">
        <v>29</v>
      </c>
      <c r="K7224" t="s">
        <v>29</v>
      </c>
      <c r="L7224" t="s">
        <v>63</v>
      </c>
    </row>
    <row r="7225" spans="1:12" x14ac:dyDescent="0.2">
      <c r="A7225" t="s">
        <v>7733</v>
      </c>
      <c r="B7225">
        <v>9</v>
      </c>
      <c r="C7225">
        <v>139417529</v>
      </c>
      <c r="D7225" t="s">
        <v>37</v>
      </c>
      <c r="E7225" t="s">
        <v>13</v>
      </c>
      <c r="F7225">
        <v>1.1589403999999999E-2</v>
      </c>
      <c r="G7225">
        <v>3.331208E-3</v>
      </c>
      <c r="H7225" t="s">
        <v>60</v>
      </c>
      <c r="I7225" t="s">
        <v>16</v>
      </c>
      <c r="J7225" t="s">
        <v>6563</v>
      </c>
      <c r="K7225" t="s">
        <v>6564</v>
      </c>
      <c r="L7225" t="s">
        <v>63</v>
      </c>
    </row>
    <row r="7226" spans="1:12" x14ac:dyDescent="0.2">
      <c r="A7226" t="s">
        <v>7736</v>
      </c>
      <c r="B7226">
        <v>1</v>
      </c>
      <c r="C7226">
        <v>120512220</v>
      </c>
      <c r="D7226" t="s">
        <v>20</v>
      </c>
      <c r="E7226" t="s">
        <v>37</v>
      </c>
      <c r="F7226">
        <v>5.5670102999999999E-2</v>
      </c>
      <c r="G7226" s="1">
        <v>4.09E-106</v>
      </c>
      <c r="H7226" t="s">
        <v>102</v>
      </c>
      <c r="I7226" t="s">
        <v>16</v>
      </c>
      <c r="J7226" t="s">
        <v>7705</v>
      </c>
      <c r="K7226" t="s">
        <v>7706</v>
      </c>
      <c r="L7226" t="s">
        <v>105</v>
      </c>
    </row>
    <row r="7227" spans="1:12" x14ac:dyDescent="0.2">
      <c r="A7227" t="s">
        <v>7736</v>
      </c>
      <c r="B7227">
        <v>1</v>
      </c>
      <c r="C7227">
        <v>152326881</v>
      </c>
      <c r="D7227" t="s">
        <v>14</v>
      </c>
      <c r="E7227" t="s">
        <v>13</v>
      </c>
      <c r="F7227">
        <v>5.0404480000000002E-2</v>
      </c>
      <c r="G7227" s="1">
        <v>1.6199999999999999E-121</v>
      </c>
      <c r="H7227" t="s">
        <v>243</v>
      </c>
      <c r="I7227" t="s">
        <v>52</v>
      </c>
      <c r="J7227" t="s">
        <v>7737</v>
      </c>
      <c r="K7227" t="s">
        <v>7738</v>
      </c>
      <c r="L7227" t="s">
        <v>246</v>
      </c>
    </row>
    <row r="7228" spans="1:12" x14ac:dyDescent="0.2">
      <c r="A7228" t="s">
        <v>7736</v>
      </c>
      <c r="B7228">
        <v>17</v>
      </c>
      <c r="C7228">
        <v>7577085</v>
      </c>
      <c r="D7228" t="s">
        <v>37</v>
      </c>
      <c r="E7228" t="s">
        <v>13</v>
      </c>
      <c r="F7228">
        <v>6.8938192999999995E-2</v>
      </c>
      <c r="G7228" s="1">
        <v>9.4799999999999997E-135</v>
      </c>
      <c r="H7228" t="s">
        <v>266</v>
      </c>
      <c r="I7228" t="s">
        <v>32</v>
      </c>
      <c r="J7228" t="s">
        <v>7739</v>
      </c>
      <c r="K7228" t="s">
        <v>3682</v>
      </c>
      <c r="L7228" t="s">
        <v>269</v>
      </c>
    </row>
    <row r="7229" spans="1:12" x14ac:dyDescent="0.2">
      <c r="A7229" t="s">
        <v>7736</v>
      </c>
      <c r="B7229">
        <v>17</v>
      </c>
      <c r="C7229">
        <v>7577120</v>
      </c>
      <c r="D7229" t="s">
        <v>37</v>
      </c>
      <c r="E7229" t="s">
        <v>20</v>
      </c>
      <c r="F7229">
        <v>0.120607029</v>
      </c>
      <c r="G7229" s="1">
        <v>2.33E-115</v>
      </c>
      <c r="H7229" t="s">
        <v>266</v>
      </c>
      <c r="I7229" t="s">
        <v>16</v>
      </c>
      <c r="J7229" t="s">
        <v>2017</v>
      </c>
      <c r="K7229" t="s">
        <v>2018</v>
      </c>
      <c r="L7229" t="s">
        <v>269</v>
      </c>
    </row>
    <row r="7230" spans="1:12" x14ac:dyDescent="0.2">
      <c r="A7230" t="s">
        <v>7736</v>
      </c>
      <c r="B7230">
        <v>17</v>
      </c>
      <c r="C7230">
        <v>7577538</v>
      </c>
      <c r="D7230" t="s">
        <v>37</v>
      </c>
      <c r="E7230" t="s">
        <v>20</v>
      </c>
      <c r="F7230">
        <v>1.3664595999999999E-2</v>
      </c>
      <c r="G7230" s="1">
        <v>1.5300000000000001E-8</v>
      </c>
      <c r="H7230" t="s">
        <v>266</v>
      </c>
      <c r="I7230" t="s">
        <v>16</v>
      </c>
      <c r="J7230" t="s">
        <v>1187</v>
      </c>
      <c r="K7230" t="s">
        <v>1188</v>
      </c>
      <c r="L7230" t="s">
        <v>269</v>
      </c>
    </row>
    <row r="7231" spans="1:12" x14ac:dyDescent="0.2">
      <c r="A7231" t="s">
        <v>7736</v>
      </c>
      <c r="B7231">
        <v>17</v>
      </c>
      <c r="C7231">
        <v>7578406</v>
      </c>
      <c r="D7231" t="s">
        <v>37</v>
      </c>
      <c r="E7231" t="s">
        <v>20</v>
      </c>
      <c r="F7231">
        <v>3.5196686999999997E-2</v>
      </c>
      <c r="G7231" s="1">
        <v>2.9699999999999998E-11</v>
      </c>
      <c r="H7231" t="s">
        <v>266</v>
      </c>
      <c r="I7231" t="s">
        <v>16</v>
      </c>
      <c r="J7231" t="s">
        <v>358</v>
      </c>
      <c r="K7231" t="s">
        <v>359</v>
      </c>
      <c r="L7231" t="s">
        <v>269</v>
      </c>
    </row>
    <row r="7232" spans="1:12" x14ac:dyDescent="0.2">
      <c r="A7232" t="s">
        <v>7736</v>
      </c>
      <c r="B7232">
        <v>2</v>
      </c>
      <c r="C7232">
        <v>21260830</v>
      </c>
      <c r="D7232" t="s">
        <v>37</v>
      </c>
      <c r="E7232" t="s">
        <v>13</v>
      </c>
      <c r="F7232">
        <v>7.8201369999999996E-3</v>
      </c>
      <c r="G7232">
        <v>3.2588799999999998E-4</v>
      </c>
      <c r="H7232" t="s">
        <v>95</v>
      </c>
      <c r="I7232" t="s">
        <v>52</v>
      </c>
      <c r="J7232" t="s">
        <v>7740</v>
      </c>
      <c r="K7232" t="s">
        <v>7741</v>
      </c>
      <c r="L7232" t="s">
        <v>96</v>
      </c>
    </row>
    <row r="7233" spans="1:12" x14ac:dyDescent="0.2">
      <c r="A7233" t="s">
        <v>7736</v>
      </c>
      <c r="B7233">
        <v>3</v>
      </c>
      <c r="C7233">
        <v>189526200</v>
      </c>
      <c r="D7233" t="s">
        <v>37</v>
      </c>
      <c r="E7233" t="s">
        <v>20</v>
      </c>
      <c r="F7233">
        <v>1.4655171999999999E-2</v>
      </c>
      <c r="G7233" s="1">
        <v>1.0799999999999999E-13</v>
      </c>
      <c r="H7233" t="s">
        <v>578</v>
      </c>
      <c r="I7233" t="s">
        <v>16</v>
      </c>
      <c r="J7233" t="s">
        <v>1093</v>
      </c>
      <c r="K7233" t="s">
        <v>1094</v>
      </c>
      <c r="L7233" t="s">
        <v>579</v>
      </c>
    </row>
    <row r="7234" spans="1:12" x14ac:dyDescent="0.2">
      <c r="A7234" t="s">
        <v>7736</v>
      </c>
      <c r="B7234">
        <v>4</v>
      </c>
      <c r="C7234">
        <v>187539874</v>
      </c>
      <c r="D7234" t="s">
        <v>13</v>
      </c>
      <c r="E7234" t="s">
        <v>121</v>
      </c>
      <c r="F7234">
        <v>3.5007610000000002E-2</v>
      </c>
      <c r="G7234" s="1">
        <v>1.25E-100</v>
      </c>
      <c r="H7234" t="s">
        <v>31</v>
      </c>
      <c r="I7234" t="s">
        <v>28</v>
      </c>
      <c r="J7234" t="s">
        <v>29</v>
      </c>
      <c r="K7234" t="s">
        <v>29</v>
      </c>
      <c r="L7234" t="s">
        <v>35</v>
      </c>
    </row>
    <row r="7235" spans="1:12" x14ac:dyDescent="0.2">
      <c r="A7235" t="s">
        <v>7736</v>
      </c>
      <c r="B7235">
        <v>7</v>
      </c>
      <c r="C7235">
        <v>100678471</v>
      </c>
      <c r="D7235" t="s">
        <v>37</v>
      </c>
      <c r="E7235" t="s">
        <v>20</v>
      </c>
      <c r="F7235">
        <v>3.543586E-3</v>
      </c>
      <c r="G7235">
        <v>4.6689310000000003E-3</v>
      </c>
      <c r="H7235" t="s">
        <v>56</v>
      </c>
      <c r="I7235" t="s">
        <v>52</v>
      </c>
      <c r="J7235" t="s">
        <v>7742</v>
      </c>
      <c r="K7235" t="s">
        <v>7743</v>
      </c>
      <c r="L7235" t="s">
        <v>59</v>
      </c>
    </row>
    <row r="7236" spans="1:12" x14ac:dyDescent="0.2">
      <c r="A7236" t="s">
        <v>7736</v>
      </c>
      <c r="B7236">
        <v>7</v>
      </c>
      <c r="C7236">
        <v>151833961</v>
      </c>
      <c r="D7236" t="s">
        <v>14</v>
      </c>
      <c r="E7236" t="s">
        <v>20</v>
      </c>
      <c r="F7236">
        <v>1.1044177000000001E-2</v>
      </c>
      <c r="G7236" s="1">
        <v>2.3000000000000001E-8</v>
      </c>
      <c r="H7236" t="s">
        <v>303</v>
      </c>
      <c r="I7236" t="s">
        <v>16</v>
      </c>
      <c r="J7236" t="s">
        <v>7744</v>
      </c>
      <c r="K7236" t="s">
        <v>7745</v>
      </c>
      <c r="L7236" t="s">
        <v>306</v>
      </c>
    </row>
    <row r="7237" spans="1:12" x14ac:dyDescent="0.2">
      <c r="A7237" t="s">
        <v>7736</v>
      </c>
      <c r="B7237">
        <v>9</v>
      </c>
      <c r="C7237">
        <v>139396779</v>
      </c>
      <c r="D7237" t="s">
        <v>37</v>
      </c>
      <c r="E7237" t="s">
        <v>121</v>
      </c>
      <c r="F7237">
        <v>3.3840950000000002E-3</v>
      </c>
      <c r="G7237" s="1">
        <v>4.88E-5</v>
      </c>
      <c r="H7237" t="s">
        <v>60</v>
      </c>
      <c r="I7237" t="s">
        <v>28</v>
      </c>
      <c r="J7237" t="s">
        <v>29</v>
      </c>
      <c r="K7237" t="s">
        <v>29</v>
      </c>
      <c r="L7237" t="s">
        <v>63</v>
      </c>
    </row>
    <row r="7238" spans="1:12" x14ac:dyDescent="0.2">
      <c r="A7238" t="s">
        <v>7736</v>
      </c>
      <c r="B7238">
        <v>9</v>
      </c>
      <c r="C7238">
        <v>139396911</v>
      </c>
      <c r="D7238" t="s">
        <v>14</v>
      </c>
      <c r="E7238" t="s">
        <v>13</v>
      </c>
      <c r="F7238">
        <v>2.7314112000000002E-2</v>
      </c>
      <c r="G7238" s="1">
        <v>1.21E-14</v>
      </c>
      <c r="H7238" t="s">
        <v>60</v>
      </c>
      <c r="I7238" t="s">
        <v>32</v>
      </c>
      <c r="J7238" t="s">
        <v>7746</v>
      </c>
      <c r="K7238" t="s">
        <v>7747</v>
      </c>
      <c r="L7238" t="s">
        <v>63</v>
      </c>
    </row>
    <row r="7239" spans="1:12" x14ac:dyDescent="0.2">
      <c r="A7239" t="s">
        <v>7736</v>
      </c>
      <c r="B7239">
        <v>9</v>
      </c>
      <c r="C7239">
        <v>139399323</v>
      </c>
      <c r="D7239" t="s">
        <v>20</v>
      </c>
      <c r="E7239" t="s">
        <v>37</v>
      </c>
      <c r="F7239">
        <v>6.5239551000000007E-2</v>
      </c>
      <c r="G7239" s="1">
        <v>2.7299999999999999E-120</v>
      </c>
      <c r="H7239" t="s">
        <v>60</v>
      </c>
      <c r="I7239" t="s">
        <v>16</v>
      </c>
      <c r="J7239" t="s">
        <v>7748</v>
      </c>
      <c r="K7239" t="s">
        <v>7749</v>
      </c>
      <c r="L7239" t="s">
        <v>63</v>
      </c>
    </row>
    <row r="7240" spans="1:12" x14ac:dyDescent="0.2">
      <c r="A7240" t="s">
        <v>7736</v>
      </c>
      <c r="B7240">
        <v>9</v>
      </c>
      <c r="C7240">
        <v>139407885</v>
      </c>
      <c r="D7240" t="s">
        <v>7750</v>
      </c>
      <c r="E7240" t="s">
        <v>94</v>
      </c>
      <c r="F7240">
        <v>4.0966102999999997E-2</v>
      </c>
      <c r="G7240" s="1">
        <v>3.35E-99</v>
      </c>
      <c r="H7240" t="s">
        <v>60</v>
      </c>
      <c r="I7240" t="s">
        <v>28</v>
      </c>
      <c r="J7240" t="s">
        <v>29</v>
      </c>
      <c r="K7240" t="s">
        <v>29</v>
      </c>
      <c r="L7240" t="s">
        <v>63</v>
      </c>
    </row>
    <row r="7241" spans="1:12" x14ac:dyDescent="0.2">
      <c r="A7241" t="s">
        <v>7736</v>
      </c>
      <c r="B7241">
        <v>9</v>
      </c>
      <c r="C7241">
        <v>139411783</v>
      </c>
      <c r="D7241" t="s">
        <v>37</v>
      </c>
      <c r="E7241" t="s">
        <v>20</v>
      </c>
      <c r="F7241">
        <v>8.8593579999999995E-3</v>
      </c>
      <c r="G7241" s="1">
        <v>2.72E-5</v>
      </c>
      <c r="H7241" t="s">
        <v>60</v>
      </c>
      <c r="I7241" t="s">
        <v>16</v>
      </c>
      <c r="J7241" t="s">
        <v>7751</v>
      </c>
      <c r="K7241" t="s">
        <v>7752</v>
      </c>
      <c r="L7241" t="s">
        <v>63</v>
      </c>
    </row>
    <row r="7242" spans="1:12" x14ac:dyDescent="0.2">
      <c r="A7242" t="s">
        <v>7736</v>
      </c>
      <c r="B7242">
        <v>9</v>
      </c>
      <c r="C7242">
        <v>139412345</v>
      </c>
      <c r="D7242" t="s">
        <v>37</v>
      </c>
      <c r="E7242" t="s">
        <v>13</v>
      </c>
      <c r="F7242">
        <v>1.8921476E-2</v>
      </c>
      <c r="G7242" s="1">
        <v>2.7200000000000001E-9</v>
      </c>
      <c r="H7242" t="s">
        <v>60</v>
      </c>
      <c r="I7242" t="s">
        <v>16</v>
      </c>
      <c r="J7242" t="s">
        <v>4910</v>
      </c>
      <c r="K7242" t="s">
        <v>4911</v>
      </c>
      <c r="L7242" t="s">
        <v>63</v>
      </c>
    </row>
    <row r="7243" spans="1:12" x14ac:dyDescent="0.2">
      <c r="A7243" t="s">
        <v>7736</v>
      </c>
      <c r="B7243">
        <v>9</v>
      </c>
      <c r="C7243">
        <v>139412690</v>
      </c>
      <c r="D7243" t="s">
        <v>14</v>
      </c>
      <c r="E7243" t="s">
        <v>13</v>
      </c>
      <c r="F7243">
        <v>2.0681265000000001E-2</v>
      </c>
      <c r="G7243" s="1">
        <v>1.2799999999999999E-5</v>
      </c>
      <c r="H7243" t="s">
        <v>60</v>
      </c>
      <c r="I7243" t="s">
        <v>16</v>
      </c>
      <c r="J7243" t="s">
        <v>205</v>
      </c>
      <c r="K7243" t="s">
        <v>206</v>
      </c>
      <c r="L7243" t="s">
        <v>63</v>
      </c>
    </row>
    <row r="7244" spans="1:12" x14ac:dyDescent="0.2">
      <c r="A7244" t="s">
        <v>7736</v>
      </c>
      <c r="B7244">
        <v>9</v>
      </c>
      <c r="C7244">
        <v>139413161</v>
      </c>
      <c r="D7244" t="s">
        <v>37</v>
      </c>
      <c r="E7244" t="s">
        <v>13</v>
      </c>
      <c r="F7244">
        <v>1.2588513000000001E-2</v>
      </c>
      <c r="G7244">
        <v>1.6374320000000001E-3</v>
      </c>
      <c r="H7244" t="s">
        <v>60</v>
      </c>
      <c r="I7244" t="s">
        <v>16</v>
      </c>
      <c r="J7244" t="s">
        <v>1401</v>
      </c>
      <c r="K7244" t="s">
        <v>1920</v>
      </c>
      <c r="L7244" t="s">
        <v>63</v>
      </c>
    </row>
    <row r="7245" spans="1:12" x14ac:dyDescent="0.2">
      <c r="A7245" t="s">
        <v>7736</v>
      </c>
      <c r="B7245">
        <v>9</v>
      </c>
      <c r="C7245">
        <v>139418370</v>
      </c>
      <c r="D7245" t="s">
        <v>13</v>
      </c>
      <c r="E7245" t="s">
        <v>121</v>
      </c>
      <c r="F7245">
        <v>2.9411764999999999E-2</v>
      </c>
      <c r="G7245" s="1">
        <v>5.91E-20</v>
      </c>
      <c r="H7245" t="s">
        <v>60</v>
      </c>
      <c r="I7245" t="s">
        <v>28</v>
      </c>
      <c r="J7245" t="s">
        <v>29</v>
      </c>
      <c r="K7245" t="s">
        <v>29</v>
      </c>
      <c r="L7245" t="s">
        <v>63</v>
      </c>
    </row>
    <row r="7246" spans="1:12" x14ac:dyDescent="0.2">
      <c r="A7246" t="s">
        <v>7753</v>
      </c>
      <c r="B7246">
        <v>10</v>
      </c>
      <c r="C7246">
        <v>89717624</v>
      </c>
      <c r="D7246" t="s">
        <v>14</v>
      </c>
      <c r="E7246" t="s">
        <v>20</v>
      </c>
      <c r="F7246">
        <v>4.7619050000000003E-3</v>
      </c>
      <c r="G7246">
        <v>1.87462E-4</v>
      </c>
      <c r="H7246" t="s">
        <v>3103</v>
      </c>
      <c r="I7246" t="s">
        <v>16</v>
      </c>
      <c r="J7246" t="s">
        <v>7754</v>
      </c>
      <c r="K7246" t="s">
        <v>7755</v>
      </c>
      <c r="L7246" t="s">
        <v>3106</v>
      </c>
    </row>
    <row r="7247" spans="1:12" x14ac:dyDescent="0.2">
      <c r="A7247" t="s">
        <v>7753</v>
      </c>
      <c r="B7247">
        <v>11</v>
      </c>
      <c r="C7247">
        <v>118379857</v>
      </c>
      <c r="D7247" t="s">
        <v>37</v>
      </c>
      <c r="E7247" t="s">
        <v>14</v>
      </c>
      <c r="F7247">
        <v>2.9791459999999998E-3</v>
      </c>
      <c r="G7247">
        <v>4.22917E-3</v>
      </c>
      <c r="H7247" t="s">
        <v>163</v>
      </c>
      <c r="I7247" t="s">
        <v>52</v>
      </c>
      <c r="J7247" t="s">
        <v>7756</v>
      </c>
      <c r="K7247" t="s">
        <v>7757</v>
      </c>
      <c r="L7247" t="s">
        <v>164</v>
      </c>
    </row>
    <row r="7248" spans="1:12" x14ac:dyDescent="0.2">
      <c r="A7248" t="s">
        <v>7753</v>
      </c>
      <c r="B7248">
        <v>16</v>
      </c>
      <c r="C7248">
        <v>77353794</v>
      </c>
      <c r="D7248" t="s">
        <v>37</v>
      </c>
      <c r="E7248" t="s">
        <v>20</v>
      </c>
      <c r="F7248">
        <v>1.2121211999999999E-2</v>
      </c>
      <c r="G7248">
        <v>9.2831000000000001E-4</v>
      </c>
      <c r="H7248" t="s">
        <v>287</v>
      </c>
      <c r="I7248" t="s">
        <v>52</v>
      </c>
      <c r="J7248" t="s">
        <v>7758</v>
      </c>
      <c r="K7248" t="s">
        <v>7759</v>
      </c>
      <c r="L7248" t="s">
        <v>290</v>
      </c>
    </row>
    <row r="7249" spans="1:12" x14ac:dyDescent="0.2">
      <c r="A7249" t="s">
        <v>7753</v>
      </c>
      <c r="B7249">
        <v>17</v>
      </c>
      <c r="C7249">
        <v>7577538</v>
      </c>
      <c r="D7249" t="s">
        <v>37</v>
      </c>
      <c r="E7249" t="s">
        <v>20</v>
      </c>
      <c r="F7249">
        <v>8.6592179000000005E-2</v>
      </c>
      <c r="G7249" s="1">
        <v>2.34E-105</v>
      </c>
      <c r="H7249" t="s">
        <v>266</v>
      </c>
      <c r="I7249" t="s">
        <v>16</v>
      </c>
      <c r="J7249" t="s">
        <v>1187</v>
      </c>
      <c r="K7249" t="s">
        <v>1188</v>
      </c>
      <c r="L7249" t="s">
        <v>269</v>
      </c>
    </row>
    <row r="7250" spans="1:12" x14ac:dyDescent="0.2">
      <c r="A7250" t="s">
        <v>7753</v>
      </c>
      <c r="B7250">
        <v>17</v>
      </c>
      <c r="C7250">
        <v>7577556</v>
      </c>
      <c r="D7250" t="s">
        <v>37</v>
      </c>
      <c r="E7250" t="s">
        <v>20</v>
      </c>
      <c r="F7250">
        <v>5.7228915999999998E-2</v>
      </c>
      <c r="G7250" s="1">
        <v>5.7599999999999999E-24</v>
      </c>
      <c r="H7250" t="s">
        <v>266</v>
      </c>
      <c r="I7250" t="s">
        <v>16</v>
      </c>
      <c r="J7250" t="s">
        <v>633</v>
      </c>
      <c r="K7250" t="s">
        <v>634</v>
      </c>
      <c r="L7250" t="s">
        <v>269</v>
      </c>
    </row>
    <row r="7251" spans="1:12" x14ac:dyDescent="0.2">
      <c r="A7251" t="s">
        <v>7753</v>
      </c>
      <c r="B7251">
        <v>3</v>
      </c>
      <c r="C7251">
        <v>189526200</v>
      </c>
      <c r="D7251" t="s">
        <v>37</v>
      </c>
      <c r="E7251" t="s">
        <v>20</v>
      </c>
      <c r="F7251">
        <v>1.3306039E-2</v>
      </c>
      <c r="G7251" s="1">
        <v>1.58E-10</v>
      </c>
      <c r="H7251" t="s">
        <v>578</v>
      </c>
      <c r="I7251" t="s">
        <v>16</v>
      </c>
      <c r="J7251" t="s">
        <v>1093</v>
      </c>
      <c r="K7251" t="s">
        <v>1094</v>
      </c>
      <c r="L7251" t="s">
        <v>579</v>
      </c>
    </row>
    <row r="7252" spans="1:12" x14ac:dyDescent="0.2">
      <c r="A7252" t="s">
        <v>7753</v>
      </c>
      <c r="B7252">
        <v>7</v>
      </c>
      <c r="C7252">
        <v>151833961</v>
      </c>
      <c r="D7252" t="s">
        <v>14</v>
      </c>
      <c r="E7252" t="s">
        <v>20</v>
      </c>
      <c r="F7252">
        <v>0.106976744</v>
      </c>
      <c r="G7252" s="1">
        <v>4.2599999999999999E-111</v>
      </c>
      <c r="H7252" t="s">
        <v>303</v>
      </c>
      <c r="I7252" t="s">
        <v>16</v>
      </c>
      <c r="J7252" t="s">
        <v>7744</v>
      </c>
      <c r="K7252" t="s">
        <v>7745</v>
      </c>
      <c r="L7252" t="s">
        <v>306</v>
      </c>
    </row>
    <row r="7253" spans="1:12" x14ac:dyDescent="0.2">
      <c r="A7253" t="s">
        <v>7753</v>
      </c>
      <c r="B7253">
        <v>9</v>
      </c>
      <c r="C7253">
        <v>139396911</v>
      </c>
      <c r="D7253" t="s">
        <v>14</v>
      </c>
      <c r="E7253" t="s">
        <v>13</v>
      </c>
      <c r="F7253">
        <v>0.31133671699999999</v>
      </c>
      <c r="G7253" s="1">
        <v>1.17E-194</v>
      </c>
      <c r="H7253" t="s">
        <v>60</v>
      </c>
      <c r="I7253" t="s">
        <v>32</v>
      </c>
      <c r="J7253" t="s">
        <v>7746</v>
      </c>
      <c r="K7253" t="s">
        <v>7747</v>
      </c>
      <c r="L7253" t="s">
        <v>63</v>
      </c>
    </row>
    <row r="7254" spans="1:12" x14ac:dyDescent="0.2">
      <c r="A7254" t="s">
        <v>7753</v>
      </c>
      <c r="B7254">
        <v>9</v>
      </c>
      <c r="C7254">
        <v>139412345</v>
      </c>
      <c r="D7254" t="s">
        <v>37</v>
      </c>
      <c r="E7254" t="s">
        <v>13</v>
      </c>
      <c r="F7254">
        <v>7.2504708000000001E-2</v>
      </c>
      <c r="G7254" s="1">
        <v>2.4299999999999999E-50</v>
      </c>
      <c r="H7254" t="s">
        <v>60</v>
      </c>
      <c r="I7254" t="s">
        <v>16</v>
      </c>
      <c r="J7254" t="s">
        <v>4910</v>
      </c>
      <c r="K7254" t="s">
        <v>4911</v>
      </c>
      <c r="L7254" t="s">
        <v>63</v>
      </c>
    </row>
    <row r="7255" spans="1:12" x14ac:dyDescent="0.2">
      <c r="A7255" t="s">
        <v>7753</v>
      </c>
      <c r="B7255">
        <v>9</v>
      </c>
      <c r="C7255">
        <v>139418370</v>
      </c>
      <c r="D7255" t="s">
        <v>13</v>
      </c>
      <c r="E7255" t="s">
        <v>121</v>
      </c>
      <c r="F7255">
        <v>0.184154176</v>
      </c>
      <c r="G7255" s="1">
        <v>6.5500000000000005E-156</v>
      </c>
      <c r="H7255" t="s">
        <v>60</v>
      </c>
      <c r="I7255" t="s">
        <v>28</v>
      </c>
      <c r="J7255" t="s">
        <v>29</v>
      </c>
      <c r="K7255" t="s">
        <v>29</v>
      </c>
      <c r="L7255" t="s">
        <v>63</v>
      </c>
    </row>
    <row r="7256" spans="1:12" x14ac:dyDescent="0.2">
      <c r="A7256" t="s">
        <v>7760</v>
      </c>
      <c r="B7256">
        <v>17</v>
      </c>
      <c r="C7256">
        <v>7573992</v>
      </c>
      <c r="D7256" t="s">
        <v>13</v>
      </c>
      <c r="E7256" t="s">
        <v>121</v>
      </c>
      <c r="F7256">
        <v>1.532567E-2</v>
      </c>
      <c r="G7256" s="1">
        <v>5.7500000000000003E-24</v>
      </c>
      <c r="H7256" t="s">
        <v>266</v>
      </c>
      <c r="I7256" t="s">
        <v>28</v>
      </c>
      <c r="J7256" t="s">
        <v>29</v>
      </c>
      <c r="K7256" t="s">
        <v>29</v>
      </c>
      <c r="L7256" t="s">
        <v>269</v>
      </c>
    </row>
    <row r="7257" spans="1:12" x14ac:dyDescent="0.2">
      <c r="A7257" t="s">
        <v>7760</v>
      </c>
      <c r="B7257">
        <v>17</v>
      </c>
      <c r="C7257">
        <v>7577120</v>
      </c>
      <c r="D7257" t="s">
        <v>37</v>
      </c>
      <c r="E7257" t="s">
        <v>13</v>
      </c>
      <c r="F7257">
        <v>7.5396825000000001E-2</v>
      </c>
      <c r="G7257" s="1">
        <v>2.0000000000000001E-17</v>
      </c>
      <c r="H7257" t="s">
        <v>266</v>
      </c>
      <c r="I7257" t="s">
        <v>16</v>
      </c>
      <c r="J7257" t="s">
        <v>7394</v>
      </c>
      <c r="K7257" t="s">
        <v>7395</v>
      </c>
      <c r="L7257" t="s">
        <v>269</v>
      </c>
    </row>
    <row r="7258" spans="1:12" x14ac:dyDescent="0.2">
      <c r="A7258" t="s">
        <v>7760</v>
      </c>
      <c r="B7258">
        <v>17</v>
      </c>
      <c r="C7258">
        <v>7577538</v>
      </c>
      <c r="D7258" t="s">
        <v>37</v>
      </c>
      <c r="E7258" t="s">
        <v>20</v>
      </c>
      <c r="F7258">
        <v>0.158403869</v>
      </c>
      <c r="G7258" s="1">
        <v>1.0100000000000001E-247</v>
      </c>
      <c r="H7258" t="s">
        <v>266</v>
      </c>
      <c r="I7258" t="s">
        <v>16</v>
      </c>
      <c r="J7258" t="s">
        <v>1187</v>
      </c>
      <c r="K7258" t="s">
        <v>1188</v>
      </c>
      <c r="L7258" t="s">
        <v>269</v>
      </c>
    </row>
    <row r="7259" spans="1:12" x14ac:dyDescent="0.2">
      <c r="A7259" t="s">
        <v>7760</v>
      </c>
      <c r="B7259">
        <v>17</v>
      </c>
      <c r="C7259">
        <v>7577556</v>
      </c>
      <c r="D7259" t="s">
        <v>37</v>
      </c>
      <c r="E7259" t="s">
        <v>20</v>
      </c>
      <c r="F7259">
        <v>0.18622448999999999</v>
      </c>
      <c r="G7259" s="1">
        <v>7.6700000000000005E-98</v>
      </c>
      <c r="H7259" t="s">
        <v>266</v>
      </c>
      <c r="I7259" t="s">
        <v>16</v>
      </c>
      <c r="J7259" t="s">
        <v>633</v>
      </c>
      <c r="K7259" t="s">
        <v>634</v>
      </c>
      <c r="L7259" t="s">
        <v>269</v>
      </c>
    </row>
    <row r="7260" spans="1:12" x14ac:dyDescent="0.2">
      <c r="A7260" t="s">
        <v>7760</v>
      </c>
      <c r="B7260">
        <v>17</v>
      </c>
      <c r="C7260">
        <v>7579356</v>
      </c>
      <c r="D7260" t="s">
        <v>14</v>
      </c>
      <c r="E7260" t="s">
        <v>94</v>
      </c>
      <c r="F7260">
        <v>7.5104312000000006E-2</v>
      </c>
      <c r="G7260" s="1">
        <v>2.91E-117</v>
      </c>
      <c r="H7260" t="s">
        <v>266</v>
      </c>
      <c r="I7260" t="s">
        <v>28</v>
      </c>
      <c r="J7260" t="s">
        <v>29</v>
      </c>
      <c r="K7260" t="s">
        <v>29</v>
      </c>
      <c r="L7260" t="s">
        <v>269</v>
      </c>
    </row>
    <row r="7261" spans="1:12" x14ac:dyDescent="0.2">
      <c r="A7261" t="s">
        <v>7760</v>
      </c>
      <c r="B7261">
        <v>22</v>
      </c>
      <c r="C7261">
        <v>38120477</v>
      </c>
      <c r="D7261" t="s">
        <v>20</v>
      </c>
      <c r="E7261" t="s">
        <v>94</v>
      </c>
      <c r="F7261">
        <v>2.8964519999999999E-3</v>
      </c>
      <c r="G7261">
        <v>4.7101299999999999E-3</v>
      </c>
      <c r="H7261" t="s">
        <v>234</v>
      </c>
      <c r="I7261" t="s">
        <v>28</v>
      </c>
      <c r="J7261" t="s">
        <v>29</v>
      </c>
      <c r="K7261" t="s">
        <v>29</v>
      </c>
      <c r="L7261" t="s">
        <v>237</v>
      </c>
    </row>
    <row r="7262" spans="1:12" x14ac:dyDescent="0.2">
      <c r="A7262" t="s">
        <v>7760</v>
      </c>
      <c r="B7262">
        <v>4</v>
      </c>
      <c r="C7262">
        <v>187539091</v>
      </c>
      <c r="D7262" t="s">
        <v>14</v>
      </c>
      <c r="E7262" t="s">
        <v>121</v>
      </c>
      <c r="F7262">
        <v>3.8051750000000001E-3</v>
      </c>
      <c r="G7262" s="1">
        <v>8.0200000000000001E-7</v>
      </c>
      <c r="H7262" t="s">
        <v>31</v>
      </c>
      <c r="I7262" t="s">
        <v>28</v>
      </c>
      <c r="J7262" t="s">
        <v>29</v>
      </c>
      <c r="K7262" t="s">
        <v>29</v>
      </c>
      <c r="L7262" t="s">
        <v>35</v>
      </c>
    </row>
    <row r="7263" spans="1:12" x14ac:dyDescent="0.2">
      <c r="A7263" t="s">
        <v>7760</v>
      </c>
      <c r="B7263">
        <v>9</v>
      </c>
      <c r="C7263">
        <v>139401057</v>
      </c>
      <c r="D7263" t="s">
        <v>20</v>
      </c>
      <c r="E7263" t="s">
        <v>94</v>
      </c>
      <c r="F7263">
        <v>5.2249637000000002E-2</v>
      </c>
      <c r="G7263" s="1">
        <v>4.6999999999999998E-70</v>
      </c>
      <c r="H7263" t="s">
        <v>60</v>
      </c>
      <c r="I7263" t="s">
        <v>28</v>
      </c>
      <c r="J7263" t="s">
        <v>29</v>
      </c>
      <c r="K7263" t="s">
        <v>29</v>
      </c>
      <c r="L7263" t="s">
        <v>63</v>
      </c>
    </row>
    <row r="7264" spans="1:12" x14ac:dyDescent="0.2">
      <c r="A7264" t="s">
        <v>7760</v>
      </c>
      <c r="B7264">
        <v>9</v>
      </c>
      <c r="C7264">
        <v>139409016</v>
      </c>
      <c r="D7264" t="s">
        <v>20</v>
      </c>
      <c r="E7264" t="s">
        <v>37</v>
      </c>
      <c r="F7264">
        <v>0.132397192</v>
      </c>
      <c r="G7264" s="1">
        <v>4.0000000000000002E-134</v>
      </c>
      <c r="H7264" t="s">
        <v>60</v>
      </c>
      <c r="I7264" t="s">
        <v>16</v>
      </c>
      <c r="J7264" t="s">
        <v>1590</v>
      </c>
      <c r="K7264" t="s">
        <v>1591</v>
      </c>
      <c r="L7264" t="s">
        <v>63</v>
      </c>
    </row>
    <row r="7265" spans="1:12" x14ac:dyDescent="0.2">
      <c r="A7265" t="s">
        <v>7760</v>
      </c>
      <c r="B7265">
        <v>9</v>
      </c>
      <c r="C7265">
        <v>139410526</v>
      </c>
      <c r="D7265" t="s">
        <v>14</v>
      </c>
      <c r="E7265" t="s">
        <v>13</v>
      </c>
      <c r="F7265">
        <v>0.131541726</v>
      </c>
      <c r="G7265" s="1">
        <v>2.4300000000000001E-195</v>
      </c>
      <c r="H7265" t="s">
        <v>60</v>
      </c>
      <c r="I7265" t="s">
        <v>32</v>
      </c>
      <c r="J7265" t="s">
        <v>7761</v>
      </c>
      <c r="K7265" t="s">
        <v>7762</v>
      </c>
      <c r="L7265" t="s">
        <v>63</v>
      </c>
    </row>
    <row r="7266" spans="1:12" x14ac:dyDescent="0.2">
      <c r="A7266" t="s">
        <v>7760</v>
      </c>
      <c r="B7266">
        <v>9</v>
      </c>
      <c r="C7266">
        <v>139412237</v>
      </c>
      <c r="D7266" t="s">
        <v>14</v>
      </c>
      <c r="E7266" t="s">
        <v>13</v>
      </c>
      <c r="F7266">
        <v>5.4936305999999997E-2</v>
      </c>
      <c r="G7266" s="1">
        <v>6.0600000000000001E-18</v>
      </c>
      <c r="H7266" t="s">
        <v>60</v>
      </c>
      <c r="I7266" t="s">
        <v>32</v>
      </c>
      <c r="J7266" t="s">
        <v>7763</v>
      </c>
      <c r="K7266" t="s">
        <v>7764</v>
      </c>
      <c r="L7266" t="s">
        <v>63</v>
      </c>
    </row>
    <row r="7267" spans="1:12" x14ac:dyDescent="0.2">
      <c r="A7267" t="s">
        <v>7765</v>
      </c>
      <c r="B7267">
        <v>16</v>
      </c>
      <c r="C7267">
        <v>9857539</v>
      </c>
      <c r="D7267" t="s">
        <v>14</v>
      </c>
      <c r="E7267" t="s">
        <v>13</v>
      </c>
      <c r="F7267">
        <v>7.6923080000000001E-3</v>
      </c>
      <c r="G7267" s="1">
        <v>2.97E-5</v>
      </c>
      <c r="H7267" t="s">
        <v>345</v>
      </c>
      <c r="I7267" t="s">
        <v>16</v>
      </c>
      <c r="J7267" t="s">
        <v>7766</v>
      </c>
      <c r="K7267" t="s">
        <v>7767</v>
      </c>
      <c r="L7267" t="s">
        <v>348</v>
      </c>
    </row>
    <row r="7268" spans="1:12" x14ac:dyDescent="0.2">
      <c r="A7268" t="s">
        <v>7765</v>
      </c>
      <c r="B7268">
        <v>17</v>
      </c>
      <c r="C7268">
        <v>7577538</v>
      </c>
      <c r="D7268" t="s">
        <v>37</v>
      </c>
      <c r="E7268" t="s">
        <v>20</v>
      </c>
      <c r="F7268">
        <v>3.2828283E-2</v>
      </c>
      <c r="G7268" s="1">
        <v>4.1399999999999999E-33</v>
      </c>
      <c r="H7268" t="s">
        <v>266</v>
      </c>
      <c r="I7268" t="s">
        <v>16</v>
      </c>
      <c r="J7268" t="s">
        <v>1187</v>
      </c>
      <c r="K7268" t="s">
        <v>1188</v>
      </c>
      <c r="L7268" t="s">
        <v>269</v>
      </c>
    </row>
    <row r="7269" spans="1:12" x14ac:dyDescent="0.2">
      <c r="A7269" t="s">
        <v>7765</v>
      </c>
      <c r="B7269">
        <v>17</v>
      </c>
      <c r="C7269">
        <v>7577556</v>
      </c>
      <c r="D7269" t="s">
        <v>37</v>
      </c>
      <c r="E7269" t="s">
        <v>20</v>
      </c>
      <c r="F7269">
        <v>4.5576407999999999E-2</v>
      </c>
      <c r="G7269" s="1">
        <v>1.6499999999999999E-19</v>
      </c>
      <c r="H7269" t="s">
        <v>266</v>
      </c>
      <c r="I7269" t="s">
        <v>16</v>
      </c>
      <c r="J7269" t="s">
        <v>633</v>
      </c>
      <c r="K7269" t="s">
        <v>634</v>
      </c>
      <c r="L7269" t="s">
        <v>269</v>
      </c>
    </row>
    <row r="7270" spans="1:12" x14ac:dyDescent="0.2">
      <c r="A7270" t="s">
        <v>7765</v>
      </c>
      <c r="B7270">
        <v>17</v>
      </c>
      <c r="C7270">
        <v>7577561</v>
      </c>
      <c r="D7270" t="s">
        <v>13</v>
      </c>
      <c r="E7270" t="s">
        <v>37</v>
      </c>
      <c r="F7270">
        <v>5.5634807000000001E-2</v>
      </c>
      <c r="G7270" s="1">
        <v>1.0599999999999999E-85</v>
      </c>
      <c r="H7270" t="s">
        <v>266</v>
      </c>
      <c r="I7270" t="s">
        <v>16</v>
      </c>
      <c r="J7270" t="s">
        <v>2213</v>
      </c>
      <c r="K7270" t="s">
        <v>7768</v>
      </c>
      <c r="L7270" t="s">
        <v>269</v>
      </c>
    </row>
    <row r="7271" spans="1:12" x14ac:dyDescent="0.2">
      <c r="A7271" t="s">
        <v>7765</v>
      </c>
      <c r="B7271">
        <v>17</v>
      </c>
      <c r="C7271">
        <v>7578403</v>
      </c>
      <c r="D7271" t="s">
        <v>37</v>
      </c>
      <c r="E7271" t="s">
        <v>20</v>
      </c>
      <c r="F7271">
        <v>9.4674560000000008E-3</v>
      </c>
      <c r="G7271">
        <v>5.2975500000000003E-4</v>
      </c>
      <c r="H7271" t="s">
        <v>266</v>
      </c>
      <c r="I7271" t="s">
        <v>16</v>
      </c>
      <c r="J7271" t="s">
        <v>7425</v>
      </c>
      <c r="K7271" t="s">
        <v>7426</v>
      </c>
      <c r="L7271" t="s">
        <v>269</v>
      </c>
    </row>
    <row r="7272" spans="1:12" x14ac:dyDescent="0.2">
      <c r="A7272" t="s">
        <v>7765</v>
      </c>
      <c r="B7272">
        <v>17</v>
      </c>
      <c r="C7272">
        <v>29496997</v>
      </c>
      <c r="D7272" t="s">
        <v>20</v>
      </c>
      <c r="E7272" t="s">
        <v>13</v>
      </c>
      <c r="F7272">
        <v>7.3770490000000001E-3</v>
      </c>
      <c r="G7272" s="1">
        <v>1.2400000000000001E-10</v>
      </c>
      <c r="H7272" t="s">
        <v>88</v>
      </c>
      <c r="I7272" t="s">
        <v>16</v>
      </c>
      <c r="J7272" t="s">
        <v>7769</v>
      </c>
      <c r="K7272" t="s">
        <v>7770</v>
      </c>
      <c r="L7272" t="s">
        <v>91</v>
      </c>
    </row>
    <row r="7273" spans="1:12" x14ac:dyDescent="0.2">
      <c r="A7273" t="s">
        <v>7765</v>
      </c>
      <c r="B7273">
        <v>4</v>
      </c>
      <c r="C7273">
        <v>187527230</v>
      </c>
      <c r="D7273" t="s">
        <v>13</v>
      </c>
      <c r="E7273" t="s">
        <v>94</v>
      </c>
      <c r="F7273">
        <v>3.7926679999999999E-3</v>
      </c>
      <c r="G7273">
        <v>7.6802440000000001E-3</v>
      </c>
      <c r="H7273" t="s">
        <v>31</v>
      </c>
      <c r="I7273" t="s">
        <v>28</v>
      </c>
      <c r="J7273" t="s">
        <v>29</v>
      </c>
      <c r="K7273" t="s">
        <v>29</v>
      </c>
      <c r="L7273" t="s">
        <v>35</v>
      </c>
    </row>
    <row r="7274" spans="1:12" x14ac:dyDescent="0.2">
      <c r="A7274" t="s">
        <v>7765</v>
      </c>
      <c r="B7274">
        <v>7</v>
      </c>
      <c r="C7274">
        <v>151833961</v>
      </c>
      <c r="D7274" t="s">
        <v>14</v>
      </c>
      <c r="E7274" t="s">
        <v>20</v>
      </c>
      <c r="F7274">
        <v>5.2631578999999998E-2</v>
      </c>
      <c r="G7274" s="1">
        <v>5.6800000000000005E-51</v>
      </c>
      <c r="H7274" t="s">
        <v>303</v>
      </c>
      <c r="I7274" t="s">
        <v>16</v>
      </c>
      <c r="J7274" t="s">
        <v>7744</v>
      </c>
      <c r="K7274" t="s">
        <v>7745</v>
      </c>
      <c r="L7274" t="s">
        <v>306</v>
      </c>
    </row>
    <row r="7275" spans="1:12" x14ac:dyDescent="0.2">
      <c r="A7275" t="s">
        <v>7765</v>
      </c>
      <c r="B7275">
        <v>9</v>
      </c>
      <c r="C7275">
        <v>139395143</v>
      </c>
      <c r="D7275" t="s">
        <v>13</v>
      </c>
      <c r="E7275" t="s">
        <v>94</v>
      </c>
      <c r="F7275">
        <v>1.7707363E-2</v>
      </c>
      <c r="G7275" s="1">
        <v>1.25E-36</v>
      </c>
      <c r="H7275" t="s">
        <v>60</v>
      </c>
      <c r="I7275" t="s">
        <v>28</v>
      </c>
      <c r="J7275" t="s">
        <v>29</v>
      </c>
      <c r="K7275" t="s">
        <v>29</v>
      </c>
      <c r="L7275" t="s">
        <v>63</v>
      </c>
    </row>
    <row r="7276" spans="1:12" x14ac:dyDescent="0.2">
      <c r="A7276" t="s">
        <v>7765</v>
      </c>
      <c r="B7276">
        <v>9</v>
      </c>
      <c r="C7276">
        <v>139396911</v>
      </c>
      <c r="D7276" t="s">
        <v>14</v>
      </c>
      <c r="E7276" t="s">
        <v>13</v>
      </c>
      <c r="F7276">
        <v>0.20481927699999999</v>
      </c>
      <c r="G7276" s="1">
        <v>6.0399999999999998E-120</v>
      </c>
      <c r="H7276" t="s">
        <v>60</v>
      </c>
      <c r="I7276" t="s">
        <v>32</v>
      </c>
      <c r="J7276" t="s">
        <v>7746</v>
      </c>
      <c r="K7276" t="s">
        <v>7747</v>
      </c>
      <c r="L7276" t="s">
        <v>63</v>
      </c>
    </row>
    <row r="7277" spans="1:12" x14ac:dyDescent="0.2">
      <c r="A7277" t="s">
        <v>7765</v>
      </c>
      <c r="B7277">
        <v>9</v>
      </c>
      <c r="C7277">
        <v>139412390</v>
      </c>
      <c r="D7277" t="s">
        <v>37</v>
      </c>
      <c r="E7277" t="s">
        <v>20</v>
      </c>
      <c r="F7277">
        <v>2.7237353999999998E-2</v>
      </c>
      <c r="G7277" s="1">
        <v>5.1199999999999996E-32</v>
      </c>
      <c r="H7277" t="s">
        <v>60</v>
      </c>
      <c r="I7277" t="s">
        <v>210</v>
      </c>
      <c r="J7277" t="s">
        <v>94</v>
      </c>
      <c r="K7277" t="s">
        <v>94</v>
      </c>
      <c r="L7277" t="s">
        <v>63</v>
      </c>
    </row>
    <row r="7278" spans="1:12" x14ac:dyDescent="0.2">
      <c r="A7278" t="s">
        <v>7765</v>
      </c>
      <c r="B7278">
        <v>9</v>
      </c>
      <c r="C7278">
        <v>139412680</v>
      </c>
      <c r="D7278" t="s">
        <v>14</v>
      </c>
      <c r="E7278" t="s">
        <v>20</v>
      </c>
      <c r="F7278">
        <v>0.12790697700000001</v>
      </c>
      <c r="G7278" s="1">
        <v>2.88E-81</v>
      </c>
      <c r="H7278" t="s">
        <v>60</v>
      </c>
      <c r="I7278" t="s">
        <v>16</v>
      </c>
      <c r="J7278" t="s">
        <v>7771</v>
      </c>
      <c r="K7278" t="s">
        <v>7772</v>
      </c>
      <c r="L7278" t="s">
        <v>63</v>
      </c>
    </row>
    <row r="7279" spans="1:12" x14ac:dyDescent="0.2">
      <c r="A7279" t="s">
        <v>7765</v>
      </c>
      <c r="B7279">
        <v>9</v>
      </c>
      <c r="C7279">
        <v>139413951</v>
      </c>
      <c r="D7279" t="s">
        <v>37</v>
      </c>
      <c r="E7279" t="s">
        <v>94</v>
      </c>
      <c r="F7279">
        <v>7.9040852999999994E-2</v>
      </c>
      <c r="G7279" s="1">
        <v>5.4700000000000004E-97</v>
      </c>
      <c r="H7279" t="s">
        <v>60</v>
      </c>
      <c r="I7279" t="s">
        <v>28</v>
      </c>
      <c r="J7279" t="s">
        <v>29</v>
      </c>
      <c r="K7279" t="s">
        <v>29</v>
      </c>
      <c r="L7279" t="s">
        <v>63</v>
      </c>
    </row>
    <row r="7280" spans="1:12" x14ac:dyDescent="0.2">
      <c r="A7280" t="s">
        <v>7765</v>
      </c>
      <c r="B7280">
        <v>9</v>
      </c>
      <c r="C7280">
        <v>139418370</v>
      </c>
      <c r="D7280" t="s">
        <v>13</v>
      </c>
      <c r="E7280" t="s">
        <v>121</v>
      </c>
      <c r="F7280">
        <v>7.0087609999999995E-2</v>
      </c>
      <c r="G7280" s="1">
        <v>7.75E-50</v>
      </c>
      <c r="H7280" t="s">
        <v>60</v>
      </c>
      <c r="I7280" t="s">
        <v>28</v>
      </c>
      <c r="J7280" t="s">
        <v>29</v>
      </c>
      <c r="K7280" t="s">
        <v>29</v>
      </c>
      <c r="L7280" t="s">
        <v>63</v>
      </c>
    </row>
    <row r="7281" spans="1:12" x14ac:dyDescent="0.2">
      <c r="A7281" t="s">
        <v>7773</v>
      </c>
      <c r="B7281">
        <v>1</v>
      </c>
      <c r="C7281">
        <v>27023957</v>
      </c>
      <c r="D7281" t="s">
        <v>37</v>
      </c>
      <c r="E7281" t="s">
        <v>20</v>
      </c>
      <c r="F7281">
        <v>3.3707864999999997E-2</v>
      </c>
      <c r="G7281">
        <v>2.6789930000000002E-3</v>
      </c>
      <c r="H7281" t="s">
        <v>535</v>
      </c>
      <c r="I7281" t="s">
        <v>32</v>
      </c>
      <c r="J7281" t="s">
        <v>7774</v>
      </c>
      <c r="K7281" t="s">
        <v>7775</v>
      </c>
      <c r="L7281" t="s">
        <v>536</v>
      </c>
    </row>
    <row r="7282" spans="1:12" x14ac:dyDescent="0.2">
      <c r="A7282" t="s">
        <v>7773</v>
      </c>
      <c r="B7282">
        <v>1</v>
      </c>
      <c r="C7282">
        <v>27101477</v>
      </c>
      <c r="D7282" t="s">
        <v>13</v>
      </c>
      <c r="E7282" t="s">
        <v>121</v>
      </c>
      <c r="F7282">
        <v>1.0443864000000001E-2</v>
      </c>
      <c r="G7282" s="1">
        <v>3.8799999999999999E-15</v>
      </c>
      <c r="H7282" t="s">
        <v>535</v>
      </c>
      <c r="I7282" t="s">
        <v>28</v>
      </c>
      <c r="J7282" t="s">
        <v>29</v>
      </c>
      <c r="K7282" t="s">
        <v>29</v>
      </c>
      <c r="L7282" t="s">
        <v>536</v>
      </c>
    </row>
    <row r="7283" spans="1:12" x14ac:dyDescent="0.2">
      <c r="A7283" t="s">
        <v>7773</v>
      </c>
      <c r="B7283">
        <v>1</v>
      </c>
      <c r="C7283">
        <v>209961782</v>
      </c>
      <c r="D7283" t="s">
        <v>37</v>
      </c>
      <c r="E7283" t="s">
        <v>94</v>
      </c>
      <c r="F7283">
        <v>1.2500000000000001E-2</v>
      </c>
      <c r="G7283" s="1">
        <v>3.7200000000000002E-8</v>
      </c>
      <c r="H7283" t="s">
        <v>712</v>
      </c>
      <c r="I7283" t="s">
        <v>28</v>
      </c>
      <c r="J7283" t="s">
        <v>29</v>
      </c>
      <c r="K7283" t="s">
        <v>29</v>
      </c>
      <c r="L7283" t="s">
        <v>715</v>
      </c>
    </row>
    <row r="7284" spans="1:12" x14ac:dyDescent="0.2">
      <c r="A7284" t="s">
        <v>7773</v>
      </c>
      <c r="B7284">
        <v>17</v>
      </c>
      <c r="C7284">
        <v>7573992</v>
      </c>
      <c r="D7284" t="s">
        <v>13</v>
      </c>
      <c r="E7284" t="s">
        <v>121</v>
      </c>
      <c r="F7284">
        <v>1.6973126000000002E-2</v>
      </c>
      <c r="G7284" s="1">
        <v>2.2900000000000001E-24</v>
      </c>
      <c r="H7284" t="s">
        <v>266</v>
      </c>
      <c r="I7284" t="s">
        <v>28</v>
      </c>
      <c r="J7284" t="s">
        <v>29</v>
      </c>
      <c r="K7284" t="s">
        <v>29</v>
      </c>
      <c r="L7284" t="s">
        <v>269</v>
      </c>
    </row>
    <row r="7285" spans="1:12" x14ac:dyDescent="0.2">
      <c r="A7285" t="s">
        <v>7773</v>
      </c>
      <c r="B7285">
        <v>17</v>
      </c>
      <c r="C7285">
        <v>7577538</v>
      </c>
      <c r="D7285" t="s">
        <v>37</v>
      </c>
      <c r="E7285" t="s">
        <v>20</v>
      </c>
      <c r="F7285">
        <v>1.3550136000000001E-2</v>
      </c>
      <c r="G7285" s="1">
        <v>1.9399999999999999E-7</v>
      </c>
      <c r="H7285" t="s">
        <v>266</v>
      </c>
      <c r="I7285" t="s">
        <v>16</v>
      </c>
      <c r="J7285" t="s">
        <v>1187</v>
      </c>
      <c r="K7285" t="s">
        <v>1188</v>
      </c>
      <c r="L7285" t="s">
        <v>269</v>
      </c>
    </row>
    <row r="7286" spans="1:12" x14ac:dyDescent="0.2">
      <c r="A7286" t="s">
        <v>7773</v>
      </c>
      <c r="B7286">
        <v>17</v>
      </c>
      <c r="C7286">
        <v>7577556</v>
      </c>
      <c r="D7286" t="s">
        <v>37</v>
      </c>
      <c r="E7286" t="s">
        <v>20</v>
      </c>
      <c r="F7286">
        <v>1.2587413E-2</v>
      </c>
      <c r="G7286">
        <v>8.4587310000000006E-3</v>
      </c>
      <c r="H7286" t="s">
        <v>266</v>
      </c>
      <c r="I7286" t="s">
        <v>16</v>
      </c>
      <c r="J7286" t="s">
        <v>633</v>
      </c>
      <c r="K7286" t="s">
        <v>634</v>
      </c>
      <c r="L7286" t="s">
        <v>269</v>
      </c>
    </row>
    <row r="7287" spans="1:12" x14ac:dyDescent="0.2">
      <c r="A7287" t="s">
        <v>7773</v>
      </c>
      <c r="B7287">
        <v>17</v>
      </c>
      <c r="C7287">
        <v>7577610</v>
      </c>
      <c r="D7287" t="s">
        <v>20</v>
      </c>
      <c r="E7287" t="s">
        <v>37</v>
      </c>
      <c r="F7287">
        <v>5.8139534999999999E-2</v>
      </c>
      <c r="G7287" s="1">
        <v>1.7299999999999999E-17</v>
      </c>
      <c r="H7287" t="s">
        <v>266</v>
      </c>
      <c r="I7287" t="s">
        <v>210</v>
      </c>
      <c r="J7287" t="s">
        <v>94</v>
      </c>
      <c r="K7287" t="s">
        <v>94</v>
      </c>
      <c r="L7287" t="s">
        <v>269</v>
      </c>
    </row>
    <row r="7288" spans="1:12" x14ac:dyDescent="0.2">
      <c r="A7288" t="s">
        <v>7773</v>
      </c>
      <c r="B7288">
        <v>17</v>
      </c>
      <c r="C7288">
        <v>7578195</v>
      </c>
      <c r="D7288" t="s">
        <v>5606</v>
      </c>
      <c r="E7288" t="s">
        <v>94</v>
      </c>
      <c r="F7288">
        <v>3.6855725999999998E-2</v>
      </c>
      <c r="G7288" s="1">
        <v>2.3500000000000001E-76</v>
      </c>
      <c r="H7288" t="s">
        <v>266</v>
      </c>
      <c r="I7288" t="s">
        <v>28</v>
      </c>
      <c r="J7288" t="s">
        <v>29</v>
      </c>
      <c r="K7288" t="s">
        <v>29</v>
      </c>
      <c r="L7288" t="s">
        <v>269</v>
      </c>
    </row>
    <row r="7289" spans="1:12" x14ac:dyDescent="0.2">
      <c r="A7289" t="s">
        <v>7773</v>
      </c>
      <c r="B7289">
        <v>4</v>
      </c>
      <c r="C7289">
        <v>187535452</v>
      </c>
      <c r="D7289" t="s">
        <v>13</v>
      </c>
      <c r="E7289" t="s">
        <v>20</v>
      </c>
      <c r="F7289">
        <v>1.2782694000000001E-2</v>
      </c>
      <c r="G7289" s="1">
        <v>4.3800000000000004E-21</v>
      </c>
      <c r="H7289" t="s">
        <v>31</v>
      </c>
      <c r="I7289" t="s">
        <v>32</v>
      </c>
      <c r="J7289" t="s">
        <v>7776</v>
      </c>
      <c r="K7289" t="s">
        <v>7777</v>
      </c>
      <c r="L7289" t="s">
        <v>35</v>
      </c>
    </row>
    <row r="7290" spans="1:12" x14ac:dyDescent="0.2">
      <c r="A7290" t="s">
        <v>7773</v>
      </c>
      <c r="B7290">
        <v>4</v>
      </c>
      <c r="C7290">
        <v>187541510</v>
      </c>
      <c r="D7290" t="s">
        <v>20</v>
      </c>
      <c r="E7290" t="s">
        <v>37</v>
      </c>
      <c r="F7290">
        <v>9.4258780000000004E-3</v>
      </c>
      <c r="G7290" s="1">
        <v>6.6999999999999996E-10</v>
      </c>
      <c r="H7290" t="s">
        <v>31</v>
      </c>
      <c r="I7290" t="s">
        <v>16</v>
      </c>
      <c r="J7290" t="s">
        <v>7778</v>
      </c>
      <c r="K7290" t="s">
        <v>7779</v>
      </c>
      <c r="L7290" t="s">
        <v>35</v>
      </c>
    </row>
    <row r="7291" spans="1:12" x14ac:dyDescent="0.2">
      <c r="A7291" t="s">
        <v>7773</v>
      </c>
      <c r="B7291">
        <v>9</v>
      </c>
      <c r="C7291">
        <v>139393672</v>
      </c>
      <c r="D7291" t="s">
        <v>20</v>
      </c>
      <c r="E7291" t="s">
        <v>13</v>
      </c>
      <c r="F7291">
        <v>7.5773746000000003E-2</v>
      </c>
      <c r="G7291" s="1">
        <v>4.0599999999999997E-46</v>
      </c>
      <c r="H7291" t="s">
        <v>60</v>
      </c>
      <c r="I7291" t="s">
        <v>16</v>
      </c>
      <c r="J7291" t="s">
        <v>7780</v>
      </c>
      <c r="K7291" t="s">
        <v>7781</v>
      </c>
      <c r="L7291" t="s">
        <v>63</v>
      </c>
    </row>
    <row r="7292" spans="1:12" x14ac:dyDescent="0.2">
      <c r="A7292" t="s">
        <v>7773</v>
      </c>
      <c r="B7292">
        <v>9</v>
      </c>
      <c r="C7292">
        <v>139395143</v>
      </c>
      <c r="D7292" t="s">
        <v>13</v>
      </c>
      <c r="E7292" t="s">
        <v>94</v>
      </c>
      <c r="F7292">
        <v>1.7509727999999999E-2</v>
      </c>
      <c r="G7292" s="1">
        <v>1.02E-34</v>
      </c>
      <c r="H7292" t="s">
        <v>60</v>
      </c>
      <c r="I7292" t="s">
        <v>28</v>
      </c>
      <c r="J7292" t="s">
        <v>29</v>
      </c>
      <c r="K7292" t="s">
        <v>29</v>
      </c>
      <c r="L7292" t="s">
        <v>63</v>
      </c>
    </row>
    <row r="7293" spans="1:12" x14ac:dyDescent="0.2">
      <c r="A7293" t="s">
        <v>7773</v>
      </c>
      <c r="B7293">
        <v>9</v>
      </c>
      <c r="C7293">
        <v>139399921</v>
      </c>
      <c r="D7293" t="s">
        <v>37</v>
      </c>
      <c r="E7293" t="s">
        <v>13</v>
      </c>
      <c r="F7293">
        <v>0.14638609299999999</v>
      </c>
      <c r="G7293" s="1">
        <v>5.0499999999999997E-305</v>
      </c>
      <c r="H7293" t="s">
        <v>60</v>
      </c>
      <c r="I7293" t="s">
        <v>16</v>
      </c>
      <c r="J7293" t="s">
        <v>7782</v>
      </c>
      <c r="K7293" t="s">
        <v>7783</v>
      </c>
      <c r="L7293" t="s">
        <v>63</v>
      </c>
    </row>
    <row r="7294" spans="1:12" x14ac:dyDescent="0.2">
      <c r="A7294" t="s">
        <v>7773</v>
      </c>
      <c r="B7294">
        <v>9</v>
      </c>
      <c r="C7294">
        <v>139399927</v>
      </c>
      <c r="D7294" t="s">
        <v>37</v>
      </c>
      <c r="E7294" t="s">
        <v>20</v>
      </c>
      <c r="F7294">
        <v>7.2267390000000003E-3</v>
      </c>
      <c r="G7294" s="1">
        <v>7.7000000000000004E-7</v>
      </c>
      <c r="H7294" t="s">
        <v>60</v>
      </c>
      <c r="I7294" t="s">
        <v>32</v>
      </c>
      <c r="J7294" t="s">
        <v>5828</v>
      </c>
      <c r="K7294" t="s">
        <v>7784</v>
      </c>
      <c r="L7294" t="s">
        <v>63</v>
      </c>
    </row>
    <row r="7295" spans="1:12" x14ac:dyDescent="0.2">
      <c r="A7295" t="s">
        <v>7773</v>
      </c>
      <c r="B7295">
        <v>9</v>
      </c>
      <c r="C7295">
        <v>139409016</v>
      </c>
      <c r="D7295" t="s">
        <v>20</v>
      </c>
      <c r="E7295" t="s">
        <v>37</v>
      </c>
      <c r="F7295">
        <v>8.1532416999999996E-2</v>
      </c>
      <c r="G7295" s="1">
        <v>1.53E-80</v>
      </c>
      <c r="H7295" t="s">
        <v>60</v>
      </c>
      <c r="I7295" t="s">
        <v>16</v>
      </c>
      <c r="J7295" t="s">
        <v>1590</v>
      </c>
      <c r="K7295" t="s">
        <v>1591</v>
      </c>
      <c r="L7295" t="s">
        <v>63</v>
      </c>
    </row>
    <row r="7296" spans="1:12" x14ac:dyDescent="0.2">
      <c r="A7296" t="s">
        <v>7773</v>
      </c>
      <c r="B7296">
        <v>9</v>
      </c>
      <c r="C7296">
        <v>139410526</v>
      </c>
      <c r="D7296" t="s">
        <v>14</v>
      </c>
      <c r="E7296" t="s">
        <v>13</v>
      </c>
      <c r="F7296">
        <v>5.7971014000000001E-2</v>
      </c>
      <c r="G7296" s="1">
        <v>6.8099999999999999E-75</v>
      </c>
      <c r="H7296" t="s">
        <v>60</v>
      </c>
      <c r="I7296" t="s">
        <v>32</v>
      </c>
      <c r="J7296" t="s">
        <v>7761</v>
      </c>
      <c r="K7296" t="s">
        <v>7762</v>
      </c>
      <c r="L7296" t="s">
        <v>63</v>
      </c>
    </row>
    <row r="7297" spans="1:12" x14ac:dyDescent="0.2">
      <c r="A7297" t="s">
        <v>7773</v>
      </c>
      <c r="B7297">
        <v>9</v>
      </c>
      <c r="C7297">
        <v>139412327</v>
      </c>
      <c r="D7297" t="s">
        <v>13</v>
      </c>
      <c r="E7297" t="s">
        <v>14</v>
      </c>
      <c r="F7297">
        <v>7.2693383E-2</v>
      </c>
      <c r="G7297" s="1">
        <v>5.6799999999999996E-16</v>
      </c>
      <c r="H7297" t="s">
        <v>60</v>
      </c>
      <c r="I7297" t="s">
        <v>16</v>
      </c>
      <c r="J7297" t="s">
        <v>4720</v>
      </c>
      <c r="K7297" t="s">
        <v>4721</v>
      </c>
      <c r="L7297" t="s">
        <v>63</v>
      </c>
    </row>
    <row r="7298" spans="1:12" x14ac:dyDescent="0.2">
      <c r="A7298" t="s">
        <v>7773</v>
      </c>
      <c r="B7298">
        <v>9</v>
      </c>
      <c r="C7298">
        <v>139412359</v>
      </c>
      <c r="D7298" t="s">
        <v>37</v>
      </c>
      <c r="E7298" t="s">
        <v>20</v>
      </c>
      <c r="F7298">
        <v>0.21451440799999999</v>
      </c>
      <c r="G7298" s="1">
        <v>4.2699999999999996E-109</v>
      </c>
      <c r="H7298" t="s">
        <v>60</v>
      </c>
      <c r="I7298" t="s">
        <v>16</v>
      </c>
      <c r="J7298" t="s">
        <v>64</v>
      </c>
      <c r="K7298" t="s">
        <v>65</v>
      </c>
      <c r="L7298" t="s">
        <v>63</v>
      </c>
    </row>
    <row r="7299" spans="1:12" x14ac:dyDescent="0.2">
      <c r="A7299" t="s">
        <v>7773</v>
      </c>
      <c r="B7299">
        <v>9</v>
      </c>
      <c r="C7299">
        <v>139412690</v>
      </c>
      <c r="D7299" t="s">
        <v>14</v>
      </c>
      <c r="E7299" t="s">
        <v>20</v>
      </c>
      <c r="F7299">
        <v>7.1839080000000001E-3</v>
      </c>
      <c r="G7299">
        <v>4.5610319999999996E-3</v>
      </c>
      <c r="H7299" t="s">
        <v>60</v>
      </c>
      <c r="I7299" t="s">
        <v>16</v>
      </c>
      <c r="J7299" t="s">
        <v>1245</v>
      </c>
      <c r="K7299" t="s">
        <v>1246</v>
      </c>
      <c r="L7299" t="s">
        <v>63</v>
      </c>
    </row>
    <row r="7300" spans="1:12" x14ac:dyDescent="0.2">
      <c r="A7300" t="s">
        <v>7785</v>
      </c>
      <c r="B7300">
        <v>11</v>
      </c>
      <c r="C7300">
        <v>118339529</v>
      </c>
      <c r="D7300" t="s">
        <v>384</v>
      </c>
      <c r="E7300" t="s">
        <v>94</v>
      </c>
      <c r="F7300">
        <v>2.543455E-3</v>
      </c>
      <c r="G7300">
        <v>4.4529690000000002E-3</v>
      </c>
      <c r="H7300" t="s">
        <v>163</v>
      </c>
      <c r="I7300" t="s">
        <v>28</v>
      </c>
      <c r="J7300" t="s">
        <v>29</v>
      </c>
      <c r="K7300" t="s">
        <v>29</v>
      </c>
      <c r="L7300" t="s">
        <v>164</v>
      </c>
    </row>
    <row r="7301" spans="1:12" x14ac:dyDescent="0.2">
      <c r="A7301" t="s">
        <v>7785</v>
      </c>
      <c r="B7301">
        <v>17</v>
      </c>
      <c r="C7301">
        <v>7577582</v>
      </c>
      <c r="D7301" t="s">
        <v>14</v>
      </c>
      <c r="E7301" t="s">
        <v>20</v>
      </c>
      <c r="F7301">
        <v>1.8987342000000001E-2</v>
      </c>
      <c r="G7301" s="1">
        <v>2.39E-18</v>
      </c>
      <c r="H7301" t="s">
        <v>266</v>
      </c>
      <c r="I7301" t="s">
        <v>16</v>
      </c>
      <c r="J7301" t="s">
        <v>7786</v>
      </c>
      <c r="K7301" t="s">
        <v>7787</v>
      </c>
      <c r="L7301" t="s">
        <v>269</v>
      </c>
    </row>
    <row r="7302" spans="1:12" x14ac:dyDescent="0.2">
      <c r="A7302" t="s">
        <v>7785</v>
      </c>
      <c r="B7302">
        <v>17</v>
      </c>
      <c r="C7302">
        <v>7578382</v>
      </c>
      <c r="D7302" t="s">
        <v>7788</v>
      </c>
      <c r="E7302" t="s">
        <v>94</v>
      </c>
      <c r="F7302">
        <v>1.7386370000000002E-2</v>
      </c>
      <c r="G7302" s="1">
        <v>6.3400000000000004E-31</v>
      </c>
      <c r="H7302" t="s">
        <v>266</v>
      </c>
      <c r="I7302" t="s">
        <v>28</v>
      </c>
      <c r="J7302" t="s">
        <v>29</v>
      </c>
      <c r="K7302" t="s">
        <v>29</v>
      </c>
      <c r="L7302" t="s">
        <v>269</v>
      </c>
    </row>
    <row r="7303" spans="1:12" x14ac:dyDescent="0.2">
      <c r="A7303" t="s">
        <v>7785</v>
      </c>
      <c r="B7303">
        <v>17</v>
      </c>
      <c r="C7303">
        <v>29562939</v>
      </c>
      <c r="D7303" t="s">
        <v>20</v>
      </c>
      <c r="E7303" t="s">
        <v>37</v>
      </c>
      <c r="F7303">
        <v>7.7319590000000001E-3</v>
      </c>
      <c r="G7303" s="1">
        <v>2.09E-11</v>
      </c>
      <c r="H7303" t="s">
        <v>88</v>
      </c>
      <c r="I7303" t="s">
        <v>16</v>
      </c>
      <c r="J7303" t="s">
        <v>7789</v>
      </c>
      <c r="K7303" t="s">
        <v>7790</v>
      </c>
      <c r="L7303" t="s">
        <v>91</v>
      </c>
    </row>
    <row r="7304" spans="1:12" x14ac:dyDescent="0.2">
      <c r="A7304" t="s">
        <v>7785</v>
      </c>
      <c r="B7304">
        <v>2</v>
      </c>
      <c r="C7304">
        <v>212286761</v>
      </c>
      <c r="D7304" t="s">
        <v>14</v>
      </c>
      <c r="E7304" t="s">
        <v>13</v>
      </c>
      <c r="F7304">
        <v>1.5920397999999999E-2</v>
      </c>
      <c r="G7304" s="1">
        <v>4.5000000000000001E-20</v>
      </c>
      <c r="H7304" t="s">
        <v>51</v>
      </c>
      <c r="I7304" t="s">
        <v>32</v>
      </c>
      <c r="J7304" t="s">
        <v>7791</v>
      </c>
      <c r="K7304" t="s">
        <v>7792</v>
      </c>
      <c r="L7304" t="s">
        <v>55</v>
      </c>
    </row>
    <row r="7305" spans="1:12" x14ac:dyDescent="0.2">
      <c r="A7305" t="s">
        <v>7785</v>
      </c>
      <c r="B7305">
        <v>4</v>
      </c>
      <c r="C7305">
        <v>187521338</v>
      </c>
      <c r="D7305" t="s">
        <v>37</v>
      </c>
      <c r="E7305" t="s">
        <v>94</v>
      </c>
      <c r="F7305">
        <v>5.9523809999999996E-3</v>
      </c>
      <c r="G7305" s="1">
        <v>7.3600000000000003E-7</v>
      </c>
      <c r="H7305" t="s">
        <v>31</v>
      </c>
      <c r="I7305" t="s">
        <v>28</v>
      </c>
      <c r="J7305" t="s">
        <v>29</v>
      </c>
      <c r="K7305" t="s">
        <v>29</v>
      </c>
      <c r="L7305" t="s">
        <v>35</v>
      </c>
    </row>
    <row r="7306" spans="1:12" x14ac:dyDescent="0.2">
      <c r="A7306" t="s">
        <v>7785</v>
      </c>
      <c r="B7306">
        <v>4</v>
      </c>
      <c r="C7306">
        <v>187525654</v>
      </c>
      <c r="D7306" t="s">
        <v>14</v>
      </c>
      <c r="E7306" t="s">
        <v>94</v>
      </c>
      <c r="F7306">
        <v>5.1813470000000002E-3</v>
      </c>
      <c r="G7306" s="1">
        <v>1.42E-6</v>
      </c>
      <c r="H7306" t="s">
        <v>31</v>
      </c>
      <c r="I7306" t="s">
        <v>28</v>
      </c>
      <c r="J7306" t="s">
        <v>29</v>
      </c>
      <c r="K7306" t="s">
        <v>29</v>
      </c>
      <c r="L7306" t="s">
        <v>35</v>
      </c>
    </row>
    <row r="7307" spans="1:12" x14ac:dyDescent="0.2">
      <c r="A7307" t="s">
        <v>7785</v>
      </c>
      <c r="B7307">
        <v>4</v>
      </c>
      <c r="C7307">
        <v>187629589</v>
      </c>
      <c r="D7307" t="s">
        <v>14</v>
      </c>
      <c r="E7307" t="s">
        <v>13</v>
      </c>
      <c r="F7307">
        <v>2.2519352999999999E-2</v>
      </c>
      <c r="G7307" s="1">
        <v>5.3199999999999997E-35</v>
      </c>
      <c r="H7307" t="s">
        <v>31</v>
      </c>
      <c r="I7307" t="s">
        <v>32</v>
      </c>
      <c r="J7307" t="s">
        <v>7793</v>
      </c>
      <c r="K7307" t="s">
        <v>3028</v>
      </c>
      <c r="L7307" t="s">
        <v>35</v>
      </c>
    </row>
    <row r="7308" spans="1:12" x14ac:dyDescent="0.2">
      <c r="A7308" t="s">
        <v>7785</v>
      </c>
      <c r="B7308">
        <v>9</v>
      </c>
      <c r="C7308">
        <v>139395143</v>
      </c>
      <c r="D7308" t="s">
        <v>13</v>
      </c>
      <c r="E7308" t="s">
        <v>94</v>
      </c>
      <c r="F7308">
        <v>0.22750424399999999</v>
      </c>
      <c r="G7308">
        <v>0</v>
      </c>
      <c r="H7308" t="s">
        <v>60</v>
      </c>
      <c r="I7308" t="s">
        <v>28</v>
      </c>
      <c r="J7308" t="s">
        <v>29</v>
      </c>
      <c r="K7308" t="s">
        <v>29</v>
      </c>
      <c r="L7308" t="s">
        <v>63</v>
      </c>
    </row>
    <row r="7309" spans="1:12" x14ac:dyDescent="0.2">
      <c r="A7309" t="s">
        <v>7785</v>
      </c>
      <c r="B7309">
        <v>9</v>
      </c>
      <c r="C7309">
        <v>139396911</v>
      </c>
      <c r="D7309" t="s">
        <v>14</v>
      </c>
      <c r="E7309" t="s">
        <v>13</v>
      </c>
      <c r="F7309">
        <v>1.2638231E-2</v>
      </c>
      <c r="G7309">
        <v>4.1830900000000001E-4</v>
      </c>
      <c r="H7309" t="s">
        <v>60</v>
      </c>
      <c r="I7309" t="s">
        <v>32</v>
      </c>
      <c r="J7309" t="s">
        <v>7746</v>
      </c>
      <c r="K7309" t="s">
        <v>7747</v>
      </c>
      <c r="L7309" t="s">
        <v>63</v>
      </c>
    </row>
    <row r="7310" spans="1:12" x14ac:dyDescent="0.2">
      <c r="A7310" t="s">
        <v>7785</v>
      </c>
      <c r="B7310">
        <v>9</v>
      </c>
      <c r="C7310">
        <v>139401755</v>
      </c>
      <c r="D7310" t="s">
        <v>13</v>
      </c>
      <c r="E7310" t="s">
        <v>20</v>
      </c>
      <c r="F7310">
        <v>2.4647887E-2</v>
      </c>
      <c r="G7310" s="1">
        <v>1.1399999999999999E-36</v>
      </c>
      <c r="H7310" t="s">
        <v>60</v>
      </c>
      <c r="I7310" t="s">
        <v>210</v>
      </c>
      <c r="J7310" t="s">
        <v>94</v>
      </c>
      <c r="K7310" t="s">
        <v>94</v>
      </c>
      <c r="L7310" t="s">
        <v>63</v>
      </c>
    </row>
    <row r="7311" spans="1:12" x14ac:dyDescent="0.2">
      <c r="A7311" t="s">
        <v>7785</v>
      </c>
      <c r="B7311">
        <v>9</v>
      </c>
      <c r="C7311">
        <v>139404318</v>
      </c>
      <c r="D7311" t="s">
        <v>373</v>
      </c>
      <c r="E7311" t="s">
        <v>94</v>
      </c>
      <c r="F7311">
        <v>2.4424617999999999E-2</v>
      </c>
      <c r="G7311" s="1">
        <v>1.23E-55</v>
      </c>
      <c r="H7311" t="s">
        <v>60</v>
      </c>
      <c r="I7311" t="s">
        <v>28</v>
      </c>
      <c r="J7311" t="s">
        <v>29</v>
      </c>
      <c r="K7311" t="s">
        <v>29</v>
      </c>
      <c r="L7311" t="s">
        <v>63</v>
      </c>
    </row>
    <row r="7312" spans="1:12" x14ac:dyDescent="0.2">
      <c r="A7312" t="s">
        <v>7785</v>
      </c>
      <c r="B7312">
        <v>9</v>
      </c>
      <c r="C7312">
        <v>139412233</v>
      </c>
      <c r="D7312" t="s">
        <v>13</v>
      </c>
      <c r="E7312" t="s">
        <v>14</v>
      </c>
      <c r="F7312">
        <v>5.9678652999999998E-2</v>
      </c>
      <c r="G7312" s="1">
        <v>1.9300000000000002E-6</v>
      </c>
      <c r="H7312" t="s">
        <v>60</v>
      </c>
      <c r="I7312" t="s">
        <v>16</v>
      </c>
      <c r="J7312" t="s">
        <v>2195</v>
      </c>
      <c r="K7312" t="s">
        <v>2196</v>
      </c>
      <c r="L7312" t="s">
        <v>63</v>
      </c>
    </row>
    <row r="7313" spans="1:12" x14ac:dyDescent="0.2">
      <c r="A7313" t="s">
        <v>7785</v>
      </c>
      <c r="B7313">
        <v>9</v>
      </c>
      <c r="C7313">
        <v>139412278</v>
      </c>
      <c r="D7313" t="s">
        <v>37</v>
      </c>
      <c r="E7313" t="s">
        <v>20</v>
      </c>
      <c r="F7313">
        <v>8.3969470000000001E-3</v>
      </c>
      <c r="G7313" s="1">
        <v>1.2899999999999999E-10</v>
      </c>
      <c r="H7313" t="s">
        <v>60</v>
      </c>
      <c r="I7313" t="s">
        <v>16</v>
      </c>
      <c r="J7313" t="s">
        <v>1084</v>
      </c>
      <c r="K7313" t="s">
        <v>1085</v>
      </c>
      <c r="L7313" t="s">
        <v>63</v>
      </c>
    </row>
    <row r="7314" spans="1:12" x14ac:dyDescent="0.2">
      <c r="A7314" t="s">
        <v>7785</v>
      </c>
      <c r="B7314">
        <v>9</v>
      </c>
      <c r="C7314">
        <v>139412375</v>
      </c>
      <c r="D7314" t="s">
        <v>37</v>
      </c>
      <c r="E7314" t="s">
        <v>20</v>
      </c>
      <c r="F7314">
        <v>0.178082192</v>
      </c>
      <c r="G7314" s="1">
        <v>4.6199999999999998E-6</v>
      </c>
      <c r="H7314" t="s">
        <v>60</v>
      </c>
      <c r="I7314" t="s">
        <v>16</v>
      </c>
      <c r="J7314" t="s">
        <v>4513</v>
      </c>
      <c r="K7314" t="s">
        <v>4514</v>
      </c>
      <c r="L7314" t="s">
        <v>63</v>
      </c>
    </row>
    <row r="7315" spans="1:12" x14ac:dyDescent="0.2">
      <c r="A7315" t="s">
        <v>7785</v>
      </c>
      <c r="B7315">
        <v>9</v>
      </c>
      <c r="C7315">
        <v>139412390</v>
      </c>
      <c r="D7315" t="s">
        <v>37</v>
      </c>
      <c r="E7315" t="s">
        <v>20</v>
      </c>
      <c r="F7315">
        <v>6.0141509000000003E-2</v>
      </c>
      <c r="G7315" s="1">
        <v>2.1600000000000001E-93</v>
      </c>
      <c r="H7315" t="s">
        <v>60</v>
      </c>
      <c r="I7315" t="s">
        <v>210</v>
      </c>
      <c r="J7315" t="s">
        <v>94</v>
      </c>
      <c r="K7315" t="s">
        <v>94</v>
      </c>
      <c r="L7315" t="s">
        <v>63</v>
      </c>
    </row>
    <row r="7316" spans="1:12" x14ac:dyDescent="0.2">
      <c r="A7316" t="s">
        <v>7785</v>
      </c>
      <c r="B7316">
        <v>9</v>
      </c>
      <c r="C7316">
        <v>139440198</v>
      </c>
      <c r="D7316" t="s">
        <v>13</v>
      </c>
      <c r="E7316" t="s">
        <v>14</v>
      </c>
      <c r="F7316">
        <v>0.324324324</v>
      </c>
      <c r="G7316" s="1">
        <v>1.7E-14</v>
      </c>
      <c r="H7316" t="s">
        <v>60</v>
      </c>
      <c r="I7316" t="s">
        <v>16</v>
      </c>
      <c r="J7316" t="s">
        <v>7794</v>
      </c>
      <c r="K7316" t="s">
        <v>7795</v>
      </c>
      <c r="L7316" t="s">
        <v>63</v>
      </c>
    </row>
    <row r="7317" spans="1:12" x14ac:dyDescent="0.2">
      <c r="A7317" t="s">
        <v>7796</v>
      </c>
      <c r="B7317">
        <v>12</v>
      </c>
      <c r="C7317">
        <v>46240663</v>
      </c>
      <c r="D7317" t="s">
        <v>13</v>
      </c>
      <c r="E7317" t="s">
        <v>20</v>
      </c>
      <c r="F7317">
        <v>4.2826549999999998E-3</v>
      </c>
      <c r="G7317">
        <v>1.69593E-3</v>
      </c>
      <c r="H7317" t="s">
        <v>15</v>
      </c>
      <c r="I7317" t="s">
        <v>16</v>
      </c>
      <c r="J7317" t="s">
        <v>7797</v>
      </c>
      <c r="K7317" t="s">
        <v>7798</v>
      </c>
      <c r="L7317" t="s">
        <v>19</v>
      </c>
    </row>
    <row r="7318" spans="1:12" x14ac:dyDescent="0.2">
      <c r="A7318" t="s">
        <v>7796</v>
      </c>
      <c r="B7318">
        <v>12</v>
      </c>
      <c r="C7318">
        <v>46245797</v>
      </c>
      <c r="D7318" t="s">
        <v>13</v>
      </c>
      <c r="E7318" t="s">
        <v>37</v>
      </c>
      <c r="F7318">
        <v>2.1723390000000001E-3</v>
      </c>
      <c r="G7318">
        <v>6.2178720000000002E-3</v>
      </c>
      <c r="H7318" t="s">
        <v>15</v>
      </c>
      <c r="I7318" t="s">
        <v>16</v>
      </c>
      <c r="J7318" t="s">
        <v>7799</v>
      </c>
      <c r="K7318" t="s">
        <v>7800</v>
      </c>
      <c r="L7318" t="s">
        <v>19</v>
      </c>
    </row>
    <row r="7319" spans="1:12" x14ac:dyDescent="0.2">
      <c r="A7319" t="s">
        <v>7796</v>
      </c>
      <c r="B7319">
        <v>13</v>
      </c>
      <c r="C7319">
        <v>48939082</v>
      </c>
      <c r="D7319" t="s">
        <v>20</v>
      </c>
      <c r="E7319" t="s">
        <v>14</v>
      </c>
      <c r="F7319">
        <v>7.3761850000000004E-3</v>
      </c>
      <c r="G7319" s="1">
        <v>4.3199999999999998E-13</v>
      </c>
      <c r="H7319" t="s">
        <v>603</v>
      </c>
      <c r="I7319" t="s">
        <v>16</v>
      </c>
      <c r="J7319" t="s">
        <v>7801</v>
      </c>
      <c r="K7319" t="s">
        <v>7802</v>
      </c>
      <c r="L7319" t="s">
        <v>604</v>
      </c>
    </row>
    <row r="7320" spans="1:12" x14ac:dyDescent="0.2">
      <c r="A7320" t="s">
        <v>7796</v>
      </c>
      <c r="B7320">
        <v>17</v>
      </c>
      <c r="C7320">
        <v>7572962</v>
      </c>
      <c r="D7320" t="s">
        <v>14</v>
      </c>
      <c r="E7320" t="s">
        <v>94</v>
      </c>
      <c r="F7320">
        <v>9.5073469999999993E-3</v>
      </c>
      <c r="G7320" s="1">
        <v>8.8300000000000006E-21</v>
      </c>
      <c r="H7320" t="s">
        <v>266</v>
      </c>
      <c r="I7320" t="s">
        <v>28</v>
      </c>
      <c r="J7320" t="s">
        <v>29</v>
      </c>
      <c r="K7320" t="s">
        <v>29</v>
      </c>
      <c r="L7320" t="s">
        <v>269</v>
      </c>
    </row>
    <row r="7321" spans="1:12" x14ac:dyDescent="0.2">
      <c r="A7321" t="s">
        <v>7796</v>
      </c>
      <c r="B7321">
        <v>17</v>
      </c>
      <c r="C7321">
        <v>7577513</v>
      </c>
      <c r="D7321" t="s">
        <v>421</v>
      </c>
      <c r="E7321" t="s">
        <v>94</v>
      </c>
      <c r="F7321">
        <v>8.9399739999999998E-3</v>
      </c>
      <c r="G7321" s="1">
        <v>7.8200000000000002E-12</v>
      </c>
      <c r="H7321" t="s">
        <v>266</v>
      </c>
      <c r="I7321" t="s">
        <v>28</v>
      </c>
      <c r="J7321" t="s">
        <v>29</v>
      </c>
      <c r="K7321" t="s">
        <v>29</v>
      </c>
      <c r="L7321" t="s">
        <v>269</v>
      </c>
    </row>
    <row r="7322" spans="1:12" x14ac:dyDescent="0.2">
      <c r="A7322" t="s">
        <v>7796</v>
      </c>
      <c r="B7322">
        <v>2</v>
      </c>
      <c r="C7322">
        <v>166859239</v>
      </c>
      <c r="D7322" t="s">
        <v>37</v>
      </c>
      <c r="E7322" t="s">
        <v>20</v>
      </c>
      <c r="F7322">
        <v>0.08</v>
      </c>
      <c r="G7322" s="1">
        <v>5.36E-133</v>
      </c>
      <c r="H7322" t="s">
        <v>155</v>
      </c>
      <c r="I7322" t="s">
        <v>16</v>
      </c>
      <c r="J7322" t="s">
        <v>7803</v>
      </c>
      <c r="K7322" t="s">
        <v>7804</v>
      </c>
      <c r="L7322" t="s">
        <v>158</v>
      </c>
    </row>
    <row r="7323" spans="1:12" x14ac:dyDescent="0.2">
      <c r="A7323" t="s">
        <v>7796</v>
      </c>
      <c r="B7323">
        <v>2</v>
      </c>
      <c r="C7323">
        <v>202151317</v>
      </c>
      <c r="D7323" t="s">
        <v>13</v>
      </c>
      <c r="E7323" t="s">
        <v>20</v>
      </c>
      <c r="F7323">
        <v>6.5734266E-2</v>
      </c>
      <c r="G7323" s="1">
        <v>2.0500000000000001E-92</v>
      </c>
      <c r="H7323" t="s">
        <v>610</v>
      </c>
      <c r="I7323" t="s">
        <v>2132</v>
      </c>
      <c r="J7323" t="s">
        <v>7805</v>
      </c>
      <c r="K7323" t="s">
        <v>7806</v>
      </c>
      <c r="L7323" t="s">
        <v>613</v>
      </c>
    </row>
    <row r="7324" spans="1:12" x14ac:dyDescent="0.2">
      <c r="A7324" t="s">
        <v>7796</v>
      </c>
      <c r="B7324">
        <v>2</v>
      </c>
      <c r="C7324">
        <v>228883864</v>
      </c>
      <c r="D7324" t="s">
        <v>14</v>
      </c>
      <c r="E7324" t="s">
        <v>13</v>
      </c>
      <c r="F7324">
        <v>7.6219510000000001E-3</v>
      </c>
      <c r="G7324" s="1">
        <v>1.1899999999999999E-7</v>
      </c>
      <c r="H7324" t="s">
        <v>223</v>
      </c>
      <c r="I7324" t="s">
        <v>16</v>
      </c>
      <c r="J7324" t="s">
        <v>7807</v>
      </c>
      <c r="K7324" t="s">
        <v>7808</v>
      </c>
      <c r="L7324" t="s">
        <v>226</v>
      </c>
    </row>
    <row r="7325" spans="1:12" x14ac:dyDescent="0.2">
      <c r="A7325" t="s">
        <v>7796</v>
      </c>
      <c r="B7325">
        <v>2</v>
      </c>
      <c r="C7325">
        <v>228973598</v>
      </c>
      <c r="D7325" t="s">
        <v>20</v>
      </c>
      <c r="E7325" t="s">
        <v>13</v>
      </c>
      <c r="F7325">
        <v>1.2584705E-2</v>
      </c>
      <c r="G7325" s="1">
        <v>1.7200000000000001E-18</v>
      </c>
      <c r="H7325" t="s">
        <v>223</v>
      </c>
      <c r="I7325" t="s">
        <v>16</v>
      </c>
      <c r="J7325" t="s">
        <v>7809</v>
      </c>
      <c r="K7325" t="s">
        <v>7810</v>
      </c>
      <c r="L7325" t="s">
        <v>226</v>
      </c>
    </row>
    <row r="7326" spans="1:12" x14ac:dyDescent="0.2">
      <c r="A7326" t="s">
        <v>7796</v>
      </c>
      <c r="B7326">
        <v>3</v>
      </c>
      <c r="C7326">
        <v>178916868</v>
      </c>
      <c r="D7326" t="s">
        <v>13</v>
      </c>
      <c r="E7326" t="s">
        <v>20</v>
      </c>
      <c r="F7326">
        <v>4.2879019999999997E-2</v>
      </c>
      <c r="G7326" s="1">
        <v>1.3600000000000001E-112</v>
      </c>
      <c r="H7326" t="s">
        <v>360</v>
      </c>
      <c r="I7326" t="s">
        <v>16</v>
      </c>
      <c r="J7326" t="s">
        <v>7811</v>
      </c>
      <c r="K7326" t="s">
        <v>7812</v>
      </c>
      <c r="L7326" t="s">
        <v>363</v>
      </c>
    </row>
    <row r="7327" spans="1:12" x14ac:dyDescent="0.2">
      <c r="A7327" t="s">
        <v>7796</v>
      </c>
      <c r="B7327">
        <v>4</v>
      </c>
      <c r="C7327">
        <v>126336750</v>
      </c>
      <c r="D7327" t="s">
        <v>20</v>
      </c>
      <c r="E7327" t="s">
        <v>13</v>
      </c>
      <c r="F7327">
        <v>8.0053369999999995E-3</v>
      </c>
      <c r="G7327" s="1">
        <v>2.09E-15</v>
      </c>
      <c r="H7327" t="s">
        <v>42</v>
      </c>
      <c r="I7327" t="s">
        <v>16</v>
      </c>
      <c r="J7327" t="s">
        <v>7813</v>
      </c>
      <c r="K7327" t="s">
        <v>7814</v>
      </c>
      <c r="L7327" t="s">
        <v>45</v>
      </c>
    </row>
    <row r="7328" spans="1:12" x14ac:dyDescent="0.2">
      <c r="A7328" t="s">
        <v>7796</v>
      </c>
      <c r="B7328">
        <v>4</v>
      </c>
      <c r="C7328">
        <v>187521217</v>
      </c>
      <c r="D7328" t="s">
        <v>373</v>
      </c>
      <c r="E7328" t="s">
        <v>94</v>
      </c>
      <c r="F7328">
        <v>8.2831329999999998E-3</v>
      </c>
      <c r="G7328" s="1">
        <v>1.8099999999999999E-20</v>
      </c>
      <c r="H7328" t="s">
        <v>31</v>
      </c>
      <c r="I7328" t="s">
        <v>28</v>
      </c>
      <c r="J7328" t="s">
        <v>29</v>
      </c>
      <c r="K7328" t="s">
        <v>29</v>
      </c>
      <c r="L7328" t="s">
        <v>35</v>
      </c>
    </row>
    <row r="7329" spans="1:12" x14ac:dyDescent="0.2">
      <c r="A7329" t="s">
        <v>7796</v>
      </c>
      <c r="B7329">
        <v>4</v>
      </c>
      <c r="C7329">
        <v>187538870</v>
      </c>
      <c r="D7329" t="s">
        <v>13</v>
      </c>
      <c r="E7329" t="s">
        <v>14</v>
      </c>
      <c r="F7329">
        <v>7.1942450000000002E-3</v>
      </c>
      <c r="G7329">
        <v>1.59023E-4</v>
      </c>
      <c r="H7329" t="s">
        <v>31</v>
      </c>
      <c r="I7329" t="s">
        <v>16</v>
      </c>
      <c r="J7329" t="s">
        <v>7815</v>
      </c>
      <c r="K7329" t="s">
        <v>7816</v>
      </c>
      <c r="L7329" t="s">
        <v>35</v>
      </c>
    </row>
    <row r="7330" spans="1:12" x14ac:dyDescent="0.2">
      <c r="A7330" t="s">
        <v>7796</v>
      </c>
      <c r="B7330">
        <v>4</v>
      </c>
      <c r="C7330">
        <v>187541607</v>
      </c>
      <c r="D7330" t="s">
        <v>37</v>
      </c>
      <c r="E7330" t="s">
        <v>13</v>
      </c>
      <c r="F7330">
        <v>1.2367491E-2</v>
      </c>
      <c r="G7330" s="1">
        <v>4.34E-10</v>
      </c>
      <c r="H7330" t="s">
        <v>31</v>
      </c>
      <c r="I7330" t="s">
        <v>32</v>
      </c>
      <c r="J7330" t="s">
        <v>7817</v>
      </c>
      <c r="K7330" t="s">
        <v>7818</v>
      </c>
      <c r="L7330" t="s">
        <v>35</v>
      </c>
    </row>
    <row r="7331" spans="1:12" x14ac:dyDescent="0.2">
      <c r="A7331" t="s">
        <v>7796</v>
      </c>
      <c r="B7331">
        <v>6</v>
      </c>
      <c r="C7331">
        <v>70098727</v>
      </c>
      <c r="D7331" t="s">
        <v>13</v>
      </c>
      <c r="E7331" t="s">
        <v>94</v>
      </c>
      <c r="F7331">
        <v>2.5817560000000002E-3</v>
      </c>
      <c r="G7331">
        <v>1.035743E-3</v>
      </c>
      <c r="H7331" t="s">
        <v>297</v>
      </c>
      <c r="I7331" t="s">
        <v>28</v>
      </c>
      <c r="J7331" t="s">
        <v>29</v>
      </c>
      <c r="K7331" t="s">
        <v>29</v>
      </c>
      <c r="L7331" t="s">
        <v>300</v>
      </c>
    </row>
    <row r="7332" spans="1:12" x14ac:dyDescent="0.2">
      <c r="A7332" t="s">
        <v>7796</v>
      </c>
      <c r="B7332">
        <v>9</v>
      </c>
      <c r="C7332">
        <v>139396887</v>
      </c>
      <c r="D7332" t="s">
        <v>37</v>
      </c>
      <c r="E7332" t="s">
        <v>94</v>
      </c>
      <c r="F7332">
        <v>9.6685079999999993E-3</v>
      </c>
      <c r="G7332" s="1">
        <v>7.26E-11</v>
      </c>
      <c r="H7332" t="s">
        <v>60</v>
      </c>
      <c r="I7332" t="s">
        <v>28</v>
      </c>
      <c r="J7332" t="s">
        <v>29</v>
      </c>
      <c r="K7332" t="s">
        <v>29</v>
      </c>
      <c r="L7332" t="s">
        <v>63</v>
      </c>
    </row>
    <row r="7333" spans="1:12" x14ac:dyDescent="0.2">
      <c r="A7333" t="s">
        <v>7796</v>
      </c>
      <c r="B7333">
        <v>9</v>
      </c>
      <c r="C7333">
        <v>139409023</v>
      </c>
      <c r="D7333" t="s">
        <v>37</v>
      </c>
      <c r="E7333" t="s">
        <v>121</v>
      </c>
      <c r="F7333">
        <v>1.8691589000000002E-2</v>
      </c>
      <c r="G7333" s="1">
        <v>1.0500000000000001E-41</v>
      </c>
      <c r="H7333" t="s">
        <v>60</v>
      </c>
      <c r="I7333" t="s">
        <v>28</v>
      </c>
      <c r="J7333" t="s">
        <v>29</v>
      </c>
      <c r="K7333" t="s">
        <v>29</v>
      </c>
      <c r="L7333" t="s">
        <v>63</v>
      </c>
    </row>
    <row r="7334" spans="1:12" x14ac:dyDescent="0.2">
      <c r="A7334" t="s">
        <v>7796</v>
      </c>
      <c r="B7334">
        <v>9</v>
      </c>
      <c r="C7334">
        <v>139411837</v>
      </c>
      <c r="D7334" t="s">
        <v>37</v>
      </c>
      <c r="E7334" t="s">
        <v>13</v>
      </c>
      <c r="F7334">
        <v>3.1454784E-2</v>
      </c>
      <c r="G7334" s="1">
        <v>8.7600000000000006E-12</v>
      </c>
      <c r="H7334" t="s">
        <v>60</v>
      </c>
      <c r="I7334" t="s">
        <v>16</v>
      </c>
      <c r="J7334" t="s">
        <v>3264</v>
      </c>
      <c r="K7334" t="s">
        <v>3265</v>
      </c>
      <c r="L7334" t="s">
        <v>63</v>
      </c>
    </row>
    <row r="7335" spans="1:12" x14ac:dyDescent="0.2">
      <c r="A7335" t="s">
        <v>7796</v>
      </c>
      <c r="B7335">
        <v>9</v>
      </c>
      <c r="C7335">
        <v>139417436</v>
      </c>
      <c r="D7335" t="s">
        <v>37</v>
      </c>
      <c r="E7335" t="s">
        <v>121</v>
      </c>
      <c r="F7335">
        <v>2.6086957000000001E-2</v>
      </c>
      <c r="G7335" s="1">
        <v>7.3399999999999996E-31</v>
      </c>
      <c r="H7335" t="s">
        <v>60</v>
      </c>
      <c r="I7335" t="s">
        <v>28</v>
      </c>
      <c r="J7335" t="s">
        <v>29</v>
      </c>
      <c r="K7335" t="s">
        <v>29</v>
      </c>
      <c r="L7335" t="s">
        <v>63</v>
      </c>
    </row>
    <row r="7336" spans="1:12" x14ac:dyDescent="0.2">
      <c r="A7336" t="s">
        <v>7819</v>
      </c>
      <c r="B7336">
        <v>1</v>
      </c>
      <c r="C7336">
        <v>16475299</v>
      </c>
      <c r="D7336" t="s">
        <v>20</v>
      </c>
      <c r="E7336" t="s">
        <v>37</v>
      </c>
      <c r="F7336">
        <v>5.7803469999999999E-3</v>
      </c>
      <c r="G7336" s="1">
        <v>6.3700000000000003E-5</v>
      </c>
      <c r="H7336" t="s">
        <v>463</v>
      </c>
      <c r="I7336" t="s">
        <v>16</v>
      </c>
      <c r="J7336" t="s">
        <v>7820</v>
      </c>
      <c r="K7336" t="s">
        <v>7821</v>
      </c>
      <c r="L7336" t="s">
        <v>466</v>
      </c>
    </row>
    <row r="7337" spans="1:12" x14ac:dyDescent="0.2">
      <c r="A7337" t="s">
        <v>7819</v>
      </c>
      <c r="B7337">
        <v>1</v>
      </c>
      <c r="C7337">
        <v>27057759</v>
      </c>
      <c r="D7337" t="s">
        <v>13</v>
      </c>
      <c r="E7337" t="s">
        <v>94</v>
      </c>
      <c r="F7337">
        <v>2.8985510000000001E-3</v>
      </c>
      <c r="G7337">
        <v>9.0786189999999996E-3</v>
      </c>
      <c r="H7337" t="s">
        <v>535</v>
      </c>
      <c r="I7337" t="s">
        <v>28</v>
      </c>
      <c r="J7337" t="s">
        <v>29</v>
      </c>
      <c r="K7337" t="s">
        <v>29</v>
      </c>
      <c r="L7337" t="s">
        <v>536</v>
      </c>
    </row>
    <row r="7338" spans="1:12" x14ac:dyDescent="0.2">
      <c r="A7338" t="s">
        <v>7819</v>
      </c>
      <c r="B7338">
        <v>11</v>
      </c>
      <c r="C7338">
        <v>118392803</v>
      </c>
      <c r="D7338" t="s">
        <v>37</v>
      </c>
      <c r="E7338" t="s">
        <v>20</v>
      </c>
      <c r="F7338">
        <v>1.3684211E-2</v>
      </c>
      <c r="G7338" s="1">
        <v>4.2599999999999998E-8</v>
      </c>
      <c r="H7338" t="s">
        <v>163</v>
      </c>
      <c r="I7338" t="s">
        <v>52</v>
      </c>
      <c r="J7338" t="s">
        <v>7822</v>
      </c>
      <c r="K7338" t="s">
        <v>7823</v>
      </c>
      <c r="L7338" t="s">
        <v>164</v>
      </c>
    </row>
    <row r="7339" spans="1:12" x14ac:dyDescent="0.2">
      <c r="A7339" t="s">
        <v>7819</v>
      </c>
      <c r="B7339">
        <v>14</v>
      </c>
      <c r="C7339">
        <v>23444236</v>
      </c>
      <c r="D7339" t="s">
        <v>14</v>
      </c>
      <c r="E7339" t="s">
        <v>37</v>
      </c>
      <c r="F7339">
        <v>5.0825920000000004E-3</v>
      </c>
      <c r="G7339">
        <v>3.1730199999999999E-4</v>
      </c>
      <c r="H7339" t="s">
        <v>80</v>
      </c>
      <c r="I7339" t="s">
        <v>16</v>
      </c>
      <c r="J7339" t="s">
        <v>7824</v>
      </c>
      <c r="K7339" t="s">
        <v>7825</v>
      </c>
      <c r="L7339" t="s">
        <v>83</v>
      </c>
    </row>
    <row r="7340" spans="1:12" x14ac:dyDescent="0.2">
      <c r="A7340" t="s">
        <v>7819</v>
      </c>
      <c r="B7340">
        <v>14</v>
      </c>
      <c r="C7340">
        <v>23450684</v>
      </c>
      <c r="D7340" t="s">
        <v>204</v>
      </c>
      <c r="E7340" t="s">
        <v>94</v>
      </c>
      <c r="F7340">
        <v>7.4570596000000003E-2</v>
      </c>
      <c r="G7340" s="1">
        <v>2.3500000000000001E-146</v>
      </c>
      <c r="H7340" t="s">
        <v>80</v>
      </c>
      <c r="I7340" t="s">
        <v>28</v>
      </c>
      <c r="J7340" t="s">
        <v>29</v>
      </c>
      <c r="K7340" t="s">
        <v>29</v>
      </c>
      <c r="L7340" t="s">
        <v>83</v>
      </c>
    </row>
    <row r="7341" spans="1:12" x14ac:dyDescent="0.2">
      <c r="A7341" t="s">
        <v>7819</v>
      </c>
      <c r="B7341">
        <v>16</v>
      </c>
      <c r="C7341">
        <v>77401372</v>
      </c>
      <c r="D7341" t="s">
        <v>37</v>
      </c>
      <c r="E7341" t="s">
        <v>20</v>
      </c>
      <c r="F7341">
        <v>1.2409514E-2</v>
      </c>
      <c r="G7341" s="1">
        <v>1.31E-8</v>
      </c>
      <c r="H7341" t="s">
        <v>287</v>
      </c>
      <c r="I7341" t="s">
        <v>52</v>
      </c>
      <c r="J7341" t="s">
        <v>5517</v>
      </c>
      <c r="K7341" t="s">
        <v>5518</v>
      </c>
      <c r="L7341" t="s">
        <v>290</v>
      </c>
    </row>
    <row r="7342" spans="1:12" x14ac:dyDescent="0.2">
      <c r="A7342" t="s">
        <v>7819</v>
      </c>
      <c r="B7342">
        <v>17</v>
      </c>
      <c r="C7342">
        <v>7578260</v>
      </c>
      <c r="D7342" t="s">
        <v>37</v>
      </c>
      <c r="E7342" t="s">
        <v>20</v>
      </c>
      <c r="F7342">
        <v>2.9896907E-2</v>
      </c>
      <c r="G7342" s="1">
        <v>1.19E-17</v>
      </c>
      <c r="H7342" t="s">
        <v>266</v>
      </c>
      <c r="I7342" t="s">
        <v>16</v>
      </c>
      <c r="J7342" t="s">
        <v>7826</v>
      </c>
      <c r="K7342" t="s">
        <v>7827</v>
      </c>
      <c r="L7342" t="s">
        <v>269</v>
      </c>
    </row>
    <row r="7343" spans="1:12" x14ac:dyDescent="0.2">
      <c r="A7343" t="s">
        <v>7819</v>
      </c>
      <c r="B7343">
        <v>17</v>
      </c>
      <c r="C7343">
        <v>7578398</v>
      </c>
      <c r="D7343" t="s">
        <v>14</v>
      </c>
      <c r="E7343" t="s">
        <v>94</v>
      </c>
      <c r="F7343">
        <v>3.3573141000000001E-2</v>
      </c>
      <c r="G7343" s="1">
        <v>1.65E-31</v>
      </c>
      <c r="H7343" t="s">
        <v>266</v>
      </c>
      <c r="I7343" t="s">
        <v>28</v>
      </c>
      <c r="J7343" t="s">
        <v>29</v>
      </c>
      <c r="K7343" t="s">
        <v>29</v>
      </c>
      <c r="L7343" t="s">
        <v>269</v>
      </c>
    </row>
    <row r="7344" spans="1:12" x14ac:dyDescent="0.2">
      <c r="A7344" t="s">
        <v>7819</v>
      </c>
      <c r="B7344">
        <v>2</v>
      </c>
      <c r="C7344">
        <v>202151317</v>
      </c>
      <c r="D7344" t="s">
        <v>13</v>
      </c>
      <c r="E7344" t="s">
        <v>20</v>
      </c>
      <c r="F7344">
        <v>1.8749999999999999E-2</v>
      </c>
      <c r="G7344" s="1">
        <v>8.8899999999999997E-18</v>
      </c>
      <c r="H7344" t="s">
        <v>610</v>
      </c>
      <c r="I7344" t="s">
        <v>2132</v>
      </c>
      <c r="J7344" t="s">
        <v>7805</v>
      </c>
      <c r="K7344" t="s">
        <v>7806</v>
      </c>
      <c r="L7344" t="s">
        <v>613</v>
      </c>
    </row>
    <row r="7345" spans="1:12" x14ac:dyDescent="0.2">
      <c r="A7345" t="s">
        <v>7819</v>
      </c>
      <c r="B7345">
        <v>22</v>
      </c>
      <c r="C7345">
        <v>38165348</v>
      </c>
      <c r="D7345" t="s">
        <v>14</v>
      </c>
      <c r="E7345" t="s">
        <v>37</v>
      </c>
      <c r="F7345">
        <v>5.8139530000000002E-3</v>
      </c>
      <c r="G7345">
        <v>1.23239E-4</v>
      </c>
      <c r="H7345" t="s">
        <v>234</v>
      </c>
      <c r="I7345" t="s">
        <v>16</v>
      </c>
      <c r="J7345" t="s">
        <v>5617</v>
      </c>
      <c r="K7345" t="s">
        <v>7828</v>
      </c>
      <c r="L7345" t="s">
        <v>237</v>
      </c>
    </row>
    <row r="7346" spans="1:12" x14ac:dyDescent="0.2">
      <c r="A7346" t="s">
        <v>7819</v>
      </c>
      <c r="B7346">
        <v>3</v>
      </c>
      <c r="C7346">
        <v>47162127</v>
      </c>
      <c r="D7346" t="s">
        <v>13</v>
      </c>
      <c r="E7346" t="s">
        <v>20</v>
      </c>
      <c r="F7346">
        <v>7.6655050000000004E-3</v>
      </c>
      <c r="G7346" s="1">
        <v>5.5300000000000002E-14</v>
      </c>
      <c r="H7346" t="s">
        <v>334</v>
      </c>
      <c r="I7346" t="s">
        <v>16</v>
      </c>
      <c r="J7346" t="s">
        <v>7829</v>
      </c>
      <c r="K7346" t="s">
        <v>7830</v>
      </c>
      <c r="L7346" t="s">
        <v>337</v>
      </c>
    </row>
    <row r="7347" spans="1:12" x14ac:dyDescent="0.2">
      <c r="A7347" t="s">
        <v>7819</v>
      </c>
      <c r="B7347">
        <v>3</v>
      </c>
      <c r="C7347">
        <v>178916861</v>
      </c>
      <c r="D7347" t="s">
        <v>20</v>
      </c>
      <c r="E7347" t="s">
        <v>14</v>
      </c>
      <c r="F7347">
        <v>3.9443155000000001E-2</v>
      </c>
      <c r="G7347" s="1">
        <v>1.4699999999999999E-21</v>
      </c>
      <c r="H7347" t="s">
        <v>360</v>
      </c>
      <c r="I7347" t="s">
        <v>16</v>
      </c>
      <c r="J7347" t="s">
        <v>7831</v>
      </c>
      <c r="K7347" t="s">
        <v>7832</v>
      </c>
      <c r="L7347" t="s">
        <v>363</v>
      </c>
    </row>
    <row r="7348" spans="1:12" x14ac:dyDescent="0.2">
      <c r="A7348" t="s">
        <v>7819</v>
      </c>
      <c r="B7348">
        <v>4</v>
      </c>
      <c r="C7348">
        <v>126242213</v>
      </c>
      <c r="D7348" t="s">
        <v>13</v>
      </c>
      <c r="E7348" t="s">
        <v>20</v>
      </c>
      <c r="F7348">
        <v>6.498195E-3</v>
      </c>
      <c r="G7348" s="1">
        <v>7.8999999999999999E-11</v>
      </c>
      <c r="H7348" t="s">
        <v>42</v>
      </c>
      <c r="I7348" t="s">
        <v>52</v>
      </c>
      <c r="J7348" t="s">
        <v>7833</v>
      </c>
      <c r="K7348" t="s">
        <v>7834</v>
      </c>
      <c r="L7348" t="s">
        <v>45</v>
      </c>
    </row>
    <row r="7349" spans="1:12" x14ac:dyDescent="0.2">
      <c r="A7349" t="s">
        <v>7819</v>
      </c>
      <c r="B7349">
        <v>4</v>
      </c>
      <c r="C7349">
        <v>187518236</v>
      </c>
      <c r="D7349" t="s">
        <v>37</v>
      </c>
      <c r="E7349" t="s">
        <v>20</v>
      </c>
      <c r="F7349">
        <v>3.9347409E-2</v>
      </c>
      <c r="G7349" s="1">
        <v>7.1700000000000002E-56</v>
      </c>
      <c r="H7349" t="s">
        <v>31</v>
      </c>
      <c r="I7349" t="s">
        <v>16</v>
      </c>
      <c r="J7349" t="s">
        <v>7835</v>
      </c>
      <c r="K7349" t="s">
        <v>7836</v>
      </c>
      <c r="L7349" t="s">
        <v>35</v>
      </c>
    </row>
    <row r="7350" spans="1:12" x14ac:dyDescent="0.2">
      <c r="A7350" t="s">
        <v>7819</v>
      </c>
      <c r="B7350">
        <v>4</v>
      </c>
      <c r="C7350">
        <v>187524988</v>
      </c>
      <c r="D7350" t="s">
        <v>7837</v>
      </c>
      <c r="E7350" t="s">
        <v>106</v>
      </c>
      <c r="F7350">
        <v>3.9269839999999997E-3</v>
      </c>
      <c r="G7350" s="1">
        <v>1.4700000000000001E-7</v>
      </c>
      <c r="H7350" t="s">
        <v>31</v>
      </c>
      <c r="I7350" t="s">
        <v>28</v>
      </c>
      <c r="J7350" t="s">
        <v>29</v>
      </c>
      <c r="K7350" t="s">
        <v>29</v>
      </c>
      <c r="L7350" t="s">
        <v>35</v>
      </c>
    </row>
    <row r="7351" spans="1:12" x14ac:dyDescent="0.2">
      <c r="A7351" t="s">
        <v>7819</v>
      </c>
      <c r="B7351">
        <v>4</v>
      </c>
      <c r="C7351">
        <v>187628173</v>
      </c>
      <c r="D7351" t="s">
        <v>14</v>
      </c>
      <c r="E7351" t="s">
        <v>13</v>
      </c>
      <c r="F7351">
        <v>7.9744819999999998E-3</v>
      </c>
      <c r="G7351" s="1">
        <v>3.2000000000000001E-7</v>
      </c>
      <c r="H7351" t="s">
        <v>31</v>
      </c>
      <c r="I7351" t="s">
        <v>32</v>
      </c>
      <c r="J7351" t="s">
        <v>3224</v>
      </c>
      <c r="K7351" t="s">
        <v>3225</v>
      </c>
      <c r="L7351" t="s">
        <v>35</v>
      </c>
    </row>
    <row r="7352" spans="1:12" x14ac:dyDescent="0.2">
      <c r="A7352" t="s">
        <v>7819</v>
      </c>
      <c r="B7352">
        <v>7</v>
      </c>
      <c r="C7352">
        <v>113519105</v>
      </c>
      <c r="D7352" t="s">
        <v>20</v>
      </c>
      <c r="E7352" t="s">
        <v>37</v>
      </c>
      <c r="F7352">
        <v>9.0403340000000006E-3</v>
      </c>
      <c r="G7352" s="1">
        <v>5.7800000000000003E-19</v>
      </c>
      <c r="H7352" t="s">
        <v>647</v>
      </c>
      <c r="I7352" t="s">
        <v>16</v>
      </c>
      <c r="J7352" t="s">
        <v>7838</v>
      </c>
      <c r="K7352" t="s">
        <v>7839</v>
      </c>
      <c r="L7352" t="s">
        <v>650</v>
      </c>
    </row>
    <row r="7353" spans="1:12" x14ac:dyDescent="0.2">
      <c r="A7353" t="s">
        <v>7819</v>
      </c>
      <c r="B7353">
        <v>9</v>
      </c>
      <c r="C7353">
        <v>139401197</v>
      </c>
      <c r="D7353" t="s">
        <v>13</v>
      </c>
      <c r="E7353" t="s">
        <v>94</v>
      </c>
      <c r="F7353">
        <v>2.2038566999999998E-2</v>
      </c>
      <c r="G7353" s="1">
        <v>1.41E-34</v>
      </c>
      <c r="H7353" t="s">
        <v>60</v>
      </c>
      <c r="I7353" t="s">
        <v>28</v>
      </c>
      <c r="J7353" t="s">
        <v>29</v>
      </c>
      <c r="K7353" t="s">
        <v>29</v>
      </c>
      <c r="L7353" t="s">
        <v>63</v>
      </c>
    </row>
    <row r="7354" spans="1:12" x14ac:dyDescent="0.2">
      <c r="A7354" t="s">
        <v>7819</v>
      </c>
      <c r="B7354">
        <v>9</v>
      </c>
      <c r="C7354">
        <v>139404315</v>
      </c>
      <c r="D7354" t="s">
        <v>7840</v>
      </c>
      <c r="E7354" t="s">
        <v>94</v>
      </c>
      <c r="F7354">
        <v>8.0349649999999998E-3</v>
      </c>
      <c r="G7354" s="1">
        <v>2.4699999999999999E-15</v>
      </c>
      <c r="H7354" t="s">
        <v>60</v>
      </c>
      <c r="I7354" t="s">
        <v>28</v>
      </c>
      <c r="J7354" t="s">
        <v>29</v>
      </c>
      <c r="K7354" t="s">
        <v>29</v>
      </c>
      <c r="L7354" t="s">
        <v>63</v>
      </c>
    </row>
    <row r="7355" spans="1:12" x14ac:dyDescent="0.2">
      <c r="A7355" t="s">
        <v>7819</v>
      </c>
      <c r="B7355">
        <v>9</v>
      </c>
      <c r="C7355">
        <v>139410016</v>
      </c>
      <c r="D7355" t="s">
        <v>13</v>
      </c>
      <c r="E7355" t="s">
        <v>94</v>
      </c>
      <c r="F7355">
        <v>3.8363170000000001E-3</v>
      </c>
      <c r="G7355">
        <v>7.64804E-4</v>
      </c>
      <c r="H7355" t="s">
        <v>60</v>
      </c>
      <c r="I7355" t="s">
        <v>28</v>
      </c>
      <c r="J7355" t="s">
        <v>29</v>
      </c>
      <c r="K7355" t="s">
        <v>29</v>
      </c>
      <c r="L7355" t="s">
        <v>63</v>
      </c>
    </row>
    <row r="7356" spans="1:12" x14ac:dyDescent="0.2">
      <c r="A7356" t="s">
        <v>7819</v>
      </c>
      <c r="B7356">
        <v>9</v>
      </c>
      <c r="C7356">
        <v>139411819</v>
      </c>
      <c r="D7356" t="s">
        <v>37</v>
      </c>
      <c r="E7356" t="s">
        <v>20</v>
      </c>
      <c r="F7356">
        <v>1.1658030999999999E-2</v>
      </c>
      <c r="G7356" s="1">
        <v>2.1299999999999999E-5</v>
      </c>
      <c r="H7356" t="s">
        <v>60</v>
      </c>
      <c r="I7356" t="s">
        <v>16</v>
      </c>
      <c r="J7356" t="s">
        <v>2235</v>
      </c>
      <c r="K7356" t="s">
        <v>2236</v>
      </c>
      <c r="L7356" t="s">
        <v>63</v>
      </c>
    </row>
    <row r="7357" spans="1:12" x14ac:dyDescent="0.2">
      <c r="A7357" t="s">
        <v>7819</v>
      </c>
      <c r="B7357">
        <v>9</v>
      </c>
      <c r="C7357">
        <v>139413982</v>
      </c>
      <c r="D7357" t="s">
        <v>37</v>
      </c>
      <c r="E7357" t="s">
        <v>94</v>
      </c>
      <c r="F7357">
        <v>9.6805420000000003E-3</v>
      </c>
      <c r="G7357" s="1">
        <v>6.0199999999999996E-19</v>
      </c>
      <c r="H7357" t="s">
        <v>60</v>
      </c>
      <c r="I7357" t="s">
        <v>28</v>
      </c>
      <c r="J7357" t="s">
        <v>29</v>
      </c>
      <c r="K7357" t="s">
        <v>29</v>
      </c>
      <c r="L7357" t="s">
        <v>63</v>
      </c>
    </row>
    <row r="7358" spans="1:12" x14ac:dyDescent="0.2">
      <c r="A7358" t="s">
        <v>7841</v>
      </c>
      <c r="B7358">
        <v>1</v>
      </c>
      <c r="C7358">
        <v>27097760</v>
      </c>
      <c r="D7358" t="s">
        <v>13</v>
      </c>
      <c r="E7358" t="s">
        <v>14</v>
      </c>
      <c r="F7358">
        <v>5.6980060000000003E-3</v>
      </c>
      <c r="G7358">
        <v>8.4381099999999998E-4</v>
      </c>
      <c r="H7358" t="s">
        <v>535</v>
      </c>
      <c r="I7358" t="s">
        <v>16</v>
      </c>
      <c r="J7358" t="s">
        <v>7842</v>
      </c>
      <c r="K7358" t="s">
        <v>7843</v>
      </c>
      <c r="L7358" t="s">
        <v>536</v>
      </c>
    </row>
    <row r="7359" spans="1:12" x14ac:dyDescent="0.2">
      <c r="A7359" t="s">
        <v>7841</v>
      </c>
      <c r="B7359">
        <v>1</v>
      </c>
      <c r="C7359">
        <v>120510730</v>
      </c>
      <c r="D7359" t="s">
        <v>13</v>
      </c>
      <c r="E7359" t="s">
        <v>14</v>
      </c>
      <c r="F7359">
        <v>6.6037739999999998E-3</v>
      </c>
      <c r="G7359">
        <v>4.64971E-4</v>
      </c>
      <c r="H7359" t="s">
        <v>102</v>
      </c>
      <c r="I7359" t="s">
        <v>16</v>
      </c>
      <c r="J7359" t="s">
        <v>7844</v>
      </c>
      <c r="K7359" t="s">
        <v>7845</v>
      </c>
      <c r="L7359" t="s">
        <v>105</v>
      </c>
    </row>
    <row r="7360" spans="1:12" x14ac:dyDescent="0.2">
      <c r="A7360" t="s">
        <v>7841</v>
      </c>
      <c r="B7360">
        <v>11</v>
      </c>
      <c r="C7360">
        <v>118344802</v>
      </c>
      <c r="D7360" t="s">
        <v>37</v>
      </c>
      <c r="E7360" t="s">
        <v>20</v>
      </c>
      <c r="F7360">
        <v>6.7722076000000006E-2</v>
      </c>
      <c r="G7360" s="1">
        <v>2.69E-141</v>
      </c>
      <c r="H7360" t="s">
        <v>163</v>
      </c>
      <c r="I7360" t="s">
        <v>52</v>
      </c>
      <c r="J7360" t="s">
        <v>7846</v>
      </c>
      <c r="K7360" t="s">
        <v>7847</v>
      </c>
      <c r="L7360" t="s">
        <v>164</v>
      </c>
    </row>
    <row r="7361" spans="1:12" x14ac:dyDescent="0.2">
      <c r="A7361" t="s">
        <v>7841</v>
      </c>
      <c r="B7361">
        <v>14</v>
      </c>
      <c r="C7361">
        <v>95590992</v>
      </c>
      <c r="D7361" t="s">
        <v>37</v>
      </c>
      <c r="E7361" t="s">
        <v>13</v>
      </c>
      <c r="F7361">
        <v>6.6740819999999996E-3</v>
      </c>
      <c r="G7361">
        <v>7.6367049999999997E-3</v>
      </c>
      <c r="H7361" t="s">
        <v>84</v>
      </c>
      <c r="I7361" t="s">
        <v>16</v>
      </c>
      <c r="J7361" t="s">
        <v>5192</v>
      </c>
      <c r="K7361" t="s">
        <v>5193</v>
      </c>
      <c r="L7361" t="s">
        <v>87</v>
      </c>
    </row>
    <row r="7362" spans="1:12" x14ac:dyDescent="0.2">
      <c r="A7362" t="s">
        <v>7841</v>
      </c>
      <c r="B7362">
        <v>17</v>
      </c>
      <c r="C7362">
        <v>7577511</v>
      </c>
      <c r="D7362" t="s">
        <v>13</v>
      </c>
      <c r="E7362" t="s">
        <v>121</v>
      </c>
      <c r="F7362">
        <v>4.0000000000000001E-3</v>
      </c>
      <c r="G7362">
        <v>4.4931659999999998E-3</v>
      </c>
      <c r="H7362" t="s">
        <v>266</v>
      </c>
      <c r="I7362" t="s">
        <v>28</v>
      </c>
      <c r="J7362" t="s">
        <v>29</v>
      </c>
      <c r="K7362" t="s">
        <v>29</v>
      </c>
      <c r="L7362" t="s">
        <v>269</v>
      </c>
    </row>
    <row r="7363" spans="1:12" x14ac:dyDescent="0.2">
      <c r="A7363" t="s">
        <v>7841</v>
      </c>
      <c r="B7363">
        <v>17</v>
      </c>
      <c r="C7363">
        <v>7578398</v>
      </c>
      <c r="D7363" t="s">
        <v>14</v>
      </c>
      <c r="E7363" t="s">
        <v>94</v>
      </c>
      <c r="F7363">
        <v>3.5952063999999999E-2</v>
      </c>
      <c r="G7363" s="1">
        <v>5.7199999999999996E-31</v>
      </c>
      <c r="H7363" t="s">
        <v>266</v>
      </c>
      <c r="I7363" t="s">
        <v>28</v>
      </c>
      <c r="J7363" t="s">
        <v>29</v>
      </c>
      <c r="K7363" t="s">
        <v>29</v>
      </c>
      <c r="L7363" t="s">
        <v>269</v>
      </c>
    </row>
    <row r="7364" spans="1:12" x14ac:dyDescent="0.2">
      <c r="A7364" t="s">
        <v>7841</v>
      </c>
      <c r="B7364">
        <v>2</v>
      </c>
      <c r="C7364">
        <v>228883777</v>
      </c>
      <c r="D7364" t="s">
        <v>14</v>
      </c>
      <c r="E7364" t="s">
        <v>20</v>
      </c>
      <c r="F7364">
        <v>1.0701545999999999E-2</v>
      </c>
      <c r="G7364" s="1">
        <v>1.21E-9</v>
      </c>
      <c r="H7364" t="s">
        <v>223</v>
      </c>
      <c r="I7364" t="s">
        <v>16</v>
      </c>
      <c r="J7364" t="s">
        <v>7848</v>
      </c>
      <c r="K7364" t="s">
        <v>7849</v>
      </c>
      <c r="L7364" t="s">
        <v>226</v>
      </c>
    </row>
    <row r="7365" spans="1:12" x14ac:dyDescent="0.2">
      <c r="A7365" t="s">
        <v>7841</v>
      </c>
      <c r="B7365">
        <v>3</v>
      </c>
      <c r="C7365">
        <v>178916861</v>
      </c>
      <c r="D7365" t="s">
        <v>20</v>
      </c>
      <c r="E7365" t="s">
        <v>14</v>
      </c>
      <c r="F7365">
        <v>2.9914530000000002E-2</v>
      </c>
      <c r="G7365" s="1">
        <v>4.0000000000000003E-15</v>
      </c>
      <c r="H7365" t="s">
        <v>360</v>
      </c>
      <c r="I7365" t="s">
        <v>16</v>
      </c>
      <c r="J7365" t="s">
        <v>7831</v>
      </c>
      <c r="K7365" t="s">
        <v>7832</v>
      </c>
      <c r="L7365" t="s">
        <v>363</v>
      </c>
    </row>
    <row r="7366" spans="1:12" x14ac:dyDescent="0.2">
      <c r="A7366" t="s">
        <v>7841</v>
      </c>
      <c r="B7366">
        <v>4</v>
      </c>
      <c r="C7366">
        <v>126240315</v>
      </c>
      <c r="D7366" t="s">
        <v>14</v>
      </c>
      <c r="E7366" t="s">
        <v>37</v>
      </c>
      <c r="F7366">
        <v>5.7995030000000001E-3</v>
      </c>
      <c r="G7366" s="1">
        <v>9.9900000000000005E-9</v>
      </c>
      <c r="H7366" t="s">
        <v>42</v>
      </c>
      <c r="I7366" t="s">
        <v>16</v>
      </c>
      <c r="J7366" t="s">
        <v>7850</v>
      </c>
      <c r="K7366" t="s">
        <v>7851</v>
      </c>
      <c r="L7366" t="s">
        <v>45</v>
      </c>
    </row>
    <row r="7367" spans="1:12" x14ac:dyDescent="0.2">
      <c r="A7367" t="s">
        <v>7841</v>
      </c>
      <c r="B7367">
        <v>4</v>
      </c>
      <c r="C7367">
        <v>126371529</v>
      </c>
      <c r="D7367" t="s">
        <v>13</v>
      </c>
      <c r="E7367" t="s">
        <v>20</v>
      </c>
      <c r="F7367">
        <v>4.1631970000000004E-3</v>
      </c>
      <c r="G7367">
        <v>3.214387E-3</v>
      </c>
      <c r="H7367" t="s">
        <v>42</v>
      </c>
      <c r="I7367" t="s">
        <v>16</v>
      </c>
      <c r="J7367" t="s">
        <v>7852</v>
      </c>
      <c r="K7367" t="s">
        <v>7853</v>
      </c>
      <c r="L7367" t="s">
        <v>45</v>
      </c>
    </row>
    <row r="7368" spans="1:12" x14ac:dyDescent="0.2">
      <c r="A7368" t="s">
        <v>7841</v>
      </c>
      <c r="B7368">
        <v>4</v>
      </c>
      <c r="C7368">
        <v>187518236</v>
      </c>
      <c r="D7368" t="s">
        <v>37</v>
      </c>
      <c r="E7368" t="s">
        <v>20</v>
      </c>
      <c r="F7368">
        <v>3.6529680000000002E-2</v>
      </c>
      <c r="G7368" s="1">
        <v>2.3599999999999999E-42</v>
      </c>
      <c r="H7368" t="s">
        <v>31</v>
      </c>
      <c r="I7368" t="s">
        <v>16</v>
      </c>
      <c r="J7368" t="s">
        <v>7835</v>
      </c>
      <c r="K7368" t="s">
        <v>7836</v>
      </c>
      <c r="L7368" t="s">
        <v>35</v>
      </c>
    </row>
    <row r="7369" spans="1:12" x14ac:dyDescent="0.2">
      <c r="A7369" t="s">
        <v>7841</v>
      </c>
      <c r="B7369">
        <v>7</v>
      </c>
      <c r="C7369">
        <v>140476798</v>
      </c>
      <c r="D7369" t="s">
        <v>14</v>
      </c>
      <c r="E7369" t="s">
        <v>37</v>
      </c>
      <c r="F7369">
        <v>4.4004400000000003E-3</v>
      </c>
      <c r="G7369">
        <v>6.5859700000000002E-4</v>
      </c>
      <c r="H7369" t="s">
        <v>911</v>
      </c>
      <c r="I7369" t="s">
        <v>16</v>
      </c>
      <c r="J7369" t="s">
        <v>7854</v>
      </c>
      <c r="K7369" t="s">
        <v>7855</v>
      </c>
      <c r="L7369" t="s">
        <v>914</v>
      </c>
    </row>
    <row r="7370" spans="1:12" x14ac:dyDescent="0.2">
      <c r="A7370" t="s">
        <v>7841</v>
      </c>
      <c r="B7370">
        <v>9</v>
      </c>
      <c r="C7370">
        <v>139390586</v>
      </c>
      <c r="D7370" t="s">
        <v>14</v>
      </c>
      <c r="E7370" t="s">
        <v>13</v>
      </c>
      <c r="F7370">
        <v>1.1002445E-2</v>
      </c>
      <c r="G7370" s="1">
        <v>7.5400000000000003E-5</v>
      </c>
      <c r="H7370" t="s">
        <v>60</v>
      </c>
      <c r="I7370" t="s">
        <v>52</v>
      </c>
      <c r="J7370" t="s">
        <v>7856</v>
      </c>
      <c r="K7370" t="s">
        <v>7857</v>
      </c>
      <c r="L7370" t="s">
        <v>63</v>
      </c>
    </row>
    <row r="7371" spans="1:12" x14ac:dyDescent="0.2">
      <c r="A7371" t="s">
        <v>7841</v>
      </c>
      <c r="B7371">
        <v>9</v>
      </c>
      <c r="C7371">
        <v>139393681</v>
      </c>
      <c r="D7371" t="s">
        <v>7858</v>
      </c>
      <c r="E7371" t="s">
        <v>94</v>
      </c>
      <c r="F7371">
        <v>5.1708659999999997E-3</v>
      </c>
      <c r="G7371" s="1">
        <v>2.65E-6</v>
      </c>
      <c r="H7371" t="s">
        <v>60</v>
      </c>
      <c r="I7371" t="s">
        <v>28</v>
      </c>
      <c r="J7371" t="s">
        <v>29</v>
      </c>
      <c r="K7371" t="s">
        <v>29</v>
      </c>
      <c r="L7371" t="s">
        <v>63</v>
      </c>
    </row>
    <row r="7372" spans="1:12" x14ac:dyDescent="0.2">
      <c r="A7372" t="s">
        <v>7841</v>
      </c>
      <c r="B7372">
        <v>9</v>
      </c>
      <c r="C7372">
        <v>139404315</v>
      </c>
      <c r="D7372" t="s">
        <v>7840</v>
      </c>
      <c r="E7372" t="s">
        <v>94</v>
      </c>
      <c r="F7372">
        <v>2.0972102999999999E-2</v>
      </c>
      <c r="G7372" s="1">
        <v>4.0099999999999997E-42</v>
      </c>
      <c r="H7372" t="s">
        <v>60</v>
      </c>
      <c r="I7372" t="s">
        <v>28</v>
      </c>
      <c r="J7372" t="s">
        <v>29</v>
      </c>
      <c r="K7372" t="s">
        <v>29</v>
      </c>
      <c r="L7372" t="s">
        <v>63</v>
      </c>
    </row>
    <row r="7373" spans="1:12" x14ac:dyDescent="0.2">
      <c r="A7373" t="s">
        <v>7841</v>
      </c>
      <c r="B7373">
        <v>9</v>
      </c>
      <c r="C7373">
        <v>139409797</v>
      </c>
      <c r="D7373" t="s">
        <v>14</v>
      </c>
      <c r="E7373" t="s">
        <v>94</v>
      </c>
      <c r="F7373">
        <v>5.7803469999999999E-3</v>
      </c>
      <c r="G7373" s="1">
        <v>6.7700000000000004E-8</v>
      </c>
      <c r="H7373" t="s">
        <v>60</v>
      </c>
      <c r="I7373" t="s">
        <v>28</v>
      </c>
      <c r="J7373" t="s">
        <v>29</v>
      </c>
      <c r="K7373" t="s">
        <v>29</v>
      </c>
      <c r="L7373" t="s">
        <v>63</v>
      </c>
    </row>
    <row r="7374" spans="1:12" x14ac:dyDescent="0.2">
      <c r="A7374" t="s">
        <v>7841</v>
      </c>
      <c r="B7374">
        <v>9</v>
      </c>
      <c r="C7374">
        <v>139411722</v>
      </c>
      <c r="D7374" t="s">
        <v>13</v>
      </c>
      <c r="E7374" t="s">
        <v>14</v>
      </c>
      <c r="F7374">
        <v>1.3412817E-2</v>
      </c>
      <c r="G7374" s="1">
        <v>2.0199999999999999E-11</v>
      </c>
      <c r="H7374" t="s">
        <v>60</v>
      </c>
      <c r="I7374" t="s">
        <v>210</v>
      </c>
      <c r="J7374" t="s">
        <v>94</v>
      </c>
      <c r="K7374" t="s">
        <v>94</v>
      </c>
      <c r="L7374" t="s">
        <v>63</v>
      </c>
    </row>
    <row r="7375" spans="1:12" x14ac:dyDescent="0.2">
      <c r="A7375" t="s">
        <v>7841</v>
      </c>
      <c r="B7375">
        <v>9</v>
      </c>
      <c r="C7375">
        <v>139411819</v>
      </c>
      <c r="D7375" t="s">
        <v>37</v>
      </c>
      <c r="E7375" t="s">
        <v>20</v>
      </c>
      <c r="F7375">
        <v>3.2341527000000002E-2</v>
      </c>
      <c r="G7375" s="1">
        <v>5.7400000000000003E-22</v>
      </c>
      <c r="H7375" t="s">
        <v>60</v>
      </c>
      <c r="I7375" t="s">
        <v>16</v>
      </c>
      <c r="J7375" t="s">
        <v>2235</v>
      </c>
      <c r="K7375" t="s">
        <v>2236</v>
      </c>
      <c r="L7375" t="s">
        <v>63</v>
      </c>
    </row>
    <row r="7376" spans="1:12" x14ac:dyDescent="0.2">
      <c r="A7376" t="s">
        <v>7841</v>
      </c>
      <c r="B7376">
        <v>9</v>
      </c>
      <c r="C7376">
        <v>139412664</v>
      </c>
      <c r="D7376" t="s">
        <v>37</v>
      </c>
      <c r="E7376" t="s">
        <v>20</v>
      </c>
      <c r="F7376">
        <v>6.7415729999999993E-2</v>
      </c>
      <c r="G7376" s="1">
        <v>7.2300000000000002E-91</v>
      </c>
      <c r="H7376" t="s">
        <v>60</v>
      </c>
      <c r="I7376" t="s">
        <v>16</v>
      </c>
      <c r="J7376" t="s">
        <v>6064</v>
      </c>
      <c r="K7376" t="s">
        <v>6065</v>
      </c>
      <c r="L7376" t="s">
        <v>63</v>
      </c>
    </row>
    <row r="7377" spans="1:12" x14ac:dyDescent="0.2">
      <c r="A7377" t="s">
        <v>7859</v>
      </c>
      <c r="B7377">
        <v>1</v>
      </c>
      <c r="C7377">
        <v>27099030</v>
      </c>
      <c r="D7377" t="s">
        <v>37</v>
      </c>
      <c r="E7377" t="s">
        <v>14</v>
      </c>
      <c r="F7377">
        <v>1.8382353000000001E-2</v>
      </c>
      <c r="G7377" s="1">
        <v>1.43E-7</v>
      </c>
      <c r="H7377" t="s">
        <v>535</v>
      </c>
      <c r="I7377" t="s">
        <v>32</v>
      </c>
      <c r="J7377" t="s">
        <v>7860</v>
      </c>
      <c r="K7377" t="s">
        <v>7861</v>
      </c>
      <c r="L7377" t="s">
        <v>536</v>
      </c>
    </row>
    <row r="7378" spans="1:12" x14ac:dyDescent="0.2">
      <c r="A7378" t="s">
        <v>7859</v>
      </c>
      <c r="B7378">
        <v>11</v>
      </c>
      <c r="C7378">
        <v>118307255</v>
      </c>
      <c r="D7378" t="s">
        <v>37</v>
      </c>
      <c r="E7378" t="s">
        <v>20</v>
      </c>
      <c r="F7378">
        <v>8.2474226999999997E-2</v>
      </c>
      <c r="G7378" s="1">
        <v>2.1300000000000002E-64</v>
      </c>
      <c r="H7378" t="s">
        <v>163</v>
      </c>
      <c r="I7378" t="s">
        <v>16</v>
      </c>
      <c r="J7378" t="s">
        <v>7862</v>
      </c>
      <c r="K7378" t="s">
        <v>7863</v>
      </c>
      <c r="L7378" t="s">
        <v>164</v>
      </c>
    </row>
    <row r="7379" spans="1:12" x14ac:dyDescent="0.2">
      <c r="A7379" t="s">
        <v>7859</v>
      </c>
      <c r="B7379">
        <v>12</v>
      </c>
      <c r="C7379">
        <v>49446775</v>
      </c>
      <c r="D7379" t="s">
        <v>14</v>
      </c>
      <c r="E7379" t="s">
        <v>13</v>
      </c>
      <c r="F7379">
        <v>1.6110472000000001E-2</v>
      </c>
      <c r="G7379" s="1">
        <v>1.7800000000000001E-20</v>
      </c>
      <c r="H7379" t="s">
        <v>130</v>
      </c>
      <c r="I7379" t="s">
        <v>52</v>
      </c>
      <c r="J7379" t="s">
        <v>7864</v>
      </c>
      <c r="K7379" t="s">
        <v>7865</v>
      </c>
      <c r="L7379" t="s">
        <v>133</v>
      </c>
    </row>
    <row r="7380" spans="1:12" x14ac:dyDescent="0.2">
      <c r="A7380" t="s">
        <v>7859</v>
      </c>
      <c r="B7380">
        <v>16</v>
      </c>
      <c r="C7380">
        <v>3790502</v>
      </c>
      <c r="D7380" t="s">
        <v>20</v>
      </c>
      <c r="E7380" t="s">
        <v>13</v>
      </c>
      <c r="F7380">
        <v>1.4285714E-2</v>
      </c>
      <c r="G7380" s="1">
        <v>1.14E-19</v>
      </c>
      <c r="H7380" t="s">
        <v>278</v>
      </c>
      <c r="I7380" t="s">
        <v>16</v>
      </c>
      <c r="J7380" t="s">
        <v>7866</v>
      </c>
      <c r="K7380" t="s">
        <v>7867</v>
      </c>
      <c r="L7380" t="s">
        <v>281</v>
      </c>
    </row>
    <row r="7381" spans="1:12" x14ac:dyDescent="0.2">
      <c r="A7381" t="s">
        <v>7859</v>
      </c>
      <c r="B7381">
        <v>17</v>
      </c>
      <c r="C7381">
        <v>7577141</v>
      </c>
      <c r="D7381" t="s">
        <v>37</v>
      </c>
      <c r="E7381" t="s">
        <v>13</v>
      </c>
      <c r="F7381">
        <v>5.0717703000000003E-2</v>
      </c>
      <c r="G7381" s="1">
        <v>5.83E-39</v>
      </c>
      <c r="H7381" t="s">
        <v>266</v>
      </c>
      <c r="I7381" t="s">
        <v>16</v>
      </c>
      <c r="J7381" t="s">
        <v>7490</v>
      </c>
      <c r="K7381" t="s">
        <v>7491</v>
      </c>
      <c r="L7381" t="s">
        <v>269</v>
      </c>
    </row>
    <row r="7382" spans="1:12" x14ac:dyDescent="0.2">
      <c r="A7382" t="s">
        <v>7859</v>
      </c>
      <c r="B7382">
        <v>17</v>
      </c>
      <c r="C7382">
        <v>7579470</v>
      </c>
      <c r="D7382" t="s">
        <v>37</v>
      </c>
      <c r="E7382" t="s">
        <v>94</v>
      </c>
      <c r="F7382">
        <v>1.8561484999999999E-2</v>
      </c>
      <c r="G7382" s="1">
        <v>1.36E-14</v>
      </c>
      <c r="H7382" t="s">
        <v>266</v>
      </c>
      <c r="I7382" t="s">
        <v>28</v>
      </c>
      <c r="J7382" t="s">
        <v>29</v>
      </c>
      <c r="K7382" t="s">
        <v>29</v>
      </c>
      <c r="L7382" t="s">
        <v>269</v>
      </c>
    </row>
    <row r="7383" spans="1:12" x14ac:dyDescent="0.2">
      <c r="A7383" t="s">
        <v>7859</v>
      </c>
      <c r="B7383">
        <v>2</v>
      </c>
      <c r="C7383">
        <v>166900316</v>
      </c>
      <c r="D7383" t="s">
        <v>14</v>
      </c>
      <c r="E7383" t="s">
        <v>13</v>
      </c>
      <c r="F7383">
        <v>2.3575638999999999E-2</v>
      </c>
      <c r="G7383" s="1">
        <v>3.0100000000000002E-41</v>
      </c>
      <c r="H7383" t="s">
        <v>155</v>
      </c>
      <c r="I7383" t="s">
        <v>16</v>
      </c>
      <c r="J7383" t="s">
        <v>7868</v>
      </c>
      <c r="K7383" t="s">
        <v>7869</v>
      </c>
      <c r="L7383" t="s">
        <v>158</v>
      </c>
    </row>
    <row r="7384" spans="1:12" x14ac:dyDescent="0.2">
      <c r="A7384" t="s">
        <v>7859</v>
      </c>
      <c r="B7384">
        <v>2</v>
      </c>
      <c r="C7384">
        <v>228881237</v>
      </c>
      <c r="D7384" t="s">
        <v>14</v>
      </c>
      <c r="E7384" t="s">
        <v>20</v>
      </c>
      <c r="F7384">
        <v>2.8695651999999999E-2</v>
      </c>
      <c r="G7384" s="1">
        <v>6.0000000000000002E-58</v>
      </c>
      <c r="H7384" t="s">
        <v>223</v>
      </c>
      <c r="I7384" t="s">
        <v>16</v>
      </c>
      <c r="J7384" t="s">
        <v>7870</v>
      </c>
      <c r="K7384" t="s">
        <v>7871</v>
      </c>
      <c r="L7384" t="s">
        <v>226</v>
      </c>
    </row>
    <row r="7385" spans="1:12" x14ac:dyDescent="0.2">
      <c r="A7385" t="s">
        <v>7859</v>
      </c>
      <c r="B7385">
        <v>3</v>
      </c>
      <c r="C7385">
        <v>38888399</v>
      </c>
      <c r="D7385" t="s">
        <v>20</v>
      </c>
      <c r="E7385" t="s">
        <v>13</v>
      </c>
      <c r="F7385">
        <v>2.3178807999999999E-2</v>
      </c>
      <c r="G7385" s="1">
        <v>8.1800000000000002E-52</v>
      </c>
      <c r="H7385" t="s">
        <v>960</v>
      </c>
      <c r="I7385" t="s">
        <v>16</v>
      </c>
      <c r="J7385" t="s">
        <v>7872</v>
      </c>
      <c r="K7385" t="s">
        <v>7873</v>
      </c>
      <c r="L7385" t="s">
        <v>963</v>
      </c>
    </row>
    <row r="7386" spans="1:12" x14ac:dyDescent="0.2">
      <c r="A7386" t="s">
        <v>7859</v>
      </c>
      <c r="B7386">
        <v>4</v>
      </c>
      <c r="C7386">
        <v>187522463</v>
      </c>
      <c r="D7386" t="s">
        <v>106</v>
      </c>
      <c r="E7386" t="s">
        <v>94</v>
      </c>
      <c r="F7386">
        <v>3.822307E-3</v>
      </c>
      <c r="G7386" s="1">
        <v>3.9700000000000001E-6</v>
      </c>
      <c r="H7386" t="s">
        <v>31</v>
      </c>
      <c r="I7386" t="s">
        <v>28</v>
      </c>
      <c r="J7386" t="s">
        <v>29</v>
      </c>
      <c r="K7386" t="s">
        <v>29</v>
      </c>
      <c r="L7386" t="s">
        <v>35</v>
      </c>
    </row>
    <row r="7387" spans="1:12" x14ac:dyDescent="0.2">
      <c r="A7387" t="s">
        <v>7859</v>
      </c>
      <c r="B7387">
        <v>4</v>
      </c>
      <c r="C7387">
        <v>187628008</v>
      </c>
      <c r="D7387" t="s">
        <v>37</v>
      </c>
      <c r="E7387" t="s">
        <v>13</v>
      </c>
      <c r="F7387">
        <v>1.1059908E-2</v>
      </c>
      <c r="G7387" s="1">
        <v>1.6199999999999999E-7</v>
      </c>
      <c r="H7387" t="s">
        <v>31</v>
      </c>
      <c r="I7387" t="s">
        <v>32</v>
      </c>
      <c r="J7387" t="s">
        <v>7874</v>
      </c>
      <c r="K7387" t="s">
        <v>7875</v>
      </c>
      <c r="L7387" t="s">
        <v>35</v>
      </c>
    </row>
    <row r="7388" spans="1:12" x14ac:dyDescent="0.2">
      <c r="A7388" t="s">
        <v>7859</v>
      </c>
      <c r="B7388">
        <v>5</v>
      </c>
      <c r="C7388">
        <v>176562532</v>
      </c>
      <c r="D7388" t="s">
        <v>37</v>
      </c>
      <c r="E7388" t="s">
        <v>121</v>
      </c>
      <c r="F7388">
        <v>1.8779343E-2</v>
      </c>
      <c r="G7388" s="1">
        <v>9.4599999999999999E-53</v>
      </c>
      <c r="H7388" t="s">
        <v>148</v>
      </c>
      <c r="I7388" t="s">
        <v>28</v>
      </c>
      <c r="J7388" t="s">
        <v>29</v>
      </c>
      <c r="K7388" t="s">
        <v>29</v>
      </c>
      <c r="L7388" t="s">
        <v>151</v>
      </c>
    </row>
    <row r="7389" spans="1:12" x14ac:dyDescent="0.2">
      <c r="A7389" t="s">
        <v>7859</v>
      </c>
      <c r="B7389">
        <v>9</v>
      </c>
      <c r="C7389">
        <v>139393605</v>
      </c>
      <c r="D7389" t="s">
        <v>13</v>
      </c>
      <c r="E7389" t="s">
        <v>20</v>
      </c>
      <c r="F7389">
        <v>1.0338346E-2</v>
      </c>
      <c r="G7389" s="1">
        <v>4.9599999999999999E-12</v>
      </c>
      <c r="H7389" t="s">
        <v>60</v>
      </c>
      <c r="I7389" t="s">
        <v>16</v>
      </c>
      <c r="J7389" t="s">
        <v>7876</v>
      </c>
      <c r="K7389" t="s">
        <v>7877</v>
      </c>
      <c r="L7389" t="s">
        <v>63</v>
      </c>
    </row>
    <row r="7390" spans="1:12" x14ac:dyDescent="0.2">
      <c r="A7390" t="s">
        <v>7859</v>
      </c>
      <c r="B7390">
        <v>9</v>
      </c>
      <c r="C7390">
        <v>139399536</v>
      </c>
      <c r="D7390" t="s">
        <v>37</v>
      </c>
      <c r="E7390" t="s">
        <v>13</v>
      </c>
      <c r="F7390">
        <v>1.1884550000000001E-2</v>
      </c>
      <c r="G7390">
        <v>3.6906599999999998E-4</v>
      </c>
      <c r="H7390" t="s">
        <v>60</v>
      </c>
      <c r="I7390" t="s">
        <v>16</v>
      </c>
      <c r="J7390" t="s">
        <v>7878</v>
      </c>
      <c r="K7390" t="s">
        <v>7879</v>
      </c>
      <c r="L7390" t="s">
        <v>63</v>
      </c>
    </row>
    <row r="7391" spans="1:12" x14ac:dyDescent="0.2">
      <c r="A7391" t="s">
        <v>7859</v>
      </c>
      <c r="B7391">
        <v>9</v>
      </c>
      <c r="C7391">
        <v>139399912</v>
      </c>
      <c r="D7391" t="s">
        <v>37</v>
      </c>
      <c r="E7391" t="s">
        <v>13</v>
      </c>
      <c r="F7391">
        <v>1.7224880000000001E-2</v>
      </c>
      <c r="G7391" s="1">
        <v>7.2299999999999993E-18</v>
      </c>
      <c r="H7391" t="s">
        <v>60</v>
      </c>
      <c r="I7391" t="s">
        <v>16</v>
      </c>
      <c r="J7391" t="s">
        <v>7880</v>
      </c>
      <c r="K7391" t="s">
        <v>7881</v>
      </c>
      <c r="L7391" t="s">
        <v>63</v>
      </c>
    </row>
    <row r="7392" spans="1:12" x14ac:dyDescent="0.2">
      <c r="A7392" t="s">
        <v>7859</v>
      </c>
      <c r="B7392">
        <v>9</v>
      </c>
      <c r="C7392">
        <v>139402520</v>
      </c>
      <c r="D7392" t="s">
        <v>13</v>
      </c>
      <c r="E7392" t="s">
        <v>20</v>
      </c>
      <c r="F7392">
        <v>3.9920160000000001E-3</v>
      </c>
      <c r="G7392">
        <v>6.98513E-4</v>
      </c>
      <c r="H7392" t="s">
        <v>60</v>
      </c>
      <c r="I7392" t="s">
        <v>16</v>
      </c>
      <c r="J7392" t="s">
        <v>7882</v>
      </c>
      <c r="K7392" t="s">
        <v>7883</v>
      </c>
      <c r="L7392" t="s">
        <v>63</v>
      </c>
    </row>
    <row r="7393" spans="1:12" x14ac:dyDescent="0.2">
      <c r="A7393" t="s">
        <v>7859</v>
      </c>
      <c r="B7393">
        <v>9</v>
      </c>
      <c r="C7393">
        <v>139402729</v>
      </c>
      <c r="D7393" t="s">
        <v>13</v>
      </c>
      <c r="E7393" t="s">
        <v>14</v>
      </c>
      <c r="F7393">
        <v>4.4594595000000001E-2</v>
      </c>
      <c r="G7393" s="1">
        <v>9.1100000000000004E-57</v>
      </c>
      <c r="H7393" t="s">
        <v>60</v>
      </c>
      <c r="I7393" t="s">
        <v>16</v>
      </c>
      <c r="J7393" t="s">
        <v>7884</v>
      </c>
      <c r="K7393" t="s">
        <v>7885</v>
      </c>
      <c r="L7393" t="s">
        <v>63</v>
      </c>
    </row>
    <row r="7394" spans="1:12" x14ac:dyDescent="0.2">
      <c r="A7394" t="s">
        <v>7859</v>
      </c>
      <c r="B7394">
        <v>9</v>
      </c>
      <c r="C7394">
        <v>139404302</v>
      </c>
      <c r="D7394" t="s">
        <v>7886</v>
      </c>
      <c r="E7394" t="s">
        <v>94</v>
      </c>
      <c r="F7394">
        <v>5.2116740000000003E-3</v>
      </c>
      <c r="G7394" s="1">
        <v>2.0100000000000001E-8</v>
      </c>
      <c r="H7394" t="s">
        <v>60</v>
      </c>
      <c r="I7394" t="s">
        <v>28</v>
      </c>
      <c r="J7394" t="s">
        <v>29</v>
      </c>
      <c r="K7394" t="s">
        <v>29</v>
      </c>
      <c r="L7394" t="s">
        <v>63</v>
      </c>
    </row>
    <row r="7395" spans="1:12" x14ac:dyDescent="0.2">
      <c r="A7395" t="s">
        <v>7859</v>
      </c>
      <c r="B7395">
        <v>9</v>
      </c>
      <c r="C7395">
        <v>139409797</v>
      </c>
      <c r="D7395" t="s">
        <v>14</v>
      </c>
      <c r="E7395" t="s">
        <v>94</v>
      </c>
      <c r="F7395">
        <v>4.1619798E-2</v>
      </c>
      <c r="G7395" s="1">
        <v>6.0100000000000003E-83</v>
      </c>
      <c r="H7395" t="s">
        <v>60</v>
      </c>
      <c r="I7395" t="s">
        <v>28</v>
      </c>
      <c r="J7395" t="s">
        <v>29</v>
      </c>
      <c r="K7395" t="s">
        <v>29</v>
      </c>
      <c r="L7395" t="s">
        <v>63</v>
      </c>
    </row>
    <row r="7396" spans="1:12" x14ac:dyDescent="0.2">
      <c r="A7396" t="s">
        <v>7859</v>
      </c>
      <c r="B7396">
        <v>9</v>
      </c>
      <c r="C7396">
        <v>139410041</v>
      </c>
      <c r="D7396" t="s">
        <v>421</v>
      </c>
      <c r="E7396" t="s">
        <v>94</v>
      </c>
      <c r="F7396">
        <v>1.1578612E-2</v>
      </c>
      <c r="G7396" s="1">
        <v>9.9900000000000006E-16</v>
      </c>
      <c r="H7396" t="s">
        <v>60</v>
      </c>
      <c r="I7396" t="s">
        <v>28</v>
      </c>
      <c r="J7396" t="s">
        <v>29</v>
      </c>
      <c r="K7396" t="s">
        <v>29</v>
      </c>
      <c r="L7396" t="s">
        <v>63</v>
      </c>
    </row>
    <row r="7397" spans="1:12" x14ac:dyDescent="0.2">
      <c r="A7397" t="s">
        <v>7859</v>
      </c>
      <c r="B7397">
        <v>9</v>
      </c>
      <c r="C7397">
        <v>139412230</v>
      </c>
      <c r="D7397" t="s">
        <v>2884</v>
      </c>
      <c r="E7397" t="s">
        <v>94</v>
      </c>
      <c r="F7397">
        <v>4.2810130000000002E-3</v>
      </c>
      <c r="G7397" s="1">
        <v>2.62E-8</v>
      </c>
      <c r="H7397" t="s">
        <v>60</v>
      </c>
      <c r="I7397" t="s">
        <v>28</v>
      </c>
      <c r="J7397" t="s">
        <v>29</v>
      </c>
      <c r="K7397" t="s">
        <v>29</v>
      </c>
      <c r="L7397" t="s">
        <v>63</v>
      </c>
    </row>
    <row r="7398" spans="1:12" x14ac:dyDescent="0.2">
      <c r="A7398" t="s">
        <v>7859</v>
      </c>
      <c r="B7398">
        <v>9</v>
      </c>
      <c r="C7398">
        <v>139412299</v>
      </c>
      <c r="D7398" t="s">
        <v>37</v>
      </c>
      <c r="E7398" t="s">
        <v>20</v>
      </c>
      <c r="F7398">
        <v>1.7304189000000001E-2</v>
      </c>
      <c r="G7398" s="1">
        <v>1.17E-20</v>
      </c>
      <c r="H7398" t="s">
        <v>60</v>
      </c>
      <c r="I7398" t="s">
        <v>16</v>
      </c>
      <c r="J7398" t="s">
        <v>1618</v>
      </c>
      <c r="K7398" t="s">
        <v>1619</v>
      </c>
      <c r="L7398" t="s">
        <v>63</v>
      </c>
    </row>
    <row r="7399" spans="1:12" x14ac:dyDescent="0.2">
      <c r="A7399" t="s">
        <v>7859</v>
      </c>
      <c r="B7399">
        <v>9</v>
      </c>
      <c r="C7399">
        <v>139413088</v>
      </c>
      <c r="D7399" t="s">
        <v>37</v>
      </c>
      <c r="E7399" t="s">
        <v>13</v>
      </c>
      <c r="F7399">
        <v>6.3569682000000002E-2</v>
      </c>
      <c r="G7399" s="1">
        <v>1.5099999999999999E-81</v>
      </c>
      <c r="H7399" t="s">
        <v>60</v>
      </c>
      <c r="I7399" t="s">
        <v>16</v>
      </c>
      <c r="J7399" t="s">
        <v>1399</v>
      </c>
      <c r="K7399" t="s">
        <v>1400</v>
      </c>
      <c r="L7399" t="s">
        <v>63</v>
      </c>
    </row>
    <row r="7400" spans="1:12" x14ac:dyDescent="0.2">
      <c r="A7400" t="s">
        <v>7887</v>
      </c>
      <c r="B7400">
        <v>1</v>
      </c>
      <c r="C7400">
        <v>120512179</v>
      </c>
      <c r="D7400" t="s">
        <v>37</v>
      </c>
      <c r="E7400" t="s">
        <v>20</v>
      </c>
      <c r="F7400">
        <v>2.3076922999999999E-2</v>
      </c>
      <c r="G7400" s="1">
        <v>3.2800000000000002E-13</v>
      </c>
      <c r="H7400" t="s">
        <v>102</v>
      </c>
      <c r="I7400" t="s">
        <v>16</v>
      </c>
      <c r="J7400" t="s">
        <v>7207</v>
      </c>
      <c r="K7400" t="s">
        <v>3696</v>
      </c>
      <c r="L7400" t="s">
        <v>105</v>
      </c>
    </row>
    <row r="7401" spans="1:12" x14ac:dyDescent="0.2">
      <c r="A7401" t="s">
        <v>7887</v>
      </c>
      <c r="B7401">
        <v>17</v>
      </c>
      <c r="C7401">
        <v>7576896</v>
      </c>
      <c r="D7401" t="s">
        <v>7888</v>
      </c>
      <c r="E7401" t="s">
        <v>94</v>
      </c>
      <c r="F7401">
        <v>6.5660648000000002E-2</v>
      </c>
      <c r="G7401" s="1">
        <v>8.9600000000000005E-159</v>
      </c>
      <c r="H7401" t="s">
        <v>266</v>
      </c>
      <c r="I7401" t="s">
        <v>28</v>
      </c>
      <c r="J7401" t="s">
        <v>29</v>
      </c>
      <c r="K7401" t="s">
        <v>29</v>
      </c>
      <c r="L7401" t="s">
        <v>269</v>
      </c>
    </row>
    <row r="7402" spans="1:12" x14ac:dyDescent="0.2">
      <c r="A7402" t="s">
        <v>7887</v>
      </c>
      <c r="B7402">
        <v>17</v>
      </c>
      <c r="C7402">
        <v>7577100</v>
      </c>
      <c r="D7402" t="s">
        <v>20</v>
      </c>
      <c r="E7402" t="s">
        <v>94</v>
      </c>
      <c r="F7402">
        <v>0.14298892999999999</v>
      </c>
      <c r="G7402">
        <v>0</v>
      </c>
      <c r="H7402" t="s">
        <v>266</v>
      </c>
      <c r="I7402" t="s">
        <v>28</v>
      </c>
      <c r="J7402" t="s">
        <v>29</v>
      </c>
      <c r="K7402" t="s">
        <v>29</v>
      </c>
      <c r="L7402" t="s">
        <v>269</v>
      </c>
    </row>
    <row r="7403" spans="1:12" x14ac:dyDescent="0.2">
      <c r="A7403" t="s">
        <v>7887</v>
      </c>
      <c r="B7403">
        <v>17</v>
      </c>
      <c r="C7403">
        <v>7578242</v>
      </c>
      <c r="D7403" t="s">
        <v>37</v>
      </c>
      <c r="E7403" t="s">
        <v>13</v>
      </c>
      <c r="F7403">
        <v>5.9921414999999999E-2</v>
      </c>
      <c r="G7403" s="1">
        <v>4.9100000000000002E-101</v>
      </c>
      <c r="H7403" t="s">
        <v>266</v>
      </c>
      <c r="I7403" t="s">
        <v>16</v>
      </c>
      <c r="J7403" t="s">
        <v>7889</v>
      </c>
      <c r="K7403" t="s">
        <v>7890</v>
      </c>
      <c r="L7403" t="s">
        <v>269</v>
      </c>
    </row>
    <row r="7404" spans="1:12" x14ac:dyDescent="0.2">
      <c r="A7404" t="s">
        <v>7887</v>
      </c>
      <c r="B7404">
        <v>17</v>
      </c>
      <c r="C7404">
        <v>7578260</v>
      </c>
      <c r="D7404" t="s">
        <v>37</v>
      </c>
      <c r="E7404" t="s">
        <v>20</v>
      </c>
      <c r="F7404">
        <v>4.7812818E-2</v>
      </c>
      <c r="G7404" s="1">
        <v>1.7600000000000001E-30</v>
      </c>
      <c r="H7404" t="s">
        <v>266</v>
      </c>
      <c r="I7404" t="s">
        <v>16</v>
      </c>
      <c r="J7404" t="s">
        <v>7826</v>
      </c>
      <c r="K7404" t="s">
        <v>7827</v>
      </c>
      <c r="L7404" t="s">
        <v>269</v>
      </c>
    </row>
    <row r="7405" spans="1:12" x14ac:dyDescent="0.2">
      <c r="A7405" t="s">
        <v>7887</v>
      </c>
      <c r="B7405">
        <v>2</v>
      </c>
      <c r="C7405">
        <v>228883864</v>
      </c>
      <c r="D7405" t="s">
        <v>14</v>
      </c>
      <c r="E7405" t="s">
        <v>13</v>
      </c>
      <c r="F7405">
        <v>3.3927056999999997E-2</v>
      </c>
      <c r="G7405" s="1">
        <v>7.5700000000000001E-56</v>
      </c>
      <c r="H7405" t="s">
        <v>223</v>
      </c>
      <c r="I7405" t="s">
        <v>16</v>
      </c>
      <c r="J7405" t="s">
        <v>7807</v>
      </c>
      <c r="K7405" t="s">
        <v>7808</v>
      </c>
      <c r="L7405" t="s">
        <v>226</v>
      </c>
    </row>
    <row r="7406" spans="1:12" x14ac:dyDescent="0.2">
      <c r="A7406" t="s">
        <v>7887</v>
      </c>
      <c r="B7406">
        <v>4</v>
      </c>
      <c r="C7406">
        <v>187519150</v>
      </c>
      <c r="D7406" t="s">
        <v>37</v>
      </c>
      <c r="E7406" t="s">
        <v>13</v>
      </c>
      <c r="F7406">
        <v>2.004717E-2</v>
      </c>
      <c r="G7406" s="1">
        <v>2.24E-13</v>
      </c>
      <c r="H7406" t="s">
        <v>31</v>
      </c>
      <c r="I7406" t="s">
        <v>16</v>
      </c>
      <c r="J7406" t="s">
        <v>7891</v>
      </c>
      <c r="K7406" t="s">
        <v>7892</v>
      </c>
      <c r="L7406" t="s">
        <v>35</v>
      </c>
    </row>
    <row r="7407" spans="1:12" x14ac:dyDescent="0.2">
      <c r="A7407" t="s">
        <v>7887</v>
      </c>
      <c r="B7407">
        <v>4</v>
      </c>
      <c r="C7407">
        <v>187630435</v>
      </c>
      <c r="D7407" t="s">
        <v>37</v>
      </c>
      <c r="E7407" t="s">
        <v>13</v>
      </c>
      <c r="F7407">
        <v>3.0719482999999999E-2</v>
      </c>
      <c r="G7407" s="1">
        <v>4.7999999999999998E-40</v>
      </c>
      <c r="H7407" t="s">
        <v>31</v>
      </c>
      <c r="I7407" t="s">
        <v>32</v>
      </c>
      <c r="J7407" t="s">
        <v>6480</v>
      </c>
      <c r="K7407" t="s">
        <v>6481</v>
      </c>
      <c r="L7407" t="s">
        <v>35</v>
      </c>
    </row>
    <row r="7408" spans="1:12" x14ac:dyDescent="0.2">
      <c r="A7408" t="s">
        <v>7887</v>
      </c>
      <c r="B7408">
        <v>7</v>
      </c>
      <c r="C7408">
        <v>151873840</v>
      </c>
      <c r="D7408" t="s">
        <v>14</v>
      </c>
      <c r="E7408" t="s">
        <v>13</v>
      </c>
      <c r="F7408">
        <v>7.3190789000000006E-2</v>
      </c>
      <c r="G7408" s="1">
        <v>2.7899999999999999E-187</v>
      </c>
      <c r="H7408" t="s">
        <v>303</v>
      </c>
      <c r="I7408" t="s">
        <v>52</v>
      </c>
      <c r="J7408" t="s">
        <v>7893</v>
      </c>
      <c r="K7408" t="s">
        <v>7894</v>
      </c>
      <c r="L7408" t="s">
        <v>306</v>
      </c>
    </row>
    <row r="7409" spans="1:12" x14ac:dyDescent="0.2">
      <c r="A7409" t="s">
        <v>7887</v>
      </c>
      <c r="B7409">
        <v>9</v>
      </c>
      <c r="C7409">
        <v>139393594</v>
      </c>
      <c r="D7409" t="s">
        <v>14</v>
      </c>
      <c r="E7409" t="s">
        <v>94</v>
      </c>
      <c r="F7409">
        <v>2.9732410000000002E-3</v>
      </c>
      <c r="G7409">
        <v>5.5233799999999998E-4</v>
      </c>
      <c r="H7409" t="s">
        <v>60</v>
      </c>
      <c r="I7409" t="s">
        <v>28</v>
      </c>
      <c r="J7409" t="s">
        <v>29</v>
      </c>
      <c r="K7409" t="s">
        <v>29</v>
      </c>
      <c r="L7409" t="s">
        <v>63</v>
      </c>
    </row>
    <row r="7410" spans="1:12" x14ac:dyDescent="0.2">
      <c r="A7410" t="s">
        <v>7887</v>
      </c>
      <c r="B7410">
        <v>9</v>
      </c>
      <c r="C7410">
        <v>139404315</v>
      </c>
      <c r="D7410" t="s">
        <v>7840</v>
      </c>
      <c r="E7410" t="s">
        <v>94</v>
      </c>
      <c r="F7410">
        <v>3.2189580000000001E-3</v>
      </c>
      <c r="G7410">
        <v>6.6056299999999997E-4</v>
      </c>
      <c r="H7410" t="s">
        <v>60</v>
      </c>
      <c r="I7410" t="s">
        <v>28</v>
      </c>
      <c r="J7410" t="s">
        <v>29</v>
      </c>
      <c r="K7410" t="s">
        <v>29</v>
      </c>
      <c r="L7410" t="s">
        <v>63</v>
      </c>
    </row>
    <row r="7411" spans="1:12" x14ac:dyDescent="0.2">
      <c r="A7411" t="s">
        <v>7887</v>
      </c>
      <c r="B7411">
        <v>9</v>
      </c>
      <c r="C7411">
        <v>139412609</v>
      </c>
      <c r="D7411" t="s">
        <v>20</v>
      </c>
      <c r="E7411" t="s">
        <v>37</v>
      </c>
      <c r="F7411">
        <v>2.7687296E-2</v>
      </c>
      <c r="G7411" s="1">
        <v>1.09E-15</v>
      </c>
      <c r="H7411" t="s">
        <v>60</v>
      </c>
      <c r="I7411" t="s">
        <v>16</v>
      </c>
      <c r="J7411" t="s">
        <v>7895</v>
      </c>
      <c r="K7411" t="s">
        <v>7896</v>
      </c>
      <c r="L7411" t="s">
        <v>63</v>
      </c>
    </row>
    <row r="7412" spans="1:12" x14ac:dyDescent="0.2">
      <c r="A7412" t="s">
        <v>7887</v>
      </c>
      <c r="B7412">
        <v>9</v>
      </c>
      <c r="C7412">
        <v>139412673</v>
      </c>
      <c r="D7412" t="s">
        <v>14</v>
      </c>
      <c r="E7412" t="s">
        <v>13</v>
      </c>
      <c r="F7412">
        <v>1.0606061E-2</v>
      </c>
      <c r="G7412" s="1">
        <v>1.8699999999999999E-8</v>
      </c>
      <c r="H7412" t="s">
        <v>60</v>
      </c>
      <c r="I7412" t="s">
        <v>16</v>
      </c>
      <c r="J7412" t="s">
        <v>1900</v>
      </c>
      <c r="K7412" t="s">
        <v>1901</v>
      </c>
      <c r="L7412" t="s">
        <v>63</v>
      </c>
    </row>
    <row r="7413" spans="1:12" x14ac:dyDescent="0.2">
      <c r="A7413" t="s">
        <v>7887</v>
      </c>
      <c r="B7413">
        <v>9</v>
      </c>
      <c r="C7413">
        <v>139412744</v>
      </c>
      <c r="D7413" t="s">
        <v>37</v>
      </c>
      <c r="E7413" t="s">
        <v>20</v>
      </c>
      <c r="F7413">
        <v>3.9920160000000003E-2</v>
      </c>
      <c r="G7413">
        <v>2.0136860000000002E-3</v>
      </c>
      <c r="H7413" t="s">
        <v>60</v>
      </c>
      <c r="I7413" t="s">
        <v>16</v>
      </c>
      <c r="J7413" t="s">
        <v>2198</v>
      </c>
      <c r="K7413" t="s">
        <v>2199</v>
      </c>
      <c r="L7413" t="s">
        <v>63</v>
      </c>
    </row>
    <row r="7414" spans="1:12" x14ac:dyDescent="0.2">
      <c r="A7414" t="s">
        <v>7897</v>
      </c>
      <c r="B7414">
        <v>16</v>
      </c>
      <c r="C7414">
        <v>77465400</v>
      </c>
      <c r="D7414" t="s">
        <v>14</v>
      </c>
      <c r="E7414" t="s">
        <v>13</v>
      </c>
      <c r="F7414">
        <v>4.4031310999999997E-2</v>
      </c>
      <c r="G7414" s="1">
        <v>1.46E-80</v>
      </c>
      <c r="H7414" t="s">
        <v>287</v>
      </c>
      <c r="I7414" t="s">
        <v>16</v>
      </c>
      <c r="J7414" t="s">
        <v>7898</v>
      </c>
      <c r="K7414" t="s">
        <v>7523</v>
      </c>
      <c r="L7414" t="s">
        <v>290</v>
      </c>
    </row>
    <row r="7415" spans="1:12" x14ac:dyDescent="0.2">
      <c r="A7415" t="s">
        <v>7897</v>
      </c>
      <c r="B7415">
        <v>17</v>
      </c>
      <c r="C7415">
        <v>7577579</v>
      </c>
      <c r="D7415" t="s">
        <v>14</v>
      </c>
      <c r="E7415" t="s">
        <v>37</v>
      </c>
      <c r="F7415">
        <v>1.5817222999999998E-2</v>
      </c>
      <c r="G7415" s="1">
        <v>2.2499999999999999E-15</v>
      </c>
      <c r="H7415" t="s">
        <v>266</v>
      </c>
      <c r="I7415" t="s">
        <v>32</v>
      </c>
      <c r="J7415" t="s">
        <v>7899</v>
      </c>
      <c r="K7415" t="s">
        <v>7900</v>
      </c>
      <c r="L7415" t="s">
        <v>269</v>
      </c>
    </row>
    <row r="7416" spans="1:12" x14ac:dyDescent="0.2">
      <c r="A7416" t="s">
        <v>7897</v>
      </c>
      <c r="B7416">
        <v>17</v>
      </c>
      <c r="C7416">
        <v>7578242</v>
      </c>
      <c r="D7416" t="s">
        <v>37</v>
      </c>
      <c r="E7416" t="s">
        <v>13</v>
      </c>
      <c r="F7416">
        <v>0.130796671</v>
      </c>
      <c r="G7416" s="1">
        <v>3.0099999999999998E-213</v>
      </c>
      <c r="H7416" t="s">
        <v>266</v>
      </c>
      <c r="I7416" t="s">
        <v>16</v>
      </c>
      <c r="J7416" t="s">
        <v>7889</v>
      </c>
      <c r="K7416" t="s">
        <v>7890</v>
      </c>
      <c r="L7416" t="s">
        <v>269</v>
      </c>
    </row>
    <row r="7417" spans="1:12" x14ac:dyDescent="0.2">
      <c r="A7417" t="s">
        <v>7897</v>
      </c>
      <c r="B7417">
        <v>17</v>
      </c>
      <c r="C7417">
        <v>7579382</v>
      </c>
      <c r="D7417" t="s">
        <v>14</v>
      </c>
      <c r="E7417" t="s">
        <v>121</v>
      </c>
      <c r="F7417">
        <v>1.6064256999999998E-2</v>
      </c>
      <c r="G7417" s="1">
        <v>1.12E-13</v>
      </c>
      <c r="H7417" t="s">
        <v>266</v>
      </c>
      <c r="I7417" t="s">
        <v>28</v>
      </c>
      <c r="J7417" t="s">
        <v>29</v>
      </c>
      <c r="K7417" t="s">
        <v>29</v>
      </c>
      <c r="L7417" t="s">
        <v>269</v>
      </c>
    </row>
    <row r="7418" spans="1:12" x14ac:dyDescent="0.2">
      <c r="A7418" t="s">
        <v>7897</v>
      </c>
      <c r="B7418">
        <v>19</v>
      </c>
      <c r="C7418">
        <v>10602323</v>
      </c>
      <c r="D7418" t="s">
        <v>37</v>
      </c>
      <c r="E7418" t="s">
        <v>20</v>
      </c>
      <c r="F7418">
        <v>1.8828451999999999E-2</v>
      </c>
      <c r="G7418" s="1">
        <v>9.3800000000000004E-13</v>
      </c>
      <c r="H7418" t="s">
        <v>308</v>
      </c>
      <c r="I7418" t="s">
        <v>16</v>
      </c>
      <c r="J7418" t="s">
        <v>7901</v>
      </c>
      <c r="K7418" t="s">
        <v>7902</v>
      </c>
      <c r="L7418" t="s">
        <v>311</v>
      </c>
    </row>
    <row r="7419" spans="1:12" x14ac:dyDescent="0.2">
      <c r="A7419" t="s">
        <v>7897</v>
      </c>
      <c r="B7419">
        <v>20</v>
      </c>
      <c r="C7419">
        <v>41101171</v>
      </c>
      <c r="D7419" t="s">
        <v>14</v>
      </c>
      <c r="E7419" t="s">
        <v>13</v>
      </c>
      <c r="F7419">
        <v>1.8612521E-2</v>
      </c>
      <c r="G7419" s="1">
        <v>2.25E-11</v>
      </c>
      <c r="H7419" t="s">
        <v>169</v>
      </c>
      <c r="I7419" t="s">
        <v>52</v>
      </c>
      <c r="J7419" t="s">
        <v>7903</v>
      </c>
      <c r="K7419" t="s">
        <v>4000</v>
      </c>
      <c r="L7419" t="s">
        <v>172</v>
      </c>
    </row>
    <row r="7420" spans="1:12" x14ac:dyDescent="0.2">
      <c r="A7420" t="s">
        <v>7897</v>
      </c>
      <c r="B7420">
        <v>4</v>
      </c>
      <c r="C7420">
        <v>187519150</v>
      </c>
      <c r="D7420" t="s">
        <v>37</v>
      </c>
      <c r="E7420" t="s">
        <v>13</v>
      </c>
      <c r="F7420">
        <v>2.9100529E-2</v>
      </c>
      <c r="G7420" s="1">
        <v>8.44E-21</v>
      </c>
      <c r="H7420" t="s">
        <v>31</v>
      </c>
      <c r="I7420" t="s">
        <v>16</v>
      </c>
      <c r="J7420" t="s">
        <v>7891</v>
      </c>
      <c r="K7420" t="s">
        <v>7892</v>
      </c>
      <c r="L7420" t="s">
        <v>35</v>
      </c>
    </row>
    <row r="7421" spans="1:12" x14ac:dyDescent="0.2">
      <c r="A7421" t="s">
        <v>7897</v>
      </c>
      <c r="B7421">
        <v>4</v>
      </c>
      <c r="C7421">
        <v>187538909</v>
      </c>
      <c r="D7421" t="s">
        <v>20</v>
      </c>
      <c r="E7421" t="s">
        <v>13</v>
      </c>
      <c r="F7421">
        <v>6.5675340999999998E-2</v>
      </c>
      <c r="G7421" s="1">
        <v>8.8399999999999999E-116</v>
      </c>
      <c r="H7421" t="s">
        <v>31</v>
      </c>
      <c r="I7421" t="s">
        <v>16</v>
      </c>
      <c r="J7421" t="s">
        <v>7904</v>
      </c>
      <c r="K7421" t="s">
        <v>7905</v>
      </c>
      <c r="L7421" t="s">
        <v>35</v>
      </c>
    </row>
    <row r="7422" spans="1:12" x14ac:dyDescent="0.2">
      <c r="A7422" t="s">
        <v>7897</v>
      </c>
      <c r="B7422">
        <v>4</v>
      </c>
      <c r="C7422">
        <v>187630435</v>
      </c>
      <c r="D7422" t="s">
        <v>37</v>
      </c>
      <c r="E7422" t="s">
        <v>13</v>
      </c>
      <c r="F7422">
        <v>2.2893772999999999E-2</v>
      </c>
      <c r="G7422" s="1">
        <v>3.1399999999999999E-24</v>
      </c>
      <c r="H7422" t="s">
        <v>31</v>
      </c>
      <c r="I7422" t="s">
        <v>32</v>
      </c>
      <c r="J7422" t="s">
        <v>6480</v>
      </c>
      <c r="K7422" t="s">
        <v>6481</v>
      </c>
      <c r="L7422" t="s">
        <v>35</v>
      </c>
    </row>
    <row r="7423" spans="1:12" x14ac:dyDescent="0.2">
      <c r="A7423" t="s">
        <v>7897</v>
      </c>
      <c r="B7423">
        <v>9</v>
      </c>
      <c r="C7423">
        <v>139397629</v>
      </c>
      <c r="D7423" t="s">
        <v>37</v>
      </c>
      <c r="E7423" t="s">
        <v>20</v>
      </c>
      <c r="F7423">
        <v>4.4630403999999999E-2</v>
      </c>
      <c r="G7423" s="1">
        <v>2.1599999999999998E-68</v>
      </c>
      <c r="H7423" t="s">
        <v>60</v>
      </c>
      <c r="I7423" t="s">
        <v>210</v>
      </c>
      <c r="J7423" t="s">
        <v>94</v>
      </c>
      <c r="K7423" t="s">
        <v>94</v>
      </c>
      <c r="L7423" t="s">
        <v>63</v>
      </c>
    </row>
    <row r="7424" spans="1:12" x14ac:dyDescent="0.2">
      <c r="A7424" t="s">
        <v>7897</v>
      </c>
      <c r="B7424">
        <v>9</v>
      </c>
      <c r="C7424">
        <v>139399449</v>
      </c>
      <c r="D7424" t="s">
        <v>106</v>
      </c>
      <c r="E7424" t="s">
        <v>94</v>
      </c>
      <c r="F7424">
        <v>7.6142620000000001E-3</v>
      </c>
      <c r="G7424" s="1">
        <v>1.51E-9</v>
      </c>
      <c r="H7424" t="s">
        <v>60</v>
      </c>
      <c r="I7424" t="s">
        <v>28</v>
      </c>
      <c r="J7424" t="s">
        <v>29</v>
      </c>
      <c r="K7424" t="s">
        <v>29</v>
      </c>
      <c r="L7424" t="s">
        <v>63</v>
      </c>
    </row>
    <row r="7425" spans="1:12" x14ac:dyDescent="0.2">
      <c r="A7425" t="s">
        <v>7897</v>
      </c>
      <c r="B7425">
        <v>9</v>
      </c>
      <c r="C7425">
        <v>139404315</v>
      </c>
      <c r="D7425" t="s">
        <v>7840</v>
      </c>
      <c r="E7425" t="s">
        <v>94</v>
      </c>
      <c r="F7425">
        <v>0.109090059</v>
      </c>
      <c r="G7425" s="1">
        <v>3.4299999999999998E-212</v>
      </c>
      <c r="H7425" t="s">
        <v>60</v>
      </c>
      <c r="I7425" t="s">
        <v>28</v>
      </c>
      <c r="J7425" t="s">
        <v>29</v>
      </c>
      <c r="K7425" t="s">
        <v>29</v>
      </c>
      <c r="L7425" t="s">
        <v>63</v>
      </c>
    </row>
    <row r="7426" spans="1:12" x14ac:dyDescent="0.2">
      <c r="A7426" t="s">
        <v>7897</v>
      </c>
      <c r="B7426">
        <v>9</v>
      </c>
      <c r="C7426">
        <v>139411819</v>
      </c>
      <c r="D7426" t="s">
        <v>37</v>
      </c>
      <c r="E7426" t="s">
        <v>20</v>
      </c>
      <c r="F7426">
        <v>0.12176165799999999</v>
      </c>
      <c r="G7426" s="1">
        <v>2.07E-97</v>
      </c>
      <c r="H7426" t="s">
        <v>60</v>
      </c>
      <c r="I7426" t="s">
        <v>16</v>
      </c>
      <c r="J7426" t="s">
        <v>2235</v>
      </c>
      <c r="K7426" t="s">
        <v>2236</v>
      </c>
      <c r="L7426" t="s">
        <v>63</v>
      </c>
    </row>
    <row r="7427" spans="1:12" x14ac:dyDescent="0.2">
      <c r="A7427" t="s">
        <v>7897</v>
      </c>
      <c r="B7427">
        <v>9</v>
      </c>
      <c r="C7427">
        <v>139412673</v>
      </c>
      <c r="D7427" t="s">
        <v>14</v>
      </c>
      <c r="E7427" t="s">
        <v>13</v>
      </c>
      <c r="F7427">
        <v>2.0408163E-2</v>
      </c>
      <c r="G7427" s="1">
        <v>1.7099999999999999E-21</v>
      </c>
      <c r="H7427" t="s">
        <v>60</v>
      </c>
      <c r="I7427" t="s">
        <v>16</v>
      </c>
      <c r="J7427" t="s">
        <v>1900</v>
      </c>
      <c r="K7427" t="s">
        <v>1901</v>
      </c>
      <c r="L7427" t="s">
        <v>63</v>
      </c>
    </row>
    <row r="7428" spans="1:12" x14ac:dyDescent="0.2">
      <c r="A7428" t="s">
        <v>7897</v>
      </c>
      <c r="B7428">
        <v>9</v>
      </c>
      <c r="C7428">
        <v>139418223</v>
      </c>
      <c r="D7428" t="s">
        <v>13</v>
      </c>
      <c r="E7428" t="s">
        <v>20</v>
      </c>
      <c r="F7428">
        <v>1.1308561999999999E-2</v>
      </c>
      <c r="G7428" s="1">
        <v>7.37E-9</v>
      </c>
      <c r="H7428" t="s">
        <v>60</v>
      </c>
      <c r="I7428" t="s">
        <v>16</v>
      </c>
      <c r="J7428" t="s">
        <v>4569</v>
      </c>
      <c r="K7428" t="s">
        <v>4570</v>
      </c>
      <c r="L7428" t="s">
        <v>63</v>
      </c>
    </row>
    <row r="7429" spans="1:12" x14ac:dyDescent="0.2">
      <c r="A7429" t="s">
        <v>7906</v>
      </c>
      <c r="B7429">
        <v>11</v>
      </c>
      <c r="C7429">
        <v>69456260</v>
      </c>
      <c r="D7429" t="s">
        <v>20</v>
      </c>
      <c r="E7429" t="s">
        <v>37</v>
      </c>
      <c r="F7429">
        <v>2.0912548E-2</v>
      </c>
      <c r="G7429" s="1">
        <v>5.7600000000000002E-18</v>
      </c>
      <c r="H7429" t="s">
        <v>848</v>
      </c>
      <c r="I7429" t="s">
        <v>16</v>
      </c>
      <c r="J7429" t="s">
        <v>7907</v>
      </c>
      <c r="K7429" t="s">
        <v>7908</v>
      </c>
      <c r="L7429" t="s">
        <v>851</v>
      </c>
    </row>
    <row r="7430" spans="1:12" x14ac:dyDescent="0.2">
      <c r="A7430" t="s">
        <v>7906</v>
      </c>
      <c r="B7430">
        <v>13</v>
      </c>
      <c r="C7430">
        <v>48942667</v>
      </c>
      <c r="D7430" t="s">
        <v>14</v>
      </c>
      <c r="E7430" t="s">
        <v>20</v>
      </c>
      <c r="F7430">
        <v>7.0093459999999996E-3</v>
      </c>
      <c r="G7430">
        <v>9.2738809999999994E-3</v>
      </c>
      <c r="H7430" t="s">
        <v>603</v>
      </c>
      <c r="I7430" t="s">
        <v>32</v>
      </c>
      <c r="J7430" t="s">
        <v>7909</v>
      </c>
      <c r="K7430" t="s">
        <v>1400</v>
      </c>
      <c r="L7430" t="s">
        <v>604</v>
      </c>
    </row>
    <row r="7431" spans="1:12" x14ac:dyDescent="0.2">
      <c r="A7431" t="s">
        <v>7906</v>
      </c>
      <c r="B7431">
        <v>16</v>
      </c>
      <c r="C7431">
        <v>77465400</v>
      </c>
      <c r="D7431" t="s">
        <v>14</v>
      </c>
      <c r="E7431" t="s">
        <v>13</v>
      </c>
      <c r="F7431">
        <v>3.7344398000000001E-2</v>
      </c>
      <c r="G7431" s="1">
        <v>2.84E-62</v>
      </c>
      <c r="H7431" t="s">
        <v>287</v>
      </c>
      <c r="I7431" t="s">
        <v>16</v>
      </c>
      <c r="J7431" t="s">
        <v>7898</v>
      </c>
      <c r="K7431" t="s">
        <v>7523</v>
      </c>
      <c r="L7431" t="s">
        <v>290</v>
      </c>
    </row>
    <row r="7432" spans="1:12" x14ac:dyDescent="0.2">
      <c r="A7432" t="s">
        <v>7906</v>
      </c>
      <c r="B7432">
        <v>17</v>
      </c>
      <c r="C7432">
        <v>7577511</v>
      </c>
      <c r="D7432" t="s">
        <v>13</v>
      </c>
      <c r="E7432" t="s">
        <v>121</v>
      </c>
      <c r="F7432">
        <v>4.1265475000000003E-2</v>
      </c>
      <c r="G7432" s="1">
        <v>1.9800000000000001E-65</v>
      </c>
      <c r="H7432" t="s">
        <v>266</v>
      </c>
      <c r="I7432" t="s">
        <v>28</v>
      </c>
      <c r="J7432" t="s">
        <v>29</v>
      </c>
      <c r="K7432" t="s">
        <v>29</v>
      </c>
      <c r="L7432" t="s">
        <v>269</v>
      </c>
    </row>
    <row r="7433" spans="1:12" x14ac:dyDescent="0.2">
      <c r="A7433" t="s">
        <v>7906</v>
      </c>
      <c r="B7433">
        <v>17</v>
      </c>
      <c r="C7433">
        <v>7577579</v>
      </c>
      <c r="D7433" t="s">
        <v>14</v>
      </c>
      <c r="E7433" t="s">
        <v>37</v>
      </c>
      <c r="F7433">
        <v>0.13111545999999999</v>
      </c>
      <c r="G7433" s="1">
        <v>1.67E-157</v>
      </c>
      <c r="H7433" t="s">
        <v>266</v>
      </c>
      <c r="I7433" t="s">
        <v>32</v>
      </c>
      <c r="J7433" t="s">
        <v>7899</v>
      </c>
      <c r="K7433" t="s">
        <v>7900</v>
      </c>
      <c r="L7433" t="s">
        <v>269</v>
      </c>
    </row>
    <row r="7434" spans="1:12" x14ac:dyDescent="0.2">
      <c r="A7434" t="s">
        <v>7906</v>
      </c>
      <c r="B7434">
        <v>17</v>
      </c>
      <c r="C7434">
        <v>7578555</v>
      </c>
      <c r="D7434" t="s">
        <v>37</v>
      </c>
      <c r="E7434" t="s">
        <v>14</v>
      </c>
      <c r="F7434">
        <v>3.685504E-3</v>
      </c>
      <c r="G7434">
        <v>5.4351900000000001E-4</v>
      </c>
      <c r="H7434" t="s">
        <v>266</v>
      </c>
      <c r="I7434" t="s">
        <v>210</v>
      </c>
      <c r="J7434" t="s">
        <v>94</v>
      </c>
      <c r="K7434" t="s">
        <v>94</v>
      </c>
      <c r="L7434" t="s">
        <v>269</v>
      </c>
    </row>
    <row r="7435" spans="1:12" x14ac:dyDescent="0.2">
      <c r="A7435" t="s">
        <v>7906</v>
      </c>
      <c r="B7435">
        <v>17</v>
      </c>
      <c r="C7435">
        <v>7579382</v>
      </c>
      <c r="D7435" t="s">
        <v>14</v>
      </c>
      <c r="E7435" t="s">
        <v>121</v>
      </c>
      <c r="F7435">
        <v>0.13240418100000001</v>
      </c>
      <c r="G7435" s="1">
        <v>3.1499999999999998E-173</v>
      </c>
      <c r="H7435" t="s">
        <v>266</v>
      </c>
      <c r="I7435" t="s">
        <v>28</v>
      </c>
      <c r="J7435" t="s">
        <v>29</v>
      </c>
      <c r="K7435" t="s">
        <v>29</v>
      </c>
      <c r="L7435" t="s">
        <v>269</v>
      </c>
    </row>
    <row r="7436" spans="1:12" x14ac:dyDescent="0.2">
      <c r="A7436" t="s">
        <v>7906</v>
      </c>
      <c r="B7436">
        <v>20</v>
      </c>
      <c r="C7436">
        <v>41101171</v>
      </c>
      <c r="D7436" t="s">
        <v>14</v>
      </c>
      <c r="E7436" t="s">
        <v>13</v>
      </c>
      <c r="F7436">
        <v>0.16088328099999999</v>
      </c>
      <c r="G7436" s="1">
        <v>5.5099999999999997E-205</v>
      </c>
      <c r="H7436" t="s">
        <v>169</v>
      </c>
      <c r="I7436" t="s">
        <v>52</v>
      </c>
      <c r="J7436" t="s">
        <v>7903</v>
      </c>
      <c r="K7436" t="s">
        <v>4000</v>
      </c>
      <c r="L7436" t="s">
        <v>172</v>
      </c>
    </row>
    <row r="7437" spans="1:12" x14ac:dyDescent="0.2">
      <c r="A7437" t="s">
        <v>7906</v>
      </c>
      <c r="B7437">
        <v>22</v>
      </c>
      <c r="C7437">
        <v>38120670</v>
      </c>
      <c r="D7437" t="s">
        <v>37</v>
      </c>
      <c r="E7437" t="s">
        <v>20</v>
      </c>
      <c r="F7437">
        <v>9.8928279999999993E-3</v>
      </c>
      <c r="G7437" s="1">
        <v>1.3E-6</v>
      </c>
      <c r="H7437" t="s">
        <v>234</v>
      </c>
      <c r="I7437" t="s">
        <v>16</v>
      </c>
      <c r="J7437" t="s">
        <v>7910</v>
      </c>
      <c r="K7437" t="s">
        <v>7911</v>
      </c>
      <c r="L7437" t="s">
        <v>237</v>
      </c>
    </row>
    <row r="7438" spans="1:12" x14ac:dyDescent="0.2">
      <c r="A7438" t="s">
        <v>7906</v>
      </c>
      <c r="B7438">
        <v>3</v>
      </c>
      <c r="C7438">
        <v>47163988</v>
      </c>
      <c r="D7438" t="s">
        <v>14</v>
      </c>
      <c r="E7438" t="s">
        <v>13</v>
      </c>
      <c r="F7438">
        <v>8.6206900000000003E-3</v>
      </c>
      <c r="G7438" s="1">
        <v>1.8200000000000001E-8</v>
      </c>
      <c r="H7438" t="s">
        <v>334</v>
      </c>
      <c r="I7438" t="s">
        <v>16</v>
      </c>
      <c r="J7438" t="s">
        <v>7912</v>
      </c>
      <c r="K7438" t="s">
        <v>7913</v>
      </c>
      <c r="L7438" t="s">
        <v>337</v>
      </c>
    </row>
    <row r="7439" spans="1:12" x14ac:dyDescent="0.2">
      <c r="A7439" t="s">
        <v>7906</v>
      </c>
      <c r="B7439">
        <v>4</v>
      </c>
      <c r="C7439">
        <v>187521190</v>
      </c>
      <c r="D7439" t="s">
        <v>7914</v>
      </c>
      <c r="E7439" t="s">
        <v>94</v>
      </c>
      <c r="F7439">
        <v>3.7949429999999998E-3</v>
      </c>
      <c r="G7439" s="1">
        <v>2.7199999999999998E-6</v>
      </c>
      <c r="H7439" t="s">
        <v>31</v>
      </c>
      <c r="I7439" t="s">
        <v>28</v>
      </c>
      <c r="J7439" t="s">
        <v>29</v>
      </c>
      <c r="K7439" t="s">
        <v>29</v>
      </c>
      <c r="L7439" t="s">
        <v>35</v>
      </c>
    </row>
    <row r="7440" spans="1:12" x14ac:dyDescent="0.2">
      <c r="A7440" t="s">
        <v>7906</v>
      </c>
      <c r="B7440">
        <v>4</v>
      </c>
      <c r="C7440">
        <v>187538909</v>
      </c>
      <c r="D7440" t="s">
        <v>20</v>
      </c>
      <c r="E7440" t="s">
        <v>13</v>
      </c>
      <c r="F7440">
        <v>7.6448828999999996E-2</v>
      </c>
      <c r="G7440" s="1">
        <v>3.4799999999999999E-137</v>
      </c>
      <c r="H7440" t="s">
        <v>31</v>
      </c>
      <c r="I7440" t="s">
        <v>16</v>
      </c>
      <c r="J7440" t="s">
        <v>7904</v>
      </c>
      <c r="K7440" t="s">
        <v>7905</v>
      </c>
      <c r="L7440" t="s">
        <v>35</v>
      </c>
    </row>
    <row r="7441" spans="1:12" x14ac:dyDescent="0.2">
      <c r="A7441" t="s">
        <v>7906</v>
      </c>
      <c r="B7441">
        <v>9</v>
      </c>
      <c r="C7441">
        <v>139395110</v>
      </c>
      <c r="D7441" t="s">
        <v>25</v>
      </c>
      <c r="E7441" t="s">
        <v>26</v>
      </c>
      <c r="F7441">
        <v>1.0804998999999999E-2</v>
      </c>
      <c r="G7441" s="1">
        <v>5.9599999999999997E-6</v>
      </c>
      <c r="H7441" t="s">
        <v>60</v>
      </c>
      <c r="I7441" t="s">
        <v>28</v>
      </c>
      <c r="J7441" t="s">
        <v>29</v>
      </c>
      <c r="K7441" t="s">
        <v>29</v>
      </c>
      <c r="L7441" t="s">
        <v>63</v>
      </c>
    </row>
    <row r="7442" spans="1:12" x14ac:dyDescent="0.2">
      <c r="A7442" t="s">
        <v>7906</v>
      </c>
      <c r="B7442">
        <v>9</v>
      </c>
      <c r="C7442">
        <v>139397629</v>
      </c>
      <c r="D7442" t="s">
        <v>37</v>
      </c>
      <c r="E7442" t="s">
        <v>20</v>
      </c>
      <c r="F7442">
        <v>3.2212884999999997E-2</v>
      </c>
      <c r="G7442" s="1">
        <v>2.9399999999999999E-47</v>
      </c>
      <c r="H7442" t="s">
        <v>60</v>
      </c>
      <c r="I7442" t="s">
        <v>210</v>
      </c>
      <c r="J7442" t="s">
        <v>94</v>
      </c>
      <c r="K7442" t="s">
        <v>94</v>
      </c>
      <c r="L7442" t="s">
        <v>63</v>
      </c>
    </row>
    <row r="7443" spans="1:12" x14ac:dyDescent="0.2">
      <c r="A7443" t="s">
        <v>7906</v>
      </c>
      <c r="B7443">
        <v>9</v>
      </c>
      <c r="C7443">
        <v>139402729</v>
      </c>
      <c r="D7443" t="s">
        <v>13</v>
      </c>
      <c r="E7443" t="s">
        <v>14</v>
      </c>
      <c r="F7443">
        <v>6.2154696000000002E-2</v>
      </c>
      <c r="G7443" s="1">
        <v>2.6900000000000001E-83</v>
      </c>
      <c r="H7443" t="s">
        <v>60</v>
      </c>
      <c r="I7443" t="s">
        <v>16</v>
      </c>
      <c r="J7443" t="s">
        <v>7884</v>
      </c>
      <c r="K7443" t="s">
        <v>7885</v>
      </c>
      <c r="L7443" t="s">
        <v>63</v>
      </c>
    </row>
    <row r="7444" spans="1:12" x14ac:dyDescent="0.2">
      <c r="A7444" t="s">
        <v>7906</v>
      </c>
      <c r="B7444">
        <v>9</v>
      </c>
      <c r="C7444">
        <v>139404315</v>
      </c>
      <c r="D7444" t="s">
        <v>7840</v>
      </c>
      <c r="E7444" t="s">
        <v>94</v>
      </c>
      <c r="F7444">
        <v>6.4869400000000001E-3</v>
      </c>
      <c r="G7444" s="1">
        <v>6.4600000000000002E-11</v>
      </c>
      <c r="H7444" t="s">
        <v>60</v>
      </c>
      <c r="I7444" t="s">
        <v>28</v>
      </c>
      <c r="J7444" t="s">
        <v>29</v>
      </c>
      <c r="K7444" t="s">
        <v>29</v>
      </c>
      <c r="L7444" t="s">
        <v>63</v>
      </c>
    </row>
    <row r="7445" spans="1:12" x14ac:dyDescent="0.2">
      <c r="A7445" t="s">
        <v>7906</v>
      </c>
      <c r="B7445">
        <v>9</v>
      </c>
      <c r="C7445">
        <v>139409797</v>
      </c>
      <c r="D7445" t="s">
        <v>14</v>
      </c>
      <c r="E7445" t="s">
        <v>94</v>
      </c>
      <c r="F7445">
        <v>6.7088607999999994E-2</v>
      </c>
      <c r="G7445" s="1">
        <v>7.9499999999999996E-124</v>
      </c>
      <c r="H7445" t="s">
        <v>60</v>
      </c>
      <c r="I7445" t="s">
        <v>28</v>
      </c>
      <c r="J7445" t="s">
        <v>29</v>
      </c>
      <c r="K7445" t="s">
        <v>29</v>
      </c>
      <c r="L7445" t="s">
        <v>63</v>
      </c>
    </row>
    <row r="7446" spans="1:12" x14ac:dyDescent="0.2">
      <c r="A7446" t="s">
        <v>7906</v>
      </c>
      <c r="B7446">
        <v>9</v>
      </c>
      <c r="C7446">
        <v>139410506</v>
      </c>
      <c r="D7446" t="s">
        <v>13</v>
      </c>
      <c r="E7446" t="s">
        <v>20</v>
      </c>
      <c r="F7446">
        <v>4.8611110999999999E-2</v>
      </c>
      <c r="G7446" s="1">
        <v>1.6599999999999999E-55</v>
      </c>
      <c r="H7446" t="s">
        <v>60</v>
      </c>
      <c r="I7446" t="s">
        <v>32</v>
      </c>
      <c r="J7446" t="s">
        <v>7915</v>
      </c>
      <c r="K7446" t="s">
        <v>7916</v>
      </c>
      <c r="L7446" t="s">
        <v>63</v>
      </c>
    </row>
    <row r="7447" spans="1:12" x14ac:dyDescent="0.2">
      <c r="A7447" t="s">
        <v>7906</v>
      </c>
      <c r="B7447">
        <v>9</v>
      </c>
      <c r="C7447">
        <v>139413161</v>
      </c>
      <c r="D7447" t="s">
        <v>37</v>
      </c>
      <c r="E7447" t="s">
        <v>13</v>
      </c>
      <c r="F7447">
        <v>9.5435685000000006E-2</v>
      </c>
      <c r="G7447" s="1">
        <v>8.4899999999999999E-44</v>
      </c>
      <c r="H7447" t="s">
        <v>60</v>
      </c>
      <c r="I7447" t="s">
        <v>16</v>
      </c>
      <c r="J7447" t="s">
        <v>1401</v>
      </c>
      <c r="K7447" t="s">
        <v>1920</v>
      </c>
      <c r="L7447" t="s">
        <v>63</v>
      </c>
    </row>
    <row r="7448" spans="1:12" x14ac:dyDescent="0.2">
      <c r="A7448" t="s">
        <v>7917</v>
      </c>
      <c r="B7448">
        <v>1</v>
      </c>
      <c r="C7448">
        <v>152329969</v>
      </c>
      <c r="D7448" t="s">
        <v>37</v>
      </c>
      <c r="E7448" t="s">
        <v>14</v>
      </c>
      <c r="F7448">
        <v>6.0606059999999996E-3</v>
      </c>
      <c r="G7448" s="1">
        <v>8.2700000000000004E-10</v>
      </c>
      <c r="H7448" t="s">
        <v>243</v>
      </c>
      <c r="I7448" t="s">
        <v>16</v>
      </c>
      <c r="J7448" t="s">
        <v>7918</v>
      </c>
      <c r="K7448" t="s">
        <v>7919</v>
      </c>
      <c r="L7448" t="s">
        <v>246</v>
      </c>
    </row>
    <row r="7449" spans="1:12" x14ac:dyDescent="0.2">
      <c r="A7449" t="s">
        <v>7917</v>
      </c>
      <c r="B7449">
        <v>11</v>
      </c>
      <c r="C7449">
        <v>118373305</v>
      </c>
      <c r="D7449" t="s">
        <v>37</v>
      </c>
      <c r="E7449" t="s">
        <v>94</v>
      </c>
      <c r="F7449">
        <v>2.680965E-3</v>
      </c>
      <c r="G7449">
        <v>5.7426200000000004E-3</v>
      </c>
      <c r="H7449" t="s">
        <v>163</v>
      </c>
      <c r="I7449" t="s">
        <v>28</v>
      </c>
      <c r="J7449" t="s">
        <v>29</v>
      </c>
      <c r="K7449" t="s">
        <v>29</v>
      </c>
      <c r="L7449" t="s">
        <v>164</v>
      </c>
    </row>
    <row r="7450" spans="1:12" x14ac:dyDescent="0.2">
      <c r="A7450" t="s">
        <v>7917</v>
      </c>
      <c r="B7450">
        <v>14</v>
      </c>
      <c r="C7450">
        <v>23444298</v>
      </c>
      <c r="D7450" t="s">
        <v>37</v>
      </c>
      <c r="E7450" t="s">
        <v>20</v>
      </c>
      <c r="F7450">
        <v>2.7027026999999999E-2</v>
      </c>
      <c r="G7450" s="1">
        <v>3.9100000000000002E-28</v>
      </c>
      <c r="H7450" t="s">
        <v>80</v>
      </c>
      <c r="I7450" t="s">
        <v>16</v>
      </c>
      <c r="J7450" t="s">
        <v>7901</v>
      </c>
      <c r="K7450" t="s">
        <v>7902</v>
      </c>
      <c r="L7450" t="s">
        <v>83</v>
      </c>
    </row>
    <row r="7451" spans="1:12" x14ac:dyDescent="0.2">
      <c r="A7451" t="s">
        <v>7917</v>
      </c>
      <c r="B7451">
        <v>17</v>
      </c>
      <c r="C7451">
        <v>7572938</v>
      </c>
      <c r="D7451" t="s">
        <v>37</v>
      </c>
      <c r="E7451" t="s">
        <v>94</v>
      </c>
      <c r="F7451">
        <v>1.0471204E-2</v>
      </c>
      <c r="G7451" s="1">
        <v>2.1200000000000001E-17</v>
      </c>
      <c r="H7451" t="s">
        <v>266</v>
      </c>
      <c r="I7451" t="s">
        <v>28</v>
      </c>
      <c r="J7451" t="s">
        <v>29</v>
      </c>
      <c r="K7451" t="s">
        <v>29</v>
      </c>
      <c r="L7451" t="s">
        <v>269</v>
      </c>
    </row>
    <row r="7452" spans="1:12" x14ac:dyDescent="0.2">
      <c r="A7452" t="s">
        <v>7917</v>
      </c>
      <c r="B7452">
        <v>17</v>
      </c>
      <c r="C7452">
        <v>7577545</v>
      </c>
      <c r="D7452" t="s">
        <v>20</v>
      </c>
      <c r="E7452" t="s">
        <v>94</v>
      </c>
      <c r="F7452">
        <v>0.254160363</v>
      </c>
      <c r="G7452">
        <v>0</v>
      </c>
      <c r="H7452" t="s">
        <v>266</v>
      </c>
      <c r="I7452" t="s">
        <v>28</v>
      </c>
      <c r="J7452" t="s">
        <v>29</v>
      </c>
      <c r="K7452" t="s">
        <v>29</v>
      </c>
      <c r="L7452" t="s">
        <v>269</v>
      </c>
    </row>
    <row r="7453" spans="1:12" x14ac:dyDescent="0.2">
      <c r="A7453" t="s">
        <v>7917</v>
      </c>
      <c r="B7453">
        <v>17</v>
      </c>
      <c r="C7453">
        <v>7579382</v>
      </c>
      <c r="D7453" t="s">
        <v>14</v>
      </c>
      <c r="E7453" t="s">
        <v>121</v>
      </c>
      <c r="F7453">
        <v>1.3422819000000001E-2</v>
      </c>
      <c r="G7453" s="1">
        <v>1.9000000000000001E-9</v>
      </c>
      <c r="H7453" t="s">
        <v>266</v>
      </c>
      <c r="I7453" t="s">
        <v>28</v>
      </c>
      <c r="J7453" t="s">
        <v>29</v>
      </c>
      <c r="K7453" t="s">
        <v>29</v>
      </c>
      <c r="L7453" t="s">
        <v>269</v>
      </c>
    </row>
    <row r="7454" spans="1:12" x14ac:dyDescent="0.2">
      <c r="A7454" t="s">
        <v>7917</v>
      </c>
      <c r="B7454">
        <v>2</v>
      </c>
      <c r="C7454">
        <v>228858337</v>
      </c>
      <c r="D7454" t="s">
        <v>37</v>
      </c>
      <c r="E7454" t="s">
        <v>13</v>
      </c>
      <c r="F7454">
        <v>1.2500000000000001E-2</v>
      </c>
      <c r="G7454">
        <v>2.1664500000000001E-4</v>
      </c>
      <c r="H7454" t="s">
        <v>223</v>
      </c>
      <c r="I7454" t="s">
        <v>210</v>
      </c>
      <c r="J7454" t="s">
        <v>94</v>
      </c>
      <c r="K7454" t="s">
        <v>94</v>
      </c>
      <c r="L7454" t="s">
        <v>226</v>
      </c>
    </row>
    <row r="7455" spans="1:12" x14ac:dyDescent="0.2">
      <c r="A7455" t="s">
        <v>7917</v>
      </c>
      <c r="B7455">
        <v>3</v>
      </c>
      <c r="C7455">
        <v>178952085</v>
      </c>
      <c r="D7455" t="s">
        <v>13</v>
      </c>
      <c r="E7455" t="s">
        <v>14</v>
      </c>
      <c r="F7455">
        <v>6.1116965000000002E-2</v>
      </c>
      <c r="G7455">
        <v>1.1115159999999999E-3</v>
      </c>
      <c r="H7455" t="s">
        <v>360</v>
      </c>
      <c r="I7455" t="s">
        <v>16</v>
      </c>
      <c r="J7455" t="s">
        <v>361</v>
      </c>
      <c r="K7455" t="s">
        <v>362</v>
      </c>
      <c r="L7455" t="s">
        <v>363</v>
      </c>
    </row>
    <row r="7456" spans="1:12" x14ac:dyDescent="0.2">
      <c r="A7456" t="s">
        <v>7917</v>
      </c>
      <c r="B7456">
        <v>4</v>
      </c>
      <c r="C7456">
        <v>187549918</v>
      </c>
      <c r="D7456" t="s">
        <v>37</v>
      </c>
      <c r="E7456" t="s">
        <v>13</v>
      </c>
      <c r="F7456">
        <v>0.27931769699999998</v>
      </c>
      <c r="G7456" s="1">
        <v>8.3499999999999995E-143</v>
      </c>
      <c r="H7456" t="s">
        <v>31</v>
      </c>
      <c r="I7456" t="s">
        <v>210</v>
      </c>
      <c r="J7456" t="s">
        <v>94</v>
      </c>
      <c r="K7456" t="s">
        <v>94</v>
      </c>
      <c r="L7456" t="s">
        <v>35</v>
      </c>
    </row>
    <row r="7457" spans="1:12" x14ac:dyDescent="0.2">
      <c r="A7457" t="s">
        <v>7917</v>
      </c>
      <c r="B7457">
        <v>5</v>
      </c>
      <c r="C7457">
        <v>176562532</v>
      </c>
      <c r="D7457" t="s">
        <v>37</v>
      </c>
      <c r="E7457" t="s">
        <v>121</v>
      </c>
      <c r="F7457">
        <v>6.2160059999999996E-3</v>
      </c>
      <c r="G7457" s="1">
        <v>3.42E-15</v>
      </c>
      <c r="H7457" t="s">
        <v>148</v>
      </c>
      <c r="I7457" t="s">
        <v>28</v>
      </c>
      <c r="J7457" t="s">
        <v>29</v>
      </c>
      <c r="K7457" t="s">
        <v>29</v>
      </c>
      <c r="L7457" t="s">
        <v>151</v>
      </c>
    </row>
    <row r="7458" spans="1:12" x14ac:dyDescent="0.2">
      <c r="A7458" t="s">
        <v>7917</v>
      </c>
      <c r="B7458">
        <v>9</v>
      </c>
      <c r="C7458">
        <v>139395110</v>
      </c>
      <c r="D7458" t="s">
        <v>25</v>
      </c>
      <c r="E7458" t="s">
        <v>26</v>
      </c>
      <c r="F7458">
        <v>2.6328306999999999E-2</v>
      </c>
      <c r="G7458" s="1">
        <v>6.47E-25</v>
      </c>
      <c r="H7458" t="s">
        <v>60</v>
      </c>
      <c r="I7458" t="s">
        <v>28</v>
      </c>
      <c r="J7458" t="s">
        <v>29</v>
      </c>
      <c r="K7458" t="s">
        <v>29</v>
      </c>
      <c r="L7458" t="s">
        <v>63</v>
      </c>
    </row>
    <row r="7459" spans="1:12" x14ac:dyDescent="0.2">
      <c r="A7459" t="s">
        <v>7917</v>
      </c>
      <c r="B7459">
        <v>9</v>
      </c>
      <c r="C7459">
        <v>139402729</v>
      </c>
      <c r="D7459" t="s">
        <v>13</v>
      </c>
      <c r="E7459" t="s">
        <v>14</v>
      </c>
      <c r="F7459">
        <v>5.1660517000000003E-2</v>
      </c>
      <c r="G7459" s="1">
        <v>1.85E-74</v>
      </c>
      <c r="H7459" t="s">
        <v>60</v>
      </c>
      <c r="I7459" t="s">
        <v>16</v>
      </c>
      <c r="J7459" t="s">
        <v>7884</v>
      </c>
      <c r="K7459" t="s">
        <v>7885</v>
      </c>
      <c r="L7459" t="s">
        <v>63</v>
      </c>
    </row>
    <row r="7460" spans="1:12" x14ac:dyDescent="0.2">
      <c r="A7460" t="s">
        <v>7917</v>
      </c>
      <c r="B7460">
        <v>9</v>
      </c>
      <c r="C7460">
        <v>139409797</v>
      </c>
      <c r="D7460" t="s">
        <v>14</v>
      </c>
      <c r="E7460" t="s">
        <v>94</v>
      </c>
      <c r="F7460">
        <v>5.4626532999999998E-2</v>
      </c>
      <c r="G7460" s="1">
        <v>3.21E-111</v>
      </c>
      <c r="H7460" t="s">
        <v>60</v>
      </c>
      <c r="I7460" t="s">
        <v>28</v>
      </c>
      <c r="J7460" t="s">
        <v>29</v>
      </c>
      <c r="K7460" t="s">
        <v>29</v>
      </c>
      <c r="L7460" t="s">
        <v>63</v>
      </c>
    </row>
    <row r="7461" spans="1:12" x14ac:dyDescent="0.2">
      <c r="A7461" t="s">
        <v>7917</v>
      </c>
      <c r="B7461">
        <v>9</v>
      </c>
      <c r="C7461">
        <v>139410041</v>
      </c>
      <c r="D7461" t="s">
        <v>421</v>
      </c>
      <c r="E7461" t="s">
        <v>94</v>
      </c>
      <c r="F7461">
        <v>1.1665983E-2</v>
      </c>
      <c r="G7461" s="1">
        <v>1.07E-17</v>
      </c>
      <c r="H7461" t="s">
        <v>60</v>
      </c>
      <c r="I7461" t="s">
        <v>28</v>
      </c>
      <c r="J7461" t="s">
        <v>29</v>
      </c>
      <c r="K7461" t="s">
        <v>29</v>
      </c>
      <c r="L7461" t="s">
        <v>63</v>
      </c>
    </row>
    <row r="7462" spans="1:12" x14ac:dyDescent="0.2">
      <c r="A7462" t="s">
        <v>7917</v>
      </c>
      <c r="B7462">
        <v>9</v>
      </c>
      <c r="C7462">
        <v>139413088</v>
      </c>
      <c r="D7462" t="s">
        <v>37</v>
      </c>
      <c r="E7462" t="s">
        <v>13</v>
      </c>
      <c r="F7462">
        <v>2.0094562999999999E-2</v>
      </c>
      <c r="G7462" s="1">
        <v>5.2099999999999999E-17</v>
      </c>
      <c r="H7462" t="s">
        <v>60</v>
      </c>
      <c r="I7462" t="s">
        <v>16</v>
      </c>
      <c r="J7462" t="s">
        <v>1399</v>
      </c>
      <c r="K7462" t="s">
        <v>1400</v>
      </c>
      <c r="L7462" t="s">
        <v>63</v>
      </c>
    </row>
    <row r="7463" spans="1:12" x14ac:dyDescent="0.2">
      <c r="A7463" t="s">
        <v>7920</v>
      </c>
      <c r="B7463">
        <v>1</v>
      </c>
      <c r="C7463">
        <v>207644121</v>
      </c>
      <c r="D7463" t="s">
        <v>13</v>
      </c>
      <c r="E7463" t="s">
        <v>37</v>
      </c>
      <c r="F7463">
        <v>2.8116209999999998E-3</v>
      </c>
      <c r="G7463">
        <v>3.9609049999999998E-3</v>
      </c>
      <c r="H7463" t="s">
        <v>467</v>
      </c>
      <c r="I7463" t="s">
        <v>16</v>
      </c>
      <c r="J7463" t="s">
        <v>7921</v>
      </c>
      <c r="K7463" t="s">
        <v>7922</v>
      </c>
      <c r="L7463" t="s">
        <v>470</v>
      </c>
    </row>
    <row r="7464" spans="1:12" x14ac:dyDescent="0.2">
      <c r="A7464" t="s">
        <v>7920</v>
      </c>
      <c r="B7464">
        <v>17</v>
      </c>
      <c r="C7464">
        <v>7577512</v>
      </c>
      <c r="D7464" t="s">
        <v>14</v>
      </c>
      <c r="E7464" t="s">
        <v>37</v>
      </c>
      <c r="F7464">
        <v>9.1383809999999992E-3</v>
      </c>
      <c r="G7464" s="1">
        <v>1.0500000000000001E-9</v>
      </c>
      <c r="H7464" t="s">
        <v>266</v>
      </c>
      <c r="I7464" t="s">
        <v>16</v>
      </c>
      <c r="J7464" t="s">
        <v>1040</v>
      </c>
      <c r="K7464" t="s">
        <v>1041</v>
      </c>
      <c r="L7464" t="s">
        <v>269</v>
      </c>
    </row>
    <row r="7465" spans="1:12" x14ac:dyDescent="0.2">
      <c r="A7465" t="s">
        <v>7920</v>
      </c>
      <c r="B7465">
        <v>17</v>
      </c>
      <c r="C7465">
        <v>7577538</v>
      </c>
      <c r="D7465" t="s">
        <v>37</v>
      </c>
      <c r="E7465" t="s">
        <v>20</v>
      </c>
      <c r="F7465">
        <v>1.6021362000000001E-2</v>
      </c>
      <c r="G7465" s="1">
        <v>2.8200000000000001E-10</v>
      </c>
      <c r="H7465" t="s">
        <v>266</v>
      </c>
      <c r="I7465" t="s">
        <v>16</v>
      </c>
      <c r="J7465" t="s">
        <v>1187</v>
      </c>
      <c r="K7465" t="s">
        <v>1188</v>
      </c>
      <c r="L7465" t="s">
        <v>269</v>
      </c>
    </row>
    <row r="7466" spans="1:12" x14ac:dyDescent="0.2">
      <c r="A7466" t="s">
        <v>7920</v>
      </c>
      <c r="B7466">
        <v>17</v>
      </c>
      <c r="C7466">
        <v>7578457</v>
      </c>
      <c r="D7466" t="s">
        <v>37</v>
      </c>
      <c r="E7466" t="s">
        <v>13</v>
      </c>
      <c r="F7466">
        <v>5.2808989000000001E-2</v>
      </c>
      <c r="G7466" s="1">
        <v>6.2099999999999999E-74</v>
      </c>
      <c r="H7466" t="s">
        <v>266</v>
      </c>
      <c r="I7466" t="s">
        <v>16</v>
      </c>
      <c r="J7466" t="s">
        <v>7923</v>
      </c>
      <c r="K7466" t="s">
        <v>7924</v>
      </c>
      <c r="L7466" t="s">
        <v>269</v>
      </c>
    </row>
    <row r="7467" spans="1:12" x14ac:dyDescent="0.2">
      <c r="A7467" t="s">
        <v>7920</v>
      </c>
      <c r="B7467">
        <v>20</v>
      </c>
      <c r="C7467">
        <v>40790022</v>
      </c>
      <c r="D7467" t="s">
        <v>14</v>
      </c>
      <c r="E7467" t="s">
        <v>13</v>
      </c>
      <c r="F7467">
        <v>4.2787286000000001E-2</v>
      </c>
      <c r="G7467" s="1">
        <v>9.0300000000000006E-37</v>
      </c>
      <c r="H7467" t="s">
        <v>169</v>
      </c>
      <c r="I7467" t="s">
        <v>52</v>
      </c>
      <c r="J7467" t="s">
        <v>7925</v>
      </c>
      <c r="K7467" t="s">
        <v>7926</v>
      </c>
      <c r="L7467" t="s">
        <v>172</v>
      </c>
    </row>
    <row r="7468" spans="1:12" x14ac:dyDescent="0.2">
      <c r="A7468" t="s">
        <v>7920</v>
      </c>
      <c r="B7468">
        <v>4</v>
      </c>
      <c r="C7468">
        <v>175897560</v>
      </c>
      <c r="D7468" t="s">
        <v>14</v>
      </c>
      <c r="E7468" t="s">
        <v>20</v>
      </c>
      <c r="F7468">
        <v>9.8948669999999999E-3</v>
      </c>
      <c r="G7468" s="1">
        <v>7.1899999999999999E-19</v>
      </c>
      <c r="H7468" t="s">
        <v>291</v>
      </c>
      <c r="I7468" t="s">
        <v>16</v>
      </c>
      <c r="J7468" t="s">
        <v>7927</v>
      </c>
      <c r="K7468" t="s">
        <v>7928</v>
      </c>
      <c r="L7468" t="s">
        <v>294</v>
      </c>
    </row>
    <row r="7469" spans="1:12" x14ac:dyDescent="0.2">
      <c r="A7469" t="s">
        <v>7920</v>
      </c>
      <c r="B7469">
        <v>4</v>
      </c>
      <c r="C7469">
        <v>187525564</v>
      </c>
      <c r="D7469" t="s">
        <v>37</v>
      </c>
      <c r="E7469" t="s">
        <v>94</v>
      </c>
      <c r="F7469">
        <v>8.7336240000000006E-3</v>
      </c>
      <c r="G7469" s="1">
        <v>3.6399999999999998E-9</v>
      </c>
      <c r="H7469" t="s">
        <v>31</v>
      </c>
      <c r="I7469" t="s">
        <v>28</v>
      </c>
      <c r="J7469" t="s">
        <v>29</v>
      </c>
      <c r="K7469" t="s">
        <v>29</v>
      </c>
      <c r="L7469" t="s">
        <v>35</v>
      </c>
    </row>
    <row r="7470" spans="1:12" x14ac:dyDescent="0.2">
      <c r="A7470" t="s">
        <v>7920</v>
      </c>
      <c r="B7470">
        <v>7</v>
      </c>
      <c r="C7470">
        <v>128850235</v>
      </c>
      <c r="D7470" t="s">
        <v>13</v>
      </c>
      <c r="E7470" t="s">
        <v>14</v>
      </c>
      <c r="F7470">
        <v>1.7221584000000002E-2</v>
      </c>
      <c r="G7470" s="1">
        <v>6.9300000000000001E-23</v>
      </c>
      <c r="H7470" t="s">
        <v>554</v>
      </c>
      <c r="I7470" t="s">
        <v>16</v>
      </c>
      <c r="J7470" t="s">
        <v>7929</v>
      </c>
      <c r="K7470" t="s">
        <v>7930</v>
      </c>
      <c r="L7470" t="s">
        <v>555</v>
      </c>
    </row>
    <row r="7471" spans="1:12" x14ac:dyDescent="0.2">
      <c r="A7471" t="s">
        <v>7920</v>
      </c>
      <c r="B7471">
        <v>9</v>
      </c>
      <c r="C7471">
        <v>139399287</v>
      </c>
      <c r="D7471" t="s">
        <v>20</v>
      </c>
      <c r="E7471" t="s">
        <v>94</v>
      </c>
      <c r="F7471">
        <v>3.6014409999999999E-3</v>
      </c>
      <c r="G7471">
        <v>9.2665739999999996E-3</v>
      </c>
      <c r="H7471" t="s">
        <v>60</v>
      </c>
      <c r="I7471" t="s">
        <v>28</v>
      </c>
      <c r="J7471" t="s">
        <v>29</v>
      </c>
      <c r="K7471" t="s">
        <v>29</v>
      </c>
      <c r="L7471" t="s">
        <v>63</v>
      </c>
    </row>
    <row r="7472" spans="1:12" x14ac:dyDescent="0.2">
      <c r="A7472" t="s">
        <v>7920</v>
      </c>
      <c r="B7472">
        <v>9</v>
      </c>
      <c r="C7472">
        <v>139409016</v>
      </c>
      <c r="D7472" t="s">
        <v>20</v>
      </c>
      <c r="E7472" t="s">
        <v>37</v>
      </c>
      <c r="F7472">
        <v>1.2536162E-2</v>
      </c>
      <c r="G7472" s="1">
        <v>7.5200000000000005E-9</v>
      </c>
      <c r="H7472" t="s">
        <v>60</v>
      </c>
      <c r="I7472" t="s">
        <v>16</v>
      </c>
      <c r="J7472" t="s">
        <v>1590</v>
      </c>
      <c r="K7472" t="s">
        <v>1591</v>
      </c>
      <c r="L7472" t="s">
        <v>63</v>
      </c>
    </row>
    <row r="7473" spans="1:12" x14ac:dyDescent="0.2">
      <c r="A7473" t="s">
        <v>7920</v>
      </c>
      <c r="B7473">
        <v>9</v>
      </c>
      <c r="C7473">
        <v>139409963</v>
      </c>
      <c r="D7473" t="s">
        <v>14</v>
      </c>
      <c r="E7473" t="s">
        <v>20</v>
      </c>
      <c r="F7473">
        <v>9.0689238000000005E-2</v>
      </c>
      <c r="G7473" s="1">
        <v>3.0999999999999998E-152</v>
      </c>
      <c r="H7473" t="s">
        <v>60</v>
      </c>
      <c r="I7473" t="s">
        <v>32</v>
      </c>
      <c r="J7473" t="s">
        <v>7931</v>
      </c>
      <c r="K7473" t="s">
        <v>7932</v>
      </c>
      <c r="L7473" t="s">
        <v>63</v>
      </c>
    </row>
    <row r="7474" spans="1:12" x14ac:dyDescent="0.2">
      <c r="A7474" t="s">
        <v>7920</v>
      </c>
      <c r="B7474">
        <v>9</v>
      </c>
      <c r="C7474">
        <v>139412663</v>
      </c>
      <c r="D7474" t="s">
        <v>37</v>
      </c>
      <c r="E7474" t="s">
        <v>13</v>
      </c>
      <c r="F7474">
        <v>0.112299465</v>
      </c>
      <c r="G7474" s="1">
        <v>2.7099999999999999E-155</v>
      </c>
      <c r="H7474" t="s">
        <v>60</v>
      </c>
      <c r="I7474" t="s">
        <v>16</v>
      </c>
      <c r="J7474" t="s">
        <v>1243</v>
      </c>
      <c r="K7474" t="s">
        <v>1244</v>
      </c>
      <c r="L7474" t="s">
        <v>63</v>
      </c>
    </row>
    <row r="7475" spans="1:12" x14ac:dyDescent="0.2">
      <c r="A7475" t="s">
        <v>7933</v>
      </c>
      <c r="B7475">
        <v>1</v>
      </c>
      <c r="C7475">
        <v>27101614</v>
      </c>
      <c r="D7475" t="s">
        <v>537</v>
      </c>
      <c r="E7475" t="s">
        <v>94</v>
      </c>
      <c r="F7475">
        <v>4.5810829999999997E-3</v>
      </c>
      <c r="G7475" s="1">
        <v>6.3400000000000003E-6</v>
      </c>
      <c r="H7475" t="s">
        <v>535</v>
      </c>
      <c r="I7475" t="s">
        <v>28</v>
      </c>
      <c r="J7475" t="s">
        <v>29</v>
      </c>
      <c r="K7475" t="s">
        <v>29</v>
      </c>
      <c r="L7475" t="s">
        <v>536</v>
      </c>
    </row>
    <row r="7476" spans="1:12" x14ac:dyDescent="0.2">
      <c r="A7476" t="s">
        <v>7933</v>
      </c>
      <c r="B7476">
        <v>1</v>
      </c>
      <c r="C7476">
        <v>152325386</v>
      </c>
      <c r="D7476" t="s">
        <v>37</v>
      </c>
      <c r="E7476" t="s">
        <v>14</v>
      </c>
      <c r="F7476">
        <v>6.0060060000000004E-3</v>
      </c>
      <c r="G7476" s="1">
        <v>4.2400000000000001E-14</v>
      </c>
      <c r="H7476" t="s">
        <v>243</v>
      </c>
      <c r="I7476" t="s">
        <v>16</v>
      </c>
      <c r="J7476" t="s">
        <v>7934</v>
      </c>
      <c r="K7476" t="s">
        <v>7935</v>
      </c>
      <c r="L7476" t="s">
        <v>246</v>
      </c>
    </row>
    <row r="7477" spans="1:12" x14ac:dyDescent="0.2">
      <c r="A7477" t="s">
        <v>7933</v>
      </c>
      <c r="B7477">
        <v>11</v>
      </c>
      <c r="C7477">
        <v>118344075</v>
      </c>
      <c r="D7477" t="s">
        <v>14</v>
      </c>
      <c r="E7477" t="s">
        <v>121</v>
      </c>
      <c r="F7477">
        <v>1.2126112E-2</v>
      </c>
      <c r="G7477" s="1">
        <v>1.3399999999999999E-26</v>
      </c>
      <c r="H7477" t="s">
        <v>163</v>
      </c>
      <c r="I7477" t="s">
        <v>28</v>
      </c>
      <c r="J7477" t="s">
        <v>29</v>
      </c>
      <c r="K7477" t="s">
        <v>29</v>
      </c>
      <c r="L7477" t="s">
        <v>164</v>
      </c>
    </row>
    <row r="7478" spans="1:12" x14ac:dyDescent="0.2">
      <c r="A7478" t="s">
        <v>7933</v>
      </c>
      <c r="B7478">
        <v>11</v>
      </c>
      <c r="C7478">
        <v>118370129</v>
      </c>
      <c r="D7478" t="s">
        <v>7936</v>
      </c>
      <c r="E7478" t="s">
        <v>94</v>
      </c>
      <c r="F7478">
        <v>4.4431679999999999E-3</v>
      </c>
      <c r="G7478" s="1">
        <v>4.2200000000000003E-6</v>
      </c>
      <c r="H7478" t="s">
        <v>163</v>
      </c>
      <c r="I7478" t="s">
        <v>28</v>
      </c>
      <c r="J7478" t="s">
        <v>29</v>
      </c>
      <c r="K7478" t="s">
        <v>29</v>
      </c>
      <c r="L7478" t="s">
        <v>164</v>
      </c>
    </row>
    <row r="7479" spans="1:12" x14ac:dyDescent="0.2">
      <c r="A7479" t="s">
        <v>7933</v>
      </c>
      <c r="B7479">
        <v>17</v>
      </c>
      <c r="C7479">
        <v>7578457</v>
      </c>
      <c r="D7479" t="s">
        <v>37</v>
      </c>
      <c r="E7479" t="s">
        <v>13</v>
      </c>
      <c r="F7479">
        <v>4.4534413000000002E-2</v>
      </c>
      <c r="G7479" s="1">
        <v>2.0299999999999999E-66</v>
      </c>
      <c r="H7479" t="s">
        <v>266</v>
      </c>
      <c r="I7479" t="s">
        <v>16</v>
      </c>
      <c r="J7479" t="s">
        <v>7923</v>
      </c>
      <c r="K7479" t="s">
        <v>7924</v>
      </c>
      <c r="L7479" t="s">
        <v>269</v>
      </c>
    </row>
    <row r="7480" spans="1:12" x14ac:dyDescent="0.2">
      <c r="A7480" t="s">
        <v>7933</v>
      </c>
      <c r="B7480">
        <v>2</v>
      </c>
      <c r="C7480">
        <v>225449704</v>
      </c>
      <c r="D7480" t="s">
        <v>14</v>
      </c>
      <c r="E7480" t="s">
        <v>13</v>
      </c>
      <c r="F7480">
        <v>0.113978495</v>
      </c>
      <c r="G7480" s="1">
        <v>1.51E-88</v>
      </c>
      <c r="H7480" t="s">
        <v>271</v>
      </c>
      <c r="I7480" t="s">
        <v>16</v>
      </c>
      <c r="J7480" t="s">
        <v>7937</v>
      </c>
      <c r="K7480" t="s">
        <v>7938</v>
      </c>
      <c r="L7480" t="s">
        <v>274</v>
      </c>
    </row>
    <row r="7481" spans="1:12" x14ac:dyDescent="0.2">
      <c r="A7481" t="s">
        <v>7933</v>
      </c>
      <c r="B7481">
        <v>4</v>
      </c>
      <c r="C7481">
        <v>187628459</v>
      </c>
      <c r="D7481" t="s">
        <v>14</v>
      </c>
      <c r="E7481" t="s">
        <v>94</v>
      </c>
      <c r="F7481">
        <v>0.16918428999999999</v>
      </c>
      <c r="G7481">
        <v>0</v>
      </c>
      <c r="H7481" t="s">
        <v>31</v>
      </c>
      <c r="I7481" t="s">
        <v>28</v>
      </c>
      <c r="J7481" t="s">
        <v>29</v>
      </c>
      <c r="K7481" t="s">
        <v>29</v>
      </c>
      <c r="L7481" t="s">
        <v>35</v>
      </c>
    </row>
    <row r="7482" spans="1:12" x14ac:dyDescent="0.2">
      <c r="A7482" t="s">
        <v>7933</v>
      </c>
      <c r="B7482">
        <v>4</v>
      </c>
      <c r="C7482">
        <v>187630604</v>
      </c>
      <c r="D7482" t="s">
        <v>13</v>
      </c>
      <c r="E7482" t="s">
        <v>121</v>
      </c>
      <c r="F7482">
        <v>1.3123360000000001E-2</v>
      </c>
      <c r="G7482" s="1">
        <v>4.1199999999999999E-15</v>
      </c>
      <c r="H7482" t="s">
        <v>31</v>
      </c>
      <c r="I7482" t="s">
        <v>28</v>
      </c>
      <c r="J7482" t="s">
        <v>29</v>
      </c>
      <c r="K7482" t="s">
        <v>29</v>
      </c>
      <c r="L7482" t="s">
        <v>35</v>
      </c>
    </row>
    <row r="7483" spans="1:12" x14ac:dyDescent="0.2">
      <c r="A7483" t="s">
        <v>7933</v>
      </c>
      <c r="B7483">
        <v>7</v>
      </c>
      <c r="C7483">
        <v>55228015</v>
      </c>
      <c r="D7483" t="s">
        <v>13</v>
      </c>
      <c r="E7483" t="s">
        <v>20</v>
      </c>
      <c r="F7483">
        <v>3.9215689999999997E-3</v>
      </c>
      <c r="G7483">
        <v>7.4966069999999998E-3</v>
      </c>
      <c r="H7483" t="s">
        <v>217</v>
      </c>
      <c r="I7483" t="s">
        <v>16</v>
      </c>
      <c r="J7483" t="s">
        <v>7939</v>
      </c>
      <c r="K7483" t="s">
        <v>7940</v>
      </c>
      <c r="L7483" t="s">
        <v>218</v>
      </c>
    </row>
    <row r="7484" spans="1:12" x14ac:dyDescent="0.2">
      <c r="A7484" t="s">
        <v>7933</v>
      </c>
      <c r="B7484">
        <v>7</v>
      </c>
      <c r="C7484">
        <v>151949654</v>
      </c>
      <c r="D7484" t="s">
        <v>37</v>
      </c>
      <c r="E7484" t="s">
        <v>14</v>
      </c>
      <c r="F7484">
        <v>2.0648968E-2</v>
      </c>
      <c r="G7484" s="1">
        <v>2.1499999999999998E-37</v>
      </c>
      <c r="H7484" t="s">
        <v>303</v>
      </c>
      <c r="I7484" t="s">
        <v>16</v>
      </c>
      <c r="J7484" t="s">
        <v>7941</v>
      </c>
      <c r="K7484" t="s">
        <v>7942</v>
      </c>
      <c r="L7484" t="s">
        <v>306</v>
      </c>
    </row>
    <row r="7485" spans="1:12" x14ac:dyDescent="0.2">
      <c r="A7485" t="s">
        <v>7933</v>
      </c>
      <c r="B7485">
        <v>9</v>
      </c>
      <c r="C7485">
        <v>139395045</v>
      </c>
      <c r="D7485" t="s">
        <v>7943</v>
      </c>
      <c r="E7485" t="s">
        <v>94</v>
      </c>
      <c r="F7485">
        <v>3.5493170000000002E-3</v>
      </c>
      <c r="G7485">
        <v>3.1896499999999999E-4</v>
      </c>
      <c r="H7485" t="s">
        <v>60</v>
      </c>
      <c r="I7485" t="s">
        <v>28</v>
      </c>
      <c r="J7485" t="s">
        <v>29</v>
      </c>
      <c r="K7485" t="s">
        <v>29</v>
      </c>
      <c r="L7485" t="s">
        <v>63</v>
      </c>
    </row>
    <row r="7486" spans="1:12" x14ac:dyDescent="0.2">
      <c r="A7486" t="s">
        <v>7933</v>
      </c>
      <c r="B7486">
        <v>9</v>
      </c>
      <c r="C7486">
        <v>139396198</v>
      </c>
      <c r="D7486" t="s">
        <v>13</v>
      </c>
      <c r="E7486" t="s">
        <v>14</v>
      </c>
      <c r="F7486">
        <v>9.2592590000000006E-3</v>
      </c>
      <c r="G7486" s="1">
        <v>4.9799999999999998E-6</v>
      </c>
      <c r="H7486" t="s">
        <v>60</v>
      </c>
      <c r="I7486" t="s">
        <v>210</v>
      </c>
      <c r="J7486" t="s">
        <v>94</v>
      </c>
      <c r="K7486" t="s">
        <v>94</v>
      </c>
      <c r="L7486" t="s">
        <v>63</v>
      </c>
    </row>
    <row r="7487" spans="1:12" x14ac:dyDescent="0.2">
      <c r="A7487" t="s">
        <v>7933</v>
      </c>
      <c r="B7487">
        <v>9</v>
      </c>
      <c r="C7487">
        <v>139396487</v>
      </c>
      <c r="D7487" t="s">
        <v>37</v>
      </c>
      <c r="E7487" t="s">
        <v>121</v>
      </c>
      <c r="F7487">
        <v>3.4188030000000002E-3</v>
      </c>
      <c r="G7487" s="1">
        <v>6.2600000000000004E-5</v>
      </c>
      <c r="H7487" t="s">
        <v>60</v>
      </c>
      <c r="I7487" t="s">
        <v>28</v>
      </c>
      <c r="J7487" t="s">
        <v>29</v>
      </c>
      <c r="K7487" t="s">
        <v>29</v>
      </c>
      <c r="L7487" t="s">
        <v>63</v>
      </c>
    </row>
    <row r="7488" spans="1:12" x14ac:dyDescent="0.2">
      <c r="A7488" t="s">
        <v>7933</v>
      </c>
      <c r="B7488">
        <v>9</v>
      </c>
      <c r="C7488">
        <v>139399982</v>
      </c>
      <c r="D7488" t="s">
        <v>37</v>
      </c>
      <c r="E7488" t="s">
        <v>13</v>
      </c>
      <c r="F7488">
        <v>2.2924901000000001E-2</v>
      </c>
      <c r="G7488" s="1">
        <v>7.2199999999999998E-14</v>
      </c>
      <c r="H7488" t="s">
        <v>60</v>
      </c>
      <c r="I7488" t="s">
        <v>32</v>
      </c>
      <c r="J7488" t="s">
        <v>1916</v>
      </c>
      <c r="K7488" t="s">
        <v>1917</v>
      </c>
      <c r="L7488" t="s">
        <v>63</v>
      </c>
    </row>
    <row r="7489" spans="1:12" x14ac:dyDescent="0.2">
      <c r="A7489" t="s">
        <v>7933</v>
      </c>
      <c r="B7489">
        <v>9</v>
      </c>
      <c r="C7489">
        <v>139402755</v>
      </c>
      <c r="D7489" t="s">
        <v>37</v>
      </c>
      <c r="E7489" t="s">
        <v>20</v>
      </c>
      <c r="F7489">
        <v>2.6875699999999999E-2</v>
      </c>
      <c r="G7489" s="1">
        <v>4.5900000000000003E-31</v>
      </c>
      <c r="H7489" t="s">
        <v>60</v>
      </c>
      <c r="I7489" t="s">
        <v>16</v>
      </c>
      <c r="J7489" t="s">
        <v>3825</v>
      </c>
      <c r="K7489" t="s">
        <v>3826</v>
      </c>
      <c r="L7489" t="s">
        <v>63</v>
      </c>
    </row>
    <row r="7490" spans="1:12" x14ac:dyDescent="0.2">
      <c r="A7490" t="s">
        <v>7933</v>
      </c>
      <c r="B7490">
        <v>9</v>
      </c>
      <c r="C7490">
        <v>139409016</v>
      </c>
      <c r="D7490" t="s">
        <v>20</v>
      </c>
      <c r="E7490" t="s">
        <v>37</v>
      </c>
      <c r="F7490">
        <v>6.097561E-2</v>
      </c>
      <c r="G7490" s="1">
        <v>1.4299999999999999E-60</v>
      </c>
      <c r="H7490" t="s">
        <v>60</v>
      </c>
      <c r="I7490" t="s">
        <v>16</v>
      </c>
      <c r="J7490" t="s">
        <v>1590</v>
      </c>
      <c r="K7490" t="s">
        <v>1591</v>
      </c>
      <c r="L7490" t="s">
        <v>63</v>
      </c>
    </row>
    <row r="7491" spans="1:12" x14ac:dyDescent="0.2">
      <c r="A7491" t="s">
        <v>7933</v>
      </c>
      <c r="B7491">
        <v>9</v>
      </c>
      <c r="C7491">
        <v>139412278</v>
      </c>
      <c r="D7491" t="s">
        <v>37</v>
      </c>
      <c r="E7491" t="s">
        <v>20</v>
      </c>
      <c r="F7491">
        <v>9.2507644999999999E-2</v>
      </c>
      <c r="G7491" s="1">
        <v>1.71E-205</v>
      </c>
      <c r="H7491" t="s">
        <v>60</v>
      </c>
      <c r="I7491" t="s">
        <v>16</v>
      </c>
      <c r="J7491" t="s">
        <v>1084</v>
      </c>
      <c r="K7491" t="s">
        <v>1085</v>
      </c>
      <c r="L7491" t="s">
        <v>63</v>
      </c>
    </row>
    <row r="7492" spans="1:12" x14ac:dyDescent="0.2">
      <c r="A7492" t="s">
        <v>7933</v>
      </c>
      <c r="B7492">
        <v>9</v>
      </c>
      <c r="C7492">
        <v>139413088</v>
      </c>
      <c r="D7492" t="s">
        <v>37</v>
      </c>
      <c r="E7492" t="s">
        <v>20</v>
      </c>
      <c r="F7492">
        <v>2.6345934000000001E-2</v>
      </c>
      <c r="G7492" s="1">
        <v>9.8200000000000001E-14</v>
      </c>
      <c r="H7492" t="s">
        <v>60</v>
      </c>
      <c r="I7492" t="s">
        <v>16</v>
      </c>
      <c r="J7492" t="s">
        <v>7944</v>
      </c>
      <c r="K7492" t="s">
        <v>7945</v>
      </c>
      <c r="L7492" t="s">
        <v>63</v>
      </c>
    </row>
    <row r="7493" spans="1:12" x14ac:dyDescent="0.2">
      <c r="A7493" t="s">
        <v>7946</v>
      </c>
      <c r="B7493">
        <v>17</v>
      </c>
      <c r="C7493">
        <v>7577120</v>
      </c>
      <c r="D7493" t="s">
        <v>37</v>
      </c>
      <c r="E7493" t="s">
        <v>20</v>
      </c>
      <c r="F7493">
        <v>4.6811945000000001E-2</v>
      </c>
      <c r="G7493" s="1">
        <v>2.3700000000000002E-40</v>
      </c>
      <c r="H7493" t="s">
        <v>266</v>
      </c>
      <c r="I7493" t="s">
        <v>16</v>
      </c>
      <c r="J7493" t="s">
        <v>2017</v>
      </c>
      <c r="K7493" t="s">
        <v>2018</v>
      </c>
      <c r="L7493" t="s">
        <v>269</v>
      </c>
    </row>
    <row r="7494" spans="1:12" x14ac:dyDescent="0.2">
      <c r="A7494" t="s">
        <v>7946</v>
      </c>
      <c r="B7494">
        <v>17</v>
      </c>
      <c r="C7494">
        <v>7578212</v>
      </c>
      <c r="D7494" t="s">
        <v>14</v>
      </c>
      <c r="E7494" t="s">
        <v>13</v>
      </c>
      <c r="F7494">
        <v>0.21057601500000001</v>
      </c>
      <c r="G7494" s="1">
        <v>6.5500000000000001E-242</v>
      </c>
      <c r="H7494" t="s">
        <v>266</v>
      </c>
      <c r="I7494" t="s">
        <v>32</v>
      </c>
      <c r="J7494" t="s">
        <v>2918</v>
      </c>
      <c r="K7494" t="s">
        <v>2919</v>
      </c>
      <c r="L7494" t="s">
        <v>269</v>
      </c>
    </row>
    <row r="7495" spans="1:12" x14ac:dyDescent="0.2">
      <c r="A7495" t="s">
        <v>7946</v>
      </c>
      <c r="B7495">
        <v>17</v>
      </c>
      <c r="C7495">
        <v>7578530</v>
      </c>
      <c r="D7495" t="s">
        <v>13</v>
      </c>
      <c r="E7495" t="s">
        <v>14</v>
      </c>
      <c r="F7495">
        <v>5.6751467999999999E-2</v>
      </c>
      <c r="G7495" s="1">
        <v>3.77E-119</v>
      </c>
      <c r="H7495" t="s">
        <v>266</v>
      </c>
      <c r="I7495" t="s">
        <v>16</v>
      </c>
      <c r="J7495" t="s">
        <v>7190</v>
      </c>
      <c r="K7495" t="s">
        <v>7947</v>
      </c>
      <c r="L7495" t="s">
        <v>269</v>
      </c>
    </row>
    <row r="7496" spans="1:12" x14ac:dyDescent="0.2">
      <c r="A7496" t="s">
        <v>7946</v>
      </c>
      <c r="B7496">
        <v>4</v>
      </c>
      <c r="C7496">
        <v>126371766</v>
      </c>
      <c r="D7496" t="s">
        <v>20</v>
      </c>
      <c r="E7496" t="s">
        <v>13</v>
      </c>
      <c r="F7496">
        <v>6.4748200000000001E-3</v>
      </c>
      <c r="G7496" s="1">
        <v>2.2600000000000001E-9</v>
      </c>
      <c r="H7496" t="s">
        <v>42</v>
      </c>
      <c r="I7496" t="s">
        <v>16</v>
      </c>
      <c r="J7496" t="s">
        <v>7948</v>
      </c>
      <c r="K7496" t="s">
        <v>7949</v>
      </c>
      <c r="L7496" t="s">
        <v>45</v>
      </c>
    </row>
    <row r="7497" spans="1:12" x14ac:dyDescent="0.2">
      <c r="A7497" t="s">
        <v>7946</v>
      </c>
      <c r="B7497">
        <v>4</v>
      </c>
      <c r="C7497">
        <v>126412726</v>
      </c>
      <c r="D7497" t="s">
        <v>37</v>
      </c>
      <c r="E7497" t="s">
        <v>13</v>
      </c>
      <c r="F7497">
        <v>4.0186916000000003E-2</v>
      </c>
      <c r="G7497" s="1">
        <v>3.9299999999999999E-65</v>
      </c>
      <c r="H7497" t="s">
        <v>42</v>
      </c>
      <c r="I7497" t="s">
        <v>16</v>
      </c>
      <c r="J7497" t="s">
        <v>7950</v>
      </c>
      <c r="K7497" t="s">
        <v>7951</v>
      </c>
      <c r="L7497" t="s">
        <v>45</v>
      </c>
    </row>
    <row r="7498" spans="1:12" x14ac:dyDescent="0.2">
      <c r="A7498" t="s">
        <v>7946</v>
      </c>
      <c r="B7498">
        <v>7</v>
      </c>
      <c r="C7498">
        <v>86394605</v>
      </c>
      <c r="D7498" t="s">
        <v>37</v>
      </c>
      <c r="E7498" t="s">
        <v>20</v>
      </c>
      <c r="F7498">
        <v>9.5870209999999994E-3</v>
      </c>
      <c r="G7498" s="1">
        <v>4.5299999999999999E-10</v>
      </c>
      <c r="H7498" t="s">
        <v>107</v>
      </c>
      <c r="I7498" t="s">
        <v>52</v>
      </c>
      <c r="J7498" t="s">
        <v>7952</v>
      </c>
      <c r="K7498" t="s">
        <v>7953</v>
      </c>
      <c r="L7498" t="s">
        <v>110</v>
      </c>
    </row>
    <row r="7499" spans="1:12" x14ac:dyDescent="0.2">
      <c r="A7499" t="s">
        <v>7946</v>
      </c>
      <c r="B7499">
        <v>7</v>
      </c>
      <c r="C7499">
        <v>100677152</v>
      </c>
      <c r="D7499" t="s">
        <v>13</v>
      </c>
      <c r="E7499" t="s">
        <v>14</v>
      </c>
      <c r="F7499">
        <v>1.4522821999999999E-2</v>
      </c>
      <c r="G7499">
        <v>5.9474300000000001E-4</v>
      </c>
      <c r="H7499" t="s">
        <v>56</v>
      </c>
      <c r="I7499" t="s">
        <v>16</v>
      </c>
      <c r="J7499" t="s">
        <v>7480</v>
      </c>
      <c r="K7499" t="s">
        <v>7481</v>
      </c>
      <c r="L7499" t="s">
        <v>59</v>
      </c>
    </row>
    <row r="7500" spans="1:12" x14ac:dyDescent="0.2">
      <c r="A7500" t="s">
        <v>7946</v>
      </c>
      <c r="B7500">
        <v>9</v>
      </c>
      <c r="C7500">
        <v>98209359</v>
      </c>
      <c r="D7500" t="s">
        <v>14</v>
      </c>
      <c r="E7500" t="s">
        <v>94</v>
      </c>
      <c r="F7500">
        <v>3.3003300000000002E-3</v>
      </c>
      <c r="G7500">
        <v>1.0995860000000001E-3</v>
      </c>
      <c r="H7500" t="s">
        <v>111</v>
      </c>
      <c r="I7500" t="s">
        <v>28</v>
      </c>
      <c r="J7500" t="s">
        <v>29</v>
      </c>
      <c r="K7500" t="s">
        <v>29</v>
      </c>
      <c r="L7500" t="s">
        <v>114</v>
      </c>
    </row>
    <row r="7501" spans="1:12" x14ac:dyDescent="0.2">
      <c r="A7501" t="s">
        <v>7946</v>
      </c>
      <c r="B7501">
        <v>9</v>
      </c>
      <c r="C7501">
        <v>139412646</v>
      </c>
      <c r="D7501" t="s">
        <v>13</v>
      </c>
      <c r="E7501" t="s">
        <v>14</v>
      </c>
      <c r="F7501">
        <v>0.202484472</v>
      </c>
      <c r="G7501">
        <v>0</v>
      </c>
      <c r="H7501" t="s">
        <v>60</v>
      </c>
      <c r="I7501" t="s">
        <v>16</v>
      </c>
      <c r="J7501" t="s">
        <v>7954</v>
      </c>
      <c r="K7501" t="s">
        <v>7955</v>
      </c>
      <c r="L7501" t="s">
        <v>63</v>
      </c>
    </row>
    <row r="7502" spans="1:12" x14ac:dyDescent="0.2">
      <c r="A7502" t="s">
        <v>7956</v>
      </c>
      <c r="B7502">
        <v>1</v>
      </c>
      <c r="C7502">
        <v>27100375</v>
      </c>
      <c r="D7502" t="s">
        <v>37</v>
      </c>
      <c r="E7502" t="s">
        <v>20</v>
      </c>
      <c r="F7502">
        <v>1.3513514000000001E-2</v>
      </c>
      <c r="G7502" s="1">
        <v>5.3799999999999999E-20</v>
      </c>
      <c r="H7502" t="s">
        <v>535</v>
      </c>
      <c r="I7502" t="s">
        <v>32</v>
      </c>
      <c r="J7502" t="s">
        <v>7957</v>
      </c>
      <c r="K7502" t="s">
        <v>7958</v>
      </c>
      <c r="L7502" t="s">
        <v>536</v>
      </c>
    </row>
    <row r="7503" spans="1:12" x14ac:dyDescent="0.2">
      <c r="A7503" t="s">
        <v>7956</v>
      </c>
      <c r="B7503">
        <v>1</v>
      </c>
      <c r="C7503">
        <v>27105932</v>
      </c>
      <c r="D7503" t="s">
        <v>14</v>
      </c>
      <c r="E7503" t="s">
        <v>13</v>
      </c>
      <c r="F7503">
        <v>1.179941E-2</v>
      </c>
      <c r="G7503" s="1">
        <v>3.4599999999999999E-6</v>
      </c>
      <c r="H7503" t="s">
        <v>535</v>
      </c>
      <c r="I7503" t="s">
        <v>16</v>
      </c>
      <c r="J7503" t="s">
        <v>7959</v>
      </c>
      <c r="K7503" t="s">
        <v>7960</v>
      </c>
      <c r="L7503" t="s">
        <v>536</v>
      </c>
    </row>
    <row r="7504" spans="1:12" x14ac:dyDescent="0.2">
      <c r="A7504" t="s">
        <v>7956</v>
      </c>
      <c r="B7504">
        <v>17</v>
      </c>
      <c r="C7504">
        <v>7577545</v>
      </c>
      <c r="D7504" t="s">
        <v>20</v>
      </c>
      <c r="E7504" t="s">
        <v>37</v>
      </c>
      <c r="F7504">
        <v>1.1347517999999999E-2</v>
      </c>
      <c r="G7504" s="1">
        <v>5.0899999999999997E-5</v>
      </c>
      <c r="H7504" t="s">
        <v>266</v>
      </c>
      <c r="I7504" t="s">
        <v>16</v>
      </c>
      <c r="J7504" t="s">
        <v>1583</v>
      </c>
      <c r="K7504" t="s">
        <v>1584</v>
      </c>
      <c r="L7504" t="s">
        <v>269</v>
      </c>
    </row>
    <row r="7505" spans="1:12" x14ac:dyDescent="0.2">
      <c r="A7505" t="s">
        <v>7956</v>
      </c>
      <c r="B7505">
        <v>17</v>
      </c>
      <c r="C7505">
        <v>7578190</v>
      </c>
      <c r="D7505" t="s">
        <v>20</v>
      </c>
      <c r="E7505" t="s">
        <v>37</v>
      </c>
      <c r="F7505">
        <v>6.1606161E-2</v>
      </c>
      <c r="G7505" s="1">
        <v>3.0999999999999999E-68</v>
      </c>
      <c r="H7505" t="s">
        <v>266</v>
      </c>
      <c r="I7505" t="s">
        <v>16</v>
      </c>
      <c r="J7505" t="s">
        <v>903</v>
      </c>
      <c r="K7505" t="s">
        <v>904</v>
      </c>
      <c r="L7505" t="s">
        <v>269</v>
      </c>
    </row>
    <row r="7506" spans="1:12" x14ac:dyDescent="0.2">
      <c r="A7506" t="s">
        <v>7956</v>
      </c>
      <c r="B7506">
        <v>7</v>
      </c>
      <c r="C7506">
        <v>116395560</v>
      </c>
      <c r="D7506" t="s">
        <v>37</v>
      </c>
      <c r="E7506" t="s">
        <v>20</v>
      </c>
      <c r="F7506">
        <v>4.8543689000000001E-2</v>
      </c>
      <c r="G7506" s="1">
        <v>4.1800000000000003E-80</v>
      </c>
      <c r="H7506" t="s">
        <v>1503</v>
      </c>
      <c r="I7506" t="s">
        <v>16</v>
      </c>
      <c r="J7506" t="s">
        <v>7961</v>
      </c>
      <c r="K7506" t="s">
        <v>7962</v>
      </c>
      <c r="L7506" t="s">
        <v>1506</v>
      </c>
    </row>
    <row r="7507" spans="1:12" x14ac:dyDescent="0.2">
      <c r="A7507" t="s">
        <v>7956</v>
      </c>
      <c r="B7507">
        <v>9</v>
      </c>
      <c r="C7507">
        <v>139396887</v>
      </c>
      <c r="D7507" t="s">
        <v>37</v>
      </c>
      <c r="E7507" t="s">
        <v>94</v>
      </c>
      <c r="F7507">
        <v>1.7915309000000001E-2</v>
      </c>
      <c r="G7507" s="1">
        <v>8.63E-21</v>
      </c>
      <c r="H7507" t="s">
        <v>60</v>
      </c>
      <c r="I7507" t="s">
        <v>28</v>
      </c>
      <c r="J7507" t="s">
        <v>29</v>
      </c>
      <c r="K7507" t="s">
        <v>29</v>
      </c>
      <c r="L7507" t="s">
        <v>63</v>
      </c>
    </row>
    <row r="7508" spans="1:12" x14ac:dyDescent="0.2">
      <c r="A7508" t="s">
        <v>7956</v>
      </c>
      <c r="B7508">
        <v>9</v>
      </c>
      <c r="C7508">
        <v>139408969</v>
      </c>
      <c r="D7508" t="s">
        <v>14</v>
      </c>
      <c r="E7508" t="s">
        <v>94</v>
      </c>
      <c r="F7508">
        <v>6.1199510000000002E-3</v>
      </c>
      <c r="G7508" s="1">
        <v>2.34E-7</v>
      </c>
      <c r="H7508" t="s">
        <v>60</v>
      </c>
      <c r="I7508" t="s">
        <v>28</v>
      </c>
      <c r="J7508" t="s">
        <v>29</v>
      </c>
      <c r="K7508" t="s">
        <v>29</v>
      </c>
      <c r="L7508" t="s">
        <v>63</v>
      </c>
    </row>
    <row r="7509" spans="1:12" x14ac:dyDescent="0.2">
      <c r="A7509" t="s">
        <v>7956</v>
      </c>
      <c r="B7509">
        <v>9</v>
      </c>
      <c r="C7509">
        <v>139409016</v>
      </c>
      <c r="D7509" t="s">
        <v>20</v>
      </c>
      <c r="E7509" t="s">
        <v>37</v>
      </c>
      <c r="F7509">
        <v>1.1173183999999999E-2</v>
      </c>
      <c r="G7509" s="1">
        <v>1.7099999999999999E-6</v>
      </c>
      <c r="H7509" t="s">
        <v>60</v>
      </c>
      <c r="I7509" t="s">
        <v>16</v>
      </c>
      <c r="J7509" t="s">
        <v>1590</v>
      </c>
      <c r="K7509" t="s">
        <v>1591</v>
      </c>
      <c r="L7509" t="s">
        <v>63</v>
      </c>
    </row>
    <row r="7510" spans="1:12" x14ac:dyDescent="0.2">
      <c r="A7510" t="s">
        <v>7956</v>
      </c>
      <c r="B7510">
        <v>9</v>
      </c>
      <c r="C7510">
        <v>139412683</v>
      </c>
      <c r="D7510" t="s">
        <v>14</v>
      </c>
      <c r="E7510" t="s">
        <v>37</v>
      </c>
      <c r="F7510">
        <v>1.3333332999999999E-2</v>
      </c>
      <c r="G7510" s="1">
        <v>3.3799999999999999E-14</v>
      </c>
      <c r="H7510" t="s">
        <v>60</v>
      </c>
      <c r="I7510" t="s">
        <v>16</v>
      </c>
      <c r="J7510" t="s">
        <v>1466</v>
      </c>
      <c r="K7510" t="s">
        <v>1467</v>
      </c>
      <c r="L7510" t="s">
        <v>63</v>
      </c>
    </row>
    <row r="7511" spans="1:12" x14ac:dyDescent="0.2">
      <c r="A7511" t="s">
        <v>7956</v>
      </c>
      <c r="B7511">
        <v>9</v>
      </c>
      <c r="C7511">
        <v>139413147</v>
      </c>
      <c r="D7511" t="s">
        <v>37</v>
      </c>
      <c r="E7511" t="s">
        <v>20</v>
      </c>
      <c r="F7511">
        <v>2.2749753000000001E-2</v>
      </c>
      <c r="G7511" s="1">
        <v>5.4199999999999999E-14</v>
      </c>
      <c r="H7511" t="s">
        <v>60</v>
      </c>
      <c r="I7511" t="s">
        <v>16</v>
      </c>
      <c r="J7511" t="s">
        <v>2975</v>
      </c>
      <c r="K7511" t="s">
        <v>486</v>
      </c>
      <c r="L7511" t="s">
        <v>63</v>
      </c>
    </row>
    <row r="7512" spans="1:12" x14ac:dyDescent="0.2">
      <c r="A7512" t="s">
        <v>7963</v>
      </c>
      <c r="B7512">
        <v>1</v>
      </c>
      <c r="C7512">
        <v>209969891</v>
      </c>
      <c r="D7512" t="s">
        <v>37</v>
      </c>
      <c r="E7512" t="s">
        <v>20</v>
      </c>
      <c r="F7512">
        <v>3.3773862000000002E-2</v>
      </c>
      <c r="G7512" s="1">
        <v>1.2800000000000001E-16</v>
      </c>
      <c r="H7512" t="s">
        <v>712</v>
      </c>
      <c r="I7512" t="s">
        <v>16</v>
      </c>
      <c r="J7512" t="s">
        <v>7964</v>
      </c>
      <c r="K7512" t="s">
        <v>7965</v>
      </c>
      <c r="L7512" t="s">
        <v>715</v>
      </c>
    </row>
    <row r="7513" spans="1:12" x14ac:dyDescent="0.2">
      <c r="A7513" t="s">
        <v>7963</v>
      </c>
      <c r="B7513">
        <v>12</v>
      </c>
      <c r="C7513">
        <v>46245866</v>
      </c>
      <c r="D7513" t="s">
        <v>13</v>
      </c>
      <c r="E7513" t="s">
        <v>14</v>
      </c>
      <c r="F7513">
        <v>4.3041609999999999E-3</v>
      </c>
      <c r="G7513">
        <v>2.1259499999999999E-4</v>
      </c>
      <c r="H7513" t="s">
        <v>15</v>
      </c>
      <c r="I7513" t="s">
        <v>52</v>
      </c>
      <c r="J7513" t="s">
        <v>7966</v>
      </c>
      <c r="K7513" t="s">
        <v>7967</v>
      </c>
      <c r="L7513" t="s">
        <v>19</v>
      </c>
    </row>
    <row r="7514" spans="1:12" x14ac:dyDescent="0.2">
      <c r="A7514" t="s">
        <v>7963</v>
      </c>
      <c r="B7514">
        <v>16</v>
      </c>
      <c r="C7514">
        <v>77397723</v>
      </c>
      <c r="D7514" t="s">
        <v>14</v>
      </c>
      <c r="E7514" t="s">
        <v>20</v>
      </c>
      <c r="F7514">
        <v>1.8348624000000001E-2</v>
      </c>
      <c r="G7514" s="1">
        <v>3.1900000000000002E-25</v>
      </c>
      <c r="H7514" t="s">
        <v>287</v>
      </c>
      <c r="I7514" t="s">
        <v>16</v>
      </c>
      <c r="J7514" t="s">
        <v>7968</v>
      </c>
      <c r="K7514" t="s">
        <v>7969</v>
      </c>
      <c r="L7514" t="s">
        <v>290</v>
      </c>
    </row>
    <row r="7515" spans="1:12" x14ac:dyDescent="0.2">
      <c r="A7515" t="s">
        <v>7963</v>
      </c>
      <c r="B7515">
        <v>17</v>
      </c>
      <c r="C7515">
        <v>7574027</v>
      </c>
      <c r="D7515" t="s">
        <v>37</v>
      </c>
      <c r="E7515" t="s">
        <v>20</v>
      </c>
      <c r="F7515">
        <v>2.6800669999999999E-2</v>
      </c>
      <c r="G7515" s="1">
        <v>4.5800000000000002E-26</v>
      </c>
      <c r="H7515" t="s">
        <v>266</v>
      </c>
      <c r="I7515" t="s">
        <v>16</v>
      </c>
      <c r="J7515" t="s">
        <v>7970</v>
      </c>
      <c r="K7515" t="s">
        <v>7971</v>
      </c>
      <c r="L7515" t="s">
        <v>269</v>
      </c>
    </row>
    <row r="7516" spans="1:12" x14ac:dyDescent="0.2">
      <c r="A7516" t="s">
        <v>7963</v>
      </c>
      <c r="B7516">
        <v>17</v>
      </c>
      <c r="C7516">
        <v>7577538</v>
      </c>
      <c r="D7516" t="s">
        <v>37</v>
      </c>
      <c r="E7516" t="s">
        <v>20</v>
      </c>
      <c r="F7516">
        <v>3.5377357999999998E-2</v>
      </c>
      <c r="G7516" s="1">
        <v>2.1300000000000002E-39</v>
      </c>
      <c r="H7516" t="s">
        <v>266</v>
      </c>
      <c r="I7516" t="s">
        <v>16</v>
      </c>
      <c r="J7516" t="s">
        <v>1187</v>
      </c>
      <c r="K7516" t="s">
        <v>1188</v>
      </c>
      <c r="L7516" t="s">
        <v>269</v>
      </c>
    </row>
    <row r="7517" spans="1:12" x14ac:dyDescent="0.2">
      <c r="A7517" t="s">
        <v>7963</v>
      </c>
      <c r="B7517">
        <v>17</v>
      </c>
      <c r="C7517">
        <v>7577548</v>
      </c>
      <c r="D7517" t="s">
        <v>37</v>
      </c>
      <c r="E7517" t="s">
        <v>20</v>
      </c>
      <c r="F7517">
        <v>4.7029702999999999E-2</v>
      </c>
      <c r="G7517" s="1">
        <v>1.9799999999999999E-11</v>
      </c>
      <c r="H7517" t="s">
        <v>266</v>
      </c>
      <c r="I7517" t="s">
        <v>16</v>
      </c>
      <c r="J7517" t="s">
        <v>1391</v>
      </c>
      <c r="K7517" t="s">
        <v>1392</v>
      </c>
      <c r="L7517" t="s">
        <v>269</v>
      </c>
    </row>
    <row r="7518" spans="1:12" x14ac:dyDescent="0.2">
      <c r="A7518" t="s">
        <v>7963</v>
      </c>
      <c r="B7518">
        <v>17</v>
      </c>
      <c r="C7518">
        <v>7578457</v>
      </c>
      <c r="D7518" t="s">
        <v>37</v>
      </c>
      <c r="E7518" t="s">
        <v>13</v>
      </c>
      <c r="F7518">
        <v>2.4922118E-2</v>
      </c>
      <c r="G7518" s="1">
        <v>1.16E-29</v>
      </c>
      <c r="H7518" t="s">
        <v>266</v>
      </c>
      <c r="I7518" t="s">
        <v>16</v>
      </c>
      <c r="J7518" t="s">
        <v>7923</v>
      </c>
      <c r="K7518" t="s">
        <v>7924</v>
      </c>
      <c r="L7518" t="s">
        <v>269</v>
      </c>
    </row>
    <row r="7519" spans="1:12" x14ac:dyDescent="0.2">
      <c r="A7519" t="s">
        <v>7963</v>
      </c>
      <c r="B7519">
        <v>17</v>
      </c>
      <c r="C7519">
        <v>7579374</v>
      </c>
      <c r="D7519" t="s">
        <v>37</v>
      </c>
      <c r="E7519" t="s">
        <v>20</v>
      </c>
      <c r="F7519">
        <v>1.0819165E-2</v>
      </c>
      <c r="G7519" s="1">
        <v>9.9999999999999995E-8</v>
      </c>
      <c r="H7519" t="s">
        <v>266</v>
      </c>
      <c r="I7519" t="s">
        <v>16</v>
      </c>
      <c r="J7519" t="s">
        <v>7417</v>
      </c>
      <c r="K7519" t="s">
        <v>7418</v>
      </c>
      <c r="L7519" t="s">
        <v>269</v>
      </c>
    </row>
    <row r="7520" spans="1:12" x14ac:dyDescent="0.2">
      <c r="A7520" t="s">
        <v>7963</v>
      </c>
      <c r="B7520">
        <v>19</v>
      </c>
      <c r="C7520">
        <v>15296419</v>
      </c>
      <c r="D7520" t="s">
        <v>37</v>
      </c>
      <c r="E7520" t="s">
        <v>20</v>
      </c>
      <c r="F7520">
        <v>7.9601989999999994E-3</v>
      </c>
      <c r="G7520" s="1">
        <v>8.4499999999999996E-8</v>
      </c>
      <c r="H7520" t="s">
        <v>38</v>
      </c>
      <c r="I7520" t="s">
        <v>16</v>
      </c>
      <c r="J7520" t="s">
        <v>7972</v>
      </c>
      <c r="K7520" t="s">
        <v>7973</v>
      </c>
      <c r="L7520" t="s">
        <v>41</v>
      </c>
    </row>
    <row r="7521" spans="1:12" x14ac:dyDescent="0.2">
      <c r="A7521" t="s">
        <v>7963</v>
      </c>
      <c r="B7521">
        <v>4</v>
      </c>
      <c r="C7521">
        <v>187519271</v>
      </c>
      <c r="D7521" t="s">
        <v>13</v>
      </c>
      <c r="E7521" t="s">
        <v>37</v>
      </c>
      <c r="F7521">
        <v>6.5142856999999998E-2</v>
      </c>
      <c r="G7521" s="1">
        <v>3.4500000000000002E-130</v>
      </c>
      <c r="H7521" t="s">
        <v>31</v>
      </c>
      <c r="I7521" t="s">
        <v>16</v>
      </c>
      <c r="J7521" t="s">
        <v>7974</v>
      </c>
      <c r="K7521" t="s">
        <v>7975</v>
      </c>
      <c r="L7521" t="s">
        <v>35</v>
      </c>
    </row>
    <row r="7522" spans="1:12" x14ac:dyDescent="0.2">
      <c r="A7522" t="s">
        <v>7963</v>
      </c>
      <c r="B7522">
        <v>4</v>
      </c>
      <c r="C7522">
        <v>187534497</v>
      </c>
      <c r="D7522" t="s">
        <v>37</v>
      </c>
      <c r="E7522" t="s">
        <v>20</v>
      </c>
      <c r="F7522">
        <v>6.1624650000000003E-2</v>
      </c>
      <c r="G7522" s="1">
        <v>5.1299999999999998E-93</v>
      </c>
      <c r="H7522" t="s">
        <v>31</v>
      </c>
      <c r="I7522" t="s">
        <v>210</v>
      </c>
      <c r="J7522" t="s">
        <v>94</v>
      </c>
      <c r="K7522" t="s">
        <v>94</v>
      </c>
      <c r="L7522" t="s">
        <v>35</v>
      </c>
    </row>
    <row r="7523" spans="1:12" x14ac:dyDescent="0.2">
      <c r="A7523" t="s">
        <v>7963</v>
      </c>
      <c r="B7523">
        <v>7</v>
      </c>
      <c r="C7523">
        <v>100683937</v>
      </c>
      <c r="D7523" t="s">
        <v>20</v>
      </c>
      <c r="E7523" t="s">
        <v>37</v>
      </c>
      <c r="F7523">
        <v>5.2562420000000004E-3</v>
      </c>
      <c r="G7523">
        <v>5.4009929999999998E-3</v>
      </c>
      <c r="H7523" t="s">
        <v>56</v>
      </c>
      <c r="I7523" t="s">
        <v>52</v>
      </c>
      <c r="J7523" t="s">
        <v>7976</v>
      </c>
      <c r="K7523" t="s">
        <v>7977</v>
      </c>
      <c r="L7523" t="s">
        <v>59</v>
      </c>
    </row>
    <row r="7524" spans="1:12" x14ac:dyDescent="0.2">
      <c r="A7524" t="s">
        <v>7963</v>
      </c>
      <c r="B7524">
        <v>9</v>
      </c>
      <c r="C7524">
        <v>98242802</v>
      </c>
      <c r="D7524" t="s">
        <v>7978</v>
      </c>
      <c r="E7524" t="s">
        <v>94</v>
      </c>
      <c r="F7524">
        <v>1.9877128000000001E-2</v>
      </c>
      <c r="G7524" s="1">
        <v>6.2299999999999998E-43</v>
      </c>
      <c r="H7524" t="s">
        <v>111</v>
      </c>
      <c r="I7524" t="s">
        <v>28</v>
      </c>
      <c r="J7524" t="s">
        <v>29</v>
      </c>
      <c r="K7524" t="s">
        <v>29</v>
      </c>
      <c r="L7524" t="s">
        <v>114</v>
      </c>
    </row>
    <row r="7525" spans="1:12" x14ac:dyDescent="0.2">
      <c r="A7525" t="s">
        <v>7963</v>
      </c>
      <c r="B7525">
        <v>9</v>
      </c>
      <c r="C7525">
        <v>139396775</v>
      </c>
      <c r="D7525" t="s">
        <v>14</v>
      </c>
      <c r="E7525" t="s">
        <v>121</v>
      </c>
      <c r="F7525">
        <v>4.7619050000000003E-3</v>
      </c>
      <c r="G7525" s="1">
        <v>2.26E-6</v>
      </c>
      <c r="H7525" t="s">
        <v>60</v>
      </c>
      <c r="I7525" t="s">
        <v>28</v>
      </c>
      <c r="J7525" t="s">
        <v>29</v>
      </c>
      <c r="K7525" t="s">
        <v>29</v>
      </c>
      <c r="L7525" t="s">
        <v>63</v>
      </c>
    </row>
    <row r="7526" spans="1:12" x14ac:dyDescent="0.2">
      <c r="A7526" t="s">
        <v>7963</v>
      </c>
      <c r="B7526">
        <v>9</v>
      </c>
      <c r="C7526">
        <v>139396856</v>
      </c>
      <c r="D7526" t="s">
        <v>37</v>
      </c>
      <c r="E7526" t="s">
        <v>94</v>
      </c>
      <c r="F7526">
        <v>1.3274335999999999E-2</v>
      </c>
      <c r="G7526" s="1">
        <v>7.2700000000000003E-17</v>
      </c>
      <c r="H7526" t="s">
        <v>60</v>
      </c>
      <c r="I7526" t="s">
        <v>28</v>
      </c>
      <c r="J7526" t="s">
        <v>29</v>
      </c>
      <c r="K7526" t="s">
        <v>29</v>
      </c>
      <c r="L7526" t="s">
        <v>63</v>
      </c>
    </row>
    <row r="7527" spans="1:12" x14ac:dyDescent="0.2">
      <c r="A7527" t="s">
        <v>7963</v>
      </c>
      <c r="B7527">
        <v>9</v>
      </c>
      <c r="C7527">
        <v>139399287</v>
      </c>
      <c r="D7527" t="s">
        <v>20</v>
      </c>
      <c r="E7527" t="s">
        <v>94</v>
      </c>
      <c r="F7527">
        <v>4.2918449999999999E-3</v>
      </c>
      <c r="G7527" s="1">
        <v>7.3300000000000006E-5</v>
      </c>
      <c r="H7527" t="s">
        <v>60</v>
      </c>
      <c r="I7527" t="s">
        <v>28</v>
      </c>
      <c r="J7527" t="s">
        <v>29</v>
      </c>
      <c r="K7527" t="s">
        <v>29</v>
      </c>
      <c r="L7527" t="s">
        <v>63</v>
      </c>
    </row>
    <row r="7528" spans="1:12" x14ac:dyDescent="0.2">
      <c r="A7528" t="s">
        <v>7963</v>
      </c>
      <c r="B7528">
        <v>9</v>
      </c>
      <c r="C7528">
        <v>139403466</v>
      </c>
      <c r="D7528" t="s">
        <v>13</v>
      </c>
      <c r="E7528" t="s">
        <v>37</v>
      </c>
      <c r="F7528">
        <v>2.7595268999999999E-2</v>
      </c>
      <c r="G7528" s="1">
        <v>5.9500000000000002E-42</v>
      </c>
      <c r="H7528" t="s">
        <v>60</v>
      </c>
      <c r="I7528" t="s">
        <v>16</v>
      </c>
      <c r="J7528" t="s">
        <v>7979</v>
      </c>
      <c r="K7528" t="s">
        <v>7980</v>
      </c>
      <c r="L7528" t="s">
        <v>63</v>
      </c>
    </row>
    <row r="7529" spans="1:12" x14ac:dyDescent="0.2">
      <c r="A7529" t="s">
        <v>7963</v>
      </c>
      <c r="B7529">
        <v>9</v>
      </c>
      <c r="C7529">
        <v>139405677</v>
      </c>
      <c r="D7529" t="s">
        <v>14</v>
      </c>
      <c r="E7529" t="s">
        <v>37</v>
      </c>
      <c r="F7529">
        <v>3.5906643000000002E-2</v>
      </c>
      <c r="G7529" s="1">
        <v>3.3499999999999998E-75</v>
      </c>
      <c r="H7529" t="s">
        <v>60</v>
      </c>
      <c r="I7529" t="s">
        <v>16</v>
      </c>
      <c r="J7529" t="s">
        <v>7981</v>
      </c>
      <c r="K7529" t="s">
        <v>7982</v>
      </c>
      <c r="L7529" t="s">
        <v>63</v>
      </c>
    </row>
    <row r="7530" spans="1:12" x14ac:dyDescent="0.2">
      <c r="A7530" t="s">
        <v>7963</v>
      </c>
      <c r="B7530">
        <v>9</v>
      </c>
      <c r="C7530">
        <v>139412669</v>
      </c>
      <c r="D7530" t="s">
        <v>13</v>
      </c>
      <c r="E7530" t="s">
        <v>37</v>
      </c>
      <c r="F7530">
        <v>6.2111800000000002E-3</v>
      </c>
      <c r="G7530" s="1">
        <v>2.4599999999999999E-8</v>
      </c>
      <c r="H7530" t="s">
        <v>60</v>
      </c>
      <c r="I7530" t="s">
        <v>16</v>
      </c>
      <c r="J7530" t="s">
        <v>7983</v>
      </c>
      <c r="K7530" t="s">
        <v>7984</v>
      </c>
      <c r="L7530" t="s">
        <v>63</v>
      </c>
    </row>
    <row r="7531" spans="1:12" x14ac:dyDescent="0.2">
      <c r="A7531" t="s">
        <v>7963</v>
      </c>
      <c r="B7531">
        <v>9</v>
      </c>
      <c r="C7531">
        <v>139413100</v>
      </c>
      <c r="D7531" t="s">
        <v>37</v>
      </c>
      <c r="E7531" t="s">
        <v>20</v>
      </c>
      <c r="F7531">
        <v>5.3078555999999999E-2</v>
      </c>
      <c r="G7531">
        <v>1.6057560000000001E-3</v>
      </c>
      <c r="H7531" t="s">
        <v>60</v>
      </c>
      <c r="I7531" t="s">
        <v>16</v>
      </c>
      <c r="J7531" t="s">
        <v>687</v>
      </c>
      <c r="K7531" t="s">
        <v>688</v>
      </c>
      <c r="L7531" t="s">
        <v>63</v>
      </c>
    </row>
    <row r="7532" spans="1:12" x14ac:dyDescent="0.2">
      <c r="A7532" t="s">
        <v>7963</v>
      </c>
      <c r="B7532">
        <v>9</v>
      </c>
      <c r="C7532">
        <v>139413185</v>
      </c>
      <c r="D7532" t="s">
        <v>14</v>
      </c>
      <c r="E7532" t="s">
        <v>20</v>
      </c>
      <c r="F7532">
        <v>3.1195840999999998E-2</v>
      </c>
      <c r="G7532" s="1">
        <v>1.09E-64</v>
      </c>
      <c r="H7532" t="s">
        <v>60</v>
      </c>
      <c r="I7532" t="s">
        <v>32</v>
      </c>
      <c r="J7532" t="s">
        <v>7985</v>
      </c>
      <c r="K7532" t="s">
        <v>7986</v>
      </c>
      <c r="L7532" t="s">
        <v>63</v>
      </c>
    </row>
    <row r="7533" spans="1:12" x14ac:dyDescent="0.2">
      <c r="A7533" t="s">
        <v>7987</v>
      </c>
      <c r="B7533">
        <v>1</v>
      </c>
      <c r="C7533">
        <v>152325386</v>
      </c>
      <c r="D7533" t="s">
        <v>37</v>
      </c>
      <c r="E7533" t="s">
        <v>14</v>
      </c>
      <c r="F7533">
        <v>2.4294156000000001E-2</v>
      </c>
      <c r="G7533" s="1">
        <v>4.6499999999999999E-73</v>
      </c>
      <c r="H7533" t="s">
        <v>243</v>
      </c>
      <c r="I7533" t="s">
        <v>16</v>
      </c>
      <c r="J7533" t="s">
        <v>7934</v>
      </c>
      <c r="K7533" t="s">
        <v>7935</v>
      </c>
      <c r="L7533" t="s">
        <v>246</v>
      </c>
    </row>
    <row r="7534" spans="1:12" x14ac:dyDescent="0.2">
      <c r="A7534" t="s">
        <v>7987</v>
      </c>
      <c r="B7534">
        <v>16</v>
      </c>
      <c r="C7534">
        <v>51175655</v>
      </c>
      <c r="D7534" t="s">
        <v>37</v>
      </c>
      <c r="E7534" t="s">
        <v>20</v>
      </c>
      <c r="F7534">
        <v>0.123287671</v>
      </c>
      <c r="G7534">
        <v>1.3605E-4</v>
      </c>
      <c r="H7534" t="s">
        <v>213</v>
      </c>
      <c r="I7534" t="s">
        <v>16</v>
      </c>
      <c r="J7534" t="s">
        <v>214</v>
      </c>
      <c r="K7534" t="s">
        <v>215</v>
      </c>
      <c r="L7534" t="s">
        <v>216</v>
      </c>
    </row>
    <row r="7535" spans="1:12" x14ac:dyDescent="0.2">
      <c r="A7535" t="s">
        <v>7987</v>
      </c>
      <c r="B7535">
        <v>17</v>
      </c>
      <c r="C7535">
        <v>7574026</v>
      </c>
      <c r="D7535" t="s">
        <v>37</v>
      </c>
      <c r="E7535" t="s">
        <v>13</v>
      </c>
      <c r="F7535">
        <v>1.7761988999999999E-2</v>
      </c>
      <c r="G7535" s="1">
        <v>5.4899999999999999E-9</v>
      </c>
      <c r="H7535" t="s">
        <v>266</v>
      </c>
      <c r="I7535" t="s">
        <v>16</v>
      </c>
      <c r="J7535" t="s">
        <v>7988</v>
      </c>
      <c r="K7535" t="s">
        <v>7989</v>
      </c>
      <c r="L7535" t="s">
        <v>269</v>
      </c>
    </row>
    <row r="7536" spans="1:12" x14ac:dyDescent="0.2">
      <c r="A7536" t="s">
        <v>7987</v>
      </c>
      <c r="B7536">
        <v>17</v>
      </c>
      <c r="C7536">
        <v>7578442</v>
      </c>
      <c r="D7536" t="s">
        <v>20</v>
      </c>
      <c r="E7536" t="s">
        <v>37</v>
      </c>
      <c r="F7536">
        <v>0.14961496099999999</v>
      </c>
      <c r="G7536" s="1">
        <v>9.8799999999999994E-297</v>
      </c>
      <c r="H7536" t="s">
        <v>266</v>
      </c>
      <c r="I7536" t="s">
        <v>16</v>
      </c>
      <c r="J7536" t="s">
        <v>4080</v>
      </c>
      <c r="K7536" t="s">
        <v>4081</v>
      </c>
      <c r="L7536" t="s">
        <v>269</v>
      </c>
    </row>
    <row r="7537" spans="1:12" x14ac:dyDescent="0.2">
      <c r="A7537" t="s">
        <v>7987</v>
      </c>
      <c r="B7537">
        <v>17</v>
      </c>
      <c r="C7537">
        <v>7578457</v>
      </c>
      <c r="D7537" t="s">
        <v>37</v>
      </c>
      <c r="E7537" t="s">
        <v>13</v>
      </c>
      <c r="F7537">
        <v>1.0078386999999999E-2</v>
      </c>
      <c r="G7537" s="1">
        <v>4.4800000000000003E-6</v>
      </c>
      <c r="H7537" t="s">
        <v>266</v>
      </c>
      <c r="I7537" t="s">
        <v>16</v>
      </c>
      <c r="J7537" t="s">
        <v>7923</v>
      </c>
      <c r="K7537" t="s">
        <v>7924</v>
      </c>
      <c r="L7537" t="s">
        <v>269</v>
      </c>
    </row>
    <row r="7538" spans="1:12" x14ac:dyDescent="0.2">
      <c r="A7538" t="s">
        <v>7987</v>
      </c>
      <c r="B7538">
        <v>17</v>
      </c>
      <c r="C7538">
        <v>7579537</v>
      </c>
      <c r="D7538" t="s">
        <v>13</v>
      </c>
      <c r="E7538" t="s">
        <v>121</v>
      </c>
      <c r="F7538">
        <v>1.3779527999999999E-2</v>
      </c>
      <c r="G7538" s="1">
        <v>5.1800000000000001E-13</v>
      </c>
      <c r="H7538" t="s">
        <v>266</v>
      </c>
      <c r="I7538" t="s">
        <v>28</v>
      </c>
      <c r="J7538" t="s">
        <v>29</v>
      </c>
      <c r="K7538" t="s">
        <v>29</v>
      </c>
      <c r="L7538" t="s">
        <v>269</v>
      </c>
    </row>
    <row r="7539" spans="1:12" x14ac:dyDescent="0.2">
      <c r="A7539" t="s">
        <v>7987</v>
      </c>
      <c r="B7539">
        <v>17</v>
      </c>
      <c r="C7539">
        <v>29576005</v>
      </c>
      <c r="D7539" t="s">
        <v>13</v>
      </c>
      <c r="E7539" t="s">
        <v>94</v>
      </c>
      <c r="F7539">
        <v>3.536693E-3</v>
      </c>
      <c r="G7539">
        <v>2.5905329999999999E-3</v>
      </c>
      <c r="H7539" t="s">
        <v>88</v>
      </c>
      <c r="I7539" t="s">
        <v>28</v>
      </c>
      <c r="J7539" t="s">
        <v>29</v>
      </c>
      <c r="K7539" t="s">
        <v>29</v>
      </c>
      <c r="L7539" t="s">
        <v>91</v>
      </c>
    </row>
    <row r="7540" spans="1:12" x14ac:dyDescent="0.2">
      <c r="A7540" t="s">
        <v>7987</v>
      </c>
      <c r="B7540">
        <v>20</v>
      </c>
      <c r="C7540">
        <v>41419867</v>
      </c>
      <c r="D7540" t="s">
        <v>37</v>
      </c>
      <c r="E7540" t="s">
        <v>20</v>
      </c>
      <c r="F7540">
        <v>2.1383648000000002E-2</v>
      </c>
      <c r="G7540" s="1">
        <v>1.4E-5</v>
      </c>
      <c r="H7540" t="s">
        <v>169</v>
      </c>
      <c r="I7540" t="s">
        <v>16</v>
      </c>
      <c r="J7540" t="s">
        <v>7990</v>
      </c>
      <c r="K7540" t="s">
        <v>7991</v>
      </c>
      <c r="L7540" t="s">
        <v>172</v>
      </c>
    </row>
    <row r="7541" spans="1:12" x14ac:dyDescent="0.2">
      <c r="A7541" t="s">
        <v>7987</v>
      </c>
      <c r="B7541">
        <v>3</v>
      </c>
      <c r="C7541">
        <v>189456518</v>
      </c>
      <c r="D7541" t="s">
        <v>14</v>
      </c>
      <c r="E7541" t="s">
        <v>13</v>
      </c>
      <c r="F7541">
        <v>7.5187969999999998E-3</v>
      </c>
      <c r="G7541" s="1">
        <v>5.8899999999999999E-7</v>
      </c>
      <c r="H7541" t="s">
        <v>578</v>
      </c>
      <c r="I7541" t="s">
        <v>16</v>
      </c>
      <c r="J7541" t="s">
        <v>7992</v>
      </c>
      <c r="K7541" t="s">
        <v>7993</v>
      </c>
      <c r="L7541" t="s">
        <v>579</v>
      </c>
    </row>
    <row r="7542" spans="1:12" x14ac:dyDescent="0.2">
      <c r="A7542" t="s">
        <v>7987</v>
      </c>
      <c r="B7542">
        <v>4</v>
      </c>
      <c r="C7542">
        <v>187530348</v>
      </c>
      <c r="D7542" t="s">
        <v>37</v>
      </c>
      <c r="E7542" t="s">
        <v>13</v>
      </c>
      <c r="F7542">
        <v>3.2128513999999997E-2</v>
      </c>
      <c r="G7542" s="1">
        <v>9.0299999999999998E-31</v>
      </c>
      <c r="H7542" t="s">
        <v>31</v>
      </c>
      <c r="I7542" t="s">
        <v>16</v>
      </c>
      <c r="J7542" t="s">
        <v>7994</v>
      </c>
      <c r="K7542" t="s">
        <v>7995</v>
      </c>
      <c r="L7542" t="s">
        <v>35</v>
      </c>
    </row>
    <row r="7543" spans="1:12" x14ac:dyDescent="0.2">
      <c r="A7543" t="s">
        <v>7987</v>
      </c>
      <c r="B7543">
        <v>4</v>
      </c>
      <c r="C7543">
        <v>187542468</v>
      </c>
      <c r="D7543" t="s">
        <v>37</v>
      </c>
      <c r="E7543" t="s">
        <v>13</v>
      </c>
      <c r="F7543">
        <v>1.2230216E-2</v>
      </c>
      <c r="G7543" s="1">
        <v>1.3500000000000001E-13</v>
      </c>
      <c r="H7543" t="s">
        <v>31</v>
      </c>
      <c r="I7543" t="s">
        <v>32</v>
      </c>
      <c r="J7543" t="s">
        <v>7996</v>
      </c>
      <c r="K7543" t="s">
        <v>7997</v>
      </c>
      <c r="L7543" t="s">
        <v>35</v>
      </c>
    </row>
    <row r="7544" spans="1:12" x14ac:dyDescent="0.2">
      <c r="A7544" t="s">
        <v>7987</v>
      </c>
      <c r="B7544">
        <v>4</v>
      </c>
      <c r="C7544">
        <v>187628459</v>
      </c>
      <c r="D7544" t="s">
        <v>14</v>
      </c>
      <c r="E7544" t="s">
        <v>94</v>
      </c>
      <c r="F7544">
        <v>3.1655844000000002E-2</v>
      </c>
      <c r="G7544" s="1">
        <v>4.1400000000000003E-84</v>
      </c>
      <c r="H7544" t="s">
        <v>31</v>
      </c>
      <c r="I7544" t="s">
        <v>28</v>
      </c>
      <c r="J7544" t="s">
        <v>29</v>
      </c>
      <c r="K7544" t="s">
        <v>29</v>
      </c>
      <c r="L7544" t="s">
        <v>35</v>
      </c>
    </row>
    <row r="7545" spans="1:12" x14ac:dyDescent="0.2">
      <c r="A7545" t="s">
        <v>7987</v>
      </c>
      <c r="B7545">
        <v>7</v>
      </c>
      <c r="C7545">
        <v>100679545</v>
      </c>
      <c r="D7545" t="s">
        <v>20</v>
      </c>
      <c r="E7545" t="s">
        <v>37</v>
      </c>
      <c r="F7545">
        <v>3.0474840999999999E-2</v>
      </c>
      <c r="G7545" s="1">
        <v>5.8900000000000004E-70</v>
      </c>
      <c r="H7545" t="s">
        <v>56</v>
      </c>
      <c r="I7545" t="s">
        <v>52</v>
      </c>
      <c r="J7545" t="s">
        <v>7998</v>
      </c>
      <c r="K7545" t="s">
        <v>7999</v>
      </c>
      <c r="L7545" t="s">
        <v>59</v>
      </c>
    </row>
    <row r="7546" spans="1:12" x14ac:dyDescent="0.2">
      <c r="A7546" t="s">
        <v>7987</v>
      </c>
      <c r="B7546">
        <v>7</v>
      </c>
      <c r="C7546">
        <v>148526936</v>
      </c>
      <c r="D7546" t="s">
        <v>20</v>
      </c>
      <c r="E7546" t="s">
        <v>37</v>
      </c>
      <c r="F7546">
        <v>5.2521010000000003E-3</v>
      </c>
      <c r="G7546">
        <v>2.4840410000000002E-3</v>
      </c>
      <c r="H7546" t="s">
        <v>46</v>
      </c>
      <c r="I7546" t="s">
        <v>16</v>
      </c>
      <c r="J7546" t="s">
        <v>8000</v>
      </c>
      <c r="K7546" t="s">
        <v>8001</v>
      </c>
      <c r="L7546" t="s">
        <v>49</v>
      </c>
    </row>
    <row r="7547" spans="1:12" x14ac:dyDescent="0.2">
      <c r="A7547" t="s">
        <v>7987</v>
      </c>
      <c r="B7547">
        <v>9</v>
      </c>
      <c r="C7547">
        <v>98242802</v>
      </c>
      <c r="D7547" t="s">
        <v>7978</v>
      </c>
      <c r="E7547" t="s">
        <v>94</v>
      </c>
      <c r="F7547">
        <v>2.0720919000000001E-2</v>
      </c>
      <c r="G7547" s="1">
        <v>2.49E-43</v>
      </c>
      <c r="H7547" t="s">
        <v>111</v>
      </c>
      <c r="I7547" t="s">
        <v>28</v>
      </c>
      <c r="J7547" t="s">
        <v>29</v>
      </c>
      <c r="K7547" t="s">
        <v>29</v>
      </c>
      <c r="L7547" t="s">
        <v>114</v>
      </c>
    </row>
    <row r="7548" spans="1:12" x14ac:dyDescent="0.2">
      <c r="A7548" t="s">
        <v>7987</v>
      </c>
      <c r="B7548">
        <v>9</v>
      </c>
      <c r="C7548">
        <v>139396198</v>
      </c>
      <c r="D7548" t="s">
        <v>13</v>
      </c>
      <c r="E7548" t="s">
        <v>14</v>
      </c>
      <c r="F7548">
        <v>8.8028169999999992E-3</v>
      </c>
      <c r="G7548">
        <v>2.09321E-4</v>
      </c>
      <c r="H7548" t="s">
        <v>60</v>
      </c>
      <c r="I7548" t="s">
        <v>210</v>
      </c>
      <c r="J7548" t="s">
        <v>94</v>
      </c>
      <c r="K7548" t="s">
        <v>94</v>
      </c>
      <c r="L7548" t="s">
        <v>63</v>
      </c>
    </row>
    <row r="7549" spans="1:12" x14ac:dyDescent="0.2">
      <c r="A7549" t="s">
        <v>7987</v>
      </c>
      <c r="B7549">
        <v>9</v>
      </c>
      <c r="C7549">
        <v>139396835</v>
      </c>
      <c r="D7549" t="s">
        <v>8002</v>
      </c>
      <c r="E7549" t="s">
        <v>94</v>
      </c>
      <c r="F7549">
        <v>0.125505432</v>
      </c>
      <c r="G7549" s="1">
        <v>8.8100000000000007E-267</v>
      </c>
      <c r="H7549" t="s">
        <v>60</v>
      </c>
      <c r="I7549" t="s">
        <v>28</v>
      </c>
      <c r="J7549" t="s">
        <v>29</v>
      </c>
      <c r="K7549" t="s">
        <v>29</v>
      </c>
      <c r="L7549" t="s">
        <v>63</v>
      </c>
    </row>
    <row r="7550" spans="1:12" x14ac:dyDescent="0.2">
      <c r="A7550" t="s">
        <v>7987</v>
      </c>
      <c r="B7550">
        <v>9</v>
      </c>
      <c r="C7550">
        <v>139402744</v>
      </c>
      <c r="D7550" t="s">
        <v>13</v>
      </c>
      <c r="E7550" t="s">
        <v>37</v>
      </c>
      <c r="F7550">
        <v>8.9485459999999999E-3</v>
      </c>
      <c r="G7550" s="1">
        <v>1.32E-11</v>
      </c>
      <c r="H7550" t="s">
        <v>60</v>
      </c>
      <c r="I7550" t="s">
        <v>16</v>
      </c>
      <c r="J7550" t="s">
        <v>8003</v>
      </c>
      <c r="K7550" t="s">
        <v>8004</v>
      </c>
      <c r="L7550" t="s">
        <v>63</v>
      </c>
    </row>
    <row r="7551" spans="1:12" x14ac:dyDescent="0.2">
      <c r="A7551" t="s">
        <v>7987</v>
      </c>
      <c r="B7551">
        <v>9</v>
      </c>
      <c r="C7551">
        <v>139404288</v>
      </c>
      <c r="D7551" t="s">
        <v>20</v>
      </c>
      <c r="E7551" t="s">
        <v>121</v>
      </c>
      <c r="F7551">
        <v>6.403415E-3</v>
      </c>
      <c r="G7551" s="1">
        <v>7.8199999999999999E-11</v>
      </c>
      <c r="H7551" t="s">
        <v>60</v>
      </c>
      <c r="I7551" t="s">
        <v>28</v>
      </c>
      <c r="J7551" t="s">
        <v>29</v>
      </c>
      <c r="K7551" t="s">
        <v>29</v>
      </c>
      <c r="L7551" t="s">
        <v>63</v>
      </c>
    </row>
    <row r="7552" spans="1:12" x14ac:dyDescent="0.2">
      <c r="A7552" t="s">
        <v>7987</v>
      </c>
      <c r="B7552">
        <v>9</v>
      </c>
      <c r="C7552">
        <v>139405677</v>
      </c>
      <c r="D7552" t="s">
        <v>14</v>
      </c>
      <c r="E7552" t="s">
        <v>37</v>
      </c>
      <c r="F7552">
        <v>1.3712047E-2</v>
      </c>
      <c r="G7552" s="1">
        <v>7.3000000000000001E-21</v>
      </c>
      <c r="H7552" t="s">
        <v>60</v>
      </c>
      <c r="I7552" t="s">
        <v>16</v>
      </c>
      <c r="J7552" t="s">
        <v>7981</v>
      </c>
      <c r="K7552" t="s">
        <v>7982</v>
      </c>
      <c r="L7552" t="s">
        <v>63</v>
      </c>
    </row>
    <row r="7553" spans="1:12" x14ac:dyDescent="0.2">
      <c r="A7553" t="s">
        <v>7987</v>
      </c>
      <c r="B7553">
        <v>9</v>
      </c>
      <c r="C7553">
        <v>139407876</v>
      </c>
      <c r="D7553" t="s">
        <v>37</v>
      </c>
      <c r="E7553" t="s">
        <v>94</v>
      </c>
      <c r="F7553">
        <v>9.3071349999999994E-3</v>
      </c>
      <c r="G7553" s="1">
        <v>1.9E-13</v>
      </c>
      <c r="H7553" t="s">
        <v>60</v>
      </c>
      <c r="I7553" t="s">
        <v>28</v>
      </c>
      <c r="J7553" t="s">
        <v>29</v>
      </c>
      <c r="K7553" t="s">
        <v>29</v>
      </c>
      <c r="L7553" t="s">
        <v>63</v>
      </c>
    </row>
    <row r="7554" spans="1:12" x14ac:dyDescent="0.2">
      <c r="A7554" t="s">
        <v>7987</v>
      </c>
      <c r="B7554">
        <v>9</v>
      </c>
      <c r="C7554">
        <v>139412278</v>
      </c>
      <c r="D7554" t="s">
        <v>37</v>
      </c>
      <c r="E7554" t="s">
        <v>20</v>
      </c>
      <c r="F7554">
        <v>6.2611810000000002E-3</v>
      </c>
      <c r="G7554" s="1">
        <v>2.7699999999999999E-5</v>
      </c>
      <c r="H7554" t="s">
        <v>60</v>
      </c>
      <c r="I7554" t="s">
        <v>16</v>
      </c>
      <c r="J7554" t="s">
        <v>1084</v>
      </c>
      <c r="K7554" t="s">
        <v>1085</v>
      </c>
      <c r="L7554" t="s">
        <v>63</v>
      </c>
    </row>
    <row r="7555" spans="1:12" x14ac:dyDescent="0.2">
      <c r="A7555" t="s">
        <v>7987</v>
      </c>
      <c r="B7555">
        <v>9</v>
      </c>
      <c r="C7555">
        <v>139418224</v>
      </c>
      <c r="D7555" t="s">
        <v>14</v>
      </c>
      <c r="E7555" t="s">
        <v>121</v>
      </c>
      <c r="F7555">
        <v>0.15302491100000001</v>
      </c>
      <c r="G7555" s="1">
        <v>4.5099999999999997E-297</v>
      </c>
      <c r="H7555" t="s">
        <v>60</v>
      </c>
      <c r="I7555" t="s">
        <v>28</v>
      </c>
      <c r="J7555" t="s">
        <v>29</v>
      </c>
      <c r="K7555" t="s">
        <v>29</v>
      </c>
      <c r="L7555" t="s">
        <v>63</v>
      </c>
    </row>
    <row r="7556" spans="1:12" x14ac:dyDescent="0.2">
      <c r="A7556" t="s">
        <v>8005</v>
      </c>
      <c r="B7556">
        <v>11</v>
      </c>
      <c r="C7556">
        <v>118376275</v>
      </c>
      <c r="D7556" t="s">
        <v>13</v>
      </c>
      <c r="E7556" t="s">
        <v>121</v>
      </c>
      <c r="F7556">
        <v>4.6332049999999996E-3</v>
      </c>
      <c r="G7556" s="1">
        <v>1.7800000000000001E-10</v>
      </c>
      <c r="H7556" t="s">
        <v>163</v>
      </c>
      <c r="I7556" t="s">
        <v>28</v>
      </c>
      <c r="J7556" t="s">
        <v>29</v>
      </c>
      <c r="K7556" t="s">
        <v>29</v>
      </c>
      <c r="L7556" t="s">
        <v>164</v>
      </c>
    </row>
    <row r="7557" spans="1:12" x14ac:dyDescent="0.2">
      <c r="A7557" t="s">
        <v>8005</v>
      </c>
      <c r="B7557">
        <v>17</v>
      </c>
      <c r="C7557">
        <v>7577094</v>
      </c>
      <c r="D7557" t="s">
        <v>14</v>
      </c>
      <c r="E7557" t="s">
        <v>37</v>
      </c>
      <c r="F7557">
        <v>1.7969452E-2</v>
      </c>
      <c r="G7557" s="1">
        <v>5.9300000000000004E-38</v>
      </c>
      <c r="H7557" t="s">
        <v>266</v>
      </c>
      <c r="I7557" t="s">
        <v>16</v>
      </c>
      <c r="J7557" t="s">
        <v>2501</v>
      </c>
      <c r="K7557" t="s">
        <v>2502</v>
      </c>
      <c r="L7557" t="s">
        <v>269</v>
      </c>
    </row>
    <row r="7558" spans="1:12" x14ac:dyDescent="0.2">
      <c r="A7558" t="s">
        <v>8005</v>
      </c>
      <c r="B7558">
        <v>19</v>
      </c>
      <c r="C7558">
        <v>15288575</v>
      </c>
      <c r="D7558" t="s">
        <v>8006</v>
      </c>
      <c r="E7558" t="s">
        <v>94</v>
      </c>
      <c r="F7558">
        <v>2.2754466000000001E-2</v>
      </c>
      <c r="G7558" s="1">
        <v>6.99E-6</v>
      </c>
      <c r="H7558" t="s">
        <v>38</v>
      </c>
      <c r="I7558" t="s">
        <v>28</v>
      </c>
      <c r="J7558" t="s">
        <v>29</v>
      </c>
      <c r="K7558" t="s">
        <v>29</v>
      </c>
      <c r="L7558" t="s">
        <v>41</v>
      </c>
    </row>
    <row r="7559" spans="1:12" x14ac:dyDescent="0.2">
      <c r="A7559" t="s">
        <v>8005</v>
      </c>
      <c r="B7559">
        <v>20</v>
      </c>
      <c r="C7559">
        <v>40944447</v>
      </c>
      <c r="D7559" t="s">
        <v>37</v>
      </c>
      <c r="E7559" t="s">
        <v>14</v>
      </c>
      <c r="F7559">
        <v>5.6053810000000004E-3</v>
      </c>
      <c r="G7559" s="1">
        <v>2.65E-5</v>
      </c>
      <c r="H7559" t="s">
        <v>169</v>
      </c>
      <c r="I7559" t="s">
        <v>16</v>
      </c>
      <c r="J7559" t="s">
        <v>8007</v>
      </c>
      <c r="K7559" t="s">
        <v>8008</v>
      </c>
      <c r="L7559" t="s">
        <v>172</v>
      </c>
    </row>
    <row r="7560" spans="1:12" x14ac:dyDescent="0.2">
      <c r="A7560" t="s">
        <v>8005</v>
      </c>
      <c r="B7560">
        <v>4</v>
      </c>
      <c r="C7560">
        <v>126372216</v>
      </c>
      <c r="D7560" t="s">
        <v>13</v>
      </c>
      <c r="E7560" t="s">
        <v>94</v>
      </c>
      <c r="F7560">
        <v>2.0547949999999999E-3</v>
      </c>
      <c r="G7560">
        <v>1.0217920000000001E-3</v>
      </c>
      <c r="H7560" t="s">
        <v>42</v>
      </c>
      <c r="I7560" t="s">
        <v>28</v>
      </c>
      <c r="J7560" t="s">
        <v>29</v>
      </c>
      <c r="K7560" t="s">
        <v>29</v>
      </c>
      <c r="L7560" t="s">
        <v>45</v>
      </c>
    </row>
    <row r="7561" spans="1:12" x14ac:dyDescent="0.2">
      <c r="A7561" t="s">
        <v>8005</v>
      </c>
      <c r="B7561">
        <v>4</v>
      </c>
      <c r="C7561">
        <v>187530472</v>
      </c>
      <c r="D7561" t="s">
        <v>8009</v>
      </c>
      <c r="E7561" t="s">
        <v>94</v>
      </c>
      <c r="F7561">
        <v>1.4758482999999999E-2</v>
      </c>
      <c r="G7561" s="1">
        <v>2.86E-24</v>
      </c>
      <c r="H7561" t="s">
        <v>31</v>
      </c>
      <c r="I7561" t="s">
        <v>28</v>
      </c>
      <c r="J7561" t="s">
        <v>29</v>
      </c>
      <c r="K7561" t="s">
        <v>29</v>
      </c>
      <c r="L7561" t="s">
        <v>35</v>
      </c>
    </row>
    <row r="7562" spans="1:12" x14ac:dyDescent="0.2">
      <c r="A7562" t="s">
        <v>8005</v>
      </c>
      <c r="B7562">
        <v>4</v>
      </c>
      <c r="C7562">
        <v>187629008</v>
      </c>
      <c r="D7562" t="s">
        <v>13</v>
      </c>
      <c r="E7562" t="s">
        <v>20</v>
      </c>
      <c r="F7562">
        <v>6.8317680000000002E-3</v>
      </c>
      <c r="G7562" s="1">
        <v>4.3999999999999997E-9</v>
      </c>
      <c r="H7562" t="s">
        <v>31</v>
      </c>
      <c r="I7562" t="s">
        <v>32</v>
      </c>
      <c r="J7562" t="s">
        <v>8010</v>
      </c>
      <c r="K7562" t="s">
        <v>8011</v>
      </c>
      <c r="L7562" t="s">
        <v>35</v>
      </c>
    </row>
    <row r="7563" spans="1:12" x14ac:dyDescent="0.2">
      <c r="A7563" t="s">
        <v>8005</v>
      </c>
      <c r="B7563">
        <v>9</v>
      </c>
      <c r="C7563">
        <v>139396835</v>
      </c>
      <c r="D7563" t="s">
        <v>8002</v>
      </c>
      <c r="E7563" t="s">
        <v>94</v>
      </c>
      <c r="F7563">
        <v>7.5578520000000003E-3</v>
      </c>
      <c r="G7563" s="1">
        <v>3.6600000000000001E-13</v>
      </c>
      <c r="H7563" t="s">
        <v>60</v>
      </c>
      <c r="I7563" t="s">
        <v>28</v>
      </c>
      <c r="J7563" t="s">
        <v>29</v>
      </c>
      <c r="K7563" t="s">
        <v>29</v>
      </c>
      <c r="L7563" t="s">
        <v>63</v>
      </c>
    </row>
    <row r="7564" spans="1:12" x14ac:dyDescent="0.2">
      <c r="A7564" t="s">
        <v>8005</v>
      </c>
      <c r="B7564">
        <v>9</v>
      </c>
      <c r="C7564">
        <v>139409991</v>
      </c>
      <c r="D7564" t="s">
        <v>957</v>
      </c>
      <c r="E7564" t="s">
        <v>94</v>
      </c>
      <c r="F7564">
        <v>0.48800110400000002</v>
      </c>
      <c r="G7564" s="1">
        <v>2.0699999999999999E-285</v>
      </c>
      <c r="H7564" t="s">
        <v>60</v>
      </c>
      <c r="I7564" t="s">
        <v>28</v>
      </c>
      <c r="J7564" t="s">
        <v>29</v>
      </c>
      <c r="K7564" t="s">
        <v>29</v>
      </c>
      <c r="L7564" t="s">
        <v>63</v>
      </c>
    </row>
    <row r="7565" spans="1:12" x14ac:dyDescent="0.2">
      <c r="A7565" t="s">
        <v>8005</v>
      </c>
      <c r="B7565">
        <v>9</v>
      </c>
      <c r="C7565">
        <v>139412717</v>
      </c>
      <c r="D7565" t="s">
        <v>37</v>
      </c>
      <c r="E7565" t="s">
        <v>20</v>
      </c>
      <c r="F7565">
        <v>8.0303029999999997E-2</v>
      </c>
      <c r="G7565" s="1">
        <v>1.8500000000000001E-6</v>
      </c>
      <c r="H7565" t="s">
        <v>60</v>
      </c>
      <c r="I7565" t="s">
        <v>16</v>
      </c>
      <c r="J7565" t="s">
        <v>4230</v>
      </c>
      <c r="K7565" t="s">
        <v>4231</v>
      </c>
      <c r="L7565" t="s">
        <v>63</v>
      </c>
    </row>
    <row r="7566" spans="1:12" x14ac:dyDescent="0.2">
      <c r="A7566" t="s">
        <v>8005</v>
      </c>
      <c r="B7566">
        <v>9</v>
      </c>
      <c r="C7566">
        <v>139417446</v>
      </c>
      <c r="D7566" t="s">
        <v>37</v>
      </c>
      <c r="E7566" t="s">
        <v>20</v>
      </c>
      <c r="F7566">
        <v>7.7809797999999999E-2</v>
      </c>
      <c r="G7566" s="1">
        <v>1.2700000000000001E-99</v>
      </c>
      <c r="H7566" t="s">
        <v>60</v>
      </c>
      <c r="I7566" t="s">
        <v>16</v>
      </c>
      <c r="J7566" t="s">
        <v>5050</v>
      </c>
      <c r="K7566" t="s">
        <v>5051</v>
      </c>
      <c r="L7566" t="s">
        <v>63</v>
      </c>
    </row>
    <row r="7567" spans="1:12" x14ac:dyDescent="0.2">
      <c r="A7567" t="s">
        <v>8005</v>
      </c>
      <c r="B7567">
        <v>9</v>
      </c>
      <c r="C7567">
        <v>139418224</v>
      </c>
      <c r="D7567" t="s">
        <v>14</v>
      </c>
      <c r="E7567" t="s">
        <v>121</v>
      </c>
      <c r="F7567">
        <v>7.8740159999999993E-3</v>
      </c>
      <c r="G7567" s="1">
        <v>1.87E-10</v>
      </c>
      <c r="H7567" t="s">
        <v>60</v>
      </c>
      <c r="I7567" t="s">
        <v>28</v>
      </c>
      <c r="J7567" t="s">
        <v>29</v>
      </c>
      <c r="K7567" t="s">
        <v>29</v>
      </c>
      <c r="L7567" t="s">
        <v>63</v>
      </c>
    </row>
    <row r="7568" spans="1:12" x14ac:dyDescent="0.2">
      <c r="A7568" t="s">
        <v>8012</v>
      </c>
      <c r="B7568">
        <v>1</v>
      </c>
      <c r="C7568">
        <v>27101650</v>
      </c>
      <c r="D7568" t="s">
        <v>37</v>
      </c>
      <c r="E7568" t="s">
        <v>94</v>
      </c>
      <c r="F7568">
        <v>0.224582701</v>
      </c>
      <c r="G7568">
        <v>0</v>
      </c>
      <c r="H7568" t="s">
        <v>535</v>
      </c>
      <c r="I7568" t="s">
        <v>28</v>
      </c>
      <c r="J7568" t="s">
        <v>29</v>
      </c>
      <c r="K7568" t="s">
        <v>29</v>
      </c>
      <c r="L7568" t="s">
        <v>536</v>
      </c>
    </row>
    <row r="7569" spans="1:12" x14ac:dyDescent="0.2">
      <c r="A7569" t="s">
        <v>8012</v>
      </c>
      <c r="B7569">
        <v>11</v>
      </c>
      <c r="C7569">
        <v>69456124</v>
      </c>
      <c r="D7569" t="s">
        <v>37</v>
      </c>
      <c r="E7569" t="s">
        <v>20</v>
      </c>
      <c r="F7569">
        <v>1.0590014999999999E-2</v>
      </c>
      <c r="G7569" s="1">
        <v>1.08E-5</v>
      </c>
      <c r="H7569" t="s">
        <v>848</v>
      </c>
      <c r="I7569" t="s">
        <v>16</v>
      </c>
      <c r="J7569" t="s">
        <v>8013</v>
      </c>
      <c r="K7569" t="s">
        <v>8014</v>
      </c>
      <c r="L7569" t="s">
        <v>851</v>
      </c>
    </row>
    <row r="7570" spans="1:12" x14ac:dyDescent="0.2">
      <c r="A7570" t="s">
        <v>8012</v>
      </c>
      <c r="B7570">
        <v>17</v>
      </c>
      <c r="C7570">
        <v>7578212</v>
      </c>
      <c r="D7570" t="s">
        <v>14</v>
      </c>
      <c r="E7570" t="s">
        <v>13</v>
      </c>
      <c r="F7570">
        <v>4.7461369000000003E-2</v>
      </c>
      <c r="G7570" s="1">
        <v>1.2400000000000001E-41</v>
      </c>
      <c r="H7570" t="s">
        <v>266</v>
      </c>
      <c r="I7570" t="s">
        <v>32</v>
      </c>
      <c r="J7570" t="s">
        <v>2918</v>
      </c>
      <c r="K7570" t="s">
        <v>2919</v>
      </c>
      <c r="L7570" t="s">
        <v>269</v>
      </c>
    </row>
    <row r="7571" spans="1:12" x14ac:dyDescent="0.2">
      <c r="A7571" t="s">
        <v>8012</v>
      </c>
      <c r="B7571">
        <v>17</v>
      </c>
      <c r="C7571">
        <v>7578290</v>
      </c>
      <c r="D7571" t="s">
        <v>37</v>
      </c>
      <c r="E7571" t="s">
        <v>20</v>
      </c>
      <c r="F7571">
        <v>0.23956931400000001</v>
      </c>
      <c r="G7571" s="1">
        <v>2.0599999999999998E-164</v>
      </c>
      <c r="H7571" t="s">
        <v>266</v>
      </c>
      <c r="I7571" t="s">
        <v>210</v>
      </c>
      <c r="J7571" t="s">
        <v>94</v>
      </c>
      <c r="K7571" t="s">
        <v>94</v>
      </c>
      <c r="L7571" t="s">
        <v>269</v>
      </c>
    </row>
    <row r="7572" spans="1:12" x14ac:dyDescent="0.2">
      <c r="A7572" t="s">
        <v>8012</v>
      </c>
      <c r="B7572">
        <v>17</v>
      </c>
      <c r="C7572">
        <v>7578556</v>
      </c>
      <c r="D7572" t="s">
        <v>20</v>
      </c>
      <c r="E7572" t="s">
        <v>13</v>
      </c>
      <c r="F7572">
        <v>4.3046358E-2</v>
      </c>
      <c r="G7572" s="1">
        <v>1.5900000000000001E-76</v>
      </c>
      <c r="H7572" t="s">
        <v>266</v>
      </c>
      <c r="I7572" t="s">
        <v>210</v>
      </c>
      <c r="J7572" t="s">
        <v>94</v>
      </c>
      <c r="K7572" t="s">
        <v>94</v>
      </c>
      <c r="L7572" t="s">
        <v>269</v>
      </c>
    </row>
    <row r="7573" spans="1:12" x14ac:dyDescent="0.2">
      <c r="A7573" t="s">
        <v>8012</v>
      </c>
      <c r="B7573">
        <v>19</v>
      </c>
      <c r="C7573">
        <v>10610305</v>
      </c>
      <c r="D7573" t="s">
        <v>14</v>
      </c>
      <c r="E7573" t="s">
        <v>13</v>
      </c>
      <c r="F7573">
        <v>6.6577900000000002E-3</v>
      </c>
      <c r="G7573">
        <v>2.7002979999999998E-3</v>
      </c>
      <c r="H7573" t="s">
        <v>308</v>
      </c>
      <c r="I7573" t="s">
        <v>52</v>
      </c>
      <c r="J7573" t="s">
        <v>8015</v>
      </c>
      <c r="K7573" t="s">
        <v>8016</v>
      </c>
      <c r="L7573" t="s">
        <v>311</v>
      </c>
    </row>
    <row r="7574" spans="1:12" x14ac:dyDescent="0.2">
      <c r="A7574" t="s">
        <v>8012</v>
      </c>
      <c r="B7574">
        <v>19</v>
      </c>
      <c r="C7574">
        <v>15284921</v>
      </c>
      <c r="D7574" t="s">
        <v>14</v>
      </c>
      <c r="E7574" t="s">
        <v>13</v>
      </c>
      <c r="F7574">
        <v>1.4354067E-2</v>
      </c>
      <c r="G7574" s="1">
        <v>1.49E-7</v>
      </c>
      <c r="H7574" t="s">
        <v>38</v>
      </c>
      <c r="I7574" t="s">
        <v>16</v>
      </c>
      <c r="J7574" t="s">
        <v>8017</v>
      </c>
      <c r="K7574" t="s">
        <v>8018</v>
      </c>
      <c r="L7574" t="s">
        <v>41</v>
      </c>
    </row>
    <row r="7575" spans="1:12" x14ac:dyDescent="0.2">
      <c r="A7575" t="s">
        <v>8012</v>
      </c>
      <c r="B7575">
        <v>2</v>
      </c>
      <c r="C7575">
        <v>21229305</v>
      </c>
      <c r="D7575" t="s">
        <v>14</v>
      </c>
      <c r="E7575" t="s">
        <v>20</v>
      </c>
      <c r="F7575">
        <v>1.0752688E-2</v>
      </c>
      <c r="G7575" s="1">
        <v>5.8700000000000003E-15</v>
      </c>
      <c r="H7575" t="s">
        <v>95</v>
      </c>
      <c r="I7575" t="s">
        <v>16</v>
      </c>
      <c r="J7575" t="s">
        <v>8019</v>
      </c>
      <c r="K7575" t="s">
        <v>8020</v>
      </c>
      <c r="L7575" t="s">
        <v>96</v>
      </c>
    </row>
    <row r="7576" spans="1:12" x14ac:dyDescent="0.2">
      <c r="A7576" t="s">
        <v>8012</v>
      </c>
      <c r="B7576">
        <v>20</v>
      </c>
      <c r="C7576">
        <v>41419897</v>
      </c>
      <c r="D7576" t="s">
        <v>37</v>
      </c>
      <c r="E7576" t="s">
        <v>20</v>
      </c>
      <c r="F7576">
        <v>2.0731706999999999E-2</v>
      </c>
      <c r="G7576" s="1">
        <v>4.1999999999999997E-11</v>
      </c>
      <c r="H7576" t="s">
        <v>169</v>
      </c>
      <c r="I7576" t="s">
        <v>16</v>
      </c>
      <c r="J7576" t="s">
        <v>8021</v>
      </c>
      <c r="K7576" t="s">
        <v>8022</v>
      </c>
      <c r="L7576" t="s">
        <v>172</v>
      </c>
    </row>
    <row r="7577" spans="1:12" x14ac:dyDescent="0.2">
      <c r="A7577" t="s">
        <v>8012</v>
      </c>
      <c r="B7577">
        <v>4</v>
      </c>
      <c r="C7577">
        <v>187518860</v>
      </c>
      <c r="D7577" t="s">
        <v>37</v>
      </c>
      <c r="E7577" t="s">
        <v>13</v>
      </c>
      <c r="F7577">
        <v>9.033424E-3</v>
      </c>
      <c r="G7577" s="1">
        <v>3.7399999999999997E-8</v>
      </c>
      <c r="H7577" t="s">
        <v>31</v>
      </c>
      <c r="I7577" t="s">
        <v>16</v>
      </c>
      <c r="J7577" t="s">
        <v>8023</v>
      </c>
      <c r="K7577" t="s">
        <v>8024</v>
      </c>
      <c r="L7577" t="s">
        <v>35</v>
      </c>
    </row>
    <row r="7578" spans="1:12" x14ac:dyDescent="0.2">
      <c r="A7578" t="s">
        <v>8012</v>
      </c>
      <c r="B7578">
        <v>4</v>
      </c>
      <c r="C7578">
        <v>187539342</v>
      </c>
      <c r="D7578" t="s">
        <v>20</v>
      </c>
      <c r="E7578" t="s">
        <v>13</v>
      </c>
      <c r="F7578">
        <v>3.7383178000000003E-2</v>
      </c>
      <c r="G7578" s="1">
        <v>4.4999999999999999E-89</v>
      </c>
      <c r="H7578" t="s">
        <v>31</v>
      </c>
      <c r="I7578" t="s">
        <v>32</v>
      </c>
      <c r="J7578" t="s">
        <v>5160</v>
      </c>
      <c r="K7578" t="s">
        <v>5161</v>
      </c>
      <c r="L7578" t="s">
        <v>35</v>
      </c>
    </row>
    <row r="7579" spans="1:12" x14ac:dyDescent="0.2">
      <c r="A7579" t="s">
        <v>8012</v>
      </c>
      <c r="B7579">
        <v>4</v>
      </c>
      <c r="C7579">
        <v>187541704</v>
      </c>
      <c r="D7579" t="s">
        <v>37</v>
      </c>
      <c r="E7579" t="s">
        <v>94</v>
      </c>
      <c r="F7579">
        <v>3.2467529999999998E-3</v>
      </c>
      <c r="G7579">
        <v>1.0711309999999999E-3</v>
      </c>
      <c r="H7579" t="s">
        <v>31</v>
      </c>
      <c r="I7579" t="s">
        <v>28</v>
      </c>
      <c r="J7579" t="s">
        <v>29</v>
      </c>
      <c r="K7579" t="s">
        <v>29</v>
      </c>
      <c r="L7579" t="s">
        <v>35</v>
      </c>
    </row>
    <row r="7580" spans="1:12" x14ac:dyDescent="0.2">
      <c r="A7580" t="s">
        <v>8012</v>
      </c>
      <c r="B7580">
        <v>6</v>
      </c>
      <c r="C7580">
        <v>32187531</v>
      </c>
      <c r="D7580" t="s">
        <v>1134</v>
      </c>
      <c r="E7580" t="s">
        <v>94</v>
      </c>
      <c r="F7580">
        <v>4.1493779999999996E-3</v>
      </c>
      <c r="G7580">
        <v>3.9591139999999997E-3</v>
      </c>
      <c r="H7580" t="s">
        <v>368</v>
      </c>
      <c r="I7580" t="s">
        <v>28</v>
      </c>
      <c r="J7580" t="s">
        <v>29</v>
      </c>
      <c r="K7580" t="s">
        <v>29</v>
      </c>
      <c r="L7580" t="s">
        <v>371</v>
      </c>
    </row>
    <row r="7581" spans="1:12" x14ac:dyDescent="0.2">
      <c r="A7581" t="s">
        <v>8012</v>
      </c>
      <c r="B7581">
        <v>7</v>
      </c>
      <c r="C7581">
        <v>100682213</v>
      </c>
      <c r="D7581" t="s">
        <v>37</v>
      </c>
      <c r="E7581" t="s">
        <v>20</v>
      </c>
      <c r="F7581">
        <v>1.3178295E-2</v>
      </c>
      <c r="G7581" s="1">
        <v>3.8100000000000003E-14</v>
      </c>
      <c r="H7581" t="s">
        <v>56</v>
      </c>
      <c r="I7581" t="s">
        <v>16</v>
      </c>
      <c r="J7581" t="s">
        <v>8025</v>
      </c>
      <c r="K7581" t="s">
        <v>8026</v>
      </c>
      <c r="L7581" t="s">
        <v>59</v>
      </c>
    </row>
    <row r="7582" spans="1:12" x14ac:dyDescent="0.2">
      <c r="A7582" t="s">
        <v>8012</v>
      </c>
      <c r="B7582">
        <v>9</v>
      </c>
      <c r="C7582">
        <v>139412303</v>
      </c>
      <c r="D7582" t="s">
        <v>14</v>
      </c>
      <c r="E7582" t="s">
        <v>13</v>
      </c>
      <c r="F7582">
        <v>1.8921476E-2</v>
      </c>
      <c r="G7582" s="1">
        <v>2.04E-6</v>
      </c>
      <c r="H7582" t="s">
        <v>60</v>
      </c>
      <c r="I7582" t="s">
        <v>32</v>
      </c>
      <c r="J7582" t="s">
        <v>3551</v>
      </c>
      <c r="K7582" t="s">
        <v>3552</v>
      </c>
      <c r="L7582" t="s">
        <v>63</v>
      </c>
    </row>
    <row r="7583" spans="1:12" x14ac:dyDescent="0.2">
      <c r="A7583" t="s">
        <v>8012</v>
      </c>
      <c r="B7583">
        <v>9</v>
      </c>
      <c r="C7583">
        <v>139412354</v>
      </c>
      <c r="D7583" t="s">
        <v>20</v>
      </c>
      <c r="E7583" t="s">
        <v>14</v>
      </c>
      <c r="F7583">
        <v>2.2727272999999999E-2</v>
      </c>
      <c r="G7583" s="1">
        <v>2.9799999999999999E-42</v>
      </c>
      <c r="H7583" t="s">
        <v>60</v>
      </c>
      <c r="I7583" t="s">
        <v>16</v>
      </c>
      <c r="J7583" t="s">
        <v>4532</v>
      </c>
      <c r="K7583" t="s">
        <v>4533</v>
      </c>
      <c r="L7583" t="s">
        <v>63</v>
      </c>
    </row>
    <row r="7584" spans="1:12" x14ac:dyDescent="0.2">
      <c r="A7584" t="s">
        <v>8012</v>
      </c>
      <c r="B7584">
        <v>9</v>
      </c>
      <c r="C7584">
        <v>139412646</v>
      </c>
      <c r="D7584" t="s">
        <v>13</v>
      </c>
      <c r="E7584" t="s">
        <v>14</v>
      </c>
      <c r="F7584">
        <v>8.2212256999999997E-2</v>
      </c>
      <c r="G7584" s="1">
        <v>3.3599999999999999E-106</v>
      </c>
      <c r="H7584" t="s">
        <v>60</v>
      </c>
      <c r="I7584" t="s">
        <v>16</v>
      </c>
      <c r="J7584" t="s">
        <v>7954</v>
      </c>
      <c r="K7584" t="s">
        <v>7955</v>
      </c>
      <c r="L7584" t="s">
        <v>63</v>
      </c>
    </row>
    <row r="7585" spans="1:12" x14ac:dyDescent="0.2">
      <c r="A7585" t="s">
        <v>8012</v>
      </c>
      <c r="B7585">
        <v>9</v>
      </c>
      <c r="C7585">
        <v>139412717</v>
      </c>
      <c r="D7585" t="s">
        <v>37</v>
      </c>
      <c r="E7585" t="s">
        <v>20</v>
      </c>
      <c r="F7585">
        <v>9.1514143000000006E-2</v>
      </c>
      <c r="G7585" s="1">
        <v>2.1299999999999999E-8</v>
      </c>
      <c r="H7585" t="s">
        <v>60</v>
      </c>
      <c r="I7585" t="s">
        <v>16</v>
      </c>
      <c r="J7585" t="s">
        <v>4230</v>
      </c>
      <c r="K7585" t="s">
        <v>4231</v>
      </c>
      <c r="L7585" t="s">
        <v>63</v>
      </c>
    </row>
    <row r="7586" spans="1:12" x14ac:dyDescent="0.2">
      <c r="A7586" t="s">
        <v>8012</v>
      </c>
      <c r="B7586">
        <v>9</v>
      </c>
      <c r="C7586">
        <v>139418169</v>
      </c>
      <c r="D7586" t="s">
        <v>37</v>
      </c>
      <c r="E7586" t="s">
        <v>20</v>
      </c>
      <c r="F7586">
        <v>4.6920821000000001E-2</v>
      </c>
      <c r="G7586" s="1">
        <v>1.8200000000000001E-27</v>
      </c>
      <c r="H7586" t="s">
        <v>60</v>
      </c>
      <c r="I7586" t="s">
        <v>16</v>
      </c>
      <c r="J7586" t="s">
        <v>2945</v>
      </c>
      <c r="K7586" t="s">
        <v>2946</v>
      </c>
      <c r="L7586" t="s">
        <v>63</v>
      </c>
    </row>
    <row r="7587" spans="1:12" x14ac:dyDescent="0.2">
      <c r="A7587" t="s">
        <v>8012</v>
      </c>
      <c r="B7587">
        <v>9</v>
      </c>
      <c r="C7587">
        <v>139418350</v>
      </c>
      <c r="D7587" t="s">
        <v>8027</v>
      </c>
      <c r="E7587" t="s">
        <v>94</v>
      </c>
      <c r="F7587">
        <v>5.3761290000000003E-3</v>
      </c>
      <c r="G7587" s="1">
        <v>3.27E-6</v>
      </c>
      <c r="H7587" t="s">
        <v>60</v>
      </c>
      <c r="I7587" t="s">
        <v>28</v>
      </c>
      <c r="J7587" t="s">
        <v>29</v>
      </c>
      <c r="K7587" t="s">
        <v>29</v>
      </c>
      <c r="L7587" t="s">
        <v>63</v>
      </c>
    </row>
    <row r="7588" spans="1:12" x14ac:dyDescent="0.2">
      <c r="A7588" t="s">
        <v>8028</v>
      </c>
      <c r="B7588">
        <v>10</v>
      </c>
      <c r="C7588">
        <v>123278213</v>
      </c>
      <c r="D7588" t="s">
        <v>13</v>
      </c>
      <c r="E7588" t="s">
        <v>37</v>
      </c>
      <c r="F7588">
        <v>4.162331E-3</v>
      </c>
      <c r="G7588">
        <v>3.3571099999999998E-4</v>
      </c>
      <c r="H7588" t="s">
        <v>672</v>
      </c>
      <c r="I7588" t="s">
        <v>16</v>
      </c>
      <c r="J7588" t="s">
        <v>8029</v>
      </c>
      <c r="K7588" t="s">
        <v>5586</v>
      </c>
      <c r="L7588" t="s">
        <v>675</v>
      </c>
    </row>
    <row r="7589" spans="1:12" x14ac:dyDescent="0.2">
      <c r="A7589" t="s">
        <v>8028</v>
      </c>
      <c r="B7589">
        <v>11</v>
      </c>
      <c r="C7589">
        <v>118377025</v>
      </c>
      <c r="D7589" t="s">
        <v>14</v>
      </c>
      <c r="E7589" t="s">
        <v>121</v>
      </c>
      <c r="F7589">
        <v>3.7509380000000001E-3</v>
      </c>
      <c r="G7589" s="1">
        <v>4.1700000000000003E-8</v>
      </c>
      <c r="H7589" t="s">
        <v>163</v>
      </c>
      <c r="I7589" t="s">
        <v>28</v>
      </c>
      <c r="J7589" t="s">
        <v>29</v>
      </c>
      <c r="K7589" t="s">
        <v>29</v>
      </c>
      <c r="L7589" t="s">
        <v>164</v>
      </c>
    </row>
    <row r="7590" spans="1:12" x14ac:dyDescent="0.2">
      <c r="A7590" t="s">
        <v>8028</v>
      </c>
      <c r="B7590">
        <v>12</v>
      </c>
      <c r="C7590">
        <v>47630089</v>
      </c>
      <c r="D7590" t="s">
        <v>37</v>
      </c>
      <c r="E7590" t="s">
        <v>20</v>
      </c>
      <c r="F7590">
        <v>4.2817679999999997E-2</v>
      </c>
      <c r="G7590" s="1">
        <v>2.8800000000000003E-35</v>
      </c>
      <c r="H7590" t="s">
        <v>21</v>
      </c>
      <c r="I7590" t="s">
        <v>16</v>
      </c>
      <c r="J7590" t="s">
        <v>8030</v>
      </c>
      <c r="K7590" t="s">
        <v>8031</v>
      </c>
      <c r="L7590" t="s">
        <v>24</v>
      </c>
    </row>
    <row r="7591" spans="1:12" x14ac:dyDescent="0.2">
      <c r="A7591" t="s">
        <v>8028</v>
      </c>
      <c r="B7591">
        <v>12</v>
      </c>
      <c r="C7591">
        <v>49444938</v>
      </c>
      <c r="D7591" t="s">
        <v>14</v>
      </c>
      <c r="E7591" t="s">
        <v>13</v>
      </c>
      <c r="F7591">
        <v>4.0983606999999998E-2</v>
      </c>
      <c r="G7591" s="1">
        <v>8.5799999999999996E-52</v>
      </c>
      <c r="H7591" t="s">
        <v>130</v>
      </c>
      <c r="I7591" t="s">
        <v>16</v>
      </c>
      <c r="J7591" t="s">
        <v>8032</v>
      </c>
      <c r="K7591" t="s">
        <v>8033</v>
      </c>
      <c r="L7591" t="s">
        <v>133</v>
      </c>
    </row>
    <row r="7592" spans="1:12" x14ac:dyDescent="0.2">
      <c r="A7592" t="s">
        <v>8028</v>
      </c>
      <c r="B7592">
        <v>17</v>
      </c>
      <c r="C7592">
        <v>7577539</v>
      </c>
      <c r="D7592" t="s">
        <v>14</v>
      </c>
      <c r="E7592" t="s">
        <v>13</v>
      </c>
      <c r="F7592">
        <v>3.5019454999999998E-2</v>
      </c>
      <c r="G7592" s="1">
        <v>2.3099999999999997E-13</v>
      </c>
      <c r="H7592" t="s">
        <v>266</v>
      </c>
      <c r="I7592" t="s">
        <v>16</v>
      </c>
      <c r="J7592" t="s">
        <v>973</v>
      </c>
      <c r="K7592" t="s">
        <v>974</v>
      </c>
      <c r="L7592" t="s">
        <v>269</v>
      </c>
    </row>
    <row r="7593" spans="1:12" x14ac:dyDescent="0.2">
      <c r="A7593" t="s">
        <v>8028</v>
      </c>
      <c r="B7593">
        <v>17</v>
      </c>
      <c r="C7593">
        <v>7577548</v>
      </c>
      <c r="D7593" t="s">
        <v>37</v>
      </c>
      <c r="E7593" t="s">
        <v>20</v>
      </c>
      <c r="F7593">
        <v>0.34126984100000002</v>
      </c>
      <c r="G7593" s="1">
        <v>3.7899999999999997E-108</v>
      </c>
      <c r="H7593" t="s">
        <v>266</v>
      </c>
      <c r="I7593" t="s">
        <v>16</v>
      </c>
      <c r="J7593" t="s">
        <v>1391</v>
      </c>
      <c r="K7593" t="s">
        <v>1392</v>
      </c>
      <c r="L7593" t="s">
        <v>269</v>
      </c>
    </row>
    <row r="7594" spans="1:12" x14ac:dyDescent="0.2">
      <c r="A7594" t="s">
        <v>8028</v>
      </c>
      <c r="B7594">
        <v>17</v>
      </c>
      <c r="C7594">
        <v>7579310</v>
      </c>
      <c r="D7594" t="s">
        <v>13</v>
      </c>
      <c r="E7594" t="s">
        <v>37</v>
      </c>
      <c r="F7594">
        <v>7.2202170000000001E-3</v>
      </c>
      <c r="G7594" s="1">
        <v>4.5200000000000001E-9</v>
      </c>
      <c r="H7594" t="s">
        <v>266</v>
      </c>
      <c r="I7594" t="s">
        <v>210</v>
      </c>
      <c r="J7594" t="s">
        <v>94</v>
      </c>
      <c r="K7594" t="s">
        <v>94</v>
      </c>
      <c r="L7594" t="s">
        <v>269</v>
      </c>
    </row>
    <row r="7595" spans="1:12" x14ac:dyDescent="0.2">
      <c r="A7595" t="s">
        <v>8028</v>
      </c>
      <c r="B7595">
        <v>17</v>
      </c>
      <c r="C7595">
        <v>7579514</v>
      </c>
      <c r="D7595" t="s">
        <v>14</v>
      </c>
      <c r="E7595" t="s">
        <v>94</v>
      </c>
      <c r="F7595">
        <v>3.7848606E-2</v>
      </c>
      <c r="G7595" s="1">
        <v>7.44E-9</v>
      </c>
      <c r="H7595" t="s">
        <v>266</v>
      </c>
      <c r="I7595" t="s">
        <v>28</v>
      </c>
      <c r="J7595" t="s">
        <v>29</v>
      </c>
      <c r="K7595" t="s">
        <v>29</v>
      </c>
      <c r="L7595" t="s">
        <v>269</v>
      </c>
    </row>
    <row r="7596" spans="1:12" x14ac:dyDescent="0.2">
      <c r="A7596" t="s">
        <v>8028</v>
      </c>
      <c r="B7596">
        <v>3</v>
      </c>
      <c r="C7596">
        <v>181430752</v>
      </c>
      <c r="D7596" t="s">
        <v>14</v>
      </c>
      <c r="E7596" t="s">
        <v>121</v>
      </c>
      <c r="F7596">
        <v>4.4404969999999998E-3</v>
      </c>
      <c r="G7596" s="1">
        <v>4.6399999999999999E-8</v>
      </c>
      <c r="H7596" t="s">
        <v>471</v>
      </c>
      <c r="I7596" t="s">
        <v>28</v>
      </c>
      <c r="J7596" t="s">
        <v>29</v>
      </c>
      <c r="K7596" t="s">
        <v>29</v>
      </c>
      <c r="L7596" t="s">
        <v>474</v>
      </c>
    </row>
    <row r="7597" spans="1:12" x14ac:dyDescent="0.2">
      <c r="A7597" t="s">
        <v>8028</v>
      </c>
      <c r="B7597">
        <v>8</v>
      </c>
      <c r="C7597">
        <v>69028125</v>
      </c>
      <c r="D7597" t="s">
        <v>13</v>
      </c>
      <c r="E7597" t="s">
        <v>37</v>
      </c>
      <c r="F7597">
        <v>2.7002699999999998E-3</v>
      </c>
      <c r="G7597">
        <v>7.0965199999999996E-4</v>
      </c>
      <c r="H7597" t="s">
        <v>422</v>
      </c>
      <c r="I7597" t="s">
        <v>16</v>
      </c>
      <c r="J7597" t="s">
        <v>8034</v>
      </c>
      <c r="K7597" t="s">
        <v>8035</v>
      </c>
      <c r="L7597" t="s">
        <v>425</v>
      </c>
    </row>
    <row r="7598" spans="1:12" x14ac:dyDescent="0.2">
      <c r="A7598" t="s">
        <v>8028</v>
      </c>
      <c r="B7598">
        <v>9</v>
      </c>
      <c r="C7598">
        <v>98242802</v>
      </c>
      <c r="D7598" t="s">
        <v>7978</v>
      </c>
      <c r="E7598" t="s">
        <v>94</v>
      </c>
      <c r="F7598">
        <v>1.2292020000000001E-2</v>
      </c>
      <c r="G7598" s="1">
        <v>1.6399999999999999E-24</v>
      </c>
      <c r="H7598" t="s">
        <v>111</v>
      </c>
      <c r="I7598" t="s">
        <v>28</v>
      </c>
      <c r="J7598" t="s">
        <v>29</v>
      </c>
      <c r="K7598" t="s">
        <v>29</v>
      </c>
      <c r="L7598" t="s">
        <v>114</v>
      </c>
    </row>
    <row r="7599" spans="1:12" x14ac:dyDescent="0.2">
      <c r="A7599" t="s">
        <v>8028</v>
      </c>
      <c r="B7599">
        <v>9</v>
      </c>
      <c r="C7599">
        <v>139403335</v>
      </c>
      <c r="D7599" t="s">
        <v>37</v>
      </c>
      <c r="E7599" t="s">
        <v>13</v>
      </c>
      <c r="F7599">
        <v>2.919708E-2</v>
      </c>
      <c r="G7599" s="1">
        <v>5.22E-12</v>
      </c>
      <c r="H7599" t="s">
        <v>60</v>
      </c>
      <c r="I7599" t="s">
        <v>16</v>
      </c>
      <c r="J7599" t="s">
        <v>8036</v>
      </c>
      <c r="K7599" t="s">
        <v>8037</v>
      </c>
      <c r="L7599" t="s">
        <v>63</v>
      </c>
    </row>
    <row r="7600" spans="1:12" x14ac:dyDescent="0.2">
      <c r="A7600" t="s">
        <v>8028</v>
      </c>
      <c r="B7600">
        <v>9</v>
      </c>
      <c r="C7600">
        <v>139405677</v>
      </c>
      <c r="D7600" t="s">
        <v>14</v>
      </c>
      <c r="E7600" t="s">
        <v>37</v>
      </c>
      <c r="F7600">
        <v>1.559633E-2</v>
      </c>
      <c r="G7600" s="1">
        <v>1.4700000000000001E-26</v>
      </c>
      <c r="H7600" t="s">
        <v>60</v>
      </c>
      <c r="I7600" t="s">
        <v>16</v>
      </c>
      <c r="J7600" t="s">
        <v>7981</v>
      </c>
      <c r="K7600" t="s">
        <v>7982</v>
      </c>
      <c r="L7600" t="s">
        <v>63</v>
      </c>
    </row>
    <row r="7601" spans="1:12" x14ac:dyDescent="0.2">
      <c r="A7601" t="s">
        <v>8038</v>
      </c>
      <c r="B7601">
        <v>1</v>
      </c>
      <c r="C7601">
        <v>120510169</v>
      </c>
      <c r="D7601" t="s">
        <v>37</v>
      </c>
      <c r="E7601" t="s">
        <v>94</v>
      </c>
      <c r="F7601">
        <v>4.4585989999999997E-3</v>
      </c>
      <c r="G7601" s="1">
        <v>6.0799999999999997E-9</v>
      </c>
      <c r="H7601" t="s">
        <v>102</v>
      </c>
      <c r="I7601" t="s">
        <v>28</v>
      </c>
      <c r="J7601" t="s">
        <v>29</v>
      </c>
      <c r="K7601" t="s">
        <v>29</v>
      </c>
      <c r="L7601" t="s">
        <v>105</v>
      </c>
    </row>
    <row r="7602" spans="1:12" x14ac:dyDescent="0.2">
      <c r="A7602" t="s">
        <v>8038</v>
      </c>
      <c r="B7602">
        <v>10</v>
      </c>
      <c r="C7602">
        <v>123279573</v>
      </c>
      <c r="D7602" t="s">
        <v>14</v>
      </c>
      <c r="E7602" t="s">
        <v>13</v>
      </c>
      <c r="F7602">
        <v>1.9434628999999998E-2</v>
      </c>
      <c r="G7602" s="1">
        <v>1.58E-16</v>
      </c>
      <c r="H7602" t="s">
        <v>672</v>
      </c>
      <c r="I7602" t="s">
        <v>16</v>
      </c>
      <c r="J7602" t="s">
        <v>8039</v>
      </c>
      <c r="K7602" t="s">
        <v>8040</v>
      </c>
      <c r="L7602" t="s">
        <v>675</v>
      </c>
    </row>
    <row r="7603" spans="1:12" x14ac:dyDescent="0.2">
      <c r="A7603" t="s">
        <v>8038</v>
      </c>
      <c r="B7603">
        <v>16</v>
      </c>
      <c r="C7603">
        <v>3788653</v>
      </c>
      <c r="D7603" t="s">
        <v>13</v>
      </c>
      <c r="E7603" t="s">
        <v>14</v>
      </c>
      <c r="F7603">
        <v>1.9230769000000002E-2</v>
      </c>
      <c r="G7603" s="1">
        <v>6.2200000000000002E-21</v>
      </c>
      <c r="H7603" t="s">
        <v>278</v>
      </c>
      <c r="I7603" t="s">
        <v>16</v>
      </c>
      <c r="J7603" t="s">
        <v>8041</v>
      </c>
      <c r="K7603" t="s">
        <v>8042</v>
      </c>
      <c r="L7603" t="s">
        <v>281</v>
      </c>
    </row>
    <row r="7604" spans="1:12" x14ac:dyDescent="0.2">
      <c r="A7604" t="s">
        <v>8038</v>
      </c>
      <c r="B7604">
        <v>17</v>
      </c>
      <c r="C7604">
        <v>7577120</v>
      </c>
      <c r="D7604" t="s">
        <v>37</v>
      </c>
      <c r="E7604" t="s">
        <v>20</v>
      </c>
      <c r="F7604">
        <v>7.8616350000000005E-3</v>
      </c>
      <c r="G7604">
        <v>4.2619440000000001E-3</v>
      </c>
      <c r="H7604" t="s">
        <v>266</v>
      </c>
      <c r="I7604" t="s">
        <v>16</v>
      </c>
      <c r="J7604" t="s">
        <v>2017</v>
      </c>
      <c r="K7604" t="s">
        <v>2018</v>
      </c>
      <c r="L7604" t="s">
        <v>269</v>
      </c>
    </row>
    <row r="7605" spans="1:12" x14ac:dyDescent="0.2">
      <c r="A7605" t="s">
        <v>8038</v>
      </c>
      <c r="B7605">
        <v>17</v>
      </c>
      <c r="C7605">
        <v>7578442</v>
      </c>
      <c r="D7605" t="s">
        <v>20</v>
      </c>
      <c r="E7605" t="s">
        <v>37</v>
      </c>
      <c r="F7605">
        <v>3.9772727000000001E-2</v>
      </c>
      <c r="G7605" s="1">
        <v>1.4400000000000001E-77</v>
      </c>
      <c r="H7605" t="s">
        <v>266</v>
      </c>
      <c r="I7605" t="s">
        <v>16</v>
      </c>
      <c r="J7605" t="s">
        <v>4080</v>
      </c>
      <c r="K7605" t="s">
        <v>4081</v>
      </c>
      <c r="L7605" t="s">
        <v>269</v>
      </c>
    </row>
    <row r="7606" spans="1:12" x14ac:dyDescent="0.2">
      <c r="A7606" t="s">
        <v>8038</v>
      </c>
      <c r="B7606">
        <v>4</v>
      </c>
      <c r="C7606">
        <v>187541358</v>
      </c>
      <c r="D7606" t="s">
        <v>14</v>
      </c>
      <c r="E7606" t="s">
        <v>13</v>
      </c>
      <c r="F7606">
        <v>1.7589576999999999E-2</v>
      </c>
      <c r="G7606" s="1">
        <v>5.2800000000000001E-46</v>
      </c>
      <c r="H7606" t="s">
        <v>31</v>
      </c>
      <c r="I7606" t="s">
        <v>32</v>
      </c>
      <c r="J7606" t="s">
        <v>8043</v>
      </c>
      <c r="K7606" t="s">
        <v>8044</v>
      </c>
      <c r="L7606" t="s">
        <v>35</v>
      </c>
    </row>
    <row r="7607" spans="1:12" x14ac:dyDescent="0.2">
      <c r="A7607" t="s">
        <v>8038</v>
      </c>
      <c r="B7607">
        <v>4</v>
      </c>
      <c r="C7607">
        <v>187542110</v>
      </c>
      <c r="D7607" t="s">
        <v>14</v>
      </c>
      <c r="E7607" t="s">
        <v>94</v>
      </c>
      <c r="F7607">
        <v>5.8705804E-2</v>
      </c>
      <c r="G7607" s="1">
        <v>3.39E-117</v>
      </c>
      <c r="H7607" t="s">
        <v>31</v>
      </c>
      <c r="I7607" t="s">
        <v>28</v>
      </c>
      <c r="J7607" t="s">
        <v>29</v>
      </c>
      <c r="K7607" t="s">
        <v>29</v>
      </c>
      <c r="L7607" t="s">
        <v>35</v>
      </c>
    </row>
    <row r="7608" spans="1:12" x14ac:dyDescent="0.2">
      <c r="A7608" t="s">
        <v>8038</v>
      </c>
      <c r="B7608">
        <v>4</v>
      </c>
      <c r="C7608">
        <v>187542468</v>
      </c>
      <c r="D7608" t="s">
        <v>37</v>
      </c>
      <c r="E7608" t="s">
        <v>13</v>
      </c>
      <c r="F7608">
        <v>8.1351689999999994E-3</v>
      </c>
      <c r="G7608" s="1">
        <v>3.6699999999999999E-7</v>
      </c>
      <c r="H7608" t="s">
        <v>31</v>
      </c>
      <c r="I7608" t="s">
        <v>32</v>
      </c>
      <c r="J7608" t="s">
        <v>7996</v>
      </c>
      <c r="K7608" t="s">
        <v>7997</v>
      </c>
      <c r="L7608" t="s">
        <v>35</v>
      </c>
    </row>
    <row r="7609" spans="1:12" x14ac:dyDescent="0.2">
      <c r="A7609" t="s">
        <v>8038</v>
      </c>
      <c r="B7609">
        <v>4</v>
      </c>
      <c r="C7609">
        <v>187542669</v>
      </c>
      <c r="D7609" t="s">
        <v>37</v>
      </c>
      <c r="E7609" t="s">
        <v>20</v>
      </c>
      <c r="F7609">
        <v>3.7313433E-2</v>
      </c>
      <c r="G7609" s="1">
        <v>7.2600000000000003E-42</v>
      </c>
      <c r="H7609" t="s">
        <v>31</v>
      </c>
      <c r="I7609" t="s">
        <v>16</v>
      </c>
      <c r="J7609" t="s">
        <v>8045</v>
      </c>
      <c r="K7609" t="s">
        <v>8046</v>
      </c>
      <c r="L7609" t="s">
        <v>35</v>
      </c>
    </row>
    <row r="7610" spans="1:12" x14ac:dyDescent="0.2">
      <c r="A7610" t="s">
        <v>8038</v>
      </c>
      <c r="B7610">
        <v>6</v>
      </c>
      <c r="C7610">
        <v>70070909</v>
      </c>
      <c r="D7610" t="s">
        <v>37</v>
      </c>
      <c r="E7610" t="s">
        <v>13</v>
      </c>
      <c r="F7610">
        <v>2.2417934E-2</v>
      </c>
      <c r="G7610" s="1">
        <v>1.0199999999999999E-29</v>
      </c>
      <c r="H7610" t="s">
        <v>297</v>
      </c>
      <c r="I7610" t="s">
        <v>52</v>
      </c>
      <c r="J7610" t="s">
        <v>8047</v>
      </c>
      <c r="K7610" t="s">
        <v>8048</v>
      </c>
      <c r="L7610" t="s">
        <v>300</v>
      </c>
    </row>
    <row r="7611" spans="1:12" x14ac:dyDescent="0.2">
      <c r="A7611" t="s">
        <v>8038</v>
      </c>
      <c r="B7611">
        <v>7</v>
      </c>
      <c r="C7611">
        <v>100681884</v>
      </c>
      <c r="D7611" t="s">
        <v>14</v>
      </c>
      <c r="E7611" t="s">
        <v>13</v>
      </c>
      <c r="F7611">
        <v>3.3289816999999999E-2</v>
      </c>
      <c r="G7611" s="1">
        <v>3.7700000000000001E-70</v>
      </c>
      <c r="H7611" t="s">
        <v>56</v>
      </c>
      <c r="I7611" t="s">
        <v>16</v>
      </c>
      <c r="J7611" t="s">
        <v>8049</v>
      </c>
      <c r="K7611" t="s">
        <v>8050</v>
      </c>
      <c r="L7611" t="s">
        <v>59</v>
      </c>
    </row>
    <row r="7612" spans="1:12" x14ac:dyDescent="0.2">
      <c r="A7612" t="s">
        <v>8038</v>
      </c>
      <c r="B7612">
        <v>7</v>
      </c>
      <c r="C7612">
        <v>113519416</v>
      </c>
      <c r="D7612" t="s">
        <v>14</v>
      </c>
      <c r="E7612" t="s">
        <v>13</v>
      </c>
      <c r="F7612">
        <v>1.6032063999999999E-2</v>
      </c>
      <c r="G7612" s="1">
        <v>2.2799999999999999E-36</v>
      </c>
      <c r="H7612" t="s">
        <v>647</v>
      </c>
      <c r="I7612" t="s">
        <v>52</v>
      </c>
      <c r="J7612" t="s">
        <v>8051</v>
      </c>
      <c r="K7612" t="s">
        <v>8052</v>
      </c>
      <c r="L7612" t="s">
        <v>650</v>
      </c>
    </row>
    <row r="7613" spans="1:12" x14ac:dyDescent="0.2">
      <c r="A7613" t="s">
        <v>8038</v>
      </c>
      <c r="B7613">
        <v>9</v>
      </c>
      <c r="C7613">
        <v>139396835</v>
      </c>
      <c r="D7613" t="s">
        <v>8002</v>
      </c>
      <c r="E7613" t="s">
        <v>94</v>
      </c>
      <c r="F7613">
        <v>0.22922674800000001</v>
      </c>
      <c r="G7613">
        <v>0</v>
      </c>
      <c r="H7613" t="s">
        <v>60</v>
      </c>
      <c r="I7613" t="s">
        <v>28</v>
      </c>
      <c r="J7613" t="s">
        <v>29</v>
      </c>
      <c r="K7613" t="s">
        <v>29</v>
      </c>
      <c r="L7613" t="s">
        <v>63</v>
      </c>
    </row>
    <row r="7614" spans="1:12" x14ac:dyDescent="0.2">
      <c r="A7614" t="s">
        <v>8038</v>
      </c>
      <c r="B7614">
        <v>9</v>
      </c>
      <c r="C7614">
        <v>139400274</v>
      </c>
      <c r="D7614" t="s">
        <v>8053</v>
      </c>
      <c r="E7614" t="s">
        <v>94</v>
      </c>
      <c r="F7614">
        <v>1.6220365E-2</v>
      </c>
      <c r="G7614" s="1">
        <v>7.5699999999999997E-20</v>
      </c>
      <c r="H7614" t="s">
        <v>60</v>
      </c>
      <c r="I7614" t="s">
        <v>28</v>
      </c>
      <c r="J7614" t="s">
        <v>29</v>
      </c>
      <c r="K7614" t="s">
        <v>29</v>
      </c>
      <c r="L7614" t="s">
        <v>63</v>
      </c>
    </row>
    <row r="7615" spans="1:12" x14ac:dyDescent="0.2">
      <c r="A7615" t="s">
        <v>8038</v>
      </c>
      <c r="B7615">
        <v>9</v>
      </c>
      <c r="C7615">
        <v>139407500</v>
      </c>
      <c r="D7615" t="s">
        <v>20</v>
      </c>
      <c r="E7615" t="s">
        <v>13</v>
      </c>
      <c r="F7615">
        <v>6.9686410000000002E-3</v>
      </c>
      <c r="G7615">
        <v>4.3873660000000002E-3</v>
      </c>
      <c r="H7615" t="s">
        <v>60</v>
      </c>
      <c r="I7615" t="s">
        <v>32</v>
      </c>
      <c r="J7615" t="s">
        <v>8054</v>
      </c>
      <c r="K7615" t="s">
        <v>8055</v>
      </c>
      <c r="L7615" t="s">
        <v>63</v>
      </c>
    </row>
    <row r="7616" spans="1:12" x14ac:dyDescent="0.2">
      <c r="A7616" t="s">
        <v>8038</v>
      </c>
      <c r="B7616">
        <v>9</v>
      </c>
      <c r="C7616">
        <v>139409991</v>
      </c>
      <c r="D7616" t="s">
        <v>957</v>
      </c>
      <c r="E7616" t="s">
        <v>94</v>
      </c>
      <c r="F7616">
        <v>8.7379216999999995E-2</v>
      </c>
      <c r="G7616" s="1">
        <v>1.37E-39</v>
      </c>
      <c r="H7616" t="s">
        <v>60</v>
      </c>
      <c r="I7616" t="s">
        <v>28</v>
      </c>
      <c r="J7616" t="s">
        <v>29</v>
      </c>
      <c r="K7616" t="s">
        <v>29</v>
      </c>
      <c r="L7616" t="s">
        <v>63</v>
      </c>
    </row>
    <row r="7617" spans="1:12" x14ac:dyDescent="0.2">
      <c r="A7617" t="s">
        <v>8038</v>
      </c>
      <c r="B7617">
        <v>9</v>
      </c>
      <c r="C7617">
        <v>139413067</v>
      </c>
      <c r="D7617" t="s">
        <v>13</v>
      </c>
      <c r="E7617" t="s">
        <v>14</v>
      </c>
      <c r="F7617">
        <v>4.8452220999999997E-2</v>
      </c>
      <c r="G7617" s="1">
        <v>7.3500000000000006E-39</v>
      </c>
      <c r="H7617" t="s">
        <v>60</v>
      </c>
      <c r="I7617" t="s">
        <v>16</v>
      </c>
      <c r="J7617" t="s">
        <v>8056</v>
      </c>
      <c r="K7617" t="s">
        <v>3799</v>
      </c>
      <c r="L7617" t="s">
        <v>63</v>
      </c>
    </row>
    <row r="7618" spans="1:12" x14ac:dyDescent="0.2">
      <c r="A7618" t="s">
        <v>8038</v>
      </c>
      <c r="B7618">
        <v>9</v>
      </c>
      <c r="C7618">
        <v>139417446</v>
      </c>
      <c r="D7618" t="s">
        <v>37</v>
      </c>
      <c r="E7618" t="s">
        <v>20</v>
      </c>
      <c r="F7618">
        <v>4.496124E-2</v>
      </c>
      <c r="G7618" s="1">
        <v>1.25E-48</v>
      </c>
      <c r="H7618" t="s">
        <v>60</v>
      </c>
      <c r="I7618" t="s">
        <v>16</v>
      </c>
      <c r="J7618" t="s">
        <v>5050</v>
      </c>
      <c r="K7618" t="s">
        <v>5051</v>
      </c>
      <c r="L7618" t="s">
        <v>63</v>
      </c>
    </row>
    <row r="7619" spans="1:12" x14ac:dyDescent="0.2">
      <c r="A7619" t="s">
        <v>8038</v>
      </c>
      <c r="B7619">
        <v>9</v>
      </c>
      <c r="C7619">
        <v>139418224</v>
      </c>
      <c r="D7619" t="s">
        <v>14</v>
      </c>
      <c r="E7619" t="s">
        <v>121</v>
      </c>
      <c r="F7619">
        <v>0.25023696699999998</v>
      </c>
      <c r="G7619">
        <v>0</v>
      </c>
      <c r="H7619" t="s">
        <v>60</v>
      </c>
      <c r="I7619" t="s">
        <v>28</v>
      </c>
      <c r="J7619" t="s">
        <v>29</v>
      </c>
      <c r="K7619" t="s">
        <v>29</v>
      </c>
      <c r="L7619" t="s">
        <v>63</v>
      </c>
    </row>
    <row r="7620" spans="1:12" x14ac:dyDescent="0.2">
      <c r="A7620" t="s">
        <v>8057</v>
      </c>
      <c r="B7620">
        <v>1</v>
      </c>
      <c r="C7620">
        <v>27099896</v>
      </c>
      <c r="D7620" t="s">
        <v>37</v>
      </c>
      <c r="E7620" t="s">
        <v>121</v>
      </c>
      <c r="F7620">
        <v>4.4593089999999998E-3</v>
      </c>
      <c r="G7620" s="1">
        <v>6.7299999999999999E-6</v>
      </c>
      <c r="H7620" t="s">
        <v>535</v>
      </c>
      <c r="I7620" t="s">
        <v>28</v>
      </c>
      <c r="J7620" t="s">
        <v>29</v>
      </c>
      <c r="K7620" t="s">
        <v>29</v>
      </c>
      <c r="L7620" t="s">
        <v>536</v>
      </c>
    </row>
    <row r="7621" spans="1:12" x14ac:dyDescent="0.2">
      <c r="A7621" t="s">
        <v>8057</v>
      </c>
      <c r="B7621">
        <v>1</v>
      </c>
      <c r="C7621">
        <v>120480082</v>
      </c>
      <c r="D7621" t="s">
        <v>13</v>
      </c>
      <c r="E7621" t="s">
        <v>94</v>
      </c>
      <c r="F7621">
        <v>5.740528E-3</v>
      </c>
      <c r="G7621" s="1">
        <v>1.3799999999999999E-7</v>
      </c>
      <c r="H7621" t="s">
        <v>102</v>
      </c>
      <c r="I7621" t="s">
        <v>28</v>
      </c>
      <c r="J7621" t="s">
        <v>29</v>
      </c>
      <c r="K7621" t="s">
        <v>29</v>
      </c>
      <c r="L7621" t="s">
        <v>105</v>
      </c>
    </row>
    <row r="7622" spans="1:12" x14ac:dyDescent="0.2">
      <c r="A7622" t="s">
        <v>8057</v>
      </c>
      <c r="B7622">
        <v>14</v>
      </c>
      <c r="C7622">
        <v>63453838</v>
      </c>
      <c r="D7622" t="s">
        <v>37</v>
      </c>
      <c r="E7622" t="s">
        <v>20</v>
      </c>
      <c r="F7622">
        <v>0.10812943999999999</v>
      </c>
      <c r="G7622" s="1">
        <v>1.5300000000000001E-239</v>
      </c>
      <c r="H7622" t="s">
        <v>1315</v>
      </c>
      <c r="I7622" t="s">
        <v>52</v>
      </c>
      <c r="J7622" t="s">
        <v>8058</v>
      </c>
      <c r="K7622" t="s">
        <v>8059</v>
      </c>
      <c r="L7622" t="s">
        <v>1318</v>
      </c>
    </row>
    <row r="7623" spans="1:12" x14ac:dyDescent="0.2">
      <c r="A7623" t="s">
        <v>8057</v>
      </c>
      <c r="B7623">
        <v>16</v>
      </c>
      <c r="C7623">
        <v>3786203</v>
      </c>
      <c r="D7623" t="s">
        <v>20</v>
      </c>
      <c r="E7623" t="s">
        <v>13</v>
      </c>
      <c r="F7623">
        <v>6.5488564999999999E-2</v>
      </c>
      <c r="G7623" s="1">
        <v>4.21E-60</v>
      </c>
      <c r="H7623" t="s">
        <v>278</v>
      </c>
      <c r="I7623" t="s">
        <v>16</v>
      </c>
      <c r="J7623" t="s">
        <v>8060</v>
      </c>
      <c r="K7623" t="s">
        <v>8061</v>
      </c>
      <c r="L7623" t="s">
        <v>281</v>
      </c>
    </row>
    <row r="7624" spans="1:12" x14ac:dyDescent="0.2">
      <c r="A7624" t="s">
        <v>8057</v>
      </c>
      <c r="B7624">
        <v>17</v>
      </c>
      <c r="C7624">
        <v>7577094</v>
      </c>
      <c r="D7624" t="s">
        <v>14</v>
      </c>
      <c r="E7624" t="s">
        <v>37</v>
      </c>
      <c r="F7624">
        <v>0.105564648</v>
      </c>
      <c r="G7624" s="1">
        <v>4.07E-286</v>
      </c>
      <c r="H7624" t="s">
        <v>266</v>
      </c>
      <c r="I7624" t="s">
        <v>16</v>
      </c>
      <c r="J7624" t="s">
        <v>2501</v>
      </c>
      <c r="K7624" t="s">
        <v>2502</v>
      </c>
      <c r="L7624" t="s">
        <v>269</v>
      </c>
    </row>
    <row r="7625" spans="1:12" x14ac:dyDescent="0.2">
      <c r="A7625" t="s">
        <v>8057</v>
      </c>
      <c r="B7625">
        <v>17</v>
      </c>
      <c r="C7625">
        <v>7578200</v>
      </c>
      <c r="D7625" t="s">
        <v>37</v>
      </c>
      <c r="E7625" t="s">
        <v>121</v>
      </c>
      <c r="F7625">
        <v>1.1288805000000001E-2</v>
      </c>
      <c r="G7625" s="1">
        <v>1.9200000000000001E-24</v>
      </c>
      <c r="H7625" t="s">
        <v>266</v>
      </c>
      <c r="I7625" t="s">
        <v>28</v>
      </c>
      <c r="J7625" t="s">
        <v>29</v>
      </c>
      <c r="K7625" t="s">
        <v>29</v>
      </c>
      <c r="L7625" t="s">
        <v>269</v>
      </c>
    </row>
    <row r="7626" spans="1:12" x14ac:dyDescent="0.2">
      <c r="A7626" t="s">
        <v>8057</v>
      </c>
      <c r="B7626">
        <v>17</v>
      </c>
      <c r="C7626">
        <v>7578400</v>
      </c>
      <c r="D7626" t="s">
        <v>14</v>
      </c>
      <c r="E7626" t="s">
        <v>37</v>
      </c>
      <c r="F7626">
        <v>0.106257379</v>
      </c>
      <c r="G7626" s="1">
        <v>8.06E-34</v>
      </c>
      <c r="H7626" t="s">
        <v>266</v>
      </c>
      <c r="I7626" t="s">
        <v>16</v>
      </c>
      <c r="J7626" t="s">
        <v>7514</v>
      </c>
      <c r="K7626" t="s">
        <v>7515</v>
      </c>
      <c r="L7626" t="s">
        <v>269</v>
      </c>
    </row>
    <row r="7627" spans="1:12" x14ac:dyDescent="0.2">
      <c r="A7627" t="s">
        <v>8057</v>
      </c>
      <c r="B7627">
        <v>20</v>
      </c>
      <c r="C7627">
        <v>8755353</v>
      </c>
      <c r="D7627" t="s">
        <v>13</v>
      </c>
      <c r="E7627" t="s">
        <v>14</v>
      </c>
      <c r="F7627">
        <v>4.5989305000000001E-2</v>
      </c>
      <c r="G7627" s="1">
        <v>1.1600000000000001E-83</v>
      </c>
      <c r="H7627" t="s">
        <v>2507</v>
      </c>
      <c r="I7627" t="s">
        <v>16</v>
      </c>
      <c r="J7627" t="s">
        <v>8062</v>
      </c>
      <c r="K7627" t="s">
        <v>8063</v>
      </c>
      <c r="L7627" t="s">
        <v>2510</v>
      </c>
    </row>
    <row r="7628" spans="1:12" x14ac:dyDescent="0.2">
      <c r="A7628" t="s">
        <v>8057</v>
      </c>
      <c r="B7628">
        <v>20</v>
      </c>
      <c r="C7628">
        <v>41514490</v>
      </c>
      <c r="D7628" t="s">
        <v>13</v>
      </c>
      <c r="E7628" t="s">
        <v>14</v>
      </c>
      <c r="F7628">
        <v>1.0548523000000001E-2</v>
      </c>
      <c r="G7628" s="1">
        <v>3.6899999999999999E-13</v>
      </c>
      <c r="H7628" t="s">
        <v>169</v>
      </c>
      <c r="I7628" t="s">
        <v>52</v>
      </c>
      <c r="J7628" t="s">
        <v>8064</v>
      </c>
      <c r="K7628" t="s">
        <v>8065</v>
      </c>
      <c r="L7628" t="s">
        <v>172</v>
      </c>
    </row>
    <row r="7629" spans="1:12" x14ac:dyDescent="0.2">
      <c r="A7629" t="s">
        <v>8057</v>
      </c>
      <c r="B7629">
        <v>4</v>
      </c>
      <c r="C7629">
        <v>126238512</v>
      </c>
      <c r="D7629" t="s">
        <v>37</v>
      </c>
      <c r="E7629" t="s">
        <v>14</v>
      </c>
      <c r="F7629">
        <v>3.6529679999999999E-3</v>
      </c>
      <c r="G7629">
        <v>4.312181E-3</v>
      </c>
      <c r="H7629" t="s">
        <v>42</v>
      </c>
      <c r="I7629" t="s">
        <v>16</v>
      </c>
      <c r="J7629" t="s">
        <v>8066</v>
      </c>
      <c r="K7629" t="s">
        <v>8067</v>
      </c>
      <c r="L7629" t="s">
        <v>45</v>
      </c>
    </row>
    <row r="7630" spans="1:12" x14ac:dyDescent="0.2">
      <c r="A7630" t="s">
        <v>8057</v>
      </c>
      <c r="B7630">
        <v>4</v>
      </c>
      <c r="C7630">
        <v>187542669</v>
      </c>
      <c r="D7630" t="s">
        <v>37</v>
      </c>
      <c r="E7630" t="s">
        <v>20</v>
      </c>
      <c r="F7630">
        <v>1.5328467E-2</v>
      </c>
      <c r="G7630" s="1">
        <v>5.9499999999999999E-14</v>
      </c>
      <c r="H7630" t="s">
        <v>31</v>
      </c>
      <c r="I7630" t="s">
        <v>16</v>
      </c>
      <c r="J7630" t="s">
        <v>8045</v>
      </c>
      <c r="K7630" t="s">
        <v>8046</v>
      </c>
      <c r="L7630" t="s">
        <v>35</v>
      </c>
    </row>
    <row r="7631" spans="1:12" x14ac:dyDescent="0.2">
      <c r="A7631" t="s">
        <v>8057</v>
      </c>
      <c r="B7631">
        <v>4</v>
      </c>
      <c r="C7631">
        <v>187629008</v>
      </c>
      <c r="D7631" t="s">
        <v>13</v>
      </c>
      <c r="E7631" t="s">
        <v>20</v>
      </c>
      <c r="F7631">
        <v>3.6390099999999998E-3</v>
      </c>
      <c r="G7631">
        <v>3.4329690000000001E-3</v>
      </c>
      <c r="H7631" t="s">
        <v>31</v>
      </c>
      <c r="I7631" t="s">
        <v>32</v>
      </c>
      <c r="J7631" t="s">
        <v>8010</v>
      </c>
      <c r="K7631" t="s">
        <v>8011</v>
      </c>
      <c r="L7631" t="s">
        <v>35</v>
      </c>
    </row>
    <row r="7632" spans="1:12" x14ac:dyDescent="0.2">
      <c r="A7632" t="s">
        <v>8057</v>
      </c>
      <c r="B7632">
        <v>9</v>
      </c>
      <c r="C7632">
        <v>98221980</v>
      </c>
      <c r="D7632" t="s">
        <v>20</v>
      </c>
      <c r="E7632" t="s">
        <v>37</v>
      </c>
      <c r="F7632">
        <v>5.1413880000000002E-3</v>
      </c>
      <c r="G7632">
        <v>3.2832479999999999E-3</v>
      </c>
      <c r="H7632" t="s">
        <v>111</v>
      </c>
      <c r="I7632" t="s">
        <v>16</v>
      </c>
      <c r="J7632" t="s">
        <v>8068</v>
      </c>
      <c r="K7632" t="s">
        <v>8069</v>
      </c>
      <c r="L7632" t="s">
        <v>114</v>
      </c>
    </row>
    <row r="7633" spans="1:12" x14ac:dyDescent="0.2">
      <c r="A7633" t="s">
        <v>8057</v>
      </c>
      <c r="B7633">
        <v>9</v>
      </c>
      <c r="C7633">
        <v>139403359</v>
      </c>
      <c r="D7633" t="s">
        <v>37</v>
      </c>
      <c r="E7633" t="s">
        <v>121</v>
      </c>
      <c r="F7633">
        <v>6.5140845000000003E-2</v>
      </c>
      <c r="G7633" s="1">
        <v>1.46E-78</v>
      </c>
      <c r="H7633" t="s">
        <v>60</v>
      </c>
      <c r="I7633" t="s">
        <v>28</v>
      </c>
      <c r="J7633" t="s">
        <v>29</v>
      </c>
      <c r="K7633" t="s">
        <v>29</v>
      </c>
      <c r="L7633" t="s">
        <v>63</v>
      </c>
    </row>
    <row r="7634" spans="1:12" x14ac:dyDescent="0.2">
      <c r="A7634" t="s">
        <v>8057</v>
      </c>
      <c r="B7634">
        <v>9</v>
      </c>
      <c r="C7634">
        <v>139403499</v>
      </c>
      <c r="D7634" t="s">
        <v>14</v>
      </c>
      <c r="E7634" t="s">
        <v>20</v>
      </c>
      <c r="F7634">
        <v>6.9148935999999994E-2</v>
      </c>
      <c r="G7634" s="1">
        <v>2.79E-76</v>
      </c>
      <c r="H7634" t="s">
        <v>60</v>
      </c>
      <c r="I7634" t="s">
        <v>32</v>
      </c>
      <c r="J7634" t="s">
        <v>8070</v>
      </c>
      <c r="K7634" t="s">
        <v>8071</v>
      </c>
      <c r="L7634" t="s">
        <v>63</v>
      </c>
    </row>
    <row r="7635" spans="1:12" x14ac:dyDescent="0.2">
      <c r="A7635" t="s">
        <v>8057</v>
      </c>
      <c r="B7635">
        <v>9</v>
      </c>
      <c r="C7635">
        <v>139409792</v>
      </c>
      <c r="D7635" t="s">
        <v>37</v>
      </c>
      <c r="E7635" t="s">
        <v>94</v>
      </c>
      <c r="F7635">
        <v>1.3786764999999999E-2</v>
      </c>
      <c r="G7635" s="1">
        <v>1.3900000000000001E-29</v>
      </c>
      <c r="H7635" t="s">
        <v>60</v>
      </c>
      <c r="I7635" t="s">
        <v>28</v>
      </c>
      <c r="J7635" t="s">
        <v>29</v>
      </c>
      <c r="K7635" t="s">
        <v>29</v>
      </c>
      <c r="L7635" t="s">
        <v>63</v>
      </c>
    </row>
    <row r="7636" spans="1:12" x14ac:dyDescent="0.2">
      <c r="A7636" t="s">
        <v>8057</v>
      </c>
      <c r="B7636">
        <v>9</v>
      </c>
      <c r="C7636">
        <v>139409991</v>
      </c>
      <c r="D7636" t="s">
        <v>957</v>
      </c>
      <c r="E7636" t="s">
        <v>94</v>
      </c>
      <c r="F7636">
        <v>0.27972855800000002</v>
      </c>
      <c r="G7636" s="1">
        <v>2.0999999999999999E-151</v>
      </c>
      <c r="H7636" t="s">
        <v>60</v>
      </c>
      <c r="I7636" t="s">
        <v>28</v>
      </c>
      <c r="J7636" t="s">
        <v>29</v>
      </c>
      <c r="K7636" t="s">
        <v>29</v>
      </c>
      <c r="L7636" t="s">
        <v>63</v>
      </c>
    </row>
    <row r="7637" spans="1:12" x14ac:dyDescent="0.2">
      <c r="A7637" t="s">
        <v>8057</v>
      </c>
      <c r="B7637">
        <v>9</v>
      </c>
      <c r="C7637">
        <v>139413067</v>
      </c>
      <c r="D7637" t="s">
        <v>13</v>
      </c>
      <c r="E7637" t="s">
        <v>14</v>
      </c>
      <c r="F7637">
        <v>2.1798365E-2</v>
      </c>
      <c r="G7637" s="1">
        <v>1.32E-14</v>
      </c>
      <c r="H7637" t="s">
        <v>60</v>
      </c>
      <c r="I7637" t="s">
        <v>16</v>
      </c>
      <c r="J7637" t="s">
        <v>8056</v>
      </c>
      <c r="K7637" t="s">
        <v>3799</v>
      </c>
      <c r="L7637" t="s">
        <v>63</v>
      </c>
    </row>
    <row r="7638" spans="1:12" x14ac:dyDescent="0.2">
      <c r="A7638" t="s">
        <v>8057</v>
      </c>
      <c r="B7638">
        <v>9</v>
      </c>
      <c r="C7638">
        <v>139417446</v>
      </c>
      <c r="D7638" t="s">
        <v>37</v>
      </c>
      <c r="E7638" t="s">
        <v>20</v>
      </c>
      <c r="F7638">
        <v>0.21698113199999999</v>
      </c>
      <c r="G7638" s="1">
        <v>2.0099999999999998E-295</v>
      </c>
      <c r="H7638" t="s">
        <v>60</v>
      </c>
      <c r="I7638" t="s">
        <v>16</v>
      </c>
      <c r="J7638" t="s">
        <v>5050</v>
      </c>
      <c r="K7638" t="s">
        <v>5051</v>
      </c>
      <c r="L7638" t="s">
        <v>63</v>
      </c>
    </row>
    <row r="7639" spans="1:12" x14ac:dyDescent="0.2">
      <c r="A7639" t="s">
        <v>8072</v>
      </c>
      <c r="B7639">
        <v>1</v>
      </c>
      <c r="C7639">
        <v>27101650</v>
      </c>
      <c r="D7639" t="s">
        <v>37</v>
      </c>
      <c r="E7639" t="s">
        <v>94</v>
      </c>
      <c r="F7639">
        <v>1.6666667E-2</v>
      </c>
      <c r="G7639" s="1">
        <v>6.7400000000000002E-25</v>
      </c>
      <c r="H7639" t="s">
        <v>535</v>
      </c>
      <c r="I7639" t="s">
        <v>28</v>
      </c>
      <c r="J7639" t="s">
        <v>29</v>
      </c>
      <c r="K7639" t="s">
        <v>29</v>
      </c>
      <c r="L7639" t="s">
        <v>536</v>
      </c>
    </row>
    <row r="7640" spans="1:12" x14ac:dyDescent="0.2">
      <c r="A7640" t="s">
        <v>8072</v>
      </c>
      <c r="B7640">
        <v>17</v>
      </c>
      <c r="C7640">
        <v>7577094</v>
      </c>
      <c r="D7640" t="s">
        <v>14</v>
      </c>
      <c r="E7640" t="s">
        <v>37</v>
      </c>
      <c r="F7640">
        <v>3.8826575000000002E-2</v>
      </c>
      <c r="G7640" s="1">
        <v>3.8100000000000002E-94</v>
      </c>
      <c r="H7640" t="s">
        <v>266</v>
      </c>
      <c r="I7640" t="s">
        <v>16</v>
      </c>
      <c r="J7640" t="s">
        <v>2501</v>
      </c>
      <c r="K7640" t="s">
        <v>2502</v>
      </c>
      <c r="L7640" t="s">
        <v>269</v>
      </c>
    </row>
    <row r="7641" spans="1:12" x14ac:dyDescent="0.2">
      <c r="A7641" t="s">
        <v>8072</v>
      </c>
      <c r="B7641">
        <v>17</v>
      </c>
      <c r="C7641">
        <v>7578290</v>
      </c>
      <c r="D7641" t="s">
        <v>37</v>
      </c>
      <c r="E7641" t="s">
        <v>20</v>
      </c>
      <c r="F7641">
        <v>9.4438609999999996E-3</v>
      </c>
      <c r="G7641">
        <v>2.01833E-4</v>
      </c>
      <c r="H7641" t="s">
        <v>266</v>
      </c>
      <c r="I7641" t="s">
        <v>210</v>
      </c>
      <c r="J7641" t="s">
        <v>94</v>
      </c>
      <c r="K7641" t="s">
        <v>94</v>
      </c>
      <c r="L7641" t="s">
        <v>269</v>
      </c>
    </row>
    <row r="7642" spans="1:12" x14ac:dyDescent="0.2">
      <c r="A7642" t="s">
        <v>8072</v>
      </c>
      <c r="B7642">
        <v>17</v>
      </c>
      <c r="C7642">
        <v>7578556</v>
      </c>
      <c r="D7642" t="s">
        <v>20</v>
      </c>
      <c r="E7642" t="s">
        <v>13</v>
      </c>
      <c r="F7642">
        <v>4.1582149999999998E-2</v>
      </c>
      <c r="G7642" s="1">
        <v>1.9699999999999999E-79</v>
      </c>
      <c r="H7642" t="s">
        <v>266</v>
      </c>
      <c r="I7642" t="s">
        <v>210</v>
      </c>
      <c r="J7642" t="s">
        <v>94</v>
      </c>
      <c r="K7642" t="s">
        <v>94</v>
      </c>
      <c r="L7642" t="s">
        <v>269</v>
      </c>
    </row>
    <row r="7643" spans="1:12" x14ac:dyDescent="0.2">
      <c r="A7643" t="s">
        <v>8072</v>
      </c>
      <c r="B7643">
        <v>17</v>
      </c>
      <c r="C7643">
        <v>7579398</v>
      </c>
      <c r="D7643" t="s">
        <v>37</v>
      </c>
      <c r="E7643" t="s">
        <v>13</v>
      </c>
      <c r="F7643">
        <v>2.6041667000000001E-2</v>
      </c>
      <c r="G7643" s="1">
        <v>4.0100000000000001E-12</v>
      </c>
      <c r="H7643" t="s">
        <v>266</v>
      </c>
      <c r="I7643" t="s">
        <v>16</v>
      </c>
      <c r="J7643" t="s">
        <v>8073</v>
      </c>
      <c r="K7643" t="s">
        <v>8074</v>
      </c>
      <c r="L7643" t="s">
        <v>269</v>
      </c>
    </row>
    <row r="7644" spans="1:12" x14ac:dyDescent="0.2">
      <c r="A7644" t="s">
        <v>8072</v>
      </c>
      <c r="B7644">
        <v>4</v>
      </c>
      <c r="C7644">
        <v>187518860</v>
      </c>
      <c r="D7644" t="s">
        <v>37</v>
      </c>
      <c r="E7644" t="s">
        <v>13</v>
      </c>
      <c r="F7644">
        <v>0.11201298699999999</v>
      </c>
      <c r="G7644" s="1">
        <v>4.44E-267</v>
      </c>
      <c r="H7644" t="s">
        <v>31</v>
      </c>
      <c r="I7644" t="s">
        <v>16</v>
      </c>
      <c r="J7644" t="s">
        <v>8023</v>
      </c>
      <c r="K7644" t="s">
        <v>8024</v>
      </c>
      <c r="L7644" t="s">
        <v>35</v>
      </c>
    </row>
    <row r="7645" spans="1:12" x14ac:dyDescent="0.2">
      <c r="A7645" t="s">
        <v>8072</v>
      </c>
      <c r="B7645">
        <v>4</v>
      </c>
      <c r="C7645">
        <v>187531026</v>
      </c>
      <c r="D7645" t="s">
        <v>14</v>
      </c>
      <c r="E7645" t="s">
        <v>13</v>
      </c>
      <c r="F7645">
        <v>7.9772079999999995E-2</v>
      </c>
      <c r="G7645" s="1">
        <v>1.49E-173</v>
      </c>
      <c r="H7645" t="s">
        <v>31</v>
      </c>
      <c r="I7645" t="s">
        <v>16</v>
      </c>
      <c r="J7645" t="s">
        <v>8075</v>
      </c>
      <c r="K7645" t="s">
        <v>8076</v>
      </c>
      <c r="L7645" t="s">
        <v>35</v>
      </c>
    </row>
    <row r="7646" spans="1:12" x14ac:dyDescent="0.2">
      <c r="A7646" t="s">
        <v>8072</v>
      </c>
      <c r="B7646">
        <v>4</v>
      </c>
      <c r="C7646">
        <v>187539342</v>
      </c>
      <c r="D7646" t="s">
        <v>20</v>
      </c>
      <c r="E7646" t="s">
        <v>13</v>
      </c>
      <c r="F7646">
        <v>3.2444123999999998E-2</v>
      </c>
      <c r="G7646" s="1">
        <v>5.1200000000000002E-81</v>
      </c>
      <c r="H7646" t="s">
        <v>31</v>
      </c>
      <c r="I7646" t="s">
        <v>32</v>
      </c>
      <c r="J7646" t="s">
        <v>5160</v>
      </c>
      <c r="K7646" t="s">
        <v>5161</v>
      </c>
      <c r="L7646" t="s">
        <v>35</v>
      </c>
    </row>
    <row r="7647" spans="1:12" x14ac:dyDescent="0.2">
      <c r="A7647" t="s">
        <v>8072</v>
      </c>
      <c r="B7647">
        <v>6</v>
      </c>
      <c r="C7647">
        <v>69703676</v>
      </c>
      <c r="D7647" t="s">
        <v>37</v>
      </c>
      <c r="E7647" t="s">
        <v>13</v>
      </c>
      <c r="F7647">
        <v>9.7902100000000006E-3</v>
      </c>
      <c r="G7647">
        <v>5.1109400000000002E-4</v>
      </c>
      <c r="H7647" t="s">
        <v>297</v>
      </c>
      <c r="I7647" t="s">
        <v>16</v>
      </c>
      <c r="J7647" t="s">
        <v>8077</v>
      </c>
      <c r="K7647" t="s">
        <v>8078</v>
      </c>
      <c r="L7647" t="s">
        <v>300</v>
      </c>
    </row>
    <row r="7648" spans="1:12" x14ac:dyDescent="0.2">
      <c r="A7648" t="s">
        <v>8072</v>
      </c>
      <c r="B7648">
        <v>7</v>
      </c>
      <c r="C7648">
        <v>100677050</v>
      </c>
      <c r="D7648" t="s">
        <v>13</v>
      </c>
      <c r="E7648" t="s">
        <v>94</v>
      </c>
      <c r="F7648">
        <v>2.4410090000000001E-3</v>
      </c>
      <c r="G7648">
        <v>3.409951E-3</v>
      </c>
      <c r="H7648" t="s">
        <v>56</v>
      </c>
      <c r="I7648" t="s">
        <v>28</v>
      </c>
      <c r="J7648" t="s">
        <v>29</v>
      </c>
      <c r="K7648" t="s">
        <v>29</v>
      </c>
      <c r="L7648" t="s">
        <v>59</v>
      </c>
    </row>
    <row r="7649" spans="1:12" x14ac:dyDescent="0.2">
      <c r="A7649" t="s">
        <v>8072</v>
      </c>
      <c r="B7649">
        <v>9</v>
      </c>
      <c r="C7649">
        <v>98221980</v>
      </c>
      <c r="D7649" t="s">
        <v>20</v>
      </c>
      <c r="E7649" t="s">
        <v>37</v>
      </c>
      <c r="F7649">
        <v>5.0825920000000004E-3</v>
      </c>
      <c r="G7649">
        <v>2.9437320000000001E-3</v>
      </c>
      <c r="H7649" t="s">
        <v>111</v>
      </c>
      <c r="I7649" t="s">
        <v>16</v>
      </c>
      <c r="J7649" t="s">
        <v>8068</v>
      </c>
      <c r="K7649" t="s">
        <v>8069</v>
      </c>
      <c r="L7649" t="s">
        <v>114</v>
      </c>
    </row>
    <row r="7650" spans="1:12" x14ac:dyDescent="0.2">
      <c r="A7650" t="s">
        <v>8072</v>
      </c>
      <c r="B7650">
        <v>9</v>
      </c>
      <c r="C7650">
        <v>139396851</v>
      </c>
      <c r="D7650" t="s">
        <v>37</v>
      </c>
      <c r="E7650" t="s">
        <v>20</v>
      </c>
      <c r="F7650">
        <v>9.0996169000000002E-2</v>
      </c>
      <c r="G7650" s="1">
        <v>5.21E-65</v>
      </c>
      <c r="H7650" t="s">
        <v>60</v>
      </c>
      <c r="I7650" t="s">
        <v>16</v>
      </c>
      <c r="J7650" t="s">
        <v>1464</v>
      </c>
      <c r="K7650" t="s">
        <v>1465</v>
      </c>
      <c r="L7650" t="s">
        <v>63</v>
      </c>
    </row>
    <row r="7651" spans="1:12" x14ac:dyDescent="0.2">
      <c r="A7651" t="s">
        <v>8072</v>
      </c>
      <c r="B7651">
        <v>9</v>
      </c>
      <c r="C7651">
        <v>139399414</v>
      </c>
      <c r="D7651" t="s">
        <v>37</v>
      </c>
      <c r="E7651" t="s">
        <v>94</v>
      </c>
      <c r="F7651">
        <v>8.5106379999999992E-3</v>
      </c>
      <c r="G7651" s="1">
        <v>3.0800000000000002E-10</v>
      </c>
      <c r="H7651" t="s">
        <v>60</v>
      </c>
      <c r="I7651" t="s">
        <v>28</v>
      </c>
      <c r="J7651" t="s">
        <v>29</v>
      </c>
      <c r="K7651" t="s">
        <v>29</v>
      </c>
      <c r="L7651" t="s">
        <v>63</v>
      </c>
    </row>
    <row r="7652" spans="1:12" x14ac:dyDescent="0.2">
      <c r="A7652" t="s">
        <v>8072</v>
      </c>
      <c r="B7652">
        <v>9</v>
      </c>
      <c r="C7652">
        <v>139403359</v>
      </c>
      <c r="D7652" t="s">
        <v>37</v>
      </c>
      <c r="E7652" t="s">
        <v>121</v>
      </c>
      <c r="F7652">
        <v>8.1466400000000001E-3</v>
      </c>
      <c r="G7652" s="1">
        <v>2.7800000000000001E-5</v>
      </c>
      <c r="H7652" t="s">
        <v>60</v>
      </c>
      <c r="I7652" t="s">
        <v>28</v>
      </c>
      <c r="J7652" t="s">
        <v>29</v>
      </c>
      <c r="K7652" t="s">
        <v>29</v>
      </c>
      <c r="L7652" t="s">
        <v>63</v>
      </c>
    </row>
    <row r="7653" spans="1:12" x14ac:dyDescent="0.2">
      <c r="A7653" t="s">
        <v>8072</v>
      </c>
      <c r="B7653">
        <v>9</v>
      </c>
      <c r="C7653">
        <v>139409016</v>
      </c>
      <c r="D7653" t="s">
        <v>20</v>
      </c>
      <c r="E7653" t="s">
        <v>37</v>
      </c>
      <c r="F7653">
        <v>2.6022304999999999E-2</v>
      </c>
      <c r="G7653" s="1">
        <v>2.1999999999999999E-23</v>
      </c>
      <c r="H7653" t="s">
        <v>60</v>
      </c>
      <c r="I7653" t="s">
        <v>16</v>
      </c>
      <c r="J7653" t="s">
        <v>1590</v>
      </c>
      <c r="K7653" t="s">
        <v>1591</v>
      </c>
      <c r="L7653" t="s">
        <v>63</v>
      </c>
    </row>
    <row r="7654" spans="1:12" x14ac:dyDescent="0.2">
      <c r="A7654" t="s">
        <v>8072</v>
      </c>
      <c r="B7654">
        <v>9</v>
      </c>
      <c r="C7654">
        <v>139412297</v>
      </c>
      <c r="D7654" t="s">
        <v>37</v>
      </c>
      <c r="E7654" t="s">
        <v>20</v>
      </c>
      <c r="F7654">
        <v>6.5587044999999997E-2</v>
      </c>
      <c r="G7654" s="1">
        <v>2.6699999999999998E-5</v>
      </c>
      <c r="H7654" t="s">
        <v>60</v>
      </c>
      <c r="I7654" t="s">
        <v>16</v>
      </c>
      <c r="J7654" t="s">
        <v>629</v>
      </c>
      <c r="K7654" t="s">
        <v>318</v>
      </c>
      <c r="L7654" t="s">
        <v>63</v>
      </c>
    </row>
    <row r="7655" spans="1:12" x14ac:dyDescent="0.2">
      <c r="A7655" t="s">
        <v>8072</v>
      </c>
      <c r="B7655">
        <v>9</v>
      </c>
      <c r="C7655">
        <v>139413274</v>
      </c>
      <c r="D7655" t="s">
        <v>14</v>
      </c>
      <c r="E7655" t="s">
        <v>13</v>
      </c>
      <c r="F7655">
        <v>1.6491754000000001E-2</v>
      </c>
      <c r="G7655" s="1">
        <v>2.5600000000000001E-6</v>
      </c>
      <c r="H7655" t="s">
        <v>60</v>
      </c>
      <c r="I7655" t="s">
        <v>32</v>
      </c>
      <c r="J7655" t="s">
        <v>2455</v>
      </c>
      <c r="K7655" t="s">
        <v>2456</v>
      </c>
      <c r="L7655" t="s">
        <v>63</v>
      </c>
    </row>
    <row r="7656" spans="1:12" x14ac:dyDescent="0.2">
      <c r="A7656" t="s">
        <v>8072</v>
      </c>
      <c r="B7656">
        <v>9</v>
      </c>
      <c r="C7656">
        <v>139418320</v>
      </c>
      <c r="D7656" t="s">
        <v>14</v>
      </c>
      <c r="E7656" t="s">
        <v>94</v>
      </c>
      <c r="F7656">
        <v>0.15334773199999999</v>
      </c>
      <c r="G7656">
        <v>0</v>
      </c>
      <c r="H7656" t="s">
        <v>60</v>
      </c>
      <c r="I7656" t="s">
        <v>28</v>
      </c>
      <c r="J7656" t="s">
        <v>29</v>
      </c>
      <c r="K7656" t="s">
        <v>29</v>
      </c>
      <c r="L7656" t="s">
        <v>63</v>
      </c>
    </row>
    <row r="7657" spans="1:12" x14ac:dyDescent="0.2">
      <c r="A7657" t="s">
        <v>8079</v>
      </c>
      <c r="B7657">
        <v>11</v>
      </c>
      <c r="C7657">
        <v>118345001</v>
      </c>
      <c r="D7657" t="s">
        <v>37</v>
      </c>
      <c r="E7657" t="s">
        <v>20</v>
      </c>
      <c r="F7657">
        <v>3.4653465000000001E-2</v>
      </c>
      <c r="G7657" s="1">
        <v>1.5799999999999999E-17</v>
      </c>
      <c r="H7657" t="s">
        <v>163</v>
      </c>
      <c r="I7657" t="s">
        <v>16</v>
      </c>
      <c r="J7657" t="s">
        <v>8080</v>
      </c>
      <c r="K7657" t="s">
        <v>8081</v>
      </c>
      <c r="L7657" t="s">
        <v>164</v>
      </c>
    </row>
    <row r="7658" spans="1:12" x14ac:dyDescent="0.2">
      <c r="A7658" t="s">
        <v>8079</v>
      </c>
      <c r="B7658">
        <v>12</v>
      </c>
      <c r="C7658">
        <v>47630089</v>
      </c>
      <c r="D7658" t="s">
        <v>37</v>
      </c>
      <c r="E7658" t="s">
        <v>20</v>
      </c>
      <c r="F7658">
        <v>3.7518037999999997E-2</v>
      </c>
      <c r="G7658" s="1">
        <v>3.9700000000000001E-27</v>
      </c>
      <c r="H7658" t="s">
        <v>21</v>
      </c>
      <c r="I7658" t="s">
        <v>16</v>
      </c>
      <c r="J7658" t="s">
        <v>8030</v>
      </c>
      <c r="K7658" t="s">
        <v>8031</v>
      </c>
      <c r="L7658" t="s">
        <v>24</v>
      </c>
    </row>
    <row r="7659" spans="1:12" x14ac:dyDescent="0.2">
      <c r="A7659" t="s">
        <v>8079</v>
      </c>
      <c r="B7659">
        <v>12</v>
      </c>
      <c r="C7659">
        <v>49444938</v>
      </c>
      <c r="D7659" t="s">
        <v>14</v>
      </c>
      <c r="E7659" t="s">
        <v>13</v>
      </c>
      <c r="F7659">
        <v>3.6649214999999999E-2</v>
      </c>
      <c r="G7659" s="1">
        <v>3.8699999999999999E-50</v>
      </c>
      <c r="H7659" t="s">
        <v>130</v>
      </c>
      <c r="I7659" t="s">
        <v>16</v>
      </c>
      <c r="J7659" t="s">
        <v>8032</v>
      </c>
      <c r="K7659" t="s">
        <v>8033</v>
      </c>
      <c r="L7659" t="s">
        <v>133</v>
      </c>
    </row>
    <row r="7660" spans="1:12" x14ac:dyDescent="0.2">
      <c r="A7660" t="s">
        <v>8079</v>
      </c>
      <c r="B7660">
        <v>16</v>
      </c>
      <c r="C7660">
        <v>51175655</v>
      </c>
      <c r="D7660" t="s">
        <v>37</v>
      </c>
      <c r="E7660" t="s">
        <v>20</v>
      </c>
      <c r="F7660">
        <v>0.10788381700000001</v>
      </c>
      <c r="G7660">
        <v>9.13739E-4</v>
      </c>
      <c r="H7660" t="s">
        <v>213</v>
      </c>
      <c r="I7660" t="s">
        <v>16</v>
      </c>
      <c r="J7660" t="s">
        <v>214</v>
      </c>
      <c r="K7660" t="s">
        <v>215</v>
      </c>
      <c r="L7660" t="s">
        <v>216</v>
      </c>
    </row>
    <row r="7661" spans="1:12" x14ac:dyDescent="0.2">
      <c r="A7661" t="s">
        <v>8079</v>
      </c>
      <c r="B7661">
        <v>17</v>
      </c>
      <c r="C7661">
        <v>7577548</v>
      </c>
      <c r="D7661" t="s">
        <v>37</v>
      </c>
      <c r="E7661" t="s">
        <v>20</v>
      </c>
      <c r="F7661">
        <v>0.45919610199999999</v>
      </c>
      <c r="G7661" s="1">
        <v>1.9299999999999999E-160</v>
      </c>
      <c r="H7661" t="s">
        <v>266</v>
      </c>
      <c r="I7661" t="s">
        <v>16</v>
      </c>
      <c r="J7661" t="s">
        <v>1391</v>
      </c>
      <c r="K7661" t="s">
        <v>1392</v>
      </c>
      <c r="L7661" t="s">
        <v>269</v>
      </c>
    </row>
    <row r="7662" spans="1:12" x14ac:dyDescent="0.2">
      <c r="A7662" t="s">
        <v>8079</v>
      </c>
      <c r="B7662">
        <v>17</v>
      </c>
      <c r="C7662">
        <v>7578184</v>
      </c>
      <c r="D7662" t="s">
        <v>14</v>
      </c>
      <c r="E7662" t="s">
        <v>13</v>
      </c>
      <c r="F7662">
        <v>0.10669253200000001</v>
      </c>
      <c r="G7662" s="1">
        <v>3.2700000000000002E-139</v>
      </c>
      <c r="H7662" t="s">
        <v>266</v>
      </c>
      <c r="I7662" t="s">
        <v>16</v>
      </c>
      <c r="J7662" t="s">
        <v>8082</v>
      </c>
      <c r="K7662" t="s">
        <v>8083</v>
      </c>
      <c r="L7662" t="s">
        <v>269</v>
      </c>
    </row>
    <row r="7663" spans="1:12" x14ac:dyDescent="0.2">
      <c r="A7663" t="s">
        <v>8079</v>
      </c>
      <c r="B7663">
        <v>17</v>
      </c>
      <c r="C7663">
        <v>7578388</v>
      </c>
      <c r="D7663" t="s">
        <v>37</v>
      </c>
      <c r="E7663" t="s">
        <v>20</v>
      </c>
      <c r="F7663">
        <v>0.15437788</v>
      </c>
      <c r="G7663" s="1">
        <v>7.1299999999999998E-265</v>
      </c>
      <c r="H7663" t="s">
        <v>266</v>
      </c>
      <c r="I7663" t="s">
        <v>16</v>
      </c>
      <c r="J7663" t="s">
        <v>2567</v>
      </c>
      <c r="K7663" t="s">
        <v>2568</v>
      </c>
      <c r="L7663" t="s">
        <v>269</v>
      </c>
    </row>
    <row r="7664" spans="1:12" x14ac:dyDescent="0.2">
      <c r="A7664" t="s">
        <v>8079</v>
      </c>
      <c r="B7664">
        <v>17</v>
      </c>
      <c r="C7664">
        <v>7579310</v>
      </c>
      <c r="D7664" t="s">
        <v>13</v>
      </c>
      <c r="E7664" t="s">
        <v>37</v>
      </c>
      <c r="F7664">
        <v>9.7334878E-2</v>
      </c>
      <c r="G7664" s="1">
        <v>9.9100000000000008E-190</v>
      </c>
      <c r="H7664" t="s">
        <v>266</v>
      </c>
      <c r="I7664" t="s">
        <v>210</v>
      </c>
      <c r="J7664" t="s">
        <v>94</v>
      </c>
      <c r="K7664" t="s">
        <v>94</v>
      </c>
      <c r="L7664" t="s">
        <v>269</v>
      </c>
    </row>
    <row r="7665" spans="1:12" x14ac:dyDescent="0.2">
      <c r="A7665" t="s">
        <v>8079</v>
      </c>
      <c r="B7665">
        <v>17</v>
      </c>
      <c r="C7665">
        <v>7579514</v>
      </c>
      <c r="D7665" t="s">
        <v>14</v>
      </c>
      <c r="E7665" t="s">
        <v>94</v>
      </c>
      <c r="F7665">
        <v>3.90625E-2</v>
      </c>
      <c r="G7665" s="1">
        <v>2.0599999999999999E-9</v>
      </c>
      <c r="H7665" t="s">
        <v>266</v>
      </c>
      <c r="I7665" t="s">
        <v>28</v>
      </c>
      <c r="J7665" t="s">
        <v>29</v>
      </c>
      <c r="K7665" t="s">
        <v>29</v>
      </c>
      <c r="L7665" t="s">
        <v>269</v>
      </c>
    </row>
    <row r="7666" spans="1:12" x14ac:dyDescent="0.2">
      <c r="A7666" t="s">
        <v>8079</v>
      </c>
      <c r="B7666">
        <v>2</v>
      </c>
      <c r="C7666">
        <v>228883992</v>
      </c>
      <c r="D7666" t="s">
        <v>37</v>
      </c>
      <c r="E7666" t="s">
        <v>20</v>
      </c>
      <c r="F7666">
        <v>5.1590710000000003E-3</v>
      </c>
      <c r="G7666">
        <v>1.439694E-3</v>
      </c>
      <c r="H7666" t="s">
        <v>223</v>
      </c>
      <c r="I7666" t="s">
        <v>52</v>
      </c>
      <c r="J7666" t="s">
        <v>8084</v>
      </c>
      <c r="K7666" t="s">
        <v>3412</v>
      </c>
      <c r="L7666" t="s">
        <v>226</v>
      </c>
    </row>
    <row r="7667" spans="1:12" x14ac:dyDescent="0.2">
      <c r="A7667" t="s">
        <v>8079</v>
      </c>
      <c r="B7667">
        <v>7</v>
      </c>
      <c r="C7667">
        <v>100682703</v>
      </c>
      <c r="D7667" t="s">
        <v>14</v>
      </c>
      <c r="E7667" t="s">
        <v>13</v>
      </c>
      <c r="F7667">
        <v>1.1764706E-2</v>
      </c>
      <c r="G7667">
        <v>7.2643600000000001E-4</v>
      </c>
      <c r="H7667" t="s">
        <v>56</v>
      </c>
      <c r="I7667" t="s">
        <v>16</v>
      </c>
      <c r="J7667" t="s">
        <v>8085</v>
      </c>
      <c r="K7667" t="s">
        <v>8086</v>
      </c>
      <c r="L7667" t="s">
        <v>59</v>
      </c>
    </row>
    <row r="7668" spans="1:12" x14ac:dyDescent="0.2">
      <c r="A7668" t="s">
        <v>8079</v>
      </c>
      <c r="B7668">
        <v>9</v>
      </c>
      <c r="C7668">
        <v>139403335</v>
      </c>
      <c r="D7668" t="s">
        <v>37</v>
      </c>
      <c r="E7668" t="s">
        <v>13</v>
      </c>
      <c r="F7668">
        <v>2.2988505999999999E-2</v>
      </c>
      <c r="G7668" s="1">
        <v>1.3599999999999999E-8</v>
      </c>
      <c r="H7668" t="s">
        <v>60</v>
      </c>
      <c r="I7668" t="s">
        <v>16</v>
      </c>
      <c r="J7668" t="s">
        <v>8036</v>
      </c>
      <c r="K7668" t="s">
        <v>8037</v>
      </c>
      <c r="L7668" t="s">
        <v>63</v>
      </c>
    </row>
    <row r="7669" spans="1:12" x14ac:dyDescent="0.2">
      <c r="A7669" t="s">
        <v>8079</v>
      </c>
      <c r="B7669">
        <v>9</v>
      </c>
      <c r="C7669">
        <v>139405255</v>
      </c>
      <c r="D7669" t="s">
        <v>14</v>
      </c>
      <c r="E7669" t="s">
        <v>13</v>
      </c>
      <c r="F7669">
        <v>1.3091640999999999E-2</v>
      </c>
      <c r="G7669" s="1">
        <v>5.7500000000000002E-11</v>
      </c>
      <c r="H7669" t="s">
        <v>60</v>
      </c>
      <c r="I7669" t="s">
        <v>32</v>
      </c>
      <c r="J7669" t="s">
        <v>4788</v>
      </c>
      <c r="K7669" t="s">
        <v>4789</v>
      </c>
      <c r="L7669" t="s">
        <v>63</v>
      </c>
    </row>
    <row r="7670" spans="1:12" x14ac:dyDescent="0.2">
      <c r="A7670" t="s">
        <v>8079</v>
      </c>
      <c r="B7670">
        <v>9</v>
      </c>
      <c r="C7670">
        <v>139410511</v>
      </c>
      <c r="D7670" t="s">
        <v>37</v>
      </c>
      <c r="E7670" t="s">
        <v>13</v>
      </c>
      <c r="F7670">
        <v>2.3316061999999999E-2</v>
      </c>
      <c r="G7670" s="1">
        <v>7.8999999999999999E-20</v>
      </c>
      <c r="H7670" t="s">
        <v>60</v>
      </c>
      <c r="I7670" t="s">
        <v>32</v>
      </c>
      <c r="J7670" t="s">
        <v>4313</v>
      </c>
      <c r="K7670" t="s">
        <v>4314</v>
      </c>
      <c r="L7670" t="s">
        <v>63</v>
      </c>
    </row>
    <row r="7671" spans="1:12" x14ac:dyDescent="0.2">
      <c r="A7671" t="s">
        <v>8087</v>
      </c>
      <c r="B7671">
        <v>11</v>
      </c>
      <c r="C7671">
        <v>118345001</v>
      </c>
      <c r="D7671" t="s">
        <v>37</v>
      </c>
      <c r="E7671" t="s">
        <v>20</v>
      </c>
      <c r="F7671">
        <v>1.0604453999999999E-2</v>
      </c>
      <c r="G7671">
        <v>1.26148E-4</v>
      </c>
      <c r="H7671" t="s">
        <v>163</v>
      </c>
      <c r="I7671" t="s">
        <v>16</v>
      </c>
      <c r="J7671" t="s">
        <v>8080</v>
      </c>
      <c r="K7671" t="s">
        <v>8081</v>
      </c>
      <c r="L7671" t="s">
        <v>164</v>
      </c>
    </row>
    <row r="7672" spans="1:12" x14ac:dyDescent="0.2">
      <c r="A7672" t="s">
        <v>8087</v>
      </c>
      <c r="B7672">
        <v>11</v>
      </c>
      <c r="C7672">
        <v>118368684</v>
      </c>
      <c r="D7672" t="s">
        <v>14</v>
      </c>
      <c r="E7672" t="s">
        <v>20</v>
      </c>
      <c r="F7672">
        <v>1.8808776999999999E-2</v>
      </c>
      <c r="G7672" s="1">
        <v>7.6099999999999994E-24</v>
      </c>
      <c r="H7672" t="s">
        <v>163</v>
      </c>
      <c r="I7672" t="s">
        <v>32</v>
      </c>
      <c r="J7672" t="s">
        <v>8088</v>
      </c>
      <c r="K7672" t="s">
        <v>8089</v>
      </c>
      <c r="L7672" t="s">
        <v>164</v>
      </c>
    </row>
    <row r="7673" spans="1:12" x14ac:dyDescent="0.2">
      <c r="A7673" t="s">
        <v>8087</v>
      </c>
      <c r="B7673">
        <v>16</v>
      </c>
      <c r="C7673">
        <v>3779601</v>
      </c>
      <c r="D7673" t="s">
        <v>37</v>
      </c>
      <c r="E7673" t="s">
        <v>20</v>
      </c>
      <c r="F7673">
        <v>9.0573012999999994E-2</v>
      </c>
      <c r="G7673" s="1">
        <v>1.92E-78</v>
      </c>
      <c r="H7673" t="s">
        <v>278</v>
      </c>
      <c r="I7673" t="s">
        <v>16</v>
      </c>
      <c r="J7673" t="s">
        <v>8090</v>
      </c>
      <c r="K7673" t="s">
        <v>8091</v>
      </c>
      <c r="L7673" t="s">
        <v>281</v>
      </c>
    </row>
    <row r="7674" spans="1:12" x14ac:dyDescent="0.2">
      <c r="A7674" t="s">
        <v>8087</v>
      </c>
      <c r="B7674">
        <v>17</v>
      </c>
      <c r="C7674">
        <v>7577120</v>
      </c>
      <c r="D7674" t="s">
        <v>37</v>
      </c>
      <c r="E7674" t="s">
        <v>20</v>
      </c>
      <c r="F7674">
        <v>3.2786885000000002E-2</v>
      </c>
      <c r="G7674" s="1">
        <v>6.8399999999999994E-29</v>
      </c>
      <c r="H7674" t="s">
        <v>266</v>
      </c>
      <c r="I7674" t="s">
        <v>16</v>
      </c>
      <c r="J7674" t="s">
        <v>2017</v>
      </c>
      <c r="K7674" t="s">
        <v>2018</v>
      </c>
      <c r="L7674" t="s">
        <v>269</v>
      </c>
    </row>
    <row r="7675" spans="1:12" x14ac:dyDescent="0.2">
      <c r="A7675" t="s">
        <v>8087</v>
      </c>
      <c r="B7675">
        <v>17</v>
      </c>
      <c r="C7675">
        <v>7578388</v>
      </c>
      <c r="D7675" t="s">
        <v>37</v>
      </c>
      <c r="E7675" t="s">
        <v>20</v>
      </c>
      <c r="F7675">
        <v>2.7054108E-2</v>
      </c>
      <c r="G7675" s="1">
        <v>2.58E-36</v>
      </c>
      <c r="H7675" t="s">
        <v>266</v>
      </c>
      <c r="I7675" t="s">
        <v>16</v>
      </c>
      <c r="J7675" t="s">
        <v>2567</v>
      </c>
      <c r="K7675" t="s">
        <v>2568</v>
      </c>
      <c r="L7675" t="s">
        <v>269</v>
      </c>
    </row>
    <row r="7676" spans="1:12" x14ac:dyDescent="0.2">
      <c r="A7676" t="s">
        <v>8087</v>
      </c>
      <c r="B7676">
        <v>3</v>
      </c>
      <c r="C7676">
        <v>38962717</v>
      </c>
      <c r="D7676" t="s">
        <v>14</v>
      </c>
      <c r="E7676" t="s">
        <v>13</v>
      </c>
      <c r="F7676">
        <v>3.4914951E-2</v>
      </c>
      <c r="G7676" s="1">
        <v>1.0299999999999999E-22</v>
      </c>
      <c r="H7676" t="s">
        <v>960</v>
      </c>
      <c r="I7676" t="s">
        <v>16</v>
      </c>
      <c r="J7676" t="s">
        <v>8092</v>
      </c>
      <c r="K7676" t="s">
        <v>974</v>
      </c>
      <c r="L7676" t="s">
        <v>963</v>
      </c>
    </row>
    <row r="7677" spans="1:12" x14ac:dyDescent="0.2">
      <c r="A7677" t="s">
        <v>8087</v>
      </c>
      <c r="B7677">
        <v>4</v>
      </c>
      <c r="C7677">
        <v>187540818</v>
      </c>
      <c r="D7677" t="s">
        <v>20</v>
      </c>
      <c r="E7677" t="s">
        <v>14</v>
      </c>
      <c r="F7677">
        <v>2.192982E-3</v>
      </c>
      <c r="G7677">
        <v>7.026811E-3</v>
      </c>
      <c r="H7677" t="s">
        <v>31</v>
      </c>
      <c r="I7677" t="s">
        <v>16</v>
      </c>
      <c r="J7677" t="s">
        <v>8093</v>
      </c>
      <c r="K7677" t="s">
        <v>8094</v>
      </c>
      <c r="L7677" t="s">
        <v>35</v>
      </c>
    </row>
    <row r="7678" spans="1:12" x14ac:dyDescent="0.2">
      <c r="A7678" t="s">
        <v>8087</v>
      </c>
      <c r="B7678">
        <v>4</v>
      </c>
      <c r="C7678">
        <v>187541358</v>
      </c>
      <c r="D7678" t="s">
        <v>14</v>
      </c>
      <c r="E7678" t="s">
        <v>13</v>
      </c>
      <c r="F7678">
        <v>2.0754716999999999E-2</v>
      </c>
      <c r="G7678" s="1">
        <v>6.5399999999999994E-58</v>
      </c>
      <c r="H7678" t="s">
        <v>31</v>
      </c>
      <c r="I7678" t="s">
        <v>32</v>
      </c>
      <c r="J7678" t="s">
        <v>8043</v>
      </c>
      <c r="K7678" t="s">
        <v>8044</v>
      </c>
      <c r="L7678" t="s">
        <v>35</v>
      </c>
    </row>
    <row r="7679" spans="1:12" x14ac:dyDescent="0.2">
      <c r="A7679" t="s">
        <v>8087</v>
      </c>
      <c r="B7679">
        <v>4</v>
      </c>
      <c r="C7679">
        <v>187542669</v>
      </c>
      <c r="D7679" t="s">
        <v>37</v>
      </c>
      <c r="E7679" t="s">
        <v>20</v>
      </c>
      <c r="F7679">
        <v>0.18772053599999999</v>
      </c>
      <c r="G7679" s="1">
        <v>2.34E-234</v>
      </c>
      <c r="H7679" t="s">
        <v>31</v>
      </c>
      <c r="I7679" t="s">
        <v>16</v>
      </c>
      <c r="J7679" t="s">
        <v>8045</v>
      </c>
      <c r="K7679" t="s">
        <v>8046</v>
      </c>
      <c r="L7679" t="s">
        <v>35</v>
      </c>
    </row>
    <row r="7680" spans="1:12" x14ac:dyDescent="0.2">
      <c r="A7680" t="s">
        <v>8087</v>
      </c>
      <c r="B7680">
        <v>7</v>
      </c>
      <c r="C7680">
        <v>100681884</v>
      </c>
      <c r="D7680" t="s">
        <v>14</v>
      </c>
      <c r="E7680" t="s">
        <v>13</v>
      </c>
      <c r="F7680">
        <v>6.9138906E-2</v>
      </c>
      <c r="G7680" s="1">
        <v>1.02E-182</v>
      </c>
      <c r="H7680" t="s">
        <v>56</v>
      </c>
      <c r="I7680" t="s">
        <v>16</v>
      </c>
      <c r="J7680" t="s">
        <v>8049</v>
      </c>
      <c r="K7680" t="s">
        <v>8050</v>
      </c>
      <c r="L7680" t="s">
        <v>59</v>
      </c>
    </row>
    <row r="7681" spans="1:12" x14ac:dyDescent="0.2">
      <c r="A7681" t="s">
        <v>8087</v>
      </c>
      <c r="B7681">
        <v>7</v>
      </c>
      <c r="C7681">
        <v>113519857</v>
      </c>
      <c r="D7681" t="s">
        <v>20</v>
      </c>
      <c r="E7681" t="s">
        <v>37</v>
      </c>
      <c r="F7681">
        <v>1.2552301E-2</v>
      </c>
      <c r="G7681" s="1">
        <v>2.11E-16</v>
      </c>
      <c r="H7681" t="s">
        <v>647</v>
      </c>
      <c r="I7681" t="s">
        <v>52</v>
      </c>
      <c r="J7681" t="s">
        <v>8095</v>
      </c>
      <c r="K7681" t="s">
        <v>8096</v>
      </c>
      <c r="L7681" t="s">
        <v>650</v>
      </c>
    </row>
    <row r="7682" spans="1:12" x14ac:dyDescent="0.2">
      <c r="A7682" t="s">
        <v>8087</v>
      </c>
      <c r="B7682">
        <v>9</v>
      </c>
      <c r="C7682">
        <v>139396835</v>
      </c>
      <c r="D7682" t="s">
        <v>8002</v>
      </c>
      <c r="E7682" t="s">
        <v>94</v>
      </c>
      <c r="F7682">
        <v>8.0795045999999995E-2</v>
      </c>
      <c r="G7682" s="1">
        <v>1.42E-207</v>
      </c>
      <c r="H7682" t="s">
        <v>60</v>
      </c>
      <c r="I7682" t="s">
        <v>28</v>
      </c>
      <c r="J7682" t="s">
        <v>29</v>
      </c>
      <c r="K7682" t="s">
        <v>29</v>
      </c>
      <c r="L7682" t="s">
        <v>63</v>
      </c>
    </row>
    <row r="7683" spans="1:12" x14ac:dyDescent="0.2">
      <c r="A7683" t="s">
        <v>8087</v>
      </c>
      <c r="B7683">
        <v>9</v>
      </c>
      <c r="C7683">
        <v>139399124</v>
      </c>
      <c r="D7683" t="s">
        <v>37</v>
      </c>
      <c r="E7683" t="s">
        <v>20</v>
      </c>
      <c r="F7683">
        <v>6.5217391E-2</v>
      </c>
      <c r="G7683" s="1">
        <v>1.39E-47</v>
      </c>
      <c r="H7683" t="s">
        <v>60</v>
      </c>
      <c r="I7683" t="s">
        <v>210</v>
      </c>
      <c r="J7683" t="s">
        <v>94</v>
      </c>
      <c r="K7683" t="s">
        <v>94</v>
      </c>
      <c r="L7683" t="s">
        <v>63</v>
      </c>
    </row>
    <row r="7684" spans="1:12" x14ac:dyDescent="0.2">
      <c r="A7684" t="s">
        <v>8087</v>
      </c>
      <c r="B7684">
        <v>9</v>
      </c>
      <c r="C7684">
        <v>139400274</v>
      </c>
      <c r="D7684" t="s">
        <v>8053</v>
      </c>
      <c r="E7684" t="s">
        <v>94</v>
      </c>
      <c r="F7684">
        <v>0.11041345900000001</v>
      </c>
      <c r="G7684" s="1">
        <v>2.5799999999999998E-168</v>
      </c>
      <c r="H7684" t="s">
        <v>60</v>
      </c>
      <c r="I7684" t="s">
        <v>28</v>
      </c>
      <c r="J7684" t="s">
        <v>29</v>
      </c>
      <c r="K7684" t="s">
        <v>29</v>
      </c>
      <c r="L7684" t="s">
        <v>63</v>
      </c>
    </row>
    <row r="7685" spans="1:12" x14ac:dyDescent="0.2">
      <c r="A7685" t="s">
        <v>8087</v>
      </c>
      <c r="B7685">
        <v>9</v>
      </c>
      <c r="C7685">
        <v>139405255</v>
      </c>
      <c r="D7685" t="s">
        <v>14</v>
      </c>
      <c r="E7685" t="s">
        <v>13</v>
      </c>
      <c r="F7685">
        <v>1.8744141999999998E-2</v>
      </c>
      <c r="G7685" s="1">
        <v>8.6499999999999995E-20</v>
      </c>
      <c r="H7685" t="s">
        <v>60</v>
      </c>
      <c r="I7685" t="s">
        <v>32</v>
      </c>
      <c r="J7685" t="s">
        <v>4788</v>
      </c>
      <c r="K7685" t="s">
        <v>4789</v>
      </c>
      <c r="L7685" t="s">
        <v>63</v>
      </c>
    </row>
    <row r="7686" spans="1:12" x14ac:dyDescent="0.2">
      <c r="A7686" t="s">
        <v>8087</v>
      </c>
      <c r="B7686">
        <v>9</v>
      </c>
      <c r="C7686">
        <v>139410511</v>
      </c>
      <c r="D7686" t="s">
        <v>37</v>
      </c>
      <c r="E7686" t="s">
        <v>13</v>
      </c>
      <c r="F7686">
        <v>1.8735363000000001E-2</v>
      </c>
      <c r="G7686" s="1">
        <v>6.9099999999999999E-16</v>
      </c>
      <c r="H7686" t="s">
        <v>60</v>
      </c>
      <c r="I7686" t="s">
        <v>32</v>
      </c>
      <c r="J7686" t="s">
        <v>4313</v>
      </c>
      <c r="K7686" t="s">
        <v>4314</v>
      </c>
      <c r="L7686" t="s">
        <v>63</v>
      </c>
    </row>
    <row r="7687" spans="1:12" x14ac:dyDescent="0.2">
      <c r="A7687" t="s">
        <v>8087</v>
      </c>
      <c r="B7687">
        <v>9</v>
      </c>
      <c r="C7687">
        <v>139412234</v>
      </c>
      <c r="D7687" t="s">
        <v>20</v>
      </c>
      <c r="E7687" t="s">
        <v>13</v>
      </c>
      <c r="F7687">
        <v>3.3602150000000002E-3</v>
      </c>
      <c r="G7687">
        <v>3.1917399999999998E-4</v>
      </c>
      <c r="H7687" t="s">
        <v>60</v>
      </c>
      <c r="I7687" t="s">
        <v>16</v>
      </c>
      <c r="J7687" t="s">
        <v>3210</v>
      </c>
      <c r="K7687" t="s">
        <v>3211</v>
      </c>
      <c r="L7687" t="s">
        <v>63</v>
      </c>
    </row>
    <row r="7688" spans="1:12" x14ac:dyDescent="0.2">
      <c r="A7688" t="s">
        <v>8087</v>
      </c>
      <c r="B7688">
        <v>9</v>
      </c>
      <c r="C7688">
        <v>139412252</v>
      </c>
      <c r="D7688" t="s">
        <v>37</v>
      </c>
      <c r="E7688" t="s">
        <v>20</v>
      </c>
      <c r="F7688">
        <v>1.6677357E-2</v>
      </c>
      <c r="G7688" s="1">
        <v>1.19E-5</v>
      </c>
      <c r="H7688" t="s">
        <v>60</v>
      </c>
      <c r="I7688" t="s">
        <v>16</v>
      </c>
      <c r="J7688" t="s">
        <v>1690</v>
      </c>
      <c r="K7688" t="s">
        <v>1691</v>
      </c>
      <c r="L7688" t="s">
        <v>63</v>
      </c>
    </row>
    <row r="7689" spans="1:12" x14ac:dyDescent="0.2">
      <c r="A7689" t="s">
        <v>8087</v>
      </c>
      <c r="B7689">
        <v>9</v>
      </c>
      <c r="C7689">
        <v>139412618</v>
      </c>
      <c r="D7689" t="s">
        <v>37</v>
      </c>
      <c r="E7689" t="s">
        <v>20</v>
      </c>
      <c r="F7689">
        <v>5.6144067999999998E-2</v>
      </c>
      <c r="G7689" s="1">
        <v>2.6800000000000002E-29</v>
      </c>
      <c r="H7689" t="s">
        <v>60</v>
      </c>
      <c r="I7689" t="s">
        <v>16</v>
      </c>
      <c r="J7689" t="s">
        <v>1723</v>
      </c>
      <c r="K7689" t="s">
        <v>1724</v>
      </c>
      <c r="L7689" t="s">
        <v>63</v>
      </c>
    </row>
    <row r="7690" spans="1:12" x14ac:dyDescent="0.2">
      <c r="A7690" t="s">
        <v>8087</v>
      </c>
      <c r="B7690">
        <v>9</v>
      </c>
      <c r="C7690">
        <v>139413067</v>
      </c>
      <c r="D7690" t="s">
        <v>13</v>
      </c>
      <c r="E7690" t="s">
        <v>14</v>
      </c>
      <c r="F7690">
        <v>0.177777778</v>
      </c>
      <c r="G7690" s="1">
        <v>7.1699999999999996E-181</v>
      </c>
      <c r="H7690" t="s">
        <v>60</v>
      </c>
      <c r="I7690" t="s">
        <v>16</v>
      </c>
      <c r="J7690" t="s">
        <v>8056</v>
      </c>
      <c r="K7690" t="s">
        <v>3799</v>
      </c>
      <c r="L7690" t="s">
        <v>63</v>
      </c>
    </row>
    <row r="7691" spans="1:12" x14ac:dyDescent="0.2">
      <c r="A7691" t="s">
        <v>8087</v>
      </c>
      <c r="B7691">
        <v>9</v>
      </c>
      <c r="C7691">
        <v>139418224</v>
      </c>
      <c r="D7691" t="s">
        <v>14</v>
      </c>
      <c r="E7691" t="s">
        <v>121</v>
      </c>
      <c r="F7691">
        <v>9.9409448999999997E-2</v>
      </c>
      <c r="G7691" s="1">
        <v>2.32E-222</v>
      </c>
      <c r="H7691" t="s">
        <v>60</v>
      </c>
      <c r="I7691" t="s">
        <v>28</v>
      </c>
      <c r="J7691" t="s">
        <v>29</v>
      </c>
      <c r="K7691" t="s">
        <v>29</v>
      </c>
      <c r="L7691" t="s">
        <v>63</v>
      </c>
    </row>
    <row r="7692" spans="1:12" x14ac:dyDescent="0.2">
      <c r="A7692" t="s">
        <v>8097</v>
      </c>
      <c r="B7692">
        <v>14</v>
      </c>
      <c r="C7692">
        <v>63453838</v>
      </c>
      <c r="D7692" t="s">
        <v>37</v>
      </c>
      <c r="E7692" t="s">
        <v>20</v>
      </c>
      <c r="F7692">
        <v>0.114109483</v>
      </c>
      <c r="G7692" s="1">
        <v>4.1199999999999997E-261</v>
      </c>
      <c r="H7692" t="s">
        <v>1315</v>
      </c>
      <c r="I7692" t="s">
        <v>52</v>
      </c>
      <c r="J7692" t="s">
        <v>8058</v>
      </c>
      <c r="K7692" t="s">
        <v>8059</v>
      </c>
      <c r="L7692" t="s">
        <v>1318</v>
      </c>
    </row>
    <row r="7693" spans="1:12" x14ac:dyDescent="0.2">
      <c r="A7693" t="s">
        <v>8097</v>
      </c>
      <c r="B7693">
        <v>16</v>
      </c>
      <c r="C7693">
        <v>3786203</v>
      </c>
      <c r="D7693" t="s">
        <v>20</v>
      </c>
      <c r="E7693" t="s">
        <v>13</v>
      </c>
      <c r="F7693">
        <v>5.6094930000000001E-2</v>
      </c>
      <c r="G7693" s="1">
        <v>3.66E-50</v>
      </c>
      <c r="H7693" t="s">
        <v>278</v>
      </c>
      <c r="I7693" t="s">
        <v>16</v>
      </c>
      <c r="J7693" t="s">
        <v>8060</v>
      </c>
      <c r="K7693" t="s">
        <v>8061</v>
      </c>
      <c r="L7693" t="s">
        <v>281</v>
      </c>
    </row>
    <row r="7694" spans="1:12" x14ac:dyDescent="0.2">
      <c r="A7694" t="s">
        <v>8097</v>
      </c>
      <c r="B7694">
        <v>17</v>
      </c>
      <c r="C7694">
        <v>7576897</v>
      </c>
      <c r="D7694" t="s">
        <v>14</v>
      </c>
      <c r="E7694" t="s">
        <v>13</v>
      </c>
      <c r="F7694">
        <v>1.1895911E-2</v>
      </c>
      <c r="G7694" s="1">
        <v>7.0399999999999995E-7</v>
      </c>
      <c r="H7694" t="s">
        <v>266</v>
      </c>
      <c r="I7694" t="s">
        <v>32</v>
      </c>
      <c r="J7694" t="s">
        <v>2585</v>
      </c>
      <c r="K7694" t="s">
        <v>2586</v>
      </c>
      <c r="L7694" t="s">
        <v>269</v>
      </c>
    </row>
    <row r="7695" spans="1:12" x14ac:dyDescent="0.2">
      <c r="A7695" t="s">
        <v>8097</v>
      </c>
      <c r="B7695">
        <v>17</v>
      </c>
      <c r="C7695">
        <v>7577539</v>
      </c>
      <c r="D7695" t="s">
        <v>14</v>
      </c>
      <c r="E7695" t="s">
        <v>13</v>
      </c>
      <c r="F7695">
        <v>9.8167538999999998E-2</v>
      </c>
      <c r="G7695" s="1">
        <v>2.0599999999999999E-42</v>
      </c>
      <c r="H7695" t="s">
        <v>266</v>
      </c>
      <c r="I7695" t="s">
        <v>16</v>
      </c>
      <c r="J7695" t="s">
        <v>973</v>
      </c>
      <c r="K7695" t="s">
        <v>974</v>
      </c>
      <c r="L7695" t="s">
        <v>269</v>
      </c>
    </row>
    <row r="7696" spans="1:12" x14ac:dyDescent="0.2">
      <c r="A7696" t="s">
        <v>8097</v>
      </c>
      <c r="B7696">
        <v>17</v>
      </c>
      <c r="C7696">
        <v>7578183</v>
      </c>
      <c r="D7696" t="s">
        <v>37</v>
      </c>
      <c r="E7696" t="s">
        <v>121</v>
      </c>
      <c r="F7696">
        <v>3.3274956000000001E-2</v>
      </c>
      <c r="G7696" s="1">
        <v>4.2700000000000002E-80</v>
      </c>
      <c r="H7696" t="s">
        <v>266</v>
      </c>
      <c r="I7696" t="s">
        <v>28</v>
      </c>
      <c r="J7696" t="s">
        <v>29</v>
      </c>
      <c r="K7696" t="s">
        <v>29</v>
      </c>
      <c r="L7696" t="s">
        <v>269</v>
      </c>
    </row>
    <row r="7697" spans="1:12" x14ac:dyDescent="0.2">
      <c r="A7697" t="s">
        <v>8097</v>
      </c>
      <c r="B7697">
        <v>17</v>
      </c>
      <c r="C7697">
        <v>7578388</v>
      </c>
      <c r="D7697" t="s">
        <v>37</v>
      </c>
      <c r="E7697" t="s">
        <v>20</v>
      </c>
      <c r="F7697">
        <v>3.6065574000000003E-2</v>
      </c>
      <c r="G7697" s="1">
        <v>1.4700000000000001E-48</v>
      </c>
      <c r="H7697" t="s">
        <v>266</v>
      </c>
      <c r="I7697" t="s">
        <v>16</v>
      </c>
      <c r="J7697" t="s">
        <v>2567</v>
      </c>
      <c r="K7697" t="s">
        <v>2568</v>
      </c>
      <c r="L7697" t="s">
        <v>269</v>
      </c>
    </row>
    <row r="7698" spans="1:12" x14ac:dyDescent="0.2">
      <c r="A7698" t="s">
        <v>8097</v>
      </c>
      <c r="B7698">
        <v>17</v>
      </c>
      <c r="C7698">
        <v>7578400</v>
      </c>
      <c r="D7698" t="s">
        <v>14</v>
      </c>
      <c r="E7698" t="s">
        <v>37</v>
      </c>
      <c r="F7698">
        <v>0.126834382</v>
      </c>
      <c r="G7698" s="1">
        <v>5.4400000000000003E-43</v>
      </c>
      <c r="H7698" t="s">
        <v>266</v>
      </c>
      <c r="I7698" t="s">
        <v>16</v>
      </c>
      <c r="J7698" t="s">
        <v>7514</v>
      </c>
      <c r="K7698" t="s">
        <v>7515</v>
      </c>
      <c r="L7698" t="s">
        <v>269</v>
      </c>
    </row>
    <row r="7699" spans="1:12" x14ac:dyDescent="0.2">
      <c r="A7699" t="s">
        <v>8097</v>
      </c>
      <c r="B7699">
        <v>22</v>
      </c>
      <c r="C7699">
        <v>38120908</v>
      </c>
      <c r="D7699" t="s">
        <v>37</v>
      </c>
      <c r="E7699" t="s">
        <v>20</v>
      </c>
      <c r="F7699">
        <v>3.369272E-3</v>
      </c>
      <c r="G7699">
        <v>2.3346450000000002E-3</v>
      </c>
      <c r="H7699" t="s">
        <v>234</v>
      </c>
      <c r="I7699" t="s">
        <v>16</v>
      </c>
      <c r="J7699" t="s">
        <v>8098</v>
      </c>
      <c r="K7699" t="s">
        <v>8099</v>
      </c>
      <c r="L7699" t="s">
        <v>237</v>
      </c>
    </row>
    <row r="7700" spans="1:12" x14ac:dyDescent="0.2">
      <c r="A7700" t="s">
        <v>8097</v>
      </c>
      <c r="B7700">
        <v>4</v>
      </c>
      <c r="C7700">
        <v>153250874</v>
      </c>
      <c r="D7700" t="s">
        <v>20</v>
      </c>
      <c r="E7700" t="s">
        <v>14</v>
      </c>
      <c r="F7700">
        <v>3.6101079999999999E-3</v>
      </c>
      <c r="G7700">
        <v>2.0640179999999999E-3</v>
      </c>
      <c r="H7700" t="s">
        <v>493</v>
      </c>
      <c r="I7700" t="s">
        <v>16</v>
      </c>
      <c r="J7700" t="s">
        <v>8100</v>
      </c>
      <c r="K7700" t="s">
        <v>8101</v>
      </c>
      <c r="L7700" t="s">
        <v>496</v>
      </c>
    </row>
    <row r="7701" spans="1:12" x14ac:dyDescent="0.2">
      <c r="A7701" t="s">
        <v>8097</v>
      </c>
      <c r="B7701">
        <v>4</v>
      </c>
      <c r="C7701">
        <v>187542669</v>
      </c>
      <c r="D7701" t="s">
        <v>37</v>
      </c>
      <c r="E7701" t="s">
        <v>20</v>
      </c>
      <c r="F7701">
        <v>0.100790514</v>
      </c>
      <c r="G7701" s="1">
        <v>1.8699999999999999E-125</v>
      </c>
      <c r="H7701" t="s">
        <v>31</v>
      </c>
      <c r="I7701" t="s">
        <v>16</v>
      </c>
      <c r="J7701" t="s">
        <v>8045</v>
      </c>
      <c r="K7701" t="s">
        <v>8046</v>
      </c>
      <c r="L7701" t="s">
        <v>35</v>
      </c>
    </row>
    <row r="7702" spans="1:12" x14ac:dyDescent="0.2">
      <c r="A7702" t="s">
        <v>8097</v>
      </c>
      <c r="B7702">
        <v>9</v>
      </c>
      <c r="C7702">
        <v>98221980</v>
      </c>
      <c r="D7702" t="s">
        <v>20</v>
      </c>
      <c r="E7702" t="s">
        <v>37</v>
      </c>
      <c r="F7702">
        <v>0.10657894699999999</v>
      </c>
      <c r="G7702" s="1">
        <v>2.2600000000000002E-177</v>
      </c>
      <c r="H7702" t="s">
        <v>111</v>
      </c>
      <c r="I7702" t="s">
        <v>16</v>
      </c>
      <c r="J7702" t="s">
        <v>8068</v>
      </c>
      <c r="K7702" t="s">
        <v>8069</v>
      </c>
      <c r="L7702" t="s">
        <v>114</v>
      </c>
    </row>
    <row r="7703" spans="1:12" x14ac:dyDescent="0.2">
      <c r="A7703" t="s">
        <v>8097</v>
      </c>
      <c r="B7703">
        <v>9</v>
      </c>
      <c r="C7703">
        <v>139396929</v>
      </c>
      <c r="D7703" t="s">
        <v>37</v>
      </c>
      <c r="E7703" t="s">
        <v>13</v>
      </c>
      <c r="F7703">
        <v>8.3123426E-2</v>
      </c>
      <c r="G7703" s="1">
        <v>7.79E-25</v>
      </c>
      <c r="H7703" t="s">
        <v>60</v>
      </c>
      <c r="I7703" t="s">
        <v>32</v>
      </c>
      <c r="J7703" t="s">
        <v>8102</v>
      </c>
      <c r="K7703" t="s">
        <v>8103</v>
      </c>
      <c r="L7703" t="s">
        <v>63</v>
      </c>
    </row>
    <row r="7704" spans="1:12" x14ac:dyDescent="0.2">
      <c r="A7704" t="s">
        <v>8097</v>
      </c>
      <c r="B7704">
        <v>9</v>
      </c>
      <c r="C7704">
        <v>139399414</v>
      </c>
      <c r="D7704" t="s">
        <v>37</v>
      </c>
      <c r="E7704" t="s">
        <v>94</v>
      </c>
      <c r="F7704">
        <v>8.7899542999999997E-2</v>
      </c>
      <c r="G7704" s="1">
        <v>7.2300000000000002E-166</v>
      </c>
      <c r="H7704" t="s">
        <v>60</v>
      </c>
      <c r="I7704" t="s">
        <v>28</v>
      </c>
      <c r="J7704" t="s">
        <v>29</v>
      </c>
      <c r="K7704" t="s">
        <v>29</v>
      </c>
      <c r="L7704" t="s">
        <v>63</v>
      </c>
    </row>
    <row r="7705" spans="1:12" x14ac:dyDescent="0.2">
      <c r="A7705" t="s">
        <v>8097</v>
      </c>
      <c r="B7705">
        <v>9</v>
      </c>
      <c r="C7705">
        <v>139400274</v>
      </c>
      <c r="D7705" t="s">
        <v>8053</v>
      </c>
      <c r="E7705" t="s">
        <v>94</v>
      </c>
      <c r="F7705">
        <v>7.1940763000000005E-2</v>
      </c>
      <c r="G7705" s="1">
        <v>5.1500000000000002E-98</v>
      </c>
      <c r="H7705" t="s">
        <v>60</v>
      </c>
      <c r="I7705" t="s">
        <v>28</v>
      </c>
      <c r="J7705" t="s">
        <v>29</v>
      </c>
      <c r="K7705" t="s">
        <v>29</v>
      </c>
      <c r="L7705" t="s">
        <v>63</v>
      </c>
    </row>
    <row r="7706" spans="1:12" x14ac:dyDescent="0.2">
      <c r="A7706" t="s">
        <v>8097</v>
      </c>
      <c r="B7706">
        <v>9</v>
      </c>
      <c r="C7706">
        <v>139403359</v>
      </c>
      <c r="D7706" t="s">
        <v>37</v>
      </c>
      <c r="E7706" t="s">
        <v>121</v>
      </c>
      <c r="F7706">
        <v>5.7142856999999998E-2</v>
      </c>
      <c r="G7706" s="1">
        <v>9.1300000000000001E-64</v>
      </c>
      <c r="H7706" t="s">
        <v>60</v>
      </c>
      <c r="I7706" t="s">
        <v>28</v>
      </c>
      <c r="J7706" t="s">
        <v>29</v>
      </c>
      <c r="K7706" t="s">
        <v>29</v>
      </c>
      <c r="L7706" t="s">
        <v>63</v>
      </c>
    </row>
    <row r="7707" spans="1:12" x14ac:dyDescent="0.2">
      <c r="A7707" t="s">
        <v>8097</v>
      </c>
      <c r="B7707">
        <v>9</v>
      </c>
      <c r="C7707">
        <v>139403499</v>
      </c>
      <c r="D7707" t="s">
        <v>14</v>
      </c>
      <c r="E7707" t="s">
        <v>20</v>
      </c>
      <c r="F7707">
        <v>5.0541516000000002E-2</v>
      </c>
      <c r="G7707" s="1">
        <v>2.7300000000000001E-52</v>
      </c>
      <c r="H7707" t="s">
        <v>60</v>
      </c>
      <c r="I7707" t="s">
        <v>32</v>
      </c>
      <c r="J7707" t="s">
        <v>8070</v>
      </c>
      <c r="K7707" t="s">
        <v>8071</v>
      </c>
      <c r="L7707" t="s">
        <v>63</v>
      </c>
    </row>
    <row r="7708" spans="1:12" x14ac:dyDescent="0.2">
      <c r="A7708" t="s">
        <v>8097</v>
      </c>
      <c r="B7708">
        <v>9</v>
      </c>
      <c r="C7708">
        <v>139409991</v>
      </c>
      <c r="D7708" t="s">
        <v>957</v>
      </c>
      <c r="E7708" t="s">
        <v>94</v>
      </c>
      <c r="F7708">
        <v>0.123741552</v>
      </c>
      <c r="G7708" s="1">
        <v>1.9300000000000001E-58</v>
      </c>
      <c r="H7708" t="s">
        <v>60</v>
      </c>
      <c r="I7708" t="s">
        <v>28</v>
      </c>
      <c r="J7708" t="s">
        <v>29</v>
      </c>
      <c r="K7708" t="s">
        <v>29</v>
      </c>
      <c r="L7708" t="s">
        <v>63</v>
      </c>
    </row>
    <row r="7709" spans="1:12" x14ac:dyDescent="0.2">
      <c r="A7709" t="s">
        <v>8097</v>
      </c>
      <c r="B7709">
        <v>9</v>
      </c>
      <c r="C7709">
        <v>139412663</v>
      </c>
      <c r="D7709" t="s">
        <v>37</v>
      </c>
      <c r="E7709" t="s">
        <v>20</v>
      </c>
      <c r="F7709">
        <v>6.4102564000000001E-2</v>
      </c>
      <c r="G7709" s="1">
        <v>3.8500000000000001E-10</v>
      </c>
      <c r="H7709" t="s">
        <v>60</v>
      </c>
      <c r="I7709" t="s">
        <v>16</v>
      </c>
      <c r="J7709" t="s">
        <v>1918</v>
      </c>
      <c r="K7709" t="s">
        <v>1919</v>
      </c>
      <c r="L7709" t="s">
        <v>63</v>
      </c>
    </row>
    <row r="7710" spans="1:12" x14ac:dyDescent="0.2">
      <c r="A7710" t="s">
        <v>8097</v>
      </c>
      <c r="B7710">
        <v>9</v>
      </c>
      <c r="C7710">
        <v>139413067</v>
      </c>
      <c r="D7710" t="s">
        <v>13</v>
      </c>
      <c r="E7710" t="s">
        <v>14</v>
      </c>
      <c r="F7710">
        <v>0.107290234</v>
      </c>
      <c r="G7710" s="1">
        <v>2.7999999999999999E-92</v>
      </c>
      <c r="H7710" t="s">
        <v>60</v>
      </c>
      <c r="I7710" t="s">
        <v>16</v>
      </c>
      <c r="J7710" t="s">
        <v>8056</v>
      </c>
      <c r="K7710" t="s">
        <v>3799</v>
      </c>
      <c r="L7710" t="s">
        <v>63</v>
      </c>
    </row>
    <row r="7711" spans="1:12" x14ac:dyDescent="0.2">
      <c r="A7711" t="s">
        <v>8097</v>
      </c>
      <c r="B7711">
        <v>9</v>
      </c>
      <c r="C7711">
        <v>139417446</v>
      </c>
      <c r="D7711" t="s">
        <v>37</v>
      </c>
      <c r="E7711" t="s">
        <v>20</v>
      </c>
      <c r="F7711">
        <v>0.115207373</v>
      </c>
      <c r="G7711" s="1">
        <v>1.39E-148</v>
      </c>
      <c r="H7711" t="s">
        <v>60</v>
      </c>
      <c r="I7711" t="s">
        <v>16</v>
      </c>
      <c r="J7711" t="s">
        <v>5050</v>
      </c>
      <c r="K7711" t="s">
        <v>5051</v>
      </c>
      <c r="L7711" t="s">
        <v>63</v>
      </c>
    </row>
    <row r="7712" spans="1:12" x14ac:dyDescent="0.2">
      <c r="A7712" t="s">
        <v>8104</v>
      </c>
      <c r="B7712">
        <v>1</v>
      </c>
      <c r="C7712">
        <v>120466372</v>
      </c>
      <c r="D7712" t="s">
        <v>13</v>
      </c>
      <c r="E7712" t="s">
        <v>121</v>
      </c>
      <c r="F7712">
        <v>3.5492459999999998E-3</v>
      </c>
      <c r="G7712">
        <v>1.6812000000000001E-4</v>
      </c>
      <c r="H7712" t="s">
        <v>102</v>
      </c>
      <c r="I7712" t="s">
        <v>28</v>
      </c>
      <c r="J7712" t="s">
        <v>29</v>
      </c>
      <c r="K7712" t="s">
        <v>29</v>
      </c>
      <c r="L7712" t="s">
        <v>105</v>
      </c>
    </row>
    <row r="7713" spans="1:12" x14ac:dyDescent="0.2">
      <c r="A7713" t="s">
        <v>8104</v>
      </c>
      <c r="B7713">
        <v>16</v>
      </c>
      <c r="C7713">
        <v>51175846</v>
      </c>
      <c r="D7713" t="s">
        <v>20</v>
      </c>
      <c r="E7713" t="s">
        <v>37</v>
      </c>
      <c r="F7713">
        <v>1.3245033E-2</v>
      </c>
      <c r="G7713" s="1">
        <v>2.4700000000000001E-14</v>
      </c>
      <c r="H7713" t="s">
        <v>213</v>
      </c>
      <c r="I7713" t="s">
        <v>16</v>
      </c>
      <c r="J7713" t="s">
        <v>8105</v>
      </c>
      <c r="K7713" t="s">
        <v>8106</v>
      </c>
      <c r="L7713" t="s">
        <v>216</v>
      </c>
    </row>
    <row r="7714" spans="1:12" x14ac:dyDescent="0.2">
      <c r="A7714" t="s">
        <v>8104</v>
      </c>
      <c r="B7714">
        <v>17</v>
      </c>
      <c r="C7714">
        <v>7576897</v>
      </c>
      <c r="D7714" t="s">
        <v>14</v>
      </c>
      <c r="E7714" t="s">
        <v>13</v>
      </c>
      <c r="F7714">
        <v>5.2588332000000002E-2</v>
      </c>
      <c r="G7714" s="1">
        <v>9.7499999999999998E-42</v>
      </c>
      <c r="H7714" t="s">
        <v>266</v>
      </c>
      <c r="I7714" t="s">
        <v>32</v>
      </c>
      <c r="J7714" t="s">
        <v>2585</v>
      </c>
      <c r="K7714" t="s">
        <v>2586</v>
      </c>
      <c r="L7714" t="s">
        <v>269</v>
      </c>
    </row>
    <row r="7715" spans="1:12" x14ac:dyDescent="0.2">
      <c r="A7715" t="s">
        <v>8104</v>
      </c>
      <c r="B7715">
        <v>17</v>
      </c>
      <c r="C7715">
        <v>7577539</v>
      </c>
      <c r="D7715" t="s">
        <v>14</v>
      </c>
      <c r="E7715" t="s">
        <v>13</v>
      </c>
      <c r="F7715">
        <v>8.0106809000000001E-2</v>
      </c>
      <c r="G7715" s="1">
        <v>1.45E-33</v>
      </c>
      <c r="H7715" t="s">
        <v>266</v>
      </c>
      <c r="I7715" t="s">
        <v>16</v>
      </c>
      <c r="J7715" t="s">
        <v>973</v>
      </c>
      <c r="K7715" t="s">
        <v>974</v>
      </c>
      <c r="L7715" t="s">
        <v>269</v>
      </c>
    </row>
    <row r="7716" spans="1:12" x14ac:dyDescent="0.2">
      <c r="A7716" t="s">
        <v>8104</v>
      </c>
      <c r="B7716">
        <v>17</v>
      </c>
      <c r="C7716">
        <v>7577557</v>
      </c>
      <c r="D7716" t="s">
        <v>13</v>
      </c>
      <c r="E7716" t="s">
        <v>14</v>
      </c>
      <c r="F7716">
        <v>0.20200573099999999</v>
      </c>
      <c r="G7716" s="1">
        <v>2.43E-164</v>
      </c>
      <c r="H7716" t="s">
        <v>266</v>
      </c>
      <c r="I7716" t="s">
        <v>16</v>
      </c>
      <c r="J7716" t="s">
        <v>8107</v>
      </c>
      <c r="K7716" t="s">
        <v>8108</v>
      </c>
      <c r="L7716" t="s">
        <v>269</v>
      </c>
    </row>
    <row r="7717" spans="1:12" x14ac:dyDescent="0.2">
      <c r="A7717" t="s">
        <v>8104</v>
      </c>
      <c r="B7717">
        <v>17</v>
      </c>
      <c r="C7717">
        <v>7578413</v>
      </c>
      <c r="D7717" t="s">
        <v>37</v>
      </c>
      <c r="E7717" t="s">
        <v>20</v>
      </c>
      <c r="F7717">
        <v>6.2972291999999999E-2</v>
      </c>
      <c r="G7717">
        <v>1.128123E-3</v>
      </c>
      <c r="H7717" t="s">
        <v>266</v>
      </c>
      <c r="I7717" t="s">
        <v>16</v>
      </c>
      <c r="J7717" t="s">
        <v>8109</v>
      </c>
      <c r="K7717" t="s">
        <v>8110</v>
      </c>
      <c r="L7717" t="s">
        <v>269</v>
      </c>
    </row>
    <row r="7718" spans="1:12" x14ac:dyDescent="0.2">
      <c r="A7718" t="s">
        <v>8104</v>
      </c>
      <c r="B7718">
        <v>9</v>
      </c>
      <c r="C7718">
        <v>98221980</v>
      </c>
      <c r="D7718" t="s">
        <v>20</v>
      </c>
      <c r="E7718" t="s">
        <v>37</v>
      </c>
      <c r="F7718">
        <v>7.5445815999999999E-2</v>
      </c>
      <c r="G7718" s="1">
        <v>2.0399999999999999E-117</v>
      </c>
      <c r="H7718" t="s">
        <v>111</v>
      </c>
      <c r="I7718" t="s">
        <v>16</v>
      </c>
      <c r="J7718" t="s">
        <v>8068</v>
      </c>
      <c r="K7718" t="s">
        <v>8069</v>
      </c>
      <c r="L7718" t="s">
        <v>114</v>
      </c>
    </row>
    <row r="7719" spans="1:12" x14ac:dyDescent="0.2">
      <c r="A7719" t="s">
        <v>8104</v>
      </c>
      <c r="B7719">
        <v>9</v>
      </c>
      <c r="C7719">
        <v>98232101</v>
      </c>
      <c r="D7719" t="s">
        <v>878</v>
      </c>
      <c r="E7719" t="s">
        <v>94</v>
      </c>
      <c r="F7719">
        <v>3.2822760000000002E-3</v>
      </c>
      <c r="G7719">
        <v>6.3534400000000003E-4</v>
      </c>
      <c r="H7719" t="s">
        <v>111</v>
      </c>
      <c r="I7719" t="s">
        <v>28</v>
      </c>
      <c r="J7719" t="s">
        <v>29</v>
      </c>
      <c r="K7719" t="s">
        <v>29</v>
      </c>
      <c r="L7719" t="s">
        <v>114</v>
      </c>
    </row>
    <row r="7720" spans="1:12" x14ac:dyDescent="0.2">
      <c r="A7720" t="s">
        <v>8104</v>
      </c>
      <c r="B7720">
        <v>9</v>
      </c>
      <c r="C7720">
        <v>139396339</v>
      </c>
      <c r="D7720" t="s">
        <v>8111</v>
      </c>
      <c r="E7720" t="s">
        <v>8112</v>
      </c>
      <c r="F7720">
        <v>0.130979499</v>
      </c>
      <c r="G7720" s="1">
        <v>4.3700000000000001E-256</v>
      </c>
      <c r="H7720" t="s">
        <v>60</v>
      </c>
      <c r="I7720" t="s">
        <v>28</v>
      </c>
      <c r="J7720" t="s">
        <v>29</v>
      </c>
      <c r="K7720" t="s">
        <v>29</v>
      </c>
      <c r="L7720" t="s">
        <v>63</v>
      </c>
    </row>
    <row r="7721" spans="1:12" x14ac:dyDescent="0.2">
      <c r="A7721" t="s">
        <v>8104</v>
      </c>
      <c r="B7721">
        <v>9</v>
      </c>
      <c r="C7721">
        <v>139396929</v>
      </c>
      <c r="D7721" t="s">
        <v>37</v>
      </c>
      <c r="E7721" t="s">
        <v>13</v>
      </c>
      <c r="F7721">
        <v>8.3538083999999999E-2</v>
      </c>
      <c r="G7721" s="1">
        <v>1.3399999999999999E-26</v>
      </c>
      <c r="H7721" t="s">
        <v>60</v>
      </c>
      <c r="I7721" t="s">
        <v>32</v>
      </c>
      <c r="J7721" t="s">
        <v>8102</v>
      </c>
      <c r="K7721" t="s">
        <v>8103</v>
      </c>
      <c r="L7721" t="s">
        <v>63</v>
      </c>
    </row>
    <row r="7722" spans="1:12" x14ac:dyDescent="0.2">
      <c r="A7722" t="s">
        <v>8104</v>
      </c>
      <c r="B7722">
        <v>9</v>
      </c>
      <c r="C7722">
        <v>139399237</v>
      </c>
      <c r="D7722" t="s">
        <v>37</v>
      </c>
      <c r="E7722" t="s">
        <v>13</v>
      </c>
      <c r="F7722">
        <v>0.100340136</v>
      </c>
      <c r="G7722" s="1">
        <v>4.7899999999999998E-27</v>
      </c>
      <c r="H7722" t="s">
        <v>60</v>
      </c>
      <c r="I7722" t="s">
        <v>32</v>
      </c>
      <c r="J7722" t="s">
        <v>2771</v>
      </c>
      <c r="K7722" t="s">
        <v>2772</v>
      </c>
      <c r="L7722" t="s">
        <v>63</v>
      </c>
    </row>
    <row r="7723" spans="1:12" x14ac:dyDescent="0.2">
      <c r="A7723" t="s">
        <v>8104</v>
      </c>
      <c r="B7723">
        <v>9</v>
      </c>
      <c r="C7723">
        <v>139399414</v>
      </c>
      <c r="D7723" t="s">
        <v>37</v>
      </c>
      <c r="E7723" t="s">
        <v>94</v>
      </c>
      <c r="F7723">
        <v>7.6923077000000006E-2</v>
      </c>
      <c r="G7723" s="1">
        <v>7.0900000000000002E-141</v>
      </c>
      <c r="H7723" t="s">
        <v>60</v>
      </c>
      <c r="I7723" t="s">
        <v>28</v>
      </c>
      <c r="J7723" t="s">
        <v>29</v>
      </c>
      <c r="K7723" t="s">
        <v>29</v>
      </c>
      <c r="L7723" t="s">
        <v>63</v>
      </c>
    </row>
    <row r="7724" spans="1:12" x14ac:dyDescent="0.2">
      <c r="A7724" t="s">
        <v>8104</v>
      </c>
      <c r="B7724">
        <v>9</v>
      </c>
      <c r="C7724">
        <v>139418320</v>
      </c>
      <c r="D7724" t="s">
        <v>14</v>
      </c>
      <c r="E7724" t="s">
        <v>94</v>
      </c>
      <c r="F7724">
        <v>0.350247525</v>
      </c>
      <c r="G7724">
        <v>0</v>
      </c>
      <c r="H7724" t="s">
        <v>60</v>
      </c>
      <c r="I7724" t="s">
        <v>28</v>
      </c>
      <c r="J7724" t="s">
        <v>29</v>
      </c>
      <c r="K7724" t="s">
        <v>29</v>
      </c>
      <c r="L7724" t="s">
        <v>63</v>
      </c>
    </row>
    <row r="7725" spans="1:12" x14ac:dyDescent="0.2">
      <c r="A7725" t="s">
        <v>8113</v>
      </c>
      <c r="B7725">
        <v>1</v>
      </c>
      <c r="C7725">
        <v>152327469</v>
      </c>
      <c r="D7725" t="s">
        <v>37</v>
      </c>
      <c r="E7725" t="s">
        <v>94</v>
      </c>
      <c r="F7725">
        <v>1.122449E-2</v>
      </c>
      <c r="G7725" s="1">
        <v>5.0599999999999996E-22</v>
      </c>
      <c r="H7725" t="s">
        <v>243</v>
      </c>
      <c r="I7725" t="s">
        <v>28</v>
      </c>
      <c r="J7725" t="s">
        <v>29</v>
      </c>
      <c r="K7725" t="s">
        <v>29</v>
      </c>
      <c r="L7725" t="s">
        <v>246</v>
      </c>
    </row>
    <row r="7726" spans="1:12" x14ac:dyDescent="0.2">
      <c r="A7726" t="s">
        <v>8113</v>
      </c>
      <c r="B7726">
        <v>11</v>
      </c>
      <c r="C7726">
        <v>118368684</v>
      </c>
      <c r="D7726" t="s">
        <v>14</v>
      </c>
      <c r="E7726" t="s">
        <v>20</v>
      </c>
      <c r="F7726">
        <v>0.125</v>
      </c>
      <c r="G7726" s="1">
        <v>1.0700000000000001E-161</v>
      </c>
      <c r="H7726" t="s">
        <v>163</v>
      </c>
      <c r="I7726" t="s">
        <v>32</v>
      </c>
      <c r="J7726" t="s">
        <v>8088</v>
      </c>
      <c r="K7726" t="s">
        <v>8089</v>
      </c>
      <c r="L7726" t="s">
        <v>164</v>
      </c>
    </row>
    <row r="7727" spans="1:12" x14ac:dyDescent="0.2">
      <c r="A7727" t="s">
        <v>8113</v>
      </c>
      <c r="B7727">
        <v>16</v>
      </c>
      <c r="C7727">
        <v>3830765</v>
      </c>
      <c r="D7727" t="s">
        <v>13</v>
      </c>
      <c r="E7727" t="s">
        <v>14</v>
      </c>
      <c r="F7727">
        <v>1.3136289000000001E-2</v>
      </c>
      <c r="G7727" s="1">
        <v>1.3500000000000001E-9</v>
      </c>
      <c r="H7727" t="s">
        <v>278</v>
      </c>
      <c r="I7727" t="s">
        <v>52</v>
      </c>
      <c r="J7727" t="s">
        <v>8114</v>
      </c>
      <c r="K7727" t="s">
        <v>8115</v>
      </c>
      <c r="L7727" t="s">
        <v>281</v>
      </c>
    </row>
    <row r="7728" spans="1:12" x14ac:dyDescent="0.2">
      <c r="A7728" t="s">
        <v>8113</v>
      </c>
      <c r="B7728">
        <v>17</v>
      </c>
      <c r="C7728">
        <v>7577548</v>
      </c>
      <c r="D7728" t="s">
        <v>37</v>
      </c>
      <c r="E7728" t="s">
        <v>20</v>
      </c>
      <c r="F7728">
        <v>0.22255639099999999</v>
      </c>
      <c r="G7728" s="1">
        <v>5.0099999999999999E-63</v>
      </c>
      <c r="H7728" t="s">
        <v>266</v>
      </c>
      <c r="I7728" t="s">
        <v>16</v>
      </c>
      <c r="J7728" t="s">
        <v>1391</v>
      </c>
      <c r="K7728" t="s">
        <v>1392</v>
      </c>
      <c r="L7728" t="s">
        <v>269</v>
      </c>
    </row>
    <row r="7729" spans="1:12" x14ac:dyDescent="0.2">
      <c r="A7729" t="s">
        <v>8113</v>
      </c>
      <c r="B7729">
        <v>17</v>
      </c>
      <c r="C7729">
        <v>7578184</v>
      </c>
      <c r="D7729" t="s">
        <v>14</v>
      </c>
      <c r="E7729" t="s">
        <v>13</v>
      </c>
      <c r="F7729">
        <v>2.4054982999999999E-2</v>
      </c>
      <c r="G7729" s="1">
        <v>1.4600000000000001E-21</v>
      </c>
      <c r="H7729" t="s">
        <v>266</v>
      </c>
      <c r="I7729" t="s">
        <v>16</v>
      </c>
      <c r="J7729" t="s">
        <v>8082</v>
      </c>
      <c r="K7729" t="s">
        <v>8083</v>
      </c>
      <c r="L7729" t="s">
        <v>269</v>
      </c>
    </row>
    <row r="7730" spans="1:12" x14ac:dyDescent="0.2">
      <c r="A7730" t="s">
        <v>8113</v>
      </c>
      <c r="B7730">
        <v>17</v>
      </c>
      <c r="C7730">
        <v>7578388</v>
      </c>
      <c r="D7730" t="s">
        <v>37</v>
      </c>
      <c r="E7730" t="s">
        <v>20</v>
      </c>
      <c r="F7730">
        <v>0.182692308</v>
      </c>
      <c r="G7730" s="1">
        <v>6.6099999999999996E-274</v>
      </c>
      <c r="H7730" t="s">
        <v>266</v>
      </c>
      <c r="I7730" t="s">
        <v>16</v>
      </c>
      <c r="J7730" t="s">
        <v>2567</v>
      </c>
      <c r="K7730" t="s">
        <v>2568</v>
      </c>
      <c r="L7730" t="s">
        <v>269</v>
      </c>
    </row>
    <row r="7731" spans="1:12" x14ac:dyDescent="0.2">
      <c r="A7731" t="s">
        <v>8113</v>
      </c>
      <c r="B7731">
        <v>17</v>
      </c>
      <c r="C7731">
        <v>7579310</v>
      </c>
      <c r="D7731" t="s">
        <v>13</v>
      </c>
      <c r="E7731" t="s">
        <v>37</v>
      </c>
      <c r="F7731">
        <v>2.1447720999999999E-2</v>
      </c>
      <c r="G7731" s="1">
        <v>3.7799999999999998E-32</v>
      </c>
      <c r="H7731" t="s">
        <v>266</v>
      </c>
      <c r="I7731" t="s">
        <v>210</v>
      </c>
      <c r="J7731" t="s">
        <v>94</v>
      </c>
      <c r="K7731" t="s">
        <v>94</v>
      </c>
      <c r="L7731" t="s">
        <v>269</v>
      </c>
    </row>
    <row r="7732" spans="1:12" x14ac:dyDescent="0.2">
      <c r="A7732" t="s">
        <v>8113</v>
      </c>
      <c r="B7732">
        <v>9</v>
      </c>
      <c r="C7732">
        <v>139405255</v>
      </c>
      <c r="D7732" t="s">
        <v>14</v>
      </c>
      <c r="E7732" t="s">
        <v>13</v>
      </c>
      <c r="F7732">
        <v>1.9036953999999998E-2</v>
      </c>
      <c r="G7732" s="1">
        <v>3.9899999999999999E-17</v>
      </c>
      <c r="H7732" t="s">
        <v>60</v>
      </c>
      <c r="I7732" t="s">
        <v>32</v>
      </c>
      <c r="J7732" t="s">
        <v>4788</v>
      </c>
      <c r="K7732" t="s">
        <v>4789</v>
      </c>
      <c r="L7732" t="s">
        <v>63</v>
      </c>
    </row>
    <row r="7733" spans="1:12" x14ac:dyDescent="0.2">
      <c r="A7733" t="s">
        <v>8113</v>
      </c>
      <c r="B7733">
        <v>9</v>
      </c>
      <c r="C7733">
        <v>139410511</v>
      </c>
      <c r="D7733" t="s">
        <v>37</v>
      </c>
      <c r="E7733" t="s">
        <v>13</v>
      </c>
      <c r="F7733">
        <v>3.2786885000000002E-2</v>
      </c>
      <c r="G7733" s="1">
        <v>5.9900000000000003E-28</v>
      </c>
      <c r="H7733" t="s">
        <v>60</v>
      </c>
      <c r="I7733" t="s">
        <v>32</v>
      </c>
      <c r="J7733" t="s">
        <v>4313</v>
      </c>
      <c r="K7733" t="s">
        <v>4314</v>
      </c>
      <c r="L7733" t="s">
        <v>63</v>
      </c>
    </row>
    <row r="7734" spans="1:12" x14ac:dyDescent="0.2">
      <c r="A7734" t="s">
        <v>8113</v>
      </c>
      <c r="B7734">
        <v>9</v>
      </c>
      <c r="C7734">
        <v>139412618</v>
      </c>
      <c r="D7734" t="s">
        <v>37</v>
      </c>
      <c r="E7734" t="s">
        <v>20</v>
      </c>
      <c r="F7734">
        <v>0.50741839799999999</v>
      </c>
      <c r="G7734" s="1">
        <v>3.5599999999999999E-295</v>
      </c>
      <c r="H7734" t="s">
        <v>60</v>
      </c>
      <c r="I7734" t="s">
        <v>16</v>
      </c>
      <c r="J7734" t="s">
        <v>1723</v>
      </c>
      <c r="K7734" t="s">
        <v>1724</v>
      </c>
      <c r="L7734" t="s">
        <v>63</v>
      </c>
    </row>
    <row r="7735" spans="1:12" x14ac:dyDescent="0.2">
      <c r="A7735" t="s">
        <v>8113</v>
      </c>
      <c r="B7735">
        <v>9</v>
      </c>
      <c r="C7735">
        <v>139412746</v>
      </c>
      <c r="D7735" t="s">
        <v>20</v>
      </c>
      <c r="E7735" t="s">
        <v>37</v>
      </c>
      <c r="F7735">
        <v>1.6096579E-2</v>
      </c>
      <c r="G7735" s="1">
        <v>4.7699999999999999E-9</v>
      </c>
      <c r="H7735" t="s">
        <v>60</v>
      </c>
      <c r="I7735" t="s">
        <v>210</v>
      </c>
      <c r="J7735" t="s">
        <v>94</v>
      </c>
      <c r="K7735" t="s">
        <v>94</v>
      </c>
      <c r="L7735" t="s">
        <v>63</v>
      </c>
    </row>
    <row r="7736" spans="1:12" x14ac:dyDescent="0.2">
      <c r="A7736" t="s">
        <v>8113</v>
      </c>
      <c r="B7736">
        <v>9</v>
      </c>
      <c r="C7736">
        <v>139417427</v>
      </c>
      <c r="D7736" t="s">
        <v>37</v>
      </c>
      <c r="E7736" t="s">
        <v>20</v>
      </c>
      <c r="F7736">
        <v>1.6949153000000002E-2</v>
      </c>
      <c r="G7736" s="1">
        <v>1.9700000000000001E-5</v>
      </c>
      <c r="H7736" t="s">
        <v>60</v>
      </c>
      <c r="I7736" t="s">
        <v>16</v>
      </c>
      <c r="J7736" t="s">
        <v>8116</v>
      </c>
      <c r="K7736" t="s">
        <v>8117</v>
      </c>
      <c r="L7736" t="s">
        <v>63</v>
      </c>
    </row>
    <row r="7737" spans="1:12" x14ac:dyDescent="0.2">
      <c r="A7737" t="s">
        <v>8118</v>
      </c>
      <c r="B7737">
        <v>11</v>
      </c>
      <c r="C7737">
        <v>118368684</v>
      </c>
      <c r="D7737" t="s">
        <v>14</v>
      </c>
      <c r="E7737" t="s">
        <v>20</v>
      </c>
      <c r="F7737">
        <v>0.208466454</v>
      </c>
      <c r="G7737">
        <v>0</v>
      </c>
      <c r="H7737" t="s">
        <v>163</v>
      </c>
      <c r="I7737" t="s">
        <v>32</v>
      </c>
      <c r="J7737" t="s">
        <v>8088</v>
      </c>
      <c r="K7737" t="s">
        <v>8089</v>
      </c>
      <c r="L7737" t="s">
        <v>164</v>
      </c>
    </row>
    <row r="7738" spans="1:12" x14ac:dyDescent="0.2">
      <c r="A7738" t="s">
        <v>8118</v>
      </c>
      <c r="B7738">
        <v>17</v>
      </c>
      <c r="C7738">
        <v>7577118</v>
      </c>
      <c r="D7738" t="s">
        <v>37</v>
      </c>
      <c r="E7738" t="s">
        <v>13</v>
      </c>
      <c r="F7738">
        <v>5.9259259000000002E-2</v>
      </c>
      <c r="G7738" s="1">
        <v>1.1999999999999999E-122</v>
      </c>
      <c r="H7738" t="s">
        <v>266</v>
      </c>
      <c r="I7738" t="s">
        <v>16</v>
      </c>
      <c r="J7738" t="s">
        <v>2776</v>
      </c>
      <c r="K7738" t="s">
        <v>2777</v>
      </c>
      <c r="L7738" t="s">
        <v>269</v>
      </c>
    </row>
    <row r="7739" spans="1:12" x14ac:dyDescent="0.2">
      <c r="A7739" t="s">
        <v>8118</v>
      </c>
      <c r="B7739">
        <v>17</v>
      </c>
      <c r="C7739">
        <v>7577538</v>
      </c>
      <c r="D7739" t="s">
        <v>37</v>
      </c>
      <c r="E7739" t="s">
        <v>20</v>
      </c>
      <c r="F7739">
        <v>8.8172043000000005E-2</v>
      </c>
      <c r="G7739" s="1">
        <v>1.95E-138</v>
      </c>
      <c r="H7739" t="s">
        <v>266</v>
      </c>
      <c r="I7739" t="s">
        <v>16</v>
      </c>
      <c r="J7739" t="s">
        <v>1187</v>
      </c>
      <c r="K7739" t="s">
        <v>1188</v>
      </c>
      <c r="L7739" t="s">
        <v>269</v>
      </c>
    </row>
    <row r="7740" spans="1:12" x14ac:dyDescent="0.2">
      <c r="A7740" t="s">
        <v>8118</v>
      </c>
      <c r="B7740">
        <v>17</v>
      </c>
      <c r="C7740">
        <v>7577548</v>
      </c>
      <c r="D7740" t="s">
        <v>37</v>
      </c>
      <c r="E7740" t="s">
        <v>20</v>
      </c>
      <c r="F7740">
        <v>3.0681818E-2</v>
      </c>
      <c r="G7740" s="1">
        <v>6.5000000000000002E-7</v>
      </c>
      <c r="H7740" t="s">
        <v>266</v>
      </c>
      <c r="I7740" t="s">
        <v>16</v>
      </c>
      <c r="J7740" t="s">
        <v>1391</v>
      </c>
      <c r="K7740" t="s">
        <v>1392</v>
      </c>
      <c r="L7740" t="s">
        <v>269</v>
      </c>
    </row>
    <row r="7741" spans="1:12" x14ac:dyDescent="0.2">
      <c r="A7741" t="s">
        <v>8118</v>
      </c>
      <c r="B7741">
        <v>17</v>
      </c>
      <c r="C7741">
        <v>7578190</v>
      </c>
      <c r="D7741" t="s">
        <v>20</v>
      </c>
      <c r="E7741" t="s">
        <v>37</v>
      </c>
      <c r="F7741">
        <v>6.2337662000000002E-2</v>
      </c>
      <c r="G7741" s="1">
        <v>2.67E-82</v>
      </c>
      <c r="H7741" t="s">
        <v>266</v>
      </c>
      <c r="I7741" t="s">
        <v>16</v>
      </c>
      <c r="J7741" t="s">
        <v>903</v>
      </c>
      <c r="K7741" t="s">
        <v>904</v>
      </c>
      <c r="L7741" t="s">
        <v>269</v>
      </c>
    </row>
    <row r="7742" spans="1:12" x14ac:dyDescent="0.2">
      <c r="A7742" t="s">
        <v>8118</v>
      </c>
      <c r="B7742">
        <v>17</v>
      </c>
      <c r="C7742">
        <v>7578388</v>
      </c>
      <c r="D7742" t="s">
        <v>37</v>
      </c>
      <c r="E7742" t="s">
        <v>20</v>
      </c>
      <c r="F7742">
        <v>3.8617885999999997E-2</v>
      </c>
      <c r="G7742" s="1">
        <v>5.1799999999999995E-57</v>
      </c>
      <c r="H7742" t="s">
        <v>266</v>
      </c>
      <c r="I7742" t="s">
        <v>16</v>
      </c>
      <c r="J7742" t="s">
        <v>2567</v>
      </c>
      <c r="K7742" t="s">
        <v>2568</v>
      </c>
      <c r="L7742" t="s">
        <v>269</v>
      </c>
    </row>
    <row r="7743" spans="1:12" x14ac:dyDescent="0.2">
      <c r="A7743" t="s">
        <v>8118</v>
      </c>
      <c r="B7743">
        <v>2</v>
      </c>
      <c r="C7743">
        <v>21234796</v>
      </c>
      <c r="D7743" t="s">
        <v>14</v>
      </c>
      <c r="E7743" t="s">
        <v>20</v>
      </c>
      <c r="F7743">
        <v>5.2002811000000003E-2</v>
      </c>
      <c r="G7743" s="1">
        <v>4.96E-97</v>
      </c>
      <c r="H7743" t="s">
        <v>95</v>
      </c>
      <c r="I7743" t="s">
        <v>52</v>
      </c>
      <c r="J7743" t="s">
        <v>8119</v>
      </c>
      <c r="K7743" t="s">
        <v>8120</v>
      </c>
      <c r="L7743" t="s">
        <v>96</v>
      </c>
    </row>
    <row r="7744" spans="1:12" x14ac:dyDescent="0.2">
      <c r="A7744" t="s">
        <v>8118</v>
      </c>
      <c r="B7744">
        <v>4</v>
      </c>
      <c r="C7744">
        <v>187542669</v>
      </c>
      <c r="D7744" t="s">
        <v>37</v>
      </c>
      <c r="E7744" t="s">
        <v>20</v>
      </c>
      <c r="F7744">
        <v>0.132585752</v>
      </c>
      <c r="G7744" s="1">
        <v>7.6500000000000004E-168</v>
      </c>
      <c r="H7744" t="s">
        <v>31</v>
      </c>
      <c r="I7744" t="s">
        <v>16</v>
      </c>
      <c r="J7744" t="s">
        <v>8045</v>
      </c>
      <c r="K7744" t="s">
        <v>8046</v>
      </c>
      <c r="L7744" t="s">
        <v>35</v>
      </c>
    </row>
    <row r="7745" spans="1:12" x14ac:dyDescent="0.2">
      <c r="A7745" t="s">
        <v>8118</v>
      </c>
      <c r="B7745">
        <v>7</v>
      </c>
      <c r="C7745">
        <v>100677141</v>
      </c>
      <c r="D7745" t="s">
        <v>20</v>
      </c>
      <c r="E7745" t="s">
        <v>37</v>
      </c>
      <c r="F7745">
        <v>5.1020409999999999E-3</v>
      </c>
      <c r="G7745">
        <v>4.4322959999999996E-3</v>
      </c>
      <c r="H7745" t="s">
        <v>56</v>
      </c>
      <c r="I7745" t="s">
        <v>16</v>
      </c>
      <c r="J7745" t="s">
        <v>8121</v>
      </c>
      <c r="K7745" t="s">
        <v>8122</v>
      </c>
      <c r="L7745" t="s">
        <v>59</v>
      </c>
    </row>
    <row r="7746" spans="1:12" x14ac:dyDescent="0.2">
      <c r="A7746" t="s">
        <v>8118</v>
      </c>
      <c r="B7746">
        <v>9</v>
      </c>
      <c r="C7746">
        <v>139400274</v>
      </c>
      <c r="D7746" t="s">
        <v>8053</v>
      </c>
      <c r="E7746" t="s">
        <v>94</v>
      </c>
      <c r="F7746">
        <v>7.6847705000000002E-2</v>
      </c>
      <c r="G7746" s="1">
        <v>1.8400000000000001E-105</v>
      </c>
      <c r="H7746" t="s">
        <v>60</v>
      </c>
      <c r="I7746" t="s">
        <v>28</v>
      </c>
      <c r="J7746" t="s">
        <v>29</v>
      </c>
      <c r="K7746" t="s">
        <v>29</v>
      </c>
      <c r="L7746" t="s">
        <v>63</v>
      </c>
    </row>
    <row r="7747" spans="1:12" x14ac:dyDescent="0.2">
      <c r="A7747" t="s">
        <v>8118</v>
      </c>
      <c r="B7747">
        <v>9</v>
      </c>
      <c r="C7747">
        <v>139405255</v>
      </c>
      <c r="D7747" t="s">
        <v>14</v>
      </c>
      <c r="E7747" t="s">
        <v>13</v>
      </c>
      <c r="F7747">
        <v>3.6101082999999999E-2</v>
      </c>
      <c r="G7747" s="1">
        <v>6.1999999999999996E-47</v>
      </c>
      <c r="H7747" t="s">
        <v>60</v>
      </c>
      <c r="I7747" t="s">
        <v>32</v>
      </c>
      <c r="J7747" t="s">
        <v>4788</v>
      </c>
      <c r="K7747" t="s">
        <v>4789</v>
      </c>
      <c r="L7747" t="s">
        <v>63</v>
      </c>
    </row>
    <row r="7748" spans="1:12" x14ac:dyDescent="0.2">
      <c r="A7748" t="s">
        <v>8118</v>
      </c>
      <c r="B7748">
        <v>9</v>
      </c>
      <c r="C7748">
        <v>139410511</v>
      </c>
      <c r="D7748" t="s">
        <v>37</v>
      </c>
      <c r="E7748" t="s">
        <v>13</v>
      </c>
      <c r="F7748">
        <v>2.4111674999999999E-2</v>
      </c>
      <c r="G7748" s="1">
        <v>2.1900000000000002E-21</v>
      </c>
      <c r="H7748" t="s">
        <v>60</v>
      </c>
      <c r="I7748" t="s">
        <v>32</v>
      </c>
      <c r="J7748" t="s">
        <v>4313</v>
      </c>
      <c r="K7748" t="s">
        <v>4314</v>
      </c>
      <c r="L7748" t="s">
        <v>63</v>
      </c>
    </row>
    <row r="7749" spans="1:12" x14ac:dyDescent="0.2">
      <c r="A7749" t="s">
        <v>8118</v>
      </c>
      <c r="B7749">
        <v>9</v>
      </c>
      <c r="C7749">
        <v>139412618</v>
      </c>
      <c r="D7749" t="s">
        <v>37</v>
      </c>
      <c r="E7749" t="s">
        <v>20</v>
      </c>
      <c r="F7749">
        <v>0.46764346800000001</v>
      </c>
      <c r="G7749" s="1">
        <v>5.8300000000000003E-298</v>
      </c>
      <c r="H7749" t="s">
        <v>60</v>
      </c>
      <c r="I7749" t="s">
        <v>16</v>
      </c>
      <c r="J7749" t="s">
        <v>1723</v>
      </c>
      <c r="K7749" t="s">
        <v>1724</v>
      </c>
      <c r="L7749" t="s">
        <v>63</v>
      </c>
    </row>
    <row r="7750" spans="1:12" x14ac:dyDescent="0.2">
      <c r="A7750" t="s">
        <v>8118</v>
      </c>
      <c r="B7750">
        <v>9</v>
      </c>
      <c r="C7750">
        <v>139413067</v>
      </c>
      <c r="D7750" t="s">
        <v>13</v>
      </c>
      <c r="E7750" t="s">
        <v>14</v>
      </c>
      <c r="F7750">
        <v>0.129151292</v>
      </c>
      <c r="G7750" s="1">
        <v>1.3299999999999999E-123</v>
      </c>
      <c r="H7750" t="s">
        <v>60</v>
      </c>
      <c r="I7750" t="s">
        <v>16</v>
      </c>
      <c r="J7750" t="s">
        <v>8056</v>
      </c>
      <c r="K7750" t="s">
        <v>3799</v>
      </c>
      <c r="L7750" t="s">
        <v>63</v>
      </c>
    </row>
    <row r="7751" spans="1:12" x14ac:dyDescent="0.2">
      <c r="A7751" t="s">
        <v>8123</v>
      </c>
      <c r="B7751">
        <v>1</v>
      </c>
      <c r="C7751">
        <v>120478178</v>
      </c>
      <c r="D7751" t="s">
        <v>37</v>
      </c>
      <c r="E7751" t="s">
        <v>13</v>
      </c>
      <c r="F7751">
        <v>1.3888889E-2</v>
      </c>
      <c r="G7751" s="1">
        <v>1.1700000000000001E-12</v>
      </c>
      <c r="H7751" t="s">
        <v>102</v>
      </c>
      <c r="I7751" t="s">
        <v>16</v>
      </c>
      <c r="J7751" t="s">
        <v>8124</v>
      </c>
      <c r="K7751" t="s">
        <v>8125</v>
      </c>
      <c r="L7751" t="s">
        <v>105</v>
      </c>
    </row>
    <row r="7752" spans="1:12" x14ac:dyDescent="0.2">
      <c r="A7752" t="s">
        <v>8123</v>
      </c>
      <c r="B7752">
        <v>12</v>
      </c>
      <c r="C7752">
        <v>49433852</v>
      </c>
      <c r="D7752" t="s">
        <v>37</v>
      </c>
      <c r="E7752" t="s">
        <v>94</v>
      </c>
      <c r="F7752">
        <v>1.0714286E-2</v>
      </c>
      <c r="G7752">
        <v>6.2670440000000003E-3</v>
      </c>
      <c r="H7752" t="s">
        <v>130</v>
      </c>
      <c r="I7752" t="s">
        <v>28</v>
      </c>
      <c r="J7752" t="s">
        <v>29</v>
      </c>
      <c r="K7752" t="s">
        <v>29</v>
      </c>
      <c r="L7752" t="s">
        <v>133</v>
      </c>
    </row>
    <row r="7753" spans="1:12" x14ac:dyDescent="0.2">
      <c r="A7753" t="s">
        <v>8123</v>
      </c>
      <c r="B7753">
        <v>17</v>
      </c>
      <c r="C7753">
        <v>7576897</v>
      </c>
      <c r="D7753" t="s">
        <v>14</v>
      </c>
      <c r="E7753" t="s">
        <v>13</v>
      </c>
      <c r="F7753">
        <v>7.0700204000000003E-2</v>
      </c>
      <c r="G7753" s="1">
        <v>6.0699999999999999E-64</v>
      </c>
      <c r="H7753" t="s">
        <v>266</v>
      </c>
      <c r="I7753" t="s">
        <v>32</v>
      </c>
      <c r="J7753" t="s">
        <v>2585</v>
      </c>
      <c r="K7753" t="s">
        <v>2586</v>
      </c>
      <c r="L7753" t="s">
        <v>269</v>
      </c>
    </row>
    <row r="7754" spans="1:12" x14ac:dyDescent="0.2">
      <c r="A7754" t="s">
        <v>8123</v>
      </c>
      <c r="B7754">
        <v>17</v>
      </c>
      <c r="C7754">
        <v>7577118</v>
      </c>
      <c r="D7754" t="s">
        <v>37</v>
      </c>
      <c r="E7754" t="s">
        <v>13</v>
      </c>
      <c r="F7754">
        <v>6.4409578999999995E-2</v>
      </c>
      <c r="G7754" s="1">
        <v>7.6299999999999999E-123</v>
      </c>
      <c r="H7754" t="s">
        <v>266</v>
      </c>
      <c r="I7754" t="s">
        <v>16</v>
      </c>
      <c r="J7754" t="s">
        <v>2776</v>
      </c>
      <c r="K7754" t="s">
        <v>2777</v>
      </c>
      <c r="L7754" t="s">
        <v>269</v>
      </c>
    </row>
    <row r="7755" spans="1:12" x14ac:dyDescent="0.2">
      <c r="A7755" t="s">
        <v>8123</v>
      </c>
      <c r="B7755">
        <v>17</v>
      </c>
      <c r="C7755">
        <v>7577538</v>
      </c>
      <c r="D7755" t="s">
        <v>37</v>
      </c>
      <c r="E7755" t="s">
        <v>20</v>
      </c>
      <c r="F7755">
        <v>9.6618357000000002E-2</v>
      </c>
      <c r="G7755" s="1">
        <v>3.1399999999999998E-138</v>
      </c>
      <c r="H7755" t="s">
        <v>266</v>
      </c>
      <c r="I7755" t="s">
        <v>16</v>
      </c>
      <c r="J7755" t="s">
        <v>1187</v>
      </c>
      <c r="K7755" t="s">
        <v>1188</v>
      </c>
      <c r="L7755" t="s">
        <v>269</v>
      </c>
    </row>
    <row r="7756" spans="1:12" x14ac:dyDescent="0.2">
      <c r="A7756" t="s">
        <v>8123</v>
      </c>
      <c r="B7756">
        <v>17</v>
      </c>
      <c r="C7756">
        <v>7578183</v>
      </c>
      <c r="D7756" t="s">
        <v>37</v>
      </c>
      <c r="E7756" t="s">
        <v>121</v>
      </c>
      <c r="F7756">
        <v>2.2624433999999999E-2</v>
      </c>
      <c r="G7756" s="1">
        <v>7.3799999999999996E-51</v>
      </c>
      <c r="H7756" t="s">
        <v>266</v>
      </c>
      <c r="I7756" t="s">
        <v>28</v>
      </c>
      <c r="J7756" t="s">
        <v>29</v>
      </c>
      <c r="K7756" t="s">
        <v>29</v>
      </c>
      <c r="L7756" t="s">
        <v>269</v>
      </c>
    </row>
    <row r="7757" spans="1:12" x14ac:dyDescent="0.2">
      <c r="A7757" t="s">
        <v>8123</v>
      </c>
      <c r="B7757">
        <v>17</v>
      </c>
      <c r="C7757">
        <v>7578388</v>
      </c>
      <c r="D7757" t="s">
        <v>37</v>
      </c>
      <c r="E7757" t="s">
        <v>20</v>
      </c>
      <c r="F7757">
        <v>9.5808379999999995E-3</v>
      </c>
      <c r="G7757" s="1">
        <v>1.26E-5</v>
      </c>
      <c r="H7757" t="s">
        <v>266</v>
      </c>
      <c r="I7757" t="s">
        <v>16</v>
      </c>
      <c r="J7757" t="s">
        <v>2567</v>
      </c>
      <c r="K7757" t="s">
        <v>2568</v>
      </c>
      <c r="L7757" t="s">
        <v>269</v>
      </c>
    </row>
    <row r="7758" spans="1:12" x14ac:dyDescent="0.2">
      <c r="A7758" t="s">
        <v>8123</v>
      </c>
      <c r="B7758">
        <v>17</v>
      </c>
      <c r="C7758">
        <v>7578413</v>
      </c>
      <c r="D7758" t="s">
        <v>37</v>
      </c>
      <c r="E7758" t="s">
        <v>20</v>
      </c>
      <c r="F7758">
        <v>0.240977881</v>
      </c>
      <c r="G7758" s="1">
        <v>4.2299999999999998E-18</v>
      </c>
      <c r="H7758" t="s">
        <v>266</v>
      </c>
      <c r="I7758" t="s">
        <v>16</v>
      </c>
      <c r="J7758" t="s">
        <v>8109</v>
      </c>
      <c r="K7758" t="s">
        <v>8110</v>
      </c>
      <c r="L7758" t="s">
        <v>269</v>
      </c>
    </row>
    <row r="7759" spans="1:12" x14ac:dyDescent="0.2">
      <c r="A7759" t="s">
        <v>8123</v>
      </c>
      <c r="B7759">
        <v>2</v>
      </c>
      <c r="C7759">
        <v>21234796</v>
      </c>
      <c r="D7759" t="s">
        <v>14</v>
      </c>
      <c r="E7759" t="s">
        <v>20</v>
      </c>
      <c r="F7759">
        <v>6.3575168000000001E-2</v>
      </c>
      <c r="G7759" s="1">
        <v>2.2599999999999999E-115</v>
      </c>
      <c r="H7759" t="s">
        <v>95</v>
      </c>
      <c r="I7759" t="s">
        <v>52</v>
      </c>
      <c r="J7759" t="s">
        <v>8119</v>
      </c>
      <c r="K7759" t="s">
        <v>8120</v>
      </c>
      <c r="L7759" t="s">
        <v>96</v>
      </c>
    </row>
    <row r="7760" spans="1:12" x14ac:dyDescent="0.2">
      <c r="A7760" t="s">
        <v>8123</v>
      </c>
      <c r="B7760">
        <v>3</v>
      </c>
      <c r="C7760">
        <v>38950527</v>
      </c>
      <c r="D7760" t="s">
        <v>37</v>
      </c>
      <c r="E7760" t="s">
        <v>20</v>
      </c>
      <c r="F7760">
        <v>8.8408640000000004E-3</v>
      </c>
      <c r="G7760" s="1">
        <v>1.07E-9</v>
      </c>
      <c r="H7760" t="s">
        <v>960</v>
      </c>
      <c r="I7760" t="s">
        <v>16</v>
      </c>
      <c r="J7760" t="s">
        <v>8126</v>
      </c>
      <c r="K7760" t="s">
        <v>8127</v>
      </c>
      <c r="L7760" t="s">
        <v>963</v>
      </c>
    </row>
    <row r="7761" spans="1:12" x14ac:dyDescent="0.2">
      <c r="A7761" t="s">
        <v>8123</v>
      </c>
      <c r="B7761">
        <v>4</v>
      </c>
      <c r="C7761">
        <v>187542669</v>
      </c>
      <c r="D7761" t="s">
        <v>37</v>
      </c>
      <c r="E7761" t="s">
        <v>20</v>
      </c>
      <c r="F7761">
        <v>0.109261939</v>
      </c>
      <c r="G7761" s="1">
        <v>2.4199999999999999E-129</v>
      </c>
      <c r="H7761" t="s">
        <v>31</v>
      </c>
      <c r="I7761" t="s">
        <v>16</v>
      </c>
      <c r="J7761" t="s">
        <v>8045</v>
      </c>
      <c r="K7761" t="s">
        <v>8046</v>
      </c>
      <c r="L7761" t="s">
        <v>35</v>
      </c>
    </row>
    <row r="7762" spans="1:12" x14ac:dyDescent="0.2">
      <c r="A7762" t="s">
        <v>8123</v>
      </c>
      <c r="B7762">
        <v>7</v>
      </c>
      <c r="C7762">
        <v>116340224</v>
      </c>
      <c r="D7762" t="s">
        <v>14</v>
      </c>
      <c r="E7762" t="s">
        <v>13</v>
      </c>
      <c r="F7762">
        <v>3.9184950000000001E-3</v>
      </c>
      <c r="G7762">
        <v>5.1287199999999998E-3</v>
      </c>
      <c r="H7762" t="s">
        <v>1503</v>
      </c>
      <c r="I7762" t="s">
        <v>16</v>
      </c>
      <c r="J7762" t="s">
        <v>8128</v>
      </c>
      <c r="K7762" t="s">
        <v>8129</v>
      </c>
      <c r="L7762" t="s">
        <v>1506</v>
      </c>
    </row>
    <row r="7763" spans="1:12" x14ac:dyDescent="0.2">
      <c r="A7763" t="s">
        <v>8123</v>
      </c>
      <c r="B7763">
        <v>7</v>
      </c>
      <c r="C7763">
        <v>116403138</v>
      </c>
      <c r="D7763" t="s">
        <v>14</v>
      </c>
      <c r="E7763" t="s">
        <v>13</v>
      </c>
      <c r="F7763">
        <v>2.9721956000000001E-2</v>
      </c>
      <c r="G7763" s="1">
        <v>1.1099999999999999E-21</v>
      </c>
      <c r="H7763" t="s">
        <v>1503</v>
      </c>
      <c r="I7763" t="s">
        <v>16</v>
      </c>
      <c r="J7763" t="s">
        <v>8130</v>
      </c>
      <c r="K7763" t="s">
        <v>8131</v>
      </c>
      <c r="L7763" t="s">
        <v>1506</v>
      </c>
    </row>
    <row r="7764" spans="1:12" x14ac:dyDescent="0.2">
      <c r="A7764" t="s">
        <v>8123</v>
      </c>
      <c r="B7764">
        <v>9</v>
      </c>
      <c r="C7764">
        <v>139399237</v>
      </c>
      <c r="D7764" t="s">
        <v>37</v>
      </c>
      <c r="E7764" t="s">
        <v>13</v>
      </c>
      <c r="F7764">
        <v>0.15238095199999999</v>
      </c>
      <c r="G7764" s="1">
        <v>3.46E-44</v>
      </c>
      <c r="H7764" t="s">
        <v>60</v>
      </c>
      <c r="I7764" t="s">
        <v>32</v>
      </c>
      <c r="J7764" t="s">
        <v>2771</v>
      </c>
      <c r="K7764" t="s">
        <v>2772</v>
      </c>
      <c r="L7764" t="s">
        <v>63</v>
      </c>
    </row>
    <row r="7765" spans="1:12" x14ac:dyDescent="0.2">
      <c r="A7765" t="s">
        <v>8123</v>
      </c>
      <c r="B7765">
        <v>9</v>
      </c>
      <c r="C7765">
        <v>139400274</v>
      </c>
      <c r="D7765" t="s">
        <v>8053</v>
      </c>
      <c r="E7765" t="s">
        <v>94</v>
      </c>
      <c r="F7765">
        <v>4.8636357999999998E-2</v>
      </c>
      <c r="G7765" s="1">
        <v>7.8199999999999999E-61</v>
      </c>
      <c r="H7765" t="s">
        <v>60</v>
      </c>
      <c r="I7765" t="s">
        <v>28</v>
      </c>
      <c r="J7765" t="s">
        <v>29</v>
      </c>
      <c r="K7765" t="s">
        <v>29</v>
      </c>
      <c r="L7765" t="s">
        <v>63</v>
      </c>
    </row>
    <row r="7766" spans="1:12" x14ac:dyDescent="0.2">
      <c r="A7766" t="s">
        <v>8123</v>
      </c>
      <c r="B7766">
        <v>9</v>
      </c>
      <c r="C7766">
        <v>139401265</v>
      </c>
      <c r="D7766" t="s">
        <v>14</v>
      </c>
      <c r="E7766" t="s">
        <v>94</v>
      </c>
      <c r="F7766">
        <v>6.8829889999999999E-3</v>
      </c>
      <c r="G7766" s="1">
        <v>4.4100000000000003E-9</v>
      </c>
      <c r="H7766" t="s">
        <v>60</v>
      </c>
      <c r="I7766" t="s">
        <v>28</v>
      </c>
      <c r="J7766" t="s">
        <v>29</v>
      </c>
      <c r="K7766" t="s">
        <v>29</v>
      </c>
      <c r="L7766" t="s">
        <v>63</v>
      </c>
    </row>
    <row r="7767" spans="1:12" x14ac:dyDescent="0.2">
      <c r="A7767" t="s">
        <v>8123</v>
      </c>
      <c r="B7767">
        <v>9</v>
      </c>
      <c r="C7767">
        <v>139403525</v>
      </c>
      <c r="D7767" t="s">
        <v>20</v>
      </c>
      <c r="E7767" t="s">
        <v>37</v>
      </c>
      <c r="F7767">
        <v>0.37254902000000001</v>
      </c>
      <c r="G7767">
        <v>0</v>
      </c>
      <c r="H7767" t="s">
        <v>60</v>
      </c>
      <c r="I7767" t="s">
        <v>210</v>
      </c>
      <c r="J7767" t="s">
        <v>94</v>
      </c>
      <c r="K7767" t="s">
        <v>94</v>
      </c>
      <c r="L7767" t="s">
        <v>63</v>
      </c>
    </row>
    <row r="7768" spans="1:12" x14ac:dyDescent="0.2">
      <c r="A7768" t="s">
        <v>8123</v>
      </c>
      <c r="B7768">
        <v>9</v>
      </c>
      <c r="C7768">
        <v>139413067</v>
      </c>
      <c r="D7768" t="s">
        <v>13</v>
      </c>
      <c r="E7768" t="s">
        <v>14</v>
      </c>
      <c r="F7768">
        <v>0.120107962</v>
      </c>
      <c r="G7768" s="1">
        <v>3.8399999999999996E-105</v>
      </c>
      <c r="H7768" t="s">
        <v>60</v>
      </c>
      <c r="I7768" t="s">
        <v>16</v>
      </c>
      <c r="J7768" t="s">
        <v>8056</v>
      </c>
      <c r="K7768" t="s">
        <v>3799</v>
      </c>
      <c r="L7768" t="s">
        <v>63</v>
      </c>
    </row>
    <row r="7769" spans="1:12" x14ac:dyDescent="0.2">
      <c r="A7769" t="s">
        <v>8132</v>
      </c>
      <c r="B7769">
        <v>1</v>
      </c>
      <c r="C7769">
        <v>27087465</v>
      </c>
      <c r="D7769" t="s">
        <v>37</v>
      </c>
      <c r="E7769" t="s">
        <v>121</v>
      </c>
      <c r="F7769">
        <v>6.7502409999999997E-3</v>
      </c>
      <c r="G7769" s="1">
        <v>3.9000000000000001E-11</v>
      </c>
      <c r="H7769" t="s">
        <v>535</v>
      </c>
      <c r="I7769" t="s">
        <v>28</v>
      </c>
      <c r="J7769" t="s">
        <v>29</v>
      </c>
      <c r="K7769" t="s">
        <v>29</v>
      </c>
      <c r="L7769" t="s">
        <v>536</v>
      </c>
    </row>
    <row r="7770" spans="1:12" x14ac:dyDescent="0.2">
      <c r="A7770" t="s">
        <v>8132</v>
      </c>
      <c r="B7770">
        <v>16</v>
      </c>
      <c r="C7770">
        <v>51175846</v>
      </c>
      <c r="D7770" t="s">
        <v>20</v>
      </c>
      <c r="E7770" t="s">
        <v>37</v>
      </c>
      <c r="F7770">
        <v>1.7584994E-2</v>
      </c>
      <c r="G7770" s="1">
        <v>6.5500000000000002E-24</v>
      </c>
      <c r="H7770" t="s">
        <v>213</v>
      </c>
      <c r="I7770" t="s">
        <v>16</v>
      </c>
      <c r="J7770" t="s">
        <v>8105</v>
      </c>
      <c r="K7770" t="s">
        <v>8106</v>
      </c>
      <c r="L7770" t="s">
        <v>216</v>
      </c>
    </row>
    <row r="7771" spans="1:12" x14ac:dyDescent="0.2">
      <c r="A7771" t="s">
        <v>8132</v>
      </c>
      <c r="B7771">
        <v>17</v>
      </c>
      <c r="C7771">
        <v>7576897</v>
      </c>
      <c r="D7771" t="s">
        <v>14</v>
      </c>
      <c r="E7771" t="s">
        <v>13</v>
      </c>
      <c r="F7771">
        <v>0.257964258</v>
      </c>
      <c r="G7771" s="1">
        <v>1.67E-243</v>
      </c>
      <c r="H7771" t="s">
        <v>266</v>
      </c>
      <c r="I7771" t="s">
        <v>32</v>
      </c>
      <c r="J7771" t="s">
        <v>2585</v>
      </c>
      <c r="K7771" t="s">
        <v>2586</v>
      </c>
      <c r="L7771" t="s">
        <v>269</v>
      </c>
    </row>
    <row r="7772" spans="1:12" x14ac:dyDescent="0.2">
      <c r="A7772" t="s">
        <v>8132</v>
      </c>
      <c r="B7772">
        <v>17</v>
      </c>
      <c r="C7772">
        <v>7577557</v>
      </c>
      <c r="D7772" t="s">
        <v>13</v>
      </c>
      <c r="E7772" t="s">
        <v>14</v>
      </c>
      <c r="F7772">
        <v>0.25550660800000002</v>
      </c>
      <c r="G7772" s="1">
        <v>2.4699999999999999E-208</v>
      </c>
      <c r="H7772" t="s">
        <v>266</v>
      </c>
      <c r="I7772" t="s">
        <v>16</v>
      </c>
      <c r="J7772" t="s">
        <v>8107</v>
      </c>
      <c r="K7772" t="s">
        <v>8108</v>
      </c>
      <c r="L7772" t="s">
        <v>269</v>
      </c>
    </row>
    <row r="7773" spans="1:12" x14ac:dyDescent="0.2">
      <c r="A7773" t="s">
        <v>8132</v>
      </c>
      <c r="B7773">
        <v>17</v>
      </c>
      <c r="C7773">
        <v>7578203</v>
      </c>
      <c r="D7773" t="s">
        <v>37</v>
      </c>
      <c r="E7773" t="s">
        <v>20</v>
      </c>
      <c r="F7773">
        <v>4.8514850999999998E-2</v>
      </c>
      <c r="G7773" s="1">
        <v>5.1699999999999999E-94</v>
      </c>
      <c r="H7773" t="s">
        <v>266</v>
      </c>
      <c r="I7773" t="s">
        <v>16</v>
      </c>
      <c r="J7773" t="s">
        <v>7655</v>
      </c>
      <c r="K7773" t="s">
        <v>7656</v>
      </c>
      <c r="L7773" t="s">
        <v>269</v>
      </c>
    </row>
    <row r="7774" spans="1:12" x14ac:dyDescent="0.2">
      <c r="A7774" t="s">
        <v>8132</v>
      </c>
      <c r="B7774">
        <v>17</v>
      </c>
      <c r="C7774">
        <v>7578413</v>
      </c>
      <c r="D7774" t="s">
        <v>37</v>
      </c>
      <c r="E7774" t="s">
        <v>20</v>
      </c>
      <c r="F7774">
        <v>0.22209695600000001</v>
      </c>
      <c r="G7774" s="1">
        <v>1.6499999999999999E-16</v>
      </c>
      <c r="H7774" t="s">
        <v>266</v>
      </c>
      <c r="I7774" t="s">
        <v>16</v>
      </c>
      <c r="J7774" t="s">
        <v>8109</v>
      </c>
      <c r="K7774" t="s">
        <v>8110</v>
      </c>
      <c r="L7774" t="s">
        <v>269</v>
      </c>
    </row>
    <row r="7775" spans="1:12" x14ac:dyDescent="0.2">
      <c r="A7775" t="s">
        <v>8132</v>
      </c>
      <c r="B7775">
        <v>4</v>
      </c>
      <c r="C7775">
        <v>187518899</v>
      </c>
      <c r="D7775" t="s">
        <v>37</v>
      </c>
      <c r="E7775" t="s">
        <v>13</v>
      </c>
      <c r="F7775">
        <v>4.6974521999999998E-2</v>
      </c>
      <c r="G7775" s="1">
        <v>1.8200000000000001E-92</v>
      </c>
      <c r="H7775" t="s">
        <v>31</v>
      </c>
      <c r="I7775" t="s">
        <v>16</v>
      </c>
      <c r="J7775" t="s">
        <v>8133</v>
      </c>
      <c r="K7775" t="s">
        <v>8134</v>
      </c>
      <c r="L7775" t="s">
        <v>35</v>
      </c>
    </row>
    <row r="7776" spans="1:12" x14ac:dyDescent="0.2">
      <c r="A7776" t="s">
        <v>8132</v>
      </c>
      <c r="B7776">
        <v>4</v>
      </c>
      <c r="C7776">
        <v>187531035</v>
      </c>
      <c r="D7776" t="s">
        <v>37</v>
      </c>
      <c r="E7776" t="s">
        <v>20</v>
      </c>
      <c r="F7776">
        <v>5.6764429999999998E-3</v>
      </c>
      <c r="G7776">
        <v>8.7104260000000003E-3</v>
      </c>
      <c r="H7776" t="s">
        <v>31</v>
      </c>
      <c r="I7776" t="s">
        <v>16</v>
      </c>
      <c r="J7776" t="s">
        <v>8135</v>
      </c>
      <c r="K7776" t="s">
        <v>8136</v>
      </c>
      <c r="L7776" t="s">
        <v>35</v>
      </c>
    </row>
    <row r="7777" spans="1:12" x14ac:dyDescent="0.2">
      <c r="A7777" t="s">
        <v>8132</v>
      </c>
      <c r="B7777">
        <v>9</v>
      </c>
      <c r="C7777">
        <v>139396339</v>
      </c>
      <c r="D7777" t="s">
        <v>8111</v>
      </c>
      <c r="E7777" t="s">
        <v>8112</v>
      </c>
      <c r="F7777">
        <v>9.0191660000000003E-3</v>
      </c>
      <c r="G7777" s="1">
        <v>3.4799999999999999E-10</v>
      </c>
      <c r="H7777" t="s">
        <v>60</v>
      </c>
      <c r="I7777" t="s">
        <v>28</v>
      </c>
      <c r="J7777" t="s">
        <v>29</v>
      </c>
      <c r="K7777" t="s">
        <v>29</v>
      </c>
      <c r="L7777" t="s">
        <v>63</v>
      </c>
    </row>
    <row r="7778" spans="1:12" x14ac:dyDescent="0.2">
      <c r="A7778" t="s">
        <v>8132</v>
      </c>
      <c r="B7778">
        <v>9</v>
      </c>
      <c r="C7778">
        <v>139399237</v>
      </c>
      <c r="D7778" t="s">
        <v>37</v>
      </c>
      <c r="E7778" t="s">
        <v>13</v>
      </c>
      <c r="F7778">
        <v>0.36553945199999999</v>
      </c>
      <c r="G7778" s="1">
        <v>1.6399999999999999E-120</v>
      </c>
      <c r="H7778" t="s">
        <v>60</v>
      </c>
      <c r="I7778" t="s">
        <v>32</v>
      </c>
      <c r="J7778" t="s">
        <v>2771</v>
      </c>
      <c r="K7778" t="s">
        <v>2772</v>
      </c>
      <c r="L7778" t="s">
        <v>63</v>
      </c>
    </row>
    <row r="7779" spans="1:12" x14ac:dyDescent="0.2">
      <c r="A7779" t="s">
        <v>8132</v>
      </c>
      <c r="B7779">
        <v>9</v>
      </c>
      <c r="C7779">
        <v>139399925</v>
      </c>
      <c r="D7779" t="s">
        <v>37</v>
      </c>
      <c r="E7779" t="s">
        <v>13</v>
      </c>
      <c r="F7779">
        <v>7.7720209999999996E-3</v>
      </c>
      <c r="G7779" s="1">
        <v>1.11E-7</v>
      </c>
      <c r="H7779" t="s">
        <v>60</v>
      </c>
      <c r="I7779" t="s">
        <v>16</v>
      </c>
      <c r="J7779" t="s">
        <v>919</v>
      </c>
      <c r="K7779" t="s">
        <v>920</v>
      </c>
      <c r="L7779" t="s">
        <v>63</v>
      </c>
    </row>
    <row r="7780" spans="1:12" x14ac:dyDescent="0.2">
      <c r="A7780" t="s">
        <v>8132</v>
      </c>
      <c r="B7780">
        <v>9</v>
      </c>
      <c r="C7780">
        <v>139410026</v>
      </c>
      <c r="D7780" t="s">
        <v>14</v>
      </c>
      <c r="E7780" t="s">
        <v>94</v>
      </c>
      <c r="F7780">
        <v>1.6666667E-2</v>
      </c>
      <c r="G7780" s="1">
        <v>1.0200000000000001E-23</v>
      </c>
      <c r="H7780" t="s">
        <v>60</v>
      </c>
      <c r="I7780" t="s">
        <v>28</v>
      </c>
      <c r="J7780" t="s">
        <v>29</v>
      </c>
      <c r="K7780" t="s">
        <v>29</v>
      </c>
      <c r="L7780" t="s">
        <v>63</v>
      </c>
    </row>
    <row r="7781" spans="1:12" x14ac:dyDescent="0.2">
      <c r="A7781" t="s">
        <v>8132</v>
      </c>
      <c r="B7781">
        <v>9</v>
      </c>
      <c r="C7781">
        <v>139412669</v>
      </c>
      <c r="D7781" t="s">
        <v>13</v>
      </c>
      <c r="E7781" t="s">
        <v>37</v>
      </c>
      <c r="F7781">
        <v>1.4864865E-2</v>
      </c>
      <c r="G7781" s="1">
        <v>1.43E-22</v>
      </c>
      <c r="H7781" t="s">
        <v>60</v>
      </c>
      <c r="I7781" t="s">
        <v>16</v>
      </c>
      <c r="J7781" t="s">
        <v>7983</v>
      </c>
      <c r="K7781" t="s">
        <v>7984</v>
      </c>
      <c r="L7781" t="s">
        <v>63</v>
      </c>
    </row>
    <row r="7782" spans="1:12" x14ac:dyDescent="0.2">
      <c r="A7782" t="s">
        <v>8137</v>
      </c>
      <c r="B7782">
        <v>1</v>
      </c>
      <c r="C7782">
        <v>120468045</v>
      </c>
      <c r="D7782" t="s">
        <v>20</v>
      </c>
      <c r="E7782" t="s">
        <v>94</v>
      </c>
      <c r="F7782">
        <v>4.7619047999999997E-2</v>
      </c>
      <c r="G7782" s="1">
        <v>3.9299999999999997E-123</v>
      </c>
      <c r="H7782" t="s">
        <v>102</v>
      </c>
      <c r="I7782" t="s">
        <v>28</v>
      </c>
      <c r="J7782" t="s">
        <v>29</v>
      </c>
      <c r="K7782" t="s">
        <v>29</v>
      </c>
      <c r="L7782" t="s">
        <v>105</v>
      </c>
    </row>
    <row r="7783" spans="1:12" x14ac:dyDescent="0.2">
      <c r="A7783" t="s">
        <v>8137</v>
      </c>
      <c r="B7783">
        <v>11</v>
      </c>
      <c r="C7783">
        <v>118368684</v>
      </c>
      <c r="D7783" t="s">
        <v>14</v>
      </c>
      <c r="E7783" t="s">
        <v>20</v>
      </c>
      <c r="F7783">
        <v>1.0771993000000001E-2</v>
      </c>
      <c r="G7783" s="1">
        <v>3.6700000000000003E-10</v>
      </c>
      <c r="H7783" t="s">
        <v>163</v>
      </c>
      <c r="I7783" t="s">
        <v>32</v>
      </c>
      <c r="J7783" t="s">
        <v>8088</v>
      </c>
      <c r="K7783" t="s">
        <v>8089</v>
      </c>
      <c r="L7783" t="s">
        <v>164</v>
      </c>
    </row>
    <row r="7784" spans="1:12" x14ac:dyDescent="0.2">
      <c r="A7784" t="s">
        <v>8137</v>
      </c>
      <c r="B7784">
        <v>4</v>
      </c>
      <c r="C7784">
        <v>187628509</v>
      </c>
      <c r="D7784" t="s">
        <v>37</v>
      </c>
      <c r="E7784" t="s">
        <v>13</v>
      </c>
      <c r="F7784">
        <v>3.4482759000000002E-2</v>
      </c>
      <c r="G7784" s="1">
        <v>1.4500000000000001E-28</v>
      </c>
      <c r="H7784" t="s">
        <v>31</v>
      </c>
      <c r="I7784" t="s">
        <v>32</v>
      </c>
      <c r="J7784" t="s">
        <v>8138</v>
      </c>
      <c r="K7784" t="s">
        <v>8139</v>
      </c>
      <c r="L7784" t="s">
        <v>35</v>
      </c>
    </row>
    <row r="7785" spans="1:12" x14ac:dyDescent="0.2">
      <c r="A7785" t="s">
        <v>8137</v>
      </c>
      <c r="B7785">
        <v>7</v>
      </c>
      <c r="C7785">
        <v>100675498</v>
      </c>
      <c r="D7785" t="s">
        <v>37</v>
      </c>
      <c r="E7785" t="s">
        <v>20</v>
      </c>
      <c r="F7785">
        <v>3.2045240000000003E-2</v>
      </c>
      <c r="G7785" s="1">
        <v>1.64E-68</v>
      </c>
      <c r="H7785" t="s">
        <v>56</v>
      </c>
      <c r="I7785" t="s">
        <v>52</v>
      </c>
      <c r="J7785" t="s">
        <v>8140</v>
      </c>
      <c r="K7785" t="s">
        <v>5668</v>
      </c>
      <c r="L7785" t="s">
        <v>59</v>
      </c>
    </row>
    <row r="7786" spans="1:12" x14ac:dyDescent="0.2">
      <c r="A7786" t="s">
        <v>8137</v>
      </c>
      <c r="B7786">
        <v>9</v>
      </c>
      <c r="C7786">
        <v>139412618</v>
      </c>
      <c r="D7786" t="s">
        <v>37</v>
      </c>
      <c r="E7786" t="s">
        <v>20</v>
      </c>
      <c r="F7786">
        <v>0.91483871000000005</v>
      </c>
      <c r="G7786">
        <v>0</v>
      </c>
      <c r="H7786" t="s">
        <v>60</v>
      </c>
      <c r="I7786" t="s">
        <v>16</v>
      </c>
      <c r="J7786" t="s">
        <v>1723</v>
      </c>
      <c r="K7786" t="s">
        <v>1724</v>
      </c>
      <c r="L7786" t="s">
        <v>63</v>
      </c>
    </row>
    <row r="7787" spans="1:12" x14ac:dyDescent="0.2">
      <c r="A7787" t="s">
        <v>8141</v>
      </c>
      <c r="B7787">
        <v>1</v>
      </c>
      <c r="C7787">
        <v>120468150</v>
      </c>
      <c r="D7787" t="s">
        <v>8142</v>
      </c>
      <c r="E7787" t="s">
        <v>94</v>
      </c>
      <c r="F7787">
        <v>2.0601511999999999E-2</v>
      </c>
      <c r="G7787" s="1">
        <v>1.4099999999999999E-54</v>
      </c>
      <c r="H7787" t="s">
        <v>102</v>
      </c>
      <c r="I7787" t="s">
        <v>28</v>
      </c>
      <c r="J7787" t="s">
        <v>29</v>
      </c>
      <c r="K7787" t="s">
        <v>29</v>
      </c>
      <c r="L7787" t="s">
        <v>105</v>
      </c>
    </row>
    <row r="7788" spans="1:12" x14ac:dyDescent="0.2">
      <c r="A7788" t="s">
        <v>8141</v>
      </c>
      <c r="B7788">
        <v>1</v>
      </c>
      <c r="C7788">
        <v>120506328</v>
      </c>
      <c r="D7788" t="s">
        <v>37</v>
      </c>
      <c r="E7788" t="s">
        <v>20</v>
      </c>
      <c r="F7788">
        <v>2.2539443999999999E-2</v>
      </c>
      <c r="G7788" s="1">
        <v>3.12E-22</v>
      </c>
      <c r="H7788" t="s">
        <v>102</v>
      </c>
      <c r="I7788" t="s">
        <v>16</v>
      </c>
      <c r="J7788" t="s">
        <v>8143</v>
      </c>
      <c r="K7788" t="s">
        <v>8144</v>
      </c>
      <c r="L7788" t="s">
        <v>105</v>
      </c>
    </row>
    <row r="7789" spans="1:12" x14ac:dyDescent="0.2">
      <c r="A7789" t="s">
        <v>8141</v>
      </c>
      <c r="B7789">
        <v>1</v>
      </c>
      <c r="C7789">
        <v>120508090</v>
      </c>
      <c r="D7789" t="s">
        <v>37</v>
      </c>
      <c r="E7789" t="s">
        <v>14</v>
      </c>
      <c r="F7789">
        <v>2.7048527999999999E-2</v>
      </c>
      <c r="G7789" s="1">
        <v>3.8899999999999997E-65</v>
      </c>
      <c r="H7789" t="s">
        <v>102</v>
      </c>
      <c r="I7789" t="s">
        <v>16</v>
      </c>
      <c r="J7789" t="s">
        <v>8145</v>
      </c>
      <c r="K7789" t="s">
        <v>8146</v>
      </c>
      <c r="L7789" t="s">
        <v>105</v>
      </c>
    </row>
    <row r="7790" spans="1:12" x14ac:dyDescent="0.2">
      <c r="A7790" t="s">
        <v>8141</v>
      </c>
      <c r="B7790">
        <v>11</v>
      </c>
      <c r="C7790">
        <v>118368684</v>
      </c>
      <c r="D7790" t="s">
        <v>14</v>
      </c>
      <c r="E7790" t="s">
        <v>20</v>
      </c>
      <c r="F7790">
        <v>0.22875226000000001</v>
      </c>
      <c r="G7790">
        <v>0</v>
      </c>
      <c r="H7790" t="s">
        <v>163</v>
      </c>
      <c r="I7790" t="s">
        <v>32</v>
      </c>
      <c r="J7790" t="s">
        <v>8088</v>
      </c>
      <c r="K7790" t="s">
        <v>8089</v>
      </c>
      <c r="L7790" t="s">
        <v>164</v>
      </c>
    </row>
    <row r="7791" spans="1:12" x14ac:dyDescent="0.2">
      <c r="A7791" t="s">
        <v>8141</v>
      </c>
      <c r="B7791">
        <v>16</v>
      </c>
      <c r="C7791">
        <v>9858138</v>
      </c>
      <c r="D7791" t="s">
        <v>37</v>
      </c>
      <c r="E7791" t="s">
        <v>20</v>
      </c>
      <c r="F7791">
        <v>7.1656050000000002E-3</v>
      </c>
      <c r="G7791" s="1">
        <v>5.1699999999999997E-10</v>
      </c>
      <c r="H7791" t="s">
        <v>345</v>
      </c>
      <c r="I7791" t="s">
        <v>16</v>
      </c>
      <c r="J7791" t="s">
        <v>8147</v>
      </c>
      <c r="K7791" t="s">
        <v>8148</v>
      </c>
      <c r="L7791" t="s">
        <v>348</v>
      </c>
    </row>
    <row r="7792" spans="1:12" x14ac:dyDescent="0.2">
      <c r="A7792" t="s">
        <v>8141</v>
      </c>
      <c r="B7792">
        <v>17</v>
      </c>
      <c r="C7792">
        <v>7577118</v>
      </c>
      <c r="D7792" t="s">
        <v>37</v>
      </c>
      <c r="E7792" t="s">
        <v>13</v>
      </c>
      <c r="F7792">
        <v>6.5182829999999997E-2</v>
      </c>
      <c r="G7792" s="1">
        <v>4.1700000000000001E-129</v>
      </c>
      <c r="H7792" t="s">
        <v>266</v>
      </c>
      <c r="I7792" t="s">
        <v>16</v>
      </c>
      <c r="J7792" t="s">
        <v>2776</v>
      </c>
      <c r="K7792" t="s">
        <v>2777</v>
      </c>
      <c r="L7792" t="s">
        <v>269</v>
      </c>
    </row>
    <row r="7793" spans="1:12" x14ac:dyDescent="0.2">
      <c r="A7793" t="s">
        <v>8141</v>
      </c>
      <c r="B7793">
        <v>17</v>
      </c>
      <c r="C7793">
        <v>7577538</v>
      </c>
      <c r="D7793" t="s">
        <v>37</v>
      </c>
      <c r="E7793" t="s">
        <v>20</v>
      </c>
      <c r="F7793">
        <v>0.11070110700000001</v>
      </c>
      <c r="G7793" s="1">
        <v>3.5099999999999998E-160</v>
      </c>
      <c r="H7793" t="s">
        <v>266</v>
      </c>
      <c r="I7793" t="s">
        <v>16</v>
      </c>
      <c r="J7793" t="s">
        <v>1187</v>
      </c>
      <c r="K7793" t="s">
        <v>1188</v>
      </c>
      <c r="L7793" t="s">
        <v>269</v>
      </c>
    </row>
    <row r="7794" spans="1:12" x14ac:dyDescent="0.2">
      <c r="A7794" t="s">
        <v>8141</v>
      </c>
      <c r="B7794">
        <v>17</v>
      </c>
      <c r="C7794">
        <v>7579313</v>
      </c>
      <c r="D7794" t="s">
        <v>14</v>
      </c>
      <c r="E7794" t="s">
        <v>13</v>
      </c>
      <c r="F7794">
        <v>4.6972859999999998E-2</v>
      </c>
      <c r="G7794" s="1">
        <v>5.67E-26</v>
      </c>
      <c r="H7794" t="s">
        <v>266</v>
      </c>
      <c r="I7794" t="s">
        <v>16</v>
      </c>
      <c r="J7794" t="s">
        <v>1603</v>
      </c>
      <c r="K7794" t="s">
        <v>1604</v>
      </c>
      <c r="L7794" t="s">
        <v>269</v>
      </c>
    </row>
    <row r="7795" spans="1:12" x14ac:dyDescent="0.2">
      <c r="A7795" t="s">
        <v>8141</v>
      </c>
      <c r="B7795">
        <v>2</v>
      </c>
      <c r="C7795">
        <v>21234796</v>
      </c>
      <c r="D7795" t="s">
        <v>14</v>
      </c>
      <c r="E7795" t="s">
        <v>20</v>
      </c>
      <c r="F7795">
        <v>5.9247398E-2</v>
      </c>
      <c r="G7795" s="1">
        <v>3.8600000000000003E-101</v>
      </c>
      <c r="H7795" t="s">
        <v>95</v>
      </c>
      <c r="I7795" t="s">
        <v>52</v>
      </c>
      <c r="J7795" t="s">
        <v>8119</v>
      </c>
      <c r="K7795" t="s">
        <v>8120</v>
      </c>
      <c r="L7795" t="s">
        <v>96</v>
      </c>
    </row>
    <row r="7796" spans="1:12" x14ac:dyDescent="0.2">
      <c r="A7796" t="s">
        <v>8141</v>
      </c>
      <c r="B7796">
        <v>2</v>
      </c>
      <c r="C7796">
        <v>228855985</v>
      </c>
      <c r="D7796" t="s">
        <v>37</v>
      </c>
      <c r="E7796" t="s">
        <v>20</v>
      </c>
      <c r="F7796">
        <v>4.6913580000000003E-2</v>
      </c>
      <c r="G7796" s="1">
        <v>2.8799999999999998E-22</v>
      </c>
      <c r="H7796" t="s">
        <v>223</v>
      </c>
      <c r="I7796" t="s">
        <v>210</v>
      </c>
      <c r="J7796" t="s">
        <v>94</v>
      </c>
      <c r="K7796" t="s">
        <v>94</v>
      </c>
      <c r="L7796" t="s">
        <v>226</v>
      </c>
    </row>
    <row r="7797" spans="1:12" x14ac:dyDescent="0.2">
      <c r="A7797" t="s">
        <v>8141</v>
      </c>
      <c r="B7797">
        <v>4</v>
      </c>
      <c r="C7797">
        <v>187628509</v>
      </c>
      <c r="D7797" t="s">
        <v>37</v>
      </c>
      <c r="E7797" t="s">
        <v>13</v>
      </c>
      <c r="F7797">
        <v>1.5492957999999999E-2</v>
      </c>
      <c r="G7797" s="1">
        <v>2.84E-10</v>
      </c>
      <c r="H7797" t="s">
        <v>31</v>
      </c>
      <c r="I7797" t="s">
        <v>32</v>
      </c>
      <c r="J7797" t="s">
        <v>8138</v>
      </c>
      <c r="K7797" t="s">
        <v>8139</v>
      </c>
      <c r="L7797" t="s">
        <v>35</v>
      </c>
    </row>
    <row r="7798" spans="1:12" x14ac:dyDescent="0.2">
      <c r="A7798" t="s">
        <v>8141</v>
      </c>
      <c r="B7798">
        <v>9</v>
      </c>
      <c r="C7798">
        <v>139399444</v>
      </c>
      <c r="D7798" t="s">
        <v>37</v>
      </c>
      <c r="E7798" t="s">
        <v>13</v>
      </c>
      <c r="F7798">
        <v>1.4344262E-2</v>
      </c>
      <c r="G7798" s="1">
        <v>4.2599999999999998E-8</v>
      </c>
      <c r="H7798" t="s">
        <v>60</v>
      </c>
      <c r="I7798" t="s">
        <v>32</v>
      </c>
      <c r="J7798" t="s">
        <v>8149</v>
      </c>
      <c r="K7798" t="s">
        <v>8150</v>
      </c>
      <c r="L7798" t="s">
        <v>63</v>
      </c>
    </row>
    <row r="7799" spans="1:12" x14ac:dyDescent="0.2">
      <c r="A7799" t="s">
        <v>8141</v>
      </c>
      <c r="B7799">
        <v>9</v>
      </c>
      <c r="C7799">
        <v>139412228</v>
      </c>
      <c r="D7799" t="s">
        <v>37</v>
      </c>
      <c r="E7799" t="s">
        <v>13</v>
      </c>
      <c r="F7799">
        <v>9.454545E-3</v>
      </c>
      <c r="G7799" s="1">
        <v>1.9399999999999999E-7</v>
      </c>
      <c r="H7799" t="s">
        <v>60</v>
      </c>
      <c r="I7799" t="s">
        <v>32</v>
      </c>
      <c r="J7799" t="s">
        <v>5475</v>
      </c>
      <c r="K7799" t="s">
        <v>5476</v>
      </c>
      <c r="L7799" t="s">
        <v>63</v>
      </c>
    </row>
    <row r="7800" spans="1:12" x14ac:dyDescent="0.2">
      <c r="A7800" t="s">
        <v>8141</v>
      </c>
      <c r="B7800">
        <v>9</v>
      </c>
      <c r="C7800">
        <v>139412618</v>
      </c>
      <c r="D7800" t="s">
        <v>37</v>
      </c>
      <c r="E7800" t="s">
        <v>20</v>
      </c>
      <c r="F7800">
        <v>0.646028037</v>
      </c>
      <c r="G7800">
        <v>0</v>
      </c>
      <c r="H7800" t="s">
        <v>60</v>
      </c>
      <c r="I7800" t="s">
        <v>16</v>
      </c>
      <c r="J7800" t="s">
        <v>1723</v>
      </c>
      <c r="K7800" t="s">
        <v>1724</v>
      </c>
      <c r="L7800" t="s">
        <v>63</v>
      </c>
    </row>
    <row r="7801" spans="1:12" x14ac:dyDescent="0.2">
      <c r="A7801" t="s">
        <v>8141</v>
      </c>
      <c r="B7801" t="s">
        <v>483</v>
      </c>
      <c r="C7801">
        <v>47032592</v>
      </c>
      <c r="D7801" t="s">
        <v>8151</v>
      </c>
      <c r="E7801" t="s">
        <v>94</v>
      </c>
      <c r="F7801">
        <v>1.8422808999999998E-2</v>
      </c>
      <c r="G7801" s="1">
        <v>1.0600000000000001E-9</v>
      </c>
      <c r="H7801" t="s">
        <v>484</v>
      </c>
      <c r="I7801" t="s">
        <v>28</v>
      </c>
      <c r="J7801" t="s">
        <v>29</v>
      </c>
      <c r="K7801" t="s">
        <v>29</v>
      </c>
      <c r="L7801" t="s">
        <v>487</v>
      </c>
    </row>
    <row r="7802" spans="1:12" x14ac:dyDescent="0.2">
      <c r="A7802" t="s">
        <v>8152</v>
      </c>
      <c r="B7802">
        <v>1</v>
      </c>
      <c r="C7802">
        <v>120478178</v>
      </c>
      <c r="D7802" t="s">
        <v>37</v>
      </c>
      <c r="E7802" t="s">
        <v>13</v>
      </c>
      <c r="F7802">
        <v>1.0180109999999999E-2</v>
      </c>
      <c r="G7802" s="1">
        <v>2.26E-6</v>
      </c>
      <c r="H7802" t="s">
        <v>102</v>
      </c>
      <c r="I7802" t="s">
        <v>16</v>
      </c>
      <c r="J7802" t="s">
        <v>8124</v>
      </c>
      <c r="K7802" t="s">
        <v>8125</v>
      </c>
      <c r="L7802" t="s">
        <v>105</v>
      </c>
    </row>
    <row r="7803" spans="1:12" x14ac:dyDescent="0.2">
      <c r="A7803" t="s">
        <v>8152</v>
      </c>
      <c r="B7803">
        <v>1</v>
      </c>
      <c r="C7803">
        <v>209961879</v>
      </c>
      <c r="D7803" t="s">
        <v>13</v>
      </c>
      <c r="E7803" t="s">
        <v>37</v>
      </c>
      <c r="F7803">
        <v>7.3452259999999998E-3</v>
      </c>
      <c r="G7803" s="1">
        <v>3.7899999999999998E-12</v>
      </c>
      <c r="H7803" t="s">
        <v>712</v>
      </c>
      <c r="I7803" t="s">
        <v>16</v>
      </c>
      <c r="J7803" t="s">
        <v>8153</v>
      </c>
      <c r="K7803" t="s">
        <v>8154</v>
      </c>
      <c r="L7803" t="s">
        <v>715</v>
      </c>
    </row>
    <row r="7804" spans="1:12" x14ac:dyDescent="0.2">
      <c r="A7804" t="s">
        <v>8152</v>
      </c>
      <c r="B7804">
        <v>17</v>
      </c>
      <c r="C7804">
        <v>7576897</v>
      </c>
      <c r="D7804" t="s">
        <v>14</v>
      </c>
      <c r="E7804" t="s">
        <v>13</v>
      </c>
      <c r="F7804">
        <v>2.1541010999999999E-2</v>
      </c>
      <c r="G7804" s="1">
        <v>2.0500000000000001E-14</v>
      </c>
      <c r="H7804" t="s">
        <v>266</v>
      </c>
      <c r="I7804" t="s">
        <v>32</v>
      </c>
      <c r="J7804" t="s">
        <v>2585</v>
      </c>
      <c r="K7804" t="s">
        <v>2586</v>
      </c>
      <c r="L7804" t="s">
        <v>269</v>
      </c>
    </row>
    <row r="7805" spans="1:12" x14ac:dyDescent="0.2">
      <c r="A7805" t="s">
        <v>8152</v>
      </c>
      <c r="B7805">
        <v>17</v>
      </c>
      <c r="C7805">
        <v>7577118</v>
      </c>
      <c r="D7805" t="s">
        <v>37</v>
      </c>
      <c r="E7805" t="s">
        <v>13</v>
      </c>
      <c r="F7805">
        <v>2.0890100000000002E-2</v>
      </c>
      <c r="G7805" s="1">
        <v>7.5199999999999998E-25</v>
      </c>
      <c r="H7805" t="s">
        <v>266</v>
      </c>
      <c r="I7805" t="s">
        <v>16</v>
      </c>
      <c r="J7805" t="s">
        <v>2776</v>
      </c>
      <c r="K7805" t="s">
        <v>2777</v>
      </c>
      <c r="L7805" t="s">
        <v>269</v>
      </c>
    </row>
    <row r="7806" spans="1:12" x14ac:dyDescent="0.2">
      <c r="A7806" t="s">
        <v>8152</v>
      </c>
      <c r="B7806">
        <v>17</v>
      </c>
      <c r="C7806">
        <v>7577538</v>
      </c>
      <c r="D7806" t="s">
        <v>37</v>
      </c>
      <c r="E7806" t="s">
        <v>20</v>
      </c>
      <c r="F7806">
        <v>4.7233468000000001E-2</v>
      </c>
      <c r="G7806" s="1">
        <v>1.1400000000000001E-50</v>
      </c>
      <c r="H7806" t="s">
        <v>266</v>
      </c>
      <c r="I7806" t="s">
        <v>16</v>
      </c>
      <c r="J7806" t="s">
        <v>1187</v>
      </c>
      <c r="K7806" t="s">
        <v>1188</v>
      </c>
      <c r="L7806" t="s">
        <v>269</v>
      </c>
    </row>
    <row r="7807" spans="1:12" x14ac:dyDescent="0.2">
      <c r="A7807" t="s">
        <v>8152</v>
      </c>
      <c r="B7807">
        <v>17</v>
      </c>
      <c r="C7807">
        <v>7578257</v>
      </c>
      <c r="D7807" t="s">
        <v>37</v>
      </c>
      <c r="E7807" t="s">
        <v>13</v>
      </c>
      <c r="F7807">
        <v>0.12791878200000001</v>
      </c>
      <c r="G7807" s="1">
        <v>7.3199999999999998E-233</v>
      </c>
      <c r="H7807" t="s">
        <v>266</v>
      </c>
      <c r="I7807" t="s">
        <v>32</v>
      </c>
      <c r="J7807" t="s">
        <v>8155</v>
      </c>
      <c r="K7807" t="s">
        <v>8156</v>
      </c>
      <c r="L7807" t="s">
        <v>269</v>
      </c>
    </row>
    <row r="7808" spans="1:12" x14ac:dyDescent="0.2">
      <c r="A7808" t="s">
        <v>8152</v>
      </c>
      <c r="B7808">
        <v>17</v>
      </c>
      <c r="C7808">
        <v>7578413</v>
      </c>
      <c r="D7808" t="s">
        <v>37</v>
      </c>
      <c r="E7808" t="s">
        <v>20</v>
      </c>
      <c r="F7808">
        <v>7.1887035000000002E-2</v>
      </c>
      <c r="G7808">
        <v>3.1896499999999999E-4</v>
      </c>
      <c r="H7808" t="s">
        <v>266</v>
      </c>
      <c r="I7808" t="s">
        <v>16</v>
      </c>
      <c r="J7808" t="s">
        <v>8109</v>
      </c>
      <c r="K7808" t="s">
        <v>8110</v>
      </c>
      <c r="L7808" t="s">
        <v>269</v>
      </c>
    </row>
    <row r="7809" spans="1:12" x14ac:dyDescent="0.2">
      <c r="A7809" t="s">
        <v>8152</v>
      </c>
      <c r="B7809">
        <v>17</v>
      </c>
      <c r="C7809">
        <v>7579361</v>
      </c>
      <c r="D7809" t="s">
        <v>13</v>
      </c>
      <c r="E7809" t="s">
        <v>37</v>
      </c>
      <c r="F7809">
        <v>8.8967969999999997E-3</v>
      </c>
      <c r="G7809" s="1">
        <v>1.3799999999999999E-8</v>
      </c>
      <c r="H7809" t="s">
        <v>266</v>
      </c>
      <c r="I7809" t="s">
        <v>16</v>
      </c>
      <c r="J7809" t="s">
        <v>8157</v>
      </c>
      <c r="K7809" t="s">
        <v>8158</v>
      </c>
      <c r="L7809" t="s">
        <v>269</v>
      </c>
    </row>
    <row r="7810" spans="1:12" x14ac:dyDescent="0.2">
      <c r="A7810" t="s">
        <v>8152</v>
      </c>
      <c r="B7810">
        <v>19</v>
      </c>
      <c r="C7810">
        <v>15302989</v>
      </c>
      <c r="D7810" t="s">
        <v>37</v>
      </c>
      <c r="E7810" t="s">
        <v>20</v>
      </c>
      <c r="F7810">
        <v>1.3262599E-2</v>
      </c>
      <c r="G7810" s="1">
        <v>2.7199999999999999E-10</v>
      </c>
      <c r="H7810" t="s">
        <v>38</v>
      </c>
      <c r="I7810" t="s">
        <v>16</v>
      </c>
      <c r="J7810" t="s">
        <v>7376</v>
      </c>
      <c r="K7810" t="s">
        <v>7377</v>
      </c>
      <c r="L7810" t="s">
        <v>41</v>
      </c>
    </row>
    <row r="7811" spans="1:12" x14ac:dyDescent="0.2">
      <c r="A7811" t="s">
        <v>8152</v>
      </c>
      <c r="B7811">
        <v>2</v>
      </c>
      <c r="C7811">
        <v>21234796</v>
      </c>
      <c r="D7811" t="s">
        <v>14</v>
      </c>
      <c r="E7811" t="s">
        <v>20</v>
      </c>
      <c r="F7811">
        <v>1.4975041999999999E-2</v>
      </c>
      <c r="G7811" s="1">
        <v>7.7200000000000001E-19</v>
      </c>
      <c r="H7811" t="s">
        <v>95</v>
      </c>
      <c r="I7811" t="s">
        <v>52</v>
      </c>
      <c r="J7811" t="s">
        <v>8119</v>
      </c>
      <c r="K7811" t="s">
        <v>8120</v>
      </c>
      <c r="L7811" t="s">
        <v>96</v>
      </c>
    </row>
    <row r="7812" spans="1:12" x14ac:dyDescent="0.2">
      <c r="A7812" t="s">
        <v>8152</v>
      </c>
      <c r="B7812">
        <v>2</v>
      </c>
      <c r="C7812">
        <v>166848333</v>
      </c>
      <c r="D7812" t="s">
        <v>37</v>
      </c>
      <c r="E7812" t="s">
        <v>20</v>
      </c>
      <c r="F7812">
        <v>1.3024602E-2</v>
      </c>
      <c r="G7812" s="1">
        <v>1.59E-6</v>
      </c>
      <c r="H7812" t="s">
        <v>155</v>
      </c>
      <c r="I7812" t="s">
        <v>16</v>
      </c>
      <c r="J7812" t="s">
        <v>8159</v>
      </c>
      <c r="K7812" t="s">
        <v>8160</v>
      </c>
      <c r="L7812" t="s">
        <v>158</v>
      </c>
    </row>
    <row r="7813" spans="1:12" x14ac:dyDescent="0.2">
      <c r="A7813" t="s">
        <v>8152</v>
      </c>
      <c r="B7813">
        <v>3</v>
      </c>
      <c r="C7813">
        <v>47079269</v>
      </c>
      <c r="D7813" t="s">
        <v>20</v>
      </c>
      <c r="E7813" t="s">
        <v>13</v>
      </c>
      <c r="F7813">
        <v>1.7127799999999999E-2</v>
      </c>
      <c r="G7813" s="1">
        <v>4.3199999999999999E-19</v>
      </c>
      <c r="H7813" t="s">
        <v>334</v>
      </c>
      <c r="I7813" t="s">
        <v>210</v>
      </c>
      <c r="J7813" t="s">
        <v>94</v>
      </c>
      <c r="K7813" t="s">
        <v>94</v>
      </c>
      <c r="L7813" t="s">
        <v>337</v>
      </c>
    </row>
    <row r="7814" spans="1:12" x14ac:dyDescent="0.2">
      <c r="A7814" t="s">
        <v>8152</v>
      </c>
      <c r="B7814">
        <v>4</v>
      </c>
      <c r="C7814">
        <v>175898143</v>
      </c>
      <c r="D7814" t="s">
        <v>14</v>
      </c>
      <c r="E7814" t="s">
        <v>13</v>
      </c>
      <c r="F7814">
        <v>7.4013159999999998E-3</v>
      </c>
      <c r="G7814" s="1">
        <v>4.8099999999999999E-12</v>
      </c>
      <c r="H7814" t="s">
        <v>291</v>
      </c>
      <c r="I7814" t="s">
        <v>52</v>
      </c>
      <c r="J7814" t="s">
        <v>8161</v>
      </c>
      <c r="K7814" t="s">
        <v>8162</v>
      </c>
      <c r="L7814" t="s">
        <v>294</v>
      </c>
    </row>
    <row r="7815" spans="1:12" x14ac:dyDescent="0.2">
      <c r="A7815" t="s">
        <v>8152</v>
      </c>
      <c r="B7815">
        <v>9</v>
      </c>
      <c r="C7815">
        <v>139395255</v>
      </c>
      <c r="D7815" t="s">
        <v>14</v>
      </c>
      <c r="E7815" t="s">
        <v>94</v>
      </c>
      <c r="F7815">
        <v>1.1111111E-2</v>
      </c>
      <c r="G7815" s="1">
        <v>5.3099999999999996E-13</v>
      </c>
      <c r="H7815" t="s">
        <v>60</v>
      </c>
      <c r="I7815" t="s">
        <v>28</v>
      </c>
      <c r="J7815" t="s">
        <v>29</v>
      </c>
      <c r="K7815" t="s">
        <v>29</v>
      </c>
      <c r="L7815" t="s">
        <v>63</v>
      </c>
    </row>
    <row r="7816" spans="1:12" x14ac:dyDescent="0.2">
      <c r="A7816" t="s">
        <v>8152</v>
      </c>
      <c r="B7816">
        <v>9</v>
      </c>
      <c r="C7816">
        <v>139401290</v>
      </c>
      <c r="D7816" t="s">
        <v>8163</v>
      </c>
      <c r="E7816" t="s">
        <v>94</v>
      </c>
      <c r="F7816">
        <v>1.3564269E-2</v>
      </c>
      <c r="G7816" s="1">
        <v>1.3E-24</v>
      </c>
      <c r="H7816" t="s">
        <v>60</v>
      </c>
      <c r="I7816" t="s">
        <v>28</v>
      </c>
      <c r="J7816" t="s">
        <v>29</v>
      </c>
      <c r="K7816" t="s">
        <v>29</v>
      </c>
      <c r="L7816" t="s">
        <v>63</v>
      </c>
    </row>
    <row r="7817" spans="1:12" x14ac:dyDescent="0.2">
      <c r="A7817" t="s">
        <v>8152</v>
      </c>
      <c r="B7817">
        <v>9</v>
      </c>
      <c r="C7817">
        <v>139403525</v>
      </c>
      <c r="D7817" t="s">
        <v>20</v>
      </c>
      <c r="E7817" t="s">
        <v>37</v>
      </c>
      <c r="F7817">
        <v>0.62227602900000001</v>
      </c>
      <c r="G7817">
        <v>0</v>
      </c>
      <c r="H7817" t="s">
        <v>60</v>
      </c>
      <c r="I7817" t="s">
        <v>210</v>
      </c>
      <c r="J7817" t="s">
        <v>94</v>
      </c>
      <c r="K7817" t="s">
        <v>94</v>
      </c>
      <c r="L7817" t="s">
        <v>63</v>
      </c>
    </row>
    <row r="7818" spans="1:12" x14ac:dyDescent="0.2">
      <c r="A7818" t="s">
        <v>8152</v>
      </c>
      <c r="B7818">
        <v>9</v>
      </c>
      <c r="C7818">
        <v>139410026</v>
      </c>
      <c r="D7818" t="s">
        <v>14</v>
      </c>
      <c r="E7818" t="s">
        <v>94</v>
      </c>
      <c r="F7818">
        <v>1.5113349999999999E-2</v>
      </c>
      <c r="G7818" s="1">
        <v>1.5299999999999999E-20</v>
      </c>
      <c r="H7818" t="s">
        <v>60</v>
      </c>
      <c r="I7818" t="s">
        <v>28</v>
      </c>
      <c r="J7818" t="s">
        <v>29</v>
      </c>
      <c r="K7818" t="s">
        <v>29</v>
      </c>
      <c r="L7818" t="s">
        <v>63</v>
      </c>
    </row>
    <row r="7819" spans="1:12" x14ac:dyDescent="0.2">
      <c r="A7819" t="s">
        <v>8164</v>
      </c>
      <c r="B7819">
        <v>1</v>
      </c>
      <c r="C7819">
        <v>27088795</v>
      </c>
      <c r="D7819" t="s">
        <v>37</v>
      </c>
      <c r="E7819" t="s">
        <v>20</v>
      </c>
      <c r="F7819">
        <v>2.6722925000000002E-2</v>
      </c>
      <c r="G7819" s="1">
        <v>1.8100000000000001E-28</v>
      </c>
      <c r="H7819" t="s">
        <v>535</v>
      </c>
      <c r="I7819" t="s">
        <v>32</v>
      </c>
      <c r="J7819" t="s">
        <v>8165</v>
      </c>
      <c r="K7819" t="s">
        <v>8166</v>
      </c>
      <c r="L7819" t="s">
        <v>536</v>
      </c>
    </row>
    <row r="7820" spans="1:12" x14ac:dyDescent="0.2">
      <c r="A7820" t="s">
        <v>8164</v>
      </c>
      <c r="B7820">
        <v>1</v>
      </c>
      <c r="C7820">
        <v>207639948</v>
      </c>
      <c r="D7820" t="s">
        <v>14</v>
      </c>
      <c r="E7820" t="s">
        <v>13</v>
      </c>
      <c r="F7820">
        <v>9.3808629999999997E-3</v>
      </c>
      <c r="G7820">
        <v>5.89991E-4</v>
      </c>
      <c r="H7820" t="s">
        <v>467</v>
      </c>
      <c r="I7820" t="s">
        <v>16</v>
      </c>
      <c r="J7820" t="s">
        <v>8167</v>
      </c>
      <c r="K7820" t="s">
        <v>858</v>
      </c>
      <c r="L7820" t="s">
        <v>470</v>
      </c>
    </row>
    <row r="7821" spans="1:12" x14ac:dyDescent="0.2">
      <c r="A7821" t="s">
        <v>8164</v>
      </c>
      <c r="B7821">
        <v>17</v>
      </c>
      <c r="C7821">
        <v>7576897</v>
      </c>
      <c r="D7821" t="s">
        <v>14</v>
      </c>
      <c r="E7821" t="s">
        <v>13</v>
      </c>
      <c r="F7821">
        <v>2.7149321000000001E-2</v>
      </c>
      <c r="G7821" s="1">
        <v>3.7400000000000001E-18</v>
      </c>
      <c r="H7821" t="s">
        <v>266</v>
      </c>
      <c r="I7821" t="s">
        <v>32</v>
      </c>
      <c r="J7821" t="s">
        <v>2585</v>
      </c>
      <c r="K7821" t="s">
        <v>2586</v>
      </c>
      <c r="L7821" t="s">
        <v>269</v>
      </c>
    </row>
    <row r="7822" spans="1:12" x14ac:dyDescent="0.2">
      <c r="A7822" t="s">
        <v>8164</v>
      </c>
      <c r="B7822">
        <v>17</v>
      </c>
      <c r="C7822">
        <v>7577540</v>
      </c>
      <c r="D7822" t="s">
        <v>421</v>
      </c>
      <c r="E7822" t="s">
        <v>878</v>
      </c>
      <c r="F7822">
        <v>2.4449894E-2</v>
      </c>
      <c r="G7822" s="1">
        <v>4.1099999999999998E-24</v>
      </c>
      <c r="H7822" t="s">
        <v>266</v>
      </c>
      <c r="I7822" t="s">
        <v>28</v>
      </c>
      <c r="J7822" t="s">
        <v>29</v>
      </c>
      <c r="K7822" t="s">
        <v>29</v>
      </c>
      <c r="L7822" t="s">
        <v>269</v>
      </c>
    </row>
    <row r="7823" spans="1:12" x14ac:dyDescent="0.2">
      <c r="A7823" t="s">
        <v>8164</v>
      </c>
      <c r="B7823">
        <v>17</v>
      </c>
      <c r="C7823">
        <v>7578203</v>
      </c>
      <c r="D7823" t="s">
        <v>37</v>
      </c>
      <c r="E7823" t="s">
        <v>20</v>
      </c>
      <c r="F7823">
        <v>5.834306E-3</v>
      </c>
      <c r="G7823">
        <v>9.9304800000000006E-4</v>
      </c>
      <c r="H7823" t="s">
        <v>266</v>
      </c>
      <c r="I7823" t="s">
        <v>16</v>
      </c>
      <c r="J7823" t="s">
        <v>7655</v>
      </c>
      <c r="K7823" t="s">
        <v>7656</v>
      </c>
      <c r="L7823" t="s">
        <v>269</v>
      </c>
    </row>
    <row r="7824" spans="1:12" x14ac:dyDescent="0.2">
      <c r="A7824" t="s">
        <v>8164</v>
      </c>
      <c r="B7824">
        <v>17</v>
      </c>
      <c r="C7824">
        <v>7578257</v>
      </c>
      <c r="D7824" t="s">
        <v>37</v>
      </c>
      <c r="E7824" t="s">
        <v>13</v>
      </c>
      <c r="F7824">
        <v>4.9516907999999998E-2</v>
      </c>
      <c r="G7824" s="1">
        <v>2.4100000000000001E-61</v>
      </c>
      <c r="H7824" t="s">
        <v>266</v>
      </c>
      <c r="I7824" t="s">
        <v>32</v>
      </c>
      <c r="J7824" t="s">
        <v>8155</v>
      </c>
      <c r="K7824" t="s">
        <v>8156</v>
      </c>
      <c r="L7824" t="s">
        <v>269</v>
      </c>
    </row>
    <row r="7825" spans="1:12" x14ac:dyDescent="0.2">
      <c r="A7825" t="s">
        <v>8164</v>
      </c>
      <c r="B7825">
        <v>17</v>
      </c>
      <c r="C7825">
        <v>7578263</v>
      </c>
      <c r="D7825" t="s">
        <v>14</v>
      </c>
      <c r="E7825" t="s">
        <v>13</v>
      </c>
      <c r="F7825">
        <v>7.7395576999999993E-2</v>
      </c>
      <c r="G7825" s="1">
        <v>1.99E-49</v>
      </c>
      <c r="H7825" t="s">
        <v>266</v>
      </c>
      <c r="I7825" t="s">
        <v>32</v>
      </c>
      <c r="J7825" t="s">
        <v>3611</v>
      </c>
      <c r="K7825" t="s">
        <v>3612</v>
      </c>
      <c r="L7825" t="s">
        <v>269</v>
      </c>
    </row>
    <row r="7826" spans="1:12" x14ac:dyDescent="0.2">
      <c r="A7826" t="s">
        <v>8164</v>
      </c>
      <c r="B7826">
        <v>3</v>
      </c>
      <c r="C7826">
        <v>38941516</v>
      </c>
      <c r="D7826" t="s">
        <v>14</v>
      </c>
      <c r="E7826" t="s">
        <v>37</v>
      </c>
      <c r="F7826">
        <v>2.7002699999999998E-3</v>
      </c>
      <c r="G7826">
        <v>2.297917E-3</v>
      </c>
      <c r="H7826" t="s">
        <v>960</v>
      </c>
      <c r="I7826" t="s">
        <v>16</v>
      </c>
      <c r="J7826" t="s">
        <v>8168</v>
      </c>
      <c r="K7826" t="s">
        <v>8169</v>
      </c>
      <c r="L7826" t="s">
        <v>963</v>
      </c>
    </row>
    <row r="7827" spans="1:12" x14ac:dyDescent="0.2">
      <c r="A7827" t="s">
        <v>8164</v>
      </c>
      <c r="B7827">
        <v>4</v>
      </c>
      <c r="C7827">
        <v>126411388</v>
      </c>
      <c r="D7827" t="s">
        <v>14</v>
      </c>
      <c r="E7827" t="s">
        <v>13</v>
      </c>
      <c r="F7827">
        <v>8.8235290000000001E-3</v>
      </c>
      <c r="G7827" s="1">
        <v>5.6400000000000002E-6</v>
      </c>
      <c r="H7827" t="s">
        <v>42</v>
      </c>
      <c r="I7827" t="s">
        <v>16</v>
      </c>
      <c r="J7827" t="s">
        <v>8170</v>
      </c>
      <c r="K7827" t="s">
        <v>8171</v>
      </c>
      <c r="L7827" t="s">
        <v>45</v>
      </c>
    </row>
    <row r="7828" spans="1:12" x14ac:dyDescent="0.2">
      <c r="A7828" t="s">
        <v>8164</v>
      </c>
      <c r="B7828">
        <v>4</v>
      </c>
      <c r="C7828">
        <v>187518899</v>
      </c>
      <c r="D7828" t="s">
        <v>37</v>
      </c>
      <c r="E7828" t="s">
        <v>13</v>
      </c>
      <c r="F7828">
        <v>6.4635270000000002E-3</v>
      </c>
      <c r="G7828">
        <v>4.679051E-3</v>
      </c>
      <c r="H7828" t="s">
        <v>31</v>
      </c>
      <c r="I7828" t="s">
        <v>16</v>
      </c>
      <c r="J7828" t="s">
        <v>8133</v>
      </c>
      <c r="K7828" t="s">
        <v>8134</v>
      </c>
      <c r="L7828" t="s">
        <v>35</v>
      </c>
    </row>
    <row r="7829" spans="1:12" x14ac:dyDescent="0.2">
      <c r="A7829" t="s">
        <v>8164</v>
      </c>
      <c r="B7829">
        <v>9</v>
      </c>
      <c r="C7829">
        <v>98239140</v>
      </c>
      <c r="D7829" t="s">
        <v>37</v>
      </c>
      <c r="E7829" t="s">
        <v>20</v>
      </c>
      <c r="F7829">
        <v>2.2497188000000001E-2</v>
      </c>
      <c r="G7829" s="1">
        <v>2.26E-35</v>
      </c>
      <c r="H7829" t="s">
        <v>111</v>
      </c>
      <c r="I7829" t="s">
        <v>210</v>
      </c>
      <c r="J7829" t="s">
        <v>94</v>
      </c>
      <c r="K7829" t="s">
        <v>94</v>
      </c>
      <c r="L7829" t="s">
        <v>114</v>
      </c>
    </row>
    <row r="7830" spans="1:12" x14ac:dyDescent="0.2">
      <c r="A7830" t="s">
        <v>8164</v>
      </c>
      <c r="B7830">
        <v>9</v>
      </c>
      <c r="C7830">
        <v>139393573</v>
      </c>
      <c r="D7830" t="s">
        <v>37</v>
      </c>
      <c r="E7830" t="s">
        <v>13</v>
      </c>
      <c r="F7830">
        <v>8.498584E-3</v>
      </c>
      <c r="G7830" s="1">
        <v>1.6699999999999999E-5</v>
      </c>
      <c r="H7830" t="s">
        <v>60</v>
      </c>
      <c r="I7830" t="s">
        <v>16</v>
      </c>
      <c r="J7830" t="s">
        <v>8172</v>
      </c>
      <c r="K7830" t="s">
        <v>8173</v>
      </c>
      <c r="L7830" t="s">
        <v>63</v>
      </c>
    </row>
    <row r="7831" spans="1:12" x14ac:dyDescent="0.2">
      <c r="A7831" t="s">
        <v>8164</v>
      </c>
      <c r="B7831">
        <v>9</v>
      </c>
      <c r="C7831">
        <v>139395255</v>
      </c>
      <c r="D7831" t="s">
        <v>14</v>
      </c>
      <c r="E7831" t="s">
        <v>94</v>
      </c>
      <c r="F7831">
        <v>2.5525526E-2</v>
      </c>
      <c r="G7831" s="1">
        <v>4.5299999999999998E-34</v>
      </c>
      <c r="H7831" t="s">
        <v>60</v>
      </c>
      <c r="I7831" t="s">
        <v>28</v>
      </c>
      <c r="J7831" t="s">
        <v>29</v>
      </c>
      <c r="K7831" t="s">
        <v>29</v>
      </c>
      <c r="L7831" t="s">
        <v>63</v>
      </c>
    </row>
    <row r="7832" spans="1:12" x14ac:dyDescent="0.2">
      <c r="A7832" t="s">
        <v>8164</v>
      </c>
      <c r="B7832">
        <v>9</v>
      </c>
      <c r="C7832">
        <v>139396305</v>
      </c>
      <c r="D7832" t="s">
        <v>14</v>
      </c>
      <c r="E7832" t="s">
        <v>13</v>
      </c>
      <c r="F7832">
        <v>1.1538461999999999E-2</v>
      </c>
      <c r="G7832" s="1">
        <v>4.8999999999999999E-11</v>
      </c>
      <c r="H7832" t="s">
        <v>60</v>
      </c>
      <c r="I7832" t="s">
        <v>32</v>
      </c>
      <c r="J7832" t="s">
        <v>1612</v>
      </c>
      <c r="K7832" t="s">
        <v>1613</v>
      </c>
      <c r="L7832" t="s">
        <v>63</v>
      </c>
    </row>
    <row r="7833" spans="1:12" x14ac:dyDescent="0.2">
      <c r="A7833" t="s">
        <v>8164</v>
      </c>
      <c r="B7833">
        <v>9</v>
      </c>
      <c r="C7833">
        <v>139400089</v>
      </c>
      <c r="D7833" t="s">
        <v>8174</v>
      </c>
      <c r="E7833" t="s">
        <v>94</v>
      </c>
      <c r="F7833">
        <v>3.6978890000000002E-3</v>
      </c>
      <c r="G7833" s="1">
        <v>3.8399999999999997E-6</v>
      </c>
      <c r="H7833" t="s">
        <v>60</v>
      </c>
      <c r="I7833" t="s">
        <v>28</v>
      </c>
      <c r="J7833" t="s">
        <v>29</v>
      </c>
      <c r="K7833" t="s">
        <v>29</v>
      </c>
      <c r="L7833" t="s">
        <v>63</v>
      </c>
    </row>
    <row r="7834" spans="1:12" x14ac:dyDescent="0.2">
      <c r="A7834" t="s">
        <v>8164</v>
      </c>
      <c r="B7834">
        <v>9</v>
      </c>
      <c r="C7834">
        <v>139402833</v>
      </c>
      <c r="D7834" t="s">
        <v>13</v>
      </c>
      <c r="E7834" t="s">
        <v>121</v>
      </c>
      <c r="F7834">
        <v>8.8469185000000006E-2</v>
      </c>
      <c r="G7834" s="1">
        <v>2.17E-204</v>
      </c>
      <c r="H7834" t="s">
        <v>60</v>
      </c>
      <c r="I7834" t="s">
        <v>28</v>
      </c>
      <c r="J7834" t="s">
        <v>29</v>
      </c>
      <c r="K7834" t="s">
        <v>29</v>
      </c>
      <c r="L7834" t="s">
        <v>63</v>
      </c>
    </row>
    <row r="7835" spans="1:12" x14ac:dyDescent="0.2">
      <c r="A7835" t="s">
        <v>8164</v>
      </c>
      <c r="B7835">
        <v>9</v>
      </c>
      <c r="C7835">
        <v>139405231</v>
      </c>
      <c r="D7835" t="s">
        <v>37</v>
      </c>
      <c r="E7835" t="s">
        <v>13</v>
      </c>
      <c r="F7835">
        <v>2.4553571E-2</v>
      </c>
      <c r="G7835" s="1">
        <v>1.15E-27</v>
      </c>
      <c r="H7835" t="s">
        <v>60</v>
      </c>
      <c r="I7835" t="s">
        <v>32</v>
      </c>
      <c r="J7835" t="s">
        <v>8175</v>
      </c>
      <c r="K7835" t="s">
        <v>8176</v>
      </c>
      <c r="L7835" t="s">
        <v>63</v>
      </c>
    </row>
    <row r="7836" spans="1:12" x14ac:dyDescent="0.2">
      <c r="A7836" t="s">
        <v>8164</v>
      </c>
      <c r="B7836">
        <v>9</v>
      </c>
      <c r="C7836">
        <v>139409748</v>
      </c>
      <c r="D7836" t="s">
        <v>8177</v>
      </c>
      <c r="E7836" t="s">
        <v>94</v>
      </c>
      <c r="F7836">
        <v>4.2832829999999997E-3</v>
      </c>
      <c r="G7836">
        <v>5.7461899999999995E-4</v>
      </c>
      <c r="H7836" t="s">
        <v>60</v>
      </c>
      <c r="I7836" t="s">
        <v>28</v>
      </c>
      <c r="J7836" t="s">
        <v>29</v>
      </c>
      <c r="K7836" t="s">
        <v>29</v>
      </c>
      <c r="L7836" t="s">
        <v>63</v>
      </c>
    </row>
    <row r="7837" spans="1:12" x14ac:dyDescent="0.2">
      <c r="A7837" t="s">
        <v>8164</v>
      </c>
      <c r="B7837">
        <v>9</v>
      </c>
      <c r="C7837">
        <v>139410026</v>
      </c>
      <c r="D7837" t="s">
        <v>14</v>
      </c>
      <c r="E7837" t="s">
        <v>94</v>
      </c>
      <c r="F7837">
        <v>4.3785311E-2</v>
      </c>
      <c r="G7837" s="1">
        <v>4.5899999999999998E-66</v>
      </c>
      <c r="H7837" t="s">
        <v>60</v>
      </c>
      <c r="I7837" t="s">
        <v>28</v>
      </c>
      <c r="J7837" t="s">
        <v>29</v>
      </c>
      <c r="K7837" t="s">
        <v>29</v>
      </c>
      <c r="L7837" t="s">
        <v>63</v>
      </c>
    </row>
    <row r="7838" spans="1:12" x14ac:dyDescent="0.2">
      <c r="A7838" t="s">
        <v>8164</v>
      </c>
      <c r="B7838">
        <v>9</v>
      </c>
      <c r="C7838">
        <v>139412669</v>
      </c>
      <c r="D7838" t="s">
        <v>13</v>
      </c>
      <c r="E7838" t="s">
        <v>37</v>
      </c>
      <c r="F7838">
        <v>9.0090090000000001E-3</v>
      </c>
      <c r="G7838" s="1">
        <v>6.1400000000000003E-11</v>
      </c>
      <c r="H7838" t="s">
        <v>60</v>
      </c>
      <c r="I7838" t="s">
        <v>16</v>
      </c>
      <c r="J7838" t="s">
        <v>7983</v>
      </c>
      <c r="K7838" t="s">
        <v>7984</v>
      </c>
      <c r="L7838" t="s">
        <v>63</v>
      </c>
    </row>
    <row r="7839" spans="1:12" x14ac:dyDescent="0.2">
      <c r="A7839" t="s">
        <v>8178</v>
      </c>
      <c r="B7839">
        <v>1</v>
      </c>
      <c r="C7839">
        <v>120468240</v>
      </c>
      <c r="D7839" t="s">
        <v>37</v>
      </c>
      <c r="E7839" t="s">
        <v>14</v>
      </c>
      <c r="F7839">
        <v>1.7647059E-2</v>
      </c>
      <c r="G7839" s="1">
        <v>7.7599999999999997E-9</v>
      </c>
      <c r="H7839" t="s">
        <v>102</v>
      </c>
      <c r="I7839" t="s">
        <v>16</v>
      </c>
      <c r="J7839" t="s">
        <v>7354</v>
      </c>
      <c r="K7839" t="s">
        <v>7355</v>
      </c>
      <c r="L7839" t="s">
        <v>105</v>
      </c>
    </row>
    <row r="7840" spans="1:12" x14ac:dyDescent="0.2">
      <c r="A7840" t="s">
        <v>8178</v>
      </c>
      <c r="B7840">
        <v>1</v>
      </c>
      <c r="C7840">
        <v>152326572</v>
      </c>
      <c r="D7840" t="s">
        <v>14</v>
      </c>
      <c r="E7840" t="s">
        <v>94</v>
      </c>
      <c r="F7840">
        <v>3.2706459999999999E-3</v>
      </c>
      <c r="G7840">
        <v>1.728039E-3</v>
      </c>
      <c r="H7840" t="s">
        <v>243</v>
      </c>
      <c r="I7840" t="s">
        <v>28</v>
      </c>
      <c r="J7840" t="s">
        <v>29</v>
      </c>
      <c r="K7840" t="s">
        <v>29</v>
      </c>
      <c r="L7840" t="s">
        <v>246</v>
      </c>
    </row>
    <row r="7841" spans="1:12" x14ac:dyDescent="0.2">
      <c r="A7841" t="s">
        <v>8178</v>
      </c>
      <c r="B7841">
        <v>9</v>
      </c>
      <c r="C7841">
        <v>139402592</v>
      </c>
      <c r="D7841" t="s">
        <v>37</v>
      </c>
      <c r="E7841" t="s">
        <v>14</v>
      </c>
      <c r="F7841">
        <v>4.6674450000000001E-3</v>
      </c>
      <c r="G7841">
        <v>1.728039E-3</v>
      </c>
      <c r="H7841" t="s">
        <v>60</v>
      </c>
      <c r="I7841" t="s">
        <v>210</v>
      </c>
      <c r="J7841" t="s">
        <v>94</v>
      </c>
      <c r="K7841" t="s">
        <v>94</v>
      </c>
      <c r="L7841" t="s">
        <v>63</v>
      </c>
    </row>
    <row r="7842" spans="1:12" x14ac:dyDescent="0.2">
      <c r="A7842" t="s">
        <v>8178</v>
      </c>
      <c r="B7842">
        <v>9</v>
      </c>
      <c r="C7842">
        <v>139412618</v>
      </c>
      <c r="D7842" t="s">
        <v>37</v>
      </c>
      <c r="E7842" t="s">
        <v>20</v>
      </c>
      <c r="F7842">
        <v>0.28511821999999998</v>
      </c>
      <c r="G7842" s="1">
        <v>3.7600000000000002E-156</v>
      </c>
      <c r="H7842" t="s">
        <v>60</v>
      </c>
      <c r="I7842" t="s">
        <v>16</v>
      </c>
      <c r="J7842" t="s">
        <v>1723</v>
      </c>
      <c r="K7842" t="s">
        <v>1724</v>
      </c>
      <c r="L7842" t="s">
        <v>63</v>
      </c>
    </row>
    <row r="7843" spans="1:12" x14ac:dyDescent="0.2">
      <c r="A7843" t="s">
        <v>8178</v>
      </c>
      <c r="B7843">
        <v>9</v>
      </c>
      <c r="C7843">
        <v>139412690</v>
      </c>
      <c r="D7843" t="s">
        <v>14</v>
      </c>
      <c r="E7843" t="s">
        <v>13</v>
      </c>
      <c r="F7843">
        <v>0.45945945900000001</v>
      </c>
      <c r="G7843" s="1">
        <v>5.1499999999999997E-184</v>
      </c>
      <c r="H7843" t="s">
        <v>60</v>
      </c>
      <c r="I7843" t="s">
        <v>16</v>
      </c>
      <c r="J7843" t="s">
        <v>205</v>
      </c>
      <c r="K7843" t="s">
        <v>206</v>
      </c>
      <c r="L7843" t="s">
        <v>63</v>
      </c>
    </row>
    <row r="7844" spans="1:12" x14ac:dyDescent="0.2">
      <c r="A7844" t="s">
        <v>8179</v>
      </c>
      <c r="B7844">
        <v>11</v>
      </c>
      <c r="C7844">
        <v>118307243</v>
      </c>
      <c r="D7844" t="s">
        <v>37</v>
      </c>
      <c r="E7844" t="s">
        <v>20</v>
      </c>
      <c r="F7844">
        <v>1.980198E-2</v>
      </c>
      <c r="G7844" s="1">
        <v>2.6299999999999999E-5</v>
      </c>
      <c r="H7844" t="s">
        <v>163</v>
      </c>
      <c r="I7844" t="s">
        <v>16</v>
      </c>
      <c r="J7844" t="s">
        <v>5361</v>
      </c>
      <c r="K7844" t="s">
        <v>5362</v>
      </c>
      <c r="L7844" t="s">
        <v>164</v>
      </c>
    </row>
    <row r="7845" spans="1:12" x14ac:dyDescent="0.2">
      <c r="A7845" t="s">
        <v>8179</v>
      </c>
      <c r="B7845">
        <v>17</v>
      </c>
      <c r="C7845">
        <v>7573965</v>
      </c>
      <c r="D7845" t="s">
        <v>37</v>
      </c>
      <c r="E7845" t="s">
        <v>20</v>
      </c>
      <c r="F7845">
        <v>1.174743E-2</v>
      </c>
      <c r="G7845" s="1">
        <v>1.8500000000000001E-10</v>
      </c>
      <c r="H7845" t="s">
        <v>266</v>
      </c>
      <c r="I7845" t="s">
        <v>52</v>
      </c>
      <c r="J7845" t="s">
        <v>8180</v>
      </c>
      <c r="K7845" t="s">
        <v>8181</v>
      </c>
      <c r="L7845" t="s">
        <v>269</v>
      </c>
    </row>
    <row r="7846" spans="1:12" x14ac:dyDescent="0.2">
      <c r="A7846" t="s">
        <v>8179</v>
      </c>
      <c r="B7846">
        <v>17</v>
      </c>
      <c r="C7846">
        <v>7577105</v>
      </c>
      <c r="D7846" t="s">
        <v>14</v>
      </c>
      <c r="E7846" t="s">
        <v>20</v>
      </c>
      <c r="F7846">
        <v>1.6829052000000001E-2</v>
      </c>
      <c r="G7846" s="1">
        <v>1.6499999999999999E-16</v>
      </c>
      <c r="H7846" t="s">
        <v>266</v>
      </c>
      <c r="I7846" t="s">
        <v>16</v>
      </c>
      <c r="J7846" t="s">
        <v>8182</v>
      </c>
      <c r="K7846" t="s">
        <v>8183</v>
      </c>
      <c r="L7846" t="s">
        <v>269</v>
      </c>
    </row>
    <row r="7847" spans="1:12" x14ac:dyDescent="0.2">
      <c r="A7847" t="s">
        <v>8179</v>
      </c>
      <c r="B7847">
        <v>17</v>
      </c>
      <c r="C7847">
        <v>7577142</v>
      </c>
      <c r="D7847" t="s">
        <v>37</v>
      </c>
      <c r="E7847" t="s">
        <v>20</v>
      </c>
      <c r="F7847">
        <v>2.6431718E-2</v>
      </c>
      <c r="G7847" s="1">
        <v>5.2099999999999997E-48</v>
      </c>
      <c r="H7847" t="s">
        <v>266</v>
      </c>
      <c r="I7847" t="s">
        <v>16</v>
      </c>
      <c r="J7847" t="s">
        <v>3153</v>
      </c>
      <c r="K7847" t="s">
        <v>3154</v>
      </c>
      <c r="L7847" t="s">
        <v>269</v>
      </c>
    </row>
    <row r="7848" spans="1:12" x14ac:dyDescent="0.2">
      <c r="A7848" t="s">
        <v>8179</v>
      </c>
      <c r="B7848">
        <v>19</v>
      </c>
      <c r="C7848">
        <v>15281362</v>
      </c>
      <c r="D7848" t="s">
        <v>37</v>
      </c>
      <c r="E7848" t="s">
        <v>13</v>
      </c>
      <c r="F7848">
        <v>2.1116138999999999E-2</v>
      </c>
      <c r="G7848">
        <v>3.5488339999999998E-3</v>
      </c>
      <c r="H7848" t="s">
        <v>38</v>
      </c>
      <c r="I7848" t="s">
        <v>32</v>
      </c>
      <c r="J7848" t="s">
        <v>3755</v>
      </c>
      <c r="K7848" t="s">
        <v>3756</v>
      </c>
      <c r="L7848" t="s">
        <v>41</v>
      </c>
    </row>
    <row r="7849" spans="1:12" x14ac:dyDescent="0.2">
      <c r="A7849" t="s">
        <v>8179</v>
      </c>
      <c r="B7849">
        <v>2</v>
      </c>
      <c r="C7849">
        <v>21234770</v>
      </c>
      <c r="D7849" t="s">
        <v>14</v>
      </c>
      <c r="E7849" t="s">
        <v>13</v>
      </c>
      <c r="F7849">
        <v>1.9720623999999999E-2</v>
      </c>
      <c r="G7849" s="1">
        <v>3.6399999999999998E-12</v>
      </c>
      <c r="H7849" t="s">
        <v>95</v>
      </c>
      <c r="I7849" t="s">
        <v>16</v>
      </c>
      <c r="J7849" t="s">
        <v>8184</v>
      </c>
      <c r="K7849" t="s">
        <v>8185</v>
      </c>
      <c r="L7849" t="s">
        <v>96</v>
      </c>
    </row>
    <row r="7850" spans="1:12" x14ac:dyDescent="0.2">
      <c r="A7850" t="s">
        <v>8179</v>
      </c>
      <c r="B7850">
        <v>4</v>
      </c>
      <c r="C7850">
        <v>126336774</v>
      </c>
      <c r="D7850" t="s">
        <v>14</v>
      </c>
      <c r="E7850" t="s">
        <v>37</v>
      </c>
      <c r="F7850">
        <v>2.8953229E-2</v>
      </c>
      <c r="G7850" s="1">
        <v>8.8200000000000007E-77</v>
      </c>
      <c r="H7850" t="s">
        <v>42</v>
      </c>
      <c r="I7850" t="s">
        <v>16</v>
      </c>
      <c r="J7850" t="s">
        <v>8186</v>
      </c>
      <c r="K7850" t="s">
        <v>8187</v>
      </c>
      <c r="L7850" t="s">
        <v>45</v>
      </c>
    </row>
    <row r="7851" spans="1:12" x14ac:dyDescent="0.2">
      <c r="A7851" t="s">
        <v>8179</v>
      </c>
      <c r="B7851">
        <v>6</v>
      </c>
      <c r="C7851">
        <v>32164835</v>
      </c>
      <c r="D7851" t="s">
        <v>14</v>
      </c>
      <c r="E7851" t="s">
        <v>13</v>
      </c>
      <c r="F7851">
        <v>7.0707069999999999E-3</v>
      </c>
      <c r="G7851" s="1">
        <v>8.3200000000000003E-5</v>
      </c>
      <c r="H7851" t="s">
        <v>368</v>
      </c>
      <c r="I7851" t="s">
        <v>52</v>
      </c>
      <c r="J7851" t="s">
        <v>8188</v>
      </c>
      <c r="K7851" t="s">
        <v>8189</v>
      </c>
      <c r="L7851" t="s">
        <v>371</v>
      </c>
    </row>
    <row r="7852" spans="1:12" x14ac:dyDescent="0.2">
      <c r="A7852" t="s">
        <v>8179</v>
      </c>
      <c r="B7852">
        <v>9</v>
      </c>
      <c r="C7852">
        <v>139404329</v>
      </c>
      <c r="D7852" t="s">
        <v>37</v>
      </c>
      <c r="E7852" t="s">
        <v>20</v>
      </c>
      <c r="F7852">
        <v>3.0368763999999999E-2</v>
      </c>
      <c r="G7852" s="1">
        <v>2.52E-47</v>
      </c>
      <c r="H7852" t="s">
        <v>60</v>
      </c>
      <c r="I7852" t="s">
        <v>16</v>
      </c>
      <c r="J7852" t="s">
        <v>3501</v>
      </c>
      <c r="K7852" t="s">
        <v>3502</v>
      </c>
      <c r="L7852" t="s">
        <v>63</v>
      </c>
    </row>
    <row r="7853" spans="1:12" x14ac:dyDescent="0.2">
      <c r="A7853" t="s">
        <v>8179</v>
      </c>
      <c r="B7853">
        <v>9</v>
      </c>
      <c r="C7853">
        <v>139408969</v>
      </c>
      <c r="D7853" t="s">
        <v>14</v>
      </c>
      <c r="E7853" t="s">
        <v>94</v>
      </c>
      <c r="F7853">
        <v>4.4191919000000003E-2</v>
      </c>
      <c r="G7853" s="1">
        <v>1.47E-77</v>
      </c>
      <c r="H7853" t="s">
        <v>60</v>
      </c>
      <c r="I7853" t="s">
        <v>28</v>
      </c>
      <c r="J7853" t="s">
        <v>29</v>
      </c>
      <c r="K7853" t="s">
        <v>29</v>
      </c>
      <c r="L7853" t="s">
        <v>63</v>
      </c>
    </row>
    <row r="7854" spans="1:12" x14ac:dyDescent="0.2">
      <c r="A7854" t="s">
        <v>8179</v>
      </c>
      <c r="B7854">
        <v>9</v>
      </c>
      <c r="C7854">
        <v>139412239</v>
      </c>
      <c r="D7854" t="s">
        <v>20</v>
      </c>
      <c r="E7854" t="s">
        <v>14</v>
      </c>
      <c r="F7854">
        <v>0.195392491</v>
      </c>
      <c r="G7854" s="1">
        <v>4.06E-38</v>
      </c>
      <c r="H7854" t="s">
        <v>60</v>
      </c>
      <c r="I7854" t="s">
        <v>16</v>
      </c>
      <c r="J7854" t="s">
        <v>8190</v>
      </c>
      <c r="K7854" t="s">
        <v>8191</v>
      </c>
      <c r="L7854" t="s">
        <v>63</v>
      </c>
    </row>
    <row r="7855" spans="1:12" x14ac:dyDescent="0.2">
      <c r="A7855" t="s">
        <v>8179</v>
      </c>
      <c r="B7855">
        <v>9</v>
      </c>
      <c r="C7855">
        <v>139412683</v>
      </c>
      <c r="D7855" t="s">
        <v>14</v>
      </c>
      <c r="E7855" t="s">
        <v>37</v>
      </c>
      <c r="F7855">
        <v>3.6684782999999999E-2</v>
      </c>
      <c r="G7855" s="1">
        <v>2.4400000000000001E-54</v>
      </c>
      <c r="H7855" t="s">
        <v>60</v>
      </c>
      <c r="I7855" t="s">
        <v>16</v>
      </c>
      <c r="J7855" t="s">
        <v>1466</v>
      </c>
      <c r="K7855" t="s">
        <v>1467</v>
      </c>
      <c r="L7855" t="s">
        <v>63</v>
      </c>
    </row>
    <row r="7856" spans="1:12" x14ac:dyDescent="0.2">
      <c r="A7856" t="s">
        <v>8179</v>
      </c>
      <c r="B7856">
        <v>9</v>
      </c>
      <c r="C7856">
        <v>139413147</v>
      </c>
      <c r="D7856" t="s">
        <v>37</v>
      </c>
      <c r="E7856" t="s">
        <v>20</v>
      </c>
      <c r="F7856">
        <v>1.9587628999999999E-2</v>
      </c>
      <c r="G7856" s="1">
        <v>2.7899999999999999E-11</v>
      </c>
      <c r="H7856" t="s">
        <v>60</v>
      </c>
      <c r="I7856" t="s">
        <v>16</v>
      </c>
      <c r="J7856" t="s">
        <v>2975</v>
      </c>
      <c r="K7856" t="s">
        <v>486</v>
      </c>
      <c r="L7856" t="s">
        <v>63</v>
      </c>
    </row>
    <row r="7857" spans="1:12" x14ac:dyDescent="0.2">
      <c r="A7857" t="s">
        <v>8192</v>
      </c>
      <c r="B7857">
        <v>11</v>
      </c>
      <c r="C7857">
        <v>118375400</v>
      </c>
      <c r="D7857" t="s">
        <v>13</v>
      </c>
      <c r="E7857" t="s">
        <v>14</v>
      </c>
      <c r="F7857">
        <v>8.4388190000000002E-3</v>
      </c>
      <c r="G7857" s="1">
        <v>8.2200000000000006E-14</v>
      </c>
      <c r="H7857" t="s">
        <v>163</v>
      </c>
      <c r="I7857" t="s">
        <v>52</v>
      </c>
      <c r="J7857" t="s">
        <v>8193</v>
      </c>
      <c r="K7857" t="s">
        <v>8194</v>
      </c>
      <c r="L7857" t="s">
        <v>164</v>
      </c>
    </row>
    <row r="7858" spans="1:12" x14ac:dyDescent="0.2">
      <c r="A7858" t="s">
        <v>8192</v>
      </c>
      <c r="B7858">
        <v>17</v>
      </c>
      <c r="C7858">
        <v>7574017</v>
      </c>
      <c r="D7858" t="s">
        <v>37</v>
      </c>
      <c r="E7858" t="s">
        <v>13</v>
      </c>
      <c r="F7858">
        <v>2.4734981999999999E-2</v>
      </c>
      <c r="G7858" s="1">
        <v>1.1700000000000001E-12</v>
      </c>
      <c r="H7858" t="s">
        <v>266</v>
      </c>
      <c r="I7858" t="s">
        <v>16</v>
      </c>
      <c r="J7858" t="s">
        <v>8195</v>
      </c>
      <c r="K7858" t="s">
        <v>8196</v>
      </c>
      <c r="L7858" t="s">
        <v>269</v>
      </c>
    </row>
    <row r="7859" spans="1:12" x14ac:dyDescent="0.2">
      <c r="A7859" t="s">
        <v>8192</v>
      </c>
      <c r="B7859">
        <v>17</v>
      </c>
      <c r="C7859">
        <v>7577105</v>
      </c>
      <c r="D7859" t="s">
        <v>14</v>
      </c>
      <c r="E7859" t="s">
        <v>20</v>
      </c>
      <c r="F7859">
        <v>7.9365080000000001E-3</v>
      </c>
      <c r="G7859" s="1">
        <v>7.6699999999999994E-6</v>
      </c>
      <c r="H7859" t="s">
        <v>266</v>
      </c>
      <c r="I7859" t="s">
        <v>16</v>
      </c>
      <c r="J7859" t="s">
        <v>8182</v>
      </c>
      <c r="K7859" t="s">
        <v>8183</v>
      </c>
      <c r="L7859" t="s">
        <v>269</v>
      </c>
    </row>
    <row r="7860" spans="1:12" x14ac:dyDescent="0.2">
      <c r="A7860" t="s">
        <v>8192</v>
      </c>
      <c r="B7860">
        <v>17</v>
      </c>
      <c r="C7860">
        <v>7577142</v>
      </c>
      <c r="D7860" t="s">
        <v>37</v>
      </c>
      <c r="E7860" t="s">
        <v>20</v>
      </c>
      <c r="F7860">
        <v>2.8374893000000002E-2</v>
      </c>
      <c r="G7860" s="1">
        <v>7.3999999999999996E-53</v>
      </c>
      <c r="H7860" t="s">
        <v>266</v>
      </c>
      <c r="I7860" t="s">
        <v>16</v>
      </c>
      <c r="J7860" t="s">
        <v>3153</v>
      </c>
      <c r="K7860" t="s">
        <v>3154</v>
      </c>
      <c r="L7860" t="s">
        <v>269</v>
      </c>
    </row>
    <row r="7861" spans="1:12" x14ac:dyDescent="0.2">
      <c r="A7861" t="s">
        <v>8192</v>
      </c>
      <c r="B7861">
        <v>17</v>
      </c>
      <c r="C7861">
        <v>7577538</v>
      </c>
      <c r="D7861" t="s">
        <v>37</v>
      </c>
      <c r="E7861" t="s">
        <v>20</v>
      </c>
      <c r="F7861">
        <v>4.2995839000000001E-2</v>
      </c>
      <c r="G7861" s="1">
        <v>2.0700000000000001E-46</v>
      </c>
      <c r="H7861" t="s">
        <v>266</v>
      </c>
      <c r="I7861" t="s">
        <v>16</v>
      </c>
      <c r="J7861" t="s">
        <v>1187</v>
      </c>
      <c r="K7861" t="s">
        <v>1188</v>
      </c>
      <c r="L7861" t="s">
        <v>269</v>
      </c>
    </row>
    <row r="7862" spans="1:12" x14ac:dyDescent="0.2">
      <c r="A7862" t="s">
        <v>8192</v>
      </c>
      <c r="B7862">
        <v>17</v>
      </c>
      <c r="C7862">
        <v>7578406</v>
      </c>
      <c r="D7862" t="s">
        <v>37</v>
      </c>
      <c r="E7862" t="s">
        <v>20</v>
      </c>
      <c r="F7862">
        <v>2.1608643E-2</v>
      </c>
      <c r="G7862" s="1">
        <v>9.3499999999999996E-5</v>
      </c>
      <c r="H7862" t="s">
        <v>266</v>
      </c>
      <c r="I7862" t="s">
        <v>16</v>
      </c>
      <c r="J7862" t="s">
        <v>358</v>
      </c>
      <c r="K7862" t="s">
        <v>359</v>
      </c>
      <c r="L7862" t="s">
        <v>269</v>
      </c>
    </row>
    <row r="7863" spans="1:12" x14ac:dyDescent="0.2">
      <c r="A7863" t="s">
        <v>8192</v>
      </c>
      <c r="B7863">
        <v>17</v>
      </c>
      <c r="C7863">
        <v>7578534</v>
      </c>
      <c r="D7863" t="s">
        <v>37</v>
      </c>
      <c r="E7863" t="s">
        <v>13</v>
      </c>
      <c r="F7863">
        <v>7.3707370999999994E-2</v>
      </c>
      <c r="G7863" s="1">
        <v>1.12E-109</v>
      </c>
      <c r="H7863" t="s">
        <v>266</v>
      </c>
      <c r="I7863" t="s">
        <v>16</v>
      </c>
      <c r="J7863" t="s">
        <v>8197</v>
      </c>
      <c r="K7863" t="s">
        <v>6843</v>
      </c>
      <c r="L7863" t="s">
        <v>269</v>
      </c>
    </row>
    <row r="7864" spans="1:12" x14ac:dyDescent="0.2">
      <c r="A7864" t="s">
        <v>8192</v>
      </c>
      <c r="B7864">
        <v>17</v>
      </c>
      <c r="C7864">
        <v>37880238</v>
      </c>
      <c r="D7864" t="s">
        <v>37</v>
      </c>
      <c r="E7864" t="s">
        <v>20</v>
      </c>
      <c r="F7864">
        <v>7.0521860000000002E-3</v>
      </c>
      <c r="G7864">
        <v>1.9383700000000001E-4</v>
      </c>
      <c r="H7864" t="s">
        <v>27</v>
      </c>
      <c r="I7864" t="s">
        <v>16</v>
      </c>
      <c r="J7864" t="s">
        <v>8198</v>
      </c>
      <c r="K7864" t="s">
        <v>8199</v>
      </c>
      <c r="L7864" t="s">
        <v>30</v>
      </c>
    </row>
    <row r="7865" spans="1:12" x14ac:dyDescent="0.2">
      <c r="A7865" t="s">
        <v>8192</v>
      </c>
      <c r="B7865">
        <v>19</v>
      </c>
      <c r="C7865">
        <v>15281362</v>
      </c>
      <c r="D7865" t="s">
        <v>37</v>
      </c>
      <c r="E7865" t="s">
        <v>13</v>
      </c>
      <c r="F7865">
        <v>4.1221373999999998E-2</v>
      </c>
      <c r="G7865" s="1">
        <v>4.6699999999999998E-9</v>
      </c>
      <c r="H7865" t="s">
        <v>38</v>
      </c>
      <c r="I7865" t="s">
        <v>32</v>
      </c>
      <c r="J7865" t="s">
        <v>3755</v>
      </c>
      <c r="K7865" t="s">
        <v>3756</v>
      </c>
      <c r="L7865" t="s">
        <v>41</v>
      </c>
    </row>
    <row r="7866" spans="1:12" x14ac:dyDescent="0.2">
      <c r="A7866" t="s">
        <v>8192</v>
      </c>
      <c r="B7866">
        <v>2</v>
      </c>
      <c r="C7866">
        <v>166892765</v>
      </c>
      <c r="D7866" t="s">
        <v>14</v>
      </c>
      <c r="E7866" t="s">
        <v>13</v>
      </c>
      <c r="F7866">
        <v>3.5087719999999998E-3</v>
      </c>
      <c r="G7866">
        <v>8.8027130000000002E-3</v>
      </c>
      <c r="H7866" t="s">
        <v>155</v>
      </c>
      <c r="I7866" t="s">
        <v>52</v>
      </c>
      <c r="J7866" t="s">
        <v>8200</v>
      </c>
      <c r="K7866" t="s">
        <v>8201</v>
      </c>
      <c r="L7866" t="s">
        <v>158</v>
      </c>
    </row>
    <row r="7867" spans="1:12" x14ac:dyDescent="0.2">
      <c r="A7867" t="s">
        <v>8192</v>
      </c>
      <c r="B7867">
        <v>4</v>
      </c>
      <c r="C7867">
        <v>187540705</v>
      </c>
      <c r="D7867" t="s">
        <v>14</v>
      </c>
      <c r="E7867" t="s">
        <v>37</v>
      </c>
      <c r="F7867">
        <v>3.7105749999999998E-3</v>
      </c>
      <c r="G7867">
        <v>3.65117E-3</v>
      </c>
      <c r="H7867" t="s">
        <v>31</v>
      </c>
      <c r="I7867" t="s">
        <v>52</v>
      </c>
      <c r="J7867" t="s">
        <v>8202</v>
      </c>
      <c r="K7867" t="s">
        <v>8203</v>
      </c>
      <c r="L7867" t="s">
        <v>35</v>
      </c>
    </row>
    <row r="7868" spans="1:12" x14ac:dyDescent="0.2">
      <c r="A7868" t="s">
        <v>8192</v>
      </c>
      <c r="B7868">
        <v>6</v>
      </c>
      <c r="C7868">
        <v>32164835</v>
      </c>
      <c r="D7868" t="s">
        <v>14</v>
      </c>
      <c r="E7868" t="s">
        <v>13</v>
      </c>
      <c r="F7868">
        <v>1.1450382E-2</v>
      </c>
      <c r="G7868" s="1">
        <v>7.7600000000000003E-13</v>
      </c>
      <c r="H7868" t="s">
        <v>368</v>
      </c>
      <c r="I7868" t="s">
        <v>52</v>
      </c>
      <c r="J7868" t="s">
        <v>8188</v>
      </c>
      <c r="K7868" t="s">
        <v>8189</v>
      </c>
      <c r="L7868" t="s">
        <v>371</v>
      </c>
    </row>
    <row r="7869" spans="1:12" x14ac:dyDescent="0.2">
      <c r="A7869" t="s">
        <v>8192</v>
      </c>
      <c r="B7869">
        <v>7</v>
      </c>
      <c r="C7869">
        <v>148526823</v>
      </c>
      <c r="D7869" t="s">
        <v>20</v>
      </c>
      <c r="E7869" t="s">
        <v>13</v>
      </c>
      <c r="F7869">
        <v>6.3025210000000002E-3</v>
      </c>
      <c r="G7869" s="1">
        <v>1.29E-5</v>
      </c>
      <c r="H7869" t="s">
        <v>46</v>
      </c>
      <c r="I7869" t="s">
        <v>32</v>
      </c>
      <c r="J7869" t="s">
        <v>8204</v>
      </c>
      <c r="K7869" t="s">
        <v>8205</v>
      </c>
      <c r="L7869" t="s">
        <v>49</v>
      </c>
    </row>
    <row r="7870" spans="1:12" x14ac:dyDescent="0.2">
      <c r="A7870" t="s">
        <v>8192</v>
      </c>
      <c r="B7870">
        <v>8</v>
      </c>
      <c r="C7870">
        <v>69069596</v>
      </c>
      <c r="D7870" t="s">
        <v>20</v>
      </c>
      <c r="E7870" t="s">
        <v>37</v>
      </c>
      <c r="F7870">
        <v>1.1267605999999999E-2</v>
      </c>
      <c r="G7870" s="1">
        <v>1.1900000000000001E-16</v>
      </c>
      <c r="H7870" t="s">
        <v>422</v>
      </c>
      <c r="I7870" t="s">
        <v>16</v>
      </c>
      <c r="J7870" t="s">
        <v>8206</v>
      </c>
      <c r="K7870" t="s">
        <v>8207</v>
      </c>
      <c r="L7870" t="s">
        <v>425</v>
      </c>
    </row>
    <row r="7871" spans="1:12" x14ac:dyDescent="0.2">
      <c r="A7871" t="s">
        <v>8192</v>
      </c>
      <c r="B7871">
        <v>9</v>
      </c>
      <c r="C7871">
        <v>139395038</v>
      </c>
      <c r="D7871" t="s">
        <v>14</v>
      </c>
      <c r="E7871" t="s">
        <v>94</v>
      </c>
      <c r="F7871">
        <v>1.6369048000000001E-2</v>
      </c>
      <c r="G7871" s="1">
        <v>9.0799999999999991E-19</v>
      </c>
      <c r="H7871" t="s">
        <v>60</v>
      </c>
      <c r="I7871" t="s">
        <v>28</v>
      </c>
      <c r="J7871" t="s">
        <v>29</v>
      </c>
      <c r="K7871" t="s">
        <v>29</v>
      </c>
      <c r="L7871" t="s">
        <v>63</v>
      </c>
    </row>
    <row r="7872" spans="1:12" x14ac:dyDescent="0.2">
      <c r="A7872" t="s">
        <v>8192</v>
      </c>
      <c r="B7872">
        <v>9</v>
      </c>
      <c r="C7872">
        <v>139396487</v>
      </c>
      <c r="D7872" t="s">
        <v>37</v>
      </c>
      <c r="E7872" t="s">
        <v>121</v>
      </c>
      <c r="F7872">
        <v>5.1897753999999997E-2</v>
      </c>
      <c r="G7872" s="1">
        <v>1.07E-147</v>
      </c>
      <c r="H7872" t="s">
        <v>60</v>
      </c>
      <c r="I7872" t="s">
        <v>28</v>
      </c>
      <c r="J7872" t="s">
        <v>29</v>
      </c>
      <c r="K7872" t="s">
        <v>29</v>
      </c>
      <c r="L7872" t="s">
        <v>63</v>
      </c>
    </row>
    <row r="7873" spans="1:12" x14ac:dyDescent="0.2">
      <c r="A7873" t="s">
        <v>8192</v>
      </c>
      <c r="B7873">
        <v>9</v>
      </c>
      <c r="C7873">
        <v>139407587</v>
      </c>
      <c r="D7873" t="s">
        <v>37</v>
      </c>
      <c r="E7873" t="s">
        <v>20</v>
      </c>
      <c r="F7873">
        <v>4.4359949000000003E-2</v>
      </c>
      <c r="G7873" s="1">
        <v>2.6700000000000001E-68</v>
      </c>
      <c r="H7873" t="s">
        <v>60</v>
      </c>
      <c r="I7873" t="s">
        <v>210</v>
      </c>
      <c r="J7873" t="s">
        <v>94</v>
      </c>
      <c r="K7873" t="s">
        <v>94</v>
      </c>
      <c r="L7873" t="s">
        <v>63</v>
      </c>
    </row>
    <row r="7874" spans="1:12" x14ac:dyDescent="0.2">
      <c r="A7874" t="s">
        <v>8192</v>
      </c>
      <c r="B7874">
        <v>9</v>
      </c>
      <c r="C7874">
        <v>139409016</v>
      </c>
      <c r="D7874" t="s">
        <v>20</v>
      </c>
      <c r="E7874" t="s">
        <v>37</v>
      </c>
      <c r="F7874">
        <v>0.101419878</v>
      </c>
      <c r="G7874" s="1">
        <v>6.1600000000000002E-100</v>
      </c>
      <c r="H7874" t="s">
        <v>60</v>
      </c>
      <c r="I7874" t="s">
        <v>16</v>
      </c>
      <c r="J7874" t="s">
        <v>1590</v>
      </c>
      <c r="K7874" t="s">
        <v>1591</v>
      </c>
      <c r="L7874" t="s">
        <v>63</v>
      </c>
    </row>
    <row r="7875" spans="1:12" x14ac:dyDescent="0.2">
      <c r="A7875" t="s">
        <v>8192</v>
      </c>
      <c r="B7875">
        <v>9</v>
      </c>
      <c r="C7875">
        <v>139412663</v>
      </c>
      <c r="D7875" t="s">
        <v>37</v>
      </c>
      <c r="E7875" t="s">
        <v>20</v>
      </c>
      <c r="F7875">
        <v>4.6174142000000001E-2</v>
      </c>
      <c r="G7875" s="1">
        <v>1.8199999999999999E-6</v>
      </c>
      <c r="H7875" t="s">
        <v>60</v>
      </c>
      <c r="I7875" t="s">
        <v>16</v>
      </c>
      <c r="J7875" t="s">
        <v>1918</v>
      </c>
      <c r="K7875" t="s">
        <v>1919</v>
      </c>
      <c r="L7875" t="s">
        <v>63</v>
      </c>
    </row>
    <row r="7876" spans="1:12" x14ac:dyDescent="0.2">
      <c r="A7876" t="s">
        <v>8192</v>
      </c>
      <c r="B7876">
        <v>9</v>
      </c>
      <c r="C7876">
        <v>139414010</v>
      </c>
      <c r="D7876" t="s">
        <v>8208</v>
      </c>
      <c r="E7876" t="s">
        <v>94</v>
      </c>
      <c r="F7876">
        <v>8.2102630000000006E-3</v>
      </c>
      <c r="G7876" s="1">
        <v>5.46E-13</v>
      </c>
      <c r="H7876" t="s">
        <v>60</v>
      </c>
      <c r="I7876" t="s">
        <v>28</v>
      </c>
      <c r="J7876" t="s">
        <v>29</v>
      </c>
      <c r="K7876" t="s">
        <v>29</v>
      </c>
      <c r="L7876" t="s">
        <v>63</v>
      </c>
    </row>
    <row r="7877" spans="1:12" x14ac:dyDescent="0.2">
      <c r="A7877" t="s">
        <v>8209</v>
      </c>
      <c r="B7877">
        <v>1</v>
      </c>
      <c r="C7877">
        <v>27099480</v>
      </c>
      <c r="D7877" t="s">
        <v>20</v>
      </c>
      <c r="E7877" t="s">
        <v>13</v>
      </c>
      <c r="F7877">
        <v>8.9686100000000001E-3</v>
      </c>
      <c r="G7877" s="1">
        <v>2.3199999999999998E-9</v>
      </c>
      <c r="H7877" t="s">
        <v>535</v>
      </c>
      <c r="I7877" t="s">
        <v>210</v>
      </c>
      <c r="J7877" t="s">
        <v>94</v>
      </c>
      <c r="K7877" t="s">
        <v>94</v>
      </c>
      <c r="L7877" t="s">
        <v>536</v>
      </c>
    </row>
    <row r="7878" spans="1:12" x14ac:dyDescent="0.2">
      <c r="A7878" t="s">
        <v>8209</v>
      </c>
      <c r="B7878">
        <v>1</v>
      </c>
      <c r="C7878">
        <v>27106271</v>
      </c>
      <c r="D7878" t="s">
        <v>14</v>
      </c>
      <c r="E7878" t="s">
        <v>94</v>
      </c>
      <c r="F7878">
        <v>4.4576520000000003E-3</v>
      </c>
      <c r="G7878" s="1">
        <v>1.32E-9</v>
      </c>
      <c r="H7878" t="s">
        <v>535</v>
      </c>
      <c r="I7878" t="s">
        <v>28</v>
      </c>
      <c r="J7878" t="s">
        <v>29</v>
      </c>
      <c r="K7878" t="s">
        <v>29</v>
      </c>
      <c r="L7878" t="s">
        <v>536</v>
      </c>
    </row>
    <row r="7879" spans="1:12" x14ac:dyDescent="0.2">
      <c r="A7879" t="s">
        <v>8209</v>
      </c>
      <c r="B7879">
        <v>1</v>
      </c>
      <c r="C7879">
        <v>27106605</v>
      </c>
      <c r="D7879" t="s">
        <v>37</v>
      </c>
      <c r="E7879" t="s">
        <v>94</v>
      </c>
      <c r="F7879">
        <v>3.9643209999999998E-3</v>
      </c>
      <c r="G7879" s="1">
        <v>4.0800000000000002E-5</v>
      </c>
      <c r="H7879" t="s">
        <v>535</v>
      </c>
      <c r="I7879" t="s">
        <v>28</v>
      </c>
      <c r="J7879" t="s">
        <v>29</v>
      </c>
      <c r="K7879" t="s">
        <v>29</v>
      </c>
      <c r="L7879" t="s">
        <v>536</v>
      </c>
    </row>
    <row r="7880" spans="1:12" x14ac:dyDescent="0.2">
      <c r="A7880" t="s">
        <v>8209</v>
      </c>
      <c r="B7880">
        <v>16</v>
      </c>
      <c r="C7880">
        <v>3779703</v>
      </c>
      <c r="D7880" t="s">
        <v>14</v>
      </c>
      <c r="E7880" t="s">
        <v>13</v>
      </c>
      <c r="F7880">
        <v>1.1410788E-2</v>
      </c>
      <c r="G7880" s="1">
        <v>4.5499999999999997E-8</v>
      </c>
      <c r="H7880" t="s">
        <v>278</v>
      </c>
      <c r="I7880" t="s">
        <v>16</v>
      </c>
      <c r="J7880" t="s">
        <v>8210</v>
      </c>
      <c r="K7880" t="s">
        <v>8211</v>
      </c>
      <c r="L7880" t="s">
        <v>281</v>
      </c>
    </row>
    <row r="7881" spans="1:12" x14ac:dyDescent="0.2">
      <c r="A7881" t="s">
        <v>8209</v>
      </c>
      <c r="B7881">
        <v>16</v>
      </c>
      <c r="C7881">
        <v>51175655</v>
      </c>
      <c r="D7881" t="s">
        <v>37</v>
      </c>
      <c r="E7881" t="s">
        <v>20</v>
      </c>
      <c r="F7881">
        <v>0.116828929</v>
      </c>
      <c r="G7881">
        <v>1.6075099999999999E-4</v>
      </c>
      <c r="H7881" t="s">
        <v>213</v>
      </c>
      <c r="I7881" t="s">
        <v>16</v>
      </c>
      <c r="J7881" t="s">
        <v>214</v>
      </c>
      <c r="K7881" t="s">
        <v>215</v>
      </c>
      <c r="L7881" t="s">
        <v>216</v>
      </c>
    </row>
    <row r="7882" spans="1:12" x14ac:dyDescent="0.2">
      <c r="A7882" t="s">
        <v>8209</v>
      </c>
      <c r="B7882">
        <v>17</v>
      </c>
      <c r="C7882">
        <v>7578522</v>
      </c>
      <c r="D7882" t="s">
        <v>20</v>
      </c>
      <c r="E7882" t="s">
        <v>13</v>
      </c>
      <c r="F7882">
        <v>1.4412417E-2</v>
      </c>
      <c r="G7882" s="1">
        <v>9.05E-19</v>
      </c>
      <c r="H7882" t="s">
        <v>266</v>
      </c>
      <c r="I7882" t="s">
        <v>16</v>
      </c>
      <c r="J7882" t="s">
        <v>8212</v>
      </c>
      <c r="K7882" t="s">
        <v>8213</v>
      </c>
      <c r="L7882" t="s">
        <v>269</v>
      </c>
    </row>
    <row r="7883" spans="1:12" x14ac:dyDescent="0.2">
      <c r="A7883" t="s">
        <v>8209</v>
      </c>
      <c r="B7883">
        <v>17</v>
      </c>
      <c r="C7883">
        <v>7578529</v>
      </c>
      <c r="D7883" t="s">
        <v>13</v>
      </c>
      <c r="E7883" t="s">
        <v>37</v>
      </c>
      <c r="F7883">
        <v>6.4239830000000003E-3</v>
      </c>
      <c r="G7883" s="1">
        <v>6.5100000000000003E-10</v>
      </c>
      <c r="H7883" t="s">
        <v>266</v>
      </c>
      <c r="I7883" t="s">
        <v>16</v>
      </c>
      <c r="J7883" t="s">
        <v>8214</v>
      </c>
      <c r="K7883" t="s">
        <v>8215</v>
      </c>
      <c r="L7883" t="s">
        <v>269</v>
      </c>
    </row>
    <row r="7884" spans="1:12" x14ac:dyDescent="0.2">
      <c r="A7884" t="s">
        <v>8209</v>
      </c>
      <c r="B7884">
        <v>17</v>
      </c>
      <c r="C7884">
        <v>7578534</v>
      </c>
      <c r="D7884" t="s">
        <v>37</v>
      </c>
      <c r="E7884" t="s">
        <v>13</v>
      </c>
      <c r="F7884">
        <v>4.0043290000000002E-2</v>
      </c>
      <c r="G7884" s="1">
        <v>4.0600000000000001E-51</v>
      </c>
      <c r="H7884" t="s">
        <v>266</v>
      </c>
      <c r="I7884" t="s">
        <v>16</v>
      </c>
      <c r="J7884" t="s">
        <v>8197</v>
      </c>
      <c r="K7884" t="s">
        <v>6843</v>
      </c>
      <c r="L7884" t="s">
        <v>269</v>
      </c>
    </row>
    <row r="7885" spans="1:12" x14ac:dyDescent="0.2">
      <c r="A7885" t="s">
        <v>8209</v>
      </c>
      <c r="B7885">
        <v>17</v>
      </c>
      <c r="C7885">
        <v>7579406</v>
      </c>
      <c r="D7885" t="s">
        <v>14</v>
      </c>
      <c r="E7885" t="s">
        <v>20</v>
      </c>
      <c r="F7885">
        <v>8.0515299999999995E-3</v>
      </c>
      <c r="G7885">
        <v>1.1220480000000001E-3</v>
      </c>
      <c r="H7885" t="s">
        <v>266</v>
      </c>
      <c r="I7885" t="s">
        <v>32</v>
      </c>
      <c r="J7885" t="s">
        <v>6592</v>
      </c>
      <c r="K7885" t="s">
        <v>6593</v>
      </c>
      <c r="L7885" t="s">
        <v>269</v>
      </c>
    </row>
    <row r="7886" spans="1:12" x14ac:dyDescent="0.2">
      <c r="A7886" t="s">
        <v>8209</v>
      </c>
      <c r="B7886">
        <v>2</v>
      </c>
      <c r="C7886">
        <v>178096527</v>
      </c>
      <c r="D7886" t="s">
        <v>37</v>
      </c>
      <c r="E7886" t="s">
        <v>14</v>
      </c>
      <c r="F7886">
        <v>3.6710720000000001E-3</v>
      </c>
      <c r="G7886">
        <v>1.0128299999999999E-3</v>
      </c>
      <c r="H7886" t="s">
        <v>165</v>
      </c>
      <c r="I7886" t="s">
        <v>52</v>
      </c>
      <c r="J7886" t="s">
        <v>8216</v>
      </c>
      <c r="K7886" t="s">
        <v>8217</v>
      </c>
      <c r="L7886" t="s">
        <v>168</v>
      </c>
    </row>
    <row r="7887" spans="1:12" x14ac:dyDescent="0.2">
      <c r="A7887" t="s">
        <v>8209</v>
      </c>
      <c r="B7887">
        <v>4</v>
      </c>
      <c r="C7887">
        <v>187628776</v>
      </c>
      <c r="D7887" t="s">
        <v>37</v>
      </c>
      <c r="E7887" t="s">
        <v>94</v>
      </c>
      <c r="F7887">
        <v>5.0718509999999996E-3</v>
      </c>
      <c r="G7887" s="1">
        <v>2.7299999999999999E-9</v>
      </c>
      <c r="H7887" t="s">
        <v>31</v>
      </c>
      <c r="I7887" t="s">
        <v>28</v>
      </c>
      <c r="J7887" t="s">
        <v>29</v>
      </c>
      <c r="K7887" t="s">
        <v>29</v>
      </c>
      <c r="L7887" t="s">
        <v>35</v>
      </c>
    </row>
    <row r="7888" spans="1:12" x14ac:dyDescent="0.2">
      <c r="A7888" t="s">
        <v>8209</v>
      </c>
      <c r="B7888">
        <v>7</v>
      </c>
      <c r="C7888">
        <v>100679203</v>
      </c>
      <c r="D7888" t="s">
        <v>37</v>
      </c>
      <c r="E7888" t="s">
        <v>13</v>
      </c>
      <c r="F7888">
        <v>6.5627560000000003E-3</v>
      </c>
      <c r="G7888">
        <v>3.0933399999999998E-4</v>
      </c>
      <c r="H7888" t="s">
        <v>56</v>
      </c>
      <c r="I7888" t="s">
        <v>52</v>
      </c>
      <c r="J7888" t="s">
        <v>8218</v>
      </c>
      <c r="K7888" t="s">
        <v>8219</v>
      </c>
      <c r="L7888" t="s">
        <v>59</v>
      </c>
    </row>
    <row r="7889" spans="1:12" x14ac:dyDescent="0.2">
      <c r="A7889" t="s">
        <v>8209</v>
      </c>
      <c r="B7889">
        <v>7</v>
      </c>
      <c r="C7889">
        <v>113518870</v>
      </c>
      <c r="D7889" t="s">
        <v>20</v>
      </c>
      <c r="E7889" t="s">
        <v>37</v>
      </c>
      <c r="F7889">
        <v>4.172462E-3</v>
      </c>
      <c r="G7889">
        <v>9.214791E-3</v>
      </c>
      <c r="H7889" t="s">
        <v>647</v>
      </c>
      <c r="I7889" t="s">
        <v>52</v>
      </c>
      <c r="J7889" t="s">
        <v>8220</v>
      </c>
      <c r="K7889" t="s">
        <v>8221</v>
      </c>
      <c r="L7889" t="s">
        <v>650</v>
      </c>
    </row>
    <row r="7890" spans="1:12" x14ac:dyDescent="0.2">
      <c r="A7890" t="s">
        <v>8209</v>
      </c>
      <c r="B7890">
        <v>7</v>
      </c>
      <c r="C7890">
        <v>113522124</v>
      </c>
      <c r="D7890" t="s">
        <v>13</v>
      </c>
      <c r="E7890" t="s">
        <v>20</v>
      </c>
      <c r="F7890">
        <v>9.7328243999999994E-2</v>
      </c>
      <c r="G7890" s="1">
        <v>8.3999999999999999E-212</v>
      </c>
      <c r="H7890" t="s">
        <v>647</v>
      </c>
      <c r="I7890" t="s">
        <v>16</v>
      </c>
      <c r="J7890" t="s">
        <v>8222</v>
      </c>
      <c r="K7890" t="s">
        <v>8223</v>
      </c>
      <c r="L7890" t="s">
        <v>650</v>
      </c>
    </row>
    <row r="7891" spans="1:12" x14ac:dyDescent="0.2">
      <c r="A7891" t="s">
        <v>8209</v>
      </c>
      <c r="B7891">
        <v>7</v>
      </c>
      <c r="C7891">
        <v>116339715</v>
      </c>
      <c r="D7891" t="s">
        <v>13</v>
      </c>
      <c r="E7891" t="s">
        <v>14</v>
      </c>
      <c r="F7891">
        <v>1.3675214E-2</v>
      </c>
      <c r="G7891" s="1">
        <v>4.3400000000000002E-23</v>
      </c>
      <c r="H7891" t="s">
        <v>1503</v>
      </c>
      <c r="I7891" t="s">
        <v>16</v>
      </c>
      <c r="J7891" t="s">
        <v>8224</v>
      </c>
      <c r="K7891" t="s">
        <v>8225</v>
      </c>
      <c r="L7891" t="s">
        <v>1506</v>
      </c>
    </row>
    <row r="7892" spans="1:12" x14ac:dyDescent="0.2">
      <c r="A7892" t="s">
        <v>8209</v>
      </c>
      <c r="B7892">
        <v>9</v>
      </c>
      <c r="C7892">
        <v>98241413</v>
      </c>
      <c r="D7892" t="s">
        <v>20</v>
      </c>
      <c r="E7892" t="s">
        <v>14</v>
      </c>
      <c r="F7892">
        <v>4.2238650000000003E-3</v>
      </c>
      <c r="G7892">
        <v>3.3082400000000002E-4</v>
      </c>
      <c r="H7892" t="s">
        <v>111</v>
      </c>
      <c r="I7892" t="s">
        <v>16</v>
      </c>
      <c r="J7892" t="s">
        <v>8226</v>
      </c>
      <c r="K7892" t="s">
        <v>8227</v>
      </c>
      <c r="L7892" t="s">
        <v>114</v>
      </c>
    </row>
    <row r="7893" spans="1:12" x14ac:dyDescent="0.2">
      <c r="A7893" t="s">
        <v>8209</v>
      </c>
      <c r="B7893">
        <v>9</v>
      </c>
      <c r="C7893">
        <v>139391924</v>
      </c>
      <c r="D7893" t="s">
        <v>14</v>
      </c>
      <c r="E7893" t="s">
        <v>94</v>
      </c>
      <c r="F7893">
        <v>9.7495527999999998E-2</v>
      </c>
      <c r="G7893" s="1">
        <v>4.51E-247</v>
      </c>
      <c r="H7893" t="s">
        <v>60</v>
      </c>
      <c r="I7893" t="s">
        <v>28</v>
      </c>
      <c r="J7893" t="s">
        <v>29</v>
      </c>
      <c r="K7893" t="s">
        <v>29</v>
      </c>
      <c r="L7893" t="s">
        <v>63</v>
      </c>
    </row>
    <row r="7894" spans="1:12" x14ac:dyDescent="0.2">
      <c r="A7894" t="s">
        <v>8209</v>
      </c>
      <c r="B7894">
        <v>9</v>
      </c>
      <c r="C7894">
        <v>139405603</v>
      </c>
      <c r="D7894" t="s">
        <v>37</v>
      </c>
      <c r="E7894" t="s">
        <v>13</v>
      </c>
      <c r="F7894">
        <v>1.5094339999999999E-2</v>
      </c>
      <c r="G7894" s="1">
        <v>9.0800000000000006E-8</v>
      </c>
      <c r="H7894" t="s">
        <v>60</v>
      </c>
      <c r="I7894" t="s">
        <v>210</v>
      </c>
      <c r="J7894" t="s">
        <v>94</v>
      </c>
      <c r="K7894" t="s">
        <v>94</v>
      </c>
      <c r="L7894" t="s">
        <v>63</v>
      </c>
    </row>
    <row r="7895" spans="1:12" x14ac:dyDescent="0.2">
      <c r="A7895" t="s">
        <v>8209</v>
      </c>
      <c r="B7895">
        <v>9</v>
      </c>
      <c r="C7895">
        <v>139409016</v>
      </c>
      <c r="D7895" t="s">
        <v>20</v>
      </c>
      <c r="E7895" t="s">
        <v>37</v>
      </c>
      <c r="F7895">
        <v>4.2857143E-2</v>
      </c>
      <c r="G7895" s="1">
        <v>1.4800000000000001E-40</v>
      </c>
      <c r="H7895" t="s">
        <v>60</v>
      </c>
      <c r="I7895" t="s">
        <v>16</v>
      </c>
      <c r="J7895" t="s">
        <v>1590</v>
      </c>
      <c r="K7895" t="s">
        <v>1591</v>
      </c>
      <c r="L7895" t="s">
        <v>63</v>
      </c>
    </row>
    <row r="7896" spans="1:12" x14ac:dyDescent="0.2">
      <c r="A7896" t="s">
        <v>8209</v>
      </c>
      <c r="B7896">
        <v>9</v>
      </c>
      <c r="C7896">
        <v>139412246</v>
      </c>
      <c r="D7896" t="s">
        <v>13</v>
      </c>
      <c r="E7896" t="s">
        <v>20</v>
      </c>
      <c r="F7896">
        <v>1.3046815E-2</v>
      </c>
      <c r="G7896" s="1">
        <v>6.1999999999999998E-28</v>
      </c>
      <c r="H7896" t="s">
        <v>60</v>
      </c>
      <c r="I7896" t="s">
        <v>16</v>
      </c>
      <c r="J7896" t="s">
        <v>2259</v>
      </c>
      <c r="K7896" t="s">
        <v>1946</v>
      </c>
      <c r="L7896" t="s">
        <v>63</v>
      </c>
    </row>
    <row r="7897" spans="1:12" x14ac:dyDescent="0.2">
      <c r="A7897" t="s">
        <v>8209</v>
      </c>
      <c r="B7897">
        <v>9</v>
      </c>
      <c r="C7897">
        <v>139412364</v>
      </c>
      <c r="D7897" t="s">
        <v>14</v>
      </c>
      <c r="E7897" t="s">
        <v>20</v>
      </c>
      <c r="F7897">
        <v>6.2630480000000002E-3</v>
      </c>
      <c r="G7897" s="1">
        <v>3.9499999999999998E-5</v>
      </c>
      <c r="H7897" t="s">
        <v>60</v>
      </c>
      <c r="I7897" t="s">
        <v>52</v>
      </c>
      <c r="J7897" t="s">
        <v>8228</v>
      </c>
      <c r="K7897" t="s">
        <v>8229</v>
      </c>
      <c r="L7897" t="s">
        <v>63</v>
      </c>
    </row>
    <row r="7898" spans="1:12" x14ac:dyDescent="0.2">
      <c r="A7898" t="s">
        <v>8209</v>
      </c>
      <c r="B7898">
        <v>9</v>
      </c>
      <c r="C7898">
        <v>139412685</v>
      </c>
      <c r="D7898" t="s">
        <v>13</v>
      </c>
      <c r="E7898" t="s">
        <v>37</v>
      </c>
      <c r="F7898">
        <v>1.0349288E-2</v>
      </c>
      <c r="G7898" s="1">
        <v>3.9899999999999999E-11</v>
      </c>
      <c r="H7898" t="s">
        <v>60</v>
      </c>
      <c r="I7898" t="s">
        <v>16</v>
      </c>
      <c r="J7898" t="s">
        <v>1759</v>
      </c>
      <c r="K7898" t="s">
        <v>8230</v>
      </c>
      <c r="L7898" t="s">
        <v>63</v>
      </c>
    </row>
    <row r="7899" spans="1:12" x14ac:dyDescent="0.2">
      <c r="A7899" t="s">
        <v>8209</v>
      </c>
      <c r="B7899">
        <v>9</v>
      </c>
      <c r="C7899">
        <v>139413988</v>
      </c>
      <c r="D7899" t="s">
        <v>20</v>
      </c>
      <c r="E7899" t="s">
        <v>121</v>
      </c>
      <c r="F7899">
        <v>8.7751370999999995E-2</v>
      </c>
      <c r="G7899" s="1">
        <v>7.0499999999999996E-222</v>
      </c>
      <c r="H7899" t="s">
        <v>60</v>
      </c>
      <c r="I7899" t="s">
        <v>28</v>
      </c>
      <c r="J7899" t="s">
        <v>29</v>
      </c>
      <c r="K7899" t="s">
        <v>29</v>
      </c>
      <c r="L7899" t="s">
        <v>63</v>
      </c>
    </row>
    <row r="7900" spans="1:12" x14ac:dyDescent="0.2">
      <c r="A7900" t="s">
        <v>8209</v>
      </c>
      <c r="B7900">
        <v>9</v>
      </c>
      <c r="C7900">
        <v>139418374</v>
      </c>
      <c r="D7900" t="s">
        <v>14</v>
      </c>
      <c r="E7900" t="s">
        <v>121</v>
      </c>
      <c r="F7900">
        <v>1.1479592E-2</v>
      </c>
      <c r="G7900" s="1">
        <v>1.89E-17</v>
      </c>
      <c r="H7900" t="s">
        <v>60</v>
      </c>
      <c r="I7900" t="s">
        <v>28</v>
      </c>
      <c r="J7900" t="s">
        <v>29</v>
      </c>
      <c r="K7900" t="s">
        <v>29</v>
      </c>
      <c r="L7900" t="s">
        <v>63</v>
      </c>
    </row>
    <row r="7901" spans="1:12" x14ac:dyDescent="0.2">
      <c r="A7901" t="s">
        <v>8209</v>
      </c>
      <c r="B7901">
        <v>9</v>
      </c>
      <c r="C7901">
        <v>139438486</v>
      </c>
      <c r="D7901" t="s">
        <v>37</v>
      </c>
      <c r="E7901" t="s">
        <v>13</v>
      </c>
      <c r="F7901">
        <v>1.9252548000000001E-2</v>
      </c>
      <c r="G7901" s="1">
        <v>1.2699999999999999E-13</v>
      </c>
      <c r="H7901" t="s">
        <v>60</v>
      </c>
      <c r="I7901" t="s">
        <v>32</v>
      </c>
      <c r="J7901" t="s">
        <v>8231</v>
      </c>
      <c r="K7901" t="s">
        <v>8232</v>
      </c>
      <c r="L7901" t="s">
        <v>63</v>
      </c>
    </row>
    <row r="7902" spans="1:12" x14ac:dyDescent="0.2">
      <c r="A7902" t="s">
        <v>8233</v>
      </c>
      <c r="B7902">
        <v>11</v>
      </c>
      <c r="C7902">
        <v>69466031</v>
      </c>
      <c r="D7902" t="s">
        <v>20</v>
      </c>
      <c r="E7902" t="s">
        <v>13</v>
      </c>
      <c r="F7902">
        <v>5.7324841000000001E-2</v>
      </c>
      <c r="G7902" s="1">
        <v>1.33E-90</v>
      </c>
      <c r="H7902" t="s">
        <v>848</v>
      </c>
      <c r="I7902" t="s">
        <v>16</v>
      </c>
      <c r="J7902" t="s">
        <v>8234</v>
      </c>
      <c r="K7902" t="s">
        <v>8235</v>
      </c>
      <c r="L7902" t="s">
        <v>851</v>
      </c>
    </row>
    <row r="7903" spans="1:12" x14ac:dyDescent="0.2">
      <c r="A7903" t="s">
        <v>8233</v>
      </c>
      <c r="B7903">
        <v>12</v>
      </c>
      <c r="C7903">
        <v>49438559</v>
      </c>
      <c r="D7903" t="s">
        <v>8236</v>
      </c>
      <c r="E7903" t="s">
        <v>94</v>
      </c>
      <c r="F7903">
        <v>1.0641375E-2</v>
      </c>
      <c r="G7903" s="1">
        <v>3.7700000000000001E-13</v>
      </c>
      <c r="H7903" t="s">
        <v>130</v>
      </c>
      <c r="I7903" t="s">
        <v>28</v>
      </c>
      <c r="J7903" t="s">
        <v>29</v>
      </c>
      <c r="K7903" t="s">
        <v>29</v>
      </c>
      <c r="L7903" t="s">
        <v>133</v>
      </c>
    </row>
    <row r="7904" spans="1:12" x14ac:dyDescent="0.2">
      <c r="A7904" t="s">
        <v>8233</v>
      </c>
      <c r="B7904">
        <v>16</v>
      </c>
      <c r="C7904">
        <v>51175655</v>
      </c>
      <c r="D7904" t="s">
        <v>37</v>
      </c>
      <c r="E7904" t="s">
        <v>20</v>
      </c>
      <c r="F7904">
        <v>9.9744245999999995E-2</v>
      </c>
      <c r="G7904">
        <v>3.0056789999999998E-3</v>
      </c>
      <c r="H7904" t="s">
        <v>213</v>
      </c>
      <c r="I7904" t="s">
        <v>16</v>
      </c>
      <c r="J7904" t="s">
        <v>214</v>
      </c>
      <c r="K7904" t="s">
        <v>215</v>
      </c>
      <c r="L7904" t="s">
        <v>216</v>
      </c>
    </row>
    <row r="7905" spans="1:12" x14ac:dyDescent="0.2">
      <c r="A7905" t="s">
        <v>8233</v>
      </c>
      <c r="B7905">
        <v>17</v>
      </c>
      <c r="C7905">
        <v>7578479</v>
      </c>
      <c r="D7905" t="s">
        <v>14</v>
      </c>
      <c r="E7905" t="s">
        <v>13</v>
      </c>
      <c r="F7905">
        <v>1.0090817E-2</v>
      </c>
      <c r="G7905" s="1">
        <v>2.51E-12</v>
      </c>
      <c r="H7905" t="s">
        <v>266</v>
      </c>
      <c r="I7905" t="s">
        <v>16</v>
      </c>
      <c r="J7905" t="s">
        <v>8237</v>
      </c>
      <c r="K7905" t="s">
        <v>8238</v>
      </c>
      <c r="L7905" t="s">
        <v>269</v>
      </c>
    </row>
    <row r="7906" spans="1:12" x14ac:dyDescent="0.2">
      <c r="A7906" t="s">
        <v>8233</v>
      </c>
      <c r="B7906">
        <v>19</v>
      </c>
      <c r="C7906">
        <v>15289975</v>
      </c>
      <c r="D7906" t="s">
        <v>13</v>
      </c>
      <c r="E7906" t="s">
        <v>37</v>
      </c>
      <c r="F7906">
        <v>1.8973213999999999E-2</v>
      </c>
      <c r="G7906" s="1">
        <v>6.7100000000000003E-31</v>
      </c>
      <c r="H7906" t="s">
        <v>38</v>
      </c>
      <c r="I7906" t="s">
        <v>16</v>
      </c>
      <c r="J7906" t="s">
        <v>8239</v>
      </c>
      <c r="K7906" t="s">
        <v>8240</v>
      </c>
      <c r="L7906" t="s">
        <v>41</v>
      </c>
    </row>
    <row r="7907" spans="1:12" x14ac:dyDescent="0.2">
      <c r="A7907" t="s">
        <v>8233</v>
      </c>
      <c r="B7907">
        <v>2</v>
      </c>
      <c r="C7907">
        <v>21256307</v>
      </c>
      <c r="D7907" t="s">
        <v>14</v>
      </c>
      <c r="E7907" t="s">
        <v>13</v>
      </c>
      <c r="F7907">
        <v>6.392694E-3</v>
      </c>
      <c r="G7907">
        <v>5.2102579999999997E-3</v>
      </c>
      <c r="H7907" t="s">
        <v>95</v>
      </c>
      <c r="I7907" t="s">
        <v>32</v>
      </c>
      <c r="J7907" t="s">
        <v>8241</v>
      </c>
      <c r="K7907" t="s">
        <v>8242</v>
      </c>
      <c r="L7907" t="s">
        <v>96</v>
      </c>
    </row>
    <row r="7908" spans="1:12" x14ac:dyDescent="0.2">
      <c r="A7908" t="s">
        <v>8233</v>
      </c>
      <c r="B7908">
        <v>4</v>
      </c>
      <c r="C7908">
        <v>187519125</v>
      </c>
      <c r="D7908" t="s">
        <v>37</v>
      </c>
      <c r="E7908" t="s">
        <v>20</v>
      </c>
      <c r="F7908">
        <v>6.9930069999999999E-3</v>
      </c>
      <c r="G7908" s="1">
        <v>8.1000000000000004E-5</v>
      </c>
      <c r="H7908" t="s">
        <v>31</v>
      </c>
      <c r="I7908" t="s">
        <v>210</v>
      </c>
      <c r="J7908" t="s">
        <v>94</v>
      </c>
      <c r="K7908" t="s">
        <v>94</v>
      </c>
      <c r="L7908" t="s">
        <v>35</v>
      </c>
    </row>
    <row r="7909" spans="1:12" x14ac:dyDescent="0.2">
      <c r="A7909" t="s">
        <v>8233</v>
      </c>
      <c r="B7909">
        <v>7</v>
      </c>
      <c r="C7909">
        <v>100676035</v>
      </c>
      <c r="D7909" t="s">
        <v>20</v>
      </c>
      <c r="E7909" t="s">
        <v>13</v>
      </c>
      <c r="F7909">
        <v>5.0035740000000002E-3</v>
      </c>
      <c r="G7909">
        <v>8.6787599999999996E-4</v>
      </c>
      <c r="H7909" t="s">
        <v>56</v>
      </c>
      <c r="I7909" t="s">
        <v>52</v>
      </c>
      <c r="J7909" t="s">
        <v>3151</v>
      </c>
      <c r="K7909" t="s">
        <v>8243</v>
      </c>
      <c r="L7909" t="s">
        <v>59</v>
      </c>
    </row>
    <row r="7910" spans="1:12" x14ac:dyDescent="0.2">
      <c r="A7910" t="s">
        <v>8233</v>
      </c>
      <c r="B7910">
        <v>7</v>
      </c>
      <c r="C7910">
        <v>113518870</v>
      </c>
      <c r="D7910" t="s">
        <v>20</v>
      </c>
      <c r="E7910" t="s">
        <v>37</v>
      </c>
      <c r="F7910">
        <v>7.9893480000000003E-3</v>
      </c>
      <c r="G7910" s="1">
        <v>3.8399999999999998E-11</v>
      </c>
      <c r="H7910" t="s">
        <v>647</v>
      </c>
      <c r="I7910" t="s">
        <v>52</v>
      </c>
      <c r="J7910" t="s">
        <v>8220</v>
      </c>
      <c r="K7910" t="s">
        <v>8221</v>
      </c>
      <c r="L7910" t="s">
        <v>650</v>
      </c>
    </row>
    <row r="7911" spans="1:12" x14ac:dyDescent="0.2">
      <c r="A7911" t="s">
        <v>8233</v>
      </c>
      <c r="B7911">
        <v>7</v>
      </c>
      <c r="C7911">
        <v>113522124</v>
      </c>
      <c r="D7911" t="s">
        <v>13</v>
      </c>
      <c r="E7911" t="s">
        <v>20</v>
      </c>
      <c r="F7911">
        <v>0.14081996399999999</v>
      </c>
      <c r="G7911">
        <v>0</v>
      </c>
      <c r="H7911" t="s">
        <v>647</v>
      </c>
      <c r="I7911" t="s">
        <v>16</v>
      </c>
      <c r="J7911" t="s">
        <v>8222</v>
      </c>
      <c r="K7911" t="s">
        <v>8223</v>
      </c>
      <c r="L7911" t="s">
        <v>650</v>
      </c>
    </row>
    <row r="7912" spans="1:12" x14ac:dyDescent="0.2">
      <c r="A7912" t="s">
        <v>8233</v>
      </c>
      <c r="B7912">
        <v>7</v>
      </c>
      <c r="C7912">
        <v>151849909</v>
      </c>
      <c r="D7912" t="s">
        <v>13</v>
      </c>
      <c r="E7912" t="s">
        <v>20</v>
      </c>
      <c r="F7912">
        <v>3.1323409999999999E-3</v>
      </c>
      <c r="G7912">
        <v>1.1963690000000001E-3</v>
      </c>
      <c r="H7912" t="s">
        <v>303</v>
      </c>
      <c r="I7912" t="s">
        <v>32</v>
      </c>
      <c r="J7912" t="s">
        <v>8244</v>
      </c>
      <c r="K7912" t="s">
        <v>8245</v>
      </c>
      <c r="L7912" t="s">
        <v>306</v>
      </c>
    </row>
    <row r="7913" spans="1:12" x14ac:dyDescent="0.2">
      <c r="A7913" t="s">
        <v>8233</v>
      </c>
      <c r="B7913">
        <v>9</v>
      </c>
      <c r="C7913">
        <v>139391924</v>
      </c>
      <c r="D7913" t="s">
        <v>14</v>
      </c>
      <c r="E7913" t="s">
        <v>94</v>
      </c>
      <c r="F7913">
        <v>0.15785124</v>
      </c>
      <c r="G7913">
        <v>0</v>
      </c>
      <c r="H7913" t="s">
        <v>60</v>
      </c>
      <c r="I7913" t="s">
        <v>28</v>
      </c>
      <c r="J7913" t="s">
        <v>29</v>
      </c>
      <c r="K7913" t="s">
        <v>29</v>
      </c>
      <c r="L7913" t="s">
        <v>63</v>
      </c>
    </row>
    <row r="7914" spans="1:12" x14ac:dyDescent="0.2">
      <c r="A7914" t="s">
        <v>8233</v>
      </c>
      <c r="B7914">
        <v>9</v>
      </c>
      <c r="C7914">
        <v>139409796</v>
      </c>
      <c r="D7914" t="s">
        <v>8246</v>
      </c>
      <c r="E7914" t="s">
        <v>94</v>
      </c>
      <c r="F7914">
        <v>2.3667798E-2</v>
      </c>
      <c r="G7914" s="1">
        <v>1E-52</v>
      </c>
      <c r="H7914" t="s">
        <v>60</v>
      </c>
      <c r="I7914" t="s">
        <v>28</v>
      </c>
      <c r="J7914" t="s">
        <v>29</v>
      </c>
      <c r="K7914" t="s">
        <v>29</v>
      </c>
      <c r="L7914" t="s">
        <v>63</v>
      </c>
    </row>
    <row r="7915" spans="1:12" x14ac:dyDescent="0.2">
      <c r="A7915" t="s">
        <v>8233</v>
      </c>
      <c r="B7915">
        <v>9</v>
      </c>
      <c r="C7915">
        <v>139410452</v>
      </c>
      <c r="D7915" t="s">
        <v>14</v>
      </c>
      <c r="E7915" t="s">
        <v>20</v>
      </c>
      <c r="F7915">
        <v>9.3959730000000002E-3</v>
      </c>
      <c r="G7915">
        <v>9.1560719999999995E-3</v>
      </c>
      <c r="H7915" t="s">
        <v>60</v>
      </c>
      <c r="I7915" t="s">
        <v>32</v>
      </c>
      <c r="J7915" t="s">
        <v>1669</v>
      </c>
      <c r="K7915" t="s">
        <v>1670</v>
      </c>
      <c r="L7915" t="s">
        <v>63</v>
      </c>
    </row>
    <row r="7916" spans="1:12" x14ac:dyDescent="0.2">
      <c r="A7916" t="s">
        <v>8233</v>
      </c>
      <c r="B7916">
        <v>9</v>
      </c>
      <c r="C7916">
        <v>139410507</v>
      </c>
      <c r="D7916" t="s">
        <v>37</v>
      </c>
      <c r="E7916" t="s">
        <v>20</v>
      </c>
      <c r="F7916">
        <v>5.9808609999999996E-3</v>
      </c>
      <c r="G7916">
        <v>5.016909E-3</v>
      </c>
      <c r="H7916" t="s">
        <v>60</v>
      </c>
      <c r="I7916" t="s">
        <v>16</v>
      </c>
      <c r="J7916" t="s">
        <v>8247</v>
      </c>
      <c r="K7916" t="s">
        <v>8248</v>
      </c>
      <c r="L7916" t="s">
        <v>63</v>
      </c>
    </row>
    <row r="7917" spans="1:12" x14ac:dyDescent="0.2">
      <c r="A7917" t="s">
        <v>8233</v>
      </c>
      <c r="B7917">
        <v>9</v>
      </c>
      <c r="C7917">
        <v>139412246</v>
      </c>
      <c r="D7917" t="s">
        <v>13</v>
      </c>
      <c r="E7917" t="s">
        <v>20</v>
      </c>
      <c r="F7917">
        <v>1.4767931999999999E-2</v>
      </c>
      <c r="G7917" s="1">
        <v>1.3499999999999999E-35</v>
      </c>
      <c r="H7917" t="s">
        <v>60</v>
      </c>
      <c r="I7917" t="s">
        <v>16</v>
      </c>
      <c r="J7917" t="s">
        <v>2259</v>
      </c>
      <c r="K7917" t="s">
        <v>1946</v>
      </c>
      <c r="L7917" t="s">
        <v>63</v>
      </c>
    </row>
    <row r="7918" spans="1:12" x14ac:dyDescent="0.2">
      <c r="A7918" t="s">
        <v>8233</v>
      </c>
      <c r="B7918">
        <v>9</v>
      </c>
      <c r="C7918">
        <v>139413988</v>
      </c>
      <c r="D7918" t="s">
        <v>20</v>
      </c>
      <c r="E7918" t="s">
        <v>121</v>
      </c>
      <c r="F7918">
        <v>0.142201835</v>
      </c>
      <c r="G7918">
        <v>0</v>
      </c>
      <c r="H7918" t="s">
        <v>60</v>
      </c>
      <c r="I7918" t="s">
        <v>28</v>
      </c>
      <c r="J7918" t="s">
        <v>29</v>
      </c>
      <c r="K7918" t="s">
        <v>29</v>
      </c>
      <c r="L7918" t="s">
        <v>63</v>
      </c>
    </row>
    <row r="7919" spans="1:12" x14ac:dyDescent="0.2">
      <c r="A7919" t="s">
        <v>8233</v>
      </c>
      <c r="B7919">
        <v>9</v>
      </c>
      <c r="C7919">
        <v>139417352</v>
      </c>
      <c r="D7919" t="s">
        <v>37</v>
      </c>
      <c r="E7919" t="s">
        <v>94</v>
      </c>
      <c r="F7919">
        <v>2.8138527999999999E-2</v>
      </c>
      <c r="G7919" s="1">
        <v>2.02E-5</v>
      </c>
      <c r="H7919" t="s">
        <v>60</v>
      </c>
      <c r="I7919" t="s">
        <v>28</v>
      </c>
      <c r="J7919" t="s">
        <v>29</v>
      </c>
      <c r="K7919" t="s">
        <v>29</v>
      </c>
      <c r="L7919" t="s">
        <v>63</v>
      </c>
    </row>
    <row r="7920" spans="1:12" x14ac:dyDescent="0.2">
      <c r="A7920" t="s">
        <v>8249</v>
      </c>
      <c r="B7920">
        <v>1</v>
      </c>
      <c r="C7920">
        <v>16459768</v>
      </c>
      <c r="D7920" t="s">
        <v>37</v>
      </c>
      <c r="E7920" t="s">
        <v>20</v>
      </c>
      <c r="F7920">
        <v>9.0805899999999995E-3</v>
      </c>
      <c r="G7920" s="1">
        <v>1.2499999999999999E-8</v>
      </c>
      <c r="H7920" t="s">
        <v>463</v>
      </c>
      <c r="I7920" t="s">
        <v>16</v>
      </c>
      <c r="J7920" t="s">
        <v>8250</v>
      </c>
      <c r="K7920" t="s">
        <v>8251</v>
      </c>
      <c r="L7920" t="s">
        <v>466</v>
      </c>
    </row>
    <row r="7921" spans="1:12" x14ac:dyDescent="0.2">
      <c r="A7921" t="s">
        <v>8249</v>
      </c>
      <c r="B7921">
        <v>17</v>
      </c>
      <c r="C7921">
        <v>7577587</v>
      </c>
      <c r="D7921" t="s">
        <v>20</v>
      </c>
      <c r="E7921" t="s">
        <v>121</v>
      </c>
      <c r="F7921">
        <v>6.688963E-3</v>
      </c>
      <c r="G7921" s="1">
        <v>3.5999999999999998E-6</v>
      </c>
      <c r="H7921" t="s">
        <v>266</v>
      </c>
      <c r="I7921" t="s">
        <v>28</v>
      </c>
      <c r="J7921" t="s">
        <v>29</v>
      </c>
      <c r="K7921" t="s">
        <v>29</v>
      </c>
      <c r="L7921" t="s">
        <v>269</v>
      </c>
    </row>
    <row r="7922" spans="1:12" x14ac:dyDescent="0.2">
      <c r="A7922" t="s">
        <v>8249</v>
      </c>
      <c r="B7922">
        <v>17</v>
      </c>
      <c r="C7922">
        <v>7578476</v>
      </c>
      <c r="D7922" t="s">
        <v>14</v>
      </c>
      <c r="E7922" t="s">
        <v>13</v>
      </c>
      <c r="F7922">
        <v>4.9701789999999999E-3</v>
      </c>
      <c r="G7922">
        <v>9.0705649999999992E-3</v>
      </c>
      <c r="H7922" t="s">
        <v>266</v>
      </c>
      <c r="I7922" t="s">
        <v>16</v>
      </c>
      <c r="J7922" t="s">
        <v>8252</v>
      </c>
      <c r="K7922" t="s">
        <v>8253</v>
      </c>
      <c r="L7922" t="s">
        <v>269</v>
      </c>
    </row>
    <row r="7923" spans="1:12" x14ac:dyDescent="0.2">
      <c r="A7923" t="s">
        <v>8249</v>
      </c>
      <c r="B7923">
        <v>19</v>
      </c>
      <c r="C7923">
        <v>15292415</v>
      </c>
      <c r="D7923" t="s">
        <v>8254</v>
      </c>
      <c r="E7923" t="s">
        <v>94</v>
      </c>
      <c r="F7923">
        <v>0.17831506599999999</v>
      </c>
      <c r="G7923" s="1" t="s">
        <v>8255</v>
      </c>
      <c r="H7923" t="s">
        <v>38</v>
      </c>
      <c r="I7923" t="s">
        <v>28</v>
      </c>
      <c r="J7923" t="s">
        <v>29</v>
      </c>
      <c r="K7923" t="s">
        <v>29</v>
      </c>
      <c r="L7923" t="s">
        <v>41</v>
      </c>
    </row>
    <row r="7924" spans="1:12" x14ac:dyDescent="0.2">
      <c r="A7924" t="s">
        <v>8249</v>
      </c>
      <c r="B7924">
        <v>9</v>
      </c>
      <c r="C7924">
        <v>139393581</v>
      </c>
      <c r="D7924" t="s">
        <v>20</v>
      </c>
      <c r="E7924" t="s">
        <v>121</v>
      </c>
      <c r="F7924">
        <v>6.7567570000000004E-3</v>
      </c>
      <c r="G7924" s="1">
        <v>2.9099999999999997E-14</v>
      </c>
      <c r="H7924" t="s">
        <v>60</v>
      </c>
      <c r="I7924" t="s">
        <v>28</v>
      </c>
      <c r="J7924" t="s">
        <v>29</v>
      </c>
      <c r="K7924" t="s">
        <v>29</v>
      </c>
      <c r="L7924" t="s">
        <v>63</v>
      </c>
    </row>
    <row r="7925" spans="1:12" x14ac:dyDescent="0.2">
      <c r="A7925" t="s">
        <v>8249</v>
      </c>
      <c r="B7925">
        <v>9</v>
      </c>
      <c r="C7925">
        <v>139402773</v>
      </c>
      <c r="D7925" t="s">
        <v>14</v>
      </c>
      <c r="E7925" t="s">
        <v>13</v>
      </c>
      <c r="F7925">
        <v>1.9340158999999999E-2</v>
      </c>
      <c r="G7925" s="1">
        <v>1.2700000000000001E-25</v>
      </c>
      <c r="H7925" t="s">
        <v>60</v>
      </c>
      <c r="I7925" t="s">
        <v>16</v>
      </c>
      <c r="J7925" t="s">
        <v>8256</v>
      </c>
      <c r="K7925" t="s">
        <v>8257</v>
      </c>
      <c r="L7925" t="s">
        <v>63</v>
      </c>
    </row>
    <row r="7926" spans="1:12" x14ac:dyDescent="0.2">
      <c r="A7926" t="s">
        <v>8249</v>
      </c>
      <c r="B7926">
        <v>9</v>
      </c>
      <c r="C7926">
        <v>139409796</v>
      </c>
      <c r="D7926" t="s">
        <v>8246</v>
      </c>
      <c r="E7926" t="s">
        <v>94</v>
      </c>
      <c r="F7926">
        <v>4.5533003000000002E-2</v>
      </c>
      <c r="G7926" s="1">
        <v>2.3699999999999999E-98</v>
      </c>
      <c r="H7926" t="s">
        <v>60</v>
      </c>
      <c r="I7926" t="s">
        <v>28</v>
      </c>
      <c r="J7926" t="s">
        <v>29</v>
      </c>
      <c r="K7926" t="s">
        <v>29</v>
      </c>
      <c r="L7926" t="s">
        <v>63</v>
      </c>
    </row>
    <row r="7927" spans="1:12" x14ac:dyDescent="0.2">
      <c r="A7927" t="s">
        <v>8249</v>
      </c>
      <c r="B7927">
        <v>9</v>
      </c>
      <c r="C7927">
        <v>139410037</v>
      </c>
      <c r="D7927" t="s">
        <v>37</v>
      </c>
      <c r="E7927" t="s">
        <v>13</v>
      </c>
      <c r="F7927">
        <v>1.4616321999999999E-2</v>
      </c>
      <c r="G7927" s="1">
        <v>2.6600000000000001E-10</v>
      </c>
      <c r="H7927" t="s">
        <v>60</v>
      </c>
      <c r="I7927" t="s">
        <v>32</v>
      </c>
      <c r="J7927" t="s">
        <v>1110</v>
      </c>
      <c r="K7927" t="s">
        <v>1111</v>
      </c>
      <c r="L7927" t="s">
        <v>63</v>
      </c>
    </row>
    <row r="7928" spans="1:12" x14ac:dyDescent="0.2">
      <c r="A7928" t="s">
        <v>8258</v>
      </c>
      <c r="B7928">
        <v>16</v>
      </c>
      <c r="C7928">
        <v>77387776</v>
      </c>
      <c r="D7928" t="s">
        <v>14</v>
      </c>
      <c r="E7928" t="s">
        <v>13</v>
      </c>
      <c r="F7928">
        <v>4.9261080000000002E-3</v>
      </c>
      <c r="G7928">
        <v>1.3804609999999999E-3</v>
      </c>
      <c r="H7928" t="s">
        <v>287</v>
      </c>
      <c r="I7928" t="s">
        <v>32</v>
      </c>
      <c r="J7928" t="s">
        <v>8259</v>
      </c>
      <c r="K7928" t="s">
        <v>8260</v>
      </c>
      <c r="L7928" t="s">
        <v>290</v>
      </c>
    </row>
    <row r="7929" spans="1:12" x14ac:dyDescent="0.2">
      <c r="A7929" t="s">
        <v>8258</v>
      </c>
      <c r="B7929">
        <v>17</v>
      </c>
      <c r="C7929">
        <v>7577539</v>
      </c>
      <c r="D7929" t="s">
        <v>14</v>
      </c>
      <c r="E7929" t="s">
        <v>13</v>
      </c>
      <c r="F7929">
        <v>3.4848484999999998E-2</v>
      </c>
      <c r="G7929" s="1">
        <v>1.37E-11</v>
      </c>
      <c r="H7929" t="s">
        <v>266</v>
      </c>
      <c r="I7929" t="s">
        <v>16</v>
      </c>
      <c r="J7929" t="s">
        <v>973</v>
      </c>
      <c r="K7929" t="s">
        <v>974</v>
      </c>
      <c r="L7929" t="s">
        <v>269</v>
      </c>
    </row>
    <row r="7930" spans="1:12" x14ac:dyDescent="0.2">
      <c r="A7930" t="s">
        <v>8258</v>
      </c>
      <c r="B7930">
        <v>17</v>
      </c>
      <c r="C7930">
        <v>7577607</v>
      </c>
      <c r="D7930" t="s">
        <v>13</v>
      </c>
      <c r="E7930" t="s">
        <v>121</v>
      </c>
      <c r="F7930">
        <v>0.13528336399999999</v>
      </c>
      <c r="G7930" s="1">
        <v>2.3600000000000001E-173</v>
      </c>
      <c r="H7930" t="s">
        <v>266</v>
      </c>
      <c r="I7930" t="s">
        <v>28</v>
      </c>
      <c r="J7930" t="s">
        <v>29</v>
      </c>
      <c r="K7930" t="s">
        <v>29</v>
      </c>
      <c r="L7930" t="s">
        <v>269</v>
      </c>
    </row>
    <row r="7931" spans="1:12" x14ac:dyDescent="0.2">
      <c r="A7931" t="s">
        <v>8258</v>
      </c>
      <c r="B7931">
        <v>3</v>
      </c>
      <c r="C7931">
        <v>189526257</v>
      </c>
      <c r="D7931" t="s">
        <v>37</v>
      </c>
      <c r="E7931" t="s">
        <v>20</v>
      </c>
      <c r="F7931">
        <v>5.8419244000000002E-2</v>
      </c>
      <c r="G7931" s="1">
        <v>7.0899999999999994E-86</v>
      </c>
      <c r="H7931" t="s">
        <v>578</v>
      </c>
      <c r="I7931" t="s">
        <v>16</v>
      </c>
      <c r="J7931" t="s">
        <v>8261</v>
      </c>
      <c r="K7931" t="s">
        <v>8262</v>
      </c>
      <c r="L7931" t="s">
        <v>579</v>
      </c>
    </row>
    <row r="7932" spans="1:12" x14ac:dyDescent="0.2">
      <c r="A7932" t="s">
        <v>8258</v>
      </c>
      <c r="B7932">
        <v>7</v>
      </c>
      <c r="C7932">
        <v>116395560</v>
      </c>
      <c r="D7932" t="s">
        <v>37</v>
      </c>
      <c r="E7932" t="s">
        <v>20</v>
      </c>
      <c r="F7932">
        <v>5.0724638000000002E-2</v>
      </c>
      <c r="G7932" s="1">
        <v>1.8000000000000001E-79</v>
      </c>
      <c r="H7932" t="s">
        <v>1503</v>
      </c>
      <c r="I7932" t="s">
        <v>16</v>
      </c>
      <c r="J7932" t="s">
        <v>7961</v>
      </c>
      <c r="K7932" t="s">
        <v>7962</v>
      </c>
      <c r="L7932" t="s">
        <v>1506</v>
      </c>
    </row>
    <row r="7933" spans="1:12" x14ac:dyDescent="0.2">
      <c r="A7933" t="s">
        <v>8258</v>
      </c>
      <c r="B7933">
        <v>9</v>
      </c>
      <c r="C7933">
        <v>139399807</v>
      </c>
      <c r="D7933" t="s">
        <v>37</v>
      </c>
      <c r="E7933" t="s">
        <v>14</v>
      </c>
      <c r="F7933">
        <v>3.7300178000000003E-2</v>
      </c>
      <c r="G7933" s="1">
        <v>5.1599999999999996E-41</v>
      </c>
      <c r="H7933" t="s">
        <v>60</v>
      </c>
      <c r="I7933" t="s">
        <v>16</v>
      </c>
      <c r="J7933" t="s">
        <v>8263</v>
      </c>
      <c r="K7933" t="s">
        <v>8264</v>
      </c>
      <c r="L7933" t="s">
        <v>63</v>
      </c>
    </row>
    <row r="7934" spans="1:12" x14ac:dyDescent="0.2">
      <c r="A7934" t="s">
        <v>8258</v>
      </c>
      <c r="B7934">
        <v>9</v>
      </c>
      <c r="C7934">
        <v>139401018</v>
      </c>
      <c r="D7934" t="s">
        <v>14</v>
      </c>
      <c r="E7934" t="s">
        <v>94</v>
      </c>
      <c r="F7934">
        <v>1.3372957E-2</v>
      </c>
      <c r="G7934" s="1">
        <v>9.8299999999999993E-18</v>
      </c>
      <c r="H7934" t="s">
        <v>60</v>
      </c>
      <c r="I7934" t="s">
        <v>28</v>
      </c>
      <c r="J7934" t="s">
        <v>29</v>
      </c>
      <c r="K7934" t="s">
        <v>29</v>
      </c>
      <c r="L7934" t="s">
        <v>63</v>
      </c>
    </row>
    <row r="7935" spans="1:12" x14ac:dyDescent="0.2">
      <c r="A7935" t="s">
        <v>8258</v>
      </c>
      <c r="B7935">
        <v>9</v>
      </c>
      <c r="C7935">
        <v>139411765</v>
      </c>
      <c r="D7935" t="s">
        <v>37</v>
      </c>
      <c r="E7935" t="s">
        <v>121</v>
      </c>
      <c r="F7935">
        <v>0.16913319199999999</v>
      </c>
      <c r="G7935">
        <v>0</v>
      </c>
      <c r="H7935" t="s">
        <v>60</v>
      </c>
      <c r="I7935" t="s">
        <v>28</v>
      </c>
      <c r="J7935" t="s">
        <v>29</v>
      </c>
      <c r="K7935" t="s">
        <v>29</v>
      </c>
      <c r="L7935" t="s">
        <v>63</v>
      </c>
    </row>
    <row r="7936" spans="1:12" x14ac:dyDescent="0.2">
      <c r="A7936" t="s">
        <v>8258</v>
      </c>
      <c r="B7936">
        <v>9</v>
      </c>
      <c r="C7936">
        <v>139412239</v>
      </c>
      <c r="D7936" t="s">
        <v>20</v>
      </c>
      <c r="E7936" t="s">
        <v>14</v>
      </c>
      <c r="F7936">
        <v>8.5923217999999996E-2</v>
      </c>
      <c r="G7936" s="1">
        <v>1.74E-14</v>
      </c>
      <c r="H7936" t="s">
        <v>60</v>
      </c>
      <c r="I7936" t="s">
        <v>16</v>
      </c>
      <c r="J7936" t="s">
        <v>8190</v>
      </c>
      <c r="K7936" t="s">
        <v>8191</v>
      </c>
      <c r="L7936" t="s">
        <v>63</v>
      </c>
    </row>
    <row r="7937" spans="1:12" x14ac:dyDescent="0.2">
      <c r="A7937" t="s">
        <v>8258</v>
      </c>
      <c r="B7937">
        <v>9</v>
      </c>
      <c r="C7937">
        <v>139412252</v>
      </c>
      <c r="D7937" t="s">
        <v>37</v>
      </c>
      <c r="E7937" t="s">
        <v>20</v>
      </c>
      <c r="F7937">
        <v>2.7447392000000001E-2</v>
      </c>
      <c r="G7937" s="1">
        <v>5.2900000000000003E-10</v>
      </c>
      <c r="H7937" t="s">
        <v>60</v>
      </c>
      <c r="I7937" t="s">
        <v>16</v>
      </c>
      <c r="J7937" t="s">
        <v>1690</v>
      </c>
      <c r="K7937" t="s">
        <v>1691</v>
      </c>
      <c r="L7937" t="s">
        <v>63</v>
      </c>
    </row>
    <row r="7938" spans="1:12" x14ac:dyDescent="0.2">
      <c r="A7938" t="s">
        <v>8258</v>
      </c>
      <c r="B7938">
        <v>9</v>
      </c>
      <c r="C7938">
        <v>139412288</v>
      </c>
      <c r="D7938" t="s">
        <v>37</v>
      </c>
      <c r="E7938" t="s">
        <v>121</v>
      </c>
      <c r="F7938">
        <v>8.3643120000000005E-3</v>
      </c>
      <c r="G7938" s="1">
        <v>8.4900000000000003E-18</v>
      </c>
      <c r="H7938" t="s">
        <v>60</v>
      </c>
      <c r="I7938" t="s">
        <v>28</v>
      </c>
      <c r="J7938" t="s">
        <v>29</v>
      </c>
      <c r="K7938" t="s">
        <v>29</v>
      </c>
      <c r="L7938" t="s">
        <v>63</v>
      </c>
    </row>
    <row r="7939" spans="1:12" x14ac:dyDescent="0.2">
      <c r="A7939" t="s">
        <v>8258</v>
      </c>
      <c r="B7939">
        <v>9</v>
      </c>
      <c r="C7939">
        <v>139413049</v>
      </c>
      <c r="D7939" t="s">
        <v>14</v>
      </c>
      <c r="E7939" t="s">
        <v>13</v>
      </c>
      <c r="F7939">
        <v>0.211703959</v>
      </c>
      <c r="G7939" s="1">
        <v>1.66E-7</v>
      </c>
      <c r="H7939" t="s">
        <v>60</v>
      </c>
      <c r="I7939" t="s">
        <v>16</v>
      </c>
      <c r="J7939" t="s">
        <v>531</v>
      </c>
      <c r="K7939" t="s">
        <v>532</v>
      </c>
      <c r="L7939" t="s">
        <v>63</v>
      </c>
    </row>
    <row r="7940" spans="1:12" x14ac:dyDescent="0.2">
      <c r="A7940" t="s">
        <v>8258</v>
      </c>
      <c r="B7940">
        <v>9</v>
      </c>
      <c r="C7940">
        <v>139413078</v>
      </c>
      <c r="D7940" t="s">
        <v>14</v>
      </c>
      <c r="E7940" t="s">
        <v>20</v>
      </c>
      <c r="F7940">
        <v>4.6610169E-2</v>
      </c>
      <c r="G7940" s="1">
        <v>6.1499999999999999E-24</v>
      </c>
      <c r="H7940" t="s">
        <v>60</v>
      </c>
      <c r="I7940" t="s">
        <v>16</v>
      </c>
      <c r="J7940" t="s">
        <v>8265</v>
      </c>
      <c r="K7940" t="s">
        <v>8266</v>
      </c>
      <c r="L7940" t="s">
        <v>63</v>
      </c>
    </row>
    <row r="7941" spans="1:12" x14ac:dyDescent="0.2">
      <c r="A7941" t="s">
        <v>8267</v>
      </c>
      <c r="B7941">
        <v>16</v>
      </c>
      <c r="C7941">
        <v>3817755</v>
      </c>
      <c r="D7941" t="s">
        <v>13</v>
      </c>
      <c r="E7941" t="s">
        <v>20</v>
      </c>
      <c r="F7941">
        <v>6.9686410000000002E-3</v>
      </c>
      <c r="G7941" s="1">
        <v>2.1799999999999999E-6</v>
      </c>
      <c r="H7941" t="s">
        <v>278</v>
      </c>
      <c r="I7941" t="s">
        <v>52</v>
      </c>
      <c r="J7941" t="s">
        <v>8268</v>
      </c>
      <c r="K7941" t="s">
        <v>8269</v>
      </c>
      <c r="L7941" t="s">
        <v>281</v>
      </c>
    </row>
    <row r="7942" spans="1:12" x14ac:dyDescent="0.2">
      <c r="A7942" t="s">
        <v>8267</v>
      </c>
      <c r="B7942">
        <v>17</v>
      </c>
      <c r="C7942">
        <v>7574017</v>
      </c>
      <c r="D7942" t="s">
        <v>37</v>
      </c>
      <c r="E7942" t="s">
        <v>13</v>
      </c>
      <c r="F7942">
        <v>1.6245486999999999E-2</v>
      </c>
      <c r="G7942" s="1">
        <v>9.5699999999999999E-6</v>
      </c>
      <c r="H7942" t="s">
        <v>266</v>
      </c>
      <c r="I7942" t="s">
        <v>16</v>
      </c>
      <c r="J7942" t="s">
        <v>8195</v>
      </c>
      <c r="K7942" t="s">
        <v>8196</v>
      </c>
      <c r="L7942" t="s">
        <v>269</v>
      </c>
    </row>
    <row r="7943" spans="1:12" x14ac:dyDescent="0.2">
      <c r="A7943" t="s">
        <v>8267</v>
      </c>
      <c r="B7943">
        <v>17</v>
      </c>
      <c r="C7943">
        <v>7577538</v>
      </c>
      <c r="D7943" t="s">
        <v>37</v>
      </c>
      <c r="E7943" t="s">
        <v>20</v>
      </c>
      <c r="F7943">
        <v>1.2228261000000001E-2</v>
      </c>
      <c r="G7943" s="1">
        <v>4.9599999999999999E-6</v>
      </c>
      <c r="H7943" t="s">
        <v>266</v>
      </c>
      <c r="I7943" t="s">
        <v>16</v>
      </c>
      <c r="J7943" t="s">
        <v>1187</v>
      </c>
      <c r="K7943" t="s">
        <v>1188</v>
      </c>
      <c r="L7943" t="s">
        <v>269</v>
      </c>
    </row>
    <row r="7944" spans="1:12" x14ac:dyDescent="0.2">
      <c r="A7944" t="s">
        <v>8267</v>
      </c>
      <c r="B7944">
        <v>17</v>
      </c>
      <c r="C7944">
        <v>7577607</v>
      </c>
      <c r="D7944" t="s">
        <v>13</v>
      </c>
      <c r="E7944" t="s">
        <v>121</v>
      </c>
      <c r="F7944">
        <v>4.4036697E-2</v>
      </c>
      <c r="G7944" s="1">
        <v>1.8599999999999999E-53</v>
      </c>
      <c r="H7944" t="s">
        <v>266</v>
      </c>
      <c r="I7944" t="s">
        <v>28</v>
      </c>
      <c r="J7944" t="s">
        <v>29</v>
      </c>
      <c r="K7944" t="s">
        <v>29</v>
      </c>
      <c r="L7944" t="s">
        <v>269</v>
      </c>
    </row>
    <row r="7945" spans="1:12" x14ac:dyDescent="0.2">
      <c r="A7945" t="s">
        <v>8267</v>
      </c>
      <c r="B7945">
        <v>4</v>
      </c>
      <c r="C7945">
        <v>187542317</v>
      </c>
      <c r="D7945" t="s">
        <v>106</v>
      </c>
      <c r="E7945" t="s">
        <v>94</v>
      </c>
      <c r="F7945">
        <v>2.7906979999999999E-3</v>
      </c>
      <c r="G7945">
        <v>3.685776E-3</v>
      </c>
      <c r="H7945" t="s">
        <v>31</v>
      </c>
      <c r="I7945" t="s">
        <v>28</v>
      </c>
      <c r="J7945" t="s">
        <v>29</v>
      </c>
      <c r="K7945" t="s">
        <v>29</v>
      </c>
      <c r="L7945" t="s">
        <v>35</v>
      </c>
    </row>
    <row r="7946" spans="1:12" x14ac:dyDescent="0.2">
      <c r="A7946" t="s">
        <v>8267</v>
      </c>
      <c r="B7946">
        <v>9</v>
      </c>
      <c r="C7946">
        <v>139407587</v>
      </c>
      <c r="D7946" t="s">
        <v>37</v>
      </c>
      <c r="E7946" t="s">
        <v>20</v>
      </c>
      <c r="F7946">
        <v>1.9280206000000001E-2</v>
      </c>
      <c r="G7946" s="1">
        <v>3.4599999999999998E-24</v>
      </c>
      <c r="H7946" t="s">
        <v>60</v>
      </c>
      <c r="I7946" t="s">
        <v>210</v>
      </c>
      <c r="J7946" t="s">
        <v>94</v>
      </c>
      <c r="K7946" t="s">
        <v>94</v>
      </c>
      <c r="L7946" t="s">
        <v>63</v>
      </c>
    </row>
    <row r="7947" spans="1:12" x14ac:dyDescent="0.2">
      <c r="A7947" t="s">
        <v>8267</v>
      </c>
      <c r="B7947">
        <v>9</v>
      </c>
      <c r="C7947">
        <v>139409087</v>
      </c>
      <c r="D7947" t="s">
        <v>8270</v>
      </c>
      <c r="E7947" t="s">
        <v>94</v>
      </c>
      <c r="F7947">
        <v>4.7159252999999998E-2</v>
      </c>
      <c r="G7947" s="1">
        <v>9.7200000000000004E-93</v>
      </c>
      <c r="H7947" t="s">
        <v>60</v>
      </c>
      <c r="I7947" t="s">
        <v>28</v>
      </c>
      <c r="J7947" t="s">
        <v>29</v>
      </c>
      <c r="K7947" t="s">
        <v>29</v>
      </c>
      <c r="L7947" t="s">
        <v>63</v>
      </c>
    </row>
    <row r="7948" spans="1:12" x14ac:dyDescent="0.2">
      <c r="A7948" t="s">
        <v>8267</v>
      </c>
      <c r="B7948">
        <v>9</v>
      </c>
      <c r="C7948">
        <v>139409109</v>
      </c>
      <c r="D7948" t="s">
        <v>37</v>
      </c>
      <c r="E7948" t="s">
        <v>20</v>
      </c>
      <c r="F7948">
        <v>5.1341890000000001E-2</v>
      </c>
      <c r="G7948" s="1">
        <v>1.9100000000000002E-74</v>
      </c>
      <c r="H7948" t="s">
        <v>60</v>
      </c>
      <c r="I7948" t="s">
        <v>16</v>
      </c>
      <c r="J7948" t="s">
        <v>8271</v>
      </c>
      <c r="K7948" t="s">
        <v>8272</v>
      </c>
      <c r="L7948" t="s">
        <v>63</v>
      </c>
    </row>
    <row r="7949" spans="1:12" x14ac:dyDescent="0.2">
      <c r="A7949" t="s">
        <v>8267</v>
      </c>
      <c r="B7949">
        <v>9</v>
      </c>
      <c r="C7949">
        <v>139410049</v>
      </c>
      <c r="D7949" t="s">
        <v>37</v>
      </c>
      <c r="E7949" t="s">
        <v>13</v>
      </c>
      <c r="F7949">
        <v>5.8583106000000003E-2</v>
      </c>
      <c r="G7949" s="1">
        <v>1.74E-66</v>
      </c>
      <c r="H7949" t="s">
        <v>60</v>
      </c>
      <c r="I7949" t="s">
        <v>16</v>
      </c>
      <c r="J7949" t="s">
        <v>8273</v>
      </c>
      <c r="K7949" t="s">
        <v>8274</v>
      </c>
      <c r="L7949" t="s">
        <v>63</v>
      </c>
    </row>
    <row r="7950" spans="1:12" x14ac:dyDescent="0.2">
      <c r="A7950" t="s">
        <v>8267</v>
      </c>
      <c r="B7950">
        <v>9</v>
      </c>
      <c r="C7950">
        <v>139411765</v>
      </c>
      <c r="D7950" t="s">
        <v>37</v>
      </c>
      <c r="E7950" t="s">
        <v>121</v>
      </c>
      <c r="F7950">
        <v>3.0989273000000001E-2</v>
      </c>
      <c r="G7950" s="1">
        <v>1.4300000000000001E-58</v>
      </c>
      <c r="H7950" t="s">
        <v>60</v>
      </c>
      <c r="I7950" t="s">
        <v>28</v>
      </c>
      <c r="J7950" t="s">
        <v>29</v>
      </c>
      <c r="K7950" t="s">
        <v>29</v>
      </c>
      <c r="L7950" t="s">
        <v>63</v>
      </c>
    </row>
    <row r="7951" spans="1:12" x14ac:dyDescent="0.2">
      <c r="A7951" t="s">
        <v>8267</v>
      </c>
      <c r="B7951">
        <v>9</v>
      </c>
      <c r="C7951">
        <v>139412239</v>
      </c>
      <c r="D7951" t="s">
        <v>20</v>
      </c>
      <c r="E7951" t="s">
        <v>14</v>
      </c>
      <c r="F7951">
        <v>0.66547725199999996</v>
      </c>
      <c r="G7951" s="1">
        <v>1.58E-184</v>
      </c>
      <c r="H7951" t="s">
        <v>60</v>
      </c>
      <c r="I7951" t="s">
        <v>16</v>
      </c>
      <c r="J7951" t="s">
        <v>8190</v>
      </c>
      <c r="K7951" t="s">
        <v>8191</v>
      </c>
      <c r="L7951" t="s">
        <v>63</v>
      </c>
    </row>
    <row r="7952" spans="1:12" x14ac:dyDescent="0.2">
      <c r="A7952" t="s">
        <v>8275</v>
      </c>
      <c r="B7952">
        <v>1</v>
      </c>
      <c r="C7952">
        <v>120491740</v>
      </c>
      <c r="D7952" t="s">
        <v>37</v>
      </c>
      <c r="E7952" t="s">
        <v>13</v>
      </c>
      <c r="F7952">
        <v>1.5065913E-2</v>
      </c>
      <c r="G7952" s="1">
        <v>6.3300000000000004E-8</v>
      </c>
      <c r="H7952" t="s">
        <v>102</v>
      </c>
      <c r="I7952" t="s">
        <v>16</v>
      </c>
      <c r="J7952" t="s">
        <v>8276</v>
      </c>
      <c r="K7952" t="s">
        <v>8277</v>
      </c>
      <c r="L7952" t="s">
        <v>105</v>
      </c>
    </row>
    <row r="7953" spans="1:12" x14ac:dyDescent="0.2">
      <c r="A7953" t="s">
        <v>8275</v>
      </c>
      <c r="B7953">
        <v>17</v>
      </c>
      <c r="C7953">
        <v>7574017</v>
      </c>
      <c r="D7953" t="s">
        <v>37</v>
      </c>
      <c r="E7953" t="s">
        <v>13</v>
      </c>
      <c r="F7953">
        <v>0.218875502</v>
      </c>
      <c r="G7953" s="1">
        <v>2.3400000000000002E-171</v>
      </c>
      <c r="H7953" t="s">
        <v>266</v>
      </c>
      <c r="I7953" t="s">
        <v>16</v>
      </c>
      <c r="J7953" t="s">
        <v>8195</v>
      </c>
      <c r="K7953" t="s">
        <v>8196</v>
      </c>
      <c r="L7953" t="s">
        <v>269</v>
      </c>
    </row>
    <row r="7954" spans="1:12" x14ac:dyDescent="0.2">
      <c r="A7954" t="s">
        <v>8275</v>
      </c>
      <c r="B7954">
        <v>17</v>
      </c>
      <c r="C7954">
        <v>7577538</v>
      </c>
      <c r="D7954" t="s">
        <v>37</v>
      </c>
      <c r="E7954" t="s">
        <v>20</v>
      </c>
      <c r="F7954">
        <v>0.24635568499999999</v>
      </c>
      <c r="G7954">
        <v>0</v>
      </c>
      <c r="H7954" t="s">
        <v>266</v>
      </c>
      <c r="I7954" t="s">
        <v>16</v>
      </c>
      <c r="J7954" t="s">
        <v>1187</v>
      </c>
      <c r="K7954" t="s">
        <v>1188</v>
      </c>
      <c r="L7954" t="s">
        <v>269</v>
      </c>
    </row>
    <row r="7955" spans="1:12" x14ac:dyDescent="0.2">
      <c r="A7955" t="s">
        <v>8275</v>
      </c>
      <c r="B7955">
        <v>7</v>
      </c>
      <c r="C7955">
        <v>86415655</v>
      </c>
      <c r="D7955" t="s">
        <v>37</v>
      </c>
      <c r="E7955" t="s">
        <v>20</v>
      </c>
      <c r="F7955">
        <v>6.1935483999999999E-2</v>
      </c>
      <c r="G7955" s="1">
        <v>3.7600000000000002E-32</v>
      </c>
      <c r="H7955" t="s">
        <v>107</v>
      </c>
      <c r="I7955" t="s">
        <v>16</v>
      </c>
      <c r="J7955" t="s">
        <v>376</v>
      </c>
      <c r="K7955" t="s">
        <v>377</v>
      </c>
      <c r="L7955" t="s">
        <v>110</v>
      </c>
    </row>
    <row r="7956" spans="1:12" x14ac:dyDescent="0.2">
      <c r="A7956" t="s">
        <v>8275</v>
      </c>
      <c r="B7956">
        <v>7</v>
      </c>
      <c r="C7956">
        <v>100677210</v>
      </c>
      <c r="D7956" t="s">
        <v>37</v>
      </c>
      <c r="E7956" t="s">
        <v>20</v>
      </c>
      <c r="F7956">
        <v>2.2978723E-2</v>
      </c>
      <c r="G7956">
        <v>4.449461E-3</v>
      </c>
      <c r="H7956" t="s">
        <v>56</v>
      </c>
      <c r="I7956" t="s">
        <v>16</v>
      </c>
      <c r="J7956" t="s">
        <v>8278</v>
      </c>
      <c r="K7956" t="s">
        <v>8279</v>
      </c>
      <c r="L7956" t="s">
        <v>59</v>
      </c>
    </row>
    <row r="7957" spans="1:12" x14ac:dyDescent="0.2">
      <c r="A7957" t="s">
        <v>8275</v>
      </c>
      <c r="B7957">
        <v>9</v>
      </c>
      <c r="C7957">
        <v>139396757</v>
      </c>
      <c r="D7957" t="s">
        <v>8280</v>
      </c>
      <c r="E7957" t="s">
        <v>94</v>
      </c>
      <c r="F7957">
        <v>3.0407190000000001E-2</v>
      </c>
      <c r="G7957" s="1">
        <v>1.7899999999999999E-59</v>
      </c>
      <c r="H7957" t="s">
        <v>60</v>
      </c>
      <c r="I7957" t="s">
        <v>28</v>
      </c>
      <c r="J7957" t="s">
        <v>29</v>
      </c>
      <c r="K7957" t="s">
        <v>29</v>
      </c>
      <c r="L7957" t="s">
        <v>63</v>
      </c>
    </row>
    <row r="7958" spans="1:12" x14ac:dyDescent="0.2">
      <c r="A7958" t="s">
        <v>8275</v>
      </c>
      <c r="B7958">
        <v>9</v>
      </c>
      <c r="C7958">
        <v>139407587</v>
      </c>
      <c r="D7958" t="s">
        <v>37</v>
      </c>
      <c r="E7958" t="s">
        <v>20</v>
      </c>
      <c r="F7958">
        <v>0.234567901</v>
      </c>
      <c r="G7958">
        <v>0</v>
      </c>
      <c r="H7958" t="s">
        <v>60</v>
      </c>
      <c r="I7958" t="s">
        <v>210</v>
      </c>
      <c r="J7958" t="s">
        <v>94</v>
      </c>
      <c r="K7958" t="s">
        <v>94</v>
      </c>
      <c r="L7958" t="s">
        <v>63</v>
      </c>
    </row>
    <row r="7959" spans="1:12" x14ac:dyDescent="0.2">
      <c r="A7959" t="s">
        <v>8275</v>
      </c>
      <c r="B7959">
        <v>9</v>
      </c>
      <c r="C7959">
        <v>139412239</v>
      </c>
      <c r="D7959" t="s">
        <v>20</v>
      </c>
      <c r="E7959" t="s">
        <v>14</v>
      </c>
      <c r="F7959">
        <v>0.32833186199999997</v>
      </c>
      <c r="G7959" s="1">
        <v>1.8600000000000001E-70</v>
      </c>
      <c r="H7959" t="s">
        <v>60</v>
      </c>
      <c r="I7959" t="s">
        <v>16</v>
      </c>
      <c r="J7959" t="s">
        <v>8190</v>
      </c>
      <c r="K7959" t="s">
        <v>8191</v>
      </c>
      <c r="L7959" t="s">
        <v>63</v>
      </c>
    </row>
    <row r="7960" spans="1:12" x14ac:dyDescent="0.2">
      <c r="A7960" t="s">
        <v>8275</v>
      </c>
      <c r="B7960">
        <v>9</v>
      </c>
      <c r="C7960">
        <v>139412685</v>
      </c>
      <c r="D7960" t="s">
        <v>13</v>
      </c>
      <c r="E7960" t="s">
        <v>37</v>
      </c>
      <c r="F7960">
        <v>1.8461538E-2</v>
      </c>
      <c r="G7960" s="1">
        <v>1.8600000000000001E-20</v>
      </c>
      <c r="H7960" t="s">
        <v>60</v>
      </c>
      <c r="I7960" t="s">
        <v>16</v>
      </c>
      <c r="J7960" t="s">
        <v>1759</v>
      </c>
      <c r="K7960" t="s">
        <v>8230</v>
      </c>
      <c r="L7960" t="s">
        <v>63</v>
      </c>
    </row>
    <row r="7961" spans="1:12" x14ac:dyDescent="0.2">
      <c r="A7961" t="s">
        <v>8275</v>
      </c>
      <c r="B7961">
        <v>9</v>
      </c>
      <c r="C7961">
        <v>139418374</v>
      </c>
      <c r="D7961" t="s">
        <v>14</v>
      </c>
      <c r="E7961" t="s">
        <v>121</v>
      </c>
      <c r="F7961">
        <v>1.5151515000000001E-2</v>
      </c>
      <c r="G7961" s="1">
        <v>1.6400000000000001E-22</v>
      </c>
      <c r="H7961" t="s">
        <v>60</v>
      </c>
      <c r="I7961" t="s">
        <v>28</v>
      </c>
      <c r="J7961" t="s">
        <v>29</v>
      </c>
      <c r="K7961" t="s">
        <v>29</v>
      </c>
      <c r="L7961" t="s">
        <v>63</v>
      </c>
    </row>
    <row r="7962" spans="1:12" x14ac:dyDescent="0.2">
      <c r="A7962" t="s">
        <v>8281</v>
      </c>
      <c r="B7962">
        <v>16</v>
      </c>
      <c r="C7962">
        <v>77465389</v>
      </c>
      <c r="D7962" t="s">
        <v>14</v>
      </c>
      <c r="E7962" t="s">
        <v>13</v>
      </c>
      <c r="F7962">
        <v>5.0328228000000003E-2</v>
      </c>
      <c r="G7962" s="1">
        <v>8.8000000000000004E-67</v>
      </c>
      <c r="H7962" t="s">
        <v>287</v>
      </c>
      <c r="I7962" t="s">
        <v>32</v>
      </c>
      <c r="J7962" t="s">
        <v>8282</v>
      </c>
      <c r="K7962" t="s">
        <v>1096</v>
      </c>
      <c r="L7962" t="s">
        <v>290</v>
      </c>
    </row>
    <row r="7963" spans="1:12" x14ac:dyDescent="0.2">
      <c r="A7963" t="s">
        <v>8281</v>
      </c>
      <c r="B7963">
        <v>17</v>
      </c>
      <c r="C7963">
        <v>7574017</v>
      </c>
      <c r="D7963" t="s">
        <v>37</v>
      </c>
      <c r="E7963" t="s">
        <v>13</v>
      </c>
      <c r="F7963">
        <v>2.4856597000000001E-2</v>
      </c>
      <c r="G7963" s="1">
        <v>2.4200000000000001E-11</v>
      </c>
      <c r="H7963" t="s">
        <v>266</v>
      </c>
      <c r="I7963" t="s">
        <v>16</v>
      </c>
      <c r="J7963" t="s">
        <v>8195</v>
      </c>
      <c r="K7963" t="s">
        <v>8196</v>
      </c>
      <c r="L7963" t="s">
        <v>269</v>
      </c>
    </row>
    <row r="7964" spans="1:12" x14ac:dyDescent="0.2">
      <c r="A7964" t="s">
        <v>8281</v>
      </c>
      <c r="B7964">
        <v>17</v>
      </c>
      <c r="C7964">
        <v>7577538</v>
      </c>
      <c r="D7964" t="s">
        <v>37</v>
      </c>
      <c r="E7964" t="s">
        <v>20</v>
      </c>
      <c r="F7964">
        <v>2.5602409999999999E-2</v>
      </c>
      <c r="G7964" s="1">
        <v>4.6200000000000003E-19</v>
      </c>
      <c r="H7964" t="s">
        <v>266</v>
      </c>
      <c r="I7964" t="s">
        <v>16</v>
      </c>
      <c r="J7964" t="s">
        <v>1187</v>
      </c>
      <c r="K7964" t="s">
        <v>1188</v>
      </c>
      <c r="L7964" t="s">
        <v>269</v>
      </c>
    </row>
    <row r="7965" spans="1:12" x14ac:dyDescent="0.2">
      <c r="A7965" t="s">
        <v>8281</v>
      </c>
      <c r="B7965">
        <v>17</v>
      </c>
      <c r="C7965">
        <v>7578406</v>
      </c>
      <c r="D7965" t="s">
        <v>37</v>
      </c>
      <c r="E7965" t="s">
        <v>20</v>
      </c>
      <c r="F7965">
        <v>2.4183797E-2</v>
      </c>
      <c r="G7965" s="1">
        <v>8.7499999999999992E-6</v>
      </c>
      <c r="H7965" t="s">
        <v>266</v>
      </c>
      <c r="I7965" t="s">
        <v>16</v>
      </c>
      <c r="J7965" t="s">
        <v>358</v>
      </c>
      <c r="K7965" t="s">
        <v>359</v>
      </c>
      <c r="L7965" t="s">
        <v>269</v>
      </c>
    </row>
    <row r="7966" spans="1:12" x14ac:dyDescent="0.2">
      <c r="A7966" t="s">
        <v>8281</v>
      </c>
      <c r="B7966">
        <v>19</v>
      </c>
      <c r="C7966">
        <v>15298691</v>
      </c>
      <c r="D7966" t="s">
        <v>37</v>
      </c>
      <c r="E7966" t="s">
        <v>14</v>
      </c>
      <c r="F7966">
        <v>6.5040649999999998E-3</v>
      </c>
      <c r="G7966" s="1">
        <v>1.9000000000000001E-5</v>
      </c>
      <c r="H7966" t="s">
        <v>38</v>
      </c>
      <c r="I7966" t="s">
        <v>210</v>
      </c>
      <c r="J7966" t="s">
        <v>94</v>
      </c>
      <c r="K7966" t="s">
        <v>94</v>
      </c>
      <c r="L7966" t="s">
        <v>41</v>
      </c>
    </row>
    <row r="7967" spans="1:12" x14ac:dyDescent="0.2">
      <c r="A7967" t="s">
        <v>8281</v>
      </c>
      <c r="B7967">
        <v>2</v>
      </c>
      <c r="C7967">
        <v>21256307</v>
      </c>
      <c r="D7967" t="s">
        <v>14</v>
      </c>
      <c r="E7967" t="s">
        <v>13</v>
      </c>
      <c r="F7967">
        <v>0.104031209</v>
      </c>
      <c r="G7967" s="1">
        <v>6.21E-90</v>
      </c>
      <c r="H7967" t="s">
        <v>95</v>
      </c>
      <c r="I7967" t="s">
        <v>32</v>
      </c>
      <c r="J7967" t="s">
        <v>8241</v>
      </c>
      <c r="K7967" t="s">
        <v>8242</v>
      </c>
      <c r="L7967" t="s">
        <v>96</v>
      </c>
    </row>
    <row r="7968" spans="1:12" x14ac:dyDescent="0.2">
      <c r="A7968" t="s">
        <v>8281</v>
      </c>
      <c r="B7968">
        <v>3</v>
      </c>
      <c r="C7968">
        <v>178919126</v>
      </c>
      <c r="D7968" t="s">
        <v>13</v>
      </c>
      <c r="E7968" t="s">
        <v>14</v>
      </c>
      <c r="F7968">
        <v>1.7015707000000001E-2</v>
      </c>
      <c r="G7968" s="1">
        <v>4.1400000000000002E-20</v>
      </c>
      <c r="H7968" t="s">
        <v>360</v>
      </c>
      <c r="I7968" t="s">
        <v>16</v>
      </c>
      <c r="J7968" t="s">
        <v>8283</v>
      </c>
      <c r="K7968" t="s">
        <v>8284</v>
      </c>
      <c r="L7968" t="s">
        <v>363</v>
      </c>
    </row>
    <row r="7969" spans="1:12" x14ac:dyDescent="0.2">
      <c r="A7969" t="s">
        <v>8281</v>
      </c>
      <c r="B7969">
        <v>9</v>
      </c>
      <c r="C7969">
        <v>139396757</v>
      </c>
      <c r="D7969" t="s">
        <v>8280</v>
      </c>
      <c r="E7969" t="s">
        <v>94</v>
      </c>
      <c r="F7969">
        <v>6.6377190000000003E-3</v>
      </c>
      <c r="G7969" s="1">
        <v>6.9899999999999999E-11</v>
      </c>
      <c r="H7969" t="s">
        <v>60</v>
      </c>
      <c r="I7969" t="s">
        <v>28</v>
      </c>
      <c r="J7969" t="s">
        <v>29</v>
      </c>
      <c r="K7969" t="s">
        <v>29</v>
      </c>
      <c r="L7969" t="s">
        <v>63</v>
      </c>
    </row>
    <row r="7970" spans="1:12" x14ac:dyDescent="0.2">
      <c r="A7970" t="s">
        <v>8281</v>
      </c>
      <c r="B7970">
        <v>9</v>
      </c>
      <c r="C7970">
        <v>139407587</v>
      </c>
      <c r="D7970" t="s">
        <v>37</v>
      </c>
      <c r="E7970" t="s">
        <v>20</v>
      </c>
      <c r="F7970">
        <v>2.6206897E-2</v>
      </c>
      <c r="G7970" s="1">
        <v>1.6199999999999998E-33</v>
      </c>
      <c r="H7970" t="s">
        <v>60</v>
      </c>
      <c r="I7970" t="s">
        <v>210</v>
      </c>
      <c r="J7970" t="s">
        <v>94</v>
      </c>
      <c r="K7970" t="s">
        <v>94</v>
      </c>
      <c r="L7970" t="s">
        <v>63</v>
      </c>
    </row>
    <row r="7971" spans="1:12" x14ac:dyDescent="0.2">
      <c r="A7971" t="s">
        <v>8281</v>
      </c>
      <c r="B7971">
        <v>9</v>
      </c>
      <c r="C7971">
        <v>139410452</v>
      </c>
      <c r="D7971" t="s">
        <v>14</v>
      </c>
      <c r="E7971" t="s">
        <v>20</v>
      </c>
      <c r="F7971">
        <v>0.108877722</v>
      </c>
      <c r="G7971" s="1">
        <v>7.8399999999999998E-59</v>
      </c>
      <c r="H7971" t="s">
        <v>60</v>
      </c>
      <c r="I7971" t="s">
        <v>32</v>
      </c>
      <c r="J7971" t="s">
        <v>1669</v>
      </c>
      <c r="K7971" t="s">
        <v>1670</v>
      </c>
      <c r="L7971" t="s">
        <v>63</v>
      </c>
    </row>
    <row r="7972" spans="1:12" x14ac:dyDescent="0.2">
      <c r="A7972" t="s">
        <v>8281</v>
      </c>
      <c r="B7972">
        <v>9</v>
      </c>
      <c r="C7972">
        <v>139412203</v>
      </c>
      <c r="D7972" t="s">
        <v>8285</v>
      </c>
      <c r="E7972" t="s">
        <v>94</v>
      </c>
      <c r="F7972">
        <v>5.6115669E-2</v>
      </c>
      <c r="G7972" s="1">
        <v>4.2799999999999999E-133</v>
      </c>
      <c r="H7972" t="s">
        <v>60</v>
      </c>
      <c r="I7972" t="s">
        <v>28</v>
      </c>
      <c r="J7972" t="s">
        <v>29</v>
      </c>
      <c r="K7972" t="s">
        <v>29</v>
      </c>
      <c r="L7972" t="s">
        <v>63</v>
      </c>
    </row>
    <row r="7973" spans="1:12" x14ac:dyDescent="0.2">
      <c r="A7973" t="s">
        <v>8281</v>
      </c>
      <c r="B7973">
        <v>9</v>
      </c>
      <c r="C7973">
        <v>139412317</v>
      </c>
      <c r="D7973" t="s">
        <v>37</v>
      </c>
      <c r="E7973" t="s">
        <v>20</v>
      </c>
      <c r="F7973">
        <v>0.12343298</v>
      </c>
      <c r="G7973" s="1">
        <v>5.5899999999999997E-49</v>
      </c>
      <c r="H7973" t="s">
        <v>60</v>
      </c>
      <c r="I7973" t="s">
        <v>16</v>
      </c>
      <c r="J7973" t="s">
        <v>2478</v>
      </c>
      <c r="K7973" t="s">
        <v>2479</v>
      </c>
      <c r="L7973" t="s">
        <v>63</v>
      </c>
    </row>
    <row r="7974" spans="1:12" x14ac:dyDescent="0.2">
      <c r="A7974" t="s">
        <v>8281</v>
      </c>
      <c r="B7974">
        <v>9</v>
      </c>
      <c r="C7974">
        <v>139412685</v>
      </c>
      <c r="D7974" t="s">
        <v>13</v>
      </c>
      <c r="E7974" t="s">
        <v>37</v>
      </c>
      <c r="F7974">
        <v>0.23249299700000001</v>
      </c>
      <c r="G7974">
        <v>0</v>
      </c>
      <c r="H7974" t="s">
        <v>60</v>
      </c>
      <c r="I7974" t="s">
        <v>16</v>
      </c>
      <c r="J7974" t="s">
        <v>1759</v>
      </c>
      <c r="K7974" t="s">
        <v>8230</v>
      </c>
      <c r="L7974" t="s">
        <v>63</v>
      </c>
    </row>
    <row r="7975" spans="1:12" x14ac:dyDescent="0.2">
      <c r="A7975" t="s">
        <v>8281</v>
      </c>
      <c r="B7975">
        <v>9</v>
      </c>
      <c r="C7975">
        <v>139418374</v>
      </c>
      <c r="D7975" t="s">
        <v>14</v>
      </c>
      <c r="E7975" t="s">
        <v>121</v>
      </c>
      <c r="F7975">
        <v>0.21021377699999999</v>
      </c>
      <c r="G7975">
        <v>0</v>
      </c>
      <c r="H7975" t="s">
        <v>60</v>
      </c>
      <c r="I7975" t="s">
        <v>28</v>
      </c>
      <c r="J7975" t="s">
        <v>29</v>
      </c>
      <c r="K7975" t="s">
        <v>29</v>
      </c>
      <c r="L7975" t="s">
        <v>63</v>
      </c>
    </row>
    <row r="7976" spans="1:12" x14ac:dyDescent="0.2">
      <c r="A7976" t="s">
        <v>8286</v>
      </c>
      <c r="B7976">
        <v>16</v>
      </c>
      <c r="C7976">
        <v>51174178</v>
      </c>
      <c r="D7976" t="s">
        <v>14</v>
      </c>
      <c r="E7976" t="s">
        <v>13</v>
      </c>
      <c r="F7976">
        <v>6.6588784999999998E-2</v>
      </c>
      <c r="G7976" s="1">
        <v>1.31E-85</v>
      </c>
      <c r="H7976" t="s">
        <v>213</v>
      </c>
      <c r="I7976" t="s">
        <v>16</v>
      </c>
      <c r="J7976" t="s">
        <v>8287</v>
      </c>
      <c r="K7976" t="s">
        <v>8288</v>
      </c>
      <c r="L7976" t="s">
        <v>216</v>
      </c>
    </row>
    <row r="7977" spans="1:12" x14ac:dyDescent="0.2">
      <c r="A7977" t="s">
        <v>8286</v>
      </c>
      <c r="B7977">
        <v>16</v>
      </c>
      <c r="C7977">
        <v>77465389</v>
      </c>
      <c r="D7977" t="s">
        <v>14</v>
      </c>
      <c r="E7977" t="s">
        <v>13</v>
      </c>
      <c r="F7977">
        <v>3.3898304999999997E-2</v>
      </c>
      <c r="G7977" s="1">
        <v>2.3999999999999999E-47</v>
      </c>
      <c r="H7977" t="s">
        <v>287</v>
      </c>
      <c r="I7977" t="s">
        <v>32</v>
      </c>
      <c r="J7977" t="s">
        <v>8282</v>
      </c>
      <c r="K7977" t="s">
        <v>1096</v>
      </c>
      <c r="L7977" t="s">
        <v>290</v>
      </c>
    </row>
    <row r="7978" spans="1:12" x14ac:dyDescent="0.2">
      <c r="A7978" t="s">
        <v>8286</v>
      </c>
      <c r="B7978">
        <v>17</v>
      </c>
      <c r="C7978">
        <v>29556078</v>
      </c>
      <c r="D7978" t="s">
        <v>14</v>
      </c>
      <c r="E7978" t="s">
        <v>13</v>
      </c>
      <c r="F7978">
        <v>8.5039370000000003E-2</v>
      </c>
      <c r="G7978" s="1">
        <v>1.37E-55</v>
      </c>
      <c r="H7978" t="s">
        <v>88</v>
      </c>
      <c r="I7978" t="s">
        <v>52</v>
      </c>
      <c r="J7978" t="s">
        <v>8289</v>
      </c>
      <c r="K7978" t="s">
        <v>8290</v>
      </c>
      <c r="L7978" t="s">
        <v>91</v>
      </c>
    </row>
    <row r="7979" spans="1:12" x14ac:dyDescent="0.2">
      <c r="A7979" t="s">
        <v>8286</v>
      </c>
      <c r="B7979">
        <v>2</v>
      </c>
      <c r="C7979">
        <v>21256307</v>
      </c>
      <c r="D7979" t="s">
        <v>14</v>
      </c>
      <c r="E7979" t="s">
        <v>13</v>
      </c>
      <c r="F7979">
        <v>0.26658767799999999</v>
      </c>
      <c r="G7979" s="1">
        <v>1.5599999999999999E-264</v>
      </c>
      <c r="H7979" t="s">
        <v>95</v>
      </c>
      <c r="I7979" t="s">
        <v>32</v>
      </c>
      <c r="J7979" t="s">
        <v>8241</v>
      </c>
      <c r="K7979" t="s">
        <v>8242</v>
      </c>
      <c r="L7979" t="s">
        <v>96</v>
      </c>
    </row>
    <row r="7980" spans="1:12" x14ac:dyDescent="0.2">
      <c r="A7980" t="s">
        <v>8286</v>
      </c>
      <c r="B7980">
        <v>7</v>
      </c>
      <c r="C7980">
        <v>151947933</v>
      </c>
      <c r="D7980" t="s">
        <v>37</v>
      </c>
      <c r="E7980" t="s">
        <v>13</v>
      </c>
      <c r="F7980">
        <v>1.2295082000000001E-2</v>
      </c>
      <c r="G7980" s="1">
        <v>1.3999999999999999E-6</v>
      </c>
      <c r="H7980" t="s">
        <v>303</v>
      </c>
      <c r="I7980" t="s">
        <v>210</v>
      </c>
      <c r="J7980" t="s">
        <v>94</v>
      </c>
      <c r="K7980" t="s">
        <v>94</v>
      </c>
      <c r="L7980" t="s">
        <v>306</v>
      </c>
    </row>
    <row r="7981" spans="1:12" x14ac:dyDescent="0.2">
      <c r="A7981" t="s">
        <v>8286</v>
      </c>
      <c r="B7981">
        <v>9</v>
      </c>
      <c r="C7981">
        <v>139396851</v>
      </c>
      <c r="D7981" t="s">
        <v>37</v>
      </c>
      <c r="E7981" t="s">
        <v>20</v>
      </c>
      <c r="F7981">
        <v>5.0233645E-2</v>
      </c>
      <c r="G7981" s="1">
        <v>1.6999999999999999E-29</v>
      </c>
      <c r="H7981" t="s">
        <v>60</v>
      </c>
      <c r="I7981" t="s">
        <v>16</v>
      </c>
      <c r="J7981" t="s">
        <v>1464</v>
      </c>
      <c r="K7981" t="s">
        <v>1465</v>
      </c>
      <c r="L7981" t="s">
        <v>63</v>
      </c>
    </row>
    <row r="7982" spans="1:12" x14ac:dyDescent="0.2">
      <c r="A7982" t="s">
        <v>8286</v>
      </c>
      <c r="B7982">
        <v>9</v>
      </c>
      <c r="C7982">
        <v>139404314</v>
      </c>
      <c r="D7982" t="s">
        <v>20</v>
      </c>
      <c r="E7982" t="s">
        <v>94</v>
      </c>
      <c r="F7982">
        <v>6.6191446000000001E-2</v>
      </c>
      <c r="G7982" s="1">
        <v>4.7099999999999996E-149</v>
      </c>
      <c r="H7982" t="s">
        <v>60</v>
      </c>
      <c r="I7982" t="s">
        <v>28</v>
      </c>
      <c r="J7982" t="s">
        <v>29</v>
      </c>
      <c r="K7982" t="s">
        <v>29</v>
      </c>
      <c r="L7982" t="s">
        <v>63</v>
      </c>
    </row>
    <row r="7983" spans="1:12" x14ac:dyDescent="0.2">
      <c r="A7983" t="s">
        <v>8286</v>
      </c>
      <c r="B7983">
        <v>9</v>
      </c>
      <c r="C7983">
        <v>139410452</v>
      </c>
      <c r="D7983" t="s">
        <v>14</v>
      </c>
      <c r="E7983" t="s">
        <v>20</v>
      </c>
      <c r="F7983">
        <v>0.27147239299999998</v>
      </c>
      <c r="G7983" s="1">
        <v>2.2599999999999999E-167</v>
      </c>
      <c r="H7983" t="s">
        <v>60</v>
      </c>
      <c r="I7983" t="s">
        <v>32</v>
      </c>
      <c r="J7983" t="s">
        <v>1669</v>
      </c>
      <c r="K7983" t="s">
        <v>1670</v>
      </c>
      <c r="L7983" t="s">
        <v>63</v>
      </c>
    </row>
    <row r="7984" spans="1:12" x14ac:dyDescent="0.2">
      <c r="A7984" t="s">
        <v>8286</v>
      </c>
      <c r="B7984">
        <v>9</v>
      </c>
      <c r="C7984">
        <v>139412317</v>
      </c>
      <c r="D7984" t="s">
        <v>37</v>
      </c>
      <c r="E7984" t="s">
        <v>20</v>
      </c>
      <c r="F7984">
        <v>0.30511627899999999</v>
      </c>
      <c r="G7984" s="1">
        <v>1.2100000000000001E-136</v>
      </c>
      <c r="H7984" t="s">
        <v>60</v>
      </c>
      <c r="I7984" t="s">
        <v>16</v>
      </c>
      <c r="J7984" t="s">
        <v>2478</v>
      </c>
      <c r="K7984" t="s">
        <v>2479</v>
      </c>
      <c r="L7984" t="s">
        <v>63</v>
      </c>
    </row>
    <row r="7985" spans="1:12" x14ac:dyDescent="0.2">
      <c r="A7985" t="s">
        <v>8286</v>
      </c>
      <c r="B7985">
        <v>9</v>
      </c>
      <c r="C7985">
        <v>139412588</v>
      </c>
      <c r="D7985" t="s">
        <v>37</v>
      </c>
      <c r="E7985" t="s">
        <v>13</v>
      </c>
      <c r="F7985">
        <v>8.7947883000000004E-2</v>
      </c>
      <c r="G7985" s="1">
        <v>3.8199999999999997E-101</v>
      </c>
      <c r="H7985" t="s">
        <v>60</v>
      </c>
      <c r="I7985" t="s">
        <v>210</v>
      </c>
      <c r="J7985" t="s">
        <v>94</v>
      </c>
      <c r="K7985" t="s">
        <v>94</v>
      </c>
      <c r="L7985" t="s">
        <v>63</v>
      </c>
    </row>
    <row r="7986" spans="1:12" x14ac:dyDescent="0.2">
      <c r="A7986" t="s">
        <v>8286</v>
      </c>
      <c r="B7986">
        <v>9</v>
      </c>
      <c r="C7986">
        <v>139413070</v>
      </c>
      <c r="D7986" t="s">
        <v>400</v>
      </c>
      <c r="E7986" t="s">
        <v>94</v>
      </c>
      <c r="F7986">
        <v>0.11733829899999999</v>
      </c>
      <c r="G7986" s="1">
        <v>3.0400000000000001E-22</v>
      </c>
      <c r="H7986" t="s">
        <v>60</v>
      </c>
      <c r="I7986" t="s">
        <v>28</v>
      </c>
      <c r="J7986" t="s">
        <v>29</v>
      </c>
      <c r="K7986" t="s">
        <v>29</v>
      </c>
      <c r="L7986" t="s">
        <v>63</v>
      </c>
    </row>
    <row r="7987" spans="1:12" x14ac:dyDescent="0.2">
      <c r="A7987" t="s">
        <v>8286</v>
      </c>
      <c r="B7987">
        <v>9</v>
      </c>
      <c r="C7987">
        <v>139413988</v>
      </c>
      <c r="D7987" t="s">
        <v>20</v>
      </c>
      <c r="E7987" t="s">
        <v>121</v>
      </c>
      <c r="F7987">
        <v>6.403415E-3</v>
      </c>
      <c r="G7987" s="1">
        <v>6.2800000000000005E-11</v>
      </c>
      <c r="H7987" t="s">
        <v>60</v>
      </c>
      <c r="I7987" t="s">
        <v>28</v>
      </c>
      <c r="J7987" t="s">
        <v>29</v>
      </c>
      <c r="K7987" t="s">
        <v>29</v>
      </c>
      <c r="L7987" t="s">
        <v>63</v>
      </c>
    </row>
    <row r="7988" spans="1:12" x14ac:dyDescent="0.2">
      <c r="A7988" t="s">
        <v>8291</v>
      </c>
      <c r="B7988">
        <v>1</v>
      </c>
      <c r="C7988">
        <v>27105635</v>
      </c>
      <c r="D7988" t="s">
        <v>14</v>
      </c>
      <c r="E7988" t="s">
        <v>121</v>
      </c>
      <c r="F7988">
        <v>3.9215689999999997E-3</v>
      </c>
      <c r="G7988" s="1">
        <v>4.7500000000000003E-6</v>
      </c>
      <c r="H7988" t="s">
        <v>535</v>
      </c>
      <c r="I7988" t="s">
        <v>28</v>
      </c>
      <c r="J7988" t="s">
        <v>29</v>
      </c>
      <c r="K7988" t="s">
        <v>29</v>
      </c>
      <c r="L7988" t="s">
        <v>536</v>
      </c>
    </row>
    <row r="7989" spans="1:12" x14ac:dyDescent="0.2">
      <c r="A7989" t="s">
        <v>8291</v>
      </c>
      <c r="B7989">
        <v>1</v>
      </c>
      <c r="C7989">
        <v>120460289</v>
      </c>
      <c r="D7989" t="s">
        <v>6844</v>
      </c>
      <c r="E7989" t="s">
        <v>94</v>
      </c>
      <c r="F7989">
        <v>4.8462571000000003E-2</v>
      </c>
      <c r="G7989" s="1">
        <v>1.5199999999999999E-118</v>
      </c>
      <c r="H7989" t="s">
        <v>102</v>
      </c>
      <c r="I7989" t="s">
        <v>28</v>
      </c>
      <c r="J7989" t="s">
        <v>29</v>
      </c>
      <c r="K7989" t="s">
        <v>29</v>
      </c>
      <c r="L7989" t="s">
        <v>105</v>
      </c>
    </row>
    <row r="7990" spans="1:12" x14ac:dyDescent="0.2">
      <c r="A7990" t="s">
        <v>8291</v>
      </c>
      <c r="B7990">
        <v>16</v>
      </c>
      <c r="C7990">
        <v>51174178</v>
      </c>
      <c r="D7990" t="s">
        <v>14</v>
      </c>
      <c r="E7990" t="s">
        <v>13</v>
      </c>
      <c r="F7990">
        <v>0.20163766599999999</v>
      </c>
      <c r="G7990">
        <v>0</v>
      </c>
      <c r="H7990" t="s">
        <v>213</v>
      </c>
      <c r="I7990" t="s">
        <v>16</v>
      </c>
      <c r="J7990" t="s">
        <v>8287</v>
      </c>
      <c r="K7990" t="s">
        <v>8288</v>
      </c>
      <c r="L7990" t="s">
        <v>216</v>
      </c>
    </row>
    <row r="7991" spans="1:12" x14ac:dyDescent="0.2">
      <c r="A7991" t="s">
        <v>8291</v>
      </c>
      <c r="B7991">
        <v>17</v>
      </c>
      <c r="C7991">
        <v>7577587</v>
      </c>
      <c r="D7991" t="s">
        <v>20</v>
      </c>
      <c r="E7991" t="s">
        <v>121</v>
      </c>
      <c r="F7991">
        <v>5.8620690000000003E-2</v>
      </c>
      <c r="G7991" s="1">
        <v>8.8500000000000006E-78</v>
      </c>
      <c r="H7991" t="s">
        <v>266</v>
      </c>
      <c r="I7991" t="s">
        <v>28</v>
      </c>
      <c r="J7991" t="s">
        <v>29</v>
      </c>
      <c r="K7991" t="s">
        <v>29</v>
      </c>
      <c r="L7991" t="s">
        <v>269</v>
      </c>
    </row>
    <row r="7992" spans="1:12" x14ac:dyDescent="0.2">
      <c r="A7992" t="s">
        <v>8291</v>
      </c>
      <c r="B7992">
        <v>17</v>
      </c>
      <c r="C7992">
        <v>7579307</v>
      </c>
      <c r="D7992" t="s">
        <v>37</v>
      </c>
      <c r="E7992" t="s">
        <v>13</v>
      </c>
      <c r="F7992">
        <v>9.5705521000000002E-2</v>
      </c>
      <c r="G7992" s="1">
        <v>4.8100000000000004E-97</v>
      </c>
      <c r="H7992" t="s">
        <v>266</v>
      </c>
      <c r="I7992" t="s">
        <v>210</v>
      </c>
      <c r="J7992" t="s">
        <v>94</v>
      </c>
      <c r="K7992" t="s">
        <v>94</v>
      </c>
      <c r="L7992" t="s">
        <v>269</v>
      </c>
    </row>
    <row r="7993" spans="1:12" x14ac:dyDescent="0.2">
      <c r="A7993" t="s">
        <v>8291</v>
      </c>
      <c r="B7993">
        <v>17</v>
      </c>
      <c r="C7993">
        <v>29556078</v>
      </c>
      <c r="D7993" t="s">
        <v>14</v>
      </c>
      <c r="E7993" t="s">
        <v>13</v>
      </c>
      <c r="F7993">
        <v>8.1855389000000001E-2</v>
      </c>
      <c r="G7993" s="1">
        <v>2.8899999999999999E-59</v>
      </c>
      <c r="H7993" t="s">
        <v>88</v>
      </c>
      <c r="I7993" t="s">
        <v>52</v>
      </c>
      <c r="J7993" t="s">
        <v>8289</v>
      </c>
      <c r="K7993" t="s">
        <v>8290</v>
      </c>
      <c r="L7993" t="s">
        <v>91</v>
      </c>
    </row>
    <row r="7994" spans="1:12" x14ac:dyDescent="0.2">
      <c r="A7994" t="s">
        <v>8291</v>
      </c>
      <c r="B7994">
        <v>7</v>
      </c>
      <c r="C7994">
        <v>100677141</v>
      </c>
      <c r="D7994" t="s">
        <v>20</v>
      </c>
      <c r="E7994" t="s">
        <v>37</v>
      </c>
      <c r="F7994">
        <v>5.8522310000000003E-3</v>
      </c>
      <c r="G7994">
        <v>1.5393780000000001E-3</v>
      </c>
      <c r="H7994" t="s">
        <v>56</v>
      </c>
      <c r="I7994" t="s">
        <v>16</v>
      </c>
      <c r="J7994" t="s">
        <v>8121</v>
      </c>
      <c r="K7994" t="s">
        <v>8122</v>
      </c>
      <c r="L7994" t="s">
        <v>59</v>
      </c>
    </row>
    <row r="7995" spans="1:12" x14ac:dyDescent="0.2">
      <c r="A7995" t="s">
        <v>8291</v>
      </c>
      <c r="B7995">
        <v>7</v>
      </c>
      <c r="C7995">
        <v>128843332</v>
      </c>
      <c r="D7995" t="s">
        <v>20</v>
      </c>
      <c r="E7995" t="s">
        <v>37</v>
      </c>
      <c r="F7995">
        <v>6.9364159999999999E-3</v>
      </c>
      <c r="G7995">
        <v>3.72868E-4</v>
      </c>
      <c r="H7995" t="s">
        <v>554</v>
      </c>
      <c r="I7995" t="s">
        <v>16</v>
      </c>
      <c r="J7995" t="s">
        <v>8292</v>
      </c>
      <c r="K7995" t="s">
        <v>8293</v>
      </c>
      <c r="L7995" t="s">
        <v>555</v>
      </c>
    </row>
    <row r="7996" spans="1:12" x14ac:dyDescent="0.2">
      <c r="A7996" t="s">
        <v>8291</v>
      </c>
      <c r="B7996">
        <v>7</v>
      </c>
      <c r="C7996">
        <v>128851537</v>
      </c>
      <c r="D7996" t="s">
        <v>13</v>
      </c>
      <c r="E7996" t="s">
        <v>37</v>
      </c>
      <c r="F7996">
        <v>8.3172147000000002E-2</v>
      </c>
      <c r="G7996" s="1">
        <v>2.2900000000000001E-97</v>
      </c>
      <c r="H7996" t="s">
        <v>554</v>
      </c>
      <c r="I7996" t="s">
        <v>16</v>
      </c>
      <c r="J7996" t="s">
        <v>8294</v>
      </c>
      <c r="K7996" t="s">
        <v>8295</v>
      </c>
      <c r="L7996" t="s">
        <v>555</v>
      </c>
    </row>
    <row r="7997" spans="1:12" x14ac:dyDescent="0.2">
      <c r="A7997" t="s">
        <v>8291</v>
      </c>
      <c r="B7997">
        <v>8</v>
      </c>
      <c r="C7997">
        <v>69046511</v>
      </c>
      <c r="D7997" t="s">
        <v>418</v>
      </c>
      <c r="E7997" t="s">
        <v>1475</v>
      </c>
      <c r="F7997">
        <v>0.12193701</v>
      </c>
      <c r="G7997" s="1">
        <v>2.6699999999999998E-133</v>
      </c>
      <c r="H7997" t="s">
        <v>422</v>
      </c>
      <c r="I7997" t="s">
        <v>28</v>
      </c>
      <c r="J7997" t="s">
        <v>29</v>
      </c>
      <c r="K7997" t="s">
        <v>29</v>
      </c>
      <c r="L7997" t="s">
        <v>425</v>
      </c>
    </row>
    <row r="7998" spans="1:12" x14ac:dyDescent="0.2">
      <c r="A7998" t="s">
        <v>8291</v>
      </c>
      <c r="B7998">
        <v>9</v>
      </c>
      <c r="C7998">
        <v>139393581</v>
      </c>
      <c r="D7998" t="s">
        <v>20</v>
      </c>
      <c r="E7998" t="s">
        <v>121</v>
      </c>
      <c r="F7998">
        <v>7.3104692999999998E-2</v>
      </c>
      <c r="G7998" s="1">
        <v>4.7000000000000001E-187</v>
      </c>
      <c r="H7998" t="s">
        <v>60</v>
      </c>
      <c r="I7998" t="s">
        <v>28</v>
      </c>
      <c r="J7998" t="s">
        <v>29</v>
      </c>
      <c r="K7998" t="s">
        <v>29</v>
      </c>
      <c r="L7998" t="s">
        <v>63</v>
      </c>
    </row>
    <row r="7999" spans="1:12" x14ac:dyDescent="0.2">
      <c r="A7999" t="s">
        <v>8291</v>
      </c>
      <c r="B7999">
        <v>9</v>
      </c>
      <c r="C7999">
        <v>139396851</v>
      </c>
      <c r="D7999" t="s">
        <v>37</v>
      </c>
      <c r="E7999" t="s">
        <v>20</v>
      </c>
      <c r="F7999">
        <v>0.19891304300000001</v>
      </c>
      <c r="G7999" s="1">
        <v>4.2100000000000002E-138</v>
      </c>
      <c r="H7999" t="s">
        <v>60</v>
      </c>
      <c r="I7999" t="s">
        <v>16</v>
      </c>
      <c r="J7999" t="s">
        <v>1464</v>
      </c>
      <c r="K7999" t="s">
        <v>1465</v>
      </c>
      <c r="L7999" t="s">
        <v>63</v>
      </c>
    </row>
    <row r="8000" spans="1:12" x14ac:dyDescent="0.2">
      <c r="A8000" t="s">
        <v>8291</v>
      </c>
      <c r="B8000">
        <v>9</v>
      </c>
      <c r="C8000">
        <v>139404185</v>
      </c>
      <c r="D8000" t="s">
        <v>8296</v>
      </c>
      <c r="E8000" t="s">
        <v>94</v>
      </c>
      <c r="F8000">
        <v>2.7877124E-2</v>
      </c>
      <c r="G8000" s="1">
        <v>3.1300000000000001E-34</v>
      </c>
      <c r="H8000" t="s">
        <v>60</v>
      </c>
      <c r="I8000" t="s">
        <v>28</v>
      </c>
      <c r="J8000" t="s">
        <v>29</v>
      </c>
      <c r="K8000" t="s">
        <v>29</v>
      </c>
      <c r="L8000" t="s">
        <v>63</v>
      </c>
    </row>
    <row r="8001" spans="1:12" x14ac:dyDescent="0.2">
      <c r="A8001" t="s">
        <v>8291</v>
      </c>
      <c r="B8001">
        <v>9</v>
      </c>
      <c r="C8001">
        <v>139404314</v>
      </c>
      <c r="D8001" t="s">
        <v>20</v>
      </c>
      <c r="E8001" t="s">
        <v>94</v>
      </c>
      <c r="F8001">
        <v>0.164285714</v>
      </c>
      <c r="G8001">
        <v>0</v>
      </c>
      <c r="H8001" t="s">
        <v>60</v>
      </c>
      <c r="I8001" t="s">
        <v>28</v>
      </c>
      <c r="J8001" t="s">
        <v>29</v>
      </c>
      <c r="K8001" t="s">
        <v>29</v>
      </c>
      <c r="L8001" t="s">
        <v>63</v>
      </c>
    </row>
    <row r="8002" spans="1:12" x14ac:dyDescent="0.2">
      <c r="A8002" t="s">
        <v>8291</v>
      </c>
      <c r="B8002">
        <v>9</v>
      </c>
      <c r="C8002">
        <v>139412588</v>
      </c>
      <c r="D8002" t="s">
        <v>37</v>
      </c>
      <c r="E8002" t="s">
        <v>13</v>
      </c>
      <c r="F8002">
        <v>0.15203761800000001</v>
      </c>
      <c r="G8002" s="1">
        <v>3.5599999999999999E-197</v>
      </c>
      <c r="H8002" t="s">
        <v>60</v>
      </c>
      <c r="I8002" t="s">
        <v>210</v>
      </c>
      <c r="J8002" t="s">
        <v>94</v>
      </c>
      <c r="K8002" t="s">
        <v>94</v>
      </c>
      <c r="L8002" t="s">
        <v>63</v>
      </c>
    </row>
    <row r="8003" spans="1:12" x14ac:dyDescent="0.2">
      <c r="A8003" t="s">
        <v>8291</v>
      </c>
      <c r="B8003">
        <v>9</v>
      </c>
      <c r="C8003">
        <v>139412712</v>
      </c>
      <c r="D8003" t="s">
        <v>20</v>
      </c>
      <c r="E8003" t="s">
        <v>121</v>
      </c>
      <c r="F8003">
        <v>5.9888578999999997E-2</v>
      </c>
      <c r="G8003" s="1">
        <v>7.5700000000000005E-98</v>
      </c>
      <c r="H8003" t="s">
        <v>60</v>
      </c>
      <c r="I8003" t="s">
        <v>28</v>
      </c>
      <c r="J8003" t="s">
        <v>29</v>
      </c>
      <c r="K8003" t="s">
        <v>29</v>
      </c>
      <c r="L8003" t="s">
        <v>63</v>
      </c>
    </row>
    <row r="8004" spans="1:12" x14ac:dyDescent="0.2">
      <c r="A8004" t="s">
        <v>8291</v>
      </c>
      <c r="B8004">
        <v>9</v>
      </c>
      <c r="C8004">
        <v>139413070</v>
      </c>
      <c r="D8004" t="s">
        <v>400</v>
      </c>
      <c r="E8004" t="s">
        <v>94</v>
      </c>
      <c r="F8004">
        <v>8.2715720000000006E-2</v>
      </c>
      <c r="G8004" s="1">
        <v>4.28E-17</v>
      </c>
      <c r="H8004" t="s">
        <v>60</v>
      </c>
      <c r="I8004" t="s">
        <v>28</v>
      </c>
      <c r="J8004" t="s">
        <v>29</v>
      </c>
      <c r="K8004" t="s">
        <v>29</v>
      </c>
      <c r="L8004" t="s">
        <v>63</v>
      </c>
    </row>
    <row r="8005" spans="1:12" x14ac:dyDescent="0.2">
      <c r="A8005" t="s">
        <v>8297</v>
      </c>
      <c r="B8005">
        <v>1</v>
      </c>
      <c r="C8005">
        <v>27059264</v>
      </c>
      <c r="D8005" t="s">
        <v>37</v>
      </c>
      <c r="E8005" t="s">
        <v>14</v>
      </c>
      <c r="F8005">
        <v>1.615074E-2</v>
      </c>
      <c r="G8005" s="1">
        <v>1.01E-21</v>
      </c>
      <c r="H8005" t="s">
        <v>535</v>
      </c>
      <c r="I8005" t="s">
        <v>32</v>
      </c>
      <c r="J8005" t="s">
        <v>6395</v>
      </c>
      <c r="K8005" t="s">
        <v>6396</v>
      </c>
      <c r="L8005" t="s">
        <v>536</v>
      </c>
    </row>
    <row r="8006" spans="1:12" x14ac:dyDescent="0.2">
      <c r="A8006" t="s">
        <v>8297</v>
      </c>
      <c r="B8006">
        <v>12</v>
      </c>
      <c r="C8006">
        <v>46211661</v>
      </c>
      <c r="D8006" t="s">
        <v>14</v>
      </c>
      <c r="E8006" t="s">
        <v>121</v>
      </c>
      <c r="F8006">
        <v>7.9155670000000001E-3</v>
      </c>
      <c r="G8006" s="1">
        <v>1.0099999999999999E-8</v>
      </c>
      <c r="H8006" t="s">
        <v>15</v>
      </c>
      <c r="I8006" t="s">
        <v>28</v>
      </c>
      <c r="J8006" t="s">
        <v>29</v>
      </c>
      <c r="K8006" t="s">
        <v>29</v>
      </c>
      <c r="L8006" t="s">
        <v>19</v>
      </c>
    </row>
    <row r="8007" spans="1:12" x14ac:dyDescent="0.2">
      <c r="A8007" t="s">
        <v>8297</v>
      </c>
      <c r="B8007">
        <v>12</v>
      </c>
      <c r="C8007">
        <v>49428693</v>
      </c>
      <c r="D8007" t="s">
        <v>13</v>
      </c>
      <c r="E8007" t="s">
        <v>20</v>
      </c>
      <c r="F8007">
        <v>5.0761419999999996E-3</v>
      </c>
      <c r="G8007">
        <v>2.3076100000000001E-4</v>
      </c>
      <c r="H8007" t="s">
        <v>130</v>
      </c>
      <c r="I8007" t="s">
        <v>16</v>
      </c>
      <c r="J8007" t="s">
        <v>8298</v>
      </c>
      <c r="K8007" t="s">
        <v>8299</v>
      </c>
      <c r="L8007" t="s">
        <v>133</v>
      </c>
    </row>
    <row r="8008" spans="1:12" x14ac:dyDescent="0.2">
      <c r="A8008" t="s">
        <v>8297</v>
      </c>
      <c r="B8008">
        <v>14</v>
      </c>
      <c r="C8008">
        <v>23450653</v>
      </c>
      <c r="D8008" t="s">
        <v>14</v>
      </c>
      <c r="E8008" t="s">
        <v>94</v>
      </c>
      <c r="F8008">
        <v>7.5400570000000002E-3</v>
      </c>
      <c r="G8008">
        <v>5.1028660000000002E-3</v>
      </c>
      <c r="H8008" t="s">
        <v>80</v>
      </c>
      <c r="I8008" t="s">
        <v>28</v>
      </c>
      <c r="J8008" t="s">
        <v>29</v>
      </c>
      <c r="K8008" t="s">
        <v>29</v>
      </c>
      <c r="L8008" t="s">
        <v>83</v>
      </c>
    </row>
    <row r="8009" spans="1:12" x14ac:dyDescent="0.2">
      <c r="A8009" t="s">
        <v>8297</v>
      </c>
      <c r="B8009">
        <v>14</v>
      </c>
      <c r="C8009">
        <v>23450831</v>
      </c>
      <c r="D8009" t="s">
        <v>14</v>
      </c>
      <c r="E8009" t="s">
        <v>37</v>
      </c>
      <c r="F8009">
        <v>5.217391E-3</v>
      </c>
      <c r="G8009">
        <v>3.0945740000000001E-3</v>
      </c>
      <c r="H8009" t="s">
        <v>80</v>
      </c>
      <c r="I8009" t="s">
        <v>32</v>
      </c>
      <c r="J8009" t="s">
        <v>8300</v>
      </c>
      <c r="K8009" t="s">
        <v>8301</v>
      </c>
      <c r="L8009" t="s">
        <v>83</v>
      </c>
    </row>
    <row r="8010" spans="1:12" x14ac:dyDescent="0.2">
      <c r="A8010" t="s">
        <v>8297</v>
      </c>
      <c r="B8010">
        <v>17</v>
      </c>
      <c r="C8010">
        <v>7577120</v>
      </c>
      <c r="D8010" t="s">
        <v>37</v>
      </c>
      <c r="E8010" t="s">
        <v>13</v>
      </c>
      <c r="F8010">
        <v>2.9215359E-2</v>
      </c>
      <c r="G8010" s="1">
        <v>3.1300000000000002E-5</v>
      </c>
      <c r="H8010" t="s">
        <v>266</v>
      </c>
      <c r="I8010" t="s">
        <v>16</v>
      </c>
      <c r="J8010" t="s">
        <v>7394</v>
      </c>
      <c r="K8010" t="s">
        <v>7395</v>
      </c>
      <c r="L8010" t="s">
        <v>269</v>
      </c>
    </row>
    <row r="8011" spans="1:12" x14ac:dyDescent="0.2">
      <c r="A8011" t="s">
        <v>8297</v>
      </c>
      <c r="B8011">
        <v>17</v>
      </c>
      <c r="C8011">
        <v>7577539</v>
      </c>
      <c r="D8011" t="s">
        <v>14</v>
      </c>
      <c r="E8011" t="s">
        <v>13</v>
      </c>
      <c r="F8011">
        <v>1.2787724E-2</v>
      </c>
      <c r="G8011">
        <v>8.9051100000000008E-3</v>
      </c>
      <c r="H8011" t="s">
        <v>266</v>
      </c>
      <c r="I8011" t="s">
        <v>16</v>
      </c>
      <c r="J8011" t="s">
        <v>973</v>
      </c>
      <c r="K8011" t="s">
        <v>974</v>
      </c>
      <c r="L8011" t="s">
        <v>269</v>
      </c>
    </row>
    <row r="8012" spans="1:12" x14ac:dyDescent="0.2">
      <c r="A8012" t="s">
        <v>8297</v>
      </c>
      <c r="B8012">
        <v>17</v>
      </c>
      <c r="C8012">
        <v>7578400</v>
      </c>
      <c r="D8012" t="s">
        <v>14</v>
      </c>
      <c r="E8012" t="s">
        <v>13</v>
      </c>
      <c r="F8012">
        <v>0.122112211</v>
      </c>
      <c r="G8012" s="1">
        <v>3.2700000000000002E-76</v>
      </c>
      <c r="H8012" t="s">
        <v>266</v>
      </c>
      <c r="I8012" t="s">
        <v>16</v>
      </c>
      <c r="J8012" t="s">
        <v>1057</v>
      </c>
      <c r="K8012" t="s">
        <v>1058</v>
      </c>
      <c r="L8012" t="s">
        <v>269</v>
      </c>
    </row>
    <row r="8013" spans="1:12" x14ac:dyDescent="0.2">
      <c r="A8013" t="s">
        <v>8297</v>
      </c>
      <c r="B8013">
        <v>17</v>
      </c>
      <c r="C8013">
        <v>7578404</v>
      </c>
      <c r="D8013" t="s">
        <v>13</v>
      </c>
      <c r="E8013" t="s">
        <v>20</v>
      </c>
      <c r="F8013">
        <v>2.7502749999999999E-2</v>
      </c>
      <c r="G8013" s="1">
        <v>8.5700000000000001E-47</v>
      </c>
      <c r="H8013" t="s">
        <v>266</v>
      </c>
      <c r="I8013" t="s">
        <v>16</v>
      </c>
      <c r="J8013" t="s">
        <v>4418</v>
      </c>
      <c r="K8013" t="s">
        <v>4419</v>
      </c>
      <c r="L8013" t="s">
        <v>269</v>
      </c>
    </row>
    <row r="8014" spans="1:12" x14ac:dyDescent="0.2">
      <c r="A8014" t="s">
        <v>8297</v>
      </c>
      <c r="B8014">
        <v>19</v>
      </c>
      <c r="C8014">
        <v>15302959</v>
      </c>
      <c r="D8014" t="s">
        <v>13</v>
      </c>
      <c r="E8014" t="s">
        <v>14</v>
      </c>
      <c r="F8014">
        <v>5.1085569999999997E-3</v>
      </c>
      <c r="G8014">
        <v>7.4842470000000003E-3</v>
      </c>
      <c r="H8014" t="s">
        <v>38</v>
      </c>
      <c r="I8014" t="s">
        <v>16</v>
      </c>
      <c r="J8014" t="s">
        <v>8302</v>
      </c>
      <c r="K8014" t="s">
        <v>8303</v>
      </c>
      <c r="L8014" t="s">
        <v>41</v>
      </c>
    </row>
    <row r="8015" spans="1:12" x14ac:dyDescent="0.2">
      <c r="A8015" t="s">
        <v>8297</v>
      </c>
      <c r="B8015">
        <v>2</v>
      </c>
      <c r="C8015">
        <v>178098804</v>
      </c>
      <c r="D8015" t="s">
        <v>37</v>
      </c>
      <c r="E8015" t="s">
        <v>14</v>
      </c>
      <c r="F8015">
        <v>1.4617369E-2</v>
      </c>
      <c r="G8015" s="1">
        <v>3.9499999999999998E-31</v>
      </c>
      <c r="H8015" t="s">
        <v>165</v>
      </c>
      <c r="I8015" t="s">
        <v>16</v>
      </c>
      <c r="J8015" t="s">
        <v>8304</v>
      </c>
      <c r="K8015" t="s">
        <v>8305</v>
      </c>
      <c r="L8015" t="s">
        <v>168</v>
      </c>
    </row>
    <row r="8016" spans="1:12" x14ac:dyDescent="0.2">
      <c r="A8016" t="s">
        <v>8297</v>
      </c>
      <c r="B8016">
        <v>4</v>
      </c>
      <c r="C8016">
        <v>187539777</v>
      </c>
      <c r="D8016" t="s">
        <v>20</v>
      </c>
      <c r="E8016" t="s">
        <v>13</v>
      </c>
      <c r="F8016">
        <v>2.3450585999999999E-2</v>
      </c>
      <c r="G8016" s="1">
        <v>1.8300000000000001E-47</v>
      </c>
      <c r="H8016" t="s">
        <v>31</v>
      </c>
      <c r="I8016" t="s">
        <v>16</v>
      </c>
      <c r="J8016" t="s">
        <v>8306</v>
      </c>
      <c r="K8016" t="s">
        <v>8307</v>
      </c>
      <c r="L8016" t="s">
        <v>35</v>
      </c>
    </row>
    <row r="8017" spans="1:12" x14ac:dyDescent="0.2">
      <c r="A8017" t="s">
        <v>8297</v>
      </c>
      <c r="B8017">
        <v>4</v>
      </c>
      <c r="C8017">
        <v>187628651</v>
      </c>
      <c r="D8017" t="s">
        <v>20</v>
      </c>
      <c r="E8017" t="s">
        <v>121</v>
      </c>
      <c r="F8017">
        <v>3.649635E-3</v>
      </c>
      <c r="G8017" s="1">
        <v>1.11E-5</v>
      </c>
      <c r="H8017" t="s">
        <v>31</v>
      </c>
      <c r="I8017" t="s">
        <v>28</v>
      </c>
      <c r="J8017" t="s">
        <v>29</v>
      </c>
      <c r="K8017" t="s">
        <v>29</v>
      </c>
      <c r="L8017" t="s">
        <v>35</v>
      </c>
    </row>
    <row r="8018" spans="1:12" x14ac:dyDescent="0.2">
      <c r="A8018" t="s">
        <v>8297</v>
      </c>
      <c r="B8018">
        <v>4</v>
      </c>
      <c r="C8018">
        <v>187629311</v>
      </c>
      <c r="D8018" t="s">
        <v>13</v>
      </c>
      <c r="E8018" t="s">
        <v>20</v>
      </c>
      <c r="F8018">
        <v>3.0612245E-2</v>
      </c>
      <c r="G8018" s="1">
        <v>8.6600000000000003E-84</v>
      </c>
      <c r="H8018" t="s">
        <v>31</v>
      </c>
      <c r="I8018" t="s">
        <v>52</v>
      </c>
      <c r="J8018" t="s">
        <v>8308</v>
      </c>
      <c r="K8018" t="s">
        <v>8309</v>
      </c>
      <c r="L8018" t="s">
        <v>35</v>
      </c>
    </row>
    <row r="8019" spans="1:12" x14ac:dyDescent="0.2">
      <c r="A8019" t="s">
        <v>8297</v>
      </c>
      <c r="B8019">
        <v>6</v>
      </c>
      <c r="C8019">
        <v>70040442</v>
      </c>
      <c r="D8019" t="s">
        <v>14</v>
      </c>
      <c r="E8019" t="s">
        <v>121</v>
      </c>
      <c r="F8019">
        <v>9.2165898999999996E-2</v>
      </c>
      <c r="G8019" s="1">
        <v>1.8299999999999999E-185</v>
      </c>
      <c r="H8019" t="s">
        <v>297</v>
      </c>
      <c r="I8019" t="s">
        <v>28</v>
      </c>
      <c r="J8019" t="s">
        <v>29</v>
      </c>
      <c r="K8019" t="s">
        <v>29</v>
      </c>
      <c r="L8019" t="s">
        <v>300</v>
      </c>
    </row>
    <row r="8020" spans="1:12" x14ac:dyDescent="0.2">
      <c r="A8020" t="s">
        <v>8297</v>
      </c>
      <c r="B8020">
        <v>7</v>
      </c>
      <c r="C8020">
        <v>100679782</v>
      </c>
      <c r="D8020" t="s">
        <v>13</v>
      </c>
      <c r="E8020" t="s">
        <v>20</v>
      </c>
      <c r="F8020">
        <v>9.2857140000000005E-3</v>
      </c>
      <c r="G8020" s="1">
        <v>1.45E-19</v>
      </c>
      <c r="H8020" t="s">
        <v>56</v>
      </c>
      <c r="I8020" t="s">
        <v>52</v>
      </c>
      <c r="J8020" t="s">
        <v>8310</v>
      </c>
      <c r="K8020" t="s">
        <v>8311</v>
      </c>
      <c r="L8020" t="s">
        <v>59</v>
      </c>
    </row>
    <row r="8021" spans="1:12" x14ac:dyDescent="0.2">
      <c r="A8021" t="s">
        <v>8297</v>
      </c>
      <c r="B8021">
        <v>9</v>
      </c>
      <c r="C8021">
        <v>139395110</v>
      </c>
      <c r="D8021" t="s">
        <v>8312</v>
      </c>
      <c r="E8021" t="s">
        <v>94</v>
      </c>
      <c r="F8021">
        <v>0.168120088</v>
      </c>
      <c r="G8021">
        <v>0</v>
      </c>
      <c r="H8021" t="s">
        <v>60</v>
      </c>
      <c r="I8021" t="s">
        <v>28</v>
      </c>
      <c r="J8021" t="s">
        <v>29</v>
      </c>
      <c r="K8021" t="s">
        <v>29</v>
      </c>
      <c r="L8021" t="s">
        <v>63</v>
      </c>
    </row>
    <row r="8022" spans="1:12" x14ac:dyDescent="0.2">
      <c r="A8022" t="s">
        <v>8297</v>
      </c>
      <c r="B8022">
        <v>9</v>
      </c>
      <c r="C8022">
        <v>139401057</v>
      </c>
      <c r="D8022" t="s">
        <v>20</v>
      </c>
      <c r="E8022" t="s">
        <v>94</v>
      </c>
      <c r="F8022">
        <v>2.3909986000000001E-2</v>
      </c>
      <c r="G8022" s="1">
        <v>3.91E-27</v>
      </c>
      <c r="H8022" t="s">
        <v>60</v>
      </c>
      <c r="I8022" t="s">
        <v>28</v>
      </c>
      <c r="J8022" t="s">
        <v>29</v>
      </c>
      <c r="K8022" t="s">
        <v>29</v>
      </c>
      <c r="L8022" t="s">
        <v>63</v>
      </c>
    </row>
    <row r="8023" spans="1:12" x14ac:dyDescent="0.2">
      <c r="A8023" t="s">
        <v>8297</v>
      </c>
      <c r="B8023">
        <v>9</v>
      </c>
      <c r="C8023">
        <v>139407904</v>
      </c>
      <c r="D8023" t="s">
        <v>37</v>
      </c>
      <c r="E8023" t="s">
        <v>121</v>
      </c>
      <c r="F8023">
        <v>7.6775430000000002E-3</v>
      </c>
      <c r="G8023" s="1">
        <v>3.2499999999999998E-13</v>
      </c>
      <c r="H8023" t="s">
        <v>60</v>
      </c>
      <c r="I8023" t="s">
        <v>28</v>
      </c>
      <c r="J8023" t="s">
        <v>29</v>
      </c>
      <c r="K8023" t="s">
        <v>29</v>
      </c>
      <c r="L8023" t="s">
        <v>63</v>
      </c>
    </row>
    <row r="8024" spans="1:12" x14ac:dyDescent="0.2">
      <c r="A8024" t="s">
        <v>8297</v>
      </c>
      <c r="B8024">
        <v>9</v>
      </c>
      <c r="C8024">
        <v>139412237</v>
      </c>
      <c r="D8024" t="s">
        <v>14</v>
      </c>
      <c r="E8024" t="s">
        <v>13</v>
      </c>
      <c r="F8024">
        <v>3.0023095E-2</v>
      </c>
      <c r="G8024" s="1">
        <v>9.2500000000000001E-9</v>
      </c>
      <c r="H8024" t="s">
        <v>60</v>
      </c>
      <c r="I8024" t="s">
        <v>32</v>
      </c>
      <c r="J8024" t="s">
        <v>7763</v>
      </c>
      <c r="K8024" t="s">
        <v>7764</v>
      </c>
      <c r="L8024" t="s">
        <v>63</v>
      </c>
    </row>
    <row r="8025" spans="1:12" x14ac:dyDescent="0.2">
      <c r="A8025" t="s">
        <v>8297</v>
      </c>
      <c r="B8025">
        <v>9</v>
      </c>
      <c r="C8025">
        <v>139412597</v>
      </c>
      <c r="D8025" t="s">
        <v>37</v>
      </c>
      <c r="E8025" t="s">
        <v>13</v>
      </c>
      <c r="F8025">
        <v>5.1437216000000001E-2</v>
      </c>
      <c r="G8025" s="1">
        <v>1.48E-49</v>
      </c>
      <c r="H8025" t="s">
        <v>60</v>
      </c>
      <c r="I8025" t="s">
        <v>16</v>
      </c>
      <c r="J8025" t="s">
        <v>2498</v>
      </c>
      <c r="K8025" t="s">
        <v>2499</v>
      </c>
      <c r="L8025" t="s">
        <v>63</v>
      </c>
    </row>
    <row r="8026" spans="1:12" x14ac:dyDescent="0.2">
      <c r="A8026" t="s">
        <v>8297</v>
      </c>
      <c r="B8026">
        <v>9</v>
      </c>
      <c r="C8026">
        <v>139417529</v>
      </c>
      <c r="D8026" t="s">
        <v>37</v>
      </c>
      <c r="E8026" t="s">
        <v>13</v>
      </c>
      <c r="F8026">
        <v>6.0317460000000003E-2</v>
      </c>
      <c r="G8026" s="1">
        <v>7.5999999999999993E-55</v>
      </c>
      <c r="H8026" t="s">
        <v>60</v>
      </c>
      <c r="I8026" t="s">
        <v>16</v>
      </c>
      <c r="J8026" t="s">
        <v>6563</v>
      </c>
      <c r="K8026" t="s">
        <v>6564</v>
      </c>
      <c r="L8026" t="s">
        <v>63</v>
      </c>
    </row>
    <row r="8027" spans="1:12" x14ac:dyDescent="0.2">
      <c r="A8027" t="s">
        <v>8313</v>
      </c>
      <c r="B8027">
        <v>14</v>
      </c>
      <c r="C8027">
        <v>23450653</v>
      </c>
      <c r="D8027" t="s">
        <v>14</v>
      </c>
      <c r="E8027" t="s">
        <v>94</v>
      </c>
      <c r="F8027">
        <v>1.4731368999999999E-2</v>
      </c>
      <c r="G8027" s="1">
        <v>1.7900000000000001E-8</v>
      </c>
      <c r="H8027" t="s">
        <v>80</v>
      </c>
      <c r="I8027" t="s">
        <v>28</v>
      </c>
      <c r="J8027" t="s">
        <v>29</v>
      </c>
      <c r="K8027" t="s">
        <v>29</v>
      </c>
      <c r="L8027" t="s">
        <v>83</v>
      </c>
    </row>
    <row r="8028" spans="1:12" x14ac:dyDescent="0.2">
      <c r="A8028" t="s">
        <v>8313</v>
      </c>
      <c r="B8028">
        <v>14</v>
      </c>
      <c r="C8028">
        <v>23450831</v>
      </c>
      <c r="D8028" t="s">
        <v>14</v>
      </c>
      <c r="E8028" t="s">
        <v>37</v>
      </c>
      <c r="F8028">
        <v>4.9504950000000001E-3</v>
      </c>
      <c r="G8028">
        <v>6.1046859999999998E-3</v>
      </c>
      <c r="H8028" t="s">
        <v>80</v>
      </c>
      <c r="I8028" t="s">
        <v>32</v>
      </c>
      <c r="J8028" t="s">
        <v>8300</v>
      </c>
      <c r="K8028" t="s">
        <v>8301</v>
      </c>
      <c r="L8028" t="s">
        <v>83</v>
      </c>
    </row>
    <row r="8029" spans="1:12" x14ac:dyDescent="0.2">
      <c r="A8029" t="s">
        <v>8313</v>
      </c>
      <c r="B8029">
        <v>17</v>
      </c>
      <c r="C8029">
        <v>7577120</v>
      </c>
      <c r="D8029" t="s">
        <v>37</v>
      </c>
      <c r="E8029" t="s">
        <v>13</v>
      </c>
      <c r="F8029">
        <v>3.4331629000000002E-2</v>
      </c>
      <c r="G8029" s="1">
        <v>1.02E-6</v>
      </c>
      <c r="H8029" t="s">
        <v>266</v>
      </c>
      <c r="I8029" t="s">
        <v>16</v>
      </c>
      <c r="J8029" t="s">
        <v>7394</v>
      </c>
      <c r="K8029" t="s">
        <v>7395</v>
      </c>
      <c r="L8029" t="s">
        <v>269</v>
      </c>
    </row>
    <row r="8030" spans="1:12" x14ac:dyDescent="0.2">
      <c r="A8030" t="s">
        <v>8313</v>
      </c>
      <c r="B8030">
        <v>17</v>
      </c>
      <c r="C8030">
        <v>7577538</v>
      </c>
      <c r="D8030" t="s">
        <v>37</v>
      </c>
      <c r="E8030" t="s">
        <v>20</v>
      </c>
      <c r="F8030">
        <v>1.6447368E-2</v>
      </c>
      <c r="G8030" s="1">
        <v>1.24E-13</v>
      </c>
      <c r="H8030" t="s">
        <v>266</v>
      </c>
      <c r="I8030" t="s">
        <v>16</v>
      </c>
      <c r="J8030" t="s">
        <v>1187</v>
      </c>
      <c r="K8030" t="s">
        <v>1188</v>
      </c>
      <c r="L8030" t="s">
        <v>269</v>
      </c>
    </row>
    <row r="8031" spans="1:12" x14ac:dyDescent="0.2">
      <c r="A8031" t="s">
        <v>8313</v>
      </c>
      <c r="B8031">
        <v>17</v>
      </c>
      <c r="C8031">
        <v>7578263</v>
      </c>
      <c r="D8031" t="s">
        <v>14</v>
      </c>
      <c r="E8031" t="s">
        <v>13</v>
      </c>
      <c r="F8031">
        <v>2.6929982000000002E-2</v>
      </c>
      <c r="G8031" s="1">
        <v>3.2600000000000002E-17</v>
      </c>
      <c r="H8031" t="s">
        <v>266</v>
      </c>
      <c r="I8031" t="s">
        <v>32</v>
      </c>
      <c r="J8031" t="s">
        <v>3611</v>
      </c>
      <c r="K8031" t="s">
        <v>3612</v>
      </c>
      <c r="L8031" t="s">
        <v>269</v>
      </c>
    </row>
    <row r="8032" spans="1:12" x14ac:dyDescent="0.2">
      <c r="A8032" t="s">
        <v>8313</v>
      </c>
      <c r="B8032">
        <v>17</v>
      </c>
      <c r="C8032">
        <v>7579386</v>
      </c>
      <c r="D8032" t="s">
        <v>20</v>
      </c>
      <c r="E8032" t="s">
        <v>13</v>
      </c>
      <c r="F8032">
        <v>4.1533545999999998E-2</v>
      </c>
      <c r="G8032" s="1">
        <v>9.9200000000000005E-52</v>
      </c>
      <c r="H8032" t="s">
        <v>266</v>
      </c>
      <c r="I8032" t="s">
        <v>32</v>
      </c>
      <c r="J8032" t="s">
        <v>8314</v>
      </c>
      <c r="K8032" t="s">
        <v>8315</v>
      </c>
      <c r="L8032" t="s">
        <v>269</v>
      </c>
    </row>
    <row r="8033" spans="1:12" x14ac:dyDescent="0.2">
      <c r="A8033" t="s">
        <v>8313</v>
      </c>
      <c r="B8033">
        <v>17</v>
      </c>
      <c r="C8033">
        <v>7579398</v>
      </c>
      <c r="D8033" t="s">
        <v>37</v>
      </c>
      <c r="E8033" t="s">
        <v>20</v>
      </c>
      <c r="F8033">
        <v>3.7096773999999999E-2</v>
      </c>
      <c r="G8033" s="1">
        <v>1.2500000000000001E-38</v>
      </c>
      <c r="H8033" t="s">
        <v>266</v>
      </c>
      <c r="I8033" t="s">
        <v>16</v>
      </c>
      <c r="J8033" t="s">
        <v>8316</v>
      </c>
      <c r="K8033" t="s">
        <v>8317</v>
      </c>
      <c r="L8033" t="s">
        <v>269</v>
      </c>
    </row>
    <row r="8034" spans="1:12" x14ac:dyDescent="0.2">
      <c r="A8034" t="s">
        <v>8313</v>
      </c>
      <c r="B8034">
        <v>6</v>
      </c>
      <c r="C8034">
        <v>70049307</v>
      </c>
      <c r="D8034" t="s">
        <v>37</v>
      </c>
      <c r="E8034" t="s">
        <v>20</v>
      </c>
      <c r="F8034">
        <v>2.3970037E-2</v>
      </c>
      <c r="G8034" s="1">
        <v>7.3399999999999993E-46</v>
      </c>
      <c r="H8034" t="s">
        <v>297</v>
      </c>
      <c r="I8034" t="s">
        <v>16</v>
      </c>
      <c r="J8034" t="s">
        <v>2278</v>
      </c>
      <c r="K8034" t="s">
        <v>2279</v>
      </c>
      <c r="L8034" t="s">
        <v>300</v>
      </c>
    </row>
    <row r="8035" spans="1:12" x14ac:dyDescent="0.2">
      <c r="A8035" t="s">
        <v>8313</v>
      </c>
      <c r="B8035">
        <v>9</v>
      </c>
      <c r="C8035">
        <v>139395110</v>
      </c>
      <c r="D8035" t="s">
        <v>8312</v>
      </c>
      <c r="E8035" t="s">
        <v>94</v>
      </c>
      <c r="F8035">
        <v>5.9290790000000003E-3</v>
      </c>
      <c r="G8035" s="1">
        <v>8.9800000000000001E-13</v>
      </c>
      <c r="H8035" t="s">
        <v>60</v>
      </c>
      <c r="I8035" t="s">
        <v>28</v>
      </c>
      <c r="J8035" t="s">
        <v>29</v>
      </c>
      <c r="K8035" t="s">
        <v>29</v>
      </c>
      <c r="L8035" t="s">
        <v>63</v>
      </c>
    </row>
    <row r="8036" spans="1:12" x14ac:dyDescent="0.2">
      <c r="A8036" t="s">
        <v>8313</v>
      </c>
      <c r="B8036">
        <v>9</v>
      </c>
      <c r="C8036">
        <v>139395120</v>
      </c>
      <c r="D8036" t="s">
        <v>14</v>
      </c>
      <c r="E8036" t="s">
        <v>121</v>
      </c>
      <c r="F8036">
        <v>4.2808220000000001E-3</v>
      </c>
      <c r="G8036" s="1">
        <v>3.1200000000000001E-8</v>
      </c>
      <c r="H8036" t="s">
        <v>60</v>
      </c>
      <c r="I8036" t="s">
        <v>28</v>
      </c>
      <c r="J8036" t="s">
        <v>29</v>
      </c>
      <c r="K8036" t="s">
        <v>29</v>
      </c>
      <c r="L8036" t="s">
        <v>63</v>
      </c>
    </row>
    <row r="8037" spans="1:12" x14ac:dyDescent="0.2">
      <c r="A8037" t="s">
        <v>8313</v>
      </c>
      <c r="B8037">
        <v>9</v>
      </c>
      <c r="C8037">
        <v>139396810</v>
      </c>
      <c r="D8037" t="s">
        <v>37</v>
      </c>
      <c r="E8037" t="s">
        <v>20</v>
      </c>
      <c r="F8037">
        <v>8.9525509999999996E-3</v>
      </c>
      <c r="G8037">
        <v>1.4125819999999999E-3</v>
      </c>
      <c r="H8037" t="s">
        <v>60</v>
      </c>
      <c r="I8037" t="s">
        <v>52</v>
      </c>
      <c r="J8037" t="s">
        <v>8318</v>
      </c>
      <c r="K8037" t="s">
        <v>8319</v>
      </c>
      <c r="L8037" t="s">
        <v>63</v>
      </c>
    </row>
    <row r="8038" spans="1:12" x14ac:dyDescent="0.2">
      <c r="A8038" t="s">
        <v>8313</v>
      </c>
      <c r="B8038">
        <v>9</v>
      </c>
      <c r="C8038">
        <v>139410049</v>
      </c>
      <c r="D8038" t="s">
        <v>957</v>
      </c>
      <c r="E8038" t="s">
        <v>26</v>
      </c>
      <c r="F8038">
        <v>3.5548795000000001E-2</v>
      </c>
      <c r="G8038" s="1">
        <v>9.1099999999999991E-47</v>
      </c>
      <c r="H8038" t="s">
        <v>60</v>
      </c>
      <c r="I8038" t="s">
        <v>28</v>
      </c>
      <c r="J8038" t="s">
        <v>29</v>
      </c>
      <c r="K8038" t="s">
        <v>29</v>
      </c>
      <c r="L8038" t="s">
        <v>63</v>
      </c>
    </row>
    <row r="8039" spans="1:12" x14ac:dyDescent="0.2">
      <c r="A8039" t="s">
        <v>8313</v>
      </c>
      <c r="B8039">
        <v>9</v>
      </c>
      <c r="C8039">
        <v>139410494</v>
      </c>
      <c r="D8039" t="s">
        <v>14</v>
      </c>
      <c r="E8039" t="s">
        <v>94</v>
      </c>
      <c r="F8039">
        <v>1.7857142999999999E-2</v>
      </c>
      <c r="G8039" s="1">
        <v>1.2899999999999999E-6</v>
      </c>
      <c r="H8039" t="s">
        <v>60</v>
      </c>
      <c r="I8039" t="s">
        <v>28</v>
      </c>
      <c r="J8039" t="s">
        <v>29</v>
      </c>
      <c r="K8039" t="s">
        <v>29</v>
      </c>
      <c r="L8039" t="s">
        <v>63</v>
      </c>
    </row>
    <row r="8040" spans="1:12" x14ac:dyDescent="0.2">
      <c r="A8040" t="s">
        <v>8313</v>
      </c>
      <c r="B8040">
        <v>9</v>
      </c>
      <c r="C8040">
        <v>139412597</v>
      </c>
      <c r="D8040" t="s">
        <v>37</v>
      </c>
      <c r="E8040" t="s">
        <v>13</v>
      </c>
      <c r="F8040">
        <v>5.2489906000000003E-2</v>
      </c>
      <c r="G8040" s="1">
        <v>2.9199999999999999E-57</v>
      </c>
      <c r="H8040" t="s">
        <v>60</v>
      </c>
      <c r="I8040" t="s">
        <v>16</v>
      </c>
      <c r="J8040" t="s">
        <v>2498</v>
      </c>
      <c r="K8040" t="s">
        <v>2499</v>
      </c>
      <c r="L8040" t="s">
        <v>63</v>
      </c>
    </row>
    <row r="8041" spans="1:12" x14ac:dyDescent="0.2">
      <c r="A8041" t="s">
        <v>8313</v>
      </c>
      <c r="B8041">
        <v>9</v>
      </c>
      <c r="C8041">
        <v>139412652</v>
      </c>
      <c r="D8041" t="s">
        <v>13</v>
      </c>
      <c r="E8041" t="s">
        <v>37</v>
      </c>
      <c r="F8041">
        <v>3.0376671000000001E-2</v>
      </c>
      <c r="G8041" s="1">
        <v>4.9499999999999999E-51</v>
      </c>
      <c r="H8041" t="s">
        <v>60</v>
      </c>
      <c r="I8041" t="s">
        <v>16</v>
      </c>
      <c r="J8041" t="s">
        <v>8320</v>
      </c>
      <c r="K8041" t="s">
        <v>8321</v>
      </c>
      <c r="L8041" t="s">
        <v>63</v>
      </c>
    </row>
    <row r="8042" spans="1:12" x14ac:dyDescent="0.2">
      <c r="A8042" t="s">
        <v>8313</v>
      </c>
      <c r="B8042">
        <v>9</v>
      </c>
      <c r="C8042">
        <v>139417529</v>
      </c>
      <c r="D8042" t="s">
        <v>37</v>
      </c>
      <c r="E8042" t="s">
        <v>13</v>
      </c>
      <c r="F8042">
        <v>7.9062958000000003E-2</v>
      </c>
      <c r="G8042" s="1">
        <v>1.9399999999999999E-84</v>
      </c>
      <c r="H8042" t="s">
        <v>60</v>
      </c>
      <c r="I8042" t="s">
        <v>16</v>
      </c>
      <c r="J8042" t="s">
        <v>6563</v>
      </c>
      <c r="K8042" t="s">
        <v>6564</v>
      </c>
      <c r="L8042" t="s">
        <v>63</v>
      </c>
    </row>
    <row r="8043" spans="1:12" x14ac:dyDescent="0.2">
      <c r="A8043" t="s">
        <v>8322</v>
      </c>
      <c r="B8043">
        <v>17</v>
      </c>
      <c r="C8043">
        <v>7577538</v>
      </c>
      <c r="D8043" t="s">
        <v>37</v>
      </c>
      <c r="E8043" t="s">
        <v>20</v>
      </c>
      <c r="F8043">
        <v>2.3560208999999999E-2</v>
      </c>
      <c r="G8043" s="1">
        <v>1.2599999999999999E-19</v>
      </c>
      <c r="H8043" t="s">
        <v>266</v>
      </c>
      <c r="I8043" t="s">
        <v>16</v>
      </c>
      <c r="J8043" t="s">
        <v>1187</v>
      </c>
      <c r="K8043" t="s">
        <v>1188</v>
      </c>
      <c r="L8043" t="s">
        <v>269</v>
      </c>
    </row>
    <row r="8044" spans="1:12" x14ac:dyDescent="0.2">
      <c r="A8044" t="s">
        <v>8322</v>
      </c>
      <c r="B8044">
        <v>17</v>
      </c>
      <c r="C8044">
        <v>7577567</v>
      </c>
      <c r="D8044" t="s">
        <v>106</v>
      </c>
      <c r="E8044" t="s">
        <v>94</v>
      </c>
      <c r="F8044">
        <v>7.5987839999999999E-3</v>
      </c>
      <c r="G8044" s="1">
        <v>9.9499999999999998E-8</v>
      </c>
      <c r="H8044" t="s">
        <v>266</v>
      </c>
      <c r="I8044" t="s">
        <v>28</v>
      </c>
      <c r="J8044" t="s">
        <v>29</v>
      </c>
      <c r="K8044" t="s">
        <v>29</v>
      </c>
      <c r="L8044" t="s">
        <v>269</v>
      </c>
    </row>
    <row r="8045" spans="1:12" x14ac:dyDescent="0.2">
      <c r="A8045" t="s">
        <v>8322</v>
      </c>
      <c r="B8045">
        <v>17</v>
      </c>
      <c r="C8045">
        <v>7578431</v>
      </c>
      <c r="D8045" t="s">
        <v>14</v>
      </c>
      <c r="E8045" t="s">
        <v>13</v>
      </c>
      <c r="F8045">
        <v>1.4084507E-2</v>
      </c>
      <c r="G8045" s="1">
        <v>3.3599999999999998E-12</v>
      </c>
      <c r="H8045" t="s">
        <v>266</v>
      </c>
      <c r="I8045" t="s">
        <v>32</v>
      </c>
      <c r="J8045" t="s">
        <v>6986</v>
      </c>
      <c r="K8045" t="s">
        <v>6987</v>
      </c>
      <c r="L8045" t="s">
        <v>269</v>
      </c>
    </row>
    <row r="8046" spans="1:12" x14ac:dyDescent="0.2">
      <c r="A8046" t="s">
        <v>8322</v>
      </c>
      <c r="B8046">
        <v>20</v>
      </c>
      <c r="C8046">
        <v>40790037</v>
      </c>
      <c r="D8046" t="s">
        <v>37</v>
      </c>
      <c r="E8046" t="s">
        <v>20</v>
      </c>
      <c r="F8046">
        <v>9.661836E-3</v>
      </c>
      <c r="G8046">
        <v>4.1235459999999996E-3</v>
      </c>
      <c r="H8046" t="s">
        <v>169</v>
      </c>
      <c r="I8046" t="s">
        <v>52</v>
      </c>
      <c r="J8046" t="s">
        <v>8323</v>
      </c>
      <c r="K8046" t="s">
        <v>8324</v>
      </c>
      <c r="L8046" t="s">
        <v>172</v>
      </c>
    </row>
    <row r="8047" spans="1:12" x14ac:dyDescent="0.2">
      <c r="A8047" t="s">
        <v>8322</v>
      </c>
      <c r="B8047">
        <v>3</v>
      </c>
      <c r="C8047">
        <v>47098642</v>
      </c>
      <c r="D8047" t="s">
        <v>37</v>
      </c>
      <c r="E8047" t="s">
        <v>14</v>
      </c>
      <c r="F8047">
        <v>6.8426199999999998E-3</v>
      </c>
      <c r="G8047" s="1">
        <v>3.0099999999999998E-8</v>
      </c>
      <c r="H8047" t="s">
        <v>334</v>
      </c>
      <c r="I8047" t="s">
        <v>16</v>
      </c>
      <c r="J8047" t="s">
        <v>8325</v>
      </c>
      <c r="K8047" t="s">
        <v>8326</v>
      </c>
      <c r="L8047" t="s">
        <v>337</v>
      </c>
    </row>
    <row r="8048" spans="1:12" x14ac:dyDescent="0.2">
      <c r="A8048" t="s">
        <v>8322</v>
      </c>
      <c r="B8048">
        <v>3</v>
      </c>
      <c r="C8048">
        <v>178952085</v>
      </c>
      <c r="D8048" t="s">
        <v>13</v>
      </c>
      <c r="E8048" t="s">
        <v>14</v>
      </c>
      <c r="F8048">
        <v>6.6144472999999995E-2</v>
      </c>
      <c r="G8048">
        <v>5.7357700000000003E-4</v>
      </c>
      <c r="H8048" t="s">
        <v>360</v>
      </c>
      <c r="I8048" t="s">
        <v>16</v>
      </c>
      <c r="J8048" t="s">
        <v>361</v>
      </c>
      <c r="K8048" t="s">
        <v>362</v>
      </c>
      <c r="L8048" t="s">
        <v>363</v>
      </c>
    </row>
    <row r="8049" spans="1:12" x14ac:dyDescent="0.2">
      <c r="A8049" t="s">
        <v>8322</v>
      </c>
      <c r="B8049">
        <v>4</v>
      </c>
      <c r="C8049">
        <v>187524711</v>
      </c>
      <c r="D8049" t="s">
        <v>37</v>
      </c>
      <c r="E8049" t="s">
        <v>20</v>
      </c>
      <c r="F8049">
        <v>1.8077238999999998E-2</v>
      </c>
      <c r="G8049" s="1">
        <v>1.44E-24</v>
      </c>
      <c r="H8049" t="s">
        <v>31</v>
      </c>
      <c r="I8049" t="s">
        <v>16</v>
      </c>
      <c r="J8049" t="s">
        <v>8327</v>
      </c>
      <c r="K8049" t="s">
        <v>8328</v>
      </c>
      <c r="L8049" t="s">
        <v>35</v>
      </c>
    </row>
    <row r="8050" spans="1:12" x14ac:dyDescent="0.2">
      <c r="A8050" t="s">
        <v>8322</v>
      </c>
      <c r="B8050">
        <v>4</v>
      </c>
      <c r="C8050">
        <v>187630542</v>
      </c>
      <c r="D8050" t="s">
        <v>14</v>
      </c>
      <c r="E8050" t="s">
        <v>13</v>
      </c>
      <c r="F8050">
        <v>5.6818179999999999E-3</v>
      </c>
      <c r="G8050">
        <v>1.363405E-3</v>
      </c>
      <c r="H8050" t="s">
        <v>31</v>
      </c>
      <c r="I8050" t="s">
        <v>16</v>
      </c>
      <c r="J8050" t="s">
        <v>8329</v>
      </c>
      <c r="K8050" t="s">
        <v>8330</v>
      </c>
      <c r="L8050" t="s">
        <v>35</v>
      </c>
    </row>
    <row r="8051" spans="1:12" x14ac:dyDescent="0.2">
      <c r="A8051" t="s">
        <v>8322</v>
      </c>
      <c r="B8051">
        <v>9</v>
      </c>
      <c r="C8051">
        <v>139391980</v>
      </c>
      <c r="D8051" t="s">
        <v>8331</v>
      </c>
      <c r="E8051" t="s">
        <v>94</v>
      </c>
      <c r="F8051">
        <v>5.8357909999999999E-3</v>
      </c>
      <c r="G8051" s="1">
        <v>2.1299999999999999E-8</v>
      </c>
      <c r="H8051" t="s">
        <v>60</v>
      </c>
      <c r="I8051" t="s">
        <v>28</v>
      </c>
      <c r="J8051" t="s">
        <v>29</v>
      </c>
      <c r="K8051" t="s">
        <v>29</v>
      </c>
      <c r="L8051" t="s">
        <v>63</v>
      </c>
    </row>
    <row r="8052" spans="1:12" x14ac:dyDescent="0.2">
      <c r="A8052" t="s">
        <v>8322</v>
      </c>
      <c r="B8052">
        <v>9</v>
      </c>
      <c r="C8052">
        <v>139399227</v>
      </c>
      <c r="D8052" t="s">
        <v>14</v>
      </c>
      <c r="E8052" t="s">
        <v>121</v>
      </c>
      <c r="F8052">
        <v>6.3694270000000004E-3</v>
      </c>
      <c r="G8052" s="1">
        <v>6.3400000000000003E-6</v>
      </c>
      <c r="H8052" t="s">
        <v>60</v>
      </c>
      <c r="I8052" t="s">
        <v>28</v>
      </c>
      <c r="J8052" t="s">
        <v>29</v>
      </c>
      <c r="K8052" t="s">
        <v>29</v>
      </c>
      <c r="L8052" t="s">
        <v>63</v>
      </c>
    </row>
    <row r="8053" spans="1:12" x14ac:dyDescent="0.2">
      <c r="A8053" t="s">
        <v>8322</v>
      </c>
      <c r="B8053">
        <v>9</v>
      </c>
      <c r="C8053">
        <v>139399923</v>
      </c>
      <c r="D8053" t="s">
        <v>14</v>
      </c>
      <c r="E8053" t="s">
        <v>20</v>
      </c>
      <c r="F8053">
        <v>0.143835616</v>
      </c>
      <c r="G8053">
        <v>0</v>
      </c>
      <c r="H8053" t="s">
        <v>60</v>
      </c>
      <c r="I8053" t="s">
        <v>16</v>
      </c>
      <c r="J8053" t="s">
        <v>8332</v>
      </c>
      <c r="K8053" t="s">
        <v>8333</v>
      </c>
      <c r="L8053" t="s">
        <v>63</v>
      </c>
    </row>
    <row r="8054" spans="1:12" x14ac:dyDescent="0.2">
      <c r="A8054" t="s">
        <v>8322</v>
      </c>
      <c r="B8054">
        <v>9</v>
      </c>
      <c r="C8054">
        <v>139400227</v>
      </c>
      <c r="D8054" t="s">
        <v>37</v>
      </c>
      <c r="E8054" t="s">
        <v>20</v>
      </c>
      <c r="F8054">
        <v>3.5526316000000002E-2</v>
      </c>
      <c r="G8054">
        <v>1.799218E-3</v>
      </c>
      <c r="H8054" t="s">
        <v>60</v>
      </c>
      <c r="I8054" t="s">
        <v>16</v>
      </c>
      <c r="J8054" t="s">
        <v>8334</v>
      </c>
      <c r="K8054" t="s">
        <v>8335</v>
      </c>
      <c r="L8054" t="s">
        <v>63</v>
      </c>
    </row>
    <row r="8055" spans="1:12" x14ac:dyDescent="0.2">
      <c r="A8055" t="s">
        <v>8322</v>
      </c>
      <c r="B8055">
        <v>9</v>
      </c>
      <c r="C8055">
        <v>139403438</v>
      </c>
      <c r="D8055" t="s">
        <v>5030</v>
      </c>
      <c r="E8055" t="s">
        <v>94</v>
      </c>
      <c r="F8055">
        <v>2.2340919000000001E-2</v>
      </c>
      <c r="G8055" s="1">
        <v>5.9800000000000004E-34</v>
      </c>
      <c r="H8055" t="s">
        <v>60</v>
      </c>
      <c r="I8055" t="s">
        <v>28</v>
      </c>
      <c r="J8055" t="s">
        <v>29</v>
      </c>
      <c r="K8055" t="s">
        <v>29</v>
      </c>
      <c r="L8055" t="s">
        <v>63</v>
      </c>
    </row>
    <row r="8056" spans="1:12" x14ac:dyDescent="0.2">
      <c r="A8056" t="s">
        <v>8322</v>
      </c>
      <c r="B8056">
        <v>9</v>
      </c>
      <c r="C8056">
        <v>139410452</v>
      </c>
      <c r="D8056" t="s">
        <v>14</v>
      </c>
      <c r="E8056" t="s">
        <v>94</v>
      </c>
      <c r="F8056">
        <v>0.13432835800000001</v>
      </c>
      <c r="G8056" s="1">
        <v>6.2800000000000003E-210</v>
      </c>
      <c r="H8056" t="s">
        <v>60</v>
      </c>
      <c r="I8056" t="s">
        <v>28</v>
      </c>
      <c r="J8056" t="s">
        <v>29</v>
      </c>
      <c r="K8056" t="s">
        <v>29</v>
      </c>
      <c r="L8056" t="s">
        <v>63</v>
      </c>
    </row>
    <row r="8057" spans="1:12" x14ac:dyDescent="0.2">
      <c r="A8057" t="s">
        <v>8322</v>
      </c>
      <c r="B8057">
        <v>9</v>
      </c>
      <c r="C8057">
        <v>139410494</v>
      </c>
      <c r="D8057" t="s">
        <v>14</v>
      </c>
      <c r="E8057" t="s">
        <v>94</v>
      </c>
      <c r="F8057">
        <v>8.8624338999999996E-2</v>
      </c>
      <c r="G8057" s="1">
        <v>6.0400000000000005E-45</v>
      </c>
      <c r="H8057" t="s">
        <v>60</v>
      </c>
      <c r="I8057" t="s">
        <v>28</v>
      </c>
      <c r="J8057" t="s">
        <v>29</v>
      </c>
      <c r="K8057" t="s">
        <v>29</v>
      </c>
      <c r="L8057" t="s">
        <v>63</v>
      </c>
    </row>
    <row r="8058" spans="1:12" x14ac:dyDescent="0.2">
      <c r="A8058" t="s">
        <v>8322</v>
      </c>
      <c r="B8058">
        <v>9</v>
      </c>
      <c r="C8058">
        <v>139411829</v>
      </c>
      <c r="D8058" t="s">
        <v>37</v>
      </c>
      <c r="E8058" t="s">
        <v>20</v>
      </c>
      <c r="F8058">
        <v>1.8450185000000001E-2</v>
      </c>
      <c r="G8058" s="1">
        <v>9.4699999999999994E-22</v>
      </c>
      <c r="H8058" t="s">
        <v>60</v>
      </c>
      <c r="I8058" t="s">
        <v>16</v>
      </c>
      <c r="J8058" t="s">
        <v>8336</v>
      </c>
      <c r="K8058" t="s">
        <v>8337</v>
      </c>
      <c r="L8058" t="s">
        <v>63</v>
      </c>
    </row>
    <row r="8059" spans="1:12" x14ac:dyDescent="0.2">
      <c r="A8059" t="s">
        <v>8338</v>
      </c>
      <c r="B8059">
        <v>10</v>
      </c>
      <c r="C8059">
        <v>123353282</v>
      </c>
      <c r="D8059" t="s">
        <v>14</v>
      </c>
      <c r="E8059" t="s">
        <v>13</v>
      </c>
      <c r="F8059">
        <v>1.5784586999999999E-2</v>
      </c>
      <c r="G8059" s="1">
        <v>5.5200000000000004E-26</v>
      </c>
      <c r="H8059" t="s">
        <v>672</v>
      </c>
      <c r="I8059" t="s">
        <v>16</v>
      </c>
      <c r="J8059" t="s">
        <v>8339</v>
      </c>
      <c r="K8059" t="s">
        <v>8340</v>
      </c>
      <c r="L8059" t="s">
        <v>675</v>
      </c>
    </row>
    <row r="8060" spans="1:12" x14ac:dyDescent="0.2">
      <c r="A8060" t="s">
        <v>8338</v>
      </c>
      <c r="B8060">
        <v>14</v>
      </c>
      <c r="C8060">
        <v>63416910</v>
      </c>
      <c r="D8060" t="s">
        <v>20</v>
      </c>
      <c r="E8060" t="s">
        <v>94</v>
      </c>
      <c r="F8060">
        <v>3.1225599999999999E-3</v>
      </c>
      <c r="G8060">
        <v>2.0267500000000001E-4</v>
      </c>
      <c r="H8060" t="s">
        <v>1315</v>
      </c>
      <c r="I8060" t="s">
        <v>28</v>
      </c>
      <c r="J8060" t="s">
        <v>29</v>
      </c>
      <c r="K8060" t="s">
        <v>29</v>
      </c>
      <c r="L8060" t="s">
        <v>1318</v>
      </c>
    </row>
    <row r="8061" spans="1:12" x14ac:dyDescent="0.2">
      <c r="A8061" t="s">
        <v>8338</v>
      </c>
      <c r="B8061">
        <v>16</v>
      </c>
      <c r="C8061">
        <v>51175655</v>
      </c>
      <c r="D8061" t="s">
        <v>37</v>
      </c>
      <c r="E8061" t="s">
        <v>20</v>
      </c>
      <c r="F8061">
        <v>9.7127222999999999E-2</v>
      </c>
      <c r="G8061">
        <v>2.7339970000000002E-3</v>
      </c>
      <c r="H8061" t="s">
        <v>213</v>
      </c>
      <c r="I8061" t="s">
        <v>16</v>
      </c>
      <c r="J8061" t="s">
        <v>214</v>
      </c>
      <c r="K8061" t="s">
        <v>215</v>
      </c>
      <c r="L8061" t="s">
        <v>216</v>
      </c>
    </row>
    <row r="8062" spans="1:12" x14ac:dyDescent="0.2">
      <c r="A8062" t="s">
        <v>8338</v>
      </c>
      <c r="B8062">
        <v>16</v>
      </c>
      <c r="C8062">
        <v>68855945</v>
      </c>
      <c r="D8062" t="s">
        <v>37</v>
      </c>
      <c r="E8062" t="s">
        <v>14</v>
      </c>
      <c r="F8062">
        <v>2.454992E-3</v>
      </c>
      <c r="G8062">
        <v>7.6781990000000001E-3</v>
      </c>
      <c r="H8062" t="s">
        <v>513</v>
      </c>
      <c r="I8062" t="s">
        <v>16</v>
      </c>
      <c r="J8062" t="s">
        <v>8341</v>
      </c>
      <c r="K8062" t="s">
        <v>8342</v>
      </c>
      <c r="L8062" t="s">
        <v>516</v>
      </c>
    </row>
    <row r="8063" spans="1:12" x14ac:dyDescent="0.2">
      <c r="A8063" t="s">
        <v>8338</v>
      </c>
      <c r="B8063">
        <v>17</v>
      </c>
      <c r="C8063">
        <v>7577525</v>
      </c>
      <c r="D8063" t="s">
        <v>173</v>
      </c>
      <c r="E8063" t="s">
        <v>94</v>
      </c>
      <c r="F8063">
        <v>2.1080407999999998E-2</v>
      </c>
      <c r="G8063" s="1">
        <v>5.1200000000000002E-40</v>
      </c>
      <c r="H8063" t="s">
        <v>266</v>
      </c>
      <c r="I8063" t="s">
        <v>28</v>
      </c>
      <c r="J8063" t="s">
        <v>29</v>
      </c>
      <c r="K8063" t="s">
        <v>29</v>
      </c>
      <c r="L8063" t="s">
        <v>269</v>
      </c>
    </row>
    <row r="8064" spans="1:12" x14ac:dyDescent="0.2">
      <c r="A8064" t="s">
        <v>8338</v>
      </c>
      <c r="B8064">
        <v>17</v>
      </c>
      <c r="C8064">
        <v>7577567</v>
      </c>
      <c r="D8064" t="s">
        <v>106</v>
      </c>
      <c r="E8064" t="s">
        <v>94</v>
      </c>
      <c r="F8064">
        <v>1.2602399E-2</v>
      </c>
      <c r="G8064" s="1">
        <v>2.6399999999999998E-18</v>
      </c>
      <c r="H8064" t="s">
        <v>266</v>
      </c>
      <c r="I8064" t="s">
        <v>28</v>
      </c>
      <c r="J8064" t="s">
        <v>29</v>
      </c>
      <c r="K8064" t="s">
        <v>29</v>
      </c>
      <c r="L8064" t="s">
        <v>269</v>
      </c>
    </row>
    <row r="8065" spans="1:12" x14ac:dyDescent="0.2">
      <c r="A8065" t="s">
        <v>8338</v>
      </c>
      <c r="B8065">
        <v>17</v>
      </c>
      <c r="C8065">
        <v>7578431</v>
      </c>
      <c r="D8065" t="s">
        <v>14</v>
      </c>
      <c r="E8065" t="s">
        <v>13</v>
      </c>
      <c r="F8065">
        <v>1.5209125E-2</v>
      </c>
      <c r="G8065" s="1">
        <v>2.21E-15</v>
      </c>
      <c r="H8065" t="s">
        <v>266</v>
      </c>
      <c r="I8065" t="s">
        <v>32</v>
      </c>
      <c r="J8065" t="s">
        <v>6986</v>
      </c>
      <c r="K8065" t="s">
        <v>6987</v>
      </c>
      <c r="L8065" t="s">
        <v>269</v>
      </c>
    </row>
    <row r="8066" spans="1:12" x14ac:dyDescent="0.2">
      <c r="A8066" t="s">
        <v>8338</v>
      </c>
      <c r="B8066">
        <v>3</v>
      </c>
      <c r="C8066">
        <v>178952085</v>
      </c>
      <c r="D8066" t="s">
        <v>13</v>
      </c>
      <c r="E8066" t="s">
        <v>14</v>
      </c>
      <c r="F8066">
        <v>0.109004739</v>
      </c>
      <c r="G8066" s="1">
        <v>3.0400000000000002E-7</v>
      </c>
      <c r="H8066" t="s">
        <v>360</v>
      </c>
      <c r="I8066" t="s">
        <v>16</v>
      </c>
      <c r="J8066" t="s">
        <v>361</v>
      </c>
      <c r="K8066" t="s">
        <v>362</v>
      </c>
      <c r="L8066" t="s">
        <v>363</v>
      </c>
    </row>
    <row r="8067" spans="1:12" x14ac:dyDescent="0.2">
      <c r="A8067" t="s">
        <v>8338</v>
      </c>
      <c r="B8067">
        <v>4</v>
      </c>
      <c r="C8067">
        <v>187628784</v>
      </c>
      <c r="D8067" t="s">
        <v>37</v>
      </c>
      <c r="E8067" t="s">
        <v>94</v>
      </c>
      <c r="F8067">
        <v>4.2979940000000003E-3</v>
      </c>
      <c r="G8067" s="1">
        <v>3.4900000000000001E-5</v>
      </c>
      <c r="H8067" t="s">
        <v>31</v>
      </c>
      <c r="I8067" t="s">
        <v>28</v>
      </c>
      <c r="J8067" t="s">
        <v>29</v>
      </c>
      <c r="K8067" t="s">
        <v>29</v>
      </c>
      <c r="L8067" t="s">
        <v>35</v>
      </c>
    </row>
    <row r="8068" spans="1:12" x14ac:dyDescent="0.2">
      <c r="A8068" t="s">
        <v>8338</v>
      </c>
      <c r="B8068">
        <v>4</v>
      </c>
      <c r="C8068">
        <v>187630694</v>
      </c>
      <c r="D8068" t="s">
        <v>20</v>
      </c>
      <c r="E8068" t="s">
        <v>14</v>
      </c>
      <c r="F8068">
        <v>1.7806268E-2</v>
      </c>
      <c r="G8068" s="1">
        <v>1.1700000000000001E-8</v>
      </c>
      <c r="H8068" t="s">
        <v>31</v>
      </c>
      <c r="I8068" t="s">
        <v>52</v>
      </c>
      <c r="J8068" t="s">
        <v>8343</v>
      </c>
      <c r="K8068" t="s">
        <v>8344</v>
      </c>
      <c r="L8068" t="s">
        <v>35</v>
      </c>
    </row>
    <row r="8069" spans="1:12" x14ac:dyDescent="0.2">
      <c r="A8069" t="s">
        <v>8338</v>
      </c>
      <c r="B8069">
        <v>9</v>
      </c>
      <c r="C8069">
        <v>139399530</v>
      </c>
      <c r="D8069" t="s">
        <v>20</v>
      </c>
      <c r="E8069" t="s">
        <v>94</v>
      </c>
      <c r="F8069">
        <v>6.3291140000000003E-3</v>
      </c>
      <c r="G8069" s="1">
        <v>1.68E-7</v>
      </c>
      <c r="H8069" t="s">
        <v>60</v>
      </c>
      <c r="I8069" t="s">
        <v>28</v>
      </c>
      <c r="J8069" t="s">
        <v>29</v>
      </c>
      <c r="K8069" t="s">
        <v>29</v>
      </c>
      <c r="L8069" t="s">
        <v>63</v>
      </c>
    </row>
    <row r="8070" spans="1:12" x14ac:dyDescent="0.2">
      <c r="A8070" t="s">
        <v>8338</v>
      </c>
      <c r="B8070">
        <v>9</v>
      </c>
      <c r="C8070">
        <v>139399923</v>
      </c>
      <c r="D8070" t="s">
        <v>14</v>
      </c>
      <c r="E8070" t="s">
        <v>20</v>
      </c>
      <c r="F8070">
        <v>6.9390902000000004E-2</v>
      </c>
      <c r="G8070" s="1">
        <v>2.2300000000000001E-177</v>
      </c>
      <c r="H8070" t="s">
        <v>60</v>
      </c>
      <c r="I8070" t="s">
        <v>16</v>
      </c>
      <c r="J8070" t="s">
        <v>8332</v>
      </c>
      <c r="K8070" t="s">
        <v>8333</v>
      </c>
      <c r="L8070" t="s">
        <v>63</v>
      </c>
    </row>
    <row r="8071" spans="1:12" x14ac:dyDescent="0.2">
      <c r="A8071" t="s">
        <v>8338</v>
      </c>
      <c r="B8071">
        <v>9</v>
      </c>
      <c r="C8071">
        <v>139402766</v>
      </c>
      <c r="D8071" t="s">
        <v>14</v>
      </c>
      <c r="E8071" t="s">
        <v>20</v>
      </c>
      <c r="F8071">
        <v>7.6408789999999997E-3</v>
      </c>
      <c r="G8071" s="1">
        <v>8.4399999999999998E-9</v>
      </c>
      <c r="H8071" t="s">
        <v>60</v>
      </c>
      <c r="I8071" t="s">
        <v>32</v>
      </c>
      <c r="J8071" t="s">
        <v>7659</v>
      </c>
      <c r="K8071" t="s">
        <v>7660</v>
      </c>
      <c r="L8071" t="s">
        <v>63</v>
      </c>
    </row>
    <row r="8072" spans="1:12" x14ac:dyDescent="0.2">
      <c r="A8072" t="s">
        <v>8338</v>
      </c>
      <c r="B8072">
        <v>9</v>
      </c>
      <c r="C8072">
        <v>139403438</v>
      </c>
      <c r="D8072" t="s">
        <v>5030</v>
      </c>
      <c r="E8072" t="s">
        <v>94</v>
      </c>
      <c r="F8072">
        <v>3.5716960999999998E-2</v>
      </c>
      <c r="G8072" s="1">
        <v>2.32E-59</v>
      </c>
      <c r="H8072" t="s">
        <v>60</v>
      </c>
      <c r="I8072" t="s">
        <v>28</v>
      </c>
      <c r="J8072" t="s">
        <v>29</v>
      </c>
      <c r="K8072" t="s">
        <v>29</v>
      </c>
      <c r="L8072" t="s">
        <v>63</v>
      </c>
    </row>
    <row r="8073" spans="1:12" x14ac:dyDescent="0.2">
      <c r="A8073" t="s">
        <v>8338</v>
      </c>
      <c r="B8073">
        <v>9</v>
      </c>
      <c r="C8073">
        <v>139404184</v>
      </c>
      <c r="D8073" t="s">
        <v>37</v>
      </c>
      <c r="E8073" t="s">
        <v>13</v>
      </c>
      <c r="F8073">
        <v>7.6411960000000001E-2</v>
      </c>
      <c r="G8073" s="1">
        <v>4.4699999999999998E-11</v>
      </c>
      <c r="H8073" t="s">
        <v>60</v>
      </c>
      <c r="I8073" t="s">
        <v>210</v>
      </c>
      <c r="J8073" t="s">
        <v>94</v>
      </c>
      <c r="K8073" t="s">
        <v>94</v>
      </c>
      <c r="L8073" t="s">
        <v>63</v>
      </c>
    </row>
    <row r="8074" spans="1:12" x14ac:dyDescent="0.2">
      <c r="A8074" t="s">
        <v>8338</v>
      </c>
      <c r="B8074">
        <v>9</v>
      </c>
      <c r="C8074">
        <v>139410452</v>
      </c>
      <c r="D8074" t="s">
        <v>14</v>
      </c>
      <c r="E8074" t="s">
        <v>94</v>
      </c>
      <c r="F8074">
        <v>6.0880828999999997E-2</v>
      </c>
      <c r="G8074" s="1">
        <v>3.3300000000000003E-104</v>
      </c>
      <c r="H8074" t="s">
        <v>60</v>
      </c>
      <c r="I8074" t="s">
        <v>28</v>
      </c>
      <c r="J8074" t="s">
        <v>29</v>
      </c>
      <c r="K8074" t="s">
        <v>29</v>
      </c>
      <c r="L8074" t="s">
        <v>63</v>
      </c>
    </row>
    <row r="8075" spans="1:12" x14ac:dyDescent="0.2">
      <c r="A8075" t="s">
        <v>8338</v>
      </c>
      <c r="B8075">
        <v>9</v>
      </c>
      <c r="C8075">
        <v>139412330</v>
      </c>
      <c r="D8075" t="s">
        <v>14</v>
      </c>
      <c r="E8075" t="s">
        <v>13</v>
      </c>
      <c r="F8075">
        <v>5.9496568E-2</v>
      </c>
      <c r="G8075" s="1">
        <v>6.7599999999999998E-142</v>
      </c>
      <c r="H8075" t="s">
        <v>60</v>
      </c>
      <c r="I8075" t="s">
        <v>32</v>
      </c>
      <c r="J8075" t="s">
        <v>8345</v>
      </c>
      <c r="K8075" t="s">
        <v>8346</v>
      </c>
      <c r="L8075" t="s">
        <v>63</v>
      </c>
    </row>
    <row r="8076" spans="1:12" x14ac:dyDescent="0.2">
      <c r="A8076" t="s">
        <v>8338</v>
      </c>
      <c r="B8076">
        <v>9</v>
      </c>
      <c r="C8076">
        <v>139412332</v>
      </c>
      <c r="D8076" t="s">
        <v>37</v>
      </c>
      <c r="E8076" t="s">
        <v>20</v>
      </c>
      <c r="F8076">
        <v>9.4017093999999996E-2</v>
      </c>
      <c r="G8076" s="1">
        <v>1.0899999999999999E-186</v>
      </c>
      <c r="H8076" t="s">
        <v>60</v>
      </c>
      <c r="I8076" t="s">
        <v>16</v>
      </c>
      <c r="J8076" t="s">
        <v>1204</v>
      </c>
      <c r="K8076" t="s">
        <v>1205</v>
      </c>
      <c r="L8076" t="s">
        <v>63</v>
      </c>
    </row>
    <row r="8077" spans="1:12" x14ac:dyDescent="0.2">
      <c r="A8077" t="s">
        <v>8347</v>
      </c>
      <c r="B8077">
        <v>1</v>
      </c>
      <c r="C8077">
        <v>120480524</v>
      </c>
      <c r="D8077" t="s">
        <v>37</v>
      </c>
      <c r="E8077" t="s">
        <v>20</v>
      </c>
      <c r="F8077">
        <v>1.1436741E-2</v>
      </c>
      <c r="G8077" s="1">
        <v>1.3999999999999999E-6</v>
      </c>
      <c r="H8077" t="s">
        <v>102</v>
      </c>
      <c r="I8077" t="s">
        <v>16</v>
      </c>
      <c r="J8077" t="s">
        <v>8348</v>
      </c>
      <c r="K8077" t="s">
        <v>8349</v>
      </c>
      <c r="L8077" t="s">
        <v>105</v>
      </c>
    </row>
    <row r="8078" spans="1:12" x14ac:dyDescent="0.2">
      <c r="A8078" t="s">
        <v>8347</v>
      </c>
      <c r="B8078">
        <v>17</v>
      </c>
      <c r="C8078">
        <v>7578406</v>
      </c>
      <c r="D8078" t="s">
        <v>37</v>
      </c>
      <c r="E8078" t="s">
        <v>20</v>
      </c>
      <c r="F8078">
        <v>2.6078235000000002E-2</v>
      </c>
      <c r="G8078" s="1">
        <v>2.5499999999999999E-7</v>
      </c>
      <c r="H8078" t="s">
        <v>266</v>
      </c>
      <c r="I8078" t="s">
        <v>16</v>
      </c>
      <c r="J8078" t="s">
        <v>358</v>
      </c>
      <c r="K8078" t="s">
        <v>359</v>
      </c>
      <c r="L8078" t="s">
        <v>269</v>
      </c>
    </row>
    <row r="8079" spans="1:12" x14ac:dyDescent="0.2">
      <c r="A8079" t="s">
        <v>8347</v>
      </c>
      <c r="B8079">
        <v>17</v>
      </c>
      <c r="C8079">
        <v>7578503</v>
      </c>
      <c r="D8079" t="s">
        <v>37</v>
      </c>
      <c r="E8079" t="s">
        <v>20</v>
      </c>
      <c r="F8079">
        <v>8.4905659999999997E-3</v>
      </c>
      <c r="G8079" s="1">
        <v>1.99E-7</v>
      </c>
      <c r="H8079" t="s">
        <v>266</v>
      </c>
      <c r="I8079" t="s">
        <v>16</v>
      </c>
      <c r="J8079" t="s">
        <v>2429</v>
      </c>
      <c r="K8079" t="s">
        <v>2430</v>
      </c>
      <c r="L8079" t="s">
        <v>269</v>
      </c>
    </row>
    <row r="8080" spans="1:12" x14ac:dyDescent="0.2">
      <c r="A8080" t="s">
        <v>8347</v>
      </c>
      <c r="B8080">
        <v>2</v>
      </c>
      <c r="C8080">
        <v>21225403</v>
      </c>
      <c r="D8080" t="s">
        <v>13</v>
      </c>
      <c r="E8080" t="s">
        <v>20</v>
      </c>
      <c r="F8080">
        <v>3.5637920000000001E-3</v>
      </c>
      <c r="G8080">
        <v>5.0042499999999998E-4</v>
      </c>
      <c r="H8080" t="s">
        <v>95</v>
      </c>
      <c r="I8080" t="s">
        <v>52</v>
      </c>
      <c r="J8080" t="s">
        <v>8350</v>
      </c>
      <c r="K8080" t="s">
        <v>8351</v>
      </c>
      <c r="L8080" t="s">
        <v>96</v>
      </c>
    </row>
    <row r="8081" spans="1:12" x14ac:dyDescent="0.2">
      <c r="A8081" t="s">
        <v>8347</v>
      </c>
      <c r="B8081">
        <v>2</v>
      </c>
      <c r="C8081">
        <v>212522526</v>
      </c>
      <c r="D8081" t="s">
        <v>14</v>
      </c>
      <c r="E8081" t="s">
        <v>13</v>
      </c>
      <c r="F8081">
        <v>5.6360710000000003E-3</v>
      </c>
      <c r="G8081">
        <v>1.2369599999999999E-4</v>
      </c>
      <c r="H8081" t="s">
        <v>51</v>
      </c>
      <c r="I8081" t="s">
        <v>52</v>
      </c>
      <c r="J8081" t="s">
        <v>8352</v>
      </c>
      <c r="K8081" t="s">
        <v>8353</v>
      </c>
      <c r="L8081" t="s">
        <v>55</v>
      </c>
    </row>
    <row r="8082" spans="1:12" x14ac:dyDescent="0.2">
      <c r="A8082" t="s">
        <v>8347</v>
      </c>
      <c r="B8082">
        <v>3</v>
      </c>
      <c r="C8082">
        <v>47163714</v>
      </c>
      <c r="D8082" t="s">
        <v>37</v>
      </c>
      <c r="E8082" t="s">
        <v>13</v>
      </c>
      <c r="F8082">
        <v>3.27654E-2</v>
      </c>
      <c r="G8082" s="1">
        <v>2.2199999999999998E-46</v>
      </c>
      <c r="H8082" t="s">
        <v>334</v>
      </c>
      <c r="I8082" t="s">
        <v>16</v>
      </c>
      <c r="J8082" t="s">
        <v>8354</v>
      </c>
      <c r="K8082" t="s">
        <v>8355</v>
      </c>
      <c r="L8082" t="s">
        <v>337</v>
      </c>
    </row>
    <row r="8083" spans="1:12" x14ac:dyDescent="0.2">
      <c r="A8083" t="s">
        <v>8347</v>
      </c>
      <c r="B8083">
        <v>3</v>
      </c>
      <c r="C8083">
        <v>178952090</v>
      </c>
      <c r="D8083" t="s">
        <v>14</v>
      </c>
      <c r="E8083" t="s">
        <v>13</v>
      </c>
      <c r="F8083">
        <v>8.0840740000000001E-3</v>
      </c>
      <c r="G8083" s="1">
        <v>8.1799999999999995E-9</v>
      </c>
      <c r="H8083" t="s">
        <v>360</v>
      </c>
      <c r="I8083" t="s">
        <v>16</v>
      </c>
      <c r="J8083" t="s">
        <v>4820</v>
      </c>
      <c r="K8083" t="s">
        <v>4821</v>
      </c>
      <c r="L8083" t="s">
        <v>363</v>
      </c>
    </row>
    <row r="8084" spans="1:12" x14ac:dyDescent="0.2">
      <c r="A8084" t="s">
        <v>8347</v>
      </c>
      <c r="B8084">
        <v>3</v>
      </c>
      <c r="C8084">
        <v>189526129</v>
      </c>
      <c r="D8084" t="s">
        <v>37</v>
      </c>
      <c r="E8084" t="s">
        <v>14</v>
      </c>
      <c r="F8084">
        <v>3.2062392000000002E-2</v>
      </c>
      <c r="G8084" s="1">
        <v>1.58E-72</v>
      </c>
      <c r="H8084" t="s">
        <v>578</v>
      </c>
      <c r="I8084" t="s">
        <v>52</v>
      </c>
      <c r="J8084" t="s">
        <v>8356</v>
      </c>
      <c r="K8084" t="s">
        <v>8357</v>
      </c>
      <c r="L8084" t="s">
        <v>579</v>
      </c>
    </row>
    <row r="8085" spans="1:12" x14ac:dyDescent="0.2">
      <c r="A8085" t="s">
        <v>8347</v>
      </c>
      <c r="B8085">
        <v>4</v>
      </c>
      <c r="C8085">
        <v>1803574</v>
      </c>
      <c r="D8085" t="s">
        <v>13</v>
      </c>
      <c r="E8085" t="s">
        <v>20</v>
      </c>
      <c r="F8085">
        <v>2.8333332999999999E-2</v>
      </c>
      <c r="G8085" s="1">
        <v>3.5800000000000001E-27</v>
      </c>
      <c r="H8085" t="s">
        <v>542</v>
      </c>
      <c r="I8085" t="s">
        <v>16</v>
      </c>
      <c r="J8085" t="s">
        <v>8358</v>
      </c>
      <c r="K8085" t="s">
        <v>8359</v>
      </c>
      <c r="L8085" t="s">
        <v>545</v>
      </c>
    </row>
    <row r="8086" spans="1:12" x14ac:dyDescent="0.2">
      <c r="A8086" t="s">
        <v>8347</v>
      </c>
      <c r="B8086">
        <v>4</v>
      </c>
      <c r="C8086">
        <v>187558033</v>
      </c>
      <c r="D8086" t="s">
        <v>373</v>
      </c>
      <c r="E8086" t="s">
        <v>94</v>
      </c>
      <c r="F8086">
        <v>8.3302080000000004E-3</v>
      </c>
      <c r="G8086" s="1">
        <v>1.5799999999999999E-21</v>
      </c>
      <c r="H8086" t="s">
        <v>31</v>
      </c>
      <c r="I8086" t="s">
        <v>28</v>
      </c>
      <c r="J8086" t="s">
        <v>29</v>
      </c>
      <c r="K8086" t="s">
        <v>29</v>
      </c>
      <c r="L8086" t="s">
        <v>35</v>
      </c>
    </row>
    <row r="8087" spans="1:12" x14ac:dyDescent="0.2">
      <c r="A8087" t="s">
        <v>8347</v>
      </c>
      <c r="B8087">
        <v>9</v>
      </c>
      <c r="C8087">
        <v>139393563</v>
      </c>
      <c r="D8087" t="s">
        <v>37</v>
      </c>
      <c r="E8087" t="s">
        <v>13</v>
      </c>
      <c r="F8087">
        <v>3.9688715999999999E-2</v>
      </c>
      <c r="G8087" s="1">
        <v>3.0000000000000001E-45</v>
      </c>
      <c r="H8087" t="s">
        <v>60</v>
      </c>
      <c r="I8087" t="s">
        <v>210</v>
      </c>
      <c r="J8087" t="s">
        <v>94</v>
      </c>
      <c r="K8087" t="s">
        <v>94</v>
      </c>
      <c r="L8087" t="s">
        <v>63</v>
      </c>
    </row>
    <row r="8088" spans="1:12" x14ac:dyDescent="0.2">
      <c r="A8088" t="s">
        <v>8347</v>
      </c>
      <c r="B8088">
        <v>9</v>
      </c>
      <c r="C8088">
        <v>139402766</v>
      </c>
      <c r="D8088" t="s">
        <v>14</v>
      </c>
      <c r="E8088" t="s">
        <v>20</v>
      </c>
      <c r="F8088">
        <v>1.8329939E-2</v>
      </c>
      <c r="G8088" s="1">
        <v>1.51E-28</v>
      </c>
      <c r="H8088" t="s">
        <v>60</v>
      </c>
      <c r="I8088" t="s">
        <v>32</v>
      </c>
      <c r="J8088" t="s">
        <v>7659</v>
      </c>
      <c r="K8088" t="s">
        <v>7660</v>
      </c>
      <c r="L8088" t="s">
        <v>63</v>
      </c>
    </row>
    <row r="8089" spans="1:12" x14ac:dyDescent="0.2">
      <c r="A8089" t="s">
        <v>8347</v>
      </c>
      <c r="B8089">
        <v>9</v>
      </c>
      <c r="C8089">
        <v>139407991</v>
      </c>
      <c r="D8089" t="s">
        <v>20</v>
      </c>
      <c r="E8089" t="s">
        <v>13</v>
      </c>
      <c r="F8089">
        <v>0.16813186799999999</v>
      </c>
      <c r="G8089" s="1" t="s">
        <v>8360</v>
      </c>
      <c r="H8089" t="s">
        <v>60</v>
      </c>
      <c r="I8089" t="s">
        <v>210</v>
      </c>
      <c r="J8089" t="s">
        <v>94</v>
      </c>
      <c r="K8089" t="s">
        <v>94</v>
      </c>
      <c r="L8089" t="s">
        <v>63</v>
      </c>
    </row>
    <row r="8090" spans="1:12" x14ac:dyDescent="0.2">
      <c r="A8090" t="s">
        <v>8347</v>
      </c>
      <c r="B8090">
        <v>9</v>
      </c>
      <c r="C8090">
        <v>139409016</v>
      </c>
      <c r="D8090" t="s">
        <v>20</v>
      </c>
      <c r="E8090" t="s">
        <v>37</v>
      </c>
      <c r="F8090">
        <v>3.3140017000000001E-2</v>
      </c>
      <c r="G8090" s="1">
        <v>2.3099999999999998E-33</v>
      </c>
      <c r="H8090" t="s">
        <v>60</v>
      </c>
      <c r="I8090" t="s">
        <v>16</v>
      </c>
      <c r="J8090" t="s">
        <v>1590</v>
      </c>
      <c r="K8090" t="s">
        <v>1591</v>
      </c>
      <c r="L8090" t="s">
        <v>63</v>
      </c>
    </row>
    <row r="8091" spans="1:12" x14ac:dyDescent="0.2">
      <c r="A8091" t="s">
        <v>8347</v>
      </c>
      <c r="B8091">
        <v>9</v>
      </c>
      <c r="C8091">
        <v>139409143</v>
      </c>
      <c r="D8091" t="s">
        <v>20</v>
      </c>
      <c r="E8091" t="s">
        <v>121</v>
      </c>
      <c r="F8091">
        <v>1.7241379000000001E-2</v>
      </c>
      <c r="G8091" s="1">
        <v>3.4799999999999997E-29</v>
      </c>
      <c r="H8091" t="s">
        <v>60</v>
      </c>
      <c r="I8091" t="s">
        <v>28</v>
      </c>
      <c r="J8091" t="s">
        <v>29</v>
      </c>
      <c r="K8091" t="s">
        <v>29</v>
      </c>
      <c r="L8091" t="s">
        <v>63</v>
      </c>
    </row>
    <row r="8092" spans="1:12" x14ac:dyDescent="0.2">
      <c r="A8092" t="s">
        <v>8347</v>
      </c>
      <c r="B8092">
        <v>9</v>
      </c>
      <c r="C8092">
        <v>139412214</v>
      </c>
      <c r="D8092" t="s">
        <v>14</v>
      </c>
      <c r="E8092" t="s">
        <v>37</v>
      </c>
      <c r="F8092">
        <v>4.8175181999999997E-2</v>
      </c>
      <c r="G8092" s="1">
        <v>5.1499999999999998E-135</v>
      </c>
      <c r="H8092" t="s">
        <v>60</v>
      </c>
      <c r="I8092" t="s">
        <v>16</v>
      </c>
      <c r="J8092" t="s">
        <v>8361</v>
      </c>
      <c r="K8092" t="s">
        <v>8362</v>
      </c>
      <c r="L8092" t="s">
        <v>63</v>
      </c>
    </row>
    <row r="8093" spans="1:12" x14ac:dyDescent="0.2">
      <c r="A8093" t="s">
        <v>8347</v>
      </c>
      <c r="B8093">
        <v>9</v>
      </c>
      <c r="C8093">
        <v>139412330</v>
      </c>
      <c r="D8093" t="s">
        <v>14</v>
      </c>
      <c r="E8093" t="s">
        <v>13</v>
      </c>
      <c r="F8093">
        <v>6.844106E-3</v>
      </c>
      <c r="G8093" s="1">
        <v>3.9799999999999999E-7</v>
      </c>
      <c r="H8093" t="s">
        <v>60</v>
      </c>
      <c r="I8093" t="s">
        <v>32</v>
      </c>
      <c r="J8093" t="s">
        <v>8345</v>
      </c>
      <c r="K8093" t="s">
        <v>8346</v>
      </c>
      <c r="L8093" t="s">
        <v>63</v>
      </c>
    </row>
    <row r="8094" spans="1:12" x14ac:dyDescent="0.2">
      <c r="A8094" t="s">
        <v>8347</v>
      </c>
      <c r="B8094">
        <v>9</v>
      </c>
      <c r="C8094">
        <v>139412332</v>
      </c>
      <c r="D8094" t="s">
        <v>37</v>
      </c>
      <c r="E8094" t="s">
        <v>20</v>
      </c>
      <c r="F8094">
        <v>3.6434108999999999E-2</v>
      </c>
      <c r="G8094" s="1">
        <v>2.9799999999999998E-60</v>
      </c>
      <c r="H8094" t="s">
        <v>60</v>
      </c>
      <c r="I8094" t="s">
        <v>16</v>
      </c>
      <c r="J8094" t="s">
        <v>1204</v>
      </c>
      <c r="K8094" t="s">
        <v>1205</v>
      </c>
      <c r="L8094" t="s">
        <v>63</v>
      </c>
    </row>
    <row r="8095" spans="1:12" x14ac:dyDescent="0.2">
      <c r="A8095" t="s">
        <v>8347</v>
      </c>
      <c r="B8095">
        <v>9</v>
      </c>
      <c r="C8095">
        <v>139412624</v>
      </c>
      <c r="D8095" t="s">
        <v>14</v>
      </c>
      <c r="E8095" t="s">
        <v>94</v>
      </c>
      <c r="F8095">
        <v>0.288757396</v>
      </c>
      <c r="G8095" s="1">
        <v>7.88E-266</v>
      </c>
      <c r="H8095" t="s">
        <v>60</v>
      </c>
      <c r="I8095" t="s">
        <v>28</v>
      </c>
      <c r="J8095" t="s">
        <v>29</v>
      </c>
      <c r="K8095" t="s">
        <v>29</v>
      </c>
      <c r="L8095" t="s">
        <v>63</v>
      </c>
    </row>
    <row r="8096" spans="1:12" x14ac:dyDescent="0.2">
      <c r="A8096" t="s">
        <v>8363</v>
      </c>
      <c r="B8096">
        <v>1</v>
      </c>
      <c r="C8096">
        <v>120512185</v>
      </c>
      <c r="D8096" t="s">
        <v>13</v>
      </c>
      <c r="E8096" t="s">
        <v>121</v>
      </c>
      <c r="F8096">
        <v>1.8159806000000001E-2</v>
      </c>
      <c r="G8096" s="1">
        <v>1.37E-30</v>
      </c>
      <c r="H8096" t="s">
        <v>102</v>
      </c>
      <c r="I8096" t="s">
        <v>28</v>
      </c>
      <c r="J8096" t="s">
        <v>29</v>
      </c>
      <c r="K8096" t="s">
        <v>29</v>
      </c>
      <c r="L8096" t="s">
        <v>105</v>
      </c>
    </row>
    <row r="8097" spans="1:12" x14ac:dyDescent="0.2">
      <c r="A8097" t="s">
        <v>8363</v>
      </c>
      <c r="B8097">
        <v>11</v>
      </c>
      <c r="C8097">
        <v>118307243</v>
      </c>
      <c r="D8097" t="s">
        <v>37</v>
      </c>
      <c r="E8097" t="s">
        <v>20</v>
      </c>
      <c r="F8097">
        <v>0.18336886999999999</v>
      </c>
      <c r="G8097" s="1">
        <v>2.1199999999999998E-81</v>
      </c>
      <c r="H8097" t="s">
        <v>163</v>
      </c>
      <c r="I8097" t="s">
        <v>16</v>
      </c>
      <c r="J8097" t="s">
        <v>5361</v>
      </c>
      <c r="K8097" t="s">
        <v>5362</v>
      </c>
      <c r="L8097" t="s">
        <v>164</v>
      </c>
    </row>
    <row r="8098" spans="1:12" x14ac:dyDescent="0.2">
      <c r="A8098" t="s">
        <v>8363</v>
      </c>
      <c r="B8098">
        <v>16</v>
      </c>
      <c r="C8098">
        <v>3786715</v>
      </c>
      <c r="D8098" t="s">
        <v>13</v>
      </c>
      <c r="E8098" t="s">
        <v>14</v>
      </c>
      <c r="F8098">
        <v>1.0367578000000001E-2</v>
      </c>
      <c r="G8098" s="1">
        <v>9.3399999999999998E-14</v>
      </c>
      <c r="H8098" t="s">
        <v>278</v>
      </c>
      <c r="I8098" t="s">
        <v>16</v>
      </c>
      <c r="J8098" t="s">
        <v>8364</v>
      </c>
      <c r="K8098" t="s">
        <v>8365</v>
      </c>
      <c r="L8098" t="s">
        <v>281</v>
      </c>
    </row>
    <row r="8099" spans="1:12" x14ac:dyDescent="0.2">
      <c r="A8099" t="s">
        <v>8363</v>
      </c>
      <c r="B8099">
        <v>16</v>
      </c>
      <c r="C8099">
        <v>3799627</v>
      </c>
      <c r="D8099" t="s">
        <v>37</v>
      </c>
      <c r="E8099" t="s">
        <v>13</v>
      </c>
      <c r="F8099">
        <v>3.4934498000000001E-2</v>
      </c>
      <c r="G8099" s="1">
        <v>2.9700000000000002E-35</v>
      </c>
      <c r="H8099" t="s">
        <v>278</v>
      </c>
      <c r="I8099" t="s">
        <v>210</v>
      </c>
      <c r="J8099" t="s">
        <v>94</v>
      </c>
      <c r="K8099" t="s">
        <v>94</v>
      </c>
      <c r="L8099" t="s">
        <v>281</v>
      </c>
    </row>
    <row r="8100" spans="1:12" x14ac:dyDescent="0.2">
      <c r="A8100" t="s">
        <v>8363</v>
      </c>
      <c r="B8100">
        <v>16</v>
      </c>
      <c r="C8100">
        <v>51175655</v>
      </c>
      <c r="D8100" t="s">
        <v>37</v>
      </c>
      <c r="E8100" t="s">
        <v>20</v>
      </c>
      <c r="F8100">
        <v>9.5092024999999997E-2</v>
      </c>
      <c r="G8100">
        <v>3.0388020000000002E-3</v>
      </c>
      <c r="H8100" t="s">
        <v>213</v>
      </c>
      <c r="I8100" t="s">
        <v>16</v>
      </c>
      <c r="J8100" t="s">
        <v>214</v>
      </c>
      <c r="K8100" t="s">
        <v>215</v>
      </c>
      <c r="L8100" t="s">
        <v>216</v>
      </c>
    </row>
    <row r="8101" spans="1:12" x14ac:dyDescent="0.2">
      <c r="A8101" t="s">
        <v>8363</v>
      </c>
      <c r="B8101">
        <v>17</v>
      </c>
      <c r="C8101">
        <v>7577121</v>
      </c>
      <c r="D8101" t="s">
        <v>14</v>
      </c>
      <c r="E8101" t="s">
        <v>13</v>
      </c>
      <c r="F8101">
        <v>2.3872679000000001E-2</v>
      </c>
      <c r="G8101" s="1">
        <v>2.8200000000000001E-12</v>
      </c>
      <c r="H8101" t="s">
        <v>266</v>
      </c>
      <c r="I8101" t="s">
        <v>16</v>
      </c>
      <c r="J8101" t="s">
        <v>821</v>
      </c>
      <c r="K8101" t="s">
        <v>822</v>
      </c>
      <c r="L8101" t="s">
        <v>269</v>
      </c>
    </row>
    <row r="8102" spans="1:12" x14ac:dyDescent="0.2">
      <c r="A8102" t="s">
        <v>8363</v>
      </c>
      <c r="B8102">
        <v>17</v>
      </c>
      <c r="C8102">
        <v>7578218</v>
      </c>
      <c r="D8102" t="s">
        <v>20</v>
      </c>
      <c r="E8102" t="s">
        <v>14</v>
      </c>
      <c r="F8102">
        <v>2.5933609999999999E-2</v>
      </c>
      <c r="G8102" s="1">
        <v>6.4799999999999998E-52</v>
      </c>
      <c r="H8102" t="s">
        <v>266</v>
      </c>
      <c r="I8102" t="s">
        <v>16</v>
      </c>
      <c r="J8102" t="s">
        <v>183</v>
      </c>
      <c r="K8102" t="s">
        <v>184</v>
      </c>
      <c r="L8102" t="s">
        <v>269</v>
      </c>
    </row>
    <row r="8103" spans="1:12" x14ac:dyDescent="0.2">
      <c r="A8103" t="s">
        <v>8363</v>
      </c>
      <c r="B8103">
        <v>17</v>
      </c>
      <c r="C8103">
        <v>7578400</v>
      </c>
      <c r="D8103" t="s">
        <v>14</v>
      </c>
      <c r="E8103" t="s">
        <v>13</v>
      </c>
      <c r="F8103">
        <v>0.18424242399999999</v>
      </c>
      <c r="G8103" s="1">
        <v>4.4299999999999999E-113</v>
      </c>
      <c r="H8103" t="s">
        <v>266</v>
      </c>
      <c r="I8103" t="s">
        <v>16</v>
      </c>
      <c r="J8103" t="s">
        <v>1057</v>
      </c>
      <c r="K8103" t="s">
        <v>1058</v>
      </c>
      <c r="L8103" t="s">
        <v>269</v>
      </c>
    </row>
    <row r="8104" spans="1:12" x14ac:dyDescent="0.2">
      <c r="A8104" t="s">
        <v>8363</v>
      </c>
      <c r="B8104">
        <v>4</v>
      </c>
      <c r="C8104">
        <v>126329719</v>
      </c>
      <c r="D8104" t="s">
        <v>20</v>
      </c>
      <c r="E8104" t="s">
        <v>37</v>
      </c>
      <c r="F8104">
        <v>4.8060708000000001E-2</v>
      </c>
      <c r="G8104" s="1">
        <v>1.31E-115</v>
      </c>
      <c r="H8104" t="s">
        <v>42</v>
      </c>
      <c r="I8104" t="s">
        <v>16</v>
      </c>
      <c r="J8104" t="s">
        <v>8366</v>
      </c>
      <c r="K8104" t="s">
        <v>8367</v>
      </c>
      <c r="L8104" t="s">
        <v>45</v>
      </c>
    </row>
    <row r="8105" spans="1:12" x14ac:dyDescent="0.2">
      <c r="A8105" t="s">
        <v>8363</v>
      </c>
      <c r="B8105">
        <v>4</v>
      </c>
      <c r="C8105">
        <v>187524718</v>
      </c>
      <c r="D8105" t="s">
        <v>20</v>
      </c>
      <c r="E8105" t="s">
        <v>94</v>
      </c>
      <c r="F8105">
        <v>8.6132640000000007E-3</v>
      </c>
      <c r="G8105" s="1">
        <v>4.5299999999999998E-17</v>
      </c>
      <c r="H8105" t="s">
        <v>31</v>
      </c>
      <c r="I8105" t="s">
        <v>28</v>
      </c>
      <c r="J8105" t="s">
        <v>29</v>
      </c>
      <c r="K8105" t="s">
        <v>29</v>
      </c>
      <c r="L8105" t="s">
        <v>35</v>
      </c>
    </row>
    <row r="8106" spans="1:12" x14ac:dyDescent="0.2">
      <c r="A8106" t="s">
        <v>8363</v>
      </c>
      <c r="B8106">
        <v>5</v>
      </c>
      <c r="C8106">
        <v>176636838</v>
      </c>
      <c r="D8106" t="s">
        <v>14</v>
      </c>
      <c r="E8106" t="s">
        <v>13</v>
      </c>
      <c r="F8106">
        <v>1.7741935E-2</v>
      </c>
      <c r="G8106" s="1">
        <v>1.91E-31</v>
      </c>
      <c r="H8106" t="s">
        <v>148</v>
      </c>
      <c r="I8106" t="s">
        <v>16</v>
      </c>
      <c r="J8106" t="s">
        <v>8368</v>
      </c>
      <c r="K8106" t="s">
        <v>8369</v>
      </c>
      <c r="L8106" t="s">
        <v>151</v>
      </c>
    </row>
    <row r="8107" spans="1:12" x14ac:dyDescent="0.2">
      <c r="A8107" t="s">
        <v>8363</v>
      </c>
      <c r="B8107">
        <v>6</v>
      </c>
      <c r="C8107">
        <v>70040442</v>
      </c>
      <c r="D8107" t="s">
        <v>14</v>
      </c>
      <c r="E8107" t="s">
        <v>121</v>
      </c>
      <c r="F8107">
        <v>0.163784334</v>
      </c>
      <c r="G8107">
        <v>0</v>
      </c>
      <c r="H8107" t="s">
        <v>297</v>
      </c>
      <c r="I8107" t="s">
        <v>28</v>
      </c>
      <c r="J8107" t="s">
        <v>29</v>
      </c>
      <c r="K8107" t="s">
        <v>29</v>
      </c>
      <c r="L8107" t="s">
        <v>300</v>
      </c>
    </row>
    <row r="8108" spans="1:12" x14ac:dyDescent="0.2">
      <c r="A8108" t="s">
        <v>8363</v>
      </c>
      <c r="B8108">
        <v>9</v>
      </c>
      <c r="C8108">
        <v>139395110</v>
      </c>
      <c r="D8108" t="s">
        <v>8312</v>
      </c>
      <c r="E8108" t="s">
        <v>94</v>
      </c>
      <c r="F8108">
        <v>0.23259718300000001</v>
      </c>
      <c r="G8108">
        <v>0</v>
      </c>
      <c r="H8108" t="s">
        <v>60</v>
      </c>
      <c r="I8108" t="s">
        <v>28</v>
      </c>
      <c r="J8108" t="s">
        <v>29</v>
      </c>
      <c r="K8108" t="s">
        <v>29</v>
      </c>
      <c r="L8108" t="s">
        <v>63</v>
      </c>
    </row>
    <row r="8109" spans="1:12" x14ac:dyDescent="0.2">
      <c r="A8109" t="s">
        <v>8363</v>
      </c>
      <c r="B8109">
        <v>9</v>
      </c>
      <c r="C8109">
        <v>139401828</v>
      </c>
      <c r="D8109" t="s">
        <v>3759</v>
      </c>
      <c r="E8109" t="s">
        <v>94</v>
      </c>
      <c r="F8109">
        <v>0.160886377</v>
      </c>
      <c r="G8109">
        <v>0</v>
      </c>
      <c r="H8109" t="s">
        <v>60</v>
      </c>
      <c r="I8109" t="s">
        <v>28</v>
      </c>
      <c r="J8109" t="s">
        <v>29</v>
      </c>
      <c r="K8109" t="s">
        <v>29</v>
      </c>
      <c r="L8109" t="s">
        <v>63</v>
      </c>
    </row>
    <row r="8110" spans="1:12" x14ac:dyDescent="0.2">
      <c r="A8110" t="s">
        <v>8363</v>
      </c>
      <c r="B8110">
        <v>9</v>
      </c>
      <c r="C8110">
        <v>139412279</v>
      </c>
      <c r="D8110" t="s">
        <v>13</v>
      </c>
      <c r="E8110" t="s">
        <v>37</v>
      </c>
      <c r="F8110">
        <v>0.26619343400000001</v>
      </c>
      <c r="G8110">
        <v>0</v>
      </c>
      <c r="H8110" t="s">
        <v>60</v>
      </c>
      <c r="I8110" t="s">
        <v>16</v>
      </c>
      <c r="J8110" t="s">
        <v>8370</v>
      </c>
      <c r="K8110" t="s">
        <v>8371</v>
      </c>
      <c r="L8110" t="s">
        <v>63</v>
      </c>
    </row>
    <row r="8111" spans="1:12" x14ac:dyDescent="0.2">
      <c r="A8111" t="s">
        <v>8363</v>
      </c>
      <c r="B8111">
        <v>9</v>
      </c>
      <c r="C8111">
        <v>139413227</v>
      </c>
      <c r="D8111" t="s">
        <v>14</v>
      </c>
      <c r="E8111" t="s">
        <v>94</v>
      </c>
      <c r="F8111">
        <v>5.7497182000000001E-2</v>
      </c>
      <c r="G8111" s="1">
        <v>3.4000000000000003E-117</v>
      </c>
      <c r="H8111" t="s">
        <v>60</v>
      </c>
      <c r="I8111" t="s">
        <v>28</v>
      </c>
      <c r="J8111" t="s">
        <v>29</v>
      </c>
      <c r="K8111" t="s">
        <v>29</v>
      </c>
      <c r="L8111" t="s">
        <v>63</v>
      </c>
    </row>
    <row r="8112" spans="1:12" x14ac:dyDescent="0.2">
      <c r="A8112" t="s">
        <v>8372</v>
      </c>
      <c r="B8112">
        <v>11</v>
      </c>
      <c r="C8112">
        <v>118307243</v>
      </c>
      <c r="D8112" t="s">
        <v>37</v>
      </c>
      <c r="E8112" t="s">
        <v>20</v>
      </c>
      <c r="F8112">
        <v>1.8145161E-2</v>
      </c>
      <c r="G8112">
        <v>1.8870599999999999E-4</v>
      </c>
      <c r="H8112" t="s">
        <v>163</v>
      </c>
      <c r="I8112" t="s">
        <v>16</v>
      </c>
      <c r="J8112" t="s">
        <v>5361</v>
      </c>
      <c r="K8112" t="s">
        <v>5362</v>
      </c>
      <c r="L8112" t="s">
        <v>164</v>
      </c>
    </row>
    <row r="8113" spans="1:12" x14ac:dyDescent="0.2">
      <c r="A8113" t="s">
        <v>8372</v>
      </c>
      <c r="B8113">
        <v>16</v>
      </c>
      <c r="C8113">
        <v>51172688</v>
      </c>
      <c r="D8113" t="s">
        <v>14</v>
      </c>
      <c r="E8113" t="s">
        <v>13</v>
      </c>
      <c r="F8113">
        <v>1.0729614E-2</v>
      </c>
      <c r="G8113" s="1">
        <v>3.9899999999999997E-9</v>
      </c>
      <c r="H8113" t="s">
        <v>213</v>
      </c>
      <c r="I8113" t="s">
        <v>52</v>
      </c>
      <c r="J8113" t="s">
        <v>8373</v>
      </c>
      <c r="K8113" t="s">
        <v>8374</v>
      </c>
      <c r="L8113" t="s">
        <v>216</v>
      </c>
    </row>
    <row r="8114" spans="1:12" x14ac:dyDescent="0.2">
      <c r="A8114" t="s">
        <v>8372</v>
      </c>
      <c r="B8114">
        <v>17</v>
      </c>
      <c r="C8114">
        <v>7577536</v>
      </c>
      <c r="D8114" t="s">
        <v>20</v>
      </c>
      <c r="E8114" t="s">
        <v>13</v>
      </c>
      <c r="F8114">
        <v>2.1935484000000002E-2</v>
      </c>
      <c r="G8114" s="1">
        <v>1.39E-25</v>
      </c>
      <c r="H8114" t="s">
        <v>266</v>
      </c>
      <c r="I8114" t="s">
        <v>16</v>
      </c>
      <c r="J8114" t="s">
        <v>8375</v>
      </c>
      <c r="K8114" t="s">
        <v>8376</v>
      </c>
      <c r="L8114" t="s">
        <v>269</v>
      </c>
    </row>
    <row r="8115" spans="1:12" x14ac:dyDescent="0.2">
      <c r="A8115" t="s">
        <v>8372</v>
      </c>
      <c r="B8115">
        <v>17</v>
      </c>
      <c r="C8115">
        <v>7577539</v>
      </c>
      <c r="D8115" t="s">
        <v>14</v>
      </c>
      <c r="E8115" t="s">
        <v>13</v>
      </c>
      <c r="F8115">
        <v>6.8783069000000002E-2</v>
      </c>
      <c r="G8115" s="1">
        <v>1.3700000000000001E-28</v>
      </c>
      <c r="H8115" t="s">
        <v>266</v>
      </c>
      <c r="I8115" t="s">
        <v>16</v>
      </c>
      <c r="J8115" t="s">
        <v>973</v>
      </c>
      <c r="K8115" t="s">
        <v>974</v>
      </c>
      <c r="L8115" t="s">
        <v>269</v>
      </c>
    </row>
    <row r="8116" spans="1:12" x14ac:dyDescent="0.2">
      <c r="A8116" t="s">
        <v>8372</v>
      </c>
      <c r="B8116">
        <v>17</v>
      </c>
      <c r="C8116">
        <v>7578400</v>
      </c>
      <c r="D8116" t="s">
        <v>14</v>
      </c>
      <c r="E8116" t="s">
        <v>13</v>
      </c>
      <c r="F8116">
        <v>4.33213E-2</v>
      </c>
      <c r="G8116" s="1">
        <v>6.5E-23</v>
      </c>
      <c r="H8116" t="s">
        <v>266</v>
      </c>
      <c r="I8116" t="s">
        <v>16</v>
      </c>
      <c r="J8116" t="s">
        <v>1057</v>
      </c>
      <c r="K8116" t="s">
        <v>1058</v>
      </c>
      <c r="L8116" t="s">
        <v>269</v>
      </c>
    </row>
    <row r="8117" spans="1:12" x14ac:dyDescent="0.2">
      <c r="A8117" t="s">
        <v>8372</v>
      </c>
      <c r="B8117">
        <v>17</v>
      </c>
      <c r="C8117">
        <v>29663387</v>
      </c>
      <c r="D8117" t="s">
        <v>13</v>
      </c>
      <c r="E8117" t="s">
        <v>14</v>
      </c>
      <c r="F8117">
        <v>1.5180266E-2</v>
      </c>
      <c r="G8117" s="1">
        <v>3.0399999999999998E-24</v>
      </c>
      <c r="H8117" t="s">
        <v>88</v>
      </c>
      <c r="I8117" t="s">
        <v>16</v>
      </c>
      <c r="J8117" t="s">
        <v>5639</v>
      </c>
      <c r="K8117" t="s">
        <v>5640</v>
      </c>
      <c r="L8117" t="s">
        <v>91</v>
      </c>
    </row>
    <row r="8118" spans="1:12" x14ac:dyDescent="0.2">
      <c r="A8118" t="s">
        <v>8372</v>
      </c>
      <c r="B8118">
        <v>2</v>
      </c>
      <c r="C8118">
        <v>228996774</v>
      </c>
      <c r="D8118" t="s">
        <v>14</v>
      </c>
      <c r="E8118" t="s">
        <v>13</v>
      </c>
      <c r="F8118">
        <v>1.2970169E-2</v>
      </c>
      <c r="G8118" s="1">
        <v>1.67E-9</v>
      </c>
      <c r="H8118" t="s">
        <v>223</v>
      </c>
      <c r="I8118" t="s">
        <v>52</v>
      </c>
      <c r="J8118" t="s">
        <v>8377</v>
      </c>
      <c r="K8118" t="s">
        <v>8378</v>
      </c>
      <c r="L8118" t="s">
        <v>226</v>
      </c>
    </row>
    <row r="8119" spans="1:12" x14ac:dyDescent="0.2">
      <c r="A8119" t="s">
        <v>8372</v>
      </c>
      <c r="B8119">
        <v>6</v>
      </c>
      <c r="C8119">
        <v>70040442</v>
      </c>
      <c r="D8119" t="s">
        <v>14</v>
      </c>
      <c r="E8119" t="s">
        <v>121</v>
      </c>
      <c r="F8119">
        <v>4.4524669000000003E-2</v>
      </c>
      <c r="G8119" s="1">
        <v>5.2499999999999997E-84</v>
      </c>
      <c r="H8119" t="s">
        <v>297</v>
      </c>
      <c r="I8119" t="s">
        <v>28</v>
      </c>
      <c r="J8119" t="s">
        <v>29</v>
      </c>
      <c r="K8119" t="s">
        <v>29</v>
      </c>
      <c r="L8119" t="s">
        <v>300</v>
      </c>
    </row>
    <row r="8120" spans="1:12" x14ac:dyDescent="0.2">
      <c r="A8120" t="s">
        <v>8372</v>
      </c>
      <c r="B8120">
        <v>9</v>
      </c>
      <c r="C8120">
        <v>139395110</v>
      </c>
      <c r="D8120" t="s">
        <v>8312</v>
      </c>
      <c r="E8120" t="s">
        <v>94</v>
      </c>
      <c r="F8120">
        <v>8.1125871000000002E-2</v>
      </c>
      <c r="G8120" s="1">
        <v>3.8200000000000003E-185</v>
      </c>
      <c r="H8120" t="s">
        <v>60</v>
      </c>
      <c r="I8120" t="s">
        <v>28</v>
      </c>
      <c r="J8120" t="s">
        <v>29</v>
      </c>
      <c r="K8120" t="s">
        <v>29</v>
      </c>
      <c r="L8120" t="s">
        <v>63</v>
      </c>
    </row>
    <row r="8121" spans="1:12" x14ac:dyDescent="0.2">
      <c r="A8121" t="s">
        <v>8372</v>
      </c>
      <c r="B8121">
        <v>9</v>
      </c>
      <c r="C8121">
        <v>139401828</v>
      </c>
      <c r="D8121" t="s">
        <v>3759</v>
      </c>
      <c r="E8121" t="s">
        <v>94</v>
      </c>
      <c r="F8121">
        <v>2.0833073000000001E-2</v>
      </c>
      <c r="G8121" s="1">
        <v>1.0399999999999999E-43</v>
      </c>
      <c r="H8121" t="s">
        <v>60</v>
      </c>
      <c r="I8121" t="s">
        <v>28</v>
      </c>
      <c r="J8121" t="s">
        <v>29</v>
      </c>
      <c r="K8121" t="s">
        <v>29</v>
      </c>
      <c r="L8121" t="s">
        <v>63</v>
      </c>
    </row>
    <row r="8122" spans="1:12" x14ac:dyDescent="0.2">
      <c r="A8122" t="s">
        <v>8372</v>
      </c>
      <c r="B8122">
        <v>9</v>
      </c>
      <c r="C8122">
        <v>139407541</v>
      </c>
      <c r="D8122" t="s">
        <v>37</v>
      </c>
      <c r="E8122" t="s">
        <v>20</v>
      </c>
      <c r="F8122">
        <v>1.0840107999999999E-2</v>
      </c>
      <c r="G8122" s="1">
        <v>3.3200000000000001E-9</v>
      </c>
      <c r="H8122" t="s">
        <v>60</v>
      </c>
      <c r="I8122" t="s">
        <v>16</v>
      </c>
      <c r="J8122" t="s">
        <v>2943</v>
      </c>
      <c r="K8122" t="s">
        <v>2944</v>
      </c>
      <c r="L8122" t="s">
        <v>63</v>
      </c>
    </row>
    <row r="8123" spans="1:12" x14ac:dyDescent="0.2">
      <c r="A8123" t="s">
        <v>8372</v>
      </c>
      <c r="B8123">
        <v>9</v>
      </c>
      <c r="C8123">
        <v>139412279</v>
      </c>
      <c r="D8123" t="s">
        <v>13</v>
      </c>
      <c r="E8123" t="s">
        <v>37</v>
      </c>
      <c r="F8123">
        <v>0.237442922</v>
      </c>
      <c r="G8123">
        <v>0</v>
      </c>
      <c r="H8123" t="s">
        <v>60</v>
      </c>
      <c r="I8123" t="s">
        <v>16</v>
      </c>
      <c r="J8123" t="s">
        <v>8370</v>
      </c>
      <c r="K8123" t="s">
        <v>8371</v>
      </c>
      <c r="L8123" t="s">
        <v>63</v>
      </c>
    </row>
    <row r="8124" spans="1:12" x14ac:dyDescent="0.2">
      <c r="A8124" t="s">
        <v>8372</v>
      </c>
      <c r="B8124">
        <v>9</v>
      </c>
      <c r="C8124">
        <v>139413084</v>
      </c>
      <c r="D8124" t="s">
        <v>37</v>
      </c>
      <c r="E8124" t="s">
        <v>20</v>
      </c>
      <c r="F8124">
        <v>3.8461538000000003E-2</v>
      </c>
      <c r="G8124" s="1">
        <v>5.4499999999999999E-32</v>
      </c>
      <c r="H8124" t="s">
        <v>60</v>
      </c>
      <c r="I8124" t="s">
        <v>16</v>
      </c>
      <c r="J8124" t="s">
        <v>1794</v>
      </c>
      <c r="K8124" t="s">
        <v>1795</v>
      </c>
      <c r="L8124" t="s">
        <v>63</v>
      </c>
    </row>
    <row r="8125" spans="1:12" x14ac:dyDescent="0.2">
      <c r="A8125" t="s">
        <v>8379</v>
      </c>
      <c r="B8125">
        <v>1</v>
      </c>
      <c r="C8125">
        <v>16459792</v>
      </c>
      <c r="D8125" t="s">
        <v>20</v>
      </c>
      <c r="E8125" t="s">
        <v>14</v>
      </c>
      <c r="F8125">
        <v>5.4229930000000001E-3</v>
      </c>
      <c r="G8125" s="1">
        <v>4.7700000000000005E-7</v>
      </c>
      <c r="H8125" t="s">
        <v>463</v>
      </c>
      <c r="I8125" t="s">
        <v>16</v>
      </c>
      <c r="J8125" t="s">
        <v>8380</v>
      </c>
      <c r="K8125" t="s">
        <v>8381</v>
      </c>
      <c r="L8125" t="s">
        <v>466</v>
      </c>
    </row>
    <row r="8126" spans="1:12" x14ac:dyDescent="0.2">
      <c r="A8126" t="s">
        <v>8379</v>
      </c>
      <c r="B8126">
        <v>1</v>
      </c>
      <c r="C8126">
        <v>27100361</v>
      </c>
      <c r="D8126" t="s">
        <v>13</v>
      </c>
      <c r="E8126" t="s">
        <v>20</v>
      </c>
      <c r="F8126">
        <v>4.9309660000000002E-3</v>
      </c>
      <c r="G8126">
        <v>5.4031100000000002E-4</v>
      </c>
      <c r="H8126" t="s">
        <v>535</v>
      </c>
      <c r="I8126" t="s">
        <v>16</v>
      </c>
      <c r="J8126" t="s">
        <v>8382</v>
      </c>
      <c r="K8126" t="s">
        <v>8383</v>
      </c>
      <c r="L8126" t="s">
        <v>536</v>
      </c>
    </row>
    <row r="8127" spans="1:12" x14ac:dyDescent="0.2">
      <c r="A8127" t="s">
        <v>8379</v>
      </c>
      <c r="B8127">
        <v>14</v>
      </c>
      <c r="C8127">
        <v>95590678</v>
      </c>
      <c r="D8127" t="s">
        <v>13</v>
      </c>
      <c r="E8127" t="s">
        <v>20</v>
      </c>
      <c r="F8127">
        <v>4.1562760000000004E-3</v>
      </c>
      <c r="G8127">
        <v>3.5664080000000001E-3</v>
      </c>
      <c r="H8127" t="s">
        <v>84</v>
      </c>
      <c r="I8127" t="s">
        <v>16</v>
      </c>
      <c r="J8127" t="s">
        <v>8384</v>
      </c>
      <c r="K8127" t="s">
        <v>8385</v>
      </c>
      <c r="L8127" t="s">
        <v>87</v>
      </c>
    </row>
    <row r="8128" spans="1:12" x14ac:dyDescent="0.2">
      <c r="A8128" t="s">
        <v>8379</v>
      </c>
      <c r="B8128">
        <v>16</v>
      </c>
      <c r="C8128">
        <v>3788606</v>
      </c>
      <c r="D8128" t="s">
        <v>13</v>
      </c>
      <c r="E8128" t="s">
        <v>14</v>
      </c>
      <c r="F8128">
        <v>1.3282732E-2</v>
      </c>
      <c r="G8128" s="1">
        <v>1.8199999999999999E-20</v>
      </c>
      <c r="H8128" t="s">
        <v>278</v>
      </c>
      <c r="I8128" t="s">
        <v>16</v>
      </c>
      <c r="J8128" t="s">
        <v>8386</v>
      </c>
      <c r="K8128" t="s">
        <v>8387</v>
      </c>
      <c r="L8128" t="s">
        <v>281</v>
      </c>
    </row>
    <row r="8129" spans="1:12" x14ac:dyDescent="0.2">
      <c r="A8129" t="s">
        <v>8379</v>
      </c>
      <c r="B8129">
        <v>17</v>
      </c>
      <c r="C8129">
        <v>7577536</v>
      </c>
      <c r="D8129" t="s">
        <v>20</v>
      </c>
      <c r="E8129" t="s">
        <v>13</v>
      </c>
      <c r="F8129">
        <v>1.4341591000000001E-2</v>
      </c>
      <c r="G8129" s="1">
        <v>9.0399999999999999E-14</v>
      </c>
      <c r="H8129" t="s">
        <v>266</v>
      </c>
      <c r="I8129" t="s">
        <v>16</v>
      </c>
      <c r="J8129" t="s">
        <v>8375</v>
      </c>
      <c r="K8129" t="s">
        <v>8376</v>
      </c>
      <c r="L8129" t="s">
        <v>269</v>
      </c>
    </row>
    <row r="8130" spans="1:12" x14ac:dyDescent="0.2">
      <c r="A8130" t="s">
        <v>8379</v>
      </c>
      <c r="B8130">
        <v>17</v>
      </c>
      <c r="C8130">
        <v>7577539</v>
      </c>
      <c r="D8130" t="s">
        <v>14</v>
      </c>
      <c r="E8130" t="s">
        <v>13</v>
      </c>
      <c r="F8130">
        <v>1.283697E-2</v>
      </c>
      <c r="G8130">
        <v>8.7904309999999996E-3</v>
      </c>
      <c r="H8130" t="s">
        <v>266</v>
      </c>
      <c r="I8130" t="s">
        <v>16</v>
      </c>
      <c r="J8130" t="s">
        <v>973</v>
      </c>
      <c r="K8130" t="s">
        <v>974</v>
      </c>
      <c r="L8130" t="s">
        <v>269</v>
      </c>
    </row>
    <row r="8131" spans="1:12" x14ac:dyDescent="0.2">
      <c r="A8131" t="s">
        <v>8379</v>
      </c>
      <c r="B8131">
        <v>17</v>
      </c>
      <c r="C8131">
        <v>7578514</v>
      </c>
      <c r="D8131" t="s">
        <v>20</v>
      </c>
      <c r="E8131" t="s">
        <v>14</v>
      </c>
      <c r="F8131">
        <v>4.6153845999999998E-2</v>
      </c>
      <c r="G8131" s="1">
        <v>7.0899999999999995E-98</v>
      </c>
      <c r="H8131" t="s">
        <v>266</v>
      </c>
      <c r="I8131" t="s">
        <v>16</v>
      </c>
      <c r="J8131" t="s">
        <v>8388</v>
      </c>
      <c r="K8131" t="s">
        <v>8389</v>
      </c>
      <c r="L8131" t="s">
        <v>269</v>
      </c>
    </row>
    <row r="8132" spans="1:12" x14ac:dyDescent="0.2">
      <c r="A8132" t="s">
        <v>8379</v>
      </c>
      <c r="B8132">
        <v>17</v>
      </c>
      <c r="C8132">
        <v>7579374</v>
      </c>
      <c r="D8132" t="s">
        <v>37</v>
      </c>
      <c r="E8132" t="s">
        <v>20</v>
      </c>
      <c r="F8132">
        <v>9.3603739999999994E-3</v>
      </c>
      <c r="G8132" s="1">
        <v>7.9699999999999999E-6</v>
      </c>
      <c r="H8132" t="s">
        <v>266</v>
      </c>
      <c r="I8132" t="s">
        <v>16</v>
      </c>
      <c r="J8132" t="s">
        <v>7417</v>
      </c>
      <c r="K8132" t="s">
        <v>7418</v>
      </c>
      <c r="L8132" t="s">
        <v>269</v>
      </c>
    </row>
    <row r="8133" spans="1:12" x14ac:dyDescent="0.2">
      <c r="A8133" t="s">
        <v>8379</v>
      </c>
      <c r="B8133">
        <v>19</v>
      </c>
      <c r="C8133">
        <v>15291771</v>
      </c>
      <c r="D8133" t="s">
        <v>37</v>
      </c>
      <c r="E8133" t="s">
        <v>20</v>
      </c>
      <c r="F8133">
        <v>1.1162791E-2</v>
      </c>
      <c r="G8133" s="1">
        <v>6.4800000000000002E-18</v>
      </c>
      <c r="H8133" t="s">
        <v>38</v>
      </c>
      <c r="I8133" t="s">
        <v>210</v>
      </c>
      <c r="J8133" t="s">
        <v>94</v>
      </c>
      <c r="K8133" t="s">
        <v>94</v>
      </c>
      <c r="L8133" t="s">
        <v>41</v>
      </c>
    </row>
    <row r="8134" spans="1:12" x14ac:dyDescent="0.2">
      <c r="A8134" t="s">
        <v>8379</v>
      </c>
      <c r="B8134">
        <v>20</v>
      </c>
      <c r="C8134">
        <v>8722118</v>
      </c>
      <c r="D8134" t="s">
        <v>37</v>
      </c>
      <c r="E8134" t="s">
        <v>20</v>
      </c>
      <c r="F8134">
        <v>1.8199234000000002E-2</v>
      </c>
      <c r="G8134" s="1">
        <v>8.1800000000000002E-14</v>
      </c>
      <c r="H8134" t="s">
        <v>2507</v>
      </c>
      <c r="I8134" t="s">
        <v>52</v>
      </c>
      <c r="J8134" t="s">
        <v>8390</v>
      </c>
      <c r="K8134" t="s">
        <v>8391</v>
      </c>
      <c r="L8134" t="s">
        <v>2510</v>
      </c>
    </row>
    <row r="8135" spans="1:12" x14ac:dyDescent="0.2">
      <c r="A8135" t="s">
        <v>8379</v>
      </c>
      <c r="B8135">
        <v>3</v>
      </c>
      <c r="C8135">
        <v>189582061</v>
      </c>
      <c r="D8135" t="s">
        <v>13</v>
      </c>
      <c r="E8135" t="s">
        <v>37</v>
      </c>
      <c r="F8135">
        <v>6.5075920000000004E-3</v>
      </c>
      <c r="G8135" s="1">
        <v>8.2100000000000006E-11</v>
      </c>
      <c r="H8135" t="s">
        <v>578</v>
      </c>
      <c r="I8135" t="s">
        <v>16</v>
      </c>
      <c r="J8135" t="s">
        <v>8392</v>
      </c>
      <c r="K8135" t="s">
        <v>8393</v>
      </c>
      <c r="L8135" t="s">
        <v>579</v>
      </c>
    </row>
    <row r="8136" spans="1:12" x14ac:dyDescent="0.2">
      <c r="A8136" t="s">
        <v>8379</v>
      </c>
      <c r="B8136">
        <v>4</v>
      </c>
      <c r="C8136">
        <v>187527254</v>
      </c>
      <c r="D8136" t="s">
        <v>14</v>
      </c>
      <c r="E8136" t="s">
        <v>94</v>
      </c>
      <c r="F8136">
        <v>3.9292729999999996E-3</v>
      </c>
      <c r="G8136" s="1">
        <v>8.2100000000000003E-5</v>
      </c>
      <c r="H8136" t="s">
        <v>31</v>
      </c>
      <c r="I8136" t="s">
        <v>28</v>
      </c>
      <c r="J8136" t="s">
        <v>29</v>
      </c>
      <c r="K8136" t="s">
        <v>29</v>
      </c>
      <c r="L8136" t="s">
        <v>35</v>
      </c>
    </row>
    <row r="8137" spans="1:12" x14ac:dyDescent="0.2">
      <c r="A8137" t="s">
        <v>8379</v>
      </c>
      <c r="B8137">
        <v>7</v>
      </c>
      <c r="C8137">
        <v>128846336</v>
      </c>
      <c r="D8137" t="s">
        <v>20</v>
      </c>
      <c r="E8137" t="s">
        <v>13</v>
      </c>
      <c r="F8137">
        <v>4.9200490000000001E-3</v>
      </c>
      <c r="G8137">
        <v>2.998101E-3</v>
      </c>
      <c r="H8137" t="s">
        <v>554</v>
      </c>
      <c r="I8137" t="s">
        <v>16</v>
      </c>
      <c r="J8137" t="s">
        <v>8394</v>
      </c>
      <c r="K8137" t="s">
        <v>8395</v>
      </c>
      <c r="L8137" t="s">
        <v>555</v>
      </c>
    </row>
    <row r="8138" spans="1:12" x14ac:dyDescent="0.2">
      <c r="A8138" t="s">
        <v>8379</v>
      </c>
      <c r="B8138">
        <v>9</v>
      </c>
      <c r="C8138">
        <v>139407501</v>
      </c>
      <c r="D8138" t="s">
        <v>14</v>
      </c>
      <c r="E8138" t="s">
        <v>37</v>
      </c>
      <c r="F8138">
        <v>2.4263432000000001E-2</v>
      </c>
      <c r="G8138" s="1">
        <v>1.34E-27</v>
      </c>
      <c r="H8138" t="s">
        <v>60</v>
      </c>
      <c r="I8138" t="s">
        <v>32</v>
      </c>
      <c r="J8138" t="s">
        <v>1562</v>
      </c>
      <c r="K8138" t="s">
        <v>1563</v>
      </c>
      <c r="L8138" t="s">
        <v>63</v>
      </c>
    </row>
    <row r="8139" spans="1:12" x14ac:dyDescent="0.2">
      <c r="A8139" t="s">
        <v>8379</v>
      </c>
      <c r="B8139">
        <v>9</v>
      </c>
      <c r="C8139">
        <v>139407541</v>
      </c>
      <c r="D8139" t="s">
        <v>37</v>
      </c>
      <c r="E8139" t="s">
        <v>20</v>
      </c>
      <c r="F8139">
        <v>9.3786640000000001E-3</v>
      </c>
      <c r="G8139" s="1">
        <v>5.76E-9</v>
      </c>
      <c r="H8139" t="s">
        <v>60</v>
      </c>
      <c r="I8139" t="s">
        <v>16</v>
      </c>
      <c r="J8139" t="s">
        <v>2943</v>
      </c>
      <c r="K8139" t="s">
        <v>2944</v>
      </c>
      <c r="L8139" t="s">
        <v>63</v>
      </c>
    </row>
    <row r="8140" spans="1:12" x14ac:dyDescent="0.2">
      <c r="A8140" t="s">
        <v>8379</v>
      </c>
      <c r="B8140">
        <v>9</v>
      </c>
      <c r="C8140">
        <v>139412240</v>
      </c>
      <c r="D8140" t="s">
        <v>37</v>
      </c>
      <c r="E8140" t="s">
        <v>13</v>
      </c>
      <c r="F8140">
        <v>0.40930232599999999</v>
      </c>
      <c r="G8140" s="1">
        <v>1.3600000000000001E-37</v>
      </c>
      <c r="H8140" t="s">
        <v>60</v>
      </c>
      <c r="I8140" t="s">
        <v>16</v>
      </c>
      <c r="J8140" t="s">
        <v>1807</v>
      </c>
      <c r="K8140" t="s">
        <v>1808</v>
      </c>
      <c r="L8140" t="s">
        <v>63</v>
      </c>
    </row>
    <row r="8141" spans="1:12" x14ac:dyDescent="0.2">
      <c r="A8141" t="s">
        <v>8379</v>
      </c>
      <c r="B8141">
        <v>9</v>
      </c>
      <c r="C8141">
        <v>139412279</v>
      </c>
      <c r="D8141" t="s">
        <v>13</v>
      </c>
      <c r="E8141" t="s">
        <v>37</v>
      </c>
      <c r="F8141">
        <v>8.8379705000000003E-2</v>
      </c>
      <c r="G8141" s="1">
        <v>3.1299999999999999E-249</v>
      </c>
      <c r="H8141" t="s">
        <v>60</v>
      </c>
      <c r="I8141" t="s">
        <v>16</v>
      </c>
      <c r="J8141" t="s">
        <v>8370</v>
      </c>
      <c r="K8141" t="s">
        <v>8371</v>
      </c>
      <c r="L8141" t="s">
        <v>63</v>
      </c>
    </row>
    <row r="8142" spans="1:12" x14ac:dyDescent="0.2">
      <c r="A8142" t="s">
        <v>8379</v>
      </c>
      <c r="B8142">
        <v>9</v>
      </c>
      <c r="C8142">
        <v>139412745</v>
      </c>
      <c r="D8142" t="s">
        <v>37</v>
      </c>
      <c r="E8142" t="s">
        <v>13</v>
      </c>
      <c r="F8142">
        <v>6.7768595000000001E-2</v>
      </c>
      <c r="G8142" s="1">
        <v>2.8400000000000001E-52</v>
      </c>
      <c r="H8142" t="s">
        <v>60</v>
      </c>
      <c r="I8142" t="s">
        <v>210</v>
      </c>
      <c r="J8142" t="s">
        <v>94</v>
      </c>
      <c r="K8142" t="s">
        <v>94</v>
      </c>
      <c r="L8142" t="s">
        <v>63</v>
      </c>
    </row>
    <row r="8143" spans="1:12" x14ac:dyDescent="0.2">
      <c r="A8143" t="s">
        <v>8396</v>
      </c>
      <c r="B8143">
        <v>1</v>
      </c>
      <c r="C8143">
        <v>120506276</v>
      </c>
      <c r="D8143" t="s">
        <v>14</v>
      </c>
      <c r="E8143" t="s">
        <v>37</v>
      </c>
      <c r="F8143">
        <v>3.8834949999999998E-3</v>
      </c>
      <c r="G8143">
        <v>4.1166350000000004E-3</v>
      </c>
      <c r="H8143" t="s">
        <v>102</v>
      </c>
      <c r="I8143" t="s">
        <v>32</v>
      </c>
      <c r="J8143" t="s">
        <v>8397</v>
      </c>
      <c r="K8143" t="s">
        <v>8398</v>
      </c>
      <c r="L8143" t="s">
        <v>105</v>
      </c>
    </row>
    <row r="8144" spans="1:12" x14ac:dyDescent="0.2">
      <c r="A8144" t="s">
        <v>8396</v>
      </c>
      <c r="B8144">
        <v>1</v>
      </c>
      <c r="C8144">
        <v>207647153</v>
      </c>
      <c r="D8144" t="s">
        <v>37</v>
      </c>
      <c r="E8144" t="s">
        <v>20</v>
      </c>
      <c r="F8144">
        <v>1.0729614E-2</v>
      </c>
      <c r="G8144">
        <v>2.5152300000000002E-4</v>
      </c>
      <c r="H8144" t="s">
        <v>467</v>
      </c>
      <c r="I8144" t="s">
        <v>52</v>
      </c>
      <c r="J8144" t="s">
        <v>8399</v>
      </c>
      <c r="K8144" t="s">
        <v>8400</v>
      </c>
      <c r="L8144" t="s">
        <v>470</v>
      </c>
    </row>
    <row r="8145" spans="1:12" x14ac:dyDescent="0.2">
      <c r="A8145" t="s">
        <v>8396</v>
      </c>
      <c r="B8145">
        <v>16</v>
      </c>
      <c r="C8145">
        <v>3828167</v>
      </c>
      <c r="D8145" t="s">
        <v>878</v>
      </c>
      <c r="E8145" t="s">
        <v>94</v>
      </c>
      <c r="F8145">
        <v>3.0997304999999999E-2</v>
      </c>
      <c r="G8145" s="1">
        <v>1.01E-49</v>
      </c>
      <c r="H8145" t="s">
        <v>278</v>
      </c>
      <c r="I8145" t="s">
        <v>28</v>
      </c>
      <c r="J8145" t="s">
        <v>29</v>
      </c>
      <c r="K8145" t="s">
        <v>29</v>
      </c>
      <c r="L8145" t="s">
        <v>281</v>
      </c>
    </row>
    <row r="8146" spans="1:12" x14ac:dyDescent="0.2">
      <c r="A8146" t="s">
        <v>8396</v>
      </c>
      <c r="B8146">
        <v>17</v>
      </c>
      <c r="C8146">
        <v>7578518</v>
      </c>
      <c r="D8146" t="s">
        <v>37</v>
      </c>
      <c r="E8146" t="s">
        <v>14</v>
      </c>
      <c r="F8146">
        <v>2.6905829999999999E-2</v>
      </c>
      <c r="G8146" s="1">
        <v>1.3499999999999999E-45</v>
      </c>
      <c r="H8146" t="s">
        <v>266</v>
      </c>
      <c r="I8146" t="s">
        <v>16</v>
      </c>
      <c r="J8146" t="s">
        <v>8401</v>
      </c>
      <c r="K8146" t="s">
        <v>8402</v>
      </c>
      <c r="L8146" t="s">
        <v>269</v>
      </c>
    </row>
    <row r="8147" spans="1:12" x14ac:dyDescent="0.2">
      <c r="A8147" t="s">
        <v>8396</v>
      </c>
      <c r="B8147">
        <v>17</v>
      </c>
      <c r="C8147">
        <v>7579592</v>
      </c>
      <c r="D8147" t="s">
        <v>20</v>
      </c>
      <c r="E8147" t="s">
        <v>13</v>
      </c>
      <c r="F8147">
        <v>9.4182824999999998E-2</v>
      </c>
      <c r="G8147" s="1">
        <v>1.6899999999999999E-71</v>
      </c>
      <c r="H8147" t="s">
        <v>266</v>
      </c>
      <c r="I8147" t="s">
        <v>210</v>
      </c>
      <c r="J8147" t="s">
        <v>94</v>
      </c>
      <c r="K8147" t="s">
        <v>94</v>
      </c>
      <c r="L8147" t="s">
        <v>269</v>
      </c>
    </row>
    <row r="8148" spans="1:12" x14ac:dyDescent="0.2">
      <c r="A8148" t="s">
        <v>8396</v>
      </c>
      <c r="B8148">
        <v>19</v>
      </c>
      <c r="C8148">
        <v>15291771</v>
      </c>
      <c r="D8148" t="s">
        <v>37</v>
      </c>
      <c r="E8148" t="s">
        <v>20</v>
      </c>
      <c r="F8148">
        <v>1.4605648000000001E-2</v>
      </c>
      <c r="G8148" s="1">
        <v>2.2200000000000001E-25</v>
      </c>
      <c r="H8148" t="s">
        <v>38</v>
      </c>
      <c r="I8148" t="s">
        <v>210</v>
      </c>
      <c r="J8148" t="s">
        <v>94</v>
      </c>
      <c r="K8148" t="s">
        <v>94</v>
      </c>
      <c r="L8148" t="s">
        <v>41</v>
      </c>
    </row>
    <row r="8149" spans="1:12" x14ac:dyDescent="0.2">
      <c r="A8149" t="s">
        <v>8396</v>
      </c>
      <c r="B8149">
        <v>4</v>
      </c>
      <c r="C8149">
        <v>187541760</v>
      </c>
      <c r="D8149" t="s">
        <v>37</v>
      </c>
      <c r="E8149" t="s">
        <v>13</v>
      </c>
      <c r="F8149">
        <v>8.4550349999999996E-3</v>
      </c>
      <c r="G8149">
        <v>1.26267E-4</v>
      </c>
      <c r="H8149" t="s">
        <v>31</v>
      </c>
      <c r="I8149" t="s">
        <v>32</v>
      </c>
      <c r="J8149" t="s">
        <v>8403</v>
      </c>
      <c r="K8149" t="s">
        <v>8404</v>
      </c>
      <c r="L8149" t="s">
        <v>35</v>
      </c>
    </row>
    <row r="8150" spans="1:12" x14ac:dyDescent="0.2">
      <c r="A8150" t="s">
        <v>8396</v>
      </c>
      <c r="B8150">
        <v>4</v>
      </c>
      <c r="C8150">
        <v>187541909</v>
      </c>
      <c r="D8150" t="s">
        <v>13</v>
      </c>
      <c r="E8150" t="s">
        <v>20</v>
      </c>
      <c r="F8150">
        <v>4.3509789999999996E-3</v>
      </c>
      <c r="G8150">
        <v>2.62494E-4</v>
      </c>
      <c r="H8150" t="s">
        <v>31</v>
      </c>
      <c r="I8150" t="s">
        <v>32</v>
      </c>
      <c r="J8150" t="s">
        <v>8405</v>
      </c>
      <c r="K8150" t="s">
        <v>8406</v>
      </c>
      <c r="L8150" t="s">
        <v>35</v>
      </c>
    </row>
    <row r="8151" spans="1:12" x14ac:dyDescent="0.2">
      <c r="A8151" t="s">
        <v>8396</v>
      </c>
      <c r="B8151">
        <v>9</v>
      </c>
      <c r="C8151">
        <v>139396821</v>
      </c>
      <c r="D8151" t="s">
        <v>14</v>
      </c>
      <c r="E8151" t="s">
        <v>13</v>
      </c>
      <c r="F8151">
        <v>7.843137E-3</v>
      </c>
      <c r="G8151">
        <v>1.2523499999999999E-4</v>
      </c>
      <c r="H8151" t="s">
        <v>60</v>
      </c>
      <c r="I8151" t="s">
        <v>32</v>
      </c>
      <c r="J8151" t="s">
        <v>8407</v>
      </c>
      <c r="K8151" t="s">
        <v>8408</v>
      </c>
      <c r="L8151" t="s">
        <v>63</v>
      </c>
    </row>
    <row r="8152" spans="1:12" x14ac:dyDescent="0.2">
      <c r="A8152" t="s">
        <v>8396</v>
      </c>
      <c r="B8152">
        <v>9</v>
      </c>
      <c r="C8152">
        <v>139396938</v>
      </c>
      <c r="D8152" t="s">
        <v>37</v>
      </c>
      <c r="E8152" t="s">
        <v>13</v>
      </c>
      <c r="F8152">
        <v>5.4644809000000003E-2</v>
      </c>
      <c r="G8152" s="1">
        <v>7.4999999999999998E-20</v>
      </c>
      <c r="H8152" t="s">
        <v>60</v>
      </c>
      <c r="I8152" t="s">
        <v>32</v>
      </c>
      <c r="J8152" t="s">
        <v>8409</v>
      </c>
      <c r="K8152" t="s">
        <v>8410</v>
      </c>
      <c r="L8152" t="s">
        <v>63</v>
      </c>
    </row>
    <row r="8153" spans="1:12" x14ac:dyDescent="0.2">
      <c r="A8153" t="s">
        <v>8396</v>
      </c>
      <c r="B8153">
        <v>9</v>
      </c>
      <c r="C8153">
        <v>139401053</v>
      </c>
      <c r="D8153" t="s">
        <v>20</v>
      </c>
      <c r="E8153" t="s">
        <v>37</v>
      </c>
      <c r="F8153">
        <v>6.9348129999999997E-3</v>
      </c>
      <c r="G8153">
        <v>1.8413990000000001E-3</v>
      </c>
      <c r="H8153" t="s">
        <v>60</v>
      </c>
      <c r="I8153" t="s">
        <v>16</v>
      </c>
      <c r="J8153" t="s">
        <v>8411</v>
      </c>
      <c r="K8153" t="s">
        <v>8412</v>
      </c>
      <c r="L8153" t="s">
        <v>63</v>
      </c>
    </row>
    <row r="8154" spans="1:12" x14ac:dyDescent="0.2">
      <c r="A8154" t="s">
        <v>8396</v>
      </c>
      <c r="B8154">
        <v>9</v>
      </c>
      <c r="C8154">
        <v>139405229</v>
      </c>
      <c r="D8154" t="s">
        <v>37</v>
      </c>
      <c r="E8154" t="s">
        <v>121</v>
      </c>
      <c r="F8154">
        <v>1.8556700999999998E-2</v>
      </c>
      <c r="G8154" s="1">
        <v>1.45E-37</v>
      </c>
      <c r="H8154" t="s">
        <v>60</v>
      </c>
      <c r="I8154" t="s">
        <v>28</v>
      </c>
      <c r="J8154" t="s">
        <v>29</v>
      </c>
      <c r="K8154" t="s">
        <v>29</v>
      </c>
      <c r="L8154" t="s">
        <v>63</v>
      </c>
    </row>
    <row r="8155" spans="1:12" x14ac:dyDescent="0.2">
      <c r="A8155" t="s">
        <v>8396</v>
      </c>
      <c r="B8155">
        <v>9</v>
      </c>
      <c r="C8155">
        <v>139411819</v>
      </c>
      <c r="D8155" t="s">
        <v>37</v>
      </c>
      <c r="E8155" t="s">
        <v>13</v>
      </c>
      <c r="F8155">
        <v>3.3205618999999999E-2</v>
      </c>
      <c r="G8155" s="1">
        <v>4.6400000000000004E-28</v>
      </c>
      <c r="H8155" t="s">
        <v>60</v>
      </c>
      <c r="I8155" t="s">
        <v>16</v>
      </c>
      <c r="J8155" t="s">
        <v>1129</v>
      </c>
      <c r="K8155" t="s">
        <v>1130</v>
      </c>
      <c r="L8155" t="s">
        <v>63</v>
      </c>
    </row>
    <row r="8156" spans="1:12" x14ac:dyDescent="0.2">
      <c r="A8156" t="s">
        <v>8396</v>
      </c>
      <c r="B8156">
        <v>9</v>
      </c>
      <c r="C8156">
        <v>139412240</v>
      </c>
      <c r="D8156" t="s">
        <v>37</v>
      </c>
      <c r="E8156" t="s">
        <v>13</v>
      </c>
      <c r="F8156">
        <v>0.52926628200000003</v>
      </c>
      <c r="G8156" s="1">
        <v>6.1500000000000001E-54</v>
      </c>
      <c r="H8156" t="s">
        <v>60</v>
      </c>
      <c r="I8156" t="s">
        <v>16</v>
      </c>
      <c r="J8156" t="s">
        <v>1807</v>
      </c>
      <c r="K8156" t="s">
        <v>1808</v>
      </c>
      <c r="L8156" t="s">
        <v>63</v>
      </c>
    </row>
    <row r="8157" spans="1:12" x14ac:dyDescent="0.2">
      <c r="A8157" t="s">
        <v>8396</v>
      </c>
      <c r="B8157">
        <v>9</v>
      </c>
      <c r="C8157">
        <v>139412330</v>
      </c>
      <c r="D8157" t="s">
        <v>418</v>
      </c>
      <c r="E8157" t="s">
        <v>26</v>
      </c>
      <c r="F8157">
        <v>5.8270277000000002E-2</v>
      </c>
      <c r="G8157" s="1">
        <v>5.39E-160</v>
      </c>
      <c r="H8157" t="s">
        <v>60</v>
      </c>
      <c r="I8157" t="s">
        <v>28</v>
      </c>
      <c r="J8157" t="s">
        <v>29</v>
      </c>
      <c r="K8157" t="s">
        <v>29</v>
      </c>
      <c r="L8157" t="s">
        <v>63</v>
      </c>
    </row>
    <row r="8158" spans="1:12" x14ac:dyDescent="0.2">
      <c r="A8158" t="s">
        <v>8396</v>
      </c>
      <c r="B8158">
        <v>9</v>
      </c>
      <c r="C8158">
        <v>139413070</v>
      </c>
      <c r="D8158" t="s">
        <v>400</v>
      </c>
      <c r="E8158" t="s">
        <v>94</v>
      </c>
      <c r="F8158">
        <v>3.5528649000000002E-2</v>
      </c>
      <c r="G8158" s="1">
        <v>5.3399999999999997E-6</v>
      </c>
      <c r="H8158" t="s">
        <v>60</v>
      </c>
      <c r="I8158" t="s">
        <v>28</v>
      </c>
      <c r="J8158" t="s">
        <v>29</v>
      </c>
      <c r="K8158" t="s">
        <v>29</v>
      </c>
      <c r="L8158" t="s">
        <v>63</v>
      </c>
    </row>
    <row r="8159" spans="1:12" x14ac:dyDescent="0.2">
      <c r="A8159" t="s">
        <v>8413</v>
      </c>
      <c r="B8159">
        <v>14</v>
      </c>
      <c r="C8159">
        <v>63316438</v>
      </c>
      <c r="D8159" t="s">
        <v>13</v>
      </c>
      <c r="E8159" t="s">
        <v>14</v>
      </c>
      <c r="F8159">
        <v>1.2707721999999999E-2</v>
      </c>
      <c r="G8159" s="1">
        <v>3.9599999999999998E-11</v>
      </c>
      <c r="H8159" t="s">
        <v>1315</v>
      </c>
      <c r="I8159" t="s">
        <v>16</v>
      </c>
      <c r="J8159" t="s">
        <v>8414</v>
      </c>
      <c r="K8159" t="s">
        <v>8415</v>
      </c>
      <c r="L8159" t="s">
        <v>1318</v>
      </c>
    </row>
    <row r="8160" spans="1:12" x14ac:dyDescent="0.2">
      <c r="A8160" t="s">
        <v>8413</v>
      </c>
      <c r="B8160">
        <v>16</v>
      </c>
      <c r="C8160">
        <v>3828167</v>
      </c>
      <c r="D8160" t="s">
        <v>878</v>
      </c>
      <c r="E8160" t="s">
        <v>94</v>
      </c>
      <c r="F8160">
        <v>0.114093712</v>
      </c>
      <c r="G8160" s="1">
        <v>1.6799999999999999E-194</v>
      </c>
      <c r="H8160" t="s">
        <v>278</v>
      </c>
      <c r="I8160" t="s">
        <v>28</v>
      </c>
      <c r="J8160" t="s">
        <v>29</v>
      </c>
      <c r="K8160" t="s">
        <v>29</v>
      </c>
      <c r="L8160" t="s">
        <v>281</v>
      </c>
    </row>
    <row r="8161" spans="1:12" x14ac:dyDescent="0.2">
      <c r="A8161" t="s">
        <v>8413</v>
      </c>
      <c r="B8161">
        <v>17</v>
      </c>
      <c r="C8161">
        <v>7578175</v>
      </c>
      <c r="D8161" t="s">
        <v>13</v>
      </c>
      <c r="E8161" t="s">
        <v>37</v>
      </c>
      <c r="F8161">
        <v>3.4559643000000001E-2</v>
      </c>
      <c r="G8161" s="1">
        <v>9.3099999999999992E-69</v>
      </c>
      <c r="H8161" t="s">
        <v>266</v>
      </c>
      <c r="I8161" t="s">
        <v>210</v>
      </c>
      <c r="J8161" t="s">
        <v>94</v>
      </c>
      <c r="K8161" t="s">
        <v>94</v>
      </c>
      <c r="L8161" t="s">
        <v>269</v>
      </c>
    </row>
    <row r="8162" spans="1:12" x14ac:dyDescent="0.2">
      <c r="A8162" t="s">
        <v>8413</v>
      </c>
      <c r="B8162">
        <v>17</v>
      </c>
      <c r="C8162">
        <v>7578271</v>
      </c>
      <c r="D8162" t="s">
        <v>20</v>
      </c>
      <c r="E8162" t="s">
        <v>37</v>
      </c>
      <c r="F8162">
        <v>1.2542759000000001E-2</v>
      </c>
      <c r="G8162" s="1">
        <v>1.5200000000000001E-14</v>
      </c>
      <c r="H8162" t="s">
        <v>266</v>
      </c>
      <c r="I8162" t="s">
        <v>16</v>
      </c>
      <c r="J8162" t="s">
        <v>1875</v>
      </c>
      <c r="K8162" t="s">
        <v>1876</v>
      </c>
      <c r="L8162" t="s">
        <v>269</v>
      </c>
    </row>
    <row r="8163" spans="1:12" x14ac:dyDescent="0.2">
      <c r="A8163" t="s">
        <v>8413</v>
      </c>
      <c r="B8163">
        <v>20</v>
      </c>
      <c r="C8163">
        <v>41419957</v>
      </c>
      <c r="D8163" t="s">
        <v>37</v>
      </c>
      <c r="E8163" t="s">
        <v>20</v>
      </c>
      <c r="F8163">
        <v>2.6315788999999999E-2</v>
      </c>
      <c r="G8163" s="1">
        <v>9.3000000000000004E-31</v>
      </c>
      <c r="H8163" t="s">
        <v>169</v>
      </c>
      <c r="I8163" t="s">
        <v>16</v>
      </c>
      <c r="J8163" t="s">
        <v>8416</v>
      </c>
      <c r="K8163" t="s">
        <v>978</v>
      </c>
      <c r="L8163" t="s">
        <v>172</v>
      </c>
    </row>
    <row r="8164" spans="1:12" x14ac:dyDescent="0.2">
      <c r="A8164" t="s">
        <v>8413</v>
      </c>
      <c r="B8164">
        <v>4</v>
      </c>
      <c r="C8164">
        <v>187524175</v>
      </c>
      <c r="D8164" t="s">
        <v>20</v>
      </c>
      <c r="E8164" t="s">
        <v>121</v>
      </c>
      <c r="F8164">
        <v>4.0927689999999996E-3</v>
      </c>
      <c r="G8164">
        <v>2.886825E-3</v>
      </c>
      <c r="H8164" t="s">
        <v>31</v>
      </c>
      <c r="I8164" t="s">
        <v>28</v>
      </c>
      <c r="J8164" t="s">
        <v>29</v>
      </c>
      <c r="K8164" t="s">
        <v>29</v>
      </c>
      <c r="L8164" t="s">
        <v>35</v>
      </c>
    </row>
    <row r="8165" spans="1:12" x14ac:dyDescent="0.2">
      <c r="A8165" t="s">
        <v>8413</v>
      </c>
      <c r="B8165">
        <v>4</v>
      </c>
      <c r="C8165">
        <v>187531025</v>
      </c>
      <c r="D8165" t="s">
        <v>14</v>
      </c>
      <c r="E8165" t="s">
        <v>37</v>
      </c>
      <c r="F8165">
        <v>6.8359379999999997E-3</v>
      </c>
      <c r="G8165" s="1">
        <v>2.51E-8</v>
      </c>
      <c r="H8165" t="s">
        <v>31</v>
      </c>
      <c r="I8165" t="s">
        <v>16</v>
      </c>
      <c r="J8165" t="s">
        <v>8417</v>
      </c>
      <c r="K8165" t="s">
        <v>8418</v>
      </c>
      <c r="L8165" t="s">
        <v>35</v>
      </c>
    </row>
    <row r="8166" spans="1:12" x14ac:dyDescent="0.2">
      <c r="A8166" t="s">
        <v>8413</v>
      </c>
      <c r="B8166">
        <v>4</v>
      </c>
      <c r="C8166">
        <v>187549808</v>
      </c>
      <c r="D8166" t="s">
        <v>13</v>
      </c>
      <c r="E8166" t="s">
        <v>94</v>
      </c>
      <c r="F8166">
        <v>2.3565573999999999E-2</v>
      </c>
      <c r="G8166" s="1">
        <v>6.4799999999999995E-47</v>
      </c>
      <c r="H8166" t="s">
        <v>31</v>
      </c>
      <c r="I8166" t="s">
        <v>28</v>
      </c>
      <c r="J8166" t="s">
        <v>29</v>
      </c>
      <c r="K8166" t="s">
        <v>29</v>
      </c>
      <c r="L8166" t="s">
        <v>35</v>
      </c>
    </row>
    <row r="8167" spans="1:12" x14ac:dyDescent="0.2">
      <c r="A8167" t="s">
        <v>8413</v>
      </c>
      <c r="B8167">
        <v>7</v>
      </c>
      <c r="C8167">
        <v>100680793</v>
      </c>
      <c r="D8167" t="s">
        <v>37</v>
      </c>
      <c r="E8167" t="s">
        <v>13</v>
      </c>
      <c r="F8167">
        <v>1.0009099E-2</v>
      </c>
      <c r="G8167" s="1">
        <v>8.65E-8</v>
      </c>
      <c r="H8167" t="s">
        <v>56</v>
      </c>
      <c r="I8167" t="s">
        <v>52</v>
      </c>
      <c r="J8167" t="s">
        <v>8419</v>
      </c>
      <c r="K8167" t="s">
        <v>8420</v>
      </c>
      <c r="L8167" t="s">
        <v>59</v>
      </c>
    </row>
    <row r="8168" spans="1:12" x14ac:dyDescent="0.2">
      <c r="A8168" t="s">
        <v>8413</v>
      </c>
      <c r="B8168">
        <v>7</v>
      </c>
      <c r="C8168">
        <v>151842313</v>
      </c>
      <c r="D8168" t="s">
        <v>14</v>
      </c>
      <c r="E8168" t="s">
        <v>37</v>
      </c>
      <c r="F8168">
        <v>8.0256819999999993E-3</v>
      </c>
      <c r="G8168" s="1">
        <v>1.8499999999999999E-17</v>
      </c>
      <c r="H8168" t="s">
        <v>303</v>
      </c>
      <c r="I8168" t="s">
        <v>16</v>
      </c>
      <c r="J8168" t="s">
        <v>8421</v>
      </c>
      <c r="K8168" t="s">
        <v>8422</v>
      </c>
      <c r="L8168" t="s">
        <v>306</v>
      </c>
    </row>
    <row r="8169" spans="1:12" x14ac:dyDescent="0.2">
      <c r="A8169" t="s">
        <v>8413</v>
      </c>
      <c r="B8169">
        <v>9</v>
      </c>
      <c r="C8169">
        <v>139400089</v>
      </c>
      <c r="D8169" t="s">
        <v>8423</v>
      </c>
      <c r="E8169" t="s">
        <v>94</v>
      </c>
      <c r="F8169">
        <v>8.7470220000000001E-3</v>
      </c>
      <c r="G8169" s="1">
        <v>5.93E-18</v>
      </c>
      <c r="H8169" t="s">
        <v>60</v>
      </c>
      <c r="I8169" t="s">
        <v>28</v>
      </c>
      <c r="J8169" t="s">
        <v>29</v>
      </c>
      <c r="K8169" t="s">
        <v>29</v>
      </c>
      <c r="L8169" t="s">
        <v>63</v>
      </c>
    </row>
    <row r="8170" spans="1:12" x14ac:dyDescent="0.2">
      <c r="A8170" t="s">
        <v>8413</v>
      </c>
      <c r="B8170">
        <v>9</v>
      </c>
      <c r="C8170">
        <v>139401355</v>
      </c>
      <c r="D8170" t="s">
        <v>14</v>
      </c>
      <c r="E8170" t="s">
        <v>20</v>
      </c>
      <c r="F8170">
        <v>1.9498607000000001E-2</v>
      </c>
      <c r="G8170">
        <v>4.7106200000000001E-4</v>
      </c>
      <c r="H8170" t="s">
        <v>60</v>
      </c>
      <c r="I8170" t="s">
        <v>32</v>
      </c>
      <c r="J8170" t="s">
        <v>1507</v>
      </c>
      <c r="K8170" t="s">
        <v>1508</v>
      </c>
      <c r="L8170" t="s">
        <v>63</v>
      </c>
    </row>
    <row r="8171" spans="1:12" x14ac:dyDescent="0.2">
      <c r="A8171" t="s">
        <v>8413</v>
      </c>
      <c r="B8171">
        <v>9</v>
      </c>
      <c r="C8171">
        <v>139402824</v>
      </c>
      <c r="D8171" t="s">
        <v>37</v>
      </c>
      <c r="E8171" t="s">
        <v>20</v>
      </c>
      <c r="F8171">
        <v>4.2997542999999999E-2</v>
      </c>
      <c r="G8171" s="1">
        <v>1.29E-65</v>
      </c>
      <c r="H8171" t="s">
        <v>60</v>
      </c>
      <c r="I8171" t="s">
        <v>32</v>
      </c>
      <c r="J8171" t="s">
        <v>1306</v>
      </c>
      <c r="K8171" t="s">
        <v>6297</v>
      </c>
      <c r="L8171" t="s">
        <v>63</v>
      </c>
    </row>
    <row r="8172" spans="1:12" x14ac:dyDescent="0.2">
      <c r="A8172" t="s">
        <v>8413</v>
      </c>
      <c r="B8172">
        <v>9</v>
      </c>
      <c r="C8172">
        <v>139405229</v>
      </c>
      <c r="D8172" t="s">
        <v>37</v>
      </c>
      <c r="E8172" t="s">
        <v>121</v>
      </c>
      <c r="F8172">
        <v>1.9047618999999998E-2</v>
      </c>
      <c r="G8172" s="1">
        <v>5.0900000000000003E-34</v>
      </c>
      <c r="H8172" t="s">
        <v>60</v>
      </c>
      <c r="I8172" t="s">
        <v>28</v>
      </c>
      <c r="J8172" t="s">
        <v>29</v>
      </c>
      <c r="K8172" t="s">
        <v>29</v>
      </c>
      <c r="L8172" t="s">
        <v>63</v>
      </c>
    </row>
    <row r="8173" spans="1:12" x14ac:dyDescent="0.2">
      <c r="A8173" t="s">
        <v>8413</v>
      </c>
      <c r="B8173">
        <v>9</v>
      </c>
      <c r="C8173">
        <v>139411819</v>
      </c>
      <c r="D8173" t="s">
        <v>37</v>
      </c>
      <c r="E8173" t="s">
        <v>13</v>
      </c>
      <c r="F8173">
        <v>9.7765360000000006E-3</v>
      </c>
      <c r="G8173">
        <v>3.15805E-4</v>
      </c>
      <c r="H8173" t="s">
        <v>60</v>
      </c>
      <c r="I8173" t="s">
        <v>16</v>
      </c>
      <c r="J8173" t="s">
        <v>1129</v>
      </c>
      <c r="K8173" t="s">
        <v>1130</v>
      </c>
      <c r="L8173" t="s">
        <v>63</v>
      </c>
    </row>
    <row r="8174" spans="1:12" x14ac:dyDescent="0.2">
      <c r="A8174" t="s">
        <v>8413</v>
      </c>
      <c r="B8174">
        <v>9</v>
      </c>
      <c r="C8174">
        <v>139412242</v>
      </c>
      <c r="D8174" t="s">
        <v>13</v>
      </c>
      <c r="E8174" t="s">
        <v>20</v>
      </c>
      <c r="F8174">
        <v>6.3520870000000002E-3</v>
      </c>
      <c r="G8174">
        <v>1.3037319999999999E-3</v>
      </c>
      <c r="H8174" t="s">
        <v>60</v>
      </c>
      <c r="I8174" t="s">
        <v>16</v>
      </c>
      <c r="J8174" t="s">
        <v>4565</v>
      </c>
      <c r="K8174" t="s">
        <v>4566</v>
      </c>
      <c r="L8174" t="s">
        <v>63</v>
      </c>
    </row>
    <row r="8175" spans="1:12" x14ac:dyDescent="0.2">
      <c r="A8175" t="s">
        <v>8413</v>
      </c>
      <c r="B8175">
        <v>9</v>
      </c>
      <c r="C8175">
        <v>139412330</v>
      </c>
      <c r="D8175" t="s">
        <v>418</v>
      </c>
      <c r="E8175" t="s">
        <v>26</v>
      </c>
      <c r="F8175">
        <v>8.1864045999999996E-2</v>
      </c>
      <c r="G8175" s="1">
        <v>5.0699999999999998E-164</v>
      </c>
      <c r="H8175" t="s">
        <v>60</v>
      </c>
      <c r="I8175" t="s">
        <v>28</v>
      </c>
      <c r="J8175" t="s">
        <v>29</v>
      </c>
      <c r="K8175" t="s">
        <v>29</v>
      </c>
      <c r="L8175" t="s">
        <v>63</v>
      </c>
    </row>
    <row r="8176" spans="1:12" x14ac:dyDescent="0.2">
      <c r="A8176" t="s">
        <v>8413</v>
      </c>
      <c r="B8176">
        <v>9</v>
      </c>
      <c r="C8176">
        <v>139412610</v>
      </c>
      <c r="D8176" t="s">
        <v>37</v>
      </c>
      <c r="E8176" t="s">
        <v>13</v>
      </c>
      <c r="F8176">
        <v>1.1041008999999999E-2</v>
      </c>
      <c r="G8176">
        <v>3.6552399999999999E-4</v>
      </c>
      <c r="H8176" t="s">
        <v>60</v>
      </c>
      <c r="I8176" t="s">
        <v>16</v>
      </c>
      <c r="J8176" t="s">
        <v>1366</v>
      </c>
      <c r="K8176" t="s">
        <v>1367</v>
      </c>
      <c r="L8176" t="s">
        <v>63</v>
      </c>
    </row>
    <row r="8177" spans="1:12" x14ac:dyDescent="0.2">
      <c r="A8177" t="s">
        <v>8413</v>
      </c>
      <c r="B8177">
        <v>9</v>
      </c>
      <c r="C8177">
        <v>139412624</v>
      </c>
      <c r="D8177" t="s">
        <v>14</v>
      </c>
      <c r="E8177" t="s">
        <v>94</v>
      </c>
      <c r="F8177">
        <v>1.6566265E-2</v>
      </c>
      <c r="G8177" s="1">
        <v>1.6400000000000001E-8</v>
      </c>
      <c r="H8177" t="s">
        <v>60</v>
      </c>
      <c r="I8177" t="s">
        <v>28</v>
      </c>
      <c r="J8177" t="s">
        <v>29</v>
      </c>
      <c r="K8177" t="s">
        <v>29</v>
      </c>
      <c r="L8177" t="s">
        <v>63</v>
      </c>
    </row>
    <row r="8178" spans="1:12" x14ac:dyDescent="0.2">
      <c r="A8178" t="s">
        <v>8413</v>
      </c>
      <c r="B8178">
        <v>9</v>
      </c>
      <c r="C8178">
        <v>139412645</v>
      </c>
      <c r="D8178" t="s">
        <v>37</v>
      </c>
      <c r="E8178" t="s">
        <v>13</v>
      </c>
      <c r="F8178">
        <v>4.8529412000000001E-2</v>
      </c>
      <c r="G8178" s="1">
        <v>8.2999999999999999E-36</v>
      </c>
      <c r="H8178" t="s">
        <v>60</v>
      </c>
      <c r="I8178" t="s">
        <v>16</v>
      </c>
      <c r="J8178" t="s">
        <v>5257</v>
      </c>
      <c r="K8178" t="s">
        <v>5258</v>
      </c>
      <c r="L8178" t="s">
        <v>63</v>
      </c>
    </row>
    <row r="8179" spans="1:12" x14ac:dyDescent="0.2">
      <c r="A8179" t="s">
        <v>8413</v>
      </c>
      <c r="B8179">
        <v>9</v>
      </c>
      <c r="C8179">
        <v>139412694</v>
      </c>
      <c r="D8179" t="s">
        <v>37</v>
      </c>
      <c r="E8179" t="s">
        <v>20</v>
      </c>
      <c r="F8179">
        <v>5.2032519999999999E-2</v>
      </c>
      <c r="G8179" s="1">
        <v>2.24E-18</v>
      </c>
      <c r="H8179" t="s">
        <v>60</v>
      </c>
      <c r="I8179" t="s">
        <v>16</v>
      </c>
      <c r="J8179" t="s">
        <v>3914</v>
      </c>
      <c r="K8179" t="s">
        <v>3915</v>
      </c>
      <c r="L8179" t="s">
        <v>63</v>
      </c>
    </row>
    <row r="8180" spans="1:12" x14ac:dyDescent="0.2">
      <c r="A8180" t="s">
        <v>8413</v>
      </c>
      <c r="B8180">
        <v>9</v>
      </c>
      <c r="C8180">
        <v>139413049</v>
      </c>
      <c r="D8180" t="s">
        <v>14</v>
      </c>
      <c r="E8180" t="s">
        <v>13</v>
      </c>
      <c r="F8180">
        <v>0.11970534100000001</v>
      </c>
      <c r="G8180">
        <v>2.5839209999999999E-3</v>
      </c>
      <c r="H8180" t="s">
        <v>60</v>
      </c>
      <c r="I8180" t="s">
        <v>16</v>
      </c>
      <c r="J8180" t="s">
        <v>531</v>
      </c>
      <c r="K8180" t="s">
        <v>532</v>
      </c>
      <c r="L8180" t="s">
        <v>63</v>
      </c>
    </row>
    <row r="8181" spans="1:12" x14ac:dyDescent="0.2">
      <c r="A8181" t="s">
        <v>8413</v>
      </c>
      <c r="B8181">
        <v>9</v>
      </c>
      <c r="C8181">
        <v>139413070</v>
      </c>
      <c r="D8181" t="s">
        <v>400</v>
      </c>
      <c r="E8181" t="s">
        <v>94</v>
      </c>
      <c r="F8181">
        <v>0.19425884600000001</v>
      </c>
      <c r="G8181" s="1">
        <v>1.78E-40</v>
      </c>
      <c r="H8181" t="s">
        <v>60</v>
      </c>
      <c r="I8181" t="s">
        <v>28</v>
      </c>
      <c r="J8181" t="s">
        <v>29</v>
      </c>
      <c r="K8181" t="s">
        <v>29</v>
      </c>
      <c r="L8181" t="s">
        <v>63</v>
      </c>
    </row>
    <row r="8182" spans="1:12" x14ac:dyDescent="0.2">
      <c r="A8182" t="s">
        <v>8413</v>
      </c>
      <c r="B8182">
        <v>9</v>
      </c>
      <c r="C8182">
        <v>139418242</v>
      </c>
      <c r="D8182" t="s">
        <v>14</v>
      </c>
      <c r="E8182" t="s">
        <v>94</v>
      </c>
      <c r="F8182">
        <v>2.2099448000000001E-2</v>
      </c>
      <c r="G8182" s="1">
        <v>2.3400000000000001E-28</v>
      </c>
      <c r="H8182" t="s">
        <v>60</v>
      </c>
      <c r="I8182" t="s">
        <v>28</v>
      </c>
      <c r="J8182" t="s">
        <v>29</v>
      </c>
      <c r="K8182" t="s">
        <v>29</v>
      </c>
      <c r="L8182" t="s">
        <v>63</v>
      </c>
    </row>
    <row r="8183" spans="1:12" x14ac:dyDescent="0.2">
      <c r="A8183" t="s">
        <v>8424</v>
      </c>
      <c r="B8183">
        <v>14</v>
      </c>
      <c r="C8183">
        <v>63316438</v>
      </c>
      <c r="D8183" t="s">
        <v>13</v>
      </c>
      <c r="E8183" t="s">
        <v>14</v>
      </c>
      <c r="F8183">
        <v>0.16388888900000001</v>
      </c>
      <c r="G8183" s="1">
        <v>6.22E-215</v>
      </c>
      <c r="H8183" t="s">
        <v>1315</v>
      </c>
      <c r="I8183" t="s">
        <v>16</v>
      </c>
      <c r="J8183" t="s">
        <v>8414</v>
      </c>
      <c r="K8183" t="s">
        <v>8415</v>
      </c>
      <c r="L8183" t="s">
        <v>1318</v>
      </c>
    </row>
    <row r="8184" spans="1:12" x14ac:dyDescent="0.2">
      <c r="A8184" t="s">
        <v>8424</v>
      </c>
      <c r="B8184">
        <v>14</v>
      </c>
      <c r="C8184">
        <v>95566152</v>
      </c>
      <c r="D8184" t="s">
        <v>20</v>
      </c>
      <c r="E8184" t="s">
        <v>37</v>
      </c>
      <c r="F8184">
        <v>5.1612899999999998E-3</v>
      </c>
      <c r="G8184">
        <v>7.9519780000000002E-3</v>
      </c>
      <c r="H8184" t="s">
        <v>84</v>
      </c>
      <c r="I8184" t="s">
        <v>16</v>
      </c>
      <c r="J8184" t="s">
        <v>8425</v>
      </c>
      <c r="K8184" t="s">
        <v>8426</v>
      </c>
      <c r="L8184" t="s">
        <v>87</v>
      </c>
    </row>
    <row r="8185" spans="1:12" x14ac:dyDescent="0.2">
      <c r="A8185" t="s">
        <v>8424</v>
      </c>
      <c r="B8185">
        <v>17</v>
      </c>
      <c r="C8185">
        <v>7577082</v>
      </c>
      <c r="D8185" t="s">
        <v>37</v>
      </c>
      <c r="E8185" t="s">
        <v>13</v>
      </c>
      <c r="F8185">
        <v>7.7653150000000001E-3</v>
      </c>
      <c r="G8185" s="1">
        <v>4.71E-5</v>
      </c>
      <c r="H8185" t="s">
        <v>266</v>
      </c>
      <c r="I8185" t="s">
        <v>32</v>
      </c>
      <c r="J8185" t="s">
        <v>8427</v>
      </c>
      <c r="K8185" t="s">
        <v>8428</v>
      </c>
      <c r="L8185" t="s">
        <v>269</v>
      </c>
    </row>
    <row r="8186" spans="1:12" x14ac:dyDescent="0.2">
      <c r="A8186" t="s">
        <v>8424</v>
      </c>
      <c r="B8186">
        <v>17</v>
      </c>
      <c r="C8186">
        <v>7578175</v>
      </c>
      <c r="D8186" t="s">
        <v>13</v>
      </c>
      <c r="E8186" t="s">
        <v>37</v>
      </c>
      <c r="F8186">
        <v>6.7720089999999998E-3</v>
      </c>
      <c r="G8186" s="1">
        <v>4.4400000000000002E-10</v>
      </c>
      <c r="H8186" t="s">
        <v>266</v>
      </c>
      <c r="I8186" t="s">
        <v>210</v>
      </c>
      <c r="J8186" t="s">
        <v>94</v>
      </c>
      <c r="K8186" t="s">
        <v>94</v>
      </c>
      <c r="L8186" t="s">
        <v>269</v>
      </c>
    </row>
    <row r="8187" spans="1:12" x14ac:dyDescent="0.2">
      <c r="A8187" t="s">
        <v>8424</v>
      </c>
      <c r="B8187">
        <v>19</v>
      </c>
      <c r="C8187">
        <v>15290231</v>
      </c>
      <c r="D8187" t="s">
        <v>37</v>
      </c>
      <c r="E8187" t="s">
        <v>20</v>
      </c>
      <c r="F8187">
        <v>5.6338029999999997E-3</v>
      </c>
      <c r="G8187">
        <v>9.6072300000000002E-4</v>
      </c>
      <c r="H8187" t="s">
        <v>38</v>
      </c>
      <c r="I8187" t="s">
        <v>16</v>
      </c>
      <c r="J8187" t="s">
        <v>8429</v>
      </c>
      <c r="K8187" t="s">
        <v>8430</v>
      </c>
      <c r="L8187" t="s">
        <v>41</v>
      </c>
    </row>
    <row r="8188" spans="1:12" x14ac:dyDescent="0.2">
      <c r="A8188" t="s">
        <v>8424</v>
      </c>
      <c r="B8188">
        <v>2</v>
      </c>
      <c r="C8188">
        <v>21225730</v>
      </c>
      <c r="D8188" t="s">
        <v>13</v>
      </c>
      <c r="E8188" t="s">
        <v>14</v>
      </c>
      <c r="F8188">
        <v>7.4142720000000004E-3</v>
      </c>
      <c r="G8188">
        <v>1.9832410000000002E-3</v>
      </c>
      <c r="H8188" t="s">
        <v>95</v>
      </c>
      <c r="I8188" t="s">
        <v>52</v>
      </c>
      <c r="J8188" t="s">
        <v>8431</v>
      </c>
      <c r="K8188" t="s">
        <v>8432</v>
      </c>
      <c r="L8188" t="s">
        <v>96</v>
      </c>
    </row>
    <row r="8189" spans="1:12" x14ac:dyDescent="0.2">
      <c r="A8189" t="s">
        <v>8424</v>
      </c>
      <c r="B8189">
        <v>2</v>
      </c>
      <c r="C8189">
        <v>21229741</v>
      </c>
      <c r="D8189" t="s">
        <v>14</v>
      </c>
      <c r="E8189" t="s">
        <v>94</v>
      </c>
      <c r="F8189">
        <v>3.079292E-3</v>
      </c>
      <c r="G8189">
        <v>5.7432439999999998E-3</v>
      </c>
      <c r="H8189" t="s">
        <v>95</v>
      </c>
      <c r="I8189" t="s">
        <v>28</v>
      </c>
      <c r="J8189" t="s">
        <v>29</v>
      </c>
      <c r="K8189" t="s">
        <v>29</v>
      </c>
      <c r="L8189" t="s">
        <v>96</v>
      </c>
    </row>
    <row r="8190" spans="1:12" x14ac:dyDescent="0.2">
      <c r="A8190" t="s">
        <v>8424</v>
      </c>
      <c r="B8190">
        <v>3</v>
      </c>
      <c r="C8190">
        <v>189612164</v>
      </c>
      <c r="D8190" t="s">
        <v>20</v>
      </c>
      <c r="E8190" t="s">
        <v>37</v>
      </c>
      <c r="F8190">
        <v>9.6153850000000006E-3</v>
      </c>
      <c r="G8190" s="1">
        <v>2.9200000000000001E-15</v>
      </c>
      <c r="H8190" t="s">
        <v>578</v>
      </c>
      <c r="I8190" t="s">
        <v>16</v>
      </c>
      <c r="J8190" t="s">
        <v>5621</v>
      </c>
      <c r="K8190" t="s">
        <v>5622</v>
      </c>
      <c r="L8190" t="s">
        <v>579</v>
      </c>
    </row>
    <row r="8191" spans="1:12" x14ac:dyDescent="0.2">
      <c r="A8191" t="s">
        <v>8424</v>
      </c>
      <c r="B8191">
        <v>4</v>
      </c>
      <c r="C8191">
        <v>187549808</v>
      </c>
      <c r="D8191" t="s">
        <v>13</v>
      </c>
      <c r="E8191" t="s">
        <v>94</v>
      </c>
      <c r="F8191">
        <v>8.3420228999999999E-2</v>
      </c>
      <c r="G8191" s="1">
        <v>8.3099999999999999E-182</v>
      </c>
      <c r="H8191" t="s">
        <v>31</v>
      </c>
      <c r="I8191" t="s">
        <v>28</v>
      </c>
      <c r="J8191" t="s">
        <v>29</v>
      </c>
      <c r="K8191" t="s">
        <v>29</v>
      </c>
      <c r="L8191" t="s">
        <v>35</v>
      </c>
    </row>
    <row r="8192" spans="1:12" x14ac:dyDescent="0.2">
      <c r="A8192" t="s">
        <v>8424</v>
      </c>
      <c r="B8192">
        <v>6</v>
      </c>
      <c r="C8192">
        <v>70065730</v>
      </c>
      <c r="D8192" t="s">
        <v>20</v>
      </c>
      <c r="E8192" t="s">
        <v>13</v>
      </c>
      <c r="F8192">
        <v>5.2631580000000004E-3</v>
      </c>
      <c r="G8192">
        <v>2.4702330000000001E-3</v>
      </c>
      <c r="H8192" t="s">
        <v>297</v>
      </c>
      <c r="I8192" t="s">
        <v>16</v>
      </c>
      <c r="J8192" t="s">
        <v>8433</v>
      </c>
      <c r="K8192" t="s">
        <v>8434</v>
      </c>
      <c r="L8192" t="s">
        <v>300</v>
      </c>
    </row>
    <row r="8193" spans="1:12" x14ac:dyDescent="0.2">
      <c r="A8193" t="s">
        <v>8424</v>
      </c>
      <c r="B8193">
        <v>7</v>
      </c>
      <c r="C8193">
        <v>151842313</v>
      </c>
      <c r="D8193" t="s">
        <v>14</v>
      </c>
      <c r="E8193" t="s">
        <v>37</v>
      </c>
      <c r="F8193">
        <v>5.5031450000000001E-3</v>
      </c>
      <c r="G8193" s="1">
        <v>3.1999999999999999E-11</v>
      </c>
      <c r="H8193" t="s">
        <v>303</v>
      </c>
      <c r="I8193" t="s">
        <v>16</v>
      </c>
      <c r="J8193" t="s">
        <v>8421</v>
      </c>
      <c r="K8193" t="s">
        <v>8422</v>
      </c>
      <c r="L8193" t="s">
        <v>306</v>
      </c>
    </row>
    <row r="8194" spans="1:12" x14ac:dyDescent="0.2">
      <c r="A8194" t="s">
        <v>8424</v>
      </c>
      <c r="B8194">
        <v>8</v>
      </c>
      <c r="C8194">
        <v>69030857</v>
      </c>
      <c r="D8194" t="s">
        <v>37</v>
      </c>
      <c r="E8194" t="s">
        <v>14</v>
      </c>
      <c r="F8194">
        <v>6.5359479999999998E-3</v>
      </c>
      <c r="G8194" s="1">
        <v>1.0099999999999999E-8</v>
      </c>
      <c r="H8194" t="s">
        <v>422</v>
      </c>
      <c r="I8194" t="s">
        <v>16</v>
      </c>
      <c r="J8194" t="s">
        <v>8435</v>
      </c>
      <c r="K8194" t="s">
        <v>8436</v>
      </c>
      <c r="L8194" t="s">
        <v>425</v>
      </c>
    </row>
    <row r="8195" spans="1:12" x14ac:dyDescent="0.2">
      <c r="A8195" t="s">
        <v>8424</v>
      </c>
      <c r="B8195">
        <v>9</v>
      </c>
      <c r="C8195">
        <v>139400159</v>
      </c>
      <c r="D8195" t="s">
        <v>13</v>
      </c>
      <c r="E8195" t="s">
        <v>20</v>
      </c>
      <c r="F8195">
        <v>5.274262E-3</v>
      </c>
      <c r="G8195">
        <v>4.449461E-3</v>
      </c>
      <c r="H8195" t="s">
        <v>60</v>
      </c>
      <c r="I8195" t="s">
        <v>16</v>
      </c>
      <c r="J8195" t="s">
        <v>8437</v>
      </c>
      <c r="K8195" t="s">
        <v>8438</v>
      </c>
      <c r="L8195" t="s">
        <v>63</v>
      </c>
    </row>
    <row r="8196" spans="1:12" x14ac:dyDescent="0.2">
      <c r="A8196" t="s">
        <v>8424</v>
      </c>
      <c r="B8196">
        <v>9</v>
      </c>
      <c r="C8196">
        <v>139400312</v>
      </c>
      <c r="D8196" t="s">
        <v>37</v>
      </c>
      <c r="E8196" t="s">
        <v>13</v>
      </c>
      <c r="F8196">
        <v>2.3904381999999998E-2</v>
      </c>
      <c r="G8196" s="1">
        <v>5.9599999999999997E-6</v>
      </c>
      <c r="H8196" t="s">
        <v>60</v>
      </c>
      <c r="I8196" t="s">
        <v>32</v>
      </c>
      <c r="J8196" t="s">
        <v>8439</v>
      </c>
      <c r="K8196" t="s">
        <v>8440</v>
      </c>
      <c r="L8196" t="s">
        <v>63</v>
      </c>
    </row>
    <row r="8197" spans="1:12" x14ac:dyDescent="0.2">
      <c r="A8197" t="s">
        <v>8424</v>
      </c>
      <c r="B8197">
        <v>9</v>
      </c>
      <c r="C8197">
        <v>139402824</v>
      </c>
      <c r="D8197" t="s">
        <v>37</v>
      </c>
      <c r="E8197" t="s">
        <v>20</v>
      </c>
      <c r="F8197">
        <v>5.0709939999999997E-3</v>
      </c>
      <c r="G8197">
        <v>4.3889480000000002E-3</v>
      </c>
      <c r="H8197" t="s">
        <v>60</v>
      </c>
      <c r="I8197" t="s">
        <v>32</v>
      </c>
      <c r="J8197" t="s">
        <v>1306</v>
      </c>
      <c r="K8197" t="s">
        <v>6297</v>
      </c>
      <c r="L8197" t="s">
        <v>63</v>
      </c>
    </row>
    <row r="8198" spans="1:12" x14ac:dyDescent="0.2">
      <c r="A8198" t="s">
        <v>8424</v>
      </c>
      <c r="B8198">
        <v>9</v>
      </c>
      <c r="C8198">
        <v>139412624</v>
      </c>
      <c r="D8198" t="s">
        <v>14</v>
      </c>
      <c r="E8198" t="s">
        <v>94</v>
      </c>
      <c r="F8198">
        <v>3.9492243000000003E-2</v>
      </c>
      <c r="G8198" s="1">
        <v>1.33E-26</v>
      </c>
      <c r="H8198" t="s">
        <v>60</v>
      </c>
      <c r="I8198" t="s">
        <v>28</v>
      </c>
      <c r="J8198" t="s">
        <v>29</v>
      </c>
      <c r="K8198" t="s">
        <v>29</v>
      </c>
      <c r="L8198" t="s">
        <v>63</v>
      </c>
    </row>
    <row r="8199" spans="1:12" x14ac:dyDescent="0.2">
      <c r="A8199" t="s">
        <v>8424</v>
      </c>
      <c r="B8199">
        <v>9</v>
      </c>
      <c r="C8199">
        <v>139412645</v>
      </c>
      <c r="D8199" t="s">
        <v>37</v>
      </c>
      <c r="E8199" t="s">
        <v>13</v>
      </c>
      <c r="F8199">
        <v>0.33157199500000001</v>
      </c>
      <c r="G8199">
        <v>0</v>
      </c>
      <c r="H8199" t="s">
        <v>60</v>
      </c>
      <c r="I8199" t="s">
        <v>16</v>
      </c>
      <c r="J8199" t="s">
        <v>5257</v>
      </c>
      <c r="K8199" t="s">
        <v>5258</v>
      </c>
      <c r="L8199" t="s">
        <v>63</v>
      </c>
    </row>
    <row r="8200" spans="1:12" x14ac:dyDescent="0.2">
      <c r="A8200" t="s">
        <v>8424</v>
      </c>
      <c r="B8200">
        <v>9</v>
      </c>
      <c r="C8200">
        <v>139413070</v>
      </c>
      <c r="D8200" t="s">
        <v>400</v>
      </c>
      <c r="E8200" t="s">
        <v>94</v>
      </c>
      <c r="F8200">
        <v>6.4053454999999995E-2</v>
      </c>
      <c r="G8200" s="1">
        <v>3.9399999999999998E-12</v>
      </c>
      <c r="H8200" t="s">
        <v>60</v>
      </c>
      <c r="I8200" t="s">
        <v>28</v>
      </c>
      <c r="J8200" t="s">
        <v>29</v>
      </c>
      <c r="K8200" t="s">
        <v>29</v>
      </c>
      <c r="L8200" t="s">
        <v>63</v>
      </c>
    </row>
    <row r="8201" spans="1:12" x14ac:dyDescent="0.2">
      <c r="A8201" t="s">
        <v>8424</v>
      </c>
      <c r="B8201">
        <v>9</v>
      </c>
      <c r="C8201">
        <v>139418242</v>
      </c>
      <c r="D8201" t="s">
        <v>14</v>
      </c>
      <c r="E8201" t="s">
        <v>94</v>
      </c>
      <c r="F8201">
        <v>7.4766355000000007E-2</v>
      </c>
      <c r="G8201" s="1">
        <v>4.97E-136</v>
      </c>
      <c r="H8201" t="s">
        <v>60</v>
      </c>
      <c r="I8201" t="s">
        <v>28</v>
      </c>
      <c r="J8201" t="s">
        <v>29</v>
      </c>
      <c r="K8201" t="s">
        <v>29</v>
      </c>
      <c r="L8201" t="s">
        <v>63</v>
      </c>
    </row>
    <row r="8202" spans="1:12" x14ac:dyDescent="0.2">
      <c r="A8202" t="s">
        <v>8441</v>
      </c>
      <c r="B8202">
        <v>14</v>
      </c>
      <c r="C8202">
        <v>23451052</v>
      </c>
      <c r="D8202" t="s">
        <v>418</v>
      </c>
      <c r="E8202" t="s">
        <v>94</v>
      </c>
      <c r="F8202">
        <v>1.4260294999999999E-2</v>
      </c>
      <c r="G8202" s="1">
        <v>3.3599999999999997E-5</v>
      </c>
      <c r="H8202" t="s">
        <v>80</v>
      </c>
      <c r="I8202" t="s">
        <v>28</v>
      </c>
      <c r="J8202" t="s">
        <v>29</v>
      </c>
      <c r="K8202" t="s">
        <v>29</v>
      </c>
      <c r="L8202" t="s">
        <v>83</v>
      </c>
    </row>
    <row r="8203" spans="1:12" x14ac:dyDescent="0.2">
      <c r="A8203" t="s">
        <v>8441</v>
      </c>
      <c r="B8203">
        <v>17</v>
      </c>
      <c r="C8203">
        <v>7574003</v>
      </c>
      <c r="D8203" t="s">
        <v>14</v>
      </c>
      <c r="E8203" t="s">
        <v>13</v>
      </c>
      <c r="F8203">
        <v>1.5313936E-2</v>
      </c>
      <c r="G8203" s="1">
        <v>1.46E-6</v>
      </c>
      <c r="H8203" t="s">
        <v>266</v>
      </c>
      <c r="I8203" t="s">
        <v>32</v>
      </c>
      <c r="J8203" t="s">
        <v>2824</v>
      </c>
      <c r="K8203" t="s">
        <v>2825</v>
      </c>
      <c r="L8203" t="s">
        <v>269</v>
      </c>
    </row>
    <row r="8204" spans="1:12" x14ac:dyDescent="0.2">
      <c r="A8204" t="s">
        <v>8441</v>
      </c>
      <c r="B8204">
        <v>17</v>
      </c>
      <c r="C8204">
        <v>7578542</v>
      </c>
      <c r="D8204" t="s">
        <v>14</v>
      </c>
      <c r="E8204" t="s">
        <v>37</v>
      </c>
      <c r="F8204">
        <v>9.3229745000000003E-2</v>
      </c>
      <c r="G8204" s="1">
        <v>2.0800000000000001E-191</v>
      </c>
      <c r="H8204" t="s">
        <v>266</v>
      </c>
      <c r="I8204" t="s">
        <v>16</v>
      </c>
      <c r="J8204" t="s">
        <v>7347</v>
      </c>
      <c r="K8204" t="s">
        <v>7348</v>
      </c>
      <c r="L8204" t="s">
        <v>269</v>
      </c>
    </row>
    <row r="8205" spans="1:12" x14ac:dyDescent="0.2">
      <c r="A8205" t="s">
        <v>8441</v>
      </c>
      <c r="B8205">
        <v>17</v>
      </c>
      <c r="C8205">
        <v>7579313</v>
      </c>
      <c r="D8205" t="s">
        <v>14</v>
      </c>
      <c r="E8205" t="s">
        <v>13</v>
      </c>
      <c r="F8205">
        <v>0.23258869900000001</v>
      </c>
      <c r="G8205" s="1">
        <v>5.4600000000000003E-143</v>
      </c>
      <c r="H8205" t="s">
        <v>266</v>
      </c>
      <c r="I8205" t="s">
        <v>16</v>
      </c>
      <c r="J8205" t="s">
        <v>1603</v>
      </c>
      <c r="K8205" t="s">
        <v>1604</v>
      </c>
      <c r="L8205" t="s">
        <v>269</v>
      </c>
    </row>
    <row r="8206" spans="1:12" x14ac:dyDescent="0.2">
      <c r="A8206" t="s">
        <v>8441</v>
      </c>
      <c r="B8206">
        <v>2</v>
      </c>
      <c r="C8206">
        <v>228855985</v>
      </c>
      <c r="D8206" t="s">
        <v>37</v>
      </c>
      <c r="E8206" t="s">
        <v>20</v>
      </c>
      <c r="F8206">
        <v>0.101626016</v>
      </c>
      <c r="G8206" s="1">
        <v>6.0999999999999996E-50</v>
      </c>
      <c r="H8206" t="s">
        <v>223</v>
      </c>
      <c r="I8206" t="s">
        <v>210</v>
      </c>
      <c r="J8206" t="s">
        <v>94</v>
      </c>
      <c r="K8206" t="s">
        <v>94</v>
      </c>
      <c r="L8206" t="s">
        <v>226</v>
      </c>
    </row>
    <row r="8207" spans="1:12" x14ac:dyDescent="0.2">
      <c r="A8207" t="s">
        <v>8441</v>
      </c>
      <c r="B8207">
        <v>6</v>
      </c>
      <c r="C8207">
        <v>69348894</v>
      </c>
      <c r="D8207" t="s">
        <v>14</v>
      </c>
      <c r="E8207" t="s">
        <v>13</v>
      </c>
      <c r="F8207">
        <v>5.8381980000000002E-3</v>
      </c>
      <c r="G8207">
        <v>7.5786159999999998E-3</v>
      </c>
      <c r="H8207" t="s">
        <v>297</v>
      </c>
      <c r="I8207" t="s">
        <v>16</v>
      </c>
      <c r="J8207" t="s">
        <v>8442</v>
      </c>
      <c r="K8207" t="s">
        <v>3905</v>
      </c>
      <c r="L8207" t="s">
        <v>300</v>
      </c>
    </row>
    <row r="8208" spans="1:12" x14ac:dyDescent="0.2">
      <c r="A8208" t="s">
        <v>8441</v>
      </c>
      <c r="B8208">
        <v>9</v>
      </c>
      <c r="C8208">
        <v>139399366</v>
      </c>
      <c r="D8208" t="s">
        <v>14</v>
      </c>
      <c r="E8208" t="s">
        <v>94</v>
      </c>
      <c r="F8208">
        <v>0.169435216</v>
      </c>
      <c r="G8208" s="1">
        <v>5.23E-22</v>
      </c>
      <c r="H8208" t="s">
        <v>60</v>
      </c>
      <c r="I8208" t="s">
        <v>28</v>
      </c>
      <c r="J8208" t="s">
        <v>29</v>
      </c>
      <c r="K8208" t="s">
        <v>29</v>
      </c>
      <c r="L8208" t="s">
        <v>63</v>
      </c>
    </row>
    <row r="8209" spans="1:12" x14ac:dyDescent="0.2">
      <c r="A8209" t="s">
        <v>8441</v>
      </c>
      <c r="B8209">
        <v>9</v>
      </c>
      <c r="C8209">
        <v>139402428</v>
      </c>
      <c r="D8209" t="s">
        <v>14</v>
      </c>
      <c r="E8209" t="s">
        <v>37</v>
      </c>
      <c r="F8209">
        <v>0.15612648200000001</v>
      </c>
      <c r="G8209">
        <v>0</v>
      </c>
      <c r="H8209" t="s">
        <v>60</v>
      </c>
      <c r="I8209" t="s">
        <v>32</v>
      </c>
      <c r="J8209" t="s">
        <v>7351</v>
      </c>
      <c r="K8209" t="s">
        <v>7352</v>
      </c>
      <c r="L8209" t="s">
        <v>63</v>
      </c>
    </row>
    <row r="8210" spans="1:12" x14ac:dyDescent="0.2">
      <c r="A8210" t="s">
        <v>8441</v>
      </c>
      <c r="B8210">
        <v>9</v>
      </c>
      <c r="C8210">
        <v>139403423</v>
      </c>
      <c r="D8210" t="s">
        <v>37</v>
      </c>
      <c r="E8210" t="s">
        <v>13</v>
      </c>
      <c r="F8210">
        <v>1.3888889E-2</v>
      </c>
      <c r="G8210">
        <v>8.8073999999999997E-4</v>
      </c>
      <c r="H8210" t="s">
        <v>60</v>
      </c>
      <c r="I8210" t="s">
        <v>32</v>
      </c>
      <c r="J8210" t="s">
        <v>5464</v>
      </c>
      <c r="K8210" t="s">
        <v>5465</v>
      </c>
      <c r="L8210" t="s">
        <v>63</v>
      </c>
    </row>
    <row r="8211" spans="1:12" x14ac:dyDescent="0.2">
      <c r="A8211" t="s">
        <v>8441</v>
      </c>
      <c r="B8211">
        <v>9</v>
      </c>
      <c r="C8211">
        <v>139412618</v>
      </c>
      <c r="D8211" t="s">
        <v>37</v>
      </c>
      <c r="E8211" t="s">
        <v>20</v>
      </c>
      <c r="F8211">
        <v>0.10349462399999999</v>
      </c>
      <c r="G8211" s="1">
        <v>3.9300000000000002E-52</v>
      </c>
      <c r="H8211" t="s">
        <v>60</v>
      </c>
      <c r="I8211" t="s">
        <v>16</v>
      </c>
      <c r="J8211" t="s">
        <v>1723</v>
      </c>
      <c r="K8211" t="s">
        <v>1724</v>
      </c>
      <c r="L8211" t="s">
        <v>63</v>
      </c>
    </row>
    <row r="8212" spans="1:12" x14ac:dyDescent="0.2">
      <c r="A8212" t="s">
        <v>8441</v>
      </c>
      <c r="B8212">
        <v>9</v>
      </c>
      <c r="C8212">
        <v>139413088</v>
      </c>
      <c r="D8212" t="s">
        <v>37</v>
      </c>
      <c r="E8212" t="s">
        <v>14</v>
      </c>
      <c r="F8212">
        <v>1.2672811000000001E-2</v>
      </c>
      <c r="G8212" s="1">
        <v>3.03E-19</v>
      </c>
      <c r="H8212" t="s">
        <v>60</v>
      </c>
      <c r="I8212" t="s">
        <v>16</v>
      </c>
      <c r="J8212" t="s">
        <v>8443</v>
      </c>
      <c r="K8212" t="s">
        <v>8444</v>
      </c>
      <c r="L8212" t="s">
        <v>63</v>
      </c>
    </row>
    <row r="8213" spans="1:12" x14ac:dyDescent="0.2">
      <c r="A8213" t="s">
        <v>8445</v>
      </c>
      <c r="B8213">
        <v>1</v>
      </c>
      <c r="C8213">
        <v>120491652</v>
      </c>
      <c r="D8213" t="s">
        <v>14</v>
      </c>
      <c r="E8213" t="s">
        <v>20</v>
      </c>
      <c r="F8213">
        <v>1.5165031000000001E-2</v>
      </c>
      <c r="G8213" s="1">
        <v>8.9600000000000006E-12</v>
      </c>
      <c r="H8213" t="s">
        <v>102</v>
      </c>
      <c r="I8213" t="s">
        <v>32</v>
      </c>
      <c r="J8213" t="s">
        <v>8446</v>
      </c>
      <c r="K8213" t="s">
        <v>8447</v>
      </c>
      <c r="L8213" t="s">
        <v>105</v>
      </c>
    </row>
    <row r="8214" spans="1:12" x14ac:dyDescent="0.2">
      <c r="A8214" t="s">
        <v>8445</v>
      </c>
      <c r="B8214">
        <v>19</v>
      </c>
      <c r="C8214">
        <v>15281362</v>
      </c>
      <c r="D8214" t="s">
        <v>37</v>
      </c>
      <c r="E8214" t="s">
        <v>13</v>
      </c>
      <c r="F8214">
        <v>1.7667845000000001E-2</v>
      </c>
      <c r="G8214" s="1">
        <v>2.1399999999999998E-5</v>
      </c>
      <c r="H8214" t="s">
        <v>38</v>
      </c>
      <c r="I8214" t="s">
        <v>32</v>
      </c>
      <c r="J8214" t="s">
        <v>3755</v>
      </c>
      <c r="K8214" t="s">
        <v>3756</v>
      </c>
      <c r="L8214" t="s">
        <v>41</v>
      </c>
    </row>
    <row r="8215" spans="1:12" x14ac:dyDescent="0.2">
      <c r="A8215" t="s">
        <v>8445</v>
      </c>
      <c r="B8215">
        <v>2</v>
      </c>
      <c r="C8215">
        <v>225400348</v>
      </c>
      <c r="D8215" t="s">
        <v>8448</v>
      </c>
      <c r="E8215" t="s">
        <v>94</v>
      </c>
      <c r="F8215">
        <v>1.7361133000000001E-2</v>
      </c>
      <c r="G8215" s="1">
        <v>4.6600000000000001E-35</v>
      </c>
      <c r="H8215" t="s">
        <v>271</v>
      </c>
      <c r="I8215" t="s">
        <v>28</v>
      </c>
      <c r="J8215" t="s">
        <v>29</v>
      </c>
      <c r="K8215" t="s">
        <v>29</v>
      </c>
      <c r="L8215" t="s">
        <v>274</v>
      </c>
    </row>
    <row r="8216" spans="1:12" x14ac:dyDescent="0.2">
      <c r="A8216" t="s">
        <v>8445</v>
      </c>
      <c r="B8216">
        <v>4</v>
      </c>
      <c r="C8216">
        <v>126336323</v>
      </c>
      <c r="D8216" t="s">
        <v>14</v>
      </c>
      <c r="E8216" t="s">
        <v>13</v>
      </c>
      <c r="F8216">
        <v>4.5385779999999997E-3</v>
      </c>
      <c r="G8216" s="1">
        <v>3.3000000000000003E-5</v>
      </c>
      <c r="H8216" t="s">
        <v>42</v>
      </c>
      <c r="I8216" t="s">
        <v>16</v>
      </c>
      <c r="J8216" t="s">
        <v>8449</v>
      </c>
      <c r="K8216" t="s">
        <v>8450</v>
      </c>
      <c r="L8216" t="s">
        <v>45</v>
      </c>
    </row>
    <row r="8217" spans="1:12" x14ac:dyDescent="0.2">
      <c r="A8217" t="s">
        <v>8445</v>
      </c>
      <c r="B8217">
        <v>7</v>
      </c>
      <c r="C8217">
        <v>86468788</v>
      </c>
      <c r="D8217" t="s">
        <v>37</v>
      </c>
      <c r="E8217" t="s">
        <v>20</v>
      </c>
      <c r="F8217">
        <v>5.7208240000000002E-3</v>
      </c>
      <c r="G8217">
        <v>3.1271430000000002E-3</v>
      </c>
      <c r="H8217" t="s">
        <v>107</v>
      </c>
      <c r="I8217" t="s">
        <v>16</v>
      </c>
      <c r="J8217" t="s">
        <v>8451</v>
      </c>
      <c r="K8217" t="s">
        <v>8452</v>
      </c>
      <c r="L8217" t="s">
        <v>110</v>
      </c>
    </row>
    <row r="8218" spans="1:12" x14ac:dyDescent="0.2">
      <c r="A8218" t="s">
        <v>8445</v>
      </c>
      <c r="B8218">
        <v>9</v>
      </c>
      <c r="C8218">
        <v>98220573</v>
      </c>
      <c r="D8218" t="s">
        <v>14</v>
      </c>
      <c r="E8218" t="s">
        <v>37</v>
      </c>
      <c r="F8218">
        <v>8.7912089999999995E-3</v>
      </c>
      <c r="G8218">
        <v>2.300023E-3</v>
      </c>
      <c r="H8218" t="s">
        <v>111</v>
      </c>
      <c r="I8218" t="s">
        <v>16</v>
      </c>
      <c r="J8218" t="s">
        <v>8453</v>
      </c>
      <c r="K8218" t="s">
        <v>8454</v>
      </c>
      <c r="L8218" t="s">
        <v>114</v>
      </c>
    </row>
    <row r="8219" spans="1:12" x14ac:dyDescent="0.2">
      <c r="A8219" t="s">
        <v>8455</v>
      </c>
      <c r="B8219">
        <v>9</v>
      </c>
      <c r="C8219">
        <v>139393658</v>
      </c>
      <c r="D8219" t="s">
        <v>37</v>
      </c>
      <c r="E8219" t="s">
        <v>20</v>
      </c>
      <c r="F8219">
        <v>1.2779553000000001E-2</v>
      </c>
      <c r="G8219" s="1">
        <v>1.91E-7</v>
      </c>
      <c r="H8219" t="s">
        <v>60</v>
      </c>
      <c r="I8219" t="s">
        <v>52</v>
      </c>
      <c r="J8219" t="s">
        <v>8456</v>
      </c>
      <c r="K8219" t="s">
        <v>8457</v>
      </c>
      <c r="L8219" t="s">
        <v>63</v>
      </c>
    </row>
    <row r="8220" spans="1:12" x14ac:dyDescent="0.2">
      <c r="A8220" t="s">
        <v>8458</v>
      </c>
      <c r="B8220">
        <v>11</v>
      </c>
      <c r="C8220">
        <v>118342676</v>
      </c>
      <c r="D8220" t="s">
        <v>13</v>
      </c>
      <c r="E8220" t="s">
        <v>20</v>
      </c>
      <c r="F8220">
        <v>5.7995030000000001E-3</v>
      </c>
      <c r="G8220" s="1">
        <v>8.5399999999999996E-6</v>
      </c>
      <c r="H8220" t="s">
        <v>163</v>
      </c>
      <c r="I8220" t="s">
        <v>16</v>
      </c>
      <c r="J8220" t="s">
        <v>8459</v>
      </c>
      <c r="K8220" t="s">
        <v>8460</v>
      </c>
      <c r="L8220" t="s">
        <v>164</v>
      </c>
    </row>
    <row r="8221" spans="1:12" x14ac:dyDescent="0.2">
      <c r="A8221" t="s">
        <v>8458</v>
      </c>
      <c r="B8221">
        <v>19</v>
      </c>
      <c r="C8221">
        <v>15285192</v>
      </c>
      <c r="D8221" t="s">
        <v>13</v>
      </c>
      <c r="E8221" t="s">
        <v>20</v>
      </c>
      <c r="F8221">
        <v>9.8522169999999999E-3</v>
      </c>
      <c r="G8221" s="1">
        <v>1.9700000000000002E-6</v>
      </c>
      <c r="H8221" t="s">
        <v>38</v>
      </c>
      <c r="I8221" t="s">
        <v>16</v>
      </c>
      <c r="J8221" t="s">
        <v>8461</v>
      </c>
      <c r="K8221" t="s">
        <v>8462</v>
      </c>
      <c r="L8221" t="s">
        <v>41</v>
      </c>
    </row>
    <row r="8222" spans="1:12" x14ac:dyDescent="0.2">
      <c r="A8222" t="s">
        <v>8458</v>
      </c>
      <c r="B8222">
        <v>19</v>
      </c>
      <c r="C8222">
        <v>15299949</v>
      </c>
      <c r="D8222" t="s">
        <v>20</v>
      </c>
      <c r="E8222" t="s">
        <v>37</v>
      </c>
      <c r="F8222">
        <v>1.6689847000000001E-2</v>
      </c>
      <c r="G8222" s="1">
        <v>2.0400000000000001E-16</v>
      </c>
      <c r="H8222" t="s">
        <v>38</v>
      </c>
      <c r="I8222" t="s">
        <v>16</v>
      </c>
      <c r="J8222" t="s">
        <v>8463</v>
      </c>
      <c r="K8222" t="s">
        <v>8464</v>
      </c>
      <c r="L8222" t="s">
        <v>41</v>
      </c>
    </row>
    <row r="8223" spans="1:12" x14ac:dyDescent="0.2">
      <c r="A8223" t="s">
        <v>8458</v>
      </c>
      <c r="B8223">
        <v>2</v>
      </c>
      <c r="C8223">
        <v>21233992</v>
      </c>
      <c r="D8223" t="s">
        <v>20</v>
      </c>
      <c r="E8223" t="s">
        <v>13</v>
      </c>
      <c r="F8223">
        <v>3.9872409999999999E-3</v>
      </c>
      <c r="G8223">
        <v>3.644853E-3</v>
      </c>
      <c r="H8223" t="s">
        <v>95</v>
      </c>
      <c r="I8223" t="s">
        <v>16</v>
      </c>
      <c r="J8223" t="s">
        <v>8465</v>
      </c>
      <c r="K8223" t="s">
        <v>8466</v>
      </c>
      <c r="L8223" t="s">
        <v>96</v>
      </c>
    </row>
    <row r="8224" spans="1:12" x14ac:dyDescent="0.2">
      <c r="A8224" t="s">
        <v>8467</v>
      </c>
      <c r="B8224">
        <v>1</v>
      </c>
      <c r="C8224">
        <v>120478156</v>
      </c>
      <c r="D8224" t="s">
        <v>8468</v>
      </c>
      <c r="E8224" t="s">
        <v>94</v>
      </c>
      <c r="F8224">
        <v>1.2132893E-2</v>
      </c>
      <c r="G8224" s="1">
        <v>4.66E-27</v>
      </c>
      <c r="H8224" t="s">
        <v>102</v>
      </c>
      <c r="I8224" t="s">
        <v>28</v>
      </c>
      <c r="J8224" t="s">
        <v>29</v>
      </c>
      <c r="K8224" t="s">
        <v>29</v>
      </c>
      <c r="L8224" t="s">
        <v>105</v>
      </c>
    </row>
    <row r="8225" spans="1:12" x14ac:dyDescent="0.2">
      <c r="A8225" t="s">
        <v>8467</v>
      </c>
      <c r="B8225">
        <v>16</v>
      </c>
      <c r="C8225">
        <v>68849632</v>
      </c>
      <c r="D8225" t="s">
        <v>13</v>
      </c>
      <c r="E8225" t="s">
        <v>20</v>
      </c>
      <c r="F8225">
        <v>1.8181817999999999E-2</v>
      </c>
      <c r="G8225" s="1">
        <v>1.1399999999999999E-20</v>
      </c>
      <c r="H8225" t="s">
        <v>513</v>
      </c>
      <c r="I8225" t="s">
        <v>16</v>
      </c>
      <c r="J8225" t="s">
        <v>8469</v>
      </c>
      <c r="K8225" t="s">
        <v>8470</v>
      </c>
      <c r="L8225" t="s">
        <v>516</v>
      </c>
    </row>
    <row r="8226" spans="1:12" x14ac:dyDescent="0.2">
      <c r="A8226" t="s">
        <v>8467</v>
      </c>
      <c r="B8226">
        <v>4</v>
      </c>
      <c r="C8226">
        <v>187535450</v>
      </c>
      <c r="D8226" t="s">
        <v>20</v>
      </c>
      <c r="E8226" t="s">
        <v>94</v>
      </c>
      <c r="F8226">
        <v>1.5608741000000001E-2</v>
      </c>
      <c r="G8226" s="1">
        <v>1.15E-27</v>
      </c>
      <c r="H8226" t="s">
        <v>31</v>
      </c>
      <c r="I8226" t="s">
        <v>28</v>
      </c>
      <c r="J8226" t="s">
        <v>29</v>
      </c>
      <c r="K8226" t="s">
        <v>29</v>
      </c>
      <c r="L8226" t="s">
        <v>35</v>
      </c>
    </row>
    <row r="8227" spans="1:12" x14ac:dyDescent="0.2">
      <c r="A8227" t="s">
        <v>8467</v>
      </c>
      <c r="B8227">
        <v>6</v>
      </c>
      <c r="C8227">
        <v>32164756</v>
      </c>
      <c r="D8227" t="s">
        <v>14</v>
      </c>
      <c r="E8227" t="s">
        <v>13</v>
      </c>
      <c r="F8227">
        <v>1.1527378E-2</v>
      </c>
      <c r="G8227" s="1">
        <v>9.7400000000000005E-16</v>
      </c>
      <c r="H8227" t="s">
        <v>368</v>
      </c>
      <c r="I8227" t="s">
        <v>52</v>
      </c>
      <c r="J8227" t="s">
        <v>8471</v>
      </c>
      <c r="K8227" t="s">
        <v>8472</v>
      </c>
      <c r="L8227" t="s">
        <v>371</v>
      </c>
    </row>
    <row r="8228" spans="1:12" x14ac:dyDescent="0.2">
      <c r="A8228" t="s">
        <v>8467</v>
      </c>
      <c r="B8228">
        <v>9</v>
      </c>
      <c r="C8228">
        <v>139412378</v>
      </c>
      <c r="D8228" t="s">
        <v>13</v>
      </c>
      <c r="E8228" t="s">
        <v>14</v>
      </c>
      <c r="F8228">
        <v>2.1520803000000002E-2</v>
      </c>
      <c r="G8228" s="1">
        <v>8E-14</v>
      </c>
      <c r="H8228" t="s">
        <v>60</v>
      </c>
      <c r="I8228" t="s">
        <v>16</v>
      </c>
      <c r="J8228" t="s">
        <v>8473</v>
      </c>
      <c r="K8228" t="s">
        <v>8474</v>
      </c>
      <c r="L8228" t="s">
        <v>63</v>
      </c>
    </row>
    <row r="8229" spans="1:12" x14ac:dyDescent="0.2">
      <c r="A8229" t="s">
        <v>8467</v>
      </c>
      <c r="B8229">
        <v>9</v>
      </c>
      <c r="C8229">
        <v>139413085</v>
      </c>
      <c r="D8229" t="s">
        <v>14</v>
      </c>
      <c r="E8229" t="s">
        <v>13</v>
      </c>
      <c r="F8229">
        <v>6.3576158999999993E-2</v>
      </c>
      <c r="G8229" s="1">
        <v>8.4500000000000004E-6</v>
      </c>
      <c r="H8229" t="s">
        <v>60</v>
      </c>
      <c r="I8229" t="s">
        <v>16</v>
      </c>
      <c r="J8229" t="s">
        <v>1216</v>
      </c>
      <c r="K8229" t="s">
        <v>1217</v>
      </c>
      <c r="L8229" t="s">
        <v>63</v>
      </c>
    </row>
    <row r="8230" spans="1:12" x14ac:dyDescent="0.2">
      <c r="A8230" t="s">
        <v>8475</v>
      </c>
      <c r="B8230">
        <v>1</v>
      </c>
      <c r="C8230">
        <v>120491652</v>
      </c>
      <c r="D8230" t="s">
        <v>14</v>
      </c>
      <c r="E8230" t="s">
        <v>20</v>
      </c>
      <c r="F8230">
        <v>2.7777777999999999E-2</v>
      </c>
      <c r="G8230" s="1">
        <v>2.8900000000000001E-27</v>
      </c>
      <c r="H8230" t="s">
        <v>102</v>
      </c>
      <c r="I8230" t="s">
        <v>32</v>
      </c>
      <c r="J8230" t="s">
        <v>8446</v>
      </c>
      <c r="K8230" t="s">
        <v>8447</v>
      </c>
      <c r="L8230" t="s">
        <v>105</v>
      </c>
    </row>
    <row r="8231" spans="1:12" x14ac:dyDescent="0.2">
      <c r="A8231" t="s">
        <v>8475</v>
      </c>
      <c r="B8231">
        <v>19</v>
      </c>
      <c r="C8231">
        <v>15298018</v>
      </c>
      <c r="D8231" t="s">
        <v>37</v>
      </c>
      <c r="E8231" t="s">
        <v>13</v>
      </c>
      <c r="F8231">
        <v>3.2332564000000001E-2</v>
      </c>
      <c r="G8231" s="1">
        <v>5.8100000000000003E-20</v>
      </c>
      <c r="H8231" t="s">
        <v>38</v>
      </c>
      <c r="I8231" t="s">
        <v>32</v>
      </c>
      <c r="J8231" t="s">
        <v>2791</v>
      </c>
      <c r="K8231" t="s">
        <v>2792</v>
      </c>
      <c r="L8231" t="s">
        <v>41</v>
      </c>
    </row>
    <row r="8232" spans="1:12" x14ac:dyDescent="0.2">
      <c r="A8232" t="s">
        <v>8475</v>
      </c>
      <c r="B8232">
        <v>2</v>
      </c>
      <c r="C8232">
        <v>21231016</v>
      </c>
      <c r="D8232" t="s">
        <v>14</v>
      </c>
      <c r="E8232" t="s">
        <v>13</v>
      </c>
      <c r="F8232">
        <v>1.6535432999999999E-2</v>
      </c>
      <c r="G8232" s="1">
        <v>3.4E-21</v>
      </c>
      <c r="H8232" t="s">
        <v>95</v>
      </c>
      <c r="I8232" t="s">
        <v>52</v>
      </c>
      <c r="J8232" t="s">
        <v>8476</v>
      </c>
      <c r="K8232" t="s">
        <v>8477</v>
      </c>
      <c r="L8232" t="s">
        <v>96</v>
      </c>
    </row>
    <row r="8233" spans="1:12" x14ac:dyDescent="0.2">
      <c r="A8233" t="s">
        <v>8475</v>
      </c>
      <c r="B8233">
        <v>2</v>
      </c>
      <c r="C8233">
        <v>225370794</v>
      </c>
      <c r="D8233" t="s">
        <v>20</v>
      </c>
      <c r="E8233" t="s">
        <v>37</v>
      </c>
      <c r="F8233">
        <v>6.5520070000000003E-3</v>
      </c>
      <c r="G8233" s="1">
        <v>8.0299999999999998E-8</v>
      </c>
      <c r="H8233" t="s">
        <v>271</v>
      </c>
      <c r="I8233" t="s">
        <v>16</v>
      </c>
      <c r="J8233" t="s">
        <v>8478</v>
      </c>
      <c r="K8233" t="s">
        <v>8479</v>
      </c>
      <c r="L8233" t="s">
        <v>274</v>
      </c>
    </row>
    <row r="8234" spans="1:12" x14ac:dyDescent="0.2">
      <c r="A8234" t="s">
        <v>8475</v>
      </c>
      <c r="B8234">
        <v>3</v>
      </c>
      <c r="C8234">
        <v>178922328</v>
      </c>
      <c r="D8234" t="s">
        <v>37</v>
      </c>
      <c r="E8234" t="s">
        <v>14</v>
      </c>
      <c r="F8234">
        <v>4.6253470000000001E-3</v>
      </c>
      <c r="G8234" s="1">
        <v>4.1399999999999997E-5</v>
      </c>
      <c r="H8234" t="s">
        <v>360</v>
      </c>
      <c r="I8234" t="s">
        <v>16</v>
      </c>
      <c r="J8234" t="s">
        <v>8480</v>
      </c>
      <c r="K8234" t="s">
        <v>8481</v>
      </c>
      <c r="L8234" t="s">
        <v>363</v>
      </c>
    </row>
    <row r="8235" spans="1:12" x14ac:dyDescent="0.2">
      <c r="A8235" t="s">
        <v>8482</v>
      </c>
      <c r="B8235">
        <v>1</v>
      </c>
      <c r="C8235">
        <v>120466363</v>
      </c>
      <c r="D8235" t="s">
        <v>37</v>
      </c>
      <c r="E8235" t="s">
        <v>13</v>
      </c>
      <c r="F8235">
        <v>1.8078021E-2</v>
      </c>
      <c r="G8235" s="1">
        <v>5.8E-18</v>
      </c>
      <c r="H8235" t="s">
        <v>102</v>
      </c>
      <c r="I8235" t="s">
        <v>32</v>
      </c>
      <c r="J8235" t="s">
        <v>8483</v>
      </c>
      <c r="K8235" t="s">
        <v>8484</v>
      </c>
      <c r="L8235" t="s">
        <v>105</v>
      </c>
    </row>
    <row r="8236" spans="1:12" x14ac:dyDescent="0.2">
      <c r="A8236" t="s">
        <v>8482</v>
      </c>
      <c r="B8236">
        <v>1</v>
      </c>
      <c r="C8236">
        <v>120480504</v>
      </c>
      <c r="D8236" t="s">
        <v>13</v>
      </c>
      <c r="E8236" t="s">
        <v>37</v>
      </c>
      <c r="F8236">
        <v>1.5726179E-2</v>
      </c>
      <c r="G8236" s="1">
        <v>2.5799999999999998E-31</v>
      </c>
      <c r="H8236" t="s">
        <v>102</v>
      </c>
      <c r="I8236" t="s">
        <v>16</v>
      </c>
      <c r="J8236" t="s">
        <v>8485</v>
      </c>
      <c r="K8236" t="s">
        <v>8486</v>
      </c>
      <c r="L8236" t="s">
        <v>105</v>
      </c>
    </row>
    <row r="8237" spans="1:12" x14ac:dyDescent="0.2">
      <c r="A8237" t="s">
        <v>8482</v>
      </c>
      <c r="B8237">
        <v>16</v>
      </c>
      <c r="C8237">
        <v>51173677</v>
      </c>
      <c r="D8237" t="s">
        <v>20</v>
      </c>
      <c r="E8237" t="s">
        <v>37</v>
      </c>
      <c r="F8237">
        <v>5.7636889999999998E-3</v>
      </c>
      <c r="G8237">
        <v>1.402564E-3</v>
      </c>
      <c r="H8237" t="s">
        <v>213</v>
      </c>
      <c r="I8237" t="s">
        <v>16</v>
      </c>
      <c r="J8237" t="s">
        <v>8487</v>
      </c>
      <c r="K8237" t="s">
        <v>8488</v>
      </c>
      <c r="L8237" t="s">
        <v>216</v>
      </c>
    </row>
    <row r="8238" spans="1:12" x14ac:dyDescent="0.2">
      <c r="A8238" t="s">
        <v>8482</v>
      </c>
      <c r="B8238">
        <v>7</v>
      </c>
      <c r="C8238">
        <v>100685634</v>
      </c>
      <c r="D8238" t="s">
        <v>37</v>
      </c>
      <c r="E8238" t="s">
        <v>20</v>
      </c>
      <c r="F8238">
        <v>1.0348071E-2</v>
      </c>
      <c r="G8238" s="1">
        <v>4.1800000000000001E-7</v>
      </c>
      <c r="H8238" t="s">
        <v>56</v>
      </c>
      <c r="I8238" t="s">
        <v>16</v>
      </c>
      <c r="J8238" t="s">
        <v>8489</v>
      </c>
      <c r="K8238" t="s">
        <v>8490</v>
      </c>
      <c r="L8238" t="s">
        <v>59</v>
      </c>
    </row>
    <row r="8239" spans="1:12" x14ac:dyDescent="0.2">
      <c r="A8239" t="s">
        <v>8491</v>
      </c>
      <c r="B8239">
        <v>4</v>
      </c>
      <c r="C8239">
        <v>187518153</v>
      </c>
      <c r="D8239" t="s">
        <v>37</v>
      </c>
      <c r="E8239" t="s">
        <v>13</v>
      </c>
      <c r="F8239">
        <v>2.1100917E-2</v>
      </c>
      <c r="G8239" s="1">
        <v>6.1000000000000005E-23</v>
      </c>
      <c r="H8239" t="s">
        <v>31</v>
      </c>
      <c r="I8239" t="s">
        <v>32</v>
      </c>
      <c r="J8239" t="s">
        <v>8492</v>
      </c>
      <c r="K8239" t="s">
        <v>8493</v>
      </c>
      <c r="L8239" t="s">
        <v>35</v>
      </c>
    </row>
    <row r="8240" spans="1:12" x14ac:dyDescent="0.2">
      <c r="A8240" t="s">
        <v>8491</v>
      </c>
      <c r="B8240">
        <v>7</v>
      </c>
      <c r="C8240">
        <v>100685634</v>
      </c>
      <c r="D8240" t="s">
        <v>37</v>
      </c>
      <c r="E8240" t="s">
        <v>20</v>
      </c>
      <c r="F8240">
        <v>1.0869564999999999E-2</v>
      </c>
      <c r="G8240" s="1">
        <v>4.1000000000000003E-9</v>
      </c>
      <c r="H8240" t="s">
        <v>56</v>
      </c>
      <c r="I8240" t="s">
        <v>16</v>
      </c>
      <c r="J8240" t="s">
        <v>8489</v>
      </c>
      <c r="K8240" t="s">
        <v>8490</v>
      </c>
      <c r="L8240" t="s">
        <v>59</v>
      </c>
    </row>
    <row r="8241" spans="1:12" x14ac:dyDescent="0.2">
      <c r="A8241" t="s">
        <v>8491</v>
      </c>
      <c r="B8241">
        <v>9</v>
      </c>
      <c r="C8241">
        <v>139407988</v>
      </c>
      <c r="D8241" t="s">
        <v>8494</v>
      </c>
      <c r="E8241" t="s">
        <v>94</v>
      </c>
      <c r="F8241">
        <v>5.814456E-3</v>
      </c>
      <c r="G8241">
        <v>1.00444E-4</v>
      </c>
      <c r="H8241" t="s">
        <v>60</v>
      </c>
      <c r="I8241" t="s">
        <v>28</v>
      </c>
      <c r="J8241" t="s">
        <v>29</v>
      </c>
      <c r="K8241" t="s">
        <v>29</v>
      </c>
      <c r="L8241" t="s">
        <v>63</v>
      </c>
    </row>
    <row r="8242" spans="1:12" x14ac:dyDescent="0.2">
      <c r="A8242" t="s">
        <v>8495</v>
      </c>
      <c r="B8242">
        <v>9</v>
      </c>
      <c r="C8242">
        <v>139413214</v>
      </c>
      <c r="D8242" t="s">
        <v>37</v>
      </c>
      <c r="E8242" t="s">
        <v>20</v>
      </c>
      <c r="F8242">
        <v>8.0760095000000004E-2</v>
      </c>
      <c r="G8242">
        <v>1.802269E-3</v>
      </c>
      <c r="H8242" t="s">
        <v>60</v>
      </c>
      <c r="I8242" t="s">
        <v>16</v>
      </c>
      <c r="J8242" t="s">
        <v>1638</v>
      </c>
      <c r="K8242" t="s">
        <v>1639</v>
      </c>
      <c r="L8242" t="s">
        <v>63</v>
      </c>
    </row>
    <row r="8243" spans="1:12" x14ac:dyDescent="0.2">
      <c r="A8243" t="s">
        <v>8496</v>
      </c>
      <c r="B8243">
        <v>19</v>
      </c>
      <c r="C8243">
        <v>15272261</v>
      </c>
      <c r="D8243" t="s">
        <v>13</v>
      </c>
      <c r="E8243" t="s">
        <v>121</v>
      </c>
      <c r="F8243">
        <v>1.5873016E-2</v>
      </c>
      <c r="G8243" s="1">
        <v>7.3900000000000003E-10</v>
      </c>
      <c r="H8243" t="s">
        <v>38</v>
      </c>
      <c r="I8243" t="s">
        <v>28</v>
      </c>
      <c r="J8243" t="s">
        <v>29</v>
      </c>
      <c r="K8243" t="s">
        <v>29</v>
      </c>
      <c r="L8243" t="s">
        <v>41</v>
      </c>
    </row>
    <row r="8244" spans="1:12" x14ac:dyDescent="0.2">
      <c r="A8244" t="s">
        <v>8496</v>
      </c>
      <c r="B8244">
        <v>19</v>
      </c>
      <c r="C8244">
        <v>15288457</v>
      </c>
      <c r="D8244" t="s">
        <v>13</v>
      </c>
      <c r="E8244" t="s">
        <v>14</v>
      </c>
      <c r="F8244">
        <v>1.0498688000000001E-2</v>
      </c>
      <c r="G8244">
        <v>9.2084599999999999E-3</v>
      </c>
      <c r="H8244" t="s">
        <v>38</v>
      </c>
      <c r="I8244" t="s">
        <v>16</v>
      </c>
      <c r="J8244" t="s">
        <v>8497</v>
      </c>
      <c r="K8244" t="s">
        <v>8498</v>
      </c>
      <c r="L8244" t="s">
        <v>41</v>
      </c>
    </row>
    <row r="8245" spans="1:12" x14ac:dyDescent="0.2">
      <c r="A8245" t="s">
        <v>8496</v>
      </c>
      <c r="B8245">
        <v>7</v>
      </c>
      <c r="C8245">
        <v>116417475</v>
      </c>
      <c r="D8245" t="s">
        <v>20</v>
      </c>
      <c r="E8245" t="s">
        <v>37</v>
      </c>
      <c r="F8245">
        <v>5.6603770000000003E-3</v>
      </c>
      <c r="G8245" s="1">
        <v>6.0699999999999998E-5</v>
      </c>
      <c r="H8245" t="s">
        <v>1503</v>
      </c>
      <c r="I8245" t="s">
        <v>52</v>
      </c>
      <c r="J8245" t="s">
        <v>8499</v>
      </c>
      <c r="K8245" t="s">
        <v>8500</v>
      </c>
      <c r="L8245" t="s">
        <v>1506</v>
      </c>
    </row>
    <row r="8246" spans="1:12" x14ac:dyDescent="0.2">
      <c r="A8246" t="s">
        <v>8496</v>
      </c>
      <c r="B8246" t="s">
        <v>483</v>
      </c>
      <c r="C8246">
        <v>47041162</v>
      </c>
      <c r="D8246" t="s">
        <v>14</v>
      </c>
      <c r="E8246" t="s">
        <v>20</v>
      </c>
      <c r="F8246">
        <v>1.1703511E-2</v>
      </c>
      <c r="G8246" s="1">
        <v>1.48E-11</v>
      </c>
      <c r="H8246" t="s">
        <v>484</v>
      </c>
      <c r="I8246" t="s">
        <v>16</v>
      </c>
      <c r="J8246" t="s">
        <v>8501</v>
      </c>
      <c r="K8246" t="s">
        <v>8502</v>
      </c>
      <c r="L8246" t="s">
        <v>487</v>
      </c>
    </row>
    <row r="8247" spans="1:12" x14ac:dyDescent="0.2">
      <c r="A8247" t="s">
        <v>8503</v>
      </c>
      <c r="B8247">
        <v>19</v>
      </c>
      <c r="C8247">
        <v>15288457</v>
      </c>
      <c r="D8247" t="s">
        <v>13</v>
      </c>
      <c r="E8247" t="s">
        <v>14</v>
      </c>
      <c r="F8247">
        <v>1.9230769000000002E-2</v>
      </c>
      <c r="G8247" s="1">
        <v>1.24E-8</v>
      </c>
      <c r="H8247" t="s">
        <v>38</v>
      </c>
      <c r="I8247" t="s">
        <v>16</v>
      </c>
      <c r="J8247" t="s">
        <v>8497</v>
      </c>
      <c r="K8247" t="s">
        <v>8498</v>
      </c>
      <c r="L8247" t="s">
        <v>41</v>
      </c>
    </row>
    <row r="8248" spans="1:12" x14ac:dyDescent="0.2">
      <c r="A8248" t="s">
        <v>8503</v>
      </c>
      <c r="B8248">
        <v>19</v>
      </c>
      <c r="C8248">
        <v>15289675</v>
      </c>
      <c r="D8248" t="s">
        <v>957</v>
      </c>
      <c r="E8248" t="s">
        <v>94</v>
      </c>
      <c r="F8248">
        <v>3.7688439999999999E-3</v>
      </c>
      <c r="G8248">
        <v>7.8887469999999998E-3</v>
      </c>
      <c r="H8248" t="s">
        <v>38</v>
      </c>
      <c r="I8248" t="s">
        <v>28</v>
      </c>
      <c r="J8248" t="s">
        <v>29</v>
      </c>
      <c r="K8248" t="s">
        <v>29</v>
      </c>
      <c r="L8248" t="s">
        <v>41</v>
      </c>
    </row>
    <row r="8249" spans="1:12" x14ac:dyDescent="0.2">
      <c r="A8249" t="s">
        <v>8503</v>
      </c>
      <c r="B8249">
        <v>8</v>
      </c>
      <c r="C8249">
        <v>68984782</v>
      </c>
      <c r="D8249" t="s">
        <v>37</v>
      </c>
      <c r="E8249" t="s">
        <v>20</v>
      </c>
      <c r="F8249">
        <v>4.3572979999999999E-3</v>
      </c>
      <c r="G8249">
        <v>8.8970309999999997E-3</v>
      </c>
      <c r="H8249" t="s">
        <v>422</v>
      </c>
      <c r="I8249" t="s">
        <v>52</v>
      </c>
      <c r="J8249" t="s">
        <v>8504</v>
      </c>
      <c r="K8249" t="s">
        <v>8505</v>
      </c>
      <c r="L8249" t="s">
        <v>425</v>
      </c>
    </row>
    <row r="8250" spans="1:12" x14ac:dyDescent="0.2">
      <c r="A8250" t="s">
        <v>8503</v>
      </c>
      <c r="B8250">
        <v>9</v>
      </c>
      <c r="C8250">
        <v>139412315</v>
      </c>
      <c r="D8250" t="s">
        <v>13</v>
      </c>
      <c r="E8250" t="s">
        <v>20</v>
      </c>
      <c r="F8250">
        <v>5.0301809999999999E-3</v>
      </c>
      <c r="G8250">
        <v>9.1706800000000005E-4</v>
      </c>
      <c r="H8250" t="s">
        <v>60</v>
      </c>
      <c r="I8250" t="s">
        <v>16</v>
      </c>
      <c r="J8250" t="s">
        <v>8506</v>
      </c>
      <c r="K8250" t="s">
        <v>8507</v>
      </c>
      <c r="L8250" t="s">
        <v>63</v>
      </c>
    </row>
    <row r="8251" spans="1:12" x14ac:dyDescent="0.2">
      <c r="A8251" t="s">
        <v>8508</v>
      </c>
      <c r="B8251">
        <v>16</v>
      </c>
      <c r="C8251">
        <v>68849637</v>
      </c>
      <c r="D8251" t="s">
        <v>14</v>
      </c>
      <c r="E8251" t="s">
        <v>37</v>
      </c>
      <c r="F8251">
        <v>9.8522169999999999E-3</v>
      </c>
      <c r="G8251" s="1">
        <v>5.4499999999999999E-11</v>
      </c>
      <c r="H8251" t="s">
        <v>513</v>
      </c>
      <c r="I8251" t="s">
        <v>16</v>
      </c>
      <c r="J8251" t="s">
        <v>8509</v>
      </c>
      <c r="K8251" t="s">
        <v>8510</v>
      </c>
      <c r="L8251" t="s">
        <v>516</v>
      </c>
    </row>
    <row r="8252" spans="1:12" x14ac:dyDescent="0.2">
      <c r="A8252" t="s">
        <v>8508</v>
      </c>
      <c r="B8252">
        <v>19</v>
      </c>
      <c r="C8252">
        <v>15302563</v>
      </c>
      <c r="D8252" t="s">
        <v>37</v>
      </c>
      <c r="E8252" t="s">
        <v>94</v>
      </c>
      <c r="F8252">
        <v>1.1702127999999999E-2</v>
      </c>
      <c r="G8252" s="1">
        <v>2.0700000000000002E-18</v>
      </c>
      <c r="H8252" t="s">
        <v>38</v>
      </c>
      <c r="I8252" t="s">
        <v>28</v>
      </c>
      <c r="J8252" t="s">
        <v>29</v>
      </c>
      <c r="K8252" t="s">
        <v>29</v>
      </c>
      <c r="L8252" t="s">
        <v>41</v>
      </c>
    </row>
    <row r="8253" spans="1:12" x14ac:dyDescent="0.2">
      <c r="A8253" t="s">
        <v>8508</v>
      </c>
      <c r="B8253">
        <v>4</v>
      </c>
      <c r="C8253">
        <v>187517808</v>
      </c>
      <c r="D8253" t="s">
        <v>14</v>
      </c>
      <c r="E8253" t="s">
        <v>13</v>
      </c>
      <c r="F8253">
        <v>7.6408789999999997E-3</v>
      </c>
      <c r="G8253">
        <v>4.7588699999999998E-4</v>
      </c>
      <c r="H8253" t="s">
        <v>31</v>
      </c>
      <c r="I8253" t="s">
        <v>32</v>
      </c>
      <c r="J8253" t="s">
        <v>1329</v>
      </c>
      <c r="K8253" t="s">
        <v>1330</v>
      </c>
      <c r="L8253" t="s">
        <v>35</v>
      </c>
    </row>
    <row r="8254" spans="1:12" x14ac:dyDescent="0.2">
      <c r="A8254" t="s">
        <v>8508</v>
      </c>
      <c r="B8254">
        <v>7</v>
      </c>
      <c r="C8254">
        <v>100686823</v>
      </c>
      <c r="D8254" t="s">
        <v>957</v>
      </c>
      <c r="E8254" t="s">
        <v>94</v>
      </c>
      <c r="F8254">
        <v>2.48139E-3</v>
      </c>
      <c r="G8254">
        <v>8.8649490000000004E-3</v>
      </c>
      <c r="H8254" t="s">
        <v>56</v>
      </c>
      <c r="I8254" t="s">
        <v>28</v>
      </c>
      <c r="J8254" t="s">
        <v>29</v>
      </c>
      <c r="K8254" t="s">
        <v>29</v>
      </c>
      <c r="L8254" t="s">
        <v>59</v>
      </c>
    </row>
    <row r="8255" spans="1:12" x14ac:dyDescent="0.2">
      <c r="A8255" t="s">
        <v>8508</v>
      </c>
      <c r="B8255">
        <v>9</v>
      </c>
      <c r="C8255">
        <v>139412744</v>
      </c>
      <c r="D8255" t="s">
        <v>37</v>
      </c>
      <c r="E8255" t="s">
        <v>20</v>
      </c>
      <c r="F8255">
        <v>1.0434783E-2</v>
      </c>
      <c r="G8255" s="1">
        <v>3.2700000000000002E-5</v>
      </c>
      <c r="H8255" t="s">
        <v>60</v>
      </c>
      <c r="I8255" t="s">
        <v>16</v>
      </c>
      <c r="J8255" t="s">
        <v>2198</v>
      </c>
      <c r="K8255" t="s">
        <v>2199</v>
      </c>
      <c r="L8255" t="s">
        <v>63</v>
      </c>
    </row>
    <row r="8256" spans="1:12" x14ac:dyDescent="0.2">
      <c r="A8256" t="s">
        <v>8511</v>
      </c>
      <c r="B8256">
        <v>12</v>
      </c>
      <c r="C8256">
        <v>46287460</v>
      </c>
      <c r="D8256" t="s">
        <v>37</v>
      </c>
      <c r="E8256" t="s">
        <v>14</v>
      </c>
      <c r="F8256">
        <v>4.6425260000000001E-3</v>
      </c>
      <c r="G8256" s="1">
        <v>1.9400000000000001E-5</v>
      </c>
      <c r="H8256" t="s">
        <v>15</v>
      </c>
      <c r="I8256" t="s">
        <v>52</v>
      </c>
      <c r="J8256" t="s">
        <v>8512</v>
      </c>
      <c r="K8256" t="s">
        <v>8513</v>
      </c>
      <c r="L8256" t="s">
        <v>19</v>
      </c>
    </row>
    <row r="8257" spans="1:12" x14ac:dyDescent="0.2">
      <c r="A8257" t="s">
        <v>8511</v>
      </c>
      <c r="B8257">
        <v>19</v>
      </c>
      <c r="C8257">
        <v>15285126</v>
      </c>
      <c r="D8257" t="s">
        <v>37</v>
      </c>
      <c r="E8257" t="s">
        <v>20</v>
      </c>
      <c r="F8257">
        <v>1.1574074E-2</v>
      </c>
      <c r="G8257" s="1">
        <v>6.2500000000000004E-11</v>
      </c>
      <c r="H8257" t="s">
        <v>38</v>
      </c>
      <c r="I8257" t="s">
        <v>16</v>
      </c>
      <c r="J8257" t="s">
        <v>7607</v>
      </c>
      <c r="K8257" t="s">
        <v>7608</v>
      </c>
      <c r="L8257" t="s">
        <v>41</v>
      </c>
    </row>
    <row r="8258" spans="1:12" x14ac:dyDescent="0.2">
      <c r="A8258" t="s">
        <v>8511</v>
      </c>
      <c r="B8258">
        <v>2</v>
      </c>
      <c r="C8258">
        <v>178098966</v>
      </c>
      <c r="D8258" t="s">
        <v>37</v>
      </c>
      <c r="E8258" t="s">
        <v>13</v>
      </c>
      <c r="F8258">
        <v>9.0090090000000001E-3</v>
      </c>
      <c r="G8258">
        <v>1.11417E-3</v>
      </c>
      <c r="H8258" t="s">
        <v>165</v>
      </c>
      <c r="I8258" t="s">
        <v>16</v>
      </c>
      <c r="J8258" t="s">
        <v>8514</v>
      </c>
      <c r="K8258" t="s">
        <v>8515</v>
      </c>
      <c r="L8258" t="s">
        <v>168</v>
      </c>
    </row>
    <row r="8259" spans="1:12" x14ac:dyDescent="0.2">
      <c r="A8259" t="s">
        <v>8511</v>
      </c>
      <c r="B8259">
        <v>4</v>
      </c>
      <c r="C8259">
        <v>126372087</v>
      </c>
      <c r="D8259" t="s">
        <v>14</v>
      </c>
      <c r="E8259" t="s">
        <v>94</v>
      </c>
      <c r="F8259">
        <v>3.1397170000000002E-3</v>
      </c>
      <c r="G8259">
        <v>5.1006350000000001E-3</v>
      </c>
      <c r="H8259" t="s">
        <v>42</v>
      </c>
      <c r="I8259" t="s">
        <v>28</v>
      </c>
      <c r="J8259" t="s">
        <v>29</v>
      </c>
      <c r="K8259" t="s">
        <v>29</v>
      </c>
      <c r="L8259" t="s">
        <v>45</v>
      </c>
    </row>
    <row r="8260" spans="1:12" x14ac:dyDescent="0.2">
      <c r="A8260" t="s">
        <v>8511</v>
      </c>
      <c r="B8260">
        <v>9</v>
      </c>
      <c r="C8260">
        <v>139412744</v>
      </c>
      <c r="D8260" t="s">
        <v>37</v>
      </c>
      <c r="E8260" t="s">
        <v>20</v>
      </c>
      <c r="F8260">
        <v>1.6722408000000001E-2</v>
      </c>
      <c r="G8260" s="1">
        <v>9.6800000000000008E-12</v>
      </c>
      <c r="H8260" t="s">
        <v>60</v>
      </c>
      <c r="I8260" t="s">
        <v>16</v>
      </c>
      <c r="J8260" t="s">
        <v>2198</v>
      </c>
      <c r="K8260" t="s">
        <v>2199</v>
      </c>
      <c r="L8260" t="s">
        <v>63</v>
      </c>
    </row>
    <row r="8261" spans="1:12" x14ac:dyDescent="0.2">
      <c r="A8261" t="s">
        <v>8516</v>
      </c>
      <c r="B8261">
        <v>9</v>
      </c>
      <c r="C8261">
        <v>139412618</v>
      </c>
      <c r="D8261" t="s">
        <v>37</v>
      </c>
      <c r="E8261" t="s">
        <v>20</v>
      </c>
      <c r="F8261">
        <v>1.2784090999999999E-2</v>
      </c>
      <c r="G8261" s="1">
        <v>2.6599999999999999E-5</v>
      </c>
      <c r="H8261" t="s">
        <v>60</v>
      </c>
      <c r="I8261" t="s">
        <v>16</v>
      </c>
      <c r="J8261" t="s">
        <v>1723</v>
      </c>
      <c r="K8261" t="s">
        <v>1724</v>
      </c>
      <c r="L8261" t="s">
        <v>63</v>
      </c>
    </row>
    <row r="8262" spans="1:12" x14ac:dyDescent="0.2">
      <c r="A8262" t="s">
        <v>8517</v>
      </c>
      <c r="B8262">
        <v>17</v>
      </c>
      <c r="C8262">
        <v>7578396</v>
      </c>
      <c r="D8262" t="s">
        <v>14</v>
      </c>
      <c r="E8262" t="s">
        <v>37</v>
      </c>
      <c r="F8262">
        <v>8.9285709999999997E-3</v>
      </c>
      <c r="G8262" s="1">
        <v>1.64E-6</v>
      </c>
      <c r="H8262" t="s">
        <v>266</v>
      </c>
      <c r="I8262" t="s">
        <v>16</v>
      </c>
      <c r="J8262" t="s">
        <v>8518</v>
      </c>
      <c r="K8262" t="s">
        <v>8519</v>
      </c>
      <c r="L8262" t="s">
        <v>269</v>
      </c>
    </row>
    <row r="8263" spans="1:12" x14ac:dyDescent="0.2">
      <c r="A8263" t="s">
        <v>8517</v>
      </c>
      <c r="B8263">
        <v>19</v>
      </c>
      <c r="C8263">
        <v>15302790</v>
      </c>
      <c r="D8263" t="s">
        <v>14</v>
      </c>
      <c r="E8263" t="s">
        <v>37</v>
      </c>
      <c r="F8263">
        <v>1.6641452000000001E-2</v>
      </c>
      <c r="G8263" s="1">
        <v>6.9100000000000002E-18</v>
      </c>
      <c r="H8263" t="s">
        <v>38</v>
      </c>
      <c r="I8263" t="s">
        <v>32</v>
      </c>
      <c r="J8263" t="s">
        <v>8520</v>
      </c>
      <c r="K8263" t="s">
        <v>8521</v>
      </c>
      <c r="L8263" t="s">
        <v>41</v>
      </c>
    </row>
    <row r="8264" spans="1:12" x14ac:dyDescent="0.2">
      <c r="A8264" t="s">
        <v>8517</v>
      </c>
      <c r="B8264">
        <v>2</v>
      </c>
      <c r="C8264">
        <v>178098906</v>
      </c>
      <c r="D8264" t="s">
        <v>204</v>
      </c>
      <c r="E8264" t="s">
        <v>94</v>
      </c>
      <c r="F8264">
        <v>3.859164E-3</v>
      </c>
      <c r="G8264" s="1">
        <v>9.6000000000000002E-5</v>
      </c>
      <c r="H8264" t="s">
        <v>165</v>
      </c>
      <c r="I8264" t="s">
        <v>28</v>
      </c>
      <c r="J8264" t="s">
        <v>29</v>
      </c>
      <c r="K8264" t="s">
        <v>29</v>
      </c>
      <c r="L8264" t="s">
        <v>168</v>
      </c>
    </row>
    <row r="8265" spans="1:12" x14ac:dyDescent="0.2">
      <c r="A8265" t="s">
        <v>8517</v>
      </c>
      <c r="B8265">
        <v>2</v>
      </c>
      <c r="C8265">
        <v>225342952</v>
      </c>
      <c r="D8265" t="s">
        <v>20</v>
      </c>
      <c r="E8265" t="s">
        <v>13</v>
      </c>
      <c r="F8265">
        <v>6.9625759999999998E-3</v>
      </c>
      <c r="G8265" s="1">
        <v>1.5099999999999999E-7</v>
      </c>
      <c r="H8265" t="s">
        <v>271</v>
      </c>
      <c r="I8265" t="s">
        <v>32</v>
      </c>
      <c r="J8265" t="s">
        <v>6513</v>
      </c>
      <c r="K8265" t="s">
        <v>6514</v>
      </c>
      <c r="L8265" t="s">
        <v>274</v>
      </c>
    </row>
    <row r="8266" spans="1:12" x14ac:dyDescent="0.2">
      <c r="A8266" t="s">
        <v>8517</v>
      </c>
      <c r="B8266">
        <v>20</v>
      </c>
      <c r="C8266">
        <v>40735466</v>
      </c>
      <c r="D8266" t="s">
        <v>37</v>
      </c>
      <c r="E8266" t="s">
        <v>20</v>
      </c>
      <c r="F8266">
        <v>1.7897092E-2</v>
      </c>
      <c r="G8266" s="1">
        <v>8.7900000000000001E-11</v>
      </c>
      <c r="H8266" t="s">
        <v>169</v>
      </c>
      <c r="I8266" t="s">
        <v>16</v>
      </c>
      <c r="J8266" t="s">
        <v>4971</v>
      </c>
      <c r="K8266" t="s">
        <v>4972</v>
      </c>
      <c r="L8266" t="s">
        <v>172</v>
      </c>
    </row>
    <row r="8267" spans="1:12" x14ac:dyDescent="0.2">
      <c r="A8267" t="s">
        <v>8517</v>
      </c>
      <c r="B8267">
        <v>6</v>
      </c>
      <c r="C8267">
        <v>32163313</v>
      </c>
      <c r="D8267" t="s">
        <v>14</v>
      </c>
      <c r="E8267" t="s">
        <v>37</v>
      </c>
      <c r="F8267">
        <v>4.9212600000000002E-3</v>
      </c>
      <c r="G8267">
        <v>4.7682200000000001E-4</v>
      </c>
      <c r="H8267" t="s">
        <v>368</v>
      </c>
      <c r="I8267" t="s">
        <v>16</v>
      </c>
      <c r="J8267" t="s">
        <v>8522</v>
      </c>
      <c r="K8267" t="s">
        <v>8523</v>
      </c>
      <c r="L8267" t="s">
        <v>371</v>
      </c>
    </row>
    <row r="8268" spans="1:12" x14ac:dyDescent="0.2">
      <c r="A8268" t="s">
        <v>8517</v>
      </c>
      <c r="B8268">
        <v>9</v>
      </c>
      <c r="C8268">
        <v>139410038</v>
      </c>
      <c r="D8268" t="s">
        <v>14</v>
      </c>
      <c r="E8268" t="s">
        <v>37</v>
      </c>
      <c r="F8268">
        <v>7.3206440000000003E-3</v>
      </c>
      <c r="G8268" s="1">
        <v>9.0499999999999997E-6</v>
      </c>
      <c r="H8268" t="s">
        <v>60</v>
      </c>
      <c r="I8268" t="s">
        <v>16</v>
      </c>
      <c r="J8268" t="s">
        <v>8524</v>
      </c>
      <c r="K8268" t="s">
        <v>8525</v>
      </c>
      <c r="L8268" t="s">
        <v>63</v>
      </c>
    </row>
    <row r="8269" spans="1:12" x14ac:dyDescent="0.2">
      <c r="A8269" t="s">
        <v>8526</v>
      </c>
      <c r="B8269">
        <v>16</v>
      </c>
      <c r="C8269">
        <v>51175235</v>
      </c>
      <c r="D8269" t="s">
        <v>37</v>
      </c>
      <c r="E8269" t="s">
        <v>94</v>
      </c>
      <c r="F8269">
        <v>5.4525629999999997E-3</v>
      </c>
      <c r="G8269">
        <v>5.4173600000000002E-4</v>
      </c>
      <c r="H8269" t="s">
        <v>213</v>
      </c>
      <c r="I8269" t="s">
        <v>28</v>
      </c>
      <c r="J8269" t="s">
        <v>29</v>
      </c>
      <c r="K8269" t="s">
        <v>29</v>
      </c>
      <c r="L8269" t="s">
        <v>216</v>
      </c>
    </row>
    <row r="8270" spans="1:12" x14ac:dyDescent="0.2">
      <c r="A8270" t="s">
        <v>8526</v>
      </c>
      <c r="B8270">
        <v>6</v>
      </c>
      <c r="C8270">
        <v>32163313</v>
      </c>
      <c r="D8270" t="s">
        <v>14</v>
      </c>
      <c r="E8270" t="s">
        <v>37</v>
      </c>
      <c r="F8270">
        <v>1.8930958000000001E-2</v>
      </c>
      <c r="G8270" s="1">
        <v>9.1000000000000002E-29</v>
      </c>
      <c r="H8270" t="s">
        <v>368</v>
      </c>
      <c r="I8270" t="s">
        <v>16</v>
      </c>
      <c r="J8270" t="s">
        <v>8522</v>
      </c>
      <c r="K8270" t="s">
        <v>8523</v>
      </c>
      <c r="L8270" t="s">
        <v>371</v>
      </c>
    </row>
    <row r="8271" spans="1:12" x14ac:dyDescent="0.2">
      <c r="A8271" t="s">
        <v>8526</v>
      </c>
      <c r="B8271">
        <v>9</v>
      </c>
      <c r="C8271">
        <v>139412290</v>
      </c>
      <c r="D8271" t="s">
        <v>20</v>
      </c>
      <c r="E8271" t="s">
        <v>14</v>
      </c>
      <c r="F8271">
        <v>8.2896118000000005E-2</v>
      </c>
      <c r="G8271" s="1">
        <v>1.36E-7</v>
      </c>
      <c r="H8271" t="s">
        <v>60</v>
      </c>
      <c r="I8271" t="s">
        <v>16</v>
      </c>
      <c r="J8271" t="s">
        <v>8527</v>
      </c>
      <c r="K8271" t="s">
        <v>8528</v>
      </c>
      <c r="L8271" t="s">
        <v>63</v>
      </c>
    </row>
    <row r="8272" spans="1:12" x14ac:dyDescent="0.2">
      <c r="A8272" t="s">
        <v>8529</v>
      </c>
      <c r="B8272">
        <v>1</v>
      </c>
      <c r="C8272">
        <v>120461029</v>
      </c>
      <c r="D8272" t="s">
        <v>37</v>
      </c>
      <c r="E8272" t="s">
        <v>14</v>
      </c>
      <c r="F8272">
        <v>4.329004E-3</v>
      </c>
      <c r="G8272">
        <v>1.0591599999999999E-4</v>
      </c>
      <c r="H8272" t="s">
        <v>102</v>
      </c>
      <c r="I8272" t="s">
        <v>16</v>
      </c>
      <c r="J8272" t="s">
        <v>8530</v>
      </c>
      <c r="K8272" t="s">
        <v>8531</v>
      </c>
      <c r="L8272" t="s">
        <v>105</v>
      </c>
    </row>
    <row r="8273" spans="1:12" x14ac:dyDescent="0.2">
      <c r="A8273" t="s">
        <v>8529</v>
      </c>
      <c r="B8273">
        <v>2</v>
      </c>
      <c r="C8273">
        <v>225360576</v>
      </c>
      <c r="D8273" t="s">
        <v>13</v>
      </c>
      <c r="E8273" t="s">
        <v>20</v>
      </c>
      <c r="F8273">
        <v>5.1229509999999997E-3</v>
      </c>
      <c r="G8273">
        <v>9.6458589999999997E-3</v>
      </c>
      <c r="H8273" t="s">
        <v>271</v>
      </c>
      <c r="I8273" t="s">
        <v>16</v>
      </c>
      <c r="J8273" t="s">
        <v>8532</v>
      </c>
      <c r="K8273" t="s">
        <v>8533</v>
      </c>
      <c r="L8273" t="s">
        <v>274</v>
      </c>
    </row>
    <row r="8274" spans="1:12" x14ac:dyDescent="0.2">
      <c r="A8274" t="s">
        <v>8534</v>
      </c>
      <c r="B8274">
        <v>19</v>
      </c>
      <c r="C8274">
        <v>15288529</v>
      </c>
      <c r="D8274" t="s">
        <v>37</v>
      </c>
      <c r="E8274" t="s">
        <v>13</v>
      </c>
      <c r="F8274">
        <v>2.1943574E-2</v>
      </c>
      <c r="G8274" s="1">
        <v>8.1000000000000004E-5</v>
      </c>
      <c r="H8274" t="s">
        <v>38</v>
      </c>
      <c r="I8274" t="s">
        <v>32</v>
      </c>
      <c r="J8274" t="s">
        <v>8535</v>
      </c>
      <c r="K8274" t="s">
        <v>8536</v>
      </c>
      <c r="L8274" t="s">
        <v>41</v>
      </c>
    </row>
    <row r="8275" spans="1:12" x14ac:dyDescent="0.2">
      <c r="A8275" t="s">
        <v>8534</v>
      </c>
      <c r="B8275">
        <v>2</v>
      </c>
      <c r="C8275">
        <v>21227307</v>
      </c>
      <c r="D8275" t="s">
        <v>14</v>
      </c>
      <c r="E8275" t="s">
        <v>13</v>
      </c>
      <c r="F8275">
        <v>1.0922329999999999E-2</v>
      </c>
      <c r="G8275">
        <v>2.1694999999999999E-4</v>
      </c>
      <c r="H8275" t="s">
        <v>95</v>
      </c>
      <c r="I8275" t="s">
        <v>16</v>
      </c>
      <c r="J8275" t="s">
        <v>8537</v>
      </c>
      <c r="K8275" t="s">
        <v>8538</v>
      </c>
      <c r="L8275" t="s">
        <v>96</v>
      </c>
    </row>
    <row r="8276" spans="1:12" x14ac:dyDescent="0.2">
      <c r="A8276" t="s">
        <v>8534</v>
      </c>
      <c r="B8276">
        <v>7</v>
      </c>
      <c r="C8276">
        <v>151878794</v>
      </c>
      <c r="D8276" t="s">
        <v>14</v>
      </c>
      <c r="E8276" t="s">
        <v>20</v>
      </c>
      <c r="F8276">
        <v>5.2083329999999999E-3</v>
      </c>
      <c r="G8276">
        <v>8.520016E-3</v>
      </c>
      <c r="H8276" t="s">
        <v>303</v>
      </c>
      <c r="I8276" t="s">
        <v>16</v>
      </c>
      <c r="J8276" t="s">
        <v>8539</v>
      </c>
      <c r="K8276" t="s">
        <v>8540</v>
      </c>
      <c r="L8276" t="s">
        <v>306</v>
      </c>
    </row>
    <row r="8277" spans="1:12" x14ac:dyDescent="0.2">
      <c r="A8277" t="s">
        <v>8534</v>
      </c>
      <c r="B8277">
        <v>9</v>
      </c>
      <c r="C8277">
        <v>139393624</v>
      </c>
      <c r="D8277" t="s">
        <v>37</v>
      </c>
      <c r="E8277" t="s">
        <v>94</v>
      </c>
      <c r="F8277">
        <v>7.1355760000000002E-3</v>
      </c>
      <c r="G8277" s="1">
        <v>4.58E-7</v>
      </c>
      <c r="H8277" t="s">
        <v>60</v>
      </c>
      <c r="I8277" t="s">
        <v>28</v>
      </c>
      <c r="J8277" t="s">
        <v>29</v>
      </c>
      <c r="K8277" t="s">
        <v>29</v>
      </c>
      <c r="L8277" t="s">
        <v>63</v>
      </c>
    </row>
    <row r="8278" spans="1:12" x14ac:dyDescent="0.2">
      <c r="A8278" t="s">
        <v>8534</v>
      </c>
      <c r="B8278">
        <v>9</v>
      </c>
      <c r="C8278">
        <v>139399182</v>
      </c>
      <c r="D8278" t="s">
        <v>14</v>
      </c>
      <c r="E8278" t="s">
        <v>94</v>
      </c>
      <c r="F8278">
        <v>4.4705882000000002E-2</v>
      </c>
      <c r="G8278" s="1">
        <v>4.3099999999999997E-32</v>
      </c>
      <c r="H8278" t="s">
        <v>60</v>
      </c>
      <c r="I8278" t="s">
        <v>28</v>
      </c>
      <c r="J8278" t="s">
        <v>29</v>
      </c>
      <c r="K8278" t="s">
        <v>29</v>
      </c>
      <c r="L8278" t="s">
        <v>63</v>
      </c>
    </row>
    <row r="8279" spans="1:12" x14ac:dyDescent="0.2">
      <c r="A8279" t="s">
        <v>8541</v>
      </c>
      <c r="B8279">
        <v>1</v>
      </c>
      <c r="C8279">
        <v>120510852</v>
      </c>
      <c r="D8279" t="s">
        <v>13</v>
      </c>
      <c r="E8279" t="s">
        <v>94</v>
      </c>
      <c r="F8279">
        <v>1.4457831000000001E-2</v>
      </c>
      <c r="G8279" s="1">
        <v>6.1700000000000002E-22</v>
      </c>
      <c r="H8279" t="s">
        <v>102</v>
      </c>
      <c r="I8279" t="s">
        <v>28</v>
      </c>
      <c r="J8279" t="s">
        <v>29</v>
      </c>
      <c r="K8279" t="s">
        <v>29</v>
      </c>
      <c r="L8279" t="s">
        <v>105</v>
      </c>
    </row>
    <row r="8280" spans="1:12" x14ac:dyDescent="0.2">
      <c r="A8280" t="s">
        <v>8541</v>
      </c>
      <c r="B8280">
        <v>1</v>
      </c>
      <c r="C8280">
        <v>120529640</v>
      </c>
      <c r="D8280" t="s">
        <v>37</v>
      </c>
      <c r="E8280" t="s">
        <v>20</v>
      </c>
      <c r="F8280">
        <v>1.0710808E-2</v>
      </c>
      <c r="G8280" s="1">
        <v>4.4099999999999999E-7</v>
      </c>
      <c r="H8280" t="s">
        <v>102</v>
      </c>
      <c r="I8280" t="s">
        <v>16</v>
      </c>
      <c r="J8280" t="s">
        <v>8542</v>
      </c>
      <c r="K8280" t="s">
        <v>8543</v>
      </c>
      <c r="L8280" t="s">
        <v>105</v>
      </c>
    </row>
    <row r="8281" spans="1:12" x14ac:dyDescent="0.2">
      <c r="A8281" t="s">
        <v>8541</v>
      </c>
      <c r="B8281">
        <v>17</v>
      </c>
      <c r="C8281">
        <v>7578242</v>
      </c>
      <c r="D8281" t="s">
        <v>37</v>
      </c>
      <c r="E8281" t="s">
        <v>20</v>
      </c>
      <c r="F8281">
        <v>3.3149170999999998E-2</v>
      </c>
      <c r="G8281" s="1">
        <v>1.6099999999999999E-47</v>
      </c>
      <c r="H8281" t="s">
        <v>266</v>
      </c>
      <c r="I8281" t="s">
        <v>16</v>
      </c>
      <c r="J8281" t="s">
        <v>7356</v>
      </c>
      <c r="K8281" t="s">
        <v>7357</v>
      </c>
      <c r="L8281" t="s">
        <v>269</v>
      </c>
    </row>
    <row r="8282" spans="1:12" x14ac:dyDescent="0.2">
      <c r="A8282" t="s">
        <v>8541</v>
      </c>
      <c r="B8282">
        <v>19</v>
      </c>
      <c r="C8282">
        <v>15300120</v>
      </c>
      <c r="D8282" t="s">
        <v>37</v>
      </c>
      <c r="E8282" t="s">
        <v>14</v>
      </c>
      <c r="F8282">
        <v>4.4345900000000004E-3</v>
      </c>
      <c r="G8282">
        <v>8.9445480000000001E-3</v>
      </c>
      <c r="H8282" t="s">
        <v>38</v>
      </c>
      <c r="I8282" t="s">
        <v>16</v>
      </c>
      <c r="J8282" t="s">
        <v>8544</v>
      </c>
      <c r="K8282" t="s">
        <v>8545</v>
      </c>
      <c r="L8282" t="s">
        <v>41</v>
      </c>
    </row>
    <row r="8283" spans="1:12" x14ac:dyDescent="0.2">
      <c r="A8283" t="s">
        <v>8541</v>
      </c>
      <c r="B8283">
        <v>19</v>
      </c>
      <c r="C8283">
        <v>15302984</v>
      </c>
      <c r="D8283" t="s">
        <v>14</v>
      </c>
      <c r="E8283" t="s">
        <v>13</v>
      </c>
      <c r="F8283">
        <v>2.1558872E-2</v>
      </c>
      <c r="G8283" s="1">
        <v>5.7400000000000002E-12</v>
      </c>
      <c r="H8283" t="s">
        <v>38</v>
      </c>
      <c r="I8283" t="s">
        <v>32</v>
      </c>
      <c r="J8283" t="s">
        <v>6994</v>
      </c>
      <c r="K8283" t="s">
        <v>6995</v>
      </c>
      <c r="L8283" t="s">
        <v>41</v>
      </c>
    </row>
    <row r="8284" spans="1:12" x14ac:dyDescent="0.2">
      <c r="A8284" t="s">
        <v>8541</v>
      </c>
      <c r="B8284">
        <v>4</v>
      </c>
      <c r="C8284">
        <v>187539695</v>
      </c>
      <c r="D8284" t="s">
        <v>14</v>
      </c>
      <c r="E8284" t="s">
        <v>121</v>
      </c>
      <c r="F8284">
        <v>6.462036E-3</v>
      </c>
      <c r="G8284" s="1">
        <v>5.0499999999999997E-13</v>
      </c>
      <c r="H8284" t="s">
        <v>31</v>
      </c>
      <c r="I8284" t="s">
        <v>28</v>
      </c>
      <c r="J8284" t="s">
        <v>29</v>
      </c>
      <c r="K8284" t="s">
        <v>29</v>
      </c>
      <c r="L8284" t="s">
        <v>35</v>
      </c>
    </row>
    <row r="8285" spans="1:12" x14ac:dyDescent="0.2">
      <c r="A8285" t="s">
        <v>8541</v>
      </c>
      <c r="B8285">
        <v>7</v>
      </c>
      <c r="C8285">
        <v>86469103</v>
      </c>
      <c r="D8285" t="s">
        <v>37</v>
      </c>
      <c r="E8285" t="s">
        <v>20</v>
      </c>
      <c r="F8285">
        <v>7.2661219999999999E-3</v>
      </c>
      <c r="G8285">
        <v>1.0412999999999999E-4</v>
      </c>
      <c r="H8285" t="s">
        <v>107</v>
      </c>
      <c r="I8285" t="s">
        <v>16</v>
      </c>
      <c r="J8285" t="s">
        <v>8546</v>
      </c>
      <c r="K8285" t="s">
        <v>8547</v>
      </c>
      <c r="L8285" t="s">
        <v>110</v>
      </c>
    </row>
    <row r="8286" spans="1:12" x14ac:dyDescent="0.2">
      <c r="A8286" t="s">
        <v>8541</v>
      </c>
      <c r="B8286">
        <v>7</v>
      </c>
      <c r="C8286">
        <v>100677071</v>
      </c>
      <c r="D8286" t="s">
        <v>14</v>
      </c>
      <c r="E8286" t="s">
        <v>13</v>
      </c>
      <c r="F8286">
        <v>6.2836619999999998E-3</v>
      </c>
      <c r="G8286" s="1">
        <v>2.0099999999999998E-6</v>
      </c>
      <c r="H8286" t="s">
        <v>56</v>
      </c>
      <c r="I8286" t="s">
        <v>16</v>
      </c>
      <c r="J8286" t="s">
        <v>8548</v>
      </c>
      <c r="K8286" t="s">
        <v>8549</v>
      </c>
      <c r="L8286" t="s">
        <v>59</v>
      </c>
    </row>
    <row r="8287" spans="1:12" x14ac:dyDescent="0.2">
      <c r="A8287" t="s">
        <v>8550</v>
      </c>
      <c r="B8287">
        <v>1</v>
      </c>
      <c r="C8287">
        <v>120462908</v>
      </c>
      <c r="D8287" t="s">
        <v>14</v>
      </c>
      <c r="E8287" t="s">
        <v>121</v>
      </c>
      <c r="F8287">
        <v>1.5510949E-2</v>
      </c>
      <c r="G8287" s="1">
        <v>2.5100000000000001E-31</v>
      </c>
      <c r="H8287" t="s">
        <v>102</v>
      </c>
      <c r="I8287" t="s">
        <v>28</v>
      </c>
      <c r="J8287" t="s">
        <v>29</v>
      </c>
      <c r="K8287" t="s">
        <v>29</v>
      </c>
      <c r="L8287" t="s">
        <v>105</v>
      </c>
    </row>
    <row r="8288" spans="1:12" x14ac:dyDescent="0.2">
      <c r="A8288" t="s">
        <v>8550</v>
      </c>
      <c r="B8288">
        <v>1</v>
      </c>
      <c r="C8288">
        <v>152324469</v>
      </c>
      <c r="D8288" t="s">
        <v>20</v>
      </c>
      <c r="E8288" t="s">
        <v>14</v>
      </c>
      <c r="F8288">
        <v>2.384738E-3</v>
      </c>
      <c r="G8288">
        <v>9.2646340000000008E-3</v>
      </c>
      <c r="H8288" t="s">
        <v>243</v>
      </c>
      <c r="I8288" t="s">
        <v>16</v>
      </c>
      <c r="J8288" t="s">
        <v>8551</v>
      </c>
      <c r="K8288" t="s">
        <v>8552</v>
      </c>
      <c r="L8288" t="s">
        <v>246</v>
      </c>
    </row>
    <row r="8289" spans="1:12" x14ac:dyDescent="0.2">
      <c r="A8289" t="s">
        <v>8550</v>
      </c>
      <c r="B8289">
        <v>10</v>
      </c>
      <c r="C8289">
        <v>123278260</v>
      </c>
      <c r="D8289" t="s">
        <v>37</v>
      </c>
      <c r="E8289" t="s">
        <v>20</v>
      </c>
      <c r="F8289">
        <v>8.5795999999999997E-3</v>
      </c>
      <c r="G8289" s="1">
        <v>2.3000000000000001E-10</v>
      </c>
      <c r="H8289" t="s">
        <v>672</v>
      </c>
      <c r="I8289" t="s">
        <v>52</v>
      </c>
      <c r="J8289" t="s">
        <v>8553</v>
      </c>
      <c r="K8289" t="s">
        <v>8554</v>
      </c>
      <c r="L8289" t="s">
        <v>675</v>
      </c>
    </row>
    <row r="8290" spans="1:12" x14ac:dyDescent="0.2">
      <c r="A8290" t="s">
        <v>8550</v>
      </c>
      <c r="B8290">
        <v>16</v>
      </c>
      <c r="C8290">
        <v>3779727</v>
      </c>
      <c r="D8290" t="s">
        <v>37</v>
      </c>
      <c r="E8290" t="s">
        <v>20</v>
      </c>
      <c r="F8290">
        <v>2.4600245999999999E-2</v>
      </c>
      <c r="G8290" s="1">
        <v>1.8399999999999998E-18</v>
      </c>
      <c r="H8290" t="s">
        <v>278</v>
      </c>
      <c r="I8290" t="s">
        <v>16</v>
      </c>
      <c r="J8290" t="s">
        <v>8555</v>
      </c>
      <c r="K8290" t="s">
        <v>8556</v>
      </c>
      <c r="L8290" t="s">
        <v>281</v>
      </c>
    </row>
    <row r="8291" spans="1:12" x14ac:dyDescent="0.2">
      <c r="A8291" t="s">
        <v>8550</v>
      </c>
      <c r="B8291">
        <v>17</v>
      </c>
      <c r="C8291">
        <v>29586065</v>
      </c>
      <c r="D8291" t="s">
        <v>25</v>
      </c>
      <c r="E8291" t="s">
        <v>94</v>
      </c>
      <c r="F8291">
        <v>3.8797279999999998E-3</v>
      </c>
      <c r="G8291">
        <v>3.5161179999999999E-3</v>
      </c>
      <c r="H8291" t="s">
        <v>88</v>
      </c>
      <c r="I8291" t="s">
        <v>28</v>
      </c>
      <c r="J8291" t="s">
        <v>29</v>
      </c>
      <c r="K8291" t="s">
        <v>29</v>
      </c>
      <c r="L8291" t="s">
        <v>91</v>
      </c>
    </row>
    <row r="8292" spans="1:12" x14ac:dyDescent="0.2">
      <c r="A8292" t="s">
        <v>8550</v>
      </c>
      <c r="B8292">
        <v>19</v>
      </c>
      <c r="C8292">
        <v>15280896</v>
      </c>
      <c r="D8292" t="s">
        <v>37</v>
      </c>
      <c r="E8292" t="s">
        <v>20</v>
      </c>
      <c r="F8292">
        <v>2.2653722000000001E-2</v>
      </c>
      <c r="G8292" s="1">
        <v>1.32E-21</v>
      </c>
      <c r="H8292" t="s">
        <v>38</v>
      </c>
      <c r="I8292" t="s">
        <v>210</v>
      </c>
      <c r="J8292" t="s">
        <v>94</v>
      </c>
      <c r="K8292" t="s">
        <v>94</v>
      </c>
      <c r="L8292" t="s">
        <v>41</v>
      </c>
    </row>
    <row r="8293" spans="1:12" x14ac:dyDescent="0.2">
      <c r="A8293" t="s">
        <v>8550</v>
      </c>
      <c r="B8293">
        <v>19</v>
      </c>
      <c r="C8293">
        <v>15300168</v>
      </c>
      <c r="D8293" t="s">
        <v>14</v>
      </c>
      <c r="E8293" t="s">
        <v>20</v>
      </c>
      <c r="F8293">
        <v>2.9069767E-2</v>
      </c>
      <c r="G8293" s="1">
        <v>3.2300000000000002E-40</v>
      </c>
      <c r="H8293" t="s">
        <v>38</v>
      </c>
      <c r="I8293" t="s">
        <v>16</v>
      </c>
      <c r="J8293" t="s">
        <v>8557</v>
      </c>
      <c r="K8293" t="s">
        <v>8558</v>
      </c>
      <c r="L8293" t="s">
        <v>41</v>
      </c>
    </row>
    <row r="8294" spans="1:12" x14ac:dyDescent="0.2">
      <c r="A8294" t="s">
        <v>8550</v>
      </c>
      <c r="B8294">
        <v>3</v>
      </c>
      <c r="C8294">
        <v>38936171</v>
      </c>
      <c r="D8294" t="s">
        <v>37</v>
      </c>
      <c r="E8294" t="s">
        <v>13</v>
      </c>
      <c r="F8294">
        <v>1.0245901999999999E-2</v>
      </c>
      <c r="G8294" s="1">
        <v>1.1199999999999999E-5</v>
      </c>
      <c r="H8294" t="s">
        <v>960</v>
      </c>
      <c r="I8294" t="s">
        <v>16</v>
      </c>
      <c r="J8294" t="s">
        <v>8559</v>
      </c>
      <c r="K8294" t="s">
        <v>8560</v>
      </c>
      <c r="L8294" t="s">
        <v>963</v>
      </c>
    </row>
    <row r="8295" spans="1:12" x14ac:dyDescent="0.2">
      <c r="A8295" t="s">
        <v>8550</v>
      </c>
      <c r="B8295">
        <v>4</v>
      </c>
      <c r="C8295">
        <v>187518153</v>
      </c>
      <c r="D8295" t="s">
        <v>37</v>
      </c>
      <c r="E8295" t="s">
        <v>13</v>
      </c>
      <c r="F8295">
        <v>2.5304592000000001E-2</v>
      </c>
      <c r="G8295" s="1">
        <v>2.2199999999999999E-29</v>
      </c>
      <c r="H8295" t="s">
        <v>31</v>
      </c>
      <c r="I8295" t="s">
        <v>32</v>
      </c>
      <c r="J8295" t="s">
        <v>8492</v>
      </c>
      <c r="K8295" t="s">
        <v>8493</v>
      </c>
      <c r="L8295" t="s">
        <v>35</v>
      </c>
    </row>
    <row r="8296" spans="1:12" x14ac:dyDescent="0.2">
      <c r="A8296" t="s">
        <v>8550</v>
      </c>
      <c r="B8296">
        <v>9</v>
      </c>
      <c r="C8296">
        <v>139412277</v>
      </c>
      <c r="D8296" t="s">
        <v>14</v>
      </c>
      <c r="E8296" t="s">
        <v>37</v>
      </c>
      <c r="F8296">
        <v>3.9704523999999998E-2</v>
      </c>
      <c r="G8296" s="1">
        <v>7.7999999999999995E-82</v>
      </c>
      <c r="H8296" t="s">
        <v>60</v>
      </c>
      <c r="I8296" t="s">
        <v>16</v>
      </c>
      <c r="J8296" t="s">
        <v>8561</v>
      </c>
      <c r="K8296" t="s">
        <v>8562</v>
      </c>
      <c r="L8296" t="s">
        <v>63</v>
      </c>
    </row>
    <row r="8297" spans="1:12" x14ac:dyDescent="0.2">
      <c r="A8297" t="s">
        <v>8563</v>
      </c>
      <c r="B8297">
        <v>1</v>
      </c>
      <c r="C8297">
        <v>120460339</v>
      </c>
      <c r="D8297" t="s">
        <v>373</v>
      </c>
      <c r="E8297" t="s">
        <v>94</v>
      </c>
      <c r="F8297">
        <v>2.5597269999999999E-3</v>
      </c>
      <c r="G8297">
        <v>9.3417299999999995E-3</v>
      </c>
      <c r="H8297" t="s">
        <v>102</v>
      </c>
      <c r="I8297" t="s">
        <v>28</v>
      </c>
      <c r="J8297" t="s">
        <v>29</v>
      </c>
      <c r="K8297" t="s">
        <v>29</v>
      </c>
      <c r="L8297" t="s">
        <v>105</v>
      </c>
    </row>
    <row r="8298" spans="1:12" x14ac:dyDescent="0.2">
      <c r="A8298" t="s">
        <v>8563</v>
      </c>
      <c r="B8298">
        <v>1</v>
      </c>
      <c r="C8298">
        <v>120483210</v>
      </c>
      <c r="D8298" t="s">
        <v>13</v>
      </c>
      <c r="E8298" t="s">
        <v>14</v>
      </c>
      <c r="F8298">
        <v>1.076716E-2</v>
      </c>
      <c r="G8298" s="1">
        <v>5.7299999999999996E-7</v>
      </c>
      <c r="H8298" t="s">
        <v>102</v>
      </c>
      <c r="I8298" t="s">
        <v>16</v>
      </c>
      <c r="J8298" t="s">
        <v>8564</v>
      </c>
      <c r="K8298" t="s">
        <v>8565</v>
      </c>
      <c r="L8298" t="s">
        <v>105</v>
      </c>
    </row>
    <row r="8299" spans="1:12" x14ac:dyDescent="0.2">
      <c r="A8299" t="s">
        <v>8563</v>
      </c>
      <c r="B8299">
        <v>16</v>
      </c>
      <c r="C8299">
        <v>3830842</v>
      </c>
      <c r="D8299" t="s">
        <v>37</v>
      </c>
      <c r="E8299" t="s">
        <v>14</v>
      </c>
      <c r="F8299">
        <v>5.2700919999999997E-3</v>
      </c>
      <c r="G8299">
        <v>2.2378490000000001E-3</v>
      </c>
      <c r="H8299" t="s">
        <v>278</v>
      </c>
      <c r="I8299" t="s">
        <v>16</v>
      </c>
      <c r="J8299" t="s">
        <v>8566</v>
      </c>
      <c r="K8299" t="s">
        <v>8567</v>
      </c>
      <c r="L8299" t="s">
        <v>281</v>
      </c>
    </row>
    <row r="8300" spans="1:12" x14ac:dyDescent="0.2">
      <c r="A8300" t="s">
        <v>8563</v>
      </c>
      <c r="B8300">
        <v>2</v>
      </c>
      <c r="C8300">
        <v>21233992</v>
      </c>
      <c r="D8300" t="s">
        <v>20</v>
      </c>
      <c r="E8300" t="s">
        <v>13</v>
      </c>
      <c r="F8300">
        <v>1.3147083E-2</v>
      </c>
      <c r="G8300" s="1">
        <v>7.8E-24</v>
      </c>
      <c r="H8300" t="s">
        <v>95</v>
      </c>
      <c r="I8300" t="s">
        <v>16</v>
      </c>
      <c r="J8300" t="s">
        <v>8465</v>
      </c>
      <c r="K8300" t="s">
        <v>8466</v>
      </c>
      <c r="L8300" t="s">
        <v>96</v>
      </c>
    </row>
    <row r="8301" spans="1:12" x14ac:dyDescent="0.2">
      <c r="A8301" t="s">
        <v>8563</v>
      </c>
      <c r="B8301">
        <v>4</v>
      </c>
      <c r="C8301">
        <v>187630561</v>
      </c>
      <c r="D8301" t="s">
        <v>37</v>
      </c>
      <c r="E8301" t="s">
        <v>13</v>
      </c>
      <c r="F8301">
        <v>8.8566830000000006E-3</v>
      </c>
      <c r="G8301" s="1">
        <v>2.0499999999999999E-6</v>
      </c>
      <c r="H8301" t="s">
        <v>31</v>
      </c>
      <c r="I8301" t="s">
        <v>16</v>
      </c>
      <c r="J8301" t="s">
        <v>8568</v>
      </c>
      <c r="K8301" t="s">
        <v>8569</v>
      </c>
      <c r="L8301" t="s">
        <v>35</v>
      </c>
    </row>
    <row r="8302" spans="1:12" x14ac:dyDescent="0.2">
      <c r="A8302" t="s">
        <v>8570</v>
      </c>
      <c r="B8302">
        <v>1</v>
      </c>
      <c r="C8302">
        <v>120483182</v>
      </c>
      <c r="D8302" t="s">
        <v>37</v>
      </c>
      <c r="E8302" t="s">
        <v>14</v>
      </c>
      <c r="F8302">
        <v>6.7681900000000003E-3</v>
      </c>
      <c r="G8302">
        <v>5.5390699999999997E-4</v>
      </c>
      <c r="H8302" t="s">
        <v>102</v>
      </c>
      <c r="I8302" t="s">
        <v>16</v>
      </c>
      <c r="J8302" t="s">
        <v>8571</v>
      </c>
      <c r="K8302" t="s">
        <v>8572</v>
      </c>
      <c r="L8302" t="s">
        <v>105</v>
      </c>
    </row>
    <row r="8303" spans="1:12" x14ac:dyDescent="0.2">
      <c r="A8303" t="s">
        <v>8570</v>
      </c>
      <c r="B8303">
        <v>19</v>
      </c>
      <c r="C8303">
        <v>15299944</v>
      </c>
      <c r="D8303" t="s">
        <v>14</v>
      </c>
      <c r="E8303" t="s">
        <v>13</v>
      </c>
      <c r="F8303">
        <v>1.2195121999999999E-2</v>
      </c>
      <c r="G8303" s="1">
        <v>1.4999999999999999E-8</v>
      </c>
      <c r="H8303" t="s">
        <v>38</v>
      </c>
      <c r="I8303" t="s">
        <v>32</v>
      </c>
      <c r="J8303" t="s">
        <v>8573</v>
      </c>
      <c r="K8303" t="s">
        <v>8574</v>
      </c>
      <c r="L8303" t="s">
        <v>41</v>
      </c>
    </row>
    <row r="8304" spans="1:12" x14ac:dyDescent="0.2">
      <c r="A8304" t="s">
        <v>8575</v>
      </c>
      <c r="B8304">
        <v>1</v>
      </c>
      <c r="C8304">
        <v>115256480</v>
      </c>
      <c r="D8304" t="s">
        <v>14</v>
      </c>
      <c r="E8304" t="s">
        <v>37</v>
      </c>
      <c r="F8304">
        <v>7.2661219999999999E-3</v>
      </c>
      <c r="G8304" s="1">
        <v>7.3899999999999998E-12</v>
      </c>
      <c r="H8304" t="s">
        <v>3283</v>
      </c>
      <c r="I8304" t="s">
        <v>52</v>
      </c>
      <c r="J8304" t="s">
        <v>8576</v>
      </c>
      <c r="K8304" t="s">
        <v>8577</v>
      </c>
      <c r="L8304" t="s">
        <v>3286</v>
      </c>
    </row>
    <row r="8305" spans="1:12" x14ac:dyDescent="0.2">
      <c r="A8305" t="s">
        <v>8575</v>
      </c>
      <c r="B8305">
        <v>13</v>
      </c>
      <c r="C8305">
        <v>48951079</v>
      </c>
      <c r="D8305" t="s">
        <v>14</v>
      </c>
      <c r="E8305" t="s">
        <v>37</v>
      </c>
      <c r="F8305">
        <v>7.2164949999999999E-3</v>
      </c>
      <c r="G8305" s="1">
        <v>5.2899999999999997E-8</v>
      </c>
      <c r="H8305" t="s">
        <v>603</v>
      </c>
      <c r="I8305" t="s">
        <v>16</v>
      </c>
      <c r="J8305" t="s">
        <v>8578</v>
      </c>
      <c r="K8305" t="s">
        <v>8579</v>
      </c>
      <c r="L8305" t="s">
        <v>604</v>
      </c>
    </row>
    <row r="8306" spans="1:12" x14ac:dyDescent="0.2">
      <c r="A8306" t="s">
        <v>8575</v>
      </c>
      <c r="B8306">
        <v>4</v>
      </c>
      <c r="C8306">
        <v>126239348</v>
      </c>
      <c r="D8306" t="s">
        <v>14</v>
      </c>
      <c r="E8306" t="s">
        <v>37</v>
      </c>
      <c r="F8306">
        <v>3.4843209999999999E-3</v>
      </c>
      <c r="G8306">
        <v>7.5182469999999996E-3</v>
      </c>
      <c r="H8306" t="s">
        <v>42</v>
      </c>
      <c r="I8306" t="s">
        <v>16</v>
      </c>
      <c r="J8306" t="s">
        <v>8580</v>
      </c>
      <c r="K8306" t="s">
        <v>8581</v>
      </c>
      <c r="L8306" t="s">
        <v>45</v>
      </c>
    </row>
    <row r="8307" spans="1:12" x14ac:dyDescent="0.2">
      <c r="A8307" t="s">
        <v>8575</v>
      </c>
      <c r="B8307">
        <v>7</v>
      </c>
      <c r="C8307">
        <v>55240822</v>
      </c>
      <c r="D8307" t="s">
        <v>14</v>
      </c>
      <c r="E8307" t="s">
        <v>20</v>
      </c>
      <c r="F8307">
        <v>1.1764706E-2</v>
      </c>
      <c r="G8307">
        <v>1.26676E-3</v>
      </c>
      <c r="H8307" t="s">
        <v>217</v>
      </c>
      <c r="I8307" t="s">
        <v>210</v>
      </c>
      <c r="J8307" t="s">
        <v>94</v>
      </c>
      <c r="K8307" t="s">
        <v>94</v>
      </c>
      <c r="L8307" t="s">
        <v>218</v>
      </c>
    </row>
    <row r="8308" spans="1:12" x14ac:dyDescent="0.2">
      <c r="A8308" t="s">
        <v>8575</v>
      </c>
      <c r="B8308">
        <v>9</v>
      </c>
      <c r="C8308">
        <v>139411741</v>
      </c>
      <c r="D8308" t="s">
        <v>20</v>
      </c>
      <c r="E8308" t="s">
        <v>14</v>
      </c>
      <c r="F8308">
        <v>7.7319590000000001E-3</v>
      </c>
      <c r="G8308" s="1">
        <v>3.2199999999999997E-8</v>
      </c>
      <c r="H8308" t="s">
        <v>60</v>
      </c>
      <c r="I8308" t="s">
        <v>16</v>
      </c>
      <c r="J8308" t="s">
        <v>8582</v>
      </c>
      <c r="K8308" t="s">
        <v>8583</v>
      </c>
      <c r="L8308" t="s">
        <v>63</v>
      </c>
    </row>
    <row r="8309" spans="1:12" x14ac:dyDescent="0.2">
      <c r="A8309" t="s">
        <v>8584</v>
      </c>
      <c r="B8309">
        <v>1</v>
      </c>
      <c r="C8309">
        <v>120459010</v>
      </c>
      <c r="D8309" t="s">
        <v>13</v>
      </c>
      <c r="E8309" t="s">
        <v>121</v>
      </c>
      <c r="F8309">
        <v>4.1220120000000004E-3</v>
      </c>
      <c r="G8309" s="1">
        <v>4.9500000000000003E-7</v>
      </c>
      <c r="H8309" t="s">
        <v>102</v>
      </c>
      <c r="I8309" t="s">
        <v>28</v>
      </c>
      <c r="J8309" t="s">
        <v>29</v>
      </c>
      <c r="K8309" t="s">
        <v>29</v>
      </c>
      <c r="L8309" t="s">
        <v>105</v>
      </c>
    </row>
    <row r="8310" spans="1:12" x14ac:dyDescent="0.2">
      <c r="A8310" t="s">
        <v>8584</v>
      </c>
      <c r="B8310">
        <v>1</v>
      </c>
      <c r="C8310">
        <v>120483210</v>
      </c>
      <c r="D8310" t="s">
        <v>13</v>
      </c>
      <c r="E8310" t="s">
        <v>14</v>
      </c>
      <c r="F8310">
        <v>1.8018018E-2</v>
      </c>
      <c r="G8310" s="1">
        <v>1.4599999999999999E-14</v>
      </c>
      <c r="H8310" t="s">
        <v>102</v>
      </c>
      <c r="I8310" t="s">
        <v>16</v>
      </c>
      <c r="J8310" t="s">
        <v>8564</v>
      </c>
      <c r="K8310" t="s">
        <v>8565</v>
      </c>
      <c r="L8310" t="s">
        <v>105</v>
      </c>
    </row>
    <row r="8311" spans="1:12" x14ac:dyDescent="0.2">
      <c r="A8311" t="s">
        <v>8584</v>
      </c>
      <c r="B8311">
        <v>17</v>
      </c>
      <c r="C8311">
        <v>7578413</v>
      </c>
      <c r="D8311" t="s">
        <v>37</v>
      </c>
      <c r="E8311" t="s">
        <v>20</v>
      </c>
      <c r="F8311">
        <v>3.3519553000000001E-2</v>
      </c>
      <c r="G8311" s="1">
        <v>1.8500000000000001E-42</v>
      </c>
      <c r="H8311" t="s">
        <v>266</v>
      </c>
      <c r="I8311" t="s">
        <v>16</v>
      </c>
      <c r="J8311" t="s">
        <v>8109</v>
      </c>
      <c r="K8311" t="s">
        <v>8110</v>
      </c>
      <c r="L8311" t="s">
        <v>269</v>
      </c>
    </row>
    <row r="8312" spans="1:12" x14ac:dyDescent="0.2">
      <c r="A8312" t="s">
        <v>8584</v>
      </c>
      <c r="B8312">
        <v>19</v>
      </c>
      <c r="C8312">
        <v>15291626</v>
      </c>
      <c r="D8312" t="s">
        <v>37</v>
      </c>
      <c r="E8312" t="s">
        <v>121</v>
      </c>
      <c r="F8312">
        <v>2.6862027E-2</v>
      </c>
      <c r="G8312" s="1">
        <v>2.0200000000000001E-42</v>
      </c>
      <c r="H8312" t="s">
        <v>38</v>
      </c>
      <c r="I8312" t="s">
        <v>28</v>
      </c>
      <c r="J8312" t="s">
        <v>29</v>
      </c>
      <c r="K8312" t="s">
        <v>29</v>
      </c>
      <c r="L8312" t="s">
        <v>41</v>
      </c>
    </row>
    <row r="8313" spans="1:12" x14ac:dyDescent="0.2">
      <c r="A8313" t="s">
        <v>8584</v>
      </c>
      <c r="B8313">
        <v>19</v>
      </c>
      <c r="C8313">
        <v>15295256</v>
      </c>
      <c r="D8313" t="s">
        <v>14</v>
      </c>
      <c r="E8313" t="s">
        <v>13</v>
      </c>
      <c r="F8313">
        <v>2.4355300999999999E-2</v>
      </c>
      <c r="G8313" s="1">
        <v>2.6700000000000002E-13</v>
      </c>
      <c r="H8313" t="s">
        <v>38</v>
      </c>
      <c r="I8313" t="s">
        <v>32</v>
      </c>
      <c r="J8313" t="s">
        <v>8585</v>
      </c>
      <c r="K8313" t="s">
        <v>8586</v>
      </c>
      <c r="L8313" t="s">
        <v>41</v>
      </c>
    </row>
    <row r="8314" spans="1:12" x14ac:dyDescent="0.2">
      <c r="A8314" t="s">
        <v>8584</v>
      </c>
      <c r="B8314">
        <v>19</v>
      </c>
      <c r="C8314">
        <v>15295769</v>
      </c>
      <c r="D8314" t="s">
        <v>14</v>
      </c>
      <c r="E8314" t="s">
        <v>20</v>
      </c>
      <c r="F8314">
        <v>3.4671532999999997E-2</v>
      </c>
      <c r="G8314" s="1">
        <v>5.4499999999999999E-32</v>
      </c>
      <c r="H8314" t="s">
        <v>38</v>
      </c>
      <c r="I8314" t="s">
        <v>32</v>
      </c>
      <c r="J8314" t="s">
        <v>8587</v>
      </c>
      <c r="K8314" t="s">
        <v>8588</v>
      </c>
      <c r="L8314" t="s">
        <v>41</v>
      </c>
    </row>
    <row r="8315" spans="1:12" x14ac:dyDescent="0.2">
      <c r="A8315" t="s">
        <v>8584</v>
      </c>
      <c r="B8315">
        <v>19</v>
      </c>
      <c r="C8315">
        <v>15302339</v>
      </c>
      <c r="D8315" t="s">
        <v>37</v>
      </c>
      <c r="E8315" t="s">
        <v>20</v>
      </c>
      <c r="F8315">
        <v>3.0303030000000002E-2</v>
      </c>
      <c r="G8315" s="1">
        <v>2.9100000000000001E-38</v>
      </c>
      <c r="H8315" t="s">
        <v>38</v>
      </c>
      <c r="I8315" t="s">
        <v>16</v>
      </c>
      <c r="J8315" t="s">
        <v>8589</v>
      </c>
      <c r="K8315" t="s">
        <v>8590</v>
      </c>
      <c r="L8315" t="s">
        <v>41</v>
      </c>
    </row>
    <row r="8316" spans="1:12" x14ac:dyDescent="0.2">
      <c r="A8316" t="s">
        <v>8584</v>
      </c>
      <c r="B8316">
        <v>2</v>
      </c>
      <c r="C8316">
        <v>166872208</v>
      </c>
      <c r="D8316" t="s">
        <v>20</v>
      </c>
      <c r="E8316" t="s">
        <v>94</v>
      </c>
      <c r="F8316">
        <v>5.117707E-3</v>
      </c>
      <c r="G8316" s="1">
        <v>3.9600000000000002E-6</v>
      </c>
      <c r="H8316" t="s">
        <v>155</v>
      </c>
      <c r="I8316" t="s">
        <v>28</v>
      </c>
      <c r="J8316" t="s">
        <v>29</v>
      </c>
      <c r="K8316" t="s">
        <v>29</v>
      </c>
      <c r="L8316" t="s">
        <v>158</v>
      </c>
    </row>
    <row r="8317" spans="1:12" x14ac:dyDescent="0.2">
      <c r="A8317" t="s">
        <v>8591</v>
      </c>
      <c r="B8317">
        <v>19</v>
      </c>
      <c r="C8317">
        <v>15299142</v>
      </c>
      <c r="D8317" t="s">
        <v>13</v>
      </c>
      <c r="E8317" t="s">
        <v>37</v>
      </c>
      <c r="F8317">
        <v>1.3372957E-2</v>
      </c>
      <c r="G8317" s="1">
        <v>7.5499999999999994E-14</v>
      </c>
      <c r="H8317" t="s">
        <v>38</v>
      </c>
      <c r="I8317" t="s">
        <v>16</v>
      </c>
      <c r="J8317" t="s">
        <v>8592</v>
      </c>
      <c r="K8317" t="s">
        <v>8593</v>
      </c>
      <c r="L8317" t="s">
        <v>41</v>
      </c>
    </row>
    <row r="8318" spans="1:12" x14ac:dyDescent="0.2">
      <c r="A8318" t="s">
        <v>8591</v>
      </c>
      <c r="B8318">
        <v>2</v>
      </c>
      <c r="C8318">
        <v>178096664</v>
      </c>
      <c r="D8318" t="s">
        <v>37</v>
      </c>
      <c r="E8318" t="s">
        <v>20</v>
      </c>
      <c r="F8318">
        <v>5.192108E-3</v>
      </c>
      <c r="G8318">
        <v>8.3237350000000005E-3</v>
      </c>
      <c r="H8318" t="s">
        <v>165</v>
      </c>
      <c r="I8318" t="s">
        <v>16</v>
      </c>
      <c r="J8318" t="s">
        <v>8594</v>
      </c>
      <c r="K8318" t="s">
        <v>8595</v>
      </c>
      <c r="L8318" t="s">
        <v>168</v>
      </c>
    </row>
    <row r="8319" spans="1:12" x14ac:dyDescent="0.2">
      <c r="A8319" t="s">
        <v>8591</v>
      </c>
      <c r="B8319">
        <v>6</v>
      </c>
      <c r="C8319">
        <v>70064193</v>
      </c>
      <c r="D8319" t="s">
        <v>14</v>
      </c>
      <c r="E8319" t="s">
        <v>13</v>
      </c>
      <c r="F8319">
        <v>1.3452914999999999E-2</v>
      </c>
      <c r="G8319">
        <v>1.3842679999999999E-3</v>
      </c>
      <c r="H8319" t="s">
        <v>297</v>
      </c>
      <c r="I8319" t="s">
        <v>52</v>
      </c>
      <c r="J8319" t="s">
        <v>8596</v>
      </c>
      <c r="K8319" t="s">
        <v>8597</v>
      </c>
      <c r="L8319" t="s">
        <v>300</v>
      </c>
    </row>
    <row r="8320" spans="1:12" x14ac:dyDescent="0.2">
      <c r="A8320" t="s">
        <v>8591</v>
      </c>
      <c r="B8320">
        <v>7</v>
      </c>
      <c r="C8320">
        <v>116397754</v>
      </c>
      <c r="D8320" t="s">
        <v>20</v>
      </c>
      <c r="E8320" t="s">
        <v>14</v>
      </c>
      <c r="F8320">
        <v>1.0962240999999999E-2</v>
      </c>
      <c r="G8320" s="1">
        <v>2.43E-16</v>
      </c>
      <c r="H8320" t="s">
        <v>1503</v>
      </c>
      <c r="I8320" t="s">
        <v>52</v>
      </c>
      <c r="J8320" t="s">
        <v>8598</v>
      </c>
      <c r="K8320" t="s">
        <v>8599</v>
      </c>
      <c r="L8320" t="s">
        <v>1506</v>
      </c>
    </row>
    <row r="8321" spans="1:12" x14ac:dyDescent="0.2">
      <c r="A8321" t="s">
        <v>8600</v>
      </c>
      <c r="B8321">
        <v>1</v>
      </c>
      <c r="C8321">
        <v>120468155</v>
      </c>
      <c r="D8321" t="s">
        <v>37</v>
      </c>
      <c r="E8321" t="s">
        <v>94</v>
      </c>
      <c r="F8321">
        <v>1.4548982E-2</v>
      </c>
      <c r="G8321" s="1">
        <v>2.7299999999999999E-29</v>
      </c>
      <c r="H8321" t="s">
        <v>102</v>
      </c>
      <c r="I8321" t="s">
        <v>28</v>
      </c>
      <c r="J8321" t="s">
        <v>29</v>
      </c>
      <c r="K8321" t="s">
        <v>29</v>
      </c>
      <c r="L8321" t="s">
        <v>105</v>
      </c>
    </row>
    <row r="8322" spans="1:12" x14ac:dyDescent="0.2">
      <c r="A8322" t="s">
        <v>8600</v>
      </c>
      <c r="B8322">
        <v>16</v>
      </c>
      <c r="C8322">
        <v>9892230</v>
      </c>
      <c r="D8322" t="s">
        <v>13</v>
      </c>
      <c r="E8322" t="s">
        <v>94</v>
      </c>
      <c r="F8322">
        <v>3.9682540000000001E-3</v>
      </c>
      <c r="G8322">
        <v>8.374266E-3</v>
      </c>
      <c r="H8322" t="s">
        <v>345</v>
      </c>
      <c r="I8322" t="s">
        <v>28</v>
      </c>
      <c r="J8322" t="s">
        <v>29</v>
      </c>
      <c r="K8322" t="s">
        <v>29</v>
      </c>
      <c r="L8322" t="s">
        <v>348</v>
      </c>
    </row>
    <row r="8323" spans="1:12" x14ac:dyDescent="0.2">
      <c r="A8323" t="s">
        <v>8600</v>
      </c>
      <c r="B8323">
        <v>9</v>
      </c>
      <c r="C8323">
        <v>139412584</v>
      </c>
      <c r="D8323" t="s">
        <v>37</v>
      </c>
      <c r="E8323" t="s">
        <v>13</v>
      </c>
      <c r="F8323">
        <v>1.6483516E-2</v>
      </c>
      <c r="G8323" s="1">
        <v>1.6299999999999999E-7</v>
      </c>
      <c r="H8323" t="s">
        <v>60</v>
      </c>
      <c r="I8323" t="s">
        <v>210</v>
      </c>
      <c r="J8323" t="s">
        <v>94</v>
      </c>
      <c r="K8323" t="s">
        <v>94</v>
      </c>
      <c r="L8323" t="s">
        <v>63</v>
      </c>
    </row>
    <row r="8324" spans="1:12" x14ac:dyDescent="0.2">
      <c r="A8324" t="s">
        <v>8600</v>
      </c>
      <c r="B8324" t="s">
        <v>483</v>
      </c>
      <c r="C8324">
        <v>47028774</v>
      </c>
      <c r="D8324" t="s">
        <v>20</v>
      </c>
      <c r="E8324" t="s">
        <v>37</v>
      </c>
      <c r="F8324">
        <v>5.540166E-3</v>
      </c>
      <c r="G8324">
        <v>9.5184940000000006E-3</v>
      </c>
      <c r="H8324" t="s">
        <v>484</v>
      </c>
      <c r="I8324" t="s">
        <v>52</v>
      </c>
      <c r="J8324" t="s">
        <v>8601</v>
      </c>
      <c r="K8324" t="s">
        <v>8602</v>
      </c>
      <c r="L8324" t="s">
        <v>487</v>
      </c>
    </row>
    <row r="8325" spans="1:12" x14ac:dyDescent="0.2">
      <c r="A8325" t="s">
        <v>8603</v>
      </c>
      <c r="B8325">
        <v>1</v>
      </c>
      <c r="C8325">
        <v>120496298</v>
      </c>
      <c r="D8325" t="s">
        <v>13</v>
      </c>
      <c r="E8325" t="s">
        <v>37</v>
      </c>
      <c r="F8325">
        <v>1.4423076999999999E-2</v>
      </c>
      <c r="G8325" s="1">
        <v>1.6599999999999999E-26</v>
      </c>
      <c r="H8325" t="s">
        <v>102</v>
      </c>
      <c r="I8325" t="s">
        <v>16</v>
      </c>
      <c r="J8325" t="s">
        <v>8604</v>
      </c>
      <c r="K8325" t="s">
        <v>8605</v>
      </c>
      <c r="L8325" t="s">
        <v>105</v>
      </c>
    </row>
    <row r="8326" spans="1:12" x14ac:dyDescent="0.2">
      <c r="A8326" t="s">
        <v>8603</v>
      </c>
      <c r="B8326">
        <v>12</v>
      </c>
      <c r="C8326">
        <v>47629174</v>
      </c>
      <c r="D8326" t="s">
        <v>37</v>
      </c>
      <c r="E8326" t="s">
        <v>94</v>
      </c>
      <c r="F8326">
        <v>3.5046729999999998E-3</v>
      </c>
      <c r="G8326">
        <v>7.6623619999999998E-3</v>
      </c>
      <c r="H8326" t="s">
        <v>21</v>
      </c>
      <c r="I8326" t="s">
        <v>28</v>
      </c>
      <c r="J8326" t="s">
        <v>29</v>
      </c>
      <c r="K8326" t="s">
        <v>29</v>
      </c>
      <c r="L8326" t="s">
        <v>24</v>
      </c>
    </row>
    <row r="8327" spans="1:12" x14ac:dyDescent="0.2">
      <c r="A8327" t="s">
        <v>8603</v>
      </c>
      <c r="B8327">
        <v>4</v>
      </c>
      <c r="C8327">
        <v>187531143</v>
      </c>
      <c r="D8327" t="s">
        <v>37</v>
      </c>
      <c r="E8327" t="s">
        <v>13</v>
      </c>
      <c r="F8327">
        <v>1.8835615999999999E-2</v>
      </c>
      <c r="G8327" s="1">
        <v>1.16E-8</v>
      </c>
      <c r="H8327" t="s">
        <v>31</v>
      </c>
      <c r="I8327" t="s">
        <v>16</v>
      </c>
      <c r="J8327" t="s">
        <v>8606</v>
      </c>
      <c r="K8327" t="s">
        <v>8607</v>
      </c>
      <c r="L8327" t="s">
        <v>35</v>
      </c>
    </row>
    <row r="8328" spans="1:12" x14ac:dyDescent="0.2">
      <c r="A8328" t="s">
        <v>8603</v>
      </c>
      <c r="B8328">
        <v>5</v>
      </c>
      <c r="C8328">
        <v>176636953</v>
      </c>
      <c r="D8328" t="s">
        <v>20</v>
      </c>
      <c r="E8328" t="s">
        <v>14</v>
      </c>
      <c r="F8328">
        <v>4.6382189999999998E-3</v>
      </c>
      <c r="G8328" s="1">
        <v>4.6400000000000003E-7</v>
      </c>
      <c r="H8328" t="s">
        <v>148</v>
      </c>
      <c r="I8328" t="s">
        <v>16</v>
      </c>
      <c r="J8328" t="s">
        <v>8608</v>
      </c>
      <c r="K8328" t="s">
        <v>8609</v>
      </c>
      <c r="L8328" t="s">
        <v>151</v>
      </c>
    </row>
    <row r="8329" spans="1:12" x14ac:dyDescent="0.2">
      <c r="A8329" t="s">
        <v>8603</v>
      </c>
      <c r="B8329">
        <v>7</v>
      </c>
      <c r="C8329">
        <v>100677702</v>
      </c>
      <c r="D8329" t="s">
        <v>37</v>
      </c>
      <c r="E8329" t="s">
        <v>14</v>
      </c>
      <c r="F8329">
        <v>8.4925690000000002E-3</v>
      </c>
      <c r="G8329" s="1">
        <v>2.8699999999999998E-11</v>
      </c>
      <c r="H8329" t="s">
        <v>56</v>
      </c>
      <c r="I8329" t="s">
        <v>16</v>
      </c>
      <c r="J8329" t="s">
        <v>8610</v>
      </c>
      <c r="K8329" t="s">
        <v>8611</v>
      </c>
      <c r="L8329" t="s">
        <v>59</v>
      </c>
    </row>
    <row r="8330" spans="1:12" x14ac:dyDescent="0.2">
      <c r="A8330" t="s">
        <v>8603</v>
      </c>
      <c r="B8330">
        <v>9</v>
      </c>
      <c r="C8330">
        <v>139401205</v>
      </c>
      <c r="D8330" t="s">
        <v>14</v>
      </c>
      <c r="E8330" t="s">
        <v>13</v>
      </c>
      <c r="F8330">
        <v>7.5987839999999999E-3</v>
      </c>
      <c r="G8330">
        <v>4.3631099999999999E-4</v>
      </c>
      <c r="H8330" t="s">
        <v>60</v>
      </c>
      <c r="I8330" t="s">
        <v>52</v>
      </c>
      <c r="J8330" t="s">
        <v>8612</v>
      </c>
      <c r="K8330" t="s">
        <v>8613</v>
      </c>
      <c r="L8330" t="s">
        <v>63</v>
      </c>
    </row>
    <row r="8331" spans="1:12" x14ac:dyDescent="0.2">
      <c r="A8331" t="s">
        <v>8614</v>
      </c>
      <c r="B8331">
        <v>17</v>
      </c>
      <c r="C8331">
        <v>7578534</v>
      </c>
      <c r="D8331" t="s">
        <v>37</v>
      </c>
      <c r="E8331" t="s">
        <v>14</v>
      </c>
      <c r="F8331">
        <v>4.2983565000000001E-2</v>
      </c>
      <c r="G8331" s="1">
        <v>6.7300000000000001E-68</v>
      </c>
      <c r="H8331" t="s">
        <v>266</v>
      </c>
      <c r="I8331" t="s">
        <v>16</v>
      </c>
      <c r="J8331" t="s">
        <v>8197</v>
      </c>
      <c r="K8331" t="s">
        <v>8615</v>
      </c>
      <c r="L8331" t="s">
        <v>269</v>
      </c>
    </row>
    <row r="8332" spans="1:12" x14ac:dyDescent="0.2">
      <c r="A8332" t="s">
        <v>8614</v>
      </c>
      <c r="B8332">
        <v>19</v>
      </c>
      <c r="C8332">
        <v>15302277</v>
      </c>
      <c r="D8332" t="s">
        <v>14</v>
      </c>
      <c r="E8332" t="s">
        <v>13</v>
      </c>
      <c r="F8332">
        <v>1.3513514000000001E-2</v>
      </c>
      <c r="G8332" s="1">
        <v>4.78E-6</v>
      </c>
      <c r="H8332" t="s">
        <v>38</v>
      </c>
      <c r="I8332" t="s">
        <v>16</v>
      </c>
      <c r="J8332" t="s">
        <v>8616</v>
      </c>
      <c r="K8332" t="s">
        <v>8617</v>
      </c>
      <c r="L8332" t="s">
        <v>41</v>
      </c>
    </row>
    <row r="8333" spans="1:12" x14ac:dyDescent="0.2">
      <c r="A8333" t="s">
        <v>8614</v>
      </c>
      <c r="B8333">
        <v>9</v>
      </c>
      <c r="C8333">
        <v>139412378</v>
      </c>
      <c r="D8333" t="s">
        <v>13</v>
      </c>
      <c r="E8333" t="s">
        <v>20</v>
      </c>
      <c r="F8333">
        <v>3.4615384999999999E-2</v>
      </c>
      <c r="G8333" s="1">
        <v>1.8499999999999999E-46</v>
      </c>
      <c r="H8333" t="s">
        <v>60</v>
      </c>
      <c r="I8333" t="s">
        <v>16</v>
      </c>
      <c r="J8333" t="s">
        <v>6488</v>
      </c>
      <c r="K8333" t="s">
        <v>6489</v>
      </c>
      <c r="L8333" t="s">
        <v>63</v>
      </c>
    </row>
    <row r="8334" spans="1:12" x14ac:dyDescent="0.2">
      <c r="A8334" t="s">
        <v>8614</v>
      </c>
      <c r="B8334">
        <v>9</v>
      </c>
      <c r="C8334">
        <v>139412378</v>
      </c>
      <c r="D8334" t="s">
        <v>13</v>
      </c>
      <c r="E8334" t="s">
        <v>14</v>
      </c>
      <c r="F8334">
        <v>0.11025641</v>
      </c>
      <c r="G8334" s="1">
        <v>1.11E-110</v>
      </c>
      <c r="H8334" t="s">
        <v>60</v>
      </c>
      <c r="I8334" t="s">
        <v>16</v>
      </c>
      <c r="J8334" t="s">
        <v>8473</v>
      </c>
      <c r="K8334" t="s">
        <v>8474</v>
      </c>
      <c r="L8334" t="s">
        <v>63</v>
      </c>
    </row>
    <row r="8335" spans="1:12" x14ac:dyDescent="0.2">
      <c r="A8335" t="s">
        <v>8614</v>
      </c>
      <c r="B8335">
        <v>9</v>
      </c>
      <c r="C8335">
        <v>139413103</v>
      </c>
      <c r="D8335" t="s">
        <v>37</v>
      </c>
      <c r="E8335" t="s">
        <v>13</v>
      </c>
      <c r="F8335">
        <v>7.3081609999999997E-3</v>
      </c>
      <c r="G8335">
        <v>7.1370130000000002E-3</v>
      </c>
      <c r="H8335" t="s">
        <v>60</v>
      </c>
      <c r="I8335" t="s">
        <v>16</v>
      </c>
      <c r="J8335" t="s">
        <v>3810</v>
      </c>
      <c r="K8335" t="s">
        <v>3811</v>
      </c>
      <c r="L8335" t="s">
        <v>63</v>
      </c>
    </row>
    <row r="8336" spans="1:12" x14ac:dyDescent="0.2">
      <c r="A8336" t="s">
        <v>8618</v>
      </c>
      <c r="B8336">
        <v>14</v>
      </c>
      <c r="C8336">
        <v>23451398</v>
      </c>
      <c r="D8336" t="s">
        <v>37</v>
      </c>
      <c r="E8336" t="s">
        <v>121</v>
      </c>
      <c r="F8336">
        <v>4.3103450000000001E-3</v>
      </c>
      <c r="G8336">
        <v>2.300023E-3</v>
      </c>
      <c r="H8336" t="s">
        <v>80</v>
      </c>
      <c r="I8336" t="s">
        <v>28</v>
      </c>
      <c r="J8336" t="s">
        <v>29</v>
      </c>
      <c r="K8336" t="s">
        <v>29</v>
      </c>
      <c r="L8336" t="s">
        <v>83</v>
      </c>
    </row>
    <row r="8337" spans="1:12" x14ac:dyDescent="0.2">
      <c r="A8337" t="s">
        <v>8618</v>
      </c>
      <c r="B8337">
        <v>17</v>
      </c>
      <c r="C8337">
        <v>7577512</v>
      </c>
      <c r="D8337" t="s">
        <v>14</v>
      </c>
      <c r="E8337" t="s">
        <v>94</v>
      </c>
      <c r="F8337">
        <v>7.1942450000000002E-3</v>
      </c>
      <c r="G8337">
        <v>3.8414599999999998E-4</v>
      </c>
      <c r="H8337" t="s">
        <v>266</v>
      </c>
      <c r="I8337" t="s">
        <v>28</v>
      </c>
      <c r="J8337" t="s">
        <v>29</v>
      </c>
      <c r="K8337" t="s">
        <v>29</v>
      </c>
      <c r="L8337" t="s">
        <v>269</v>
      </c>
    </row>
    <row r="8338" spans="1:12" x14ac:dyDescent="0.2">
      <c r="A8338" t="s">
        <v>8618</v>
      </c>
      <c r="B8338">
        <v>2</v>
      </c>
      <c r="C8338">
        <v>166868758</v>
      </c>
      <c r="D8338" t="s">
        <v>14</v>
      </c>
      <c r="E8338" t="s">
        <v>13</v>
      </c>
      <c r="F8338">
        <v>1.1135857000000001E-2</v>
      </c>
      <c r="G8338" s="1">
        <v>3.3000000000000002E-7</v>
      </c>
      <c r="H8338" t="s">
        <v>155</v>
      </c>
      <c r="I8338" t="s">
        <v>16</v>
      </c>
      <c r="J8338" t="s">
        <v>8619</v>
      </c>
      <c r="K8338" t="s">
        <v>8620</v>
      </c>
      <c r="L8338" t="s">
        <v>158</v>
      </c>
    </row>
    <row r="8339" spans="1:12" x14ac:dyDescent="0.2">
      <c r="A8339" t="s">
        <v>8618</v>
      </c>
      <c r="B8339">
        <v>7</v>
      </c>
      <c r="C8339">
        <v>140449209</v>
      </c>
      <c r="D8339" t="s">
        <v>37</v>
      </c>
      <c r="E8339" t="s">
        <v>20</v>
      </c>
      <c r="F8339">
        <v>5.1746439999999999E-3</v>
      </c>
      <c r="G8339">
        <v>8.1391899999999997E-4</v>
      </c>
      <c r="H8339" t="s">
        <v>911</v>
      </c>
      <c r="I8339" t="s">
        <v>16</v>
      </c>
      <c r="J8339" t="s">
        <v>8621</v>
      </c>
      <c r="K8339" t="s">
        <v>8622</v>
      </c>
      <c r="L8339" t="s">
        <v>914</v>
      </c>
    </row>
    <row r="8340" spans="1:12" x14ac:dyDescent="0.2">
      <c r="A8340" t="s">
        <v>8618</v>
      </c>
      <c r="B8340">
        <v>9</v>
      </c>
      <c r="C8340">
        <v>139401814</v>
      </c>
      <c r="D8340" t="s">
        <v>37</v>
      </c>
      <c r="E8340" t="s">
        <v>14</v>
      </c>
      <c r="F8340">
        <v>1.3355593000000001E-2</v>
      </c>
      <c r="G8340" s="1">
        <v>1.21E-10</v>
      </c>
      <c r="H8340" t="s">
        <v>60</v>
      </c>
      <c r="I8340" t="s">
        <v>16</v>
      </c>
      <c r="J8340" t="s">
        <v>8623</v>
      </c>
      <c r="K8340" t="s">
        <v>8624</v>
      </c>
      <c r="L8340" t="s">
        <v>63</v>
      </c>
    </row>
    <row r="8341" spans="1:12" x14ac:dyDescent="0.2">
      <c r="A8341" t="s">
        <v>8625</v>
      </c>
      <c r="B8341">
        <v>7</v>
      </c>
      <c r="C8341">
        <v>151877039</v>
      </c>
      <c r="D8341" t="s">
        <v>957</v>
      </c>
      <c r="E8341" t="s">
        <v>94</v>
      </c>
      <c r="F8341">
        <v>3.4443170000000001E-3</v>
      </c>
      <c r="G8341">
        <v>7.1352100000000003E-3</v>
      </c>
      <c r="H8341" t="s">
        <v>303</v>
      </c>
      <c r="I8341" t="s">
        <v>28</v>
      </c>
      <c r="J8341" t="s">
        <v>29</v>
      </c>
      <c r="K8341" t="s">
        <v>29</v>
      </c>
      <c r="L8341" t="s">
        <v>306</v>
      </c>
    </row>
    <row r="8342" spans="1:12" x14ac:dyDescent="0.2">
      <c r="A8342" t="s">
        <v>8625</v>
      </c>
      <c r="B8342">
        <v>9</v>
      </c>
      <c r="C8342">
        <v>139399360</v>
      </c>
      <c r="D8342" t="s">
        <v>37</v>
      </c>
      <c r="E8342" t="s">
        <v>13</v>
      </c>
      <c r="F8342">
        <v>3.8397329000000001E-2</v>
      </c>
      <c r="G8342" s="1">
        <v>1.25E-28</v>
      </c>
      <c r="H8342" t="s">
        <v>60</v>
      </c>
      <c r="I8342" t="s">
        <v>32</v>
      </c>
      <c r="J8342" t="s">
        <v>6409</v>
      </c>
      <c r="K8342" t="s">
        <v>6410</v>
      </c>
      <c r="L8342" t="s">
        <v>63</v>
      </c>
    </row>
    <row r="8343" spans="1:12" x14ac:dyDescent="0.2">
      <c r="A8343" t="s">
        <v>8625</v>
      </c>
      <c r="B8343">
        <v>9</v>
      </c>
      <c r="C8343">
        <v>139401814</v>
      </c>
      <c r="D8343" t="s">
        <v>37</v>
      </c>
      <c r="E8343" t="s">
        <v>14</v>
      </c>
      <c r="F8343">
        <v>6.6844920000000002E-3</v>
      </c>
      <c r="G8343">
        <v>3.9033999999999998E-4</v>
      </c>
      <c r="H8343" t="s">
        <v>60</v>
      </c>
      <c r="I8343" t="s">
        <v>16</v>
      </c>
      <c r="J8343" t="s">
        <v>8623</v>
      </c>
      <c r="K8343" t="s">
        <v>8624</v>
      </c>
      <c r="L8343" t="s">
        <v>63</v>
      </c>
    </row>
    <row r="8344" spans="1:12" x14ac:dyDescent="0.2">
      <c r="A8344" t="s">
        <v>8626</v>
      </c>
      <c r="B8344">
        <v>1</v>
      </c>
      <c r="C8344">
        <v>120468316</v>
      </c>
      <c r="D8344" t="s">
        <v>37</v>
      </c>
      <c r="E8344" t="s">
        <v>13</v>
      </c>
      <c r="F8344">
        <v>1.1889036E-2</v>
      </c>
      <c r="G8344">
        <v>9.5603019999999997E-3</v>
      </c>
      <c r="H8344" t="s">
        <v>102</v>
      </c>
      <c r="I8344" t="s">
        <v>32</v>
      </c>
      <c r="J8344" t="s">
        <v>8627</v>
      </c>
      <c r="K8344" t="s">
        <v>8628</v>
      </c>
      <c r="L8344" t="s">
        <v>105</v>
      </c>
    </row>
    <row r="8345" spans="1:12" x14ac:dyDescent="0.2">
      <c r="A8345" t="s">
        <v>8626</v>
      </c>
      <c r="B8345">
        <v>14</v>
      </c>
      <c r="C8345">
        <v>63174974</v>
      </c>
      <c r="D8345" t="s">
        <v>14</v>
      </c>
      <c r="E8345" t="s">
        <v>20</v>
      </c>
      <c r="F8345">
        <v>7.4074070000000004E-3</v>
      </c>
      <c r="G8345">
        <v>1.4190279999999999E-3</v>
      </c>
      <c r="H8345" t="s">
        <v>1315</v>
      </c>
      <c r="I8345" t="s">
        <v>16</v>
      </c>
      <c r="J8345" t="s">
        <v>8629</v>
      </c>
      <c r="K8345" t="s">
        <v>8630</v>
      </c>
      <c r="L8345" t="s">
        <v>1318</v>
      </c>
    </row>
    <row r="8346" spans="1:12" x14ac:dyDescent="0.2">
      <c r="A8346" t="s">
        <v>8626</v>
      </c>
      <c r="B8346">
        <v>16</v>
      </c>
      <c r="C8346">
        <v>77465438</v>
      </c>
      <c r="D8346" t="s">
        <v>14</v>
      </c>
      <c r="E8346" t="s">
        <v>13</v>
      </c>
      <c r="F8346">
        <v>1.4127143999999999E-2</v>
      </c>
      <c r="G8346" s="1">
        <v>4.2700000000000002E-10</v>
      </c>
      <c r="H8346" t="s">
        <v>287</v>
      </c>
      <c r="I8346" t="s">
        <v>52</v>
      </c>
      <c r="J8346" t="s">
        <v>8631</v>
      </c>
      <c r="K8346" t="s">
        <v>8632</v>
      </c>
      <c r="L8346" t="s">
        <v>290</v>
      </c>
    </row>
    <row r="8347" spans="1:12" x14ac:dyDescent="0.2">
      <c r="A8347" t="s">
        <v>8626</v>
      </c>
      <c r="B8347">
        <v>19</v>
      </c>
      <c r="C8347">
        <v>15296067</v>
      </c>
      <c r="D8347" t="s">
        <v>37</v>
      </c>
      <c r="E8347" t="s">
        <v>13</v>
      </c>
      <c r="F8347">
        <v>1.3831259E-2</v>
      </c>
      <c r="G8347" s="1">
        <v>5.8599999999999998E-7</v>
      </c>
      <c r="H8347" t="s">
        <v>38</v>
      </c>
      <c r="I8347" t="s">
        <v>210</v>
      </c>
      <c r="J8347" t="s">
        <v>94</v>
      </c>
      <c r="K8347" t="s">
        <v>94</v>
      </c>
      <c r="L8347" t="s">
        <v>41</v>
      </c>
    </row>
    <row r="8348" spans="1:12" x14ac:dyDescent="0.2">
      <c r="A8348" t="s">
        <v>8626</v>
      </c>
      <c r="B8348">
        <v>19</v>
      </c>
      <c r="C8348">
        <v>15299880</v>
      </c>
      <c r="D8348" t="s">
        <v>20</v>
      </c>
      <c r="E8348" t="s">
        <v>37</v>
      </c>
      <c r="F8348">
        <v>6.8119890000000001E-3</v>
      </c>
      <c r="G8348">
        <v>6.0768499999999995E-4</v>
      </c>
      <c r="H8348" t="s">
        <v>38</v>
      </c>
      <c r="I8348" t="s">
        <v>16</v>
      </c>
      <c r="J8348" t="s">
        <v>8633</v>
      </c>
      <c r="K8348" t="s">
        <v>8634</v>
      </c>
      <c r="L8348" t="s">
        <v>41</v>
      </c>
    </row>
    <row r="8349" spans="1:12" x14ac:dyDescent="0.2">
      <c r="A8349" t="s">
        <v>8626</v>
      </c>
      <c r="B8349">
        <v>22</v>
      </c>
      <c r="C8349">
        <v>38168689</v>
      </c>
      <c r="D8349" t="s">
        <v>14</v>
      </c>
      <c r="E8349" t="s">
        <v>37</v>
      </c>
      <c r="F8349">
        <v>7.5854700999999997E-2</v>
      </c>
      <c r="G8349" s="1">
        <v>1.6299999999999998E-148</v>
      </c>
      <c r="H8349" t="s">
        <v>234</v>
      </c>
      <c r="I8349" t="s">
        <v>16</v>
      </c>
      <c r="J8349" t="s">
        <v>8635</v>
      </c>
      <c r="K8349" t="s">
        <v>8636</v>
      </c>
      <c r="L8349" t="s">
        <v>237</v>
      </c>
    </row>
    <row r="8350" spans="1:12" x14ac:dyDescent="0.2">
      <c r="A8350" t="s">
        <v>8626</v>
      </c>
      <c r="B8350">
        <v>3</v>
      </c>
      <c r="C8350">
        <v>38912982</v>
      </c>
      <c r="D8350" t="s">
        <v>13</v>
      </c>
      <c r="E8350" t="s">
        <v>14</v>
      </c>
      <c r="F8350">
        <v>1.2345679E-2</v>
      </c>
      <c r="G8350" s="1">
        <v>6.7000000000000002E-6</v>
      </c>
      <c r="H8350" t="s">
        <v>960</v>
      </c>
      <c r="I8350" t="s">
        <v>16</v>
      </c>
      <c r="J8350" t="s">
        <v>8637</v>
      </c>
      <c r="K8350" t="s">
        <v>8638</v>
      </c>
      <c r="L8350" t="s">
        <v>963</v>
      </c>
    </row>
    <row r="8351" spans="1:12" x14ac:dyDescent="0.2">
      <c r="A8351" t="s">
        <v>8626</v>
      </c>
      <c r="B8351">
        <v>9</v>
      </c>
      <c r="C8351">
        <v>98229683</v>
      </c>
      <c r="D8351" t="s">
        <v>37</v>
      </c>
      <c r="E8351" t="s">
        <v>14</v>
      </c>
      <c r="F8351">
        <v>1.1824324000000001E-2</v>
      </c>
      <c r="G8351" s="1">
        <v>7.7900000000000003E-8</v>
      </c>
      <c r="H8351" t="s">
        <v>111</v>
      </c>
      <c r="I8351" t="s">
        <v>16</v>
      </c>
      <c r="J8351" t="s">
        <v>8639</v>
      </c>
      <c r="K8351" t="s">
        <v>8640</v>
      </c>
      <c r="L8351" t="s">
        <v>114</v>
      </c>
    </row>
    <row r="8352" spans="1:12" x14ac:dyDescent="0.2">
      <c r="A8352" t="s">
        <v>8626</v>
      </c>
      <c r="B8352">
        <v>9</v>
      </c>
      <c r="C8352">
        <v>98244472</v>
      </c>
      <c r="D8352" t="s">
        <v>37</v>
      </c>
      <c r="E8352" t="s">
        <v>94</v>
      </c>
      <c r="F8352">
        <v>6.4350060000000001E-3</v>
      </c>
      <c r="G8352" s="1">
        <v>1.5400000000000002E-5</v>
      </c>
      <c r="H8352" t="s">
        <v>111</v>
      </c>
      <c r="I8352" t="s">
        <v>28</v>
      </c>
      <c r="J8352" t="s">
        <v>29</v>
      </c>
      <c r="K8352" t="s">
        <v>29</v>
      </c>
      <c r="L8352" t="s">
        <v>114</v>
      </c>
    </row>
    <row r="8353" spans="1:12" x14ac:dyDescent="0.2">
      <c r="A8353" t="s">
        <v>8626</v>
      </c>
      <c r="B8353">
        <v>9</v>
      </c>
      <c r="C8353">
        <v>139412597</v>
      </c>
      <c r="D8353" t="s">
        <v>37</v>
      </c>
      <c r="E8353" t="s">
        <v>20</v>
      </c>
      <c r="F8353">
        <v>0.132450331</v>
      </c>
      <c r="G8353" s="1">
        <v>3.9000000000000001E-151</v>
      </c>
      <c r="H8353" t="s">
        <v>60</v>
      </c>
      <c r="I8353" t="s">
        <v>16</v>
      </c>
      <c r="J8353" t="s">
        <v>2571</v>
      </c>
      <c r="K8353" t="s">
        <v>2572</v>
      </c>
      <c r="L8353" t="s">
        <v>63</v>
      </c>
    </row>
    <row r="8354" spans="1:12" x14ac:dyDescent="0.2">
      <c r="A8354" t="s">
        <v>8641</v>
      </c>
      <c r="B8354">
        <v>19</v>
      </c>
      <c r="C8354">
        <v>15299880</v>
      </c>
      <c r="D8354" t="s">
        <v>20</v>
      </c>
      <c r="E8354" t="s">
        <v>37</v>
      </c>
      <c r="F8354">
        <v>4.8013245000000003E-2</v>
      </c>
      <c r="G8354" s="1">
        <v>5.2500000000000004E-56</v>
      </c>
      <c r="H8354" t="s">
        <v>38</v>
      </c>
      <c r="I8354" t="s">
        <v>16</v>
      </c>
      <c r="J8354" t="s">
        <v>8633</v>
      </c>
      <c r="K8354" t="s">
        <v>8634</v>
      </c>
      <c r="L8354" t="s">
        <v>41</v>
      </c>
    </row>
    <row r="8355" spans="1:12" x14ac:dyDescent="0.2">
      <c r="A8355" t="s">
        <v>8641</v>
      </c>
      <c r="B8355">
        <v>9</v>
      </c>
      <c r="C8355">
        <v>139412378</v>
      </c>
      <c r="D8355" t="s">
        <v>13</v>
      </c>
      <c r="E8355" t="s">
        <v>14</v>
      </c>
      <c r="F8355">
        <v>1.0852713E-2</v>
      </c>
      <c r="G8355">
        <v>1.0334529999999999E-3</v>
      </c>
      <c r="H8355" t="s">
        <v>60</v>
      </c>
      <c r="I8355" t="s">
        <v>16</v>
      </c>
      <c r="J8355" t="s">
        <v>8473</v>
      </c>
      <c r="K8355" t="s">
        <v>8474</v>
      </c>
      <c r="L8355" t="s">
        <v>63</v>
      </c>
    </row>
    <row r="8356" spans="1:12" x14ac:dyDescent="0.2">
      <c r="A8356" t="s">
        <v>8641</v>
      </c>
      <c r="B8356">
        <v>9</v>
      </c>
      <c r="C8356">
        <v>139413085</v>
      </c>
      <c r="D8356" t="s">
        <v>14</v>
      </c>
      <c r="E8356" t="s">
        <v>13</v>
      </c>
      <c r="F8356">
        <v>0.14454277300000001</v>
      </c>
      <c r="G8356" s="1">
        <v>6.8299999999999999E-18</v>
      </c>
      <c r="H8356" t="s">
        <v>60</v>
      </c>
      <c r="I8356" t="s">
        <v>16</v>
      </c>
      <c r="J8356" t="s">
        <v>1216</v>
      </c>
      <c r="K8356" t="s">
        <v>1217</v>
      </c>
      <c r="L8356" t="s">
        <v>63</v>
      </c>
    </row>
    <row r="8357" spans="1:12" x14ac:dyDescent="0.2">
      <c r="A8357" t="s">
        <v>8642</v>
      </c>
      <c r="B8357">
        <v>1</v>
      </c>
      <c r="C8357">
        <v>120459191</v>
      </c>
      <c r="D8357" t="s">
        <v>37</v>
      </c>
      <c r="E8357" t="s">
        <v>94</v>
      </c>
      <c r="F8357">
        <v>1.0938923999999999E-2</v>
      </c>
      <c r="G8357" s="1">
        <v>4.4199999999999999E-8</v>
      </c>
      <c r="H8357" t="s">
        <v>102</v>
      </c>
      <c r="I8357" t="s">
        <v>28</v>
      </c>
      <c r="J8357" t="s">
        <v>29</v>
      </c>
      <c r="K8357" t="s">
        <v>29</v>
      </c>
      <c r="L8357" t="s">
        <v>105</v>
      </c>
    </row>
    <row r="8358" spans="1:12" x14ac:dyDescent="0.2">
      <c r="A8358" t="s">
        <v>8642</v>
      </c>
      <c r="B8358">
        <v>19</v>
      </c>
      <c r="C8358">
        <v>15291046</v>
      </c>
      <c r="D8358" t="s">
        <v>37</v>
      </c>
      <c r="E8358" t="s">
        <v>20</v>
      </c>
      <c r="F8358">
        <v>1.9230769000000002E-2</v>
      </c>
      <c r="G8358" s="1">
        <v>1.0600000000000001E-17</v>
      </c>
      <c r="H8358" t="s">
        <v>38</v>
      </c>
      <c r="I8358" t="s">
        <v>16</v>
      </c>
      <c r="J8358" t="s">
        <v>8643</v>
      </c>
      <c r="K8358" t="s">
        <v>8644</v>
      </c>
      <c r="L8358" t="s">
        <v>41</v>
      </c>
    </row>
    <row r="8359" spans="1:12" x14ac:dyDescent="0.2">
      <c r="A8359" t="s">
        <v>8642</v>
      </c>
      <c r="B8359">
        <v>19</v>
      </c>
      <c r="C8359">
        <v>15299124</v>
      </c>
      <c r="D8359" t="s">
        <v>37</v>
      </c>
      <c r="E8359" t="s">
        <v>13</v>
      </c>
      <c r="F8359">
        <v>2.8213166000000001E-2</v>
      </c>
      <c r="G8359" s="1">
        <v>1.21E-20</v>
      </c>
      <c r="H8359" t="s">
        <v>38</v>
      </c>
      <c r="I8359" t="s">
        <v>32</v>
      </c>
      <c r="J8359" t="s">
        <v>1842</v>
      </c>
      <c r="K8359" t="s">
        <v>1843</v>
      </c>
      <c r="L8359" t="s">
        <v>41</v>
      </c>
    </row>
    <row r="8360" spans="1:12" x14ac:dyDescent="0.2">
      <c r="A8360" t="s">
        <v>8642</v>
      </c>
      <c r="B8360">
        <v>4</v>
      </c>
      <c r="C8360">
        <v>126412742</v>
      </c>
      <c r="D8360" t="s">
        <v>14</v>
      </c>
      <c r="E8360" t="s">
        <v>20</v>
      </c>
      <c r="F8360">
        <v>6.1050059999999996E-3</v>
      </c>
      <c r="G8360">
        <v>8.9010219999999998E-3</v>
      </c>
      <c r="H8360" t="s">
        <v>42</v>
      </c>
      <c r="I8360" t="s">
        <v>16</v>
      </c>
      <c r="J8360" t="s">
        <v>8645</v>
      </c>
      <c r="K8360" t="s">
        <v>8646</v>
      </c>
      <c r="L8360" t="s">
        <v>45</v>
      </c>
    </row>
    <row r="8361" spans="1:12" x14ac:dyDescent="0.2">
      <c r="A8361" t="s">
        <v>8642</v>
      </c>
      <c r="B8361">
        <v>7</v>
      </c>
      <c r="C8361">
        <v>151851525</v>
      </c>
      <c r="D8361" t="s">
        <v>373</v>
      </c>
      <c r="E8361" t="s">
        <v>94</v>
      </c>
      <c r="F8361">
        <v>4.4024550000000004E-3</v>
      </c>
      <c r="G8361">
        <v>7.8887469999999998E-3</v>
      </c>
      <c r="H8361" t="s">
        <v>303</v>
      </c>
      <c r="I8361" t="s">
        <v>28</v>
      </c>
      <c r="J8361" t="s">
        <v>29</v>
      </c>
      <c r="K8361" t="s">
        <v>29</v>
      </c>
      <c r="L8361" t="s">
        <v>306</v>
      </c>
    </row>
    <row r="8362" spans="1:12" x14ac:dyDescent="0.2">
      <c r="A8362" t="s">
        <v>8642</v>
      </c>
      <c r="B8362">
        <v>9</v>
      </c>
      <c r="C8362">
        <v>139405103</v>
      </c>
      <c r="D8362" t="s">
        <v>13</v>
      </c>
      <c r="E8362" t="s">
        <v>14</v>
      </c>
      <c r="F8362">
        <v>1.1160714E-2</v>
      </c>
      <c r="G8362">
        <v>4.5172499999999999E-4</v>
      </c>
      <c r="H8362" t="s">
        <v>60</v>
      </c>
      <c r="I8362" t="s">
        <v>210</v>
      </c>
      <c r="J8362" t="s">
        <v>94</v>
      </c>
      <c r="K8362" t="s">
        <v>94</v>
      </c>
      <c r="L8362" t="s">
        <v>63</v>
      </c>
    </row>
    <row r="8363" spans="1:12" x14ac:dyDescent="0.2">
      <c r="A8363" t="s">
        <v>8647</v>
      </c>
      <c r="B8363">
        <v>1</v>
      </c>
      <c r="C8363">
        <v>27106639</v>
      </c>
      <c r="D8363" t="s">
        <v>14</v>
      </c>
      <c r="E8363" t="s">
        <v>37</v>
      </c>
      <c r="F8363">
        <v>5.1020409999999999E-3</v>
      </c>
      <c r="G8363">
        <v>3.4355099999999999E-4</v>
      </c>
      <c r="H8363" t="s">
        <v>535</v>
      </c>
      <c r="I8363" t="s">
        <v>16</v>
      </c>
      <c r="J8363" t="s">
        <v>8648</v>
      </c>
      <c r="K8363" t="s">
        <v>8649</v>
      </c>
      <c r="L8363" t="s">
        <v>536</v>
      </c>
    </row>
    <row r="8364" spans="1:12" x14ac:dyDescent="0.2">
      <c r="A8364" t="s">
        <v>8647</v>
      </c>
      <c r="B8364">
        <v>7</v>
      </c>
      <c r="C8364">
        <v>100686833</v>
      </c>
      <c r="D8364" t="s">
        <v>13</v>
      </c>
      <c r="E8364" t="s">
        <v>37</v>
      </c>
      <c r="F8364">
        <v>3.1023779999999998E-3</v>
      </c>
      <c r="G8364">
        <v>4.9709039999999999E-3</v>
      </c>
      <c r="H8364" t="s">
        <v>56</v>
      </c>
      <c r="I8364" t="s">
        <v>16</v>
      </c>
      <c r="J8364" t="s">
        <v>8650</v>
      </c>
      <c r="K8364" t="s">
        <v>8651</v>
      </c>
      <c r="L8364" t="s">
        <v>59</v>
      </c>
    </row>
    <row r="8365" spans="1:12" x14ac:dyDescent="0.2">
      <c r="A8365" t="s">
        <v>8647</v>
      </c>
      <c r="B8365">
        <v>7</v>
      </c>
      <c r="C8365">
        <v>151860681</v>
      </c>
      <c r="D8365" t="s">
        <v>13</v>
      </c>
      <c r="E8365" t="s">
        <v>20</v>
      </c>
      <c r="F8365">
        <v>3.9011699999999998E-3</v>
      </c>
      <c r="G8365">
        <v>7.1370130000000002E-3</v>
      </c>
      <c r="H8365" t="s">
        <v>303</v>
      </c>
      <c r="I8365" t="s">
        <v>52</v>
      </c>
      <c r="J8365" t="s">
        <v>8652</v>
      </c>
      <c r="K8365" t="s">
        <v>8653</v>
      </c>
      <c r="L8365" t="s">
        <v>306</v>
      </c>
    </row>
    <row r="8366" spans="1:12" x14ac:dyDescent="0.2">
      <c r="A8366" t="s">
        <v>8647</v>
      </c>
      <c r="B8366">
        <v>9</v>
      </c>
      <c r="C8366">
        <v>139401814</v>
      </c>
      <c r="D8366" t="s">
        <v>37</v>
      </c>
      <c r="E8366" t="s">
        <v>14</v>
      </c>
      <c r="F8366">
        <v>2.2646006999999999E-2</v>
      </c>
      <c r="G8366" s="1">
        <v>4.0100000000000001E-32</v>
      </c>
      <c r="H8366" t="s">
        <v>60</v>
      </c>
      <c r="I8366" t="s">
        <v>16</v>
      </c>
      <c r="J8366" t="s">
        <v>8623</v>
      </c>
      <c r="K8366" t="s">
        <v>8624</v>
      </c>
      <c r="L8366" t="s">
        <v>63</v>
      </c>
    </row>
    <row r="8367" spans="1:12" x14ac:dyDescent="0.2">
      <c r="A8367" t="s">
        <v>8654</v>
      </c>
      <c r="B8367">
        <v>1</v>
      </c>
      <c r="C8367">
        <v>152329782</v>
      </c>
      <c r="D8367" t="s">
        <v>37</v>
      </c>
      <c r="E8367" t="s">
        <v>13</v>
      </c>
      <c r="F8367">
        <v>1.5238095E-2</v>
      </c>
      <c r="G8367" s="1">
        <v>3.4299999999999999E-9</v>
      </c>
      <c r="H8367" t="s">
        <v>243</v>
      </c>
      <c r="I8367" t="s">
        <v>16</v>
      </c>
      <c r="J8367" t="s">
        <v>8655</v>
      </c>
      <c r="K8367" t="s">
        <v>8656</v>
      </c>
      <c r="L8367" t="s">
        <v>246</v>
      </c>
    </row>
    <row r="8368" spans="1:12" x14ac:dyDescent="0.2">
      <c r="A8368" t="s">
        <v>8654</v>
      </c>
      <c r="B8368">
        <v>16</v>
      </c>
      <c r="C8368">
        <v>3781779</v>
      </c>
      <c r="D8368" t="s">
        <v>37</v>
      </c>
      <c r="E8368" t="s">
        <v>20</v>
      </c>
      <c r="F8368">
        <v>5.5710309999999997E-3</v>
      </c>
      <c r="G8368">
        <v>3.151404E-3</v>
      </c>
      <c r="H8368" t="s">
        <v>278</v>
      </c>
      <c r="I8368" t="s">
        <v>16</v>
      </c>
      <c r="J8368" t="s">
        <v>8657</v>
      </c>
      <c r="K8368" t="s">
        <v>8658</v>
      </c>
      <c r="L8368" t="s">
        <v>281</v>
      </c>
    </row>
    <row r="8369" spans="1:12" x14ac:dyDescent="0.2">
      <c r="A8369" t="s">
        <v>8654</v>
      </c>
      <c r="B8369">
        <v>18</v>
      </c>
      <c r="C8369">
        <v>48603127</v>
      </c>
      <c r="D8369" t="s">
        <v>20</v>
      </c>
      <c r="E8369" t="s">
        <v>37</v>
      </c>
      <c r="F8369">
        <v>5.333333E-3</v>
      </c>
      <c r="G8369">
        <v>5.5195569999999996E-3</v>
      </c>
      <c r="H8369" t="s">
        <v>781</v>
      </c>
      <c r="I8369" t="s">
        <v>52</v>
      </c>
      <c r="J8369" t="s">
        <v>8659</v>
      </c>
      <c r="K8369" t="s">
        <v>8660</v>
      </c>
      <c r="L8369" t="s">
        <v>784</v>
      </c>
    </row>
    <row r="8370" spans="1:12" x14ac:dyDescent="0.2">
      <c r="A8370" t="s">
        <v>8654</v>
      </c>
      <c r="B8370">
        <v>19</v>
      </c>
      <c r="C8370">
        <v>15276327</v>
      </c>
      <c r="D8370" t="s">
        <v>37</v>
      </c>
      <c r="E8370" t="s">
        <v>14</v>
      </c>
      <c r="F8370">
        <v>4.1039671999999999E-2</v>
      </c>
      <c r="G8370" s="1">
        <v>1.26E-63</v>
      </c>
      <c r="H8370" t="s">
        <v>38</v>
      </c>
      <c r="I8370" t="s">
        <v>210</v>
      </c>
      <c r="J8370" t="s">
        <v>94</v>
      </c>
      <c r="K8370" t="s">
        <v>94</v>
      </c>
      <c r="L8370" t="s">
        <v>41</v>
      </c>
    </row>
    <row r="8371" spans="1:12" x14ac:dyDescent="0.2">
      <c r="A8371" t="s">
        <v>8654</v>
      </c>
      <c r="B8371">
        <v>2</v>
      </c>
      <c r="C8371">
        <v>21234166</v>
      </c>
      <c r="D8371" t="s">
        <v>379</v>
      </c>
      <c r="E8371" t="s">
        <v>94</v>
      </c>
      <c r="F8371">
        <v>4.3888540000000002E-3</v>
      </c>
      <c r="G8371">
        <v>1.58431E-4</v>
      </c>
      <c r="H8371" t="s">
        <v>95</v>
      </c>
      <c r="I8371" t="s">
        <v>28</v>
      </c>
      <c r="J8371" t="s">
        <v>29</v>
      </c>
      <c r="K8371" t="s">
        <v>29</v>
      </c>
      <c r="L8371" t="s">
        <v>96</v>
      </c>
    </row>
    <row r="8372" spans="1:12" x14ac:dyDescent="0.2">
      <c r="A8372" t="s">
        <v>8654</v>
      </c>
      <c r="B8372">
        <v>2</v>
      </c>
      <c r="C8372">
        <v>166856237</v>
      </c>
      <c r="D8372" t="s">
        <v>3586</v>
      </c>
      <c r="E8372" t="s">
        <v>94</v>
      </c>
      <c r="F8372">
        <v>4.0871930000000002E-3</v>
      </c>
      <c r="G8372">
        <v>9.1505900000000001E-3</v>
      </c>
      <c r="H8372" t="s">
        <v>155</v>
      </c>
      <c r="I8372" t="s">
        <v>28</v>
      </c>
      <c r="J8372" t="s">
        <v>29</v>
      </c>
      <c r="K8372" t="s">
        <v>29</v>
      </c>
      <c r="L8372" t="s">
        <v>158</v>
      </c>
    </row>
    <row r="8373" spans="1:12" x14ac:dyDescent="0.2">
      <c r="A8373" t="s">
        <v>8654</v>
      </c>
      <c r="B8373">
        <v>9</v>
      </c>
      <c r="C8373">
        <v>139412240</v>
      </c>
      <c r="D8373" t="s">
        <v>37</v>
      </c>
      <c r="E8373" t="s">
        <v>13</v>
      </c>
      <c r="F8373">
        <v>5.3442959999999998E-2</v>
      </c>
      <c r="G8373" s="1">
        <v>1.02E-77</v>
      </c>
      <c r="H8373" t="s">
        <v>60</v>
      </c>
      <c r="I8373" t="s">
        <v>16</v>
      </c>
      <c r="J8373" t="s">
        <v>1807</v>
      </c>
      <c r="K8373" t="s">
        <v>1808</v>
      </c>
      <c r="L8373" t="s">
        <v>63</v>
      </c>
    </row>
    <row r="8374" spans="1:12" x14ac:dyDescent="0.2">
      <c r="A8374" t="s">
        <v>8661</v>
      </c>
      <c r="B8374">
        <v>16</v>
      </c>
      <c r="C8374">
        <v>51174446</v>
      </c>
      <c r="D8374" t="s">
        <v>14</v>
      </c>
      <c r="E8374" t="s">
        <v>37</v>
      </c>
      <c r="F8374">
        <v>9.2961490000000001E-3</v>
      </c>
      <c r="G8374" s="1">
        <v>4.1000000000000003E-9</v>
      </c>
      <c r="H8374" t="s">
        <v>213</v>
      </c>
      <c r="I8374" t="s">
        <v>16</v>
      </c>
      <c r="J8374" t="s">
        <v>8662</v>
      </c>
      <c r="K8374" t="s">
        <v>8663</v>
      </c>
      <c r="L8374" t="s">
        <v>216</v>
      </c>
    </row>
    <row r="8375" spans="1:12" x14ac:dyDescent="0.2">
      <c r="A8375" t="s">
        <v>8661</v>
      </c>
      <c r="B8375">
        <v>16</v>
      </c>
      <c r="C8375">
        <v>77465438</v>
      </c>
      <c r="D8375" t="s">
        <v>14</v>
      </c>
      <c r="E8375" t="s">
        <v>13</v>
      </c>
      <c r="F8375">
        <v>4.9525817E-2</v>
      </c>
      <c r="G8375" s="1">
        <v>4.2999999999999997E-51</v>
      </c>
      <c r="H8375" t="s">
        <v>287</v>
      </c>
      <c r="I8375" t="s">
        <v>52</v>
      </c>
      <c r="J8375" t="s">
        <v>8631</v>
      </c>
      <c r="K8375" t="s">
        <v>8632</v>
      </c>
      <c r="L8375" t="s">
        <v>290</v>
      </c>
    </row>
    <row r="8376" spans="1:12" x14ac:dyDescent="0.2">
      <c r="A8376" t="s">
        <v>8661</v>
      </c>
      <c r="B8376">
        <v>19</v>
      </c>
      <c r="C8376">
        <v>15296067</v>
      </c>
      <c r="D8376" t="s">
        <v>37</v>
      </c>
      <c r="E8376" t="s">
        <v>13</v>
      </c>
      <c r="F8376">
        <v>0.139377537</v>
      </c>
      <c r="G8376" s="1">
        <v>6.2399999999999996E-187</v>
      </c>
      <c r="H8376" t="s">
        <v>38</v>
      </c>
      <c r="I8376" t="s">
        <v>210</v>
      </c>
      <c r="J8376" t="s">
        <v>94</v>
      </c>
      <c r="K8376" t="s">
        <v>94</v>
      </c>
      <c r="L8376" t="s">
        <v>41</v>
      </c>
    </row>
    <row r="8377" spans="1:12" x14ac:dyDescent="0.2">
      <c r="A8377" t="s">
        <v>8661</v>
      </c>
      <c r="B8377">
        <v>4</v>
      </c>
      <c r="C8377">
        <v>187524954</v>
      </c>
      <c r="D8377" t="s">
        <v>37</v>
      </c>
      <c r="E8377" t="s">
        <v>121</v>
      </c>
      <c r="F8377">
        <v>6.95825E-3</v>
      </c>
      <c r="G8377" s="1">
        <v>1.28E-11</v>
      </c>
      <c r="H8377" t="s">
        <v>31</v>
      </c>
      <c r="I8377" t="s">
        <v>28</v>
      </c>
      <c r="J8377" t="s">
        <v>29</v>
      </c>
      <c r="K8377" t="s">
        <v>29</v>
      </c>
      <c r="L8377" t="s">
        <v>35</v>
      </c>
    </row>
    <row r="8378" spans="1:12" x14ac:dyDescent="0.2">
      <c r="A8378" t="s">
        <v>8661</v>
      </c>
      <c r="B8378">
        <v>9</v>
      </c>
      <c r="C8378">
        <v>98229683</v>
      </c>
      <c r="D8378" t="s">
        <v>37</v>
      </c>
      <c r="E8378" t="s">
        <v>14</v>
      </c>
      <c r="F8378">
        <v>0.115635179</v>
      </c>
      <c r="G8378" s="1">
        <v>4.7600000000000001E-150</v>
      </c>
      <c r="H8378" t="s">
        <v>111</v>
      </c>
      <c r="I8378" t="s">
        <v>16</v>
      </c>
      <c r="J8378" t="s">
        <v>8639</v>
      </c>
      <c r="K8378" t="s">
        <v>8640</v>
      </c>
      <c r="L8378" t="s">
        <v>114</v>
      </c>
    </row>
    <row r="8379" spans="1:12" x14ac:dyDescent="0.2">
      <c r="A8379" t="s">
        <v>8661</v>
      </c>
      <c r="B8379">
        <v>9</v>
      </c>
      <c r="C8379">
        <v>98244472</v>
      </c>
      <c r="D8379" t="s">
        <v>37</v>
      </c>
      <c r="E8379" t="s">
        <v>94</v>
      </c>
      <c r="F8379">
        <v>5.1282051000000002E-2</v>
      </c>
      <c r="G8379" s="1">
        <v>7.6799999999999998E-87</v>
      </c>
      <c r="H8379" t="s">
        <v>111</v>
      </c>
      <c r="I8379" t="s">
        <v>28</v>
      </c>
      <c r="J8379" t="s">
        <v>29</v>
      </c>
      <c r="K8379" t="s">
        <v>29</v>
      </c>
      <c r="L8379" t="s">
        <v>114</v>
      </c>
    </row>
    <row r="8380" spans="1:12" x14ac:dyDescent="0.2">
      <c r="A8380" t="s">
        <v>8661</v>
      </c>
      <c r="B8380">
        <v>9</v>
      </c>
      <c r="C8380">
        <v>139412240</v>
      </c>
      <c r="D8380" t="s">
        <v>37</v>
      </c>
      <c r="E8380" t="s">
        <v>13</v>
      </c>
      <c r="F8380">
        <v>0.15362595400000001</v>
      </c>
      <c r="G8380" s="1">
        <v>3.13E-301</v>
      </c>
      <c r="H8380" t="s">
        <v>60</v>
      </c>
      <c r="I8380" t="s">
        <v>16</v>
      </c>
      <c r="J8380" t="s">
        <v>1807</v>
      </c>
      <c r="K8380" t="s">
        <v>1808</v>
      </c>
      <c r="L8380" t="s">
        <v>63</v>
      </c>
    </row>
    <row r="8381" spans="1:12" x14ac:dyDescent="0.2">
      <c r="A8381" t="s">
        <v>8661</v>
      </c>
      <c r="B8381">
        <v>9</v>
      </c>
      <c r="C8381">
        <v>139412251</v>
      </c>
      <c r="D8381" t="s">
        <v>14</v>
      </c>
      <c r="E8381" t="s">
        <v>13</v>
      </c>
      <c r="F8381">
        <v>1.1549567E-2</v>
      </c>
      <c r="G8381" s="1">
        <v>6.9199999999999998E-13</v>
      </c>
      <c r="H8381" t="s">
        <v>60</v>
      </c>
      <c r="I8381" t="s">
        <v>16</v>
      </c>
      <c r="J8381" t="s">
        <v>3878</v>
      </c>
      <c r="K8381" t="s">
        <v>3879</v>
      </c>
      <c r="L8381" t="s">
        <v>63</v>
      </c>
    </row>
    <row r="8382" spans="1:12" x14ac:dyDescent="0.2">
      <c r="A8382" t="s">
        <v>8664</v>
      </c>
      <c r="B8382">
        <v>14</v>
      </c>
      <c r="C8382">
        <v>23451250</v>
      </c>
      <c r="D8382" t="s">
        <v>14</v>
      </c>
      <c r="E8382" t="s">
        <v>13</v>
      </c>
      <c r="F8382">
        <v>2.8220859000000001E-2</v>
      </c>
      <c r="G8382" s="1">
        <v>9.7400000000000003E-39</v>
      </c>
      <c r="H8382" t="s">
        <v>80</v>
      </c>
      <c r="I8382" t="s">
        <v>32</v>
      </c>
      <c r="J8382" t="s">
        <v>8665</v>
      </c>
      <c r="K8382" t="s">
        <v>8666</v>
      </c>
      <c r="L8382" t="s">
        <v>83</v>
      </c>
    </row>
    <row r="8383" spans="1:12" x14ac:dyDescent="0.2">
      <c r="A8383" t="s">
        <v>8664</v>
      </c>
      <c r="B8383">
        <v>17</v>
      </c>
      <c r="C8383">
        <v>29556327</v>
      </c>
      <c r="D8383" t="s">
        <v>14</v>
      </c>
      <c r="E8383" t="s">
        <v>37</v>
      </c>
      <c r="F8383">
        <v>3.8058990000000002E-3</v>
      </c>
      <c r="G8383">
        <v>2.346524E-3</v>
      </c>
      <c r="H8383" t="s">
        <v>88</v>
      </c>
      <c r="I8383" t="s">
        <v>52</v>
      </c>
      <c r="J8383" t="s">
        <v>8667</v>
      </c>
      <c r="K8383" t="s">
        <v>8668</v>
      </c>
      <c r="L8383" t="s">
        <v>91</v>
      </c>
    </row>
    <row r="8384" spans="1:12" x14ac:dyDescent="0.2">
      <c r="A8384" t="s">
        <v>8664</v>
      </c>
      <c r="B8384">
        <v>19</v>
      </c>
      <c r="C8384">
        <v>15302560</v>
      </c>
      <c r="D8384" t="s">
        <v>37</v>
      </c>
      <c r="E8384" t="s">
        <v>20</v>
      </c>
      <c r="F8384">
        <v>4.2682927000000002E-2</v>
      </c>
      <c r="G8384" s="1">
        <v>6.6200000000000006E-61</v>
      </c>
      <c r="H8384" t="s">
        <v>38</v>
      </c>
      <c r="I8384" t="s">
        <v>32</v>
      </c>
      <c r="J8384" t="s">
        <v>8669</v>
      </c>
      <c r="K8384" t="s">
        <v>8670</v>
      </c>
      <c r="L8384" t="s">
        <v>41</v>
      </c>
    </row>
    <row r="8385" spans="1:12" x14ac:dyDescent="0.2">
      <c r="A8385" t="s">
        <v>8664</v>
      </c>
      <c r="B8385">
        <v>4</v>
      </c>
      <c r="C8385">
        <v>126370181</v>
      </c>
      <c r="D8385" t="s">
        <v>14</v>
      </c>
      <c r="E8385" t="s">
        <v>13</v>
      </c>
      <c r="F8385">
        <v>5.9405940000000004E-3</v>
      </c>
      <c r="G8385">
        <v>3.3427499999999998E-4</v>
      </c>
      <c r="H8385" t="s">
        <v>42</v>
      </c>
      <c r="I8385" t="s">
        <v>52</v>
      </c>
      <c r="J8385" t="s">
        <v>8671</v>
      </c>
      <c r="K8385" t="s">
        <v>8672</v>
      </c>
      <c r="L8385" t="s">
        <v>45</v>
      </c>
    </row>
    <row r="8386" spans="1:12" x14ac:dyDescent="0.2">
      <c r="A8386" t="s">
        <v>8664</v>
      </c>
      <c r="B8386">
        <v>4</v>
      </c>
      <c r="C8386">
        <v>187584747</v>
      </c>
      <c r="D8386" t="s">
        <v>14</v>
      </c>
      <c r="E8386" t="s">
        <v>13</v>
      </c>
      <c r="F8386">
        <v>9.5628420000000002E-3</v>
      </c>
      <c r="G8386">
        <v>2.9742700000000001E-4</v>
      </c>
      <c r="H8386" t="s">
        <v>31</v>
      </c>
      <c r="I8386" t="s">
        <v>32</v>
      </c>
      <c r="J8386" t="s">
        <v>8673</v>
      </c>
      <c r="K8386" t="s">
        <v>8674</v>
      </c>
      <c r="L8386" t="s">
        <v>35</v>
      </c>
    </row>
    <row r="8387" spans="1:12" x14ac:dyDescent="0.2">
      <c r="A8387" t="s">
        <v>8664</v>
      </c>
      <c r="B8387">
        <v>9</v>
      </c>
      <c r="C8387">
        <v>139390691</v>
      </c>
      <c r="D8387" t="s">
        <v>14</v>
      </c>
      <c r="E8387" t="s">
        <v>37</v>
      </c>
      <c r="F8387">
        <v>5.2356019999999998E-3</v>
      </c>
      <c r="G8387">
        <v>5.9618120000000004E-3</v>
      </c>
      <c r="H8387" t="s">
        <v>60</v>
      </c>
      <c r="I8387" t="s">
        <v>16</v>
      </c>
      <c r="J8387" t="s">
        <v>8675</v>
      </c>
      <c r="K8387" t="s">
        <v>8676</v>
      </c>
      <c r="L8387" t="s">
        <v>63</v>
      </c>
    </row>
    <row r="8388" spans="1:12" x14ac:dyDescent="0.2">
      <c r="A8388" t="s">
        <v>8664</v>
      </c>
      <c r="B8388">
        <v>9</v>
      </c>
      <c r="C8388">
        <v>139418406</v>
      </c>
      <c r="D8388" t="s">
        <v>14</v>
      </c>
      <c r="E8388" t="s">
        <v>13</v>
      </c>
      <c r="F8388">
        <v>3.0592734E-2</v>
      </c>
      <c r="G8388" s="1">
        <v>1.5399999999999999E-8</v>
      </c>
      <c r="H8388" t="s">
        <v>60</v>
      </c>
      <c r="I8388" t="s">
        <v>32</v>
      </c>
      <c r="J8388" t="s">
        <v>1149</v>
      </c>
      <c r="K8388" t="s">
        <v>1150</v>
      </c>
      <c r="L8388" t="s">
        <v>63</v>
      </c>
    </row>
    <row r="8389" spans="1:12" x14ac:dyDescent="0.2">
      <c r="A8389" t="s">
        <v>8677</v>
      </c>
      <c r="B8389">
        <v>1</v>
      </c>
      <c r="C8389">
        <v>120467976</v>
      </c>
      <c r="D8389" t="s">
        <v>20</v>
      </c>
      <c r="E8389" t="s">
        <v>121</v>
      </c>
      <c r="F8389">
        <v>2.7685492999999999E-2</v>
      </c>
      <c r="G8389" s="1">
        <v>4.2999999999999997E-51</v>
      </c>
      <c r="H8389" t="s">
        <v>102</v>
      </c>
      <c r="I8389" t="s">
        <v>28</v>
      </c>
      <c r="J8389" t="s">
        <v>29</v>
      </c>
      <c r="K8389" t="s">
        <v>29</v>
      </c>
      <c r="L8389" t="s">
        <v>105</v>
      </c>
    </row>
    <row r="8390" spans="1:12" x14ac:dyDescent="0.2">
      <c r="A8390" t="s">
        <v>8677</v>
      </c>
      <c r="B8390">
        <v>1</v>
      </c>
      <c r="C8390">
        <v>152329670</v>
      </c>
      <c r="D8390" t="s">
        <v>37</v>
      </c>
      <c r="E8390" t="s">
        <v>20</v>
      </c>
      <c r="F8390">
        <v>5.8872999999999998E-3</v>
      </c>
      <c r="G8390" s="1">
        <v>2.6800000000000001E-5</v>
      </c>
      <c r="H8390" t="s">
        <v>243</v>
      </c>
      <c r="I8390" t="s">
        <v>16</v>
      </c>
      <c r="J8390" t="s">
        <v>8678</v>
      </c>
      <c r="K8390" t="s">
        <v>8679</v>
      </c>
      <c r="L8390" t="s">
        <v>246</v>
      </c>
    </row>
    <row r="8391" spans="1:12" x14ac:dyDescent="0.2">
      <c r="A8391" t="s">
        <v>8677</v>
      </c>
      <c r="B8391">
        <v>1</v>
      </c>
      <c r="C8391">
        <v>209963958</v>
      </c>
      <c r="D8391" t="s">
        <v>14</v>
      </c>
      <c r="E8391" t="s">
        <v>13</v>
      </c>
      <c r="F8391">
        <v>1.6091953999999999E-2</v>
      </c>
      <c r="G8391" s="1">
        <v>4.5100000000000005E-19</v>
      </c>
      <c r="H8391" t="s">
        <v>712</v>
      </c>
      <c r="I8391" t="s">
        <v>52</v>
      </c>
      <c r="J8391" t="s">
        <v>8680</v>
      </c>
      <c r="K8391" t="s">
        <v>8681</v>
      </c>
      <c r="L8391" t="s">
        <v>715</v>
      </c>
    </row>
    <row r="8392" spans="1:12" x14ac:dyDescent="0.2">
      <c r="A8392" t="s">
        <v>8677</v>
      </c>
      <c r="B8392">
        <v>2</v>
      </c>
      <c r="C8392">
        <v>225400249</v>
      </c>
      <c r="D8392" t="s">
        <v>20</v>
      </c>
      <c r="E8392" t="s">
        <v>37</v>
      </c>
      <c r="F8392">
        <v>8.2644629999999997E-3</v>
      </c>
      <c r="G8392" s="1">
        <v>8.2099999999999995E-7</v>
      </c>
      <c r="H8392" t="s">
        <v>271</v>
      </c>
      <c r="I8392" t="s">
        <v>16</v>
      </c>
      <c r="J8392" t="s">
        <v>8682</v>
      </c>
      <c r="K8392" t="s">
        <v>8683</v>
      </c>
      <c r="L8392" t="s">
        <v>274</v>
      </c>
    </row>
    <row r="8393" spans="1:12" x14ac:dyDescent="0.2">
      <c r="A8393" t="s">
        <v>8677</v>
      </c>
      <c r="B8393">
        <v>4</v>
      </c>
      <c r="C8393">
        <v>126337621</v>
      </c>
      <c r="D8393" t="s">
        <v>14</v>
      </c>
      <c r="E8393" t="s">
        <v>13</v>
      </c>
      <c r="F8393">
        <v>4.0241449999999998E-3</v>
      </c>
      <c r="G8393">
        <v>9.1994039999999996E-3</v>
      </c>
      <c r="H8393" t="s">
        <v>42</v>
      </c>
      <c r="I8393" t="s">
        <v>16</v>
      </c>
      <c r="J8393" t="s">
        <v>8684</v>
      </c>
      <c r="K8393" t="s">
        <v>8685</v>
      </c>
      <c r="L8393" t="s">
        <v>45</v>
      </c>
    </row>
    <row r="8394" spans="1:12" x14ac:dyDescent="0.2">
      <c r="A8394" t="s">
        <v>8677</v>
      </c>
      <c r="B8394">
        <v>7</v>
      </c>
      <c r="C8394">
        <v>100681146</v>
      </c>
      <c r="D8394" t="s">
        <v>14</v>
      </c>
      <c r="E8394" t="s">
        <v>13</v>
      </c>
      <c r="F8394">
        <v>7.7220079999999998E-3</v>
      </c>
      <c r="G8394">
        <v>2.3506500000000001E-4</v>
      </c>
      <c r="H8394" t="s">
        <v>56</v>
      </c>
      <c r="I8394" t="s">
        <v>16</v>
      </c>
      <c r="J8394" t="s">
        <v>8686</v>
      </c>
      <c r="K8394" t="s">
        <v>8687</v>
      </c>
      <c r="L8394" t="s">
        <v>59</v>
      </c>
    </row>
    <row r="8395" spans="1:12" x14ac:dyDescent="0.2">
      <c r="A8395" t="s">
        <v>8677</v>
      </c>
      <c r="B8395">
        <v>7</v>
      </c>
      <c r="C8395">
        <v>151845693</v>
      </c>
      <c r="D8395" t="s">
        <v>20</v>
      </c>
      <c r="E8395" t="s">
        <v>37</v>
      </c>
      <c r="F8395">
        <v>6.5237649999999999E-3</v>
      </c>
      <c r="G8395" s="1">
        <v>2.04E-6</v>
      </c>
      <c r="H8395" t="s">
        <v>303</v>
      </c>
      <c r="I8395" t="s">
        <v>16</v>
      </c>
      <c r="J8395" t="s">
        <v>8688</v>
      </c>
      <c r="K8395" t="s">
        <v>8689</v>
      </c>
      <c r="L8395" t="s">
        <v>306</v>
      </c>
    </row>
    <row r="8396" spans="1:12" x14ac:dyDescent="0.2">
      <c r="A8396" t="s">
        <v>8690</v>
      </c>
      <c r="B8396">
        <v>1</v>
      </c>
      <c r="C8396">
        <v>120510792</v>
      </c>
      <c r="D8396" t="s">
        <v>20</v>
      </c>
      <c r="E8396" t="s">
        <v>37</v>
      </c>
      <c r="F8396">
        <v>2.2974607000000001E-2</v>
      </c>
      <c r="G8396" s="1">
        <v>1.0899999999999999E-25</v>
      </c>
      <c r="H8396" t="s">
        <v>102</v>
      </c>
      <c r="I8396" t="s">
        <v>16</v>
      </c>
      <c r="J8396" t="s">
        <v>8691</v>
      </c>
      <c r="K8396" t="s">
        <v>8692</v>
      </c>
      <c r="L8396" t="s">
        <v>105</v>
      </c>
    </row>
    <row r="8397" spans="1:12" x14ac:dyDescent="0.2">
      <c r="A8397" t="s">
        <v>8690</v>
      </c>
      <c r="B8397">
        <v>14</v>
      </c>
      <c r="C8397">
        <v>23451215</v>
      </c>
      <c r="D8397" t="s">
        <v>14</v>
      </c>
      <c r="E8397" t="s">
        <v>37</v>
      </c>
      <c r="F8397">
        <v>4.7543580000000002E-3</v>
      </c>
      <c r="G8397">
        <v>5.9618120000000004E-3</v>
      </c>
      <c r="H8397" t="s">
        <v>80</v>
      </c>
      <c r="I8397" t="s">
        <v>52</v>
      </c>
      <c r="J8397" t="s">
        <v>8693</v>
      </c>
      <c r="K8397" t="s">
        <v>8694</v>
      </c>
      <c r="L8397" t="s">
        <v>83</v>
      </c>
    </row>
    <row r="8398" spans="1:12" x14ac:dyDescent="0.2">
      <c r="A8398" t="s">
        <v>8690</v>
      </c>
      <c r="B8398">
        <v>19</v>
      </c>
      <c r="C8398">
        <v>15303191</v>
      </c>
      <c r="D8398" t="s">
        <v>14</v>
      </c>
      <c r="E8398" t="s">
        <v>13</v>
      </c>
      <c r="F8398">
        <v>2.7777777999999999E-2</v>
      </c>
      <c r="G8398" s="1">
        <v>2.4E-31</v>
      </c>
      <c r="H8398" t="s">
        <v>38</v>
      </c>
      <c r="I8398" t="s">
        <v>32</v>
      </c>
      <c r="J8398" t="s">
        <v>4201</v>
      </c>
      <c r="K8398" t="s">
        <v>473</v>
      </c>
      <c r="L8398" t="s">
        <v>41</v>
      </c>
    </row>
    <row r="8399" spans="1:12" x14ac:dyDescent="0.2">
      <c r="A8399" t="s">
        <v>8695</v>
      </c>
      <c r="B8399">
        <v>1</v>
      </c>
      <c r="C8399">
        <v>27105929</v>
      </c>
      <c r="D8399" t="s">
        <v>14</v>
      </c>
      <c r="E8399" t="s">
        <v>121</v>
      </c>
      <c r="F8399">
        <v>1.0324484E-2</v>
      </c>
      <c r="G8399" s="1">
        <v>2.3800000000000001E-9</v>
      </c>
      <c r="H8399" t="s">
        <v>535</v>
      </c>
      <c r="I8399" t="s">
        <v>28</v>
      </c>
      <c r="J8399" t="s">
        <v>29</v>
      </c>
      <c r="K8399" t="s">
        <v>29</v>
      </c>
      <c r="L8399" t="s">
        <v>536</v>
      </c>
    </row>
    <row r="8400" spans="1:12" x14ac:dyDescent="0.2">
      <c r="A8400" t="s">
        <v>8695</v>
      </c>
      <c r="B8400">
        <v>1</v>
      </c>
      <c r="C8400">
        <v>120506354</v>
      </c>
      <c r="D8400" t="s">
        <v>13</v>
      </c>
      <c r="E8400" t="s">
        <v>37</v>
      </c>
      <c r="F8400">
        <v>8.4269659999999993E-3</v>
      </c>
      <c r="G8400" s="1">
        <v>2.03E-8</v>
      </c>
      <c r="H8400" t="s">
        <v>102</v>
      </c>
      <c r="I8400" t="s">
        <v>16</v>
      </c>
      <c r="J8400" t="s">
        <v>8696</v>
      </c>
      <c r="K8400" t="s">
        <v>8697</v>
      </c>
      <c r="L8400" t="s">
        <v>105</v>
      </c>
    </row>
    <row r="8401" spans="1:12" x14ac:dyDescent="0.2">
      <c r="A8401" t="s">
        <v>8698</v>
      </c>
      <c r="B8401">
        <v>19</v>
      </c>
      <c r="C8401">
        <v>15289966</v>
      </c>
      <c r="D8401" t="s">
        <v>20</v>
      </c>
      <c r="E8401" t="s">
        <v>121</v>
      </c>
      <c r="F8401">
        <v>7.476636E-3</v>
      </c>
      <c r="G8401" s="1">
        <v>2.4600000000000002E-5</v>
      </c>
      <c r="H8401" t="s">
        <v>38</v>
      </c>
      <c r="I8401" t="s">
        <v>28</v>
      </c>
      <c r="J8401" t="s">
        <v>29</v>
      </c>
      <c r="K8401" t="s">
        <v>29</v>
      </c>
      <c r="L8401" t="s">
        <v>41</v>
      </c>
    </row>
    <row r="8402" spans="1:12" x14ac:dyDescent="0.2">
      <c r="A8402" t="s">
        <v>8698</v>
      </c>
      <c r="B8402">
        <v>19</v>
      </c>
      <c r="C8402">
        <v>15302604</v>
      </c>
      <c r="D8402" t="s">
        <v>37</v>
      </c>
      <c r="E8402" t="s">
        <v>94</v>
      </c>
      <c r="F8402">
        <v>6.9069068999999997E-2</v>
      </c>
      <c r="G8402" s="1">
        <v>1.8999999999999999E-105</v>
      </c>
      <c r="H8402" t="s">
        <v>38</v>
      </c>
      <c r="I8402" t="s">
        <v>28</v>
      </c>
      <c r="J8402" t="s">
        <v>29</v>
      </c>
      <c r="K8402" t="s">
        <v>29</v>
      </c>
      <c r="L8402" t="s">
        <v>41</v>
      </c>
    </row>
    <row r="8403" spans="1:12" x14ac:dyDescent="0.2">
      <c r="A8403" t="s">
        <v>8698</v>
      </c>
      <c r="B8403">
        <v>9</v>
      </c>
      <c r="C8403">
        <v>139412353</v>
      </c>
      <c r="D8403" t="s">
        <v>20</v>
      </c>
      <c r="E8403" t="s">
        <v>14</v>
      </c>
      <c r="F8403">
        <v>5.4481546999999998E-2</v>
      </c>
      <c r="G8403" s="1">
        <v>7.7300000000000004E-68</v>
      </c>
      <c r="H8403" t="s">
        <v>60</v>
      </c>
      <c r="I8403" t="s">
        <v>16</v>
      </c>
      <c r="J8403" t="s">
        <v>8699</v>
      </c>
      <c r="K8403" t="s">
        <v>8700</v>
      </c>
      <c r="L8403" t="s">
        <v>63</v>
      </c>
    </row>
    <row r="8404" spans="1:12" x14ac:dyDescent="0.2">
      <c r="A8404" t="s">
        <v>8701</v>
      </c>
      <c r="B8404">
        <v>1</v>
      </c>
      <c r="C8404">
        <v>120493451</v>
      </c>
      <c r="D8404" t="s">
        <v>37</v>
      </c>
      <c r="E8404" t="s">
        <v>13</v>
      </c>
      <c r="F8404">
        <v>2.1001616000000001E-2</v>
      </c>
      <c r="G8404" s="1">
        <v>3.2700000000000001E-11</v>
      </c>
      <c r="H8404" t="s">
        <v>102</v>
      </c>
      <c r="I8404" t="s">
        <v>16</v>
      </c>
      <c r="J8404" t="s">
        <v>8702</v>
      </c>
      <c r="K8404" t="s">
        <v>8703</v>
      </c>
      <c r="L8404" t="s">
        <v>105</v>
      </c>
    </row>
    <row r="8405" spans="1:12" x14ac:dyDescent="0.2">
      <c r="A8405" t="s">
        <v>8701</v>
      </c>
      <c r="B8405">
        <v>14</v>
      </c>
      <c r="C8405">
        <v>23451298</v>
      </c>
      <c r="D8405" t="s">
        <v>14</v>
      </c>
      <c r="E8405" t="s">
        <v>121</v>
      </c>
      <c r="F8405">
        <v>1.1472275000000001E-2</v>
      </c>
      <c r="G8405" s="1">
        <v>2.4300000000000001E-9</v>
      </c>
      <c r="H8405" t="s">
        <v>80</v>
      </c>
      <c r="I8405" t="s">
        <v>28</v>
      </c>
      <c r="J8405" t="s">
        <v>29</v>
      </c>
      <c r="K8405" t="s">
        <v>29</v>
      </c>
      <c r="L8405" t="s">
        <v>83</v>
      </c>
    </row>
    <row r="8406" spans="1:12" x14ac:dyDescent="0.2">
      <c r="A8406" t="s">
        <v>8701</v>
      </c>
      <c r="B8406">
        <v>2</v>
      </c>
      <c r="C8406">
        <v>21236251</v>
      </c>
      <c r="D8406" t="s">
        <v>14</v>
      </c>
      <c r="E8406" t="s">
        <v>20</v>
      </c>
      <c r="F8406">
        <v>9.0322579999999996E-3</v>
      </c>
      <c r="G8406" s="1">
        <v>3.5499999999999999E-6</v>
      </c>
      <c r="H8406" t="s">
        <v>95</v>
      </c>
      <c r="I8406" t="s">
        <v>52</v>
      </c>
      <c r="J8406" t="s">
        <v>8704</v>
      </c>
      <c r="K8406" t="s">
        <v>8705</v>
      </c>
      <c r="L8406" t="s">
        <v>96</v>
      </c>
    </row>
    <row r="8407" spans="1:12" x14ac:dyDescent="0.2">
      <c r="A8407" t="s">
        <v>8701</v>
      </c>
      <c r="B8407">
        <v>4</v>
      </c>
      <c r="C8407">
        <v>187629007</v>
      </c>
      <c r="D8407" t="s">
        <v>20</v>
      </c>
      <c r="E8407" t="s">
        <v>121</v>
      </c>
      <c r="F8407">
        <v>1.2213740000000001E-2</v>
      </c>
      <c r="G8407" s="1">
        <v>3.6099999999999998E-13</v>
      </c>
      <c r="H8407" t="s">
        <v>31</v>
      </c>
      <c r="I8407" t="s">
        <v>28</v>
      </c>
      <c r="J8407" t="s">
        <v>29</v>
      </c>
      <c r="K8407" t="s">
        <v>29</v>
      </c>
      <c r="L8407" t="s">
        <v>35</v>
      </c>
    </row>
    <row r="8408" spans="1:12" x14ac:dyDescent="0.2">
      <c r="A8408" t="s">
        <v>8706</v>
      </c>
      <c r="B8408">
        <v>1</v>
      </c>
      <c r="C8408">
        <v>120510802</v>
      </c>
      <c r="D8408" t="s">
        <v>37</v>
      </c>
      <c r="E8408" t="s">
        <v>94</v>
      </c>
      <c r="F8408">
        <v>6.3683304999999996E-2</v>
      </c>
      <c r="G8408" s="1">
        <v>4.8000000000000002E-60</v>
      </c>
      <c r="H8408" t="s">
        <v>102</v>
      </c>
      <c r="I8408" t="s">
        <v>28</v>
      </c>
      <c r="J8408" t="s">
        <v>29</v>
      </c>
      <c r="K8408" t="s">
        <v>29</v>
      </c>
      <c r="L8408" t="s">
        <v>105</v>
      </c>
    </row>
    <row r="8409" spans="1:12" x14ac:dyDescent="0.2">
      <c r="A8409" t="s">
        <v>8706</v>
      </c>
      <c r="B8409">
        <v>14</v>
      </c>
      <c r="C8409">
        <v>23450698</v>
      </c>
      <c r="D8409" t="s">
        <v>37</v>
      </c>
      <c r="E8409" t="s">
        <v>20</v>
      </c>
      <c r="F8409">
        <v>2.3148148E-2</v>
      </c>
      <c r="G8409" s="1">
        <v>9.2300000000000001E-12</v>
      </c>
      <c r="H8409" t="s">
        <v>80</v>
      </c>
      <c r="I8409" t="s">
        <v>16</v>
      </c>
      <c r="J8409" t="s">
        <v>8707</v>
      </c>
      <c r="K8409" t="s">
        <v>8708</v>
      </c>
      <c r="L8409" t="s">
        <v>83</v>
      </c>
    </row>
    <row r="8410" spans="1:12" x14ac:dyDescent="0.2">
      <c r="A8410" t="s">
        <v>8706</v>
      </c>
      <c r="B8410">
        <v>16</v>
      </c>
      <c r="C8410">
        <v>9857047</v>
      </c>
      <c r="D8410" t="s">
        <v>14</v>
      </c>
      <c r="E8410" t="s">
        <v>13</v>
      </c>
      <c r="F8410">
        <v>2.2935779999999999E-2</v>
      </c>
      <c r="G8410" s="1">
        <v>2.2999999999999999E-16</v>
      </c>
      <c r="H8410" t="s">
        <v>345</v>
      </c>
      <c r="I8410" t="s">
        <v>16</v>
      </c>
      <c r="J8410" t="s">
        <v>8709</v>
      </c>
      <c r="K8410" t="s">
        <v>8710</v>
      </c>
      <c r="L8410" t="s">
        <v>348</v>
      </c>
    </row>
    <row r="8411" spans="1:12" x14ac:dyDescent="0.2">
      <c r="A8411" t="s">
        <v>8706</v>
      </c>
      <c r="B8411">
        <v>4</v>
      </c>
      <c r="C8411">
        <v>187627932</v>
      </c>
      <c r="D8411" t="s">
        <v>20</v>
      </c>
      <c r="E8411" t="s">
        <v>37</v>
      </c>
      <c r="F8411">
        <v>9.5890409999999995E-3</v>
      </c>
      <c r="G8411" s="1">
        <v>2.0599999999999999E-7</v>
      </c>
      <c r="H8411" t="s">
        <v>31</v>
      </c>
      <c r="I8411" t="s">
        <v>16</v>
      </c>
      <c r="J8411" t="s">
        <v>8711</v>
      </c>
      <c r="K8411" t="s">
        <v>8712</v>
      </c>
      <c r="L8411" t="s">
        <v>35</v>
      </c>
    </row>
    <row r="8412" spans="1:12" x14ac:dyDescent="0.2">
      <c r="A8412" t="s">
        <v>8713</v>
      </c>
      <c r="B8412">
        <v>1</v>
      </c>
      <c r="C8412">
        <v>120471712</v>
      </c>
      <c r="D8412" t="s">
        <v>37</v>
      </c>
      <c r="E8412" t="s">
        <v>14</v>
      </c>
      <c r="F8412">
        <v>1.5432098999999999E-2</v>
      </c>
      <c r="G8412" s="1">
        <v>1.32E-15</v>
      </c>
      <c r="H8412" t="s">
        <v>102</v>
      </c>
      <c r="I8412" t="s">
        <v>16</v>
      </c>
      <c r="J8412" t="s">
        <v>8714</v>
      </c>
      <c r="K8412" t="s">
        <v>8715</v>
      </c>
      <c r="L8412" t="s">
        <v>105</v>
      </c>
    </row>
    <row r="8413" spans="1:12" x14ac:dyDescent="0.2">
      <c r="A8413" t="s">
        <v>8713</v>
      </c>
      <c r="B8413">
        <v>1</v>
      </c>
      <c r="C8413">
        <v>120508163</v>
      </c>
      <c r="D8413" t="s">
        <v>37</v>
      </c>
      <c r="E8413" t="s">
        <v>13</v>
      </c>
      <c r="F8413">
        <v>2.3411371E-2</v>
      </c>
      <c r="G8413" s="1">
        <v>5.6999999999999999E-23</v>
      </c>
      <c r="H8413" t="s">
        <v>102</v>
      </c>
      <c r="I8413" t="s">
        <v>16</v>
      </c>
      <c r="J8413" t="s">
        <v>8716</v>
      </c>
      <c r="K8413" t="s">
        <v>8717</v>
      </c>
      <c r="L8413" t="s">
        <v>105</v>
      </c>
    </row>
    <row r="8414" spans="1:12" x14ac:dyDescent="0.2">
      <c r="A8414" t="s">
        <v>8713</v>
      </c>
      <c r="B8414">
        <v>1</v>
      </c>
      <c r="C8414">
        <v>120510846</v>
      </c>
      <c r="D8414" t="s">
        <v>37</v>
      </c>
      <c r="E8414" t="s">
        <v>13</v>
      </c>
      <c r="F8414">
        <v>1.1784512E-2</v>
      </c>
      <c r="G8414">
        <v>9.5921000000000005E-4</v>
      </c>
      <c r="H8414" t="s">
        <v>102</v>
      </c>
      <c r="I8414" t="s">
        <v>16</v>
      </c>
      <c r="J8414" t="s">
        <v>8718</v>
      </c>
      <c r="K8414" t="s">
        <v>8719</v>
      </c>
      <c r="L8414" t="s">
        <v>105</v>
      </c>
    </row>
    <row r="8415" spans="1:12" x14ac:dyDescent="0.2">
      <c r="A8415" t="s">
        <v>8713</v>
      </c>
      <c r="B8415">
        <v>1</v>
      </c>
      <c r="C8415">
        <v>152326175</v>
      </c>
      <c r="D8415" t="s">
        <v>14</v>
      </c>
      <c r="E8415" t="s">
        <v>20</v>
      </c>
      <c r="F8415">
        <v>6.8807340000000003E-3</v>
      </c>
      <c r="G8415" s="1">
        <v>5.66E-5</v>
      </c>
      <c r="H8415" t="s">
        <v>243</v>
      </c>
      <c r="I8415" t="s">
        <v>16</v>
      </c>
      <c r="J8415" t="s">
        <v>8720</v>
      </c>
      <c r="K8415" t="s">
        <v>8721</v>
      </c>
      <c r="L8415" t="s">
        <v>246</v>
      </c>
    </row>
    <row r="8416" spans="1:12" x14ac:dyDescent="0.2">
      <c r="A8416" t="s">
        <v>8713</v>
      </c>
      <c r="B8416">
        <v>2</v>
      </c>
      <c r="C8416">
        <v>21233457</v>
      </c>
      <c r="D8416" t="s">
        <v>37</v>
      </c>
      <c r="E8416" t="s">
        <v>20</v>
      </c>
      <c r="F8416">
        <v>8.6526580000000006E-3</v>
      </c>
      <c r="G8416">
        <v>4.3017929999999999E-3</v>
      </c>
      <c r="H8416" t="s">
        <v>95</v>
      </c>
      <c r="I8416" t="s">
        <v>16</v>
      </c>
      <c r="J8416" t="s">
        <v>8722</v>
      </c>
      <c r="K8416" t="s">
        <v>8723</v>
      </c>
      <c r="L8416" t="s">
        <v>96</v>
      </c>
    </row>
    <row r="8417" spans="1:12" x14ac:dyDescent="0.2">
      <c r="A8417" t="s">
        <v>8713</v>
      </c>
      <c r="B8417">
        <v>2</v>
      </c>
      <c r="C8417">
        <v>21233706</v>
      </c>
      <c r="D8417" t="s">
        <v>14</v>
      </c>
      <c r="E8417" t="s">
        <v>13</v>
      </c>
      <c r="F8417">
        <v>1.2048193E-2</v>
      </c>
      <c r="G8417" s="1">
        <v>7.2399999999999997E-7</v>
      </c>
      <c r="H8417" t="s">
        <v>95</v>
      </c>
      <c r="I8417" t="s">
        <v>32</v>
      </c>
      <c r="J8417" t="s">
        <v>8724</v>
      </c>
      <c r="K8417" t="s">
        <v>8725</v>
      </c>
      <c r="L8417" t="s">
        <v>96</v>
      </c>
    </row>
    <row r="8418" spans="1:12" x14ac:dyDescent="0.2">
      <c r="A8418" t="s">
        <v>8713</v>
      </c>
      <c r="B8418">
        <v>7</v>
      </c>
      <c r="C8418">
        <v>152012343</v>
      </c>
      <c r="D8418" t="s">
        <v>14</v>
      </c>
      <c r="E8418" t="s">
        <v>37</v>
      </c>
      <c r="F8418">
        <v>5.2219320000000003E-3</v>
      </c>
      <c r="G8418">
        <v>2.2246589999999999E-3</v>
      </c>
      <c r="H8418" t="s">
        <v>303</v>
      </c>
      <c r="I8418" t="s">
        <v>16</v>
      </c>
      <c r="J8418" t="s">
        <v>8726</v>
      </c>
      <c r="K8418" t="s">
        <v>8727</v>
      </c>
      <c r="L8418" t="s">
        <v>306</v>
      </c>
    </row>
    <row r="8419" spans="1:12" x14ac:dyDescent="0.2">
      <c r="A8419" t="s">
        <v>8713</v>
      </c>
      <c r="B8419">
        <v>9</v>
      </c>
      <c r="C8419">
        <v>139401355</v>
      </c>
      <c r="D8419" t="s">
        <v>14</v>
      </c>
      <c r="E8419" t="s">
        <v>20</v>
      </c>
      <c r="F8419">
        <v>1.2631579E-2</v>
      </c>
      <c r="G8419" s="1">
        <v>6.1399999999999997E-6</v>
      </c>
      <c r="H8419" t="s">
        <v>60</v>
      </c>
      <c r="I8419" t="s">
        <v>32</v>
      </c>
      <c r="J8419" t="s">
        <v>1507</v>
      </c>
      <c r="K8419" t="s">
        <v>1508</v>
      </c>
      <c r="L8419" t="s">
        <v>63</v>
      </c>
    </row>
    <row r="8420" spans="1:12" x14ac:dyDescent="0.2">
      <c r="A8420" t="s">
        <v>8728</v>
      </c>
      <c r="B8420">
        <v>1</v>
      </c>
      <c r="C8420">
        <v>27097709</v>
      </c>
      <c r="D8420" t="s">
        <v>37</v>
      </c>
      <c r="E8420" t="s">
        <v>20</v>
      </c>
      <c r="F8420">
        <v>6.5789469999999999E-3</v>
      </c>
      <c r="G8420">
        <v>1.4561000000000001E-3</v>
      </c>
      <c r="H8420" t="s">
        <v>535</v>
      </c>
      <c r="I8420" t="s">
        <v>16</v>
      </c>
      <c r="J8420" t="s">
        <v>8729</v>
      </c>
      <c r="K8420" t="s">
        <v>8730</v>
      </c>
      <c r="L8420" t="s">
        <v>536</v>
      </c>
    </row>
    <row r="8421" spans="1:12" x14ac:dyDescent="0.2">
      <c r="A8421" t="s">
        <v>8728</v>
      </c>
      <c r="B8421">
        <v>10</v>
      </c>
      <c r="C8421">
        <v>123279609</v>
      </c>
      <c r="D8421" t="s">
        <v>37</v>
      </c>
      <c r="E8421" t="s">
        <v>14</v>
      </c>
      <c r="F8421">
        <v>5.4200539999999997E-3</v>
      </c>
      <c r="G8421">
        <v>3.6656390000000001E-3</v>
      </c>
      <c r="H8421" t="s">
        <v>672</v>
      </c>
      <c r="I8421" t="s">
        <v>16</v>
      </c>
      <c r="J8421" t="s">
        <v>8731</v>
      </c>
      <c r="K8421" t="s">
        <v>8732</v>
      </c>
      <c r="L8421" t="s">
        <v>675</v>
      </c>
    </row>
    <row r="8422" spans="1:12" x14ac:dyDescent="0.2">
      <c r="A8422" t="s">
        <v>8728</v>
      </c>
      <c r="B8422">
        <v>19</v>
      </c>
      <c r="C8422">
        <v>15299971</v>
      </c>
      <c r="D8422" t="s">
        <v>37</v>
      </c>
      <c r="E8422" t="s">
        <v>13</v>
      </c>
      <c r="F8422">
        <v>2.3049645000000001E-2</v>
      </c>
      <c r="G8422" s="1">
        <v>9.7799999999999993E-10</v>
      </c>
      <c r="H8422" t="s">
        <v>38</v>
      </c>
      <c r="I8422" t="s">
        <v>32</v>
      </c>
      <c r="J8422" t="s">
        <v>8733</v>
      </c>
      <c r="K8422" t="s">
        <v>8734</v>
      </c>
      <c r="L8422" t="s">
        <v>41</v>
      </c>
    </row>
    <row r="8423" spans="1:12" x14ac:dyDescent="0.2">
      <c r="A8423" t="s">
        <v>8728</v>
      </c>
      <c r="B8423">
        <v>2</v>
      </c>
      <c r="C8423">
        <v>21225087</v>
      </c>
      <c r="D8423" t="s">
        <v>14</v>
      </c>
      <c r="E8423" t="s">
        <v>20</v>
      </c>
      <c r="F8423">
        <v>2.0524515E-2</v>
      </c>
      <c r="G8423" s="1">
        <v>1.9699999999999999E-25</v>
      </c>
      <c r="H8423" t="s">
        <v>95</v>
      </c>
      <c r="I8423" t="s">
        <v>16</v>
      </c>
      <c r="J8423" t="s">
        <v>8735</v>
      </c>
      <c r="K8423" t="s">
        <v>8736</v>
      </c>
      <c r="L8423" t="s">
        <v>96</v>
      </c>
    </row>
    <row r="8424" spans="1:12" x14ac:dyDescent="0.2">
      <c r="A8424" t="s">
        <v>8728</v>
      </c>
      <c r="B8424">
        <v>20</v>
      </c>
      <c r="C8424">
        <v>40743928</v>
      </c>
      <c r="D8424" t="s">
        <v>37</v>
      </c>
      <c r="E8424" t="s">
        <v>20</v>
      </c>
      <c r="F8424">
        <v>1.3297872000000001E-2</v>
      </c>
      <c r="G8424">
        <v>2.2005500000000001E-4</v>
      </c>
      <c r="H8424" t="s">
        <v>169</v>
      </c>
      <c r="I8424" t="s">
        <v>16</v>
      </c>
      <c r="J8424" t="s">
        <v>8737</v>
      </c>
      <c r="K8424" t="s">
        <v>5289</v>
      </c>
      <c r="L8424" t="s">
        <v>172</v>
      </c>
    </row>
    <row r="8425" spans="1:12" x14ac:dyDescent="0.2">
      <c r="A8425" t="s">
        <v>8728</v>
      </c>
      <c r="B8425">
        <v>9</v>
      </c>
      <c r="C8425">
        <v>139417506</v>
      </c>
      <c r="D8425" t="s">
        <v>20</v>
      </c>
      <c r="E8425" t="s">
        <v>13</v>
      </c>
      <c r="F8425">
        <v>1.1520737E-2</v>
      </c>
      <c r="G8425" s="1">
        <v>4.71E-5</v>
      </c>
      <c r="H8425" t="s">
        <v>60</v>
      </c>
      <c r="I8425" t="s">
        <v>16</v>
      </c>
      <c r="J8425" t="s">
        <v>8738</v>
      </c>
      <c r="K8425" t="s">
        <v>8739</v>
      </c>
      <c r="L8425" t="s">
        <v>63</v>
      </c>
    </row>
    <row r="8426" spans="1:12" x14ac:dyDescent="0.2">
      <c r="A8426" t="s">
        <v>8740</v>
      </c>
      <c r="B8426">
        <v>9</v>
      </c>
      <c r="C8426">
        <v>139393567</v>
      </c>
      <c r="D8426" t="s">
        <v>14</v>
      </c>
      <c r="E8426" t="s">
        <v>37</v>
      </c>
      <c r="F8426">
        <v>8.7719300000000007E-3</v>
      </c>
      <c r="G8426" s="1">
        <v>1.9000000000000001E-7</v>
      </c>
      <c r="H8426" t="s">
        <v>60</v>
      </c>
      <c r="I8426" t="s">
        <v>16</v>
      </c>
      <c r="J8426" t="s">
        <v>8741</v>
      </c>
      <c r="K8426" t="s">
        <v>8742</v>
      </c>
      <c r="L8426" t="s">
        <v>63</v>
      </c>
    </row>
    <row r="8427" spans="1:12" x14ac:dyDescent="0.2">
      <c r="A8427" t="s">
        <v>8740</v>
      </c>
      <c r="B8427">
        <v>9</v>
      </c>
      <c r="C8427">
        <v>139399851</v>
      </c>
      <c r="D8427" t="s">
        <v>14</v>
      </c>
      <c r="E8427" t="s">
        <v>37</v>
      </c>
      <c r="F8427">
        <v>1.5923567E-2</v>
      </c>
      <c r="G8427" s="1">
        <v>1.5499999999999999E-15</v>
      </c>
      <c r="H8427" t="s">
        <v>60</v>
      </c>
      <c r="I8427" t="s">
        <v>32</v>
      </c>
      <c r="J8427" t="s">
        <v>8743</v>
      </c>
      <c r="K8427" t="s">
        <v>8744</v>
      </c>
      <c r="L8427" t="s">
        <v>63</v>
      </c>
    </row>
    <row r="8428" spans="1:12" x14ac:dyDescent="0.2">
      <c r="A8428" t="s">
        <v>8740</v>
      </c>
      <c r="B8428">
        <v>9</v>
      </c>
      <c r="C8428">
        <v>139405608</v>
      </c>
      <c r="D8428" t="s">
        <v>37</v>
      </c>
      <c r="E8428" t="s">
        <v>94</v>
      </c>
      <c r="F8428">
        <v>1.2747875000000001E-2</v>
      </c>
      <c r="G8428" s="1">
        <v>2.38E-12</v>
      </c>
      <c r="H8428" t="s">
        <v>60</v>
      </c>
      <c r="I8428" t="s">
        <v>28</v>
      </c>
      <c r="J8428" t="s">
        <v>29</v>
      </c>
      <c r="K8428" t="s">
        <v>29</v>
      </c>
      <c r="L8428" t="s">
        <v>63</v>
      </c>
    </row>
    <row r="8429" spans="1:12" x14ac:dyDescent="0.2">
      <c r="A8429" t="s">
        <v>8745</v>
      </c>
      <c r="B8429">
        <v>1</v>
      </c>
      <c r="C8429">
        <v>120512202</v>
      </c>
      <c r="D8429" t="s">
        <v>37</v>
      </c>
      <c r="E8429" t="s">
        <v>14</v>
      </c>
      <c r="F8429">
        <v>2.3809523999999999E-2</v>
      </c>
      <c r="G8429" s="1">
        <v>4.3500000000000002E-23</v>
      </c>
      <c r="H8429" t="s">
        <v>102</v>
      </c>
      <c r="I8429" t="s">
        <v>16</v>
      </c>
      <c r="J8429" t="s">
        <v>8746</v>
      </c>
      <c r="K8429" t="s">
        <v>8747</v>
      </c>
      <c r="L8429" t="s">
        <v>105</v>
      </c>
    </row>
    <row r="8430" spans="1:12" x14ac:dyDescent="0.2">
      <c r="A8430" t="s">
        <v>8745</v>
      </c>
      <c r="B8430">
        <v>19</v>
      </c>
      <c r="C8430">
        <v>15276733</v>
      </c>
      <c r="D8430" t="s">
        <v>14</v>
      </c>
      <c r="E8430" t="s">
        <v>37</v>
      </c>
      <c r="F8430">
        <v>8.1411130000000002E-3</v>
      </c>
      <c r="G8430" s="1">
        <v>4.3999999999999997E-8</v>
      </c>
      <c r="H8430" t="s">
        <v>38</v>
      </c>
      <c r="I8430" t="s">
        <v>16</v>
      </c>
      <c r="J8430" t="s">
        <v>8748</v>
      </c>
      <c r="K8430" t="s">
        <v>8749</v>
      </c>
      <c r="L8430" t="s">
        <v>41</v>
      </c>
    </row>
    <row r="8431" spans="1:12" x14ac:dyDescent="0.2">
      <c r="A8431" t="s">
        <v>8745</v>
      </c>
      <c r="B8431">
        <v>4</v>
      </c>
      <c r="C8431">
        <v>187540577</v>
      </c>
      <c r="D8431" t="s">
        <v>14</v>
      </c>
      <c r="E8431" t="s">
        <v>13</v>
      </c>
      <c r="F8431">
        <v>3.7267081000000001E-2</v>
      </c>
      <c r="G8431" s="1">
        <v>6.6299999999999995E-50</v>
      </c>
      <c r="H8431" t="s">
        <v>31</v>
      </c>
      <c r="I8431" t="s">
        <v>16</v>
      </c>
      <c r="J8431" t="s">
        <v>8750</v>
      </c>
      <c r="K8431" t="s">
        <v>8751</v>
      </c>
      <c r="L8431" t="s">
        <v>35</v>
      </c>
    </row>
    <row r="8432" spans="1:12" x14ac:dyDescent="0.2">
      <c r="A8432" t="s">
        <v>8745</v>
      </c>
      <c r="B8432">
        <v>7</v>
      </c>
      <c r="C8432">
        <v>86416011</v>
      </c>
      <c r="D8432" t="s">
        <v>37</v>
      </c>
      <c r="E8432" t="s">
        <v>20</v>
      </c>
      <c r="F8432">
        <v>2.1489971E-2</v>
      </c>
      <c r="G8432" s="1">
        <v>5.8099999999999997E-17</v>
      </c>
      <c r="H8432" t="s">
        <v>107</v>
      </c>
      <c r="I8432" t="s">
        <v>52</v>
      </c>
      <c r="J8432" t="s">
        <v>8752</v>
      </c>
      <c r="K8432" t="s">
        <v>8753</v>
      </c>
      <c r="L8432" t="s">
        <v>110</v>
      </c>
    </row>
    <row r="8433" spans="1:12" x14ac:dyDescent="0.2">
      <c r="A8433" t="s">
        <v>8754</v>
      </c>
      <c r="B8433">
        <v>17</v>
      </c>
      <c r="C8433">
        <v>29560202</v>
      </c>
      <c r="D8433" t="s">
        <v>37</v>
      </c>
      <c r="E8433" t="s">
        <v>20</v>
      </c>
      <c r="F8433">
        <v>1.0186756999999999E-2</v>
      </c>
      <c r="G8433" s="1">
        <v>4.2799999999999997E-5</v>
      </c>
      <c r="H8433" t="s">
        <v>88</v>
      </c>
      <c r="I8433" t="s">
        <v>52</v>
      </c>
      <c r="J8433" t="s">
        <v>8755</v>
      </c>
      <c r="K8433" t="s">
        <v>8756</v>
      </c>
      <c r="L8433" t="s">
        <v>91</v>
      </c>
    </row>
    <row r="8434" spans="1:12" x14ac:dyDescent="0.2">
      <c r="A8434" t="s">
        <v>8754</v>
      </c>
      <c r="B8434">
        <v>4</v>
      </c>
      <c r="C8434">
        <v>187535490</v>
      </c>
      <c r="D8434" t="s">
        <v>26</v>
      </c>
      <c r="E8434" t="s">
        <v>94</v>
      </c>
      <c r="F8434">
        <v>1.8306646999999999E-2</v>
      </c>
      <c r="G8434" s="1">
        <v>2.6200000000000001E-23</v>
      </c>
      <c r="H8434" t="s">
        <v>31</v>
      </c>
      <c r="I8434" t="s">
        <v>28</v>
      </c>
      <c r="J8434" t="s">
        <v>29</v>
      </c>
      <c r="K8434" t="s">
        <v>29</v>
      </c>
      <c r="L8434" t="s">
        <v>35</v>
      </c>
    </row>
    <row r="8435" spans="1:12" x14ac:dyDescent="0.2">
      <c r="A8435" t="s">
        <v>8754</v>
      </c>
      <c r="B8435">
        <v>7</v>
      </c>
      <c r="C8435">
        <v>140481414</v>
      </c>
      <c r="D8435" t="s">
        <v>14</v>
      </c>
      <c r="E8435" t="s">
        <v>37</v>
      </c>
      <c r="F8435">
        <v>5.7971009999999998E-3</v>
      </c>
      <c r="G8435" s="1">
        <v>6.5599999999999995E-5</v>
      </c>
      <c r="H8435" t="s">
        <v>911</v>
      </c>
      <c r="I8435" t="s">
        <v>16</v>
      </c>
      <c r="J8435" t="s">
        <v>8757</v>
      </c>
      <c r="K8435" t="s">
        <v>8758</v>
      </c>
      <c r="L8435" t="s">
        <v>914</v>
      </c>
    </row>
    <row r="8436" spans="1:12" x14ac:dyDescent="0.2">
      <c r="A8436" t="s">
        <v>8759</v>
      </c>
      <c r="B8436">
        <v>17</v>
      </c>
      <c r="C8436">
        <v>37872108</v>
      </c>
      <c r="D8436" t="s">
        <v>14</v>
      </c>
      <c r="E8436" t="s">
        <v>13</v>
      </c>
      <c r="F8436">
        <v>2.8865979E-2</v>
      </c>
      <c r="G8436" s="1">
        <v>1.6E-11</v>
      </c>
      <c r="H8436" t="s">
        <v>27</v>
      </c>
      <c r="I8436" t="s">
        <v>16</v>
      </c>
      <c r="J8436" t="s">
        <v>8760</v>
      </c>
      <c r="K8436" t="s">
        <v>8761</v>
      </c>
      <c r="L8436" t="s">
        <v>30</v>
      </c>
    </row>
    <row r="8437" spans="1:12" x14ac:dyDescent="0.2">
      <c r="A8437" t="s">
        <v>8759</v>
      </c>
      <c r="B8437">
        <v>4</v>
      </c>
      <c r="C8437">
        <v>187525666</v>
      </c>
      <c r="D8437" t="s">
        <v>13</v>
      </c>
      <c r="E8437" t="s">
        <v>94</v>
      </c>
      <c r="F8437">
        <v>5.747126E-3</v>
      </c>
      <c r="G8437">
        <v>2.1091400000000001E-4</v>
      </c>
      <c r="H8437" t="s">
        <v>31</v>
      </c>
      <c r="I8437" t="s">
        <v>28</v>
      </c>
      <c r="J8437" t="s">
        <v>29</v>
      </c>
      <c r="K8437" t="s">
        <v>29</v>
      </c>
      <c r="L8437" t="s">
        <v>35</v>
      </c>
    </row>
    <row r="8438" spans="1:12" x14ac:dyDescent="0.2">
      <c r="A8438" t="s">
        <v>8762</v>
      </c>
      <c r="B8438">
        <v>1</v>
      </c>
      <c r="C8438">
        <v>207639943</v>
      </c>
      <c r="D8438" t="s">
        <v>14</v>
      </c>
      <c r="E8438" t="s">
        <v>37</v>
      </c>
      <c r="F8438">
        <v>7.3839659999999996E-3</v>
      </c>
      <c r="G8438" s="1">
        <v>4.73E-9</v>
      </c>
      <c r="H8438" t="s">
        <v>467</v>
      </c>
      <c r="I8438" t="s">
        <v>16</v>
      </c>
      <c r="J8438" t="s">
        <v>8763</v>
      </c>
      <c r="K8438" t="s">
        <v>8764</v>
      </c>
      <c r="L8438" t="s">
        <v>470</v>
      </c>
    </row>
    <row r="8439" spans="1:12" x14ac:dyDescent="0.2">
      <c r="A8439" t="s">
        <v>8762</v>
      </c>
      <c r="B8439">
        <v>16</v>
      </c>
      <c r="C8439">
        <v>3900993</v>
      </c>
      <c r="D8439" t="s">
        <v>37</v>
      </c>
      <c r="E8439" t="s">
        <v>14</v>
      </c>
      <c r="F8439">
        <v>4.7169810000000003E-3</v>
      </c>
      <c r="G8439">
        <v>7.1352100000000003E-3</v>
      </c>
      <c r="H8439" t="s">
        <v>278</v>
      </c>
      <c r="I8439" t="s">
        <v>16</v>
      </c>
      <c r="J8439" t="s">
        <v>8765</v>
      </c>
      <c r="K8439" t="s">
        <v>8766</v>
      </c>
      <c r="L8439" t="s">
        <v>281</v>
      </c>
    </row>
    <row r="8440" spans="1:12" x14ac:dyDescent="0.2">
      <c r="A8440" t="s">
        <v>8762</v>
      </c>
      <c r="B8440">
        <v>19</v>
      </c>
      <c r="C8440">
        <v>15285192</v>
      </c>
      <c r="D8440" t="s">
        <v>13</v>
      </c>
      <c r="E8440" t="s">
        <v>14</v>
      </c>
      <c r="F8440">
        <v>4.7058823999999999E-2</v>
      </c>
      <c r="G8440" s="1">
        <v>5.6800000000000002E-42</v>
      </c>
      <c r="H8440" t="s">
        <v>38</v>
      </c>
      <c r="I8440" t="s">
        <v>16</v>
      </c>
      <c r="J8440" t="s">
        <v>8767</v>
      </c>
      <c r="K8440" t="s">
        <v>8768</v>
      </c>
      <c r="L8440" t="s">
        <v>41</v>
      </c>
    </row>
    <row r="8441" spans="1:12" x14ac:dyDescent="0.2">
      <c r="A8441" t="s">
        <v>8762</v>
      </c>
      <c r="B8441">
        <v>19</v>
      </c>
      <c r="C8441">
        <v>15302280</v>
      </c>
      <c r="D8441" t="s">
        <v>37</v>
      </c>
      <c r="E8441" t="s">
        <v>13</v>
      </c>
      <c r="F8441">
        <v>1.8720748999999998E-2</v>
      </c>
      <c r="G8441" s="1">
        <v>9.6299999999999993E-7</v>
      </c>
      <c r="H8441" t="s">
        <v>38</v>
      </c>
      <c r="I8441" t="s">
        <v>16</v>
      </c>
      <c r="J8441" t="s">
        <v>8769</v>
      </c>
      <c r="K8441" t="s">
        <v>8770</v>
      </c>
      <c r="L8441" t="s">
        <v>41</v>
      </c>
    </row>
    <row r="8442" spans="1:12" x14ac:dyDescent="0.2">
      <c r="A8442" t="s">
        <v>8762</v>
      </c>
      <c r="B8442">
        <v>2</v>
      </c>
      <c r="C8442">
        <v>225400348</v>
      </c>
      <c r="D8442" t="s">
        <v>8448</v>
      </c>
      <c r="E8442" t="s">
        <v>94</v>
      </c>
      <c r="F8442">
        <v>5.9146839999999999E-3</v>
      </c>
      <c r="G8442" s="1">
        <v>2.9700000000000003E-7</v>
      </c>
      <c r="H8442" t="s">
        <v>271</v>
      </c>
      <c r="I8442" t="s">
        <v>28</v>
      </c>
      <c r="J8442" t="s">
        <v>29</v>
      </c>
      <c r="K8442" t="s">
        <v>29</v>
      </c>
      <c r="L8442" t="s">
        <v>274</v>
      </c>
    </row>
    <row r="8443" spans="1:12" x14ac:dyDescent="0.2">
      <c r="A8443" t="s">
        <v>8762</v>
      </c>
      <c r="B8443">
        <v>3</v>
      </c>
      <c r="C8443">
        <v>178916946</v>
      </c>
      <c r="D8443" t="s">
        <v>14</v>
      </c>
      <c r="E8443" t="s">
        <v>20</v>
      </c>
      <c r="F8443">
        <v>5.3056516999999997E-2</v>
      </c>
      <c r="G8443" s="1">
        <v>5.5499999999999995E-32</v>
      </c>
      <c r="H8443" t="s">
        <v>360</v>
      </c>
      <c r="I8443" t="s">
        <v>16</v>
      </c>
      <c r="J8443" t="s">
        <v>8771</v>
      </c>
      <c r="K8443" t="s">
        <v>8772</v>
      </c>
      <c r="L8443" t="s">
        <v>363</v>
      </c>
    </row>
    <row r="8444" spans="1:12" x14ac:dyDescent="0.2">
      <c r="A8444" t="s">
        <v>8762</v>
      </c>
      <c r="B8444">
        <v>4</v>
      </c>
      <c r="C8444">
        <v>126240471</v>
      </c>
      <c r="D8444" t="s">
        <v>20</v>
      </c>
      <c r="E8444" t="s">
        <v>13</v>
      </c>
      <c r="F8444">
        <v>5.3078559999999997E-3</v>
      </c>
      <c r="G8444">
        <v>9.9043880000000001E-3</v>
      </c>
      <c r="H8444" t="s">
        <v>42</v>
      </c>
      <c r="I8444" t="s">
        <v>16</v>
      </c>
      <c r="J8444" t="s">
        <v>8773</v>
      </c>
      <c r="K8444" t="s">
        <v>8774</v>
      </c>
      <c r="L8444" t="s">
        <v>45</v>
      </c>
    </row>
    <row r="8445" spans="1:12" x14ac:dyDescent="0.2">
      <c r="A8445" t="s">
        <v>8762</v>
      </c>
      <c r="B8445">
        <v>4</v>
      </c>
      <c r="C8445">
        <v>187521167</v>
      </c>
      <c r="D8445" t="s">
        <v>13</v>
      </c>
      <c r="E8445" t="s">
        <v>20</v>
      </c>
      <c r="F8445">
        <v>2.8969957000000001E-2</v>
      </c>
      <c r="G8445" s="1">
        <v>1.47E-46</v>
      </c>
      <c r="H8445" t="s">
        <v>31</v>
      </c>
      <c r="I8445" t="s">
        <v>32</v>
      </c>
      <c r="J8445" t="s">
        <v>8775</v>
      </c>
      <c r="K8445" t="s">
        <v>8776</v>
      </c>
      <c r="L8445" t="s">
        <v>35</v>
      </c>
    </row>
    <row r="8446" spans="1:12" x14ac:dyDescent="0.2">
      <c r="A8446" t="s">
        <v>8762</v>
      </c>
      <c r="B8446">
        <v>9</v>
      </c>
      <c r="C8446">
        <v>98242347</v>
      </c>
      <c r="D8446" t="s">
        <v>20</v>
      </c>
      <c r="E8446" t="s">
        <v>37</v>
      </c>
      <c r="F8446">
        <v>9.4936710000000004E-3</v>
      </c>
      <c r="G8446" s="1">
        <v>1.07E-8</v>
      </c>
      <c r="H8446" t="s">
        <v>111</v>
      </c>
      <c r="I8446" t="s">
        <v>16</v>
      </c>
      <c r="J8446" t="s">
        <v>8777</v>
      </c>
      <c r="K8446" t="s">
        <v>5888</v>
      </c>
      <c r="L8446" t="s">
        <v>114</v>
      </c>
    </row>
    <row r="8447" spans="1:12" x14ac:dyDescent="0.2">
      <c r="A8447" t="s">
        <v>8778</v>
      </c>
      <c r="B8447">
        <v>1</v>
      </c>
      <c r="C8447">
        <v>120529640</v>
      </c>
      <c r="D8447" t="s">
        <v>37</v>
      </c>
      <c r="E8447" t="s">
        <v>20</v>
      </c>
      <c r="F8447">
        <v>1.0144927999999999E-2</v>
      </c>
      <c r="G8447">
        <v>5.1178900000000002E-4</v>
      </c>
      <c r="H8447" t="s">
        <v>102</v>
      </c>
      <c r="I8447" t="s">
        <v>16</v>
      </c>
      <c r="J8447" t="s">
        <v>8542</v>
      </c>
      <c r="K8447" t="s">
        <v>8543</v>
      </c>
      <c r="L8447" t="s">
        <v>105</v>
      </c>
    </row>
    <row r="8448" spans="1:12" x14ac:dyDescent="0.2">
      <c r="A8448" t="s">
        <v>8778</v>
      </c>
      <c r="B8448">
        <v>4</v>
      </c>
      <c r="C8448">
        <v>175899120</v>
      </c>
      <c r="D8448" t="s">
        <v>379</v>
      </c>
      <c r="E8448" t="s">
        <v>94</v>
      </c>
      <c r="F8448">
        <v>4.3227760000000004E-3</v>
      </c>
      <c r="G8448">
        <v>2.346524E-3</v>
      </c>
      <c r="H8448" t="s">
        <v>291</v>
      </c>
      <c r="I8448" t="s">
        <v>28</v>
      </c>
      <c r="J8448" t="s">
        <v>29</v>
      </c>
      <c r="K8448" t="s">
        <v>29</v>
      </c>
      <c r="L8448" t="s">
        <v>294</v>
      </c>
    </row>
    <row r="8449" spans="1:12" x14ac:dyDescent="0.2">
      <c r="A8449" t="s">
        <v>8779</v>
      </c>
      <c r="B8449">
        <v>1</v>
      </c>
      <c r="C8449">
        <v>120512252</v>
      </c>
      <c r="D8449" t="s">
        <v>37</v>
      </c>
      <c r="E8449" t="s">
        <v>13</v>
      </c>
      <c r="F8449">
        <v>1.1713031E-2</v>
      </c>
      <c r="G8449">
        <v>1.372123E-3</v>
      </c>
      <c r="H8449" t="s">
        <v>102</v>
      </c>
      <c r="I8449" t="s">
        <v>16</v>
      </c>
      <c r="J8449" t="s">
        <v>8780</v>
      </c>
      <c r="K8449" t="s">
        <v>8781</v>
      </c>
      <c r="L8449" t="s">
        <v>105</v>
      </c>
    </row>
    <row r="8450" spans="1:12" x14ac:dyDescent="0.2">
      <c r="A8450" t="s">
        <v>8779</v>
      </c>
      <c r="B8450">
        <v>19</v>
      </c>
      <c r="C8450">
        <v>15290994</v>
      </c>
      <c r="D8450" t="s">
        <v>14</v>
      </c>
      <c r="E8450" t="s">
        <v>20</v>
      </c>
      <c r="F8450">
        <v>1.0676157E-2</v>
      </c>
      <c r="G8450" s="1">
        <v>4.9299999999999999E-5</v>
      </c>
      <c r="H8450" t="s">
        <v>38</v>
      </c>
      <c r="I8450" t="s">
        <v>32</v>
      </c>
      <c r="J8450" t="s">
        <v>8782</v>
      </c>
      <c r="K8450" t="s">
        <v>8783</v>
      </c>
      <c r="L8450" t="s">
        <v>41</v>
      </c>
    </row>
    <row r="8451" spans="1:12" x14ac:dyDescent="0.2">
      <c r="A8451" t="s">
        <v>8784</v>
      </c>
      <c r="B8451">
        <v>1</v>
      </c>
      <c r="C8451">
        <v>27087345</v>
      </c>
      <c r="D8451" t="s">
        <v>13</v>
      </c>
      <c r="E8451" t="s">
        <v>121</v>
      </c>
      <c r="F8451">
        <v>1.0389610000000001E-2</v>
      </c>
      <c r="G8451" s="1">
        <v>3.5200000000000002E-5</v>
      </c>
      <c r="H8451" t="s">
        <v>535</v>
      </c>
      <c r="I8451" t="s">
        <v>28</v>
      </c>
      <c r="J8451" t="s">
        <v>29</v>
      </c>
      <c r="K8451" t="s">
        <v>29</v>
      </c>
      <c r="L8451" t="s">
        <v>536</v>
      </c>
    </row>
    <row r="8452" spans="1:12" x14ac:dyDescent="0.2">
      <c r="A8452" t="s">
        <v>8784</v>
      </c>
      <c r="B8452">
        <v>1</v>
      </c>
      <c r="C8452">
        <v>120468316</v>
      </c>
      <c r="D8452" t="s">
        <v>37</v>
      </c>
      <c r="E8452" t="s">
        <v>13</v>
      </c>
      <c r="F8452">
        <v>3.7800686999999999E-2</v>
      </c>
      <c r="G8452" s="1">
        <v>2.7300000000000001E-17</v>
      </c>
      <c r="H8452" t="s">
        <v>102</v>
      </c>
      <c r="I8452" t="s">
        <v>32</v>
      </c>
      <c r="J8452" t="s">
        <v>8627</v>
      </c>
      <c r="K8452" t="s">
        <v>8628</v>
      </c>
      <c r="L8452" t="s">
        <v>105</v>
      </c>
    </row>
    <row r="8453" spans="1:12" x14ac:dyDescent="0.2">
      <c r="A8453" t="s">
        <v>8785</v>
      </c>
      <c r="B8453">
        <v>1</v>
      </c>
      <c r="C8453">
        <v>120468316</v>
      </c>
      <c r="D8453" t="s">
        <v>37</v>
      </c>
      <c r="E8453" t="s">
        <v>13</v>
      </c>
      <c r="F8453">
        <v>1.8242122999999999E-2</v>
      </c>
      <c r="G8453" s="1">
        <v>2.2399999999999999E-5</v>
      </c>
      <c r="H8453" t="s">
        <v>102</v>
      </c>
      <c r="I8453" t="s">
        <v>32</v>
      </c>
      <c r="J8453" t="s">
        <v>8627</v>
      </c>
      <c r="K8453" t="s">
        <v>8628</v>
      </c>
      <c r="L8453" t="s">
        <v>105</v>
      </c>
    </row>
    <row r="8454" spans="1:12" x14ac:dyDescent="0.2">
      <c r="A8454" t="s">
        <v>8785</v>
      </c>
      <c r="B8454">
        <v>1</v>
      </c>
      <c r="C8454">
        <v>120493412</v>
      </c>
      <c r="D8454" t="s">
        <v>13</v>
      </c>
      <c r="E8454" t="s">
        <v>94</v>
      </c>
      <c r="F8454">
        <v>3.5755479E-2</v>
      </c>
      <c r="G8454" s="1">
        <v>1.09E-64</v>
      </c>
      <c r="H8454" t="s">
        <v>102</v>
      </c>
      <c r="I8454" t="s">
        <v>28</v>
      </c>
      <c r="J8454" t="s">
        <v>29</v>
      </c>
      <c r="K8454" t="s">
        <v>29</v>
      </c>
      <c r="L8454" t="s">
        <v>105</v>
      </c>
    </row>
    <row r="8455" spans="1:12" x14ac:dyDescent="0.2">
      <c r="A8455" t="s">
        <v>8785</v>
      </c>
      <c r="B8455">
        <v>1</v>
      </c>
      <c r="C8455">
        <v>152323265</v>
      </c>
      <c r="D8455" t="s">
        <v>20</v>
      </c>
      <c r="E8455" t="s">
        <v>94</v>
      </c>
      <c r="F8455">
        <v>3.3296340000000002E-3</v>
      </c>
      <c r="G8455">
        <v>3.620304E-3</v>
      </c>
      <c r="H8455" t="s">
        <v>243</v>
      </c>
      <c r="I8455" t="s">
        <v>28</v>
      </c>
      <c r="J8455" t="s">
        <v>29</v>
      </c>
      <c r="K8455" t="s">
        <v>29</v>
      </c>
      <c r="L8455" t="s">
        <v>246</v>
      </c>
    </row>
    <row r="8456" spans="1:12" x14ac:dyDescent="0.2">
      <c r="A8456" t="s">
        <v>8785</v>
      </c>
      <c r="B8456">
        <v>16</v>
      </c>
      <c r="C8456">
        <v>77334211</v>
      </c>
      <c r="D8456" t="s">
        <v>37</v>
      </c>
      <c r="E8456" t="s">
        <v>14</v>
      </c>
      <c r="F8456">
        <v>2.0746888000000002E-2</v>
      </c>
      <c r="G8456" s="1">
        <v>4.4999999999999999E-26</v>
      </c>
      <c r="H8456" t="s">
        <v>287</v>
      </c>
      <c r="I8456" t="s">
        <v>16</v>
      </c>
      <c r="J8456" t="s">
        <v>8786</v>
      </c>
      <c r="K8456" t="s">
        <v>8787</v>
      </c>
      <c r="L8456" t="s">
        <v>290</v>
      </c>
    </row>
    <row r="8457" spans="1:12" x14ac:dyDescent="0.2">
      <c r="A8457" t="s">
        <v>8788</v>
      </c>
      <c r="B8457">
        <v>14</v>
      </c>
      <c r="C8457">
        <v>63174469</v>
      </c>
      <c r="D8457" t="s">
        <v>14</v>
      </c>
      <c r="E8457" t="s">
        <v>13</v>
      </c>
      <c r="F8457">
        <v>2.7595268999999999E-2</v>
      </c>
      <c r="G8457" s="1">
        <v>7.4599999999999996E-28</v>
      </c>
      <c r="H8457" t="s">
        <v>1315</v>
      </c>
      <c r="I8457" t="s">
        <v>52</v>
      </c>
      <c r="J8457" t="s">
        <v>8789</v>
      </c>
      <c r="K8457" t="s">
        <v>8790</v>
      </c>
      <c r="L8457" t="s">
        <v>1318</v>
      </c>
    </row>
    <row r="8458" spans="1:12" x14ac:dyDescent="0.2">
      <c r="A8458" t="s">
        <v>8788</v>
      </c>
      <c r="B8458">
        <v>2</v>
      </c>
      <c r="C8458">
        <v>228881614</v>
      </c>
      <c r="D8458" t="s">
        <v>37</v>
      </c>
      <c r="E8458" t="s">
        <v>20</v>
      </c>
      <c r="F8458">
        <v>1.7565872E-2</v>
      </c>
      <c r="G8458" s="1">
        <v>2.8000000000000002E-10</v>
      </c>
      <c r="H8458" t="s">
        <v>223</v>
      </c>
      <c r="I8458" t="s">
        <v>16</v>
      </c>
      <c r="J8458" t="s">
        <v>8791</v>
      </c>
      <c r="K8458" t="s">
        <v>8792</v>
      </c>
      <c r="L8458" t="s">
        <v>226</v>
      </c>
    </row>
    <row r="8459" spans="1:12" x14ac:dyDescent="0.2">
      <c r="A8459" t="s">
        <v>8788</v>
      </c>
      <c r="B8459">
        <v>4</v>
      </c>
      <c r="C8459">
        <v>187535426</v>
      </c>
      <c r="D8459" t="s">
        <v>37</v>
      </c>
      <c r="E8459" t="s">
        <v>13</v>
      </c>
      <c r="F8459">
        <v>9.478673E-3</v>
      </c>
      <c r="G8459">
        <v>5.9933870000000002E-3</v>
      </c>
      <c r="H8459" t="s">
        <v>31</v>
      </c>
      <c r="I8459" t="s">
        <v>16</v>
      </c>
      <c r="J8459" t="s">
        <v>8793</v>
      </c>
      <c r="K8459" t="s">
        <v>8794</v>
      </c>
      <c r="L8459" t="s">
        <v>35</v>
      </c>
    </row>
    <row r="8460" spans="1:12" x14ac:dyDescent="0.2">
      <c r="A8460" t="s">
        <v>8795</v>
      </c>
      <c r="B8460">
        <v>19</v>
      </c>
      <c r="C8460">
        <v>15302252</v>
      </c>
      <c r="D8460" t="s">
        <v>37</v>
      </c>
      <c r="E8460" t="s">
        <v>13</v>
      </c>
      <c r="F8460">
        <v>2.1798365E-2</v>
      </c>
      <c r="G8460" s="1">
        <v>2.0999999999999998E-6</v>
      </c>
      <c r="H8460" t="s">
        <v>38</v>
      </c>
      <c r="I8460" t="s">
        <v>16</v>
      </c>
      <c r="J8460" t="s">
        <v>8796</v>
      </c>
      <c r="K8460" t="s">
        <v>8797</v>
      </c>
      <c r="L8460" t="s">
        <v>41</v>
      </c>
    </row>
    <row r="8461" spans="1:12" x14ac:dyDescent="0.2">
      <c r="A8461" t="s">
        <v>8795</v>
      </c>
      <c r="B8461">
        <v>19</v>
      </c>
      <c r="C8461">
        <v>15302259</v>
      </c>
      <c r="D8461" t="s">
        <v>13</v>
      </c>
      <c r="E8461" t="s">
        <v>20</v>
      </c>
      <c r="F8461">
        <v>1.9370459999999999E-2</v>
      </c>
      <c r="G8461" s="1">
        <v>2.0799999999999999E-11</v>
      </c>
      <c r="H8461" t="s">
        <v>38</v>
      </c>
      <c r="I8461" t="s">
        <v>16</v>
      </c>
      <c r="J8461" t="s">
        <v>8798</v>
      </c>
      <c r="K8461" t="s">
        <v>8799</v>
      </c>
      <c r="L8461" t="s">
        <v>41</v>
      </c>
    </row>
    <row r="8462" spans="1:12" x14ac:dyDescent="0.2">
      <c r="A8462" t="s">
        <v>8795</v>
      </c>
      <c r="B8462">
        <v>2</v>
      </c>
      <c r="C8462">
        <v>21239367</v>
      </c>
      <c r="D8462" t="s">
        <v>14</v>
      </c>
      <c r="E8462" t="s">
        <v>20</v>
      </c>
      <c r="F8462">
        <v>2.8037382999999999E-2</v>
      </c>
      <c r="G8462" s="1">
        <v>1.8899999999999999E-29</v>
      </c>
      <c r="H8462" t="s">
        <v>95</v>
      </c>
      <c r="I8462" t="s">
        <v>52</v>
      </c>
      <c r="J8462" t="s">
        <v>8800</v>
      </c>
      <c r="K8462" t="s">
        <v>8801</v>
      </c>
      <c r="L8462" t="s">
        <v>96</v>
      </c>
    </row>
    <row r="8463" spans="1:12" x14ac:dyDescent="0.2">
      <c r="A8463" t="s">
        <v>8795</v>
      </c>
      <c r="B8463">
        <v>4</v>
      </c>
      <c r="C8463">
        <v>126329886</v>
      </c>
      <c r="D8463" t="s">
        <v>20</v>
      </c>
      <c r="E8463" t="s">
        <v>37</v>
      </c>
      <c r="F8463">
        <v>1.4388489000000001E-2</v>
      </c>
      <c r="G8463" s="1">
        <v>2.5899999999999999E-17</v>
      </c>
      <c r="H8463" t="s">
        <v>42</v>
      </c>
      <c r="I8463" t="s">
        <v>52</v>
      </c>
      <c r="J8463" t="s">
        <v>8802</v>
      </c>
      <c r="K8463" t="s">
        <v>8803</v>
      </c>
      <c r="L8463" t="s">
        <v>45</v>
      </c>
    </row>
    <row r="8464" spans="1:12" x14ac:dyDescent="0.2">
      <c r="A8464" t="s">
        <v>8795</v>
      </c>
      <c r="B8464">
        <v>6</v>
      </c>
      <c r="C8464">
        <v>69348745</v>
      </c>
      <c r="D8464" t="s">
        <v>14</v>
      </c>
      <c r="E8464" t="s">
        <v>121</v>
      </c>
      <c r="F8464">
        <v>3.5885169999999998E-3</v>
      </c>
      <c r="G8464">
        <v>5.5055750000000004E-3</v>
      </c>
      <c r="H8464" t="s">
        <v>297</v>
      </c>
      <c r="I8464" t="s">
        <v>28</v>
      </c>
      <c r="J8464" t="s">
        <v>29</v>
      </c>
      <c r="K8464" t="s">
        <v>29</v>
      </c>
      <c r="L8464" t="s">
        <v>300</v>
      </c>
    </row>
    <row r="8465" spans="1:12" x14ac:dyDescent="0.2">
      <c r="A8465" t="s">
        <v>8804</v>
      </c>
      <c r="B8465">
        <v>12</v>
      </c>
      <c r="C8465">
        <v>56488281</v>
      </c>
      <c r="D8465" t="s">
        <v>37</v>
      </c>
      <c r="E8465" t="s">
        <v>14</v>
      </c>
      <c r="F8465">
        <v>7.0323490000000002E-3</v>
      </c>
      <c r="G8465" s="1">
        <v>2.05E-5</v>
      </c>
      <c r="H8465" t="s">
        <v>69</v>
      </c>
      <c r="I8465" t="s">
        <v>16</v>
      </c>
      <c r="J8465" t="s">
        <v>8805</v>
      </c>
      <c r="K8465" t="s">
        <v>8525</v>
      </c>
      <c r="L8465" t="s">
        <v>72</v>
      </c>
    </row>
    <row r="8466" spans="1:12" x14ac:dyDescent="0.2">
      <c r="A8466" t="s">
        <v>8804</v>
      </c>
      <c r="B8466">
        <v>19</v>
      </c>
      <c r="C8466">
        <v>15288469</v>
      </c>
      <c r="D8466" t="s">
        <v>14</v>
      </c>
      <c r="E8466" t="s">
        <v>13</v>
      </c>
      <c r="F8466">
        <v>2.1943574E-2</v>
      </c>
      <c r="G8466" s="1">
        <v>1.15E-7</v>
      </c>
      <c r="H8466" t="s">
        <v>38</v>
      </c>
      <c r="I8466" t="s">
        <v>16</v>
      </c>
      <c r="J8466" t="s">
        <v>8806</v>
      </c>
      <c r="K8466" t="s">
        <v>8807</v>
      </c>
      <c r="L8466" t="s">
        <v>41</v>
      </c>
    </row>
    <row r="8467" spans="1:12" x14ac:dyDescent="0.2">
      <c r="A8467" t="s">
        <v>8804</v>
      </c>
      <c r="B8467">
        <v>19</v>
      </c>
      <c r="C8467">
        <v>15296357</v>
      </c>
      <c r="D8467" t="s">
        <v>37</v>
      </c>
      <c r="E8467" t="s">
        <v>121</v>
      </c>
      <c r="F8467">
        <v>1.7322835000000002E-2</v>
      </c>
      <c r="G8467" s="1">
        <v>5.5199999999999997E-13</v>
      </c>
      <c r="H8467" t="s">
        <v>38</v>
      </c>
      <c r="I8467" t="s">
        <v>28</v>
      </c>
      <c r="J8467" t="s">
        <v>29</v>
      </c>
      <c r="K8467" t="s">
        <v>29</v>
      </c>
      <c r="L8467" t="s">
        <v>41</v>
      </c>
    </row>
    <row r="8468" spans="1:12" x14ac:dyDescent="0.2">
      <c r="A8468" t="s">
        <v>8804</v>
      </c>
      <c r="B8468">
        <v>2</v>
      </c>
      <c r="C8468">
        <v>21227976</v>
      </c>
      <c r="D8468" t="s">
        <v>14</v>
      </c>
      <c r="E8468" t="s">
        <v>13</v>
      </c>
      <c r="F8468">
        <v>9.7222220000000008E-3</v>
      </c>
      <c r="G8468" s="1">
        <v>4.1300000000000001E-5</v>
      </c>
      <c r="H8468" t="s">
        <v>95</v>
      </c>
      <c r="I8468" t="s">
        <v>32</v>
      </c>
      <c r="J8468" t="s">
        <v>8808</v>
      </c>
      <c r="K8468" t="s">
        <v>8809</v>
      </c>
      <c r="L8468" t="s">
        <v>96</v>
      </c>
    </row>
    <row r="8469" spans="1:12" x14ac:dyDescent="0.2">
      <c r="A8469" t="s">
        <v>8804</v>
      </c>
      <c r="B8469">
        <v>6</v>
      </c>
      <c r="C8469">
        <v>70048829</v>
      </c>
      <c r="D8469" t="s">
        <v>37</v>
      </c>
      <c r="E8469" t="s">
        <v>20</v>
      </c>
      <c r="F8469">
        <v>5.6694812999999997E-2</v>
      </c>
      <c r="G8469" s="1">
        <v>6.8300000000000001E-71</v>
      </c>
      <c r="H8469" t="s">
        <v>297</v>
      </c>
      <c r="I8469" t="s">
        <v>52</v>
      </c>
      <c r="J8469" t="s">
        <v>5132</v>
      </c>
      <c r="K8469" t="s">
        <v>5133</v>
      </c>
      <c r="L8469" t="s">
        <v>300</v>
      </c>
    </row>
    <row r="8470" spans="1:12" x14ac:dyDescent="0.2">
      <c r="A8470" t="s">
        <v>8804</v>
      </c>
      <c r="B8470">
        <v>7</v>
      </c>
      <c r="C8470">
        <v>100677873</v>
      </c>
      <c r="D8470" t="s">
        <v>37</v>
      </c>
      <c r="E8470" t="s">
        <v>20</v>
      </c>
      <c r="F8470">
        <v>1.9782393999999998E-2</v>
      </c>
      <c r="G8470" s="1">
        <v>7.5599999999999998E-18</v>
      </c>
      <c r="H8470" t="s">
        <v>56</v>
      </c>
      <c r="I8470" t="s">
        <v>16</v>
      </c>
      <c r="J8470" t="s">
        <v>8810</v>
      </c>
      <c r="K8470" t="s">
        <v>8811</v>
      </c>
      <c r="L8470" t="s">
        <v>59</v>
      </c>
    </row>
    <row r="8471" spans="1:12" x14ac:dyDescent="0.2">
      <c r="A8471" t="s">
        <v>8804</v>
      </c>
      <c r="B8471">
        <v>7</v>
      </c>
      <c r="C8471">
        <v>140500166</v>
      </c>
      <c r="D8471" t="s">
        <v>20</v>
      </c>
      <c r="E8471" t="s">
        <v>37</v>
      </c>
      <c r="F8471">
        <v>8.2530950000000002E-3</v>
      </c>
      <c r="G8471" s="1">
        <v>1.4800000000000001E-5</v>
      </c>
      <c r="H8471" t="s">
        <v>911</v>
      </c>
      <c r="I8471" t="s">
        <v>16</v>
      </c>
      <c r="J8471" t="s">
        <v>8812</v>
      </c>
      <c r="K8471" t="s">
        <v>8813</v>
      </c>
      <c r="L8471" t="s">
        <v>914</v>
      </c>
    </row>
    <row r="8472" spans="1:12" x14ac:dyDescent="0.2">
      <c r="A8472" t="s">
        <v>8804</v>
      </c>
      <c r="B8472">
        <v>7</v>
      </c>
      <c r="C8472">
        <v>151846144</v>
      </c>
      <c r="D8472" t="s">
        <v>14</v>
      </c>
      <c r="E8472" t="s">
        <v>20</v>
      </c>
      <c r="F8472">
        <v>1.5330188999999999E-2</v>
      </c>
      <c r="G8472" s="1">
        <v>9.2399999999999994E-8</v>
      </c>
      <c r="H8472" t="s">
        <v>303</v>
      </c>
      <c r="I8472" t="s">
        <v>16</v>
      </c>
      <c r="J8472" t="s">
        <v>8814</v>
      </c>
      <c r="K8472" t="s">
        <v>8815</v>
      </c>
      <c r="L8472" t="s">
        <v>306</v>
      </c>
    </row>
    <row r="8473" spans="1:12" x14ac:dyDescent="0.2">
      <c r="A8473" t="s">
        <v>8804</v>
      </c>
      <c r="B8473">
        <v>9</v>
      </c>
      <c r="C8473">
        <v>139411821</v>
      </c>
      <c r="D8473" t="s">
        <v>14</v>
      </c>
      <c r="E8473" t="s">
        <v>13</v>
      </c>
      <c r="F8473">
        <v>1.3595166000000001E-2</v>
      </c>
      <c r="G8473" s="1">
        <v>1.4399999999999999E-5</v>
      </c>
      <c r="H8473" t="s">
        <v>60</v>
      </c>
      <c r="I8473" t="s">
        <v>52</v>
      </c>
      <c r="J8473" t="s">
        <v>8816</v>
      </c>
      <c r="K8473" t="s">
        <v>5485</v>
      </c>
      <c r="L8473" t="s">
        <v>63</v>
      </c>
    </row>
    <row r="8474" spans="1:12" x14ac:dyDescent="0.2">
      <c r="A8474" t="s">
        <v>8817</v>
      </c>
      <c r="B8474">
        <v>12</v>
      </c>
      <c r="C8474">
        <v>46244182</v>
      </c>
      <c r="D8474" t="s">
        <v>37</v>
      </c>
      <c r="E8474" t="s">
        <v>13</v>
      </c>
      <c r="F8474">
        <v>8.3798880000000003E-3</v>
      </c>
      <c r="G8474">
        <v>3.55519E-4</v>
      </c>
      <c r="H8474" t="s">
        <v>15</v>
      </c>
      <c r="I8474" t="s">
        <v>16</v>
      </c>
      <c r="J8474" t="s">
        <v>8818</v>
      </c>
      <c r="K8474" t="s">
        <v>8819</v>
      </c>
      <c r="L8474" t="s">
        <v>19</v>
      </c>
    </row>
    <row r="8475" spans="1:12" x14ac:dyDescent="0.2">
      <c r="A8475" t="s">
        <v>8817</v>
      </c>
      <c r="B8475">
        <v>19</v>
      </c>
      <c r="C8475">
        <v>15302984</v>
      </c>
      <c r="D8475" t="s">
        <v>14</v>
      </c>
      <c r="E8475" t="s">
        <v>13</v>
      </c>
      <c r="F8475">
        <v>2.3140496E-2</v>
      </c>
      <c r="G8475" s="1">
        <v>1.55E-13</v>
      </c>
      <c r="H8475" t="s">
        <v>38</v>
      </c>
      <c r="I8475" t="s">
        <v>32</v>
      </c>
      <c r="J8475" t="s">
        <v>6994</v>
      </c>
      <c r="K8475" t="s">
        <v>6995</v>
      </c>
      <c r="L8475" t="s">
        <v>41</v>
      </c>
    </row>
    <row r="8476" spans="1:12" x14ac:dyDescent="0.2">
      <c r="A8476" t="s">
        <v>8817</v>
      </c>
      <c r="B8476">
        <v>2</v>
      </c>
      <c r="C8476">
        <v>212589821</v>
      </c>
      <c r="D8476" t="s">
        <v>14</v>
      </c>
      <c r="E8476" t="s">
        <v>13</v>
      </c>
      <c r="F8476">
        <v>1.212938E-2</v>
      </c>
      <c r="G8476" s="1">
        <v>8.1499999999999998E-10</v>
      </c>
      <c r="H8476" t="s">
        <v>51</v>
      </c>
      <c r="I8476" t="s">
        <v>16</v>
      </c>
      <c r="J8476" t="s">
        <v>8820</v>
      </c>
      <c r="K8476" t="s">
        <v>8821</v>
      </c>
      <c r="L8476" t="s">
        <v>55</v>
      </c>
    </row>
    <row r="8477" spans="1:12" x14ac:dyDescent="0.2">
      <c r="A8477" t="s">
        <v>8817</v>
      </c>
      <c r="B8477">
        <v>4</v>
      </c>
      <c r="C8477">
        <v>187535426</v>
      </c>
      <c r="D8477" t="s">
        <v>37</v>
      </c>
      <c r="E8477" t="s">
        <v>13</v>
      </c>
      <c r="F8477">
        <v>2.2750776E-2</v>
      </c>
      <c r="G8477" s="1">
        <v>3.4599999999999999E-22</v>
      </c>
      <c r="H8477" t="s">
        <v>31</v>
      </c>
      <c r="I8477" t="s">
        <v>16</v>
      </c>
      <c r="J8477" t="s">
        <v>8793</v>
      </c>
      <c r="K8477" t="s">
        <v>8794</v>
      </c>
      <c r="L8477" t="s">
        <v>35</v>
      </c>
    </row>
    <row r="8478" spans="1:12" x14ac:dyDescent="0.2">
      <c r="A8478" t="s">
        <v>8817</v>
      </c>
      <c r="B8478">
        <v>9</v>
      </c>
      <c r="C8478">
        <v>139397730</v>
      </c>
      <c r="D8478" t="s">
        <v>14</v>
      </c>
      <c r="E8478" t="s">
        <v>13</v>
      </c>
      <c r="F8478">
        <v>1.0663506999999999E-2</v>
      </c>
      <c r="G8478" s="1">
        <v>3.6699999999999998E-5</v>
      </c>
      <c r="H8478" t="s">
        <v>60</v>
      </c>
      <c r="I8478" t="s">
        <v>32</v>
      </c>
      <c r="J8478" t="s">
        <v>8822</v>
      </c>
      <c r="K8478" t="s">
        <v>8823</v>
      </c>
      <c r="L8478" t="s">
        <v>63</v>
      </c>
    </row>
    <row r="8479" spans="1:12" x14ac:dyDescent="0.2">
      <c r="A8479" t="s">
        <v>8824</v>
      </c>
      <c r="B8479">
        <v>1</v>
      </c>
      <c r="C8479">
        <v>120458796</v>
      </c>
      <c r="D8479" t="s">
        <v>37</v>
      </c>
      <c r="E8479" t="s">
        <v>94</v>
      </c>
      <c r="F8479">
        <v>6.8829889999999999E-3</v>
      </c>
      <c r="G8479" s="1">
        <v>1.1100000000000001E-9</v>
      </c>
      <c r="H8479" t="s">
        <v>102</v>
      </c>
      <c r="I8479" t="s">
        <v>28</v>
      </c>
      <c r="J8479" t="s">
        <v>29</v>
      </c>
      <c r="K8479" t="s">
        <v>29</v>
      </c>
      <c r="L8479" t="s">
        <v>105</v>
      </c>
    </row>
    <row r="8480" spans="1:12" x14ac:dyDescent="0.2">
      <c r="A8480" t="s">
        <v>8824</v>
      </c>
      <c r="B8480">
        <v>11</v>
      </c>
      <c r="C8480">
        <v>69456233</v>
      </c>
      <c r="D8480" t="s">
        <v>13</v>
      </c>
      <c r="E8480" t="s">
        <v>94</v>
      </c>
      <c r="F8480">
        <v>5.1282050000000003E-3</v>
      </c>
      <c r="G8480">
        <v>6.2461799999999996E-3</v>
      </c>
      <c r="H8480" t="s">
        <v>848</v>
      </c>
      <c r="I8480" t="s">
        <v>28</v>
      </c>
      <c r="J8480" t="s">
        <v>29</v>
      </c>
      <c r="K8480" t="s">
        <v>29</v>
      </c>
      <c r="L8480" t="s">
        <v>851</v>
      </c>
    </row>
    <row r="8481" spans="1:12" x14ac:dyDescent="0.2">
      <c r="A8481" t="s">
        <v>8824</v>
      </c>
      <c r="B8481">
        <v>17</v>
      </c>
      <c r="C8481">
        <v>37866609</v>
      </c>
      <c r="D8481" t="s">
        <v>13</v>
      </c>
      <c r="E8481" t="s">
        <v>14</v>
      </c>
      <c r="F8481">
        <v>9.1463410000000005E-3</v>
      </c>
      <c r="G8481" s="1">
        <v>8.8700000000000001E-5</v>
      </c>
      <c r="H8481" t="s">
        <v>27</v>
      </c>
      <c r="I8481" t="s">
        <v>16</v>
      </c>
      <c r="J8481" t="s">
        <v>8825</v>
      </c>
      <c r="K8481" t="s">
        <v>8826</v>
      </c>
      <c r="L8481" t="s">
        <v>30</v>
      </c>
    </row>
    <row r="8482" spans="1:12" x14ac:dyDescent="0.2">
      <c r="A8482" t="s">
        <v>8824</v>
      </c>
      <c r="B8482">
        <v>2</v>
      </c>
      <c r="C8482">
        <v>202151220</v>
      </c>
      <c r="D8482" t="s">
        <v>13</v>
      </c>
      <c r="E8482" t="s">
        <v>14</v>
      </c>
      <c r="F8482">
        <v>9.1836729999999998E-3</v>
      </c>
      <c r="G8482" s="1">
        <v>9.2400000000000001E-10</v>
      </c>
      <c r="H8482" t="s">
        <v>610</v>
      </c>
      <c r="I8482" t="s">
        <v>16</v>
      </c>
      <c r="J8482" t="s">
        <v>8827</v>
      </c>
      <c r="K8482" t="s">
        <v>8828</v>
      </c>
      <c r="L8482" t="s">
        <v>613</v>
      </c>
    </row>
    <row r="8483" spans="1:12" x14ac:dyDescent="0.2">
      <c r="A8483" t="s">
        <v>8824</v>
      </c>
      <c r="B8483">
        <v>2</v>
      </c>
      <c r="C8483">
        <v>228883320</v>
      </c>
      <c r="D8483" t="s">
        <v>14</v>
      </c>
      <c r="E8483" t="s">
        <v>13</v>
      </c>
      <c r="F8483">
        <v>7.7896789999999999E-3</v>
      </c>
      <c r="G8483" s="1">
        <v>1.95E-6</v>
      </c>
      <c r="H8483" t="s">
        <v>223</v>
      </c>
      <c r="I8483" t="s">
        <v>52</v>
      </c>
      <c r="J8483" t="s">
        <v>8829</v>
      </c>
      <c r="K8483" t="s">
        <v>8830</v>
      </c>
      <c r="L8483" t="s">
        <v>226</v>
      </c>
    </row>
    <row r="8484" spans="1:12" x14ac:dyDescent="0.2">
      <c r="A8484" t="s">
        <v>8824</v>
      </c>
      <c r="B8484">
        <v>4</v>
      </c>
      <c r="C8484">
        <v>187542270</v>
      </c>
      <c r="D8484" t="s">
        <v>8831</v>
      </c>
      <c r="E8484" t="s">
        <v>94</v>
      </c>
      <c r="F8484">
        <v>7.4231820000000004E-3</v>
      </c>
      <c r="G8484" s="1">
        <v>1.8599999999999999E-13</v>
      </c>
      <c r="H8484" t="s">
        <v>31</v>
      </c>
      <c r="I8484" t="s">
        <v>28</v>
      </c>
      <c r="J8484" t="s">
        <v>29</v>
      </c>
      <c r="K8484" t="s">
        <v>29</v>
      </c>
      <c r="L8484" t="s">
        <v>35</v>
      </c>
    </row>
    <row r="8485" spans="1:12" x14ac:dyDescent="0.2">
      <c r="A8485" t="s">
        <v>8832</v>
      </c>
      <c r="B8485">
        <v>1</v>
      </c>
      <c r="C8485">
        <v>120509006</v>
      </c>
      <c r="D8485" t="s">
        <v>13</v>
      </c>
      <c r="E8485" t="s">
        <v>37</v>
      </c>
      <c r="F8485">
        <v>1.372549E-2</v>
      </c>
      <c r="G8485" s="1">
        <v>5.0300000000000001E-24</v>
      </c>
      <c r="H8485" t="s">
        <v>102</v>
      </c>
      <c r="I8485" t="s">
        <v>16</v>
      </c>
      <c r="J8485" t="s">
        <v>8833</v>
      </c>
      <c r="K8485" t="s">
        <v>8834</v>
      </c>
      <c r="L8485" t="s">
        <v>105</v>
      </c>
    </row>
    <row r="8486" spans="1:12" x14ac:dyDescent="0.2">
      <c r="A8486" t="s">
        <v>8832</v>
      </c>
      <c r="B8486">
        <v>1</v>
      </c>
      <c r="C8486">
        <v>120509018</v>
      </c>
      <c r="D8486" t="s">
        <v>14</v>
      </c>
      <c r="E8486" t="s">
        <v>20</v>
      </c>
      <c r="F8486">
        <v>1.1235955000000001E-2</v>
      </c>
      <c r="G8486" s="1">
        <v>2.02E-13</v>
      </c>
      <c r="H8486" t="s">
        <v>102</v>
      </c>
      <c r="I8486" t="s">
        <v>16</v>
      </c>
      <c r="J8486" t="s">
        <v>8835</v>
      </c>
      <c r="K8486" t="s">
        <v>8836</v>
      </c>
      <c r="L8486" t="s">
        <v>105</v>
      </c>
    </row>
    <row r="8487" spans="1:12" x14ac:dyDescent="0.2">
      <c r="A8487" t="s">
        <v>8832</v>
      </c>
      <c r="B8487">
        <v>1</v>
      </c>
      <c r="C8487">
        <v>152328923</v>
      </c>
      <c r="D8487" t="s">
        <v>26</v>
      </c>
      <c r="E8487" t="s">
        <v>94</v>
      </c>
      <c r="F8487">
        <v>2.4340870000000001E-3</v>
      </c>
      <c r="G8487">
        <v>8.520016E-3</v>
      </c>
      <c r="H8487" t="s">
        <v>243</v>
      </c>
      <c r="I8487" t="s">
        <v>28</v>
      </c>
      <c r="J8487" t="s">
        <v>29</v>
      </c>
      <c r="K8487" t="s">
        <v>29</v>
      </c>
      <c r="L8487" t="s">
        <v>246</v>
      </c>
    </row>
    <row r="8488" spans="1:12" x14ac:dyDescent="0.2">
      <c r="A8488" t="s">
        <v>8832</v>
      </c>
      <c r="B8488">
        <v>13</v>
      </c>
      <c r="C8488">
        <v>48941725</v>
      </c>
      <c r="D8488" t="s">
        <v>20</v>
      </c>
      <c r="E8488" t="s">
        <v>13</v>
      </c>
      <c r="F8488">
        <v>7.9920080000000001E-3</v>
      </c>
      <c r="G8488" s="1">
        <v>4.1599999999999997E-9</v>
      </c>
      <c r="H8488" t="s">
        <v>603</v>
      </c>
      <c r="I8488" t="s">
        <v>52</v>
      </c>
      <c r="J8488" t="s">
        <v>3231</v>
      </c>
      <c r="K8488" t="s">
        <v>8837</v>
      </c>
      <c r="L8488" t="s">
        <v>604</v>
      </c>
    </row>
    <row r="8489" spans="1:12" x14ac:dyDescent="0.2">
      <c r="A8489" t="s">
        <v>8832</v>
      </c>
      <c r="B8489">
        <v>2</v>
      </c>
      <c r="C8489">
        <v>21251323</v>
      </c>
      <c r="D8489" t="s">
        <v>14</v>
      </c>
      <c r="E8489" t="s">
        <v>37</v>
      </c>
      <c r="F8489">
        <v>5.6872040000000004E-3</v>
      </c>
      <c r="G8489" s="1">
        <v>1.95E-6</v>
      </c>
      <c r="H8489" t="s">
        <v>95</v>
      </c>
      <c r="I8489" t="s">
        <v>16</v>
      </c>
      <c r="J8489" t="s">
        <v>8838</v>
      </c>
      <c r="K8489" t="s">
        <v>8839</v>
      </c>
      <c r="L8489" t="s">
        <v>96</v>
      </c>
    </row>
    <row r="8490" spans="1:12" x14ac:dyDescent="0.2">
      <c r="A8490" t="s">
        <v>8832</v>
      </c>
      <c r="B8490">
        <v>9</v>
      </c>
      <c r="C8490">
        <v>139412212</v>
      </c>
      <c r="D8490" t="s">
        <v>37</v>
      </c>
      <c r="E8490" t="s">
        <v>20</v>
      </c>
      <c r="F8490">
        <v>6.5476190000000004E-2</v>
      </c>
      <c r="G8490" s="1">
        <v>2.6800000000000002E-56</v>
      </c>
      <c r="H8490" t="s">
        <v>60</v>
      </c>
      <c r="I8490" t="s">
        <v>16</v>
      </c>
      <c r="J8490" t="s">
        <v>2882</v>
      </c>
      <c r="K8490" t="s">
        <v>2883</v>
      </c>
      <c r="L8490" t="s">
        <v>63</v>
      </c>
    </row>
    <row r="8491" spans="1:12" x14ac:dyDescent="0.2">
      <c r="A8491" t="s">
        <v>8840</v>
      </c>
      <c r="B8491">
        <v>1</v>
      </c>
      <c r="C8491">
        <v>120508111</v>
      </c>
      <c r="D8491" t="s">
        <v>20</v>
      </c>
      <c r="E8491" t="s">
        <v>37</v>
      </c>
      <c r="F8491">
        <v>1.0294118E-2</v>
      </c>
      <c r="G8491" s="1">
        <v>2.0100000000000001E-7</v>
      </c>
      <c r="H8491" t="s">
        <v>102</v>
      </c>
      <c r="I8491" t="s">
        <v>16</v>
      </c>
      <c r="J8491" t="s">
        <v>8841</v>
      </c>
      <c r="K8491" t="s">
        <v>8842</v>
      </c>
      <c r="L8491" t="s">
        <v>105</v>
      </c>
    </row>
    <row r="8492" spans="1:12" x14ac:dyDescent="0.2">
      <c r="A8492" t="s">
        <v>8840</v>
      </c>
      <c r="B8492">
        <v>2</v>
      </c>
      <c r="C8492">
        <v>212812268</v>
      </c>
      <c r="D8492" t="s">
        <v>37</v>
      </c>
      <c r="E8492" t="s">
        <v>20</v>
      </c>
      <c r="F8492">
        <v>1.0204082E-2</v>
      </c>
      <c r="G8492">
        <v>8.6289060000000004E-3</v>
      </c>
      <c r="H8492" t="s">
        <v>51</v>
      </c>
      <c r="I8492" t="s">
        <v>16</v>
      </c>
      <c r="J8492" t="s">
        <v>8843</v>
      </c>
      <c r="K8492" t="s">
        <v>8844</v>
      </c>
      <c r="L8492" t="s">
        <v>55</v>
      </c>
    </row>
    <row r="8493" spans="1:12" x14ac:dyDescent="0.2">
      <c r="A8493" t="s">
        <v>8840</v>
      </c>
      <c r="B8493">
        <v>3</v>
      </c>
      <c r="C8493">
        <v>47163928</v>
      </c>
      <c r="D8493" t="s">
        <v>20</v>
      </c>
      <c r="E8493" t="s">
        <v>37</v>
      </c>
      <c r="F8493">
        <v>7.6400679999999999E-3</v>
      </c>
      <c r="G8493" s="1">
        <v>5.1099999999999996E-7</v>
      </c>
      <c r="H8493" t="s">
        <v>334</v>
      </c>
      <c r="I8493" t="s">
        <v>16</v>
      </c>
      <c r="J8493" t="s">
        <v>8845</v>
      </c>
      <c r="K8493" t="s">
        <v>8846</v>
      </c>
      <c r="L8493" t="s">
        <v>337</v>
      </c>
    </row>
    <row r="8494" spans="1:12" x14ac:dyDescent="0.2">
      <c r="A8494" t="s">
        <v>8840</v>
      </c>
      <c r="B8494">
        <v>4</v>
      </c>
      <c r="C8494">
        <v>187517763</v>
      </c>
      <c r="D8494" t="s">
        <v>14</v>
      </c>
      <c r="E8494" t="s">
        <v>94</v>
      </c>
      <c r="F8494">
        <v>5.0377829999999997E-3</v>
      </c>
      <c r="G8494">
        <v>6.8211950000000004E-3</v>
      </c>
      <c r="H8494" t="s">
        <v>31</v>
      </c>
      <c r="I8494" t="s">
        <v>28</v>
      </c>
      <c r="J8494" t="s">
        <v>29</v>
      </c>
      <c r="K8494" t="s">
        <v>29</v>
      </c>
      <c r="L8494" t="s">
        <v>35</v>
      </c>
    </row>
    <row r="8495" spans="1:12" x14ac:dyDescent="0.2">
      <c r="A8495" t="s">
        <v>8840</v>
      </c>
      <c r="B8495">
        <v>7</v>
      </c>
      <c r="C8495">
        <v>100686492</v>
      </c>
      <c r="D8495" t="s">
        <v>14</v>
      </c>
      <c r="E8495" t="s">
        <v>13</v>
      </c>
      <c r="F8495">
        <v>6.4412239999999997E-3</v>
      </c>
      <c r="G8495" s="1">
        <v>2.7500000000000001E-7</v>
      </c>
      <c r="H8495" t="s">
        <v>56</v>
      </c>
      <c r="I8495" t="s">
        <v>16</v>
      </c>
      <c r="J8495" t="s">
        <v>8847</v>
      </c>
      <c r="K8495" t="s">
        <v>8848</v>
      </c>
      <c r="L8495" t="s">
        <v>59</v>
      </c>
    </row>
    <row r="8496" spans="1:12" x14ac:dyDescent="0.2">
      <c r="A8496" t="s">
        <v>8840</v>
      </c>
      <c r="B8496">
        <v>9</v>
      </c>
      <c r="C8496">
        <v>139412212</v>
      </c>
      <c r="D8496" t="s">
        <v>37</v>
      </c>
      <c r="E8496" t="s">
        <v>20</v>
      </c>
      <c r="F8496">
        <v>7.5259515999999999E-2</v>
      </c>
      <c r="G8496" s="1">
        <v>8.4699999999999993E-87</v>
      </c>
      <c r="H8496" t="s">
        <v>60</v>
      </c>
      <c r="I8496" t="s">
        <v>16</v>
      </c>
      <c r="J8496" t="s">
        <v>2882</v>
      </c>
      <c r="K8496" t="s">
        <v>2883</v>
      </c>
      <c r="L8496" t="s">
        <v>63</v>
      </c>
    </row>
    <row r="8497" spans="1:12" x14ac:dyDescent="0.2">
      <c r="A8497" t="s">
        <v>8840</v>
      </c>
      <c r="B8497" t="s">
        <v>483</v>
      </c>
      <c r="C8497">
        <v>47039845</v>
      </c>
      <c r="D8497" t="s">
        <v>37</v>
      </c>
      <c r="E8497" t="s">
        <v>20</v>
      </c>
      <c r="F8497">
        <v>5.2424639999999996E-3</v>
      </c>
      <c r="G8497">
        <v>9.3468639999999999E-3</v>
      </c>
      <c r="H8497" t="s">
        <v>484</v>
      </c>
      <c r="I8497" t="s">
        <v>52</v>
      </c>
      <c r="J8497" t="s">
        <v>8849</v>
      </c>
      <c r="K8497" t="s">
        <v>8850</v>
      </c>
      <c r="L8497" t="s">
        <v>487</v>
      </c>
    </row>
    <row r="8498" spans="1:12" x14ac:dyDescent="0.2">
      <c r="A8498" t="s">
        <v>8851</v>
      </c>
      <c r="B8498">
        <v>1</v>
      </c>
      <c r="C8498">
        <v>27023783</v>
      </c>
      <c r="D8498" t="s">
        <v>37</v>
      </c>
      <c r="E8498" t="s">
        <v>20</v>
      </c>
      <c r="F8498">
        <v>1.1551155E-2</v>
      </c>
      <c r="G8498" s="1">
        <v>5.7800000000000001E-8</v>
      </c>
      <c r="H8498" t="s">
        <v>535</v>
      </c>
      <c r="I8498" t="s">
        <v>32</v>
      </c>
      <c r="J8498" t="s">
        <v>8852</v>
      </c>
      <c r="K8498" t="s">
        <v>8853</v>
      </c>
      <c r="L8498" t="s">
        <v>536</v>
      </c>
    </row>
    <row r="8499" spans="1:12" x14ac:dyDescent="0.2">
      <c r="A8499" t="s">
        <v>8851</v>
      </c>
      <c r="B8499">
        <v>1</v>
      </c>
      <c r="C8499">
        <v>27099442</v>
      </c>
      <c r="D8499" t="s">
        <v>14</v>
      </c>
      <c r="E8499" t="s">
        <v>20</v>
      </c>
      <c r="F8499">
        <v>5.9473240000000004E-3</v>
      </c>
      <c r="G8499">
        <v>2.3987300000000001E-4</v>
      </c>
      <c r="H8499" t="s">
        <v>535</v>
      </c>
      <c r="I8499" t="s">
        <v>32</v>
      </c>
      <c r="J8499" t="s">
        <v>8854</v>
      </c>
      <c r="K8499" t="s">
        <v>8855</v>
      </c>
      <c r="L8499" t="s">
        <v>536</v>
      </c>
    </row>
    <row r="8500" spans="1:12" x14ac:dyDescent="0.2">
      <c r="A8500" t="s">
        <v>8851</v>
      </c>
      <c r="B8500">
        <v>1</v>
      </c>
      <c r="C8500">
        <v>120491682</v>
      </c>
      <c r="D8500" t="s">
        <v>1475</v>
      </c>
      <c r="E8500" t="s">
        <v>94</v>
      </c>
      <c r="F8500">
        <v>2.8126192000000001E-2</v>
      </c>
      <c r="G8500" s="1">
        <v>5.3799999999999996E-74</v>
      </c>
      <c r="H8500" t="s">
        <v>102</v>
      </c>
      <c r="I8500" t="s">
        <v>28</v>
      </c>
      <c r="J8500" t="s">
        <v>29</v>
      </c>
      <c r="K8500" t="s">
        <v>29</v>
      </c>
      <c r="L8500" t="s">
        <v>105</v>
      </c>
    </row>
    <row r="8501" spans="1:12" x14ac:dyDescent="0.2">
      <c r="A8501" t="s">
        <v>8851</v>
      </c>
      <c r="B8501">
        <v>1</v>
      </c>
      <c r="C8501">
        <v>152325601</v>
      </c>
      <c r="D8501" t="s">
        <v>14</v>
      </c>
      <c r="E8501" t="s">
        <v>20</v>
      </c>
      <c r="F8501">
        <v>5.0000000000000001E-3</v>
      </c>
      <c r="G8501">
        <v>1.4550640000000001E-3</v>
      </c>
      <c r="H8501" t="s">
        <v>243</v>
      </c>
      <c r="I8501" t="s">
        <v>16</v>
      </c>
      <c r="J8501" t="s">
        <v>8856</v>
      </c>
      <c r="K8501" t="s">
        <v>8857</v>
      </c>
      <c r="L8501" t="s">
        <v>246</v>
      </c>
    </row>
    <row r="8502" spans="1:12" x14ac:dyDescent="0.2">
      <c r="A8502" t="s">
        <v>8851</v>
      </c>
      <c r="B8502">
        <v>1</v>
      </c>
      <c r="C8502">
        <v>152328238</v>
      </c>
      <c r="D8502" t="s">
        <v>14</v>
      </c>
      <c r="E8502" t="s">
        <v>20</v>
      </c>
      <c r="F8502">
        <v>8.6083210000000004E-3</v>
      </c>
      <c r="G8502" s="1">
        <v>3.4899999999999998E-10</v>
      </c>
      <c r="H8502" t="s">
        <v>243</v>
      </c>
      <c r="I8502" t="s">
        <v>32</v>
      </c>
      <c r="J8502" t="s">
        <v>8858</v>
      </c>
      <c r="K8502" t="s">
        <v>8859</v>
      </c>
      <c r="L8502" t="s">
        <v>246</v>
      </c>
    </row>
    <row r="8503" spans="1:12" x14ac:dyDescent="0.2">
      <c r="A8503" t="s">
        <v>8851</v>
      </c>
      <c r="B8503">
        <v>19</v>
      </c>
      <c r="C8503">
        <v>15272116</v>
      </c>
      <c r="D8503" t="s">
        <v>14</v>
      </c>
      <c r="E8503" t="s">
        <v>94</v>
      </c>
      <c r="F8503">
        <v>1.7857142999999999E-2</v>
      </c>
      <c r="G8503" s="1">
        <v>1.6700000000000001E-8</v>
      </c>
      <c r="H8503" t="s">
        <v>38</v>
      </c>
      <c r="I8503" t="s">
        <v>28</v>
      </c>
      <c r="J8503" t="s">
        <v>29</v>
      </c>
      <c r="K8503" t="s">
        <v>29</v>
      </c>
      <c r="L8503" t="s">
        <v>41</v>
      </c>
    </row>
    <row r="8504" spans="1:12" x14ac:dyDescent="0.2">
      <c r="A8504" t="s">
        <v>8851</v>
      </c>
      <c r="B8504">
        <v>19</v>
      </c>
      <c r="C8504">
        <v>15285119</v>
      </c>
      <c r="D8504" t="s">
        <v>20</v>
      </c>
      <c r="E8504" t="s">
        <v>13</v>
      </c>
      <c r="F8504">
        <v>8.9485459999999999E-3</v>
      </c>
      <c r="G8504" s="1">
        <v>1.62E-9</v>
      </c>
      <c r="H8504" t="s">
        <v>38</v>
      </c>
      <c r="I8504" t="s">
        <v>16</v>
      </c>
      <c r="J8504" t="s">
        <v>8860</v>
      </c>
      <c r="K8504" t="s">
        <v>8861</v>
      </c>
      <c r="L8504" t="s">
        <v>41</v>
      </c>
    </row>
    <row r="8505" spans="1:12" x14ac:dyDescent="0.2">
      <c r="A8505" t="s">
        <v>8851</v>
      </c>
      <c r="B8505">
        <v>9</v>
      </c>
      <c r="C8505">
        <v>139412212</v>
      </c>
      <c r="D8505" t="s">
        <v>37</v>
      </c>
      <c r="E8505" t="s">
        <v>20</v>
      </c>
      <c r="F8505">
        <v>1.5138772E-2</v>
      </c>
      <c r="G8505" s="1">
        <v>1.07E-8</v>
      </c>
      <c r="H8505" t="s">
        <v>60</v>
      </c>
      <c r="I8505" t="s">
        <v>16</v>
      </c>
      <c r="J8505" t="s">
        <v>2882</v>
      </c>
      <c r="K8505" t="s">
        <v>2883</v>
      </c>
      <c r="L8505" t="s">
        <v>63</v>
      </c>
    </row>
    <row r="8506" spans="1:12" x14ac:dyDescent="0.2">
      <c r="A8506" t="s">
        <v>8862</v>
      </c>
      <c r="B8506">
        <v>19</v>
      </c>
      <c r="C8506">
        <v>15288456</v>
      </c>
      <c r="D8506" t="s">
        <v>37</v>
      </c>
      <c r="E8506" t="s">
        <v>20</v>
      </c>
      <c r="F8506">
        <v>2.1220158999999999E-2</v>
      </c>
      <c r="G8506">
        <v>4.04977E-4</v>
      </c>
      <c r="H8506" t="s">
        <v>38</v>
      </c>
      <c r="I8506" t="s">
        <v>16</v>
      </c>
      <c r="J8506" t="s">
        <v>8863</v>
      </c>
      <c r="K8506" t="s">
        <v>8864</v>
      </c>
      <c r="L8506" t="s">
        <v>41</v>
      </c>
    </row>
    <row r="8507" spans="1:12" x14ac:dyDescent="0.2">
      <c r="A8507" t="s">
        <v>8862</v>
      </c>
      <c r="B8507">
        <v>20</v>
      </c>
      <c r="C8507">
        <v>40790170</v>
      </c>
      <c r="D8507" t="s">
        <v>37</v>
      </c>
      <c r="E8507" t="s">
        <v>20</v>
      </c>
      <c r="F8507">
        <v>0.05</v>
      </c>
      <c r="G8507" s="1">
        <v>6.5100000000000001E-22</v>
      </c>
      <c r="H8507" t="s">
        <v>169</v>
      </c>
      <c r="I8507" t="s">
        <v>16</v>
      </c>
      <c r="J8507" t="s">
        <v>8865</v>
      </c>
      <c r="K8507" t="s">
        <v>8866</v>
      </c>
      <c r="L8507" t="s">
        <v>172</v>
      </c>
    </row>
    <row r="8508" spans="1:12" x14ac:dyDescent="0.2">
      <c r="A8508" t="s">
        <v>8867</v>
      </c>
      <c r="B8508">
        <v>1</v>
      </c>
      <c r="C8508">
        <v>115251185</v>
      </c>
      <c r="D8508" t="s">
        <v>13</v>
      </c>
      <c r="E8508" t="s">
        <v>14</v>
      </c>
      <c r="F8508">
        <v>1.2785388E-2</v>
      </c>
      <c r="G8508" s="1">
        <v>6.8699999999999998E-19</v>
      </c>
      <c r="H8508" t="s">
        <v>3283</v>
      </c>
      <c r="I8508" t="s">
        <v>16</v>
      </c>
      <c r="J8508" t="s">
        <v>8868</v>
      </c>
      <c r="K8508" t="s">
        <v>8869</v>
      </c>
      <c r="L8508" t="s">
        <v>3286</v>
      </c>
    </row>
    <row r="8509" spans="1:12" x14ac:dyDescent="0.2">
      <c r="A8509" t="s">
        <v>8867</v>
      </c>
      <c r="B8509">
        <v>19</v>
      </c>
      <c r="C8509">
        <v>15281173</v>
      </c>
      <c r="D8509" t="s">
        <v>37</v>
      </c>
      <c r="E8509" t="s">
        <v>13</v>
      </c>
      <c r="F8509">
        <v>9.9875160000000001E-3</v>
      </c>
      <c r="G8509">
        <v>2.765666E-3</v>
      </c>
      <c r="H8509" t="s">
        <v>38</v>
      </c>
      <c r="I8509" t="s">
        <v>32</v>
      </c>
      <c r="J8509" t="s">
        <v>8870</v>
      </c>
      <c r="K8509" t="s">
        <v>8871</v>
      </c>
      <c r="L8509" t="s">
        <v>41</v>
      </c>
    </row>
    <row r="8510" spans="1:12" x14ac:dyDescent="0.2">
      <c r="A8510" t="s">
        <v>8867</v>
      </c>
      <c r="B8510">
        <v>4</v>
      </c>
      <c r="C8510">
        <v>187629888</v>
      </c>
      <c r="D8510" t="s">
        <v>13</v>
      </c>
      <c r="E8510" t="s">
        <v>94</v>
      </c>
      <c r="F8510">
        <v>6.0658580000000004E-3</v>
      </c>
      <c r="G8510" s="1">
        <v>2.9400000000000003E-11</v>
      </c>
      <c r="H8510" t="s">
        <v>31</v>
      </c>
      <c r="I8510" t="s">
        <v>28</v>
      </c>
      <c r="J8510" t="s">
        <v>29</v>
      </c>
      <c r="K8510" t="s">
        <v>29</v>
      </c>
      <c r="L8510" t="s">
        <v>35</v>
      </c>
    </row>
    <row r="8511" spans="1:12" x14ac:dyDescent="0.2">
      <c r="A8511" t="s">
        <v>8867</v>
      </c>
      <c r="B8511">
        <v>9</v>
      </c>
      <c r="C8511">
        <v>139412375</v>
      </c>
      <c r="D8511" t="s">
        <v>37</v>
      </c>
      <c r="E8511" t="s">
        <v>20</v>
      </c>
      <c r="F8511">
        <v>5.4495913E-2</v>
      </c>
      <c r="G8511" s="1">
        <v>3.1099999999999999E-6</v>
      </c>
      <c r="H8511" t="s">
        <v>60</v>
      </c>
      <c r="I8511" t="s">
        <v>16</v>
      </c>
      <c r="J8511" t="s">
        <v>4513</v>
      </c>
      <c r="K8511" t="s">
        <v>4514</v>
      </c>
      <c r="L8511" t="s">
        <v>63</v>
      </c>
    </row>
    <row r="8512" spans="1:12" x14ac:dyDescent="0.2">
      <c r="A8512" t="s">
        <v>8872</v>
      </c>
      <c r="B8512">
        <v>1</v>
      </c>
      <c r="C8512">
        <v>115251185</v>
      </c>
      <c r="D8512" t="s">
        <v>13</v>
      </c>
      <c r="E8512" t="s">
        <v>14</v>
      </c>
      <c r="F8512">
        <v>1.4606742000000001E-2</v>
      </c>
      <c r="G8512" s="1">
        <v>2.2599999999999999E-18</v>
      </c>
      <c r="H8512" t="s">
        <v>3283</v>
      </c>
      <c r="I8512" t="s">
        <v>16</v>
      </c>
      <c r="J8512" t="s">
        <v>8868</v>
      </c>
      <c r="K8512" t="s">
        <v>8869</v>
      </c>
      <c r="L8512" t="s">
        <v>3286</v>
      </c>
    </row>
    <row r="8513" spans="1:12" x14ac:dyDescent="0.2">
      <c r="A8513" t="s">
        <v>8872</v>
      </c>
      <c r="B8513">
        <v>1</v>
      </c>
      <c r="C8513">
        <v>120496303</v>
      </c>
      <c r="D8513" t="s">
        <v>37</v>
      </c>
      <c r="E8513" t="s">
        <v>20</v>
      </c>
      <c r="F8513">
        <v>1.0787487E-2</v>
      </c>
      <c r="G8513" s="1">
        <v>7.8299999999999996E-7</v>
      </c>
      <c r="H8513" t="s">
        <v>102</v>
      </c>
      <c r="I8513" t="s">
        <v>16</v>
      </c>
      <c r="J8513" t="s">
        <v>8873</v>
      </c>
      <c r="K8513" t="s">
        <v>8874</v>
      </c>
      <c r="L8513" t="s">
        <v>105</v>
      </c>
    </row>
    <row r="8514" spans="1:12" x14ac:dyDescent="0.2">
      <c r="A8514" t="s">
        <v>8872</v>
      </c>
      <c r="B8514">
        <v>11</v>
      </c>
      <c r="C8514">
        <v>118392007</v>
      </c>
      <c r="D8514" t="s">
        <v>37</v>
      </c>
      <c r="E8514" t="s">
        <v>14</v>
      </c>
      <c r="F8514">
        <v>5.3835799999999998E-3</v>
      </c>
      <c r="G8514">
        <v>7.5431530000000004E-3</v>
      </c>
      <c r="H8514" t="s">
        <v>163</v>
      </c>
      <c r="I8514" t="s">
        <v>16</v>
      </c>
      <c r="J8514" t="s">
        <v>8875</v>
      </c>
      <c r="K8514" t="s">
        <v>8876</v>
      </c>
      <c r="L8514" t="s">
        <v>164</v>
      </c>
    </row>
    <row r="8515" spans="1:12" x14ac:dyDescent="0.2">
      <c r="A8515" t="s">
        <v>8872</v>
      </c>
      <c r="B8515">
        <v>2</v>
      </c>
      <c r="C8515">
        <v>225379389</v>
      </c>
      <c r="D8515" t="s">
        <v>20</v>
      </c>
      <c r="E8515" t="s">
        <v>37</v>
      </c>
      <c r="F8515">
        <v>7.3081609999999997E-3</v>
      </c>
      <c r="G8515" s="1">
        <v>9.98E-5</v>
      </c>
      <c r="H8515" t="s">
        <v>271</v>
      </c>
      <c r="I8515" t="s">
        <v>16</v>
      </c>
      <c r="J8515" t="s">
        <v>8877</v>
      </c>
      <c r="K8515" t="s">
        <v>8878</v>
      </c>
      <c r="L8515" t="s">
        <v>274</v>
      </c>
    </row>
    <row r="8516" spans="1:12" x14ac:dyDescent="0.2">
      <c r="A8516" t="s">
        <v>8872</v>
      </c>
      <c r="B8516">
        <v>4</v>
      </c>
      <c r="C8516">
        <v>187558046</v>
      </c>
      <c r="D8516" t="s">
        <v>37</v>
      </c>
      <c r="E8516" t="s">
        <v>14</v>
      </c>
      <c r="F8516">
        <v>4.8840050000000003E-3</v>
      </c>
      <c r="G8516">
        <v>2.9877419999999998E-3</v>
      </c>
      <c r="H8516" t="s">
        <v>31</v>
      </c>
      <c r="I8516" t="s">
        <v>16</v>
      </c>
      <c r="J8516" t="s">
        <v>8879</v>
      </c>
      <c r="K8516" t="s">
        <v>8880</v>
      </c>
      <c r="L8516" t="s">
        <v>35</v>
      </c>
    </row>
    <row r="8517" spans="1:12" x14ac:dyDescent="0.2">
      <c r="A8517" t="s">
        <v>8872</v>
      </c>
      <c r="B8517">
        <v>9</v>
      </c>
      <c r="C8517">
        <v>139395280</v>
      </c>
      <c r="D8517" t="s">
        <v>37</v>
      </c>
      <c r="E8517" t="s">
        <v>13</v>
      </c>
      <c r="F8517">
        <v>1.3931888999999999E-2</v>
      </c>
      <c r="G8517">
        <v>1.34838E-4</v>
      </c>
      <c r="H8517" t="s">
        <v>60</v>
      </c>
      <c r="I8517" t="s">
        <v>16</v>
      </c>
      <c r="J8517" t="s">
        <v>8881</v>
      </c>
      <c r="K8517" t="s">
        <v>8882</v>
      </c>
      <c r="L8517" t="s">
        <v>63</v>
      </c>
    </row>
    <row r="8518" spans="1:12" x14ac:dyDescent="0.2">
      <c r="A8518" t="s">
        <v>8872</v>
      </c>
      <c r="B8518">
        <v>9</v>
      </c>
      <c r="C8518">
        <v>139412375</v>
      </c>
      <c r="D8518" t="s">
        <v>37</v>
      </c>
      <c r="E8518" t="s">
        <v>20</v>
      </c>
      <c r="F8518">
        <v>3.5248042E-2</v>
      </c>
      <c r="G8518">
        <v>2.319036E-3</v>
      </c>
      <c r="H8518" t="s">
        <v>60</v>
      </c>
      <c r="I8518" t="s">
        <v>16</v>
      </c>
      <c r="J8518" t="s">
        <v>4513</v>
      </c>
      <c r="K8518" t="s">
        <v>4514</v>
      </c>
      <c r="L8518" t="s">
        <v>63</v>
      </c>
    </row>
    <row r="8519" spans="1:12" x14ac:dyDescent="0.2">
      <c r="A8519" t="s">
        <v>8883</v>
      </c>
      <c r="B8519">
        <v>19</v>
      </c>
      <c r="C8519">
        <v>15298715</v>
      </c>
      <c r="D8519" t="s">
        <v>37</v>
      </c>
      <c r="E8519" t="s">
        <v>94</v>
      </c>
      <c r="F8519">
        <v>1.1023622E-2</v>
      </c>
      <c r="G8519" s="1">
        <v>2.5799999999999999E-8</v>
      </c>
      <c r="H8519" t="s">
        <v>38</v>
      </c>
      <c r="I8519" t="s">
        <v>28</v>
      </c>
      <c r="J8519" t="s">
        <v>29</v>
      </c>
      <c r="K8519" t="s">
        <v>29</v>
      </c>
      <c r="L8519" t="s">
        <v>41</v>
      </c>
    </row>
    <row r="8520" spans="1:12" x14ac:dyDescent="0.2">
      <c r="A8520" t="s">
        <v>8883</v>
      </c>
      <c r="B8520">
        <v>4</v>
      </c>
      <c r="C8520">
        <v>187539610</v>
      </c>
      <c r="D8520" t="s">
        <v>13</v>
      </c>
      <c r="E8520" t="s">
        <v>94</v>
      </c>
      <c r="F8520">
        <v>1.2104283E-2</v>
      </c>
      <c r="G8520" s="1">
        <v>3.5399999999999999E-15</v>
      </c>
      <c r="H8520" t="s">
        <v>31</v>
      </c>
      <c r="I8520" t="s">
        <v>28</v>
      </c>
      <c r="J8520" t="s">
        <v>29</v>
      </c>
      <c r="K8520" t="s">
        <v>29</v>
      </c>
      <c r="L8520" t="s">
        <v>35</v>
      </c>
    </row>
    <row r="8521" spans="1:12" x14ac:dyDescent="0.2">
      <c r="A8521" t="s">
        <v>8883</v>
      </c>
      <c r="B8521">
        <v>9</v>
      </c>
      <c r="C8521">
        <v>139412213</v>
      </c>
      <c r="D8521" t="s">
        <v>8884</v>
      </c>
      <c r="E8521" t="s">
        <v>26</v>
      </c>
      <c r="F8521">
        <v>8.5470960000000006E-3</v>
      </c>
      <c r="G8521" s="1">
        <v>6.9199999999999998E-13</v>
      </c>
      <c r="H8521" t="s">
        <v>60</v>
      </c>
      <c r="I8521" t="s">
        <v>28</v>
      </c>
      <c r="J8521" t="s">
        <v>29</v>
      </c>
      <c r="K8521" t="s">
        <v>29</v>
      </c>
      <c r="L8521" t="s">
        <v>63</v>
      </c>
    </row>
    <row r="8522" spans="1:12" x14ac:dyDescent="0.2">
      <c r="A8522" t="s">
        <v>8883</v>
      </c>
      <c r="B8522">
        <v>9</v>
      </c>
      <c r="C8522">
        <v>139417520</v>
      </c>
      <c r="D8522" t="s">
        <v>37</v>
      </c>
      <c r="E8522" t="s">
        <v>13</v>
      </c>
      <c r="F8522">
        <v>1.4519056000000001E-2</v>
      </c>
      <c r="G8522">
        <v>1.3395600000000001E-3</v>
      </c>
      <c r="H8522" t="s">
        <v>60</v>
      </c>
      <c r="I8522" t="s">
        <v>16</v>
      </c>
      <c r="J8522" t="s">
        <v>8885</v>
      </c>
      <c r="K8522" t="s">
        <v>3541</v>
      </c>
      <c r="L8522" t="s">
        <v>63</v>
      </c>
    </row>
    <row r="8523" spans="1:12" x14ac:dyDescent="0.2">
      <c r="A8523" t="s">
        <v>8886</v>
      </c>
      <c r="B8523">
        <v>12</v>
      </c>
      <c r="C8523">
        <v>49445809</v>
      </c>
      <c r="D8523" t="s">
        <v>14</v>
      </c>
      <c r="E8523" t="s">
        <v>13</v>
      </c>
      <c r="F8523">
        <v>6.7659E-3</v>
      </c>
      <c r="G8523">
        <v>5.05205E-4</v>
      </c>
      <c r="H8523" t="s">
        <v>130</v>
      </c>
      <c r="I8523" t="s">
        <v>16</v>
      </c>
      <c r="J8523" t="s">
        <v>8887</v>
      </c>
      <c r="K8523" t="s">
        <v>8888</v>
      </c>
      <c r="L8523" t="s">
        <v>133</v>
      </c>
    </row>
    <row r="8524" spans="1:12" x14ac:dyDescent="0.2">
      <c r="A8524" t="s">
        <v>8886</v>
      </c>
      <c r="B8524">
        <v>19</v>
      </c>
      <c r="C8524">
        <v>15288441</v>
      </c>
      <c r="D8524" t="s">
        <v>37</v>
      </c>
      <c r="E8524" t="s">
        <v>13</v>
      </c>
      <c r="F8524">
        <v>2.3148148E-2</v>
      </c>
      <c r="G8524" s="1">
        <v>1.03E-9</v>
      </c>
      <c r="H8524" t="s">
        <v>38</v>
      </c>
      <c r="I8524" t="s">
        <v>16</v>
      </c>
      <c r="J8524" t="s">
        <v>8889</v>
      </c>
      <c r="K8524" t="s">
        <v>8890</v>
      </c>
      <c r="L8524" t="s">
        <v>41</v>
      </c>
    </row>
    <row r="8525" spans="1:12" x14ac:dyDescent="0.2">
      <c r="A8525" t="s">
        <v>8886</v>
      </c>
      <c r="B8525">
        <v>4</v>
      </c>
      <c r="C8525">
        <v>175897113</v>
      </c>
      <c r="D8525" t="s">
        <v>13</v>
      </c>
      <c r="E8525" t="s">
        <v>14</v>
      </c>
      <c r="F8525">
        <v>4.8732940000000002E-3</v>
      </c>
      <c r="G8525">
        <v>3.0905609999999999E-3</v>
      </c>
      <c r="H8525" t="s">
        <v>291</v>
      </c>
      <c r="I8525" t="s">
        <v>16</v>
      </c>
      <c r="J8525" t="s">
        <v>8891</v>
      </c>
      <c r="K8525" t="s">
        <v>8892</v>
      </c>
      <c r="L8525" t="s">
        <v>294</v>
      </c>
    </row>
    <row r="8526" spans="1:12" x14ac:dyDescent="0.2">
      <c r="A8526" t="s">
        <v>8886</v>
      </c>
      <c r="B8526">
        <v>4</v>
      </c>
      <c r="C8526">
        <v>187509841</v>
      </c>
      <c r="D8526" t="s">
        <v>37</v>
      </c>
      <c r="E8526" t="s">
        <v>20</v>
      </c>
      <c r="F8526">
        <v>1.9251337E-2</v>
      </c>
      <c r="G8526" s="1">
        <v>1.9100000000000001E-21</v>
      </c>
      <c r="H8526" t="s">
        <v>31</v>
      </c>
      <c r="I8526" t="s">
        <v>16</v>
      </c>
      <c r="J8526" t="s">
        <v>8893</v>
      </c>
      <c r="K8526" t="s">
        <v>8894</v>
      </c>
      <c r="L8526" t="s">
        <v>35</v>
      </c>
    </row>
    <row r="8527" spans="1:12" x14ac:dyDescent="0.2">
      <c r="A8527" t="s">
        <v>8886</v>
      </c>
      <c r="B8527">
        <v>7</v>
      </c>
      <c r="C8527">
        <v>148506475</v>
      </c>
      <c r="D8527" t="s">
        <v>204</v>
      </c>
      <c r="E8527" t="s">
        <v>94</v>
      </c>
      <c r="F8527">
        <v>4.273504E-3</v>
      </c>
      <c r="G8527">
        <v>8.9291379999999997E-3</v>
      </c>
      <c r="H8527" t="s">
        <v>46</v>
      </c>
      <c r="I8527" t="s">
        <v>28</v>
      </c>
      <c r="J8527" t="s">
        <v>29</v>
      </c>
      <c r="K8527" t="s">
        <v>29</v>
      </c>
      <c r="L8527" t="s">
        <v>49</v>
      </c>
    </row>
    <row r="8528" spans="1:12" x14ac:dyDescent="0.2">
      <c r="A8528" t="s">
        <v>8886</v>
      </c>
      <c r="B8528">
        <v>9</v>
      </c>
      <c r="C8528">
        <v>139402491</v>
      </c>
      <c r="D8528" t="s">
        <v>13</v>
      </c>
      <c r="E8528" t="s">
        <v>37</v>
      </c>
      <c r="F8528">
        <v>9.5011880000000007E-3</v>
      </c>
      <c r="G8528" s="1">
        <v>5.2499999999999997E-14</v>
      </c>
      <c r="H8528" t="s">
        <v>60</v>
      </c>
      <c r="I8528" t="s">
        <v>16</v>
      </c>
      <c r="J8528" t="s">
        <v>8895</v>
      </c>
      <c r="K8528" t="s">
        <v>8896</v>
      </c>
      <c r="L8528" t="s">
        <v>63</v>
      </c>
    </row>
    <row r="8529" spans="1:12" x14ac:dyDescent="0.2">
      <c r="A8529" t="s">
        <v>8897</v>
      </c>
      <c r="B8529">
        <v>14</v>
      </c>
      <c r="C8529">
        <v>23444285</v>
      </c>
      <c r="D8529" t="s">
        <v>20</v>
      </c>
      <c r="E8529" t="s">
        <v>13</v>
      </c>
      <c r="F8529">
        <v>1.0043042E-2</v>
      </c>
      <c r="G8529" s="1">
        <v>4.6600000000000002E-7</v>
      </c>
      <c r="H8529" t="s">
        <v>80</v>
      </c>
      <c r="I8529" t="s">
        <v>16</v>
      </c>
      <c r="J8529" t="s">
        <v>8898</v>
      </c>
      <c r="K8529" t="s">
        <v>8899</v>
      </c>
      <c r="L8529" t="s">
        <v>83</v>
      </c>
    </row>
    <row r="8530" spans="1:12" x14ac:dyDescent="0.2">
      <c r="A8530" t="s">
        <v>8897</v>
      </c>
      <c r="B8530">
        <v>19</v>
      </c>
      <c r="C8530">
        <v>15288456</v>
      </c>
      <c r="D8530" t="s">
        <v>37</v>
      </c>
      <c r="E8530" t="s">
        <v>20</v>
      </c>
      <c r="F8530">
        <v>5.2785923999999998E-2</v>
      </c>
      <c r="G8530" s="1">
        <v>9.7599999999999992E-15</v>
      </c>
      <c r="H8530" t="s">
        <v>38</v>
      </c>
      <c r="I8530" t="s">
        <v>16</v>
      </c>
      <c r="J8530" t="s">
        <v>8863</v>
      </c>
      <c r="K8530" t="s">
        <v>8864</v>
      </c>
      <c r="L8530" t="s">
        <v>41</v>
      </c>
    </row>
    <row r="8531" spans="1:12" x14ac:dyDescent="0.2">
      <c r="A8531" t="s">
        <v>8897</v>
      </c>
      <c r="B8531">
        <v>9</v>
      </c>
      <c r="C8531">
        <v>139393436</v>
      </c>
      <c r="D8531" t="s">
        <v>13</v>
      </c>
      <c r="E8531" t="s">
        <v>37</v>
      </c>
      <c r="F8531">
        <v>6.0679610000000002E-3</v>
      </c>
      <c r="G8531" s="1">
        <v>2.1100000000000001E-6</v>
      </c>
      <c r="H8531" t="s">
        <v>60</v>
      </c>
      <c r="I8531" t="s">
        <v>16</v>
      </c>
      <c r="J8531" t="s">
        <v>8900</v>
      </c>
      <c r="K8531" t="s">
        <v>8901</v>
      </c>
      <c r="L8531" t="s">
        <v>63</v>
      </c>
    </row>
    <row r="8532" spans="1:12" x14ac:dyDescent="0.2">
      <c r="A8532" t="s">
        <v>8897</v>
      </c>
      <c r="B8532">
        <v>9</v>
      </c>
      <c r="C8532">
        <v>139412239</v>
      </c>
      <c r="D8532" t="s">
        <v>20</v>
      </c>
      <c r="E8532" t="s">
        <v>14</v>
      </c>
      <c r="F8532">
        <v>7.6169749999999998E-3</v>
      </c>
      <c r="G8532" s="1">
        <v>1.0999999999999999E-8</v>
      </c>
      <c r="H8532" t="s">
        <v>60</v>
      </c>
      <c r="I8532" t="s">
        <v>16</v>
      </c>
      <c r="J8532" t="s">
        <v>8190</v>
      </c>
      <c r="K8532" t="s">
        <v>8191</v>
      </c>
      <c r="L8532" t="s">
        <v>63</v>
      </c>
    </row>
    <row r="8533" spans="1:12" x14ac:dyDescent="0.2">
      <c r="A8533" t="s">
        <v>8897</v>
      </c>
      <c r="B8533">
        <v>9</v>
      </c>
      <c r="C8533">
        <v>139417611</v>
      </c>
      <c r="D8533" t="s">
        <v>37</v>
      </c>
      <c r="E8533" t="s">
        <v>20</v>
      </c>
      <c r="F8533">
        <v>5.7432431999999999E-2</v>
      </c>
      <c r="G8533" s="1">
        <v>1.3800000000000001E-21</v>
      </c>
      <c r="H8533" t="s">
        <v>60</v>
      </c>
      <c r="I8533" t="s">
        <v>16</v>
      </c>
      <c r="J8533" t="s">
        <v>8902</v>
      </c>
      <c r="K8533" t="s">
        <v>8903</v>
      </c>
      <c r="L8533" t="s">
        <v>63</v>
      </c>
    </row>
    <row r="8534" spans="1:12" x14ac:dyDescent="0.2">
      <c r="A8534" t="s">
        <v>8904</v>
      </c>
      <c r="B8534">
        <v>1</v>
      </c>
      <c r="C8534">
        <v>27089473</v>
      </c>
      <c r="D8534" t="s">
        <v>37</v>
      </c>
      <c r="E8534" t="s">
        <v>14</v>
      </c>
      <c r="F8534">
        <v>9.8765429999999998E-3</v>
      </c>
      <c r="G8534">
        <v>6.8073899999999998E-4</v>
      </c>
      <c r="H8534" t="s">
        <v>535</v>
      </c>
      <c r="I8534" t="s">
        <v>16</v>
      </c>
      <c r="J8534" t="s">
        <v>8905</v>
      </c>
      <c r="K8534" t="s">
        <v>8906</v>
      </c>
      <c r="L8534" t="s">
        <v>536</v>
      </c>
    </row>
    <row r="8535" spans="1:12" x14ac:dyDescent="0.2">
      <c r="A8535" t="s">
        <v>8904</v>
      </c>
      <c r="B8535">
        <v>12</v>
      </c>
      <c r="C8535">
        <v>49431969</v>
      </c>
      <c r="D8535" t="s">
        <v>384</v>
      </c>
      <c r="E8535" t="s">
        <v>94</v>
      </c>
      <c r="F8535">
        <v>2.915675E-3</v>
      </c>
      <c r="G8535">
        <v>7.448596E-3</v>
      </c>
      <c r="H8535" t="s">
        <v>130</v>
      </c>
      <c r="I8535" t="s">
        <v>28</v>
      </c>
      <c r="J8535" t="s">
        <v>29</v>
      </c>
      <c r="K8535" t="s">
        <v>29</v>
      </c>
      <c r="L8535" t="s">
        <v>133</v>
      </c>
    </row>
    <row r="8536" spans="1:12" x14ac:dyDescent="0.2">
      <c r="A8536" t="s">
        <v>8904</v>
      </c>
      <c r="B8536">
        <v>4</v>
      </c>
      <c r="C8536">
        <v>126369947</v>
      </c>
      <c r="D8536" t="s">
        <v>37</v>
      </c>
      <c r="E8536" t="s">
        <v>20</v>
      </c>
      <c r="F8536">
        <v>1.6765286000000001E-2</v>
      </c>
      <c r="G8536" s="1">
        <v>1.1999999999999999E-24</v>
      </c>
      <c r="H8536" t="s">
        <v>42</v>
      </c>
      <c r="I8536" t="s">
        <v>52</v>
      </c>
      <c r="J8536" t="s">
        <v>8907</v>
      </c>
      <c r="K8536" t="s">
        <v>8908</v>
      </c>
      <c r="L8536" t="s">
        <v>45</v>
      </c>
    </row>
    <row r="8537" spans="1:12" x14ac:dyDescent="0.2">
      <c r="A8537" t="s">
        <v>8904</v>
      </c>
      <c r="B8537">
        <v>4</v>
      </c>
      <c r="C8537">
        <v>187518926</v>
      </c>
      <c r="D8537" t="s">
        <v>37</v>
      </c>
      <c r="E8537" t="s">
        <v>121</v>
      </c>
      <c r="F8537">
        <v>4.4365569999999998E-3</v>
      </c>
      <c r="G8537" s="1">
        <v>9.47E-7</v>
      </c>
      <c r="H8537" t="s">
        <v>31</v>
      </c>
      <c r="I8537" t="s">
        <v>28</v>
      </c>
      <c r="J8537" t="s">
        <v>29</v>
      </c>
      <c r="K8537" t="s">
        <v>29</v>
      </c>
      <c r="L8537" t="s">
        <v>35</v>
      </c>
    </row>
    <row r="8538" spans="1:12" x14ac:dyDescent="0.2">
      <c r="A8538" t="s">
        <v>8904</v>
      </c>
      <c r="B8538">
        <v>7</v>
      </c>
      <c r="C8538">
        <v>140508699</v>
      </c>
      <c r="D8538" t="s">
        <v>14</v>
      </c>
      <c r="E8538" t="s">
        <v>13</v>
      </c>
      <c r="F8538">
        <v>6.7567570000000004E-3</v>
      </c>
      <c r="G8538" s="1">
        <v>1.2699999999999999E-6</v>
      </c>
      <c r="H8538" t="s">
        <v>911</v>
      </c>
      <c r="I8538" t="s">
        <v>32</v>
      </c>
      <c r="J8538" t="s">
        <v>8909</v>
      </c>
      <c r="K8538" t="s">
        <v>8910</v>
      </c>
      <c r="L8538" t="s">
        <v>914</v>
      </c>
    </row>
    <row r="8539" spans="1:12" x14ac:dyDescent="0.2">
      <c r="A8539" t="s">
        <v>8904</v>
      </c>
      <c r="B8539">
        <v>9</v>
      </c>
      <c r="C8539">
        <v>139391906</v>
      </c>
      <c r="D8539" t="s">
        <v>14</v>
      </c>
      <c r="E8539" t="s">
        <v>121</v>
      </c>
      <c r="F8539">
        <v>1.2360939E-2</v>
      </c>
      <c r="G8539" s="1">
        <v>8.4899999999999997E-19</v>
      </c>
      <c r="H8539" t="s">
        <v>60</v>
      </c>
      <c r="I8539" t="s">
        <v>28</v>
      </c>
      <c r="J8539" t="s">
        <v>29</v>
      </c>
      <c r="K8539" t="s">
        <v>29</v>
      </c>
      <c r="L8539" t="s">
        <v>63</v>
      </c>
    </row>
    <row r="8540" spans="1:12" x14ac:dyDescent="0.2">
      <c r="A8540" t="s">
        <v>8911</v>
      </c>
      <c r="B8540">
        <v>1</v>
      </c>
      <c r="C8540">
        <v>207658846</v>
      </c>
      <c r="D8540" t="s">
        <v>37</v>
      </c>
      <c r="E8540" t="s">
        <v>20</v>
      </c>
      <c r="F8540">
        <v>2.5227043000000001E-2</v>
      </c>
      <c r="G8540" s="1">
        <v>8.3699999999999996E-41</v>
      </c>
      <c r="H8540" t="s">
        <v>467</v>
      </c>
      <c r="I8540" t="s">
        <v>16</v>
      </c>
      <c r="J8540" t="s">
        <v>8912</v>
      </c>
      <c r="K8540" t="s">
        <v>1888</v>
      </c>
      <c r="L8540" t="s">
        <v>470</v>
      </c>
    </row>
    <row r="8541" spans="1:12" x14ac:dyDescent="0.2">
      <c r="A8541" t="s">
        <v>8911</v>
      </c>
      <c r="B8541">
        <v>16</v>
      </c>
      <c r="C8541">
        <v>9923450</v>
      </c>
      <c r="D8541" t="s">
        <v>13</v>
      </c>
      <c r="E8541" t="s">
        <v>14</v>
      </c>
      <c r="F8541">
        <v>4.1899441000000003E-2</v>
      </c>
      <c r="G8541" s="1">
        <v>2.08E-81</v>
      </c>
      <c r="H8541" t="s">
        <v>345</v>
      </c>
      <c r="I8541" t="s">
        <v>16</v>
      </c>
      <c r="J8541" t="s">
        <v>8913</v>
      </c>
      <c r="K8541" t="s">
        <v>8914</v>
      </c>
      <c r="L8541" t="s">
        <v>348</v>
      </c>
    </row>
    <row r="8542" spans="1:12" x14ac:dyDescent="0.2">
      <c r="A8542" t="s">
        <v>8911</v>
      </c>
      <c r="B8542">
        <v>17</v>
      </c>
      <c r="C8542">
        <v>7578213</v>
      </c>
      <c r="D8542" t="s">
        <v>13</v>
      </c>
      <c r="E8542" t="s">
        <v>20</v>
      </c>
      <c r="F8542">
        <v>6.0667339999999998E-3</v>
      </c>
      <c r="G8542">
        <v>1.5650000000000001E-4</v>
      </c>
      <c r="H8542" t="s">
        <v>266</v>
      </c>
      <c r="I8542" t="s">
        <v>16</v>
      </c>
      <c r="J8542" t="s">
        <v>8915</v>
      </c>
      <c r="K8542" t="s">
        <v>8916</v>
      </c>
      <c r="L8542" t="s">
        <v>269</v>
      </c>
    </row>
    <row r="8543" spans="1:12" x14ac:dyDescent="0.2">
      <c r="A8543" t="s">
        <v>8911</v>
      </c>
      <c r="B8543">
        <v>9</v>
      </c>
      <c r="C8543">
        <v>139412663</v>
      </c>
      <c r="D8543" t="s">
        <v>37</v>
      </c>
      <c r="E8543" t="s">
        <v>20</v>
      </c>
      <c r="F8543">
        <v>4.4189853000000001E-2</v>
      </c>
      <c r="G8543" s="1">
        <v>1.77E-8</v>
      </c>
      <c r="H8543" t="s">
        <v>60</v>
      </c>
      <c r="I8543" t="s">
        <v>16</v>
      </c>
      <c r="J8543" t="s">
        <v>1918</v>
      </c>
      <c r="K8543" t="s">
        <v>1919</v>
      </c>
      <c r="L8543" t="s">
        <v>63</v>
      </c>
    </row>
    <row r="8544" spans="1:12" x14ac:dyDescent="0.2">
      <c r="A8544" t="s">
        <v>8917</v>
      </c>
      <c r="B8544">
        <v>1</v>
      </c>
      <c r="C8544">
        <v>120510780</v>
      </c>
      <c r="D8544" t="s">
        <v>13</v>
      </c>
      <c r="E8544" t="s">
        <v>121</v>
      </c>
      <c r="F8544">
        <v>4.9603169999999997E-3</v>
      </c>
      <c r="G8544">
        <v>3.0926700000000001E-3</v>
      </c>
      <c r="H8544" t="s">
        <v>102</v>
      </c>
      <c r="I8544" t="s">
        <v>28</v>
      </c>
      <c r="J8544" t="s">
        <v>29</v>
      </c>
      <c r="K8544" t="s">
        <v>29</v>
      </c>
      <c r="L8544" t="s">
        <v>105</v>
      </c>
    </row>
    <row r="8545" spans="1:12" x14ac:dyDescent="0.2">
      <c r="A8545" t="s">
        <v>8917</v>
      </c>
      <c r="B8545">
        <v>19</v>
      </c>
      <c r="C8545">
        <v>15299899</v>
      </c>
      <c r="D8545" t="s">
        <v>14</v>
      </c>
      <c r="E8545" t="s">
        <v>13</v>
      </c>
      <c r="F8545">
        <v>1.0457516E-2</v>
      </c>
      <c r="G8545" s="1">
        <v>1.8199999999999999E-6</v>
      </c>
      <c r="H8545" t="s">
        <v>38</v>
      </c>
      <c r="I8545" t="s">
        <v>16</v>
      </c>
      <c r="J8545" t="s">
        <v>6812</v>
      </c>
      <c r="K8545" t="s">
        <v>6793</v>
      </c>
      <c r="L8545" t="s">
        <v>41</v>
      </c>
    </row>
    <row r="8546" spans="1:12" x14ac:dyDescent="0.2">
      <c r="A8546" t="s">
        <v>8917</v>
      </c>
      <c r="B8546">
        <v>5</v>
      </c>
      <c r="C8546">
        <v>176694653</v>
      </c>
      <c r="D8546" t="s">
        <v>13</v>
      </c>
      <c r="E8546" t="s">
        <v>14</v>
      </c>
      <c r="F8546">
        <v>6.1135369999999996E-3</v>
      </c>
      <c r="G8546" s="1">
        <v>2.4700000000000001E-5</v>
      </c>
      <c r="H8546" t="s">
        <v>148</v>
      </c>
      <c r="I8546" t="s">
        <v>16</v>
      </c>
      <c r="J8546" t="s">
        <v>8918</v>
      </c>
      <c r="K8546" t="s">
        <v>8919</v>
      </c>
      <c r="L8546" t="s">
        <v>151</v>
      </c>
    </row>
    <row r="8547" spans="1:12" x14ac:dyDescent="0.2">
      <c r="A8547" t="s">
        <v>8917</v>
      </c>
      <c r="B8547">
        <v>7</v>
      </c>
      <c r="C8547">
        <v>100676131</v>
      </c>
      <c r="D8547" t="s">
        <v>37</v>
      </c>
      <c r="E8547" t="s">
        <v>13</v>
      </c>
      <c r="F8547">
        <v>1.6934046000000001E-2</v>
      </c>
      <c r="G8547" s="1">
        <v>2.6299999999999999E-12</v>
      </c>
      <c r="H8547" t="s">
        <v>56</v>
      </c>
      <c r="I8547" t="s">
        <v>16</v>
      </c>
      <c r="J8547" t="s">
        <v>8920</v>
      </c>
      <c r="K8547" t="s">
        <v>8921</v>
      </c>
      <c r="L8547" t="s">
        <v>59</v>
      </c>
    </row>
    <row r="8548" spans="1:12" x14ac:dyDescent="0.2">
      <c r="A8548" t="s">
        <v>8917</v>
      </c>
      <c r="B8548">
        <v>9</v>
      </c>
      <c r="C8548">
        <v>139407938</v>
      </c>
      <c r="D8548" t="s">
        <v>14</v>
      </c>
      <c r="E8548" t="s">
        <v>94</v>
      </c>
      <c r="F8548">
        <v>8.6206900000000003E-3</v>
      </c>
      <c r="G8548" s="1">
        <v>6.4899999999999997E-9</v>
      </c>
      <c r="H8548" t="s">
        <v>60</v>
      </c>
      <c r="I8548" t="s">
        <v>28</v>
      </c>
      <c r="J8548" t="s">
        <v>29</v>
      </c>
      <c r="K8548" t="s">
        <v>29</v>
      </c>
      <c r="L8548" t="s">
        <v>63</v>
      </c>
    </row>
    <row r="8549" spans="1:12" x14ac:dyDescent="0.2">
      <c r="A8549" t="s">
        <v>8917</v>
      </c>
      <c r="B8549">
        <v>9</v>
      </c>
      <c r="C8549">
        <v>139412317</v>
      </c>
      <c r="D8549" t="s">
        <v>37</v>
      </c>
      <c r="E8549" t="s">
        <v>20</v>
      </c>
      <c r="F8549">
        <v>1.4959724000000001E-2</v>
      </c>
      <c r="G8549" s="1">
        <v>1.17E-14</v>
      </c>
      <c r="H8549" t="s">
        <v>60</v>
      </c>
      <c r="I8549" t="s">
        <v>16</v>
      </c>
      <c r="J8549" t="s">
        <v>2478</v>
      </c>
      <c r="K8549" t="s">
        <v>2479</v>
      </c>
      <c r="L8549" t="s">
        <v>63</v>
      </c>
    </row>
    <row r="8550" spans="1:12" x14ac:dyDescent="0.2">
      <c r="A8550" t="s">
        <v>8917</v>
      </c>
      <c r="B8550">
        <v>9</v>
      </c>
      <c r="C8550">
        <v>139417520</v>
      </c>
      <c r="D8550" t="s">
        <v>37</v>
      </c>
      <c r="E8550" t="s">
        <v>13</v>
      </c>
      <c r="F8550">
        <v>1.6981131999999999E-2</v>
      </c>
      <c r="G8550" s="1">
        <v>7.7800000000000001E-6</v>
      </c>
      <c r="H8550" t="s">
        <v>60</v>
      </c>
      <c r="I8550" t="s">
        <v>16</v>
      </c>
      <c r="J8550" t="s">
        <v>8885</v>
      </c>
      <c r="K8550" t="s">
        <v>3541</v>
      </c>
      <c r="L8550" t="s">
        <v>63</v>
      </c>
    </row>
    <row r="8551" spans="1:12" x14ac:dyDescent="0.2">
      <c r="A8551" t="s">
        <v>8922</v>
      </c>
      <c r="B8551">
        <v>3</v>
      </c>
      <c r="C8551">
        <v>178916946</v>
      </c>
      <c r="D8551" t="s">
        <v>14</v>
      </c>
      <c r="E8551" t="s">
        <v>20</v>
      </c>
      <c r="F8551">
        <v>1.3986014E-2</v>
      </c>
      <c r="G8551" s="1">
        <v>8.8599999999999999E-6</v>
      </c>
      <c r="H8551" t="s">
        <v>360</v>
      </c>
      <c r="I8551" t="s">
        <v>16</v>
      </c>
      <c r="J8551" t="s">
        <v>8771</v>
      </c>
      <c r="K8551" t="s">
        <v>8772</v>
      </c>
      <c r="L8551" t="s">
        <v>363</v>
      </c>
    </row>
    <row r="8552" spans="1:12" x14ac:dyDescent="0.2">
      <c r="A8552" t="s">
        <v>8922</v>
      </c>
      <c r="B8552">
        <v>4</v>
      </c>
      <c r="C8552">
        <v>126411983</v>
      </c>
      <c r="D8552" t="s">
        <v>37</v>
      </c>
      <c r="E8552" t="s">
        <v>13</v>
      </c>
      <c r="F8552">
        <v>1.0101010000000001E-2</v>
      </c>
      <c r="G8552" s="1">
        <v>2.3499999999999999E-5</v>
      </c>
      <c r="H8552" t="s">
        <v>42</v>
      </c>
      <c r="I8552" t="s">
        <v>16</v>
      </c>
      <c r="J8552" t="s">
        <v>8923</v>
      </c>
      <c r="K8552" t="s">
        <v>8924</v>
      </c>
      <c r="L8552" t="s">
        <v>45</v>
      </c>
    </row>
    <row r="8553" spans="1:12" x14ac:dyDescent="0.2">
      <c r="A8553" t="s">
        <v>8922</v>
      </c>
      <c r="B8553">
        <v>4</v>
      </c>
      <c r="C8553">
        <v>187542413</v>
      </c>
      <c r="D8553" t="s">
        <v>20</v>
      </c>
      <c r="E8553" t="s">
        <v>14</v>
      </c>
      <c r="F8553">
        <v>3.0303029999999998E-3</v>
      </c>
      <c r="G8553">
        <v>6.1820900000000003E-3</v>
      </c>
      <c r="H8553" t="s">
        <v>31</v>
      </c>
      <c r="I8553" t="s">
        <v>16</v>
      </c>
      <c r="J8553" t="s">
        <v>8925</v>
      </c>
      <c r="K8553" t="s">
        <v>8926</v>
      </c>
      <c r="L8553" t="s">
        <v>35</v>
      </c>
    </row>
    <row r="8554" spans="1:12" x14ac:dyDescent="0.2">
      <c r="A8554" t="s">
        <v>8922</v>
      </c>
      <c r="B8554">
        <v>7</v>
      </c>
      <c r="C8554">
        <v>151874752</v>
      </c>
      <c r="D8554" t="s">
        <v>14</v>
      </c>
      <c r="E8554" t="s">
        <v>13</v>
      </c>
      <c r="F8554">
        <v>1.1866234999999999E-2</v>
      </c>
      <c r="G8554" s="1">
        <v>1.36E-5</v>
      </c>
      <c r="H8554" t="s">
        <v>303</v>
      </c>
      <c r="I8554" t="s">
        <v>16</v>
      </c>
      <c r="J8554" t="s">
        <v>8927</v>
      </c>
      <c r="K8554" t="s">
        <v>8928</v>
      </c>
      <c r="L8554" t="s">
        <v>306</v>
      </c>
    </row>
    <row r="8555" spans="1:12" x14ac:dyDescent="0.2">
      <c r="A8555" t="s">
        <v>8929</v>
      </c>
      <c r="B8555">
        <v>1</v>
      </c>
      <c r="C8555">
        <v>120460368</v>
      </c>
      <c r="D8555" t="s">
        <v>13</v>
      </c>
      <c r="E8555" t="s">
        <v>20</v>
      </c>
      <c r="F8555">
        <v>2.8543307E-2</v>
      </c>
      <c r="G8555" s="1">
        <v>7.9799999999999998E-53</v>
      </c>
      <c r="H8555" t="s">
        <v>102</v>
      </c>
      <c r="I8555" t="s">
        <v>16</v>
      </c>
      <c r="J8555" t="s">
        <v>8930</v>
      </c>
      <c r="K8555" t="s">
        <v>8931</v>
      </c>
      <c r="L8555" t="s">
        <v>105</v>
      </c>
    </row>
    <row r="8556" spans="1:12" x14ac:dyDescent="0.2">
      <c r="A8556" t="s">
        <v>8929</v>
      </c>
      <c r="B8556">
        <v>12</v>
      </c>
      <c r="C8556">
        <v>25378669</v>
      </c>
      <c r="D8556" t="s">
        <v>14</v>
      </c>
      <c r="E8556" t="s">
        <v>37</v>
      </c>
      <c r="F8556">
        <v>5.9737159999999996E-3</v>
      </c>
      <c r="G8556">
        <v>1.0591599999999999E-4</v>
      </c>
      <c r="H8556" t="s">
        <v>1034</v>
      </c>
      <c r="I8556" t="s">
        <v>16</v>
      </c>
      <c r="J8556" t="s">
        <v>8932</v>
      </c>
      <c r="K8556" t="s">
        <v>8933</v>
      </c>
      <c r="L8556" t="s">
        <v>1037</v>
      </c>
    </row>
    <row r="8557" spans="1:12" x14ac:dyDescent="0.2">
      <c r="A8557" t="s">
        <v>8929</v>
      </c>
      <c r="B8557">
        <v>7</v>
      </c>
      <c r="C8557">
        <v>151846079</v>
      </c>
      <c r="D8557" t="s">
        <v>5203</v>
      </c>
      <c r="E8557" t="s">
        <v>94</v>
      </c>
      <c r="F8557">
        <v>6.3291609999999998E-3</v>
      </c>
      <c r="G8557" s="1">
        <v>2.7599999999999998E-7</v>
      </c>
      <c r="H8557" t="s">
        <v>303</v>
      </c>
      <c r="I8557" t="s">
        <v>28</v>
      </c>
      <c r="J8557" t="s">
        <v>29</v>
      </c>
      <c r="K8557" t="s">
        <v>29</v>
      </c>
      <c r="L8557" t="s">
        <v>306</v>
      </c>
    </row>
    <row r="8558" spans="1:12" x14ac:dyDescent="0.2">
      <c r="A8558" t="s">
        <v>8934</v>
      </c>
      <c r="B8558">
        <v>1</v>
      </c>
      <c r="C8558">
        <v>120508137</v>
      </c>
      <c r="D8558" t="s">
        <v>37</v>
      </c>
      <c r="E8558" t="s">
        <v>121</v>
      </c>
      <c r="F8558">
        <v>2.2321429E-2</v>
      </c>
      <c r="G8558" s="1">
        <v>1.0499999999999999E-48</v>
      </c>
      <c r="H8558" t="s">
        <v>102</v>
      </c>
      <c r="I8558" t="s">
        <v>28</v>
      </c>
      <c r="J8558" t="s">
        <v>29</v>
      </c>
      <c r="K8558" t="s">
        <v>29</v>
      </c>
      <c r="L8558" t="s">
        <v>105</v>
      </c>
    </row>
    <row r="8559" spans="1:12" x14ac:dyDescent="0.2">
      <c r="A8559" t="s">
        <v>8934</v>
      </c>
      <c r="B8559">
        <v>19</v>
      </c>
      <c r="C8559">
        <v>15298094</v>
      </c>
      <c r="D8559" t="s">
        <v>14</v>
      </c>
      <c r="E8559" t="s">
        <v>20</v>
      </c>
      <c r="F8559">
        <v>3.8809832000000002E-2</v>
      </c>
      <c r="G8559">
        <v>2.2257700000000001E-4</v>
      </c>
      <c r="H8559" t="s">
        <v>38</v>
      </c>
      <c r="I8559" t="s">
        <v>32</v>
      </c>
      <c r="J8559" t="s">
        <v>1165</v>
      </c>
      <c r="K8559" t="s">
        <v>1166</v>
      </c>
      <c r="L8559" t="s">
        <v>41</v>
      </c>
    </row>
    <row r="8560" spans="1:12" x14ac:dyDescent="0.2">
      <c r="A8560" t="s">
        <v>8934</v>
      </c>
      <c r="B8560">
        <v>4</v>
      </c>
      <c r="C8560">
        <v>126411983</v>
      </c>
      <c r="D8560" t="s">
        <v>37</v>
      </c>
      <c r="E8560" t="s">
        <v>13</v>
      </c>
      <c r="F8560">
        <v>1.1861314E-2</v>
      </c>
      <c r="G8560" s="1">
        <v>2.2399999999999999E-8</v>
      </c>
      <c r="H8560" t="s">
        <v>42</v>
      </c>
      <c r="I8560" t="s">
        <v>16</v>
      </c>
      <c r="J8560" t="s">
        <v>8923</v>
      </c>
      <c r="K8560" t="s">
        <v>8924</v>
      </c>
      <c r="L8560" t="s">
        <v>45</v>
      </c>
    </row>
    <row r="8561" spans="1:12" x14ac:dyDescent="0.2">
      <c r="A8561" t="s">
        <v>8934</v>
      </c>
      <c r="B8561">
        <v>4</v>
      </c>
      <c r="C8561">
        <v>187540397</v>
      </c>
      <c r="D8561" t="s">
        <v>8935</v>
      </c>
      <c r="E8561" t="s">
        <v>94</v>
      </c>
      <c r="F8561">
        <v>4.2359820000000001E-3</v>
      </c>
      <c r="G8561" s="1">
        <v>5.9799999999999997E-5</v>
      </c>
      <c r="H8561" t="s">
        <v>31</v>
      </c>
      <c r="I8561" t="s">
        <v>28</v>
      </c>
      <c r="J8561" t="s">
        <v>29</v>
      </c>
      <c r="K8561" t="s">
        <v>29</v>
      </c>
      <c r="L8561" t="s">
        <v>35</v>
      </c>
    </row>
    <row r="8562" spans="1:12" x14ac:dyDescent="0.2">
      <c r="A8562" t="s">
        <v>8934</v>
      </c>
      <c r="B8562">
        <v>7</v>
      </c>
      <c r="C8562">
        <v>113518035</v>
      </c>
      <c r="D8562" t="s">
        <v>14</v>
      </c>
      <c r="E8562" t="s">
        <v>13</v>
      </c>
      <c r="F8562">
        <v>8.2872929999999994E-3</v>
      </c>
      <c r="G8562" s="1">
        <v>1.5E-11</v>
      </c>
      <c r="H8562" t="s">
        <v>647</v>
      </c>
      <c r="I8562" t="s">
        <v>52</v>
      </c>
      <c r="J8562" t="s">
        <v>8936</v>
      </c>
      <c r="K8562" t="s">
        <v>8937</v>
      </c>
      <c r="L8562" t="s">
        <v>650</v>
      </c>
    </row>
    <row r="8563" spans="1:12" x14ac:dyDescent="0.2">
      <c r="A8563" t="s">
        <v>8934</v>
      </c>
      <c r="B8563">
        <v>9</v>
      </c>
      <c r="C8563">
        <v>139400285</v>
      </c>
      <c r="D8563" t="s">
        <v>8938</v>
      </c>
      <c r="E8563" t="s">
        <v>94</v>
      </c>
      <c r="F8563">
        <v>2.2347355999999999E-2</v>
      </c>
      <c r="G8563" s="1">
        <v>1.2799999999999999E-18</v>
      </c>
      <c r="H8563" t="s">
        <v>60</v>
      </c>
      <c r="I8563" t="s">
        <v>28</v>
      </c>
      <c r="J8563" t="s">
        <v>29</v>
      </c>
      <c r="K8563" t="s">
        <v>29</v>
      </c>
      <c r="L8563" t="s">
        <v>63</v>
      </c>
    </row>
    <row r="8564" spans="1:12" x14ac:dyDescent="0.2">
      <c r="A8564" t="s">
        <v>8939</v>
      </c>
      <c r="B8564">
        <v>1</v>
      </c>
      <c r="C8564">
        <v>120491683</v>
      </c>
      <c r="D8564" t="s">
        <v>1475</v>
      </c>
      <c r="E8564" t="s">
        <v>94</v>
      </c>
      <c r="F8564">
        <v>4.5537340000000003E-3</v>
      </c>
      <c r="G8564" s="1">
        <v>7.7200000000000006E-6</v>
      </c>
      <c r="H8564" t="s">
        <v>102</v>
      </c>
      <c r="I8564" t="s">
        <v>28</v>
      </c>
      <c r="J8564" t="s">
        <v>29</v>
      </c>
      <c r="K8564" t="s">
        <v>29</v>
      </c>
      <c r="L8564" t="s">
        <v>105</v>
      </c>
    </row>
    <row r="8565" spans="1:12" x14ac:dyDescent="0.2">
      <c r="A8565" t="s">
        <v>8939</v>
      </c>
      <c r="B8565">
        <v>16</v>
      </c>
      <c r="C8565">
        <v>68847315</v>
      </c>
      <c r="D8565" t="s">
        <v>20</v>
      </c>
      <c r="E8565" t="s">
        <v>37</v>
      </c>
      <c r="F8565">
        <v>6.053269E-3</v>
      </c>
      <c r="G8565">
        <v>1.2033899999999999E-3</v>
      </c>
      <c r="H8565" t="s">
        <v>513</v>
      </c>
      <c r="I8565" t="s">
        <v>16</v>
      </c>
      <c r="J8565" t="s">
        <v>8940</v>
      </c>
      <c r="K8565" t="s">
        <v>8941</v>
      </c>
      <c r="L8565" t="s">
        <v>516</v>
      </c>
    </row>
    <row r="8566" spans="1:12" x14ac:dyDescent="0.2">
      <c r="A8566" t="s">
        <v>8939</v>
      </c>
      <c r="B8566">
        <v>17</v>
      </c>
      <c r="C8566">
        <v>7577548</v>
      </c>
      <c r="D8566" t="s">
        <v>37</v>
      </c>
      <c r="E8566" t="s">
        <v>20</v>
      </c>
      <c r="F8566">
        <v>1.9174040999999999E-2</v>
      </c>
      <c r="G8566" s="1">
        <v>2.6400000000000001E-6</v>
      </c>
      <c r="H8566" t="s">
        <v>266</v>
      </c>
      <c r="I8566" t="s">
        <v>16</v>
      </c>
      <c r="J8566" t="s">
        <v>1391</v>
      </c>
      <c r="K8566" t="s">
        <v>1392</v>
      </c>
      <c r="L8566" t="s">
        <v>269</v>
      </c>
    </row>
    <row r="8567" spans="1:12" x14ac:dyDescent="0.2">
      <c r="A8567" t="s">
        <v>8939</v>
      </c>
      <c r="B8567">
        <v>4</v>
      </c>
      <c r="C8567">
        <v>187542706</v>
      </c>
      <c r="D8567" t="s">
        <v>20</v>
      </c>
      <c r="E8567" t="s">
        <v>121</v>
      </c>
      <c r="F8567">
        <v>8.8235290000000001E-3</v>
      </c>
      <c r="G8567" s="1">
        <v>4.6900000000000003E-16</v>
      </c>
      <c r="H8567" t="s">
        <v>31</v>
      </c>
      <c r="I8567" t="s">
        <v>28</v>
      </c>
      <c r="J8567" t="s">
        <v>29</v>
      </c>
      <c r="K8567" t="s">
        <v>29</v>
      </c>
      <c r="L8567" t="s">
        <v>35</v>
      </c>
    </row>
    <row r="8568" spans="1:12" x14ac:dyDescent="0.2">
      <c r="A8568" t="s">
        <v>8939</v>
      </c>
      <c r="B8568">
        <v>9</v>
      </c>
      <c r="C8568">
        <v>139412282</v>
      </c>
      <c r="D8568" t="s">
        <v>37</v>
      </c>
      <c r="E8568" t="s">
        <v>20</v>
      </c>
      <c r="F8568">
        <v>8.5353002999999997E-2</v>
      </c>
      <c r="G8568" s="1">
        <v>2.3800000000000001E-10</v>
      </c>
      <c r="H8568" t="s">
        <v>60</v>
      </c>
      <c r="I8568" t="s">
        <v>16</v>
      </c>
      <c r="J8568" t="s">
        <v>2453</v>
      </c>
      <c r="K8568" t="s">
        <v>2454</v>
      </c>
      <c r="L8568" t="s">
        <v>63</v>
      </c>
    </row>
    <row r="8569" spans="1:12" x14ac:dyDescent="0.2">
      <c r="A8569" t="s">
        <v>8942</v>
      </c>
      <c r="B8569">
        <v>1</v>
      </c>
      <c r="C8569">
        <v>120462998</v>
      </c>
      <c r="D8569" t="s">
        <v>14</v>
      </c>
      <c r="E8569" t="s">
        <v>13</v>
      </c>
      <c r="F8569">
        <v>8.9743589999999995E-3</v>
      </c>
      <c r="G8569" s="1">
        <v>2.6600000000000003E-7</v>
      </c>
      <c r="H8569" t="s">
        <v>102</v>
      </c>
      <c r="I8569" t="s">
        <v>16</v>
      </c>
      <c r="J8569" t="s">
        <v>8943</v>
      </c>
      <c r="K8569" t="s">
        <v>8944</v>
      </c>
      <c r="L8569" t="s">
        <v>105</v>
      </c>
    </row>
    <row r="8570" spans="1:12" x14ac:dyDescent="0.2">
      <c r="A8570" t="s">
        <v>8942</v>
      </c>
      <c r="B8570">
        <v>10</v>
      </c>
      <c r="C8570">
        <v>123256146</v>
      </c>
      <c r="D8570" t="s">
        <v>20</v>
      </c>
      <c r="E8570" t="s">
        <v>37</v>
      </c>
      <c r="F8570">
        <v>1.0886470000000001E-2</v>
      </c>
      <c r="G8570" s="1">
        <v>8.2900000000000002E-7</v>
      </c>
      <c r="H8570" t="s">
        <v>672</v>
      </c>
      <c r="I8570" t="s">
        <v>16</v>
      </c>
      <c r="J8570" t="s">
        <v>8945</v>
      </c>
      <c r="K8570" t="s">
        <v>8946</v>
      </c>
      <c r="L8570" t="s">
        <v>675</v>
      </c>
    </row>
    <row r="8571" spans="1:12" x14ac:dyDescent="0.2">
      <c r="A8571" t="s">
        <v>8942</v>
      </c>
      <c r="B8571">
        <v>4</v>
      </c>
      <c r="C8571">
        <v>187627950</v>
      </c>
      <c r="D8571" t="s">
        <v>14</v>
      </c>
      <c r="E8571" t="s">
        <v>37</v>
      </c>
      <c r="F8571">
        <v>4.8019209999999998E-3</v>
      </c>
      <c r="G8571">
        <v>4.572858E-3</v>
      </c>
      <c r="H8571" t="s">
        <v>31</v>
      </c>
      <c r="I8571" t="s">
        <v>16</v>
      </c>
      <c r="J8571" t="s">
        <v>8947</v>
      </c>
      <c r="K8571" t="s">
        <v>8948</v>
      </c>
      <c r="L8571" t="s">
        <v>35</v>
      </c>
    </row>
    <row r="8572" spans="1:12" x14ac:dyDescent="0.2">
      <c r="A8572" t="s">
        <v>8942</v>
      </c>
      <c r="B8572">
        <v>9</v>
      </c>
      <c r="C8572">
        <v>139401346</v>
      </c>
      <c r="D8572" t="s">
        <v>14</v>
      </c>
      <c r="E8572" t="s">
        <v>121</v>
      </c>
      <c r="F8572">
        <v>3.5426731000000003E-2</v>
      </c>
      <c r="G8572" s="1">
        <v>1.09E-44</v>
      </c>
      <c r="H8572" t="s">
        <v>60</v>
      </c>
      <c r="I8572" t="s">
        <v>28</v>
      </c>
      <c r="J8572" t="s">
        <v>29</v>
      </c>
      <c r="K8572" t="s">
        <v>29</v>
      </c>
      <c r="L8572" t="s">
        <v>63</v>
      </c>
    </row>
    <row r="8573" spans="1:12" x14ac:dyDescent="0.2">
      <c r="A8573" t="s">
        <v>8949</v>
      </c>
      <c r="B8573">
        <v>11</v>
      </c>
      <c r="C8573">
        <v>118359336</v>
      </c>
      <c r="D8573" t="s">
        <v>13</v>
      </c>
      <c r="E8573" t="s">
        <v>20</v>
      </c>
      <c r="F8573">
        <v>2.7533040000000002E-2</v>
      </c>
      <c r="G8573" s="1">
        <v>5.1199999999999999E-46</v>
      </c>
      <c r="H8573" t="s">
        <v>163</v>
      </c>
      <c r="I8573" t="s">
        <v>16</v>
      </c>
      <c r="J8573" t="s">
        <v>8950</v>
      </c>
      <c r="K8573" t="s">
        <v>8951</v>
      </c>
      <c r="L8573" t="s">
        <v>164</v>
      </c>
    </row>
    <row r="8574" spans="1:12" x14ac:dyDescent="0.2">
      <c r="A8574" t="s">
        <v>8949</v>
      </c>
      <c r="B8574">
        <v>9</v>
      </c>
      <c r="C8574">
        <v>139412282</v>
      </c>
      <c r="D8574" t="s">
        <v>37</v>
      </c>
      <c r="E8574" t="s">
        <v>20</v>
      </c>
      <c r="F8574">
        <v>3.7924152000000003E-2</v>
      </c>
      <c r="G8574">
        <v>3.7985359999999999E-3</v>
      </c>
      <c r="H8574" t="s">
        <v>60</v>
      </c>
      <c r="I8574" t="s">
        <v>16</v>
      </c>
      <c r="J8574" t="s">
        <v>2453</v>
      </c>
      <c r="K8574" t="s">
        <v>2454</v>
      </c>
      <c r="L8574" t="s">
        <v>63</v>
      </c>
    </row>
    <row r="8575" spans="1:12" x14ac:dyDescent="0.2">
      <c r="A8575" t="s">
        <v>8952</v>
      </c>
      <c r="B8575">
        <v>12</v>
      </c>
      <c r="C8575">
        <v>49420660</v>
      </c>
      <c r="D8575" t="s">
        <v>37</v>
      </c>
      <c r="E8575" t="s">
        <v>20</v>
      </c>
      <c r="F8575">
        <v>1.4666667E-2</v>
      </c>
      <c r="G8575" s="1">
        <v>1.19E-9</v>
      </c>
      <c r="H8575" t="s">
        <v>130</v>
      </c>
      <c r="I8575" t="s">
        <v>16</v>
      </c>
      <c r="J8575" t="s">
        <v>8953</v>
      </c>
      <c r="K8575" t="s">
        <v>8954</v>
      </c>
      <c r="L8575" t="s">
        <v>133</v>
      </c>
    </row>
    <row r="8576" spans="1:12" x14ac:dyDescent="0.2">
      <c r="A8576" t="s">
        <v>8955</v>
      </c>
      <c r="B8576">
        <v>1</v>
      </c>
      <c r="C8576">
        <v>120468146</v>
      </c>
      <c r="D8576" t="s">
        <v>14</v>
      </c>
      <c r="E8576" t="s">
        <v>13</v>
      </c>
      <c r="F8576">
        <v>1.9387755E-2</v>
      </c>
      <c r="G8576" s="1">
        <v>2.73E-16</v>
      </c>
      <c r="H8576" t="s">
        <v>102</v>
      </c>
      <c r="I8576" t="s">
        <v>52</v>
      </c>
      <c r="J8576" t="s">
        <v>7065</v>
      </c>
      <c r="K8576" t="s">
        <v>7066</v>
      </c>
      <c r="L8576" t="s">
        <v>105</v>
      </c>
    </row>
    <row r="8577" spans="1:12" x14ac:dyDescent="0.2">
      <c r="A8577" t="s">
        <v>8955</v>
      </c>
      <c r="B8577">
        <v>19</v>
      </c>
      <c r="C8577">
        <v>15288349</v>
      </c>
      <c r="D8577" t="s">
        <v>37</v>
      </c>
      <c r="E8577" t="s">
        <v>13</v>
      </c>
      <c r="F8577">
        <v>1.8672199E-2</v>
      </c>
      <c r="G8577" s="1">
        <v>4.2799999999999997E-6</v>
      </c>
      <c r="H8577" t="s">
        <v>38</v>
      </c>
      <c r="I8577" t="s">
        <v>32</v>
      </c>
      <c r="J8577" t="s">
        <v>8956</v>
      </c>
      <c r="K8577" t="s">
        <v>8957</v>
      </c>
      <c r="L8577" t="s">
        <v>41</v>
      </c>
    </row>
    <row r="8578" spans="1:12" x14ac:dyDescent="0.2">
      <c r="A8578" t="s">
        <v>8955</v>
      </c>
      <c r="B8578">
        <v>19</v>
      </c>
      <c r="C8578">
        <v>15299802</v>
      </c>
      <c r="D8578" t="s">
        <v>14</v>
      </c>
      <c r="E8578" t="s">
        <v>13</v>
      </c>
      <c r="F8578">
        <v>1.5151515000000001E-2</v>
      </c>
      <c r="G8578">
        <v>8.3202929999999994E-3</v>
      </c>
      <c r="H8578" t="s">
        <v>38</v>
      </c>
      <c r="I8578" t="s">
        <v>16</v>
      </c>
      <c r="J8578" t="s">
        <v>8958</v>
      </c>
      <c r="K8578" t="s">
        <v>8959</v>
      </c>
      <c r="L8578" t="s">
        <v>41</v>
      </c>
    </row>
    <row r="8579" spans="1:12" x14ac:dyDescent="0.2">
      <c r="A8579" t="s">
        <v>8955</v>
      </c>
      <c r="B8579">
        <v>3</v>
      </c>
      <c r="C8579">
        <v>38962716</v>
      </c>
      <c r="D8579" t="s">
        <v>37</v>
      </c>
      <c r="E8579" t="s">
        <v>20</v>
      </c>
      <c r="F8579">
        <v>2.0531401000000001E-2</v>
      </c>
      <c r="G8579" s="1">
        <v>1.68E-17</v>
      </c>
      <c r="H8579" t="s">
        <v>960</v>
      </c>
      <c r="I8579" t="s">
        <v>16</v>
      </c>
      <c r="J8579" t="s">
        <v>8960</v>
      </c>
      <c r="K8579" t="s">
        <v>1188</v>
      </c>
      <c r="L8579" t="s">
        <v>963</v>
      </c>
    </row>
    <row r="8580" spans="1:12" x14ac:dyDescent="0.2">
      <c r="A8580" t="s">
        <v>8955</v>
      </c>
      <c r="B8580">
        <v>9</v>
      </c>
      <c r="C8580">
        <v>139399350</v>
      </c>
      <c r="D8580" t="s">
        <v>37</v>
      </c>
      <c r="E8580" t="s">
        <v>121</v>
      </c>
      <c r="F8580">
        <v>6.858711E-3</v>
      </c>
      <c r="G8580" s="1">
        <v>1.3999999999999999E-6</v>
      </c>
      <c r="H8580" t="s">
        <v>60</v>
      </c>
      <c r="I8580" t="s">
        <v>28</v>
      </c>
      <c r="J8580" t="s">
        <v>29</v>
      </c>
      <c r="K8580" t="s">
        <v>29</v>
      </c>
      <c r="L8580" t="s">
        <v>63</v>
      </c>
    </row>
    <row r="8581" spans="1:12" x14ac:dyDescent="0.2">
      <c r="A8581" t="s">
        <v>8961</v>
      </c>
      <c r="B8581">
        <v>1</v>
      </c>
      <c r="C8581">
        <v>27057891</v>
      </c>
      <c r="D8581" t="s">
        <v>13</v>
      </c>
      <c r="E8581" t="s">
        <v>121</v>
      </c>
      <c r="F8581">
        <v>4.62963E-3</v>
      </c>
      <c r="G8581">
        <v>4.3731910000000002E-3</v>
      </c>
      <c r="H8581" t="s">
        <v>535</v>
      </c>
      <c r="I8581" t="s">
        <v>28</v>
      </c>
      <c r="J8581" t="s">
        <v>29</v>
      </c>
      <c r="K8581" t="s">
        <v>29</v>
      </c>
      <c r="L8581" t="s">
        <v>536</v>
      </c>
    </row>
    <row r="8582" spans="1:12" x14ac:dyDescent="0.2">
      <c r="A8582" t="s">
        <v>8961</v>
      </c>
      <c r="B8582">
        <v>4</v>
      </c>
      <c r="C8582">
        <v>187519222</v>
      </c>
      <c r="D8582" t="s">
        <v>20</v>
      </c>
      <c r="E8582" t="s">
        <v>94</v>
      </c>
      <c r="F8582">
        <v>1.9753086E-2</v>
      </c>
      <c r="G8582" s="1">
        <v>1.6500000000000001E-30</v>
      </c>
      <c r="H8582" t="s">
        <v>31</v>
      </c>
      <c r="I8582" t="s">
        <v>28</v>
      </c>
      <c r="J8582" t="s">
        <v>29</v>
      </c>
      <c r="K8582" t="s">
        <v>29</v>
      </c>
      <c r="L8582" t="s">
        <v>35</v>
      </c>
    </row>
    <row r="8583" spans="1:12" x14ac:dyDescent="0.2">
      <c r="A8583" t="s">
        <v>8961</v>
      </c>
      <c r="B8583">
        <v>8</v>
      </c>
      <c r="C8583">
        <v>38274925</v>
      </c>
      <c r="D8583" t="s">
        <v>14</v>
      </c>
      <c r="E8583" t="s">
        <v>37</v>
      </c>
      <c r="F8583">
        <v>1.0680907999999999E-2</v>
      </c>
      <c r="G8583" s="1">
        <v>8.6500000000000005E-12</v>
      </c>
      <c r="H8583" t="s">
        <v>249</v>
      </c>
      <c r="I8583" t="s">
        <v>16</v>
      </c>
      <c r="J8583" t="s">
        <v>8962</v>
      </c>
      <c r="K8583" t="s">
        <v>8963</v>
      </c>
      <c r="L8583" t="s">
        <v>252</v>
      </c>
    </row>
    <row r="8584" spans="1:12" x14ac:dyDescent="0.2">
      <c r="A8584" t="s">
        <v>8964</v>
      </c>
      <c r="B8584">
        <v>1</v>
      </c>
      <c r="C8584">
        <v>27056156</v>
      </c>
      <c r="D8584" t="s">
        <v>14</v>
      </c>
      <c r="E8584" t="s">
        <v>20</v>
      </c>
      <c r="F8584">
        <v>9.2081030000000005E-3</v>
      </c>
      <c r="G8584">
        <v>9.0379700000000002E-4</v>
      </c>
      <c r="H8584" t="s">
        <v>535</v>
      </c>
      <c r="I8584" t="s">
        <v>16</v>
      </c>
      <c r="J8584" t="s">
        <v>8965</v>
      </c>
      <c r="K8584" t="s">
        <v>8966</v>
      </c>
      <c r="L8584" t="s">
        <v>536</v>
      </c>
    </row>
    <row r="8585" spans="1:12" x14ac:dyDescent="0.2">
      <c r="A8585" t="s">
        <v>8964</v>
      </c>
      <c r="B8585">
        <v>19</v>
      </c>
      <c r="C8585">
        <v>15299802</v>
      </c>
      <c r="D8585" t="s">
        <v>14</v>
      </c>
      <c r="E8585" t="s">
        <v>13</v>
      </c>
      <c r="F8585">
        <v>3.8567493000000001E-2</v>
      </c>
      <c r="G8585" s="1">
        <v>1.88E-16</v>
      </c>
      <c r="H8585" t="s">
        <v>38</v>
      </c>
      <c r="I8585" t="s">
        <v>16</v>
      </c>
      <c r="J8585" t="s">
        <v>8958</v>
      </c>
      <c r="K8585" t="s">
        <v>8959</v>
      </c>
      <c r="L8585" t="s">
        <v>41</v>
      </c>
    </row>
    <row r="8586" spans="1:12" x14ac:dyDescent="0.2">
      <c r="A8586" t="s">
        <v>8967</v>
      </c>
      <c r="B8586">
        <v>1</v>
      </c>
      <c r="C8586">
        <v>120478100</v>
      </c>
      <c r="D8586" t="s">
        <v>14</v>
      </c>
      <c r="E8586" t="s">
        <v>20</v>
      </c>
      <c r="F8586">
        <v>5.6550419999999999E-3</v>
      </c>
      <c r="G8586" s="1">
        <v>3.18E-5</v>
      </c>
      <c r="H8586" t="s">
        <v>102</v>
      </c>
      <c r="I8586" t="s">
        <v>16</v>
      </c>
      <c r="J8586" t="s">
        <v>8968</v>
      </c>
      <c r="K8586" t="s">
        <v>8969</v>
      </c>
      <c r="L8586" t="s">
        <v>105</v>
      </c>
    </row>
    <row r="8587" spans="1:12" x14ac:dyDescent="0.2">
      <c r="A8587" t="s">
        <v>8967</v>
      </c>
      <c r="B8587">
        <v>13</v>
      </c>
      <c r="C8587">
        <v>48954334</v>
      </c>
      <c r="D8587" t="s">
        <v>1475</v>
      </c>
      <c r="E8587" t="s">
        <v>94</v>
      </c>
      <c r="F8587">
        <v>1.1847195E-2</v>
      </c>
      <c r="G8587" s="1">
        <v>1.65E-10</v>
      </c>
      <c r="H8587" t="s">
        <v>603</v>
      </c>
      <c r="I8587" t="s">
        <v>28</v>
      </c>
      <c r="J8587" t="s">
        <v>29</v>
      </c>
      <c r="K8587" t="s">
        <v>29</v>
      </c>
      <c r="L8587" t="s">
        <v>604</v>
      </c>
    </row>
    <row r="8588" spans="1:12" x14ac:dyDescent="0.2">
      <c r="A8588" t="s">
        <v>8967</v>
      </c>
      <c r="B8588">
        <v>2</v>
      </c>
      <c r="C8588">
        <v>21249820</v>
      </c>
      <c r="D8588" t="s">
        <v>20</v>
      </c>
      <c r="E8588" t="s">
        <v>121</v>
      </c>
      <c r="F8588">
        <v>7.9365080000000001E-3</v>
      </c>
      <c r="G8588" s="1">
        <v>3.6E-9</v>
      </c>
      <c r="H8588" t="s">
        <v>95</v>
      </c>
      <c r="I8588" t="s">
        <v>28</v>
      </c>
      <c r="J8588" t="s">
        <v>29</v>
      </c>
      <c r="K8588" t="s">
        <v>29</v>
      </c>
      <c r="L8588" t="s">
        <v>96</v>
      </c>
    </row>
    <row r="8589" spans="1:12" x14ac:dyDescent="0.2">
      <c r="A8589" t="s">
        <v>8967</v>
      </c>
      <c r="B8589">
        <v>5</v>
      </c>
      <c r="C8589">
        <v>176637605</v>
      </c>
      <c r="D8589" t="s">
        <v>13</v>
      </c>
      <c r="E8589" t="s">
        <v>20</v>
      </c>
      <c r="F8589">
        <v>5.6710780000000004E-3</v>
      </c>
      <c r="G8589">
        <v>1.52099E-4</v>
      </c>
      <c r="H8589" t="s">
        <v>148</v>
      </c>
      <c r="I8589" t="s">
        <v>52</v>
      </c>
      <c r="J8589" t="s">
        <v>8970</v>
      </c>
      <c r="K8589" t="s">
        <v>8971</v>
      </c>
      <c r="L8589" t="s">
        <v>151</v>
      </c>
    </row>
    <row r="8590" spans="1:12" x14ac:dyDescent="0.2">
      <c r="A8590" t="s">
        <v>8972</v>
      </c>
      <c r="B8590">
        <v>1</v>
      </c>
      <c r="C8590">
        <v>27105930</v>
      </c>
      <c r="D8590" t="s">
        <v>20</v>
      </c>
      <c r="E8590" t="s">
        <v>94</v>
      </c>
      <c r="F8590">
        <v>7.1210580000000004E-3</v>
      </c>
      <c r="G8590" s="1">
        <v>2.2799999999999999E-8</v>
      </c>
      <c r="H8590" t="s">
        <v>535</v>
      </c>
      <c r="I8590" t="s">
        <v>28</v>
      </c>
      <c r="J8590" t="s">
        <v>29</v>
      </c>
      <c r="K8590" t="s">
        <v>29</v>
      </c>
      <c r="L8590" t="s">
        <v>536</v>
      </c>
    </row>
    <row r="8591" spans="1:12" x14ac:dyDescent="0.2">
      <c r="A8591" t="s">
        <v>8972</v>
      </c>
      <c r="B8591">
        <v>2</v>
      </c>
      <c r="C8591">
        <v>21224843</v>
      </c>
      <c r="D8591" t="s">
        <v>14</v>
      </c>
      <c r="E8591" t="s">
        <v>13</v>
      </c>
      <c r="F8591">
        <v>1.0848126E-2</v>
      </c>
      <c r="G8591" s="1">
        <v>1.6700000000000001E-8</v>
      </c>
      <c r="H8591" t="s">
        <v>95</v>
      </c>
      <c r="I8591" t="s">
        <v>16</v>
      </c>
      <c r="J8591" t="s">
        <v>8973</v>
      </c>
      <c r="K8591" t="s">
        <v>8974</v>
      </c>
      <c r="L8591" t="s">
        <v>96</v>
      </c>
    </row>
    <row r="8592" spans="1:12" x14ac:dyDescent="0.2">
      <c r="A8592" t="s">
        <v>8972</v>
      </c>
      <c r="B8592">
        <v>7</v>
      </c>
      <c r="C8592">
        <v>100681410</v>
      </c>
      <c r="D8592" t="s">
        <v>14</v>
      </c>
      <c r="E8592" t="s">
        <v>37</v>
      </c>
      <c r="F8592">
        <v>5.0454089999999998E-3</v>
      </c>
      <c r="G8592">
        <v>4.1360010000000003E-3</v>
      </c>
      <c r="H8592" t="s">
        <v>56</v>
      </c>
      <c r="I8592" t="s">
        <v>16</v>
      </c>
      <c r="J8592" t="s">
        <v>8975</v>
      </c>
      <c r="K8592" t="s">
        <v>8976</v>
      </c>
      <c r="L8592" t="s">
        <v>59</v>
      </c>
    </row>
    <row r="8593" spans="1:12" x14ac:dyDescent="0.2">
      <c r="A8593" t="s">
        <v>8972</v>
      </c>
      <c r="B8593">
        <v>7</v>
      </c>
      <c r="C8593">
        <v>152055708</v>
      </c>
      <c r="D8593" t="s">
        <v>14</v>
      </c>
      <c r="E8593" t="s">
        <v>20</v>
      </c>
      <c r="F8593">
        <v>3.2634033E-2</v>
      </c>
      <c r="G8593" s="1">
        <v>6.81E-42</v>
      </c>
      <c r="H8593" t="s">
        <v>303</v>
      </c>
      <c r="I8593" t="s">
        <v>16</v>
      </c>
      <c r="J8593" t="s">
        <v>8977</v>
      </c>
      <c r="K8593" t="s">
        <v>8978</v>
      </c>
      <c r="L8593" t="s">
        <v>306</v>
      </c>
    </row>
    <row r="8594" spans="1:12" x14ac:dyDescent="0.2">
      <c r="A8594" t="s">
        <v>8979</v>
      </c>
      <c r="B8594">
        <v>12</v>
      </c>
      <c r="C8594">
        <v>56493676</v>
      </c>
      <c r="D8594" t="s">
        <v>270</v>
      </c>
      <c r="E8594" t="s">
        <v>94</v>
      </c>
      <c r="F8594">
        <v>6.1077909999999996E-3</v>
      </c>
      <c r="G8594" s="1">
        <v>5.1099999999999996E-7</v>
      </c>
      <c r="H8594" t="s">
        <v>69</v>
      </c>
      <c r="I8594" t="s">
        <v>28</v>
      </c>
      <c r="J8594" t="s">
        <v>29</v>
      </c>
      <c r="K8594" t="s">
        <v>29</v>
      </c>
      <c r="L8594" t="s">
        <v>72</v>
      </c>
    </row>
    <row r="8595" spans="1:12" x14ac:dyDescent="0.2">
      <c r="A8595" t="s">
        <v>8979</v>
      </c>
      <c r="B8595">
        <v>9</v>
      </c>
      <c r="C8595">
        <v>139393713</v>
      </c>
      <c r="D8595" t="s">
        <v>20</v>
      </c>
      <c r="E8595" t="s">
        <v>14</v>
      </c>
      <c r="F8595">
        <v>2.9109589000000002E-2</v>
      </c>
      <c r="G8595" s="1">
        <v>2.5100000000000001E-31</v>
      </c>
      <c r="H8595" t="s">
        <v>60</v>
      </c>
      <c r="I8595" t="s">
        <v>210</v>
      </c>
      <c r="J8595" t="s">
        <v>94</v>
      </c>
      <c r="K8595" t="s">
        <v>94</v>
      </c>
      <c r="L8595" t="s">
        <v>63</v>
      </c>
    </row>
    <row r="8596" spans="1:12" x14ac:dyDescent="0.2">
      <c r="A8596" t="s">
        <v>8979</v>
      </c>
      <c r="B8596">
        <v>9</v>
      </c>
      <c r="C8596">
        <v>139399237</v>
      </c>
      <c r="D8596" t="s">
        <v>37</v>
      </c>
      <c r="E8596" t="s">
        <v>13</v>
      </c>
      <c r="F8596">
        <v>2.4498886000000001E-2</v>
      </c>
      <c r="G8596">
        <v>1.1557000000000001E-4</v>
      </c>
      <c r="H8596" t="s">
        <v>60</v>
      </c>
      <c r="I8596" t="s">
        <v>32</v>
      </c>
      <c r="J8596" t="s">
        <v>2771</v>
      </c>
      <c r="K8596" t="s">
        <v>2772</v>
      </c>
      <c r="L8596" t="s">
        <v>63</v>
      </c>
    </row>
    <row r="8597" spans="1:12" x14ac:dyDescent="0.2">
      <c r="A8597" t="s">
        <v>8980</v>
      </c>
      <c r="B8597">
        <v>9</v>
      </c>
      <c r="C8597">
        <v>139393572</v>
      </c>
      <c r="D8597" t="s">
        <v>20</v>
      </c>
      <c r="E8597" t="s">
        <v>37</v>
      </c>
      <c r="F8597">
        <v>8.313539E-3</v>
      </c>
      <c r="G8597" s="1">
        <v>6.0200000000000002E-7</v>
      </c>
      <c r="H8597" t="s">
        <v>60</v>
      </c>
      <c r="I8597" t="s">
        <v>16</v>
      </c>
      <c r="J8597" t="s">
        <v>8981</v>
      </c>
      <c r="K8597" t="s">
        <v>8982</v>
      </c>
      <c r="L8597" t="s">
        <v>63</v>
      </c>
    </row>
    <row r="8598" spans="1:12" x14ac:dyDescent="0.2">
      <c r="A8598" t="s">
        <v>8983</v>
      </c>
      <c r="B8598">
        <v>1</v>
      </c>
      <c r="C8598">
        <v>120510184</v>
      </c>
      <c r="D8598" t="s">
        <v>37</v>
      </c>
      <c r="E8598" t="s">
        <v>20</v>
      </c>
      <c r="F8598">
        <v>6.2724010000000004E-3</v>
      </c>
      <c r="G8598">
        <v>2.5902E-4</v>
      </c>
      <c r="H8598" t="s">
        <v>102</v>
      </c>
      <c r="I8598" t="s">
        <v>16</v>
      </c>
      <c r="J8598" t="s">
        <v>5260</v>
      </c>
      <c r="K8598" t="s">
        <v>5261</v>
      </c>
      <c r="L8598" t="s">
        <v>105</v>
      </c>
    </row>
    <row r="8599" spans="1:12" x14ac:dyDescent="0.2">
      <c r="A8599" t="s">
        <v>8983</v>
      </c>
      <c r="B8599">
        <v>12</v>
      </c>
      <c r="C8599">
        <v>49445471</v>
      </c>
      <c r="D8599" t="s">
        <v>37</v>
      </c>
      <c r="E8599" t="s">
        <v>94</v>
      </c>
      <c r="F8599">
        <v>8.6830680000000004E-3</v>
      </c>
      <c r="G8599" s="1">
        <v>3.7399999999999999E-7</v>
      </c>
      <c r="H8599" t="s">
        <v>130</v>
      </c>
      <c r="I8599" t="s">
        <v>28</v>
      </c>
      <c r="J8599" t="s">
        <v>29</v>
      </c>
      <c r="K8599" t="s">
        <v>29</v>
      </c>
      <c r="L8599" t="s">
        <v>133</v>
      </c>
    </row>
    <row r="8600" spans="1:12" x14ac:dyDescent="0.2">
      <c r="A8600" t="s">
        <v>8983</v>
      </c>
      <c r="B8600">
        <v>12</v>
      </c>
      <c r="C8600">
        <v>56493676</v>
      </c>
      <c r="D8600" t="s">
        <v>270</v>
      </c>
      <c r="E8600" t="s">
        <v>94</v>
      </c>
      <c r="F8600">
        <v>2.1438253000000001E-2</v>
      </c>
      <c r="G8600" s="1">
        <v>5.2499999999999998E-32</v>
      </c>
      <c r="H8600" t="s">
        <v>69</v>
      </c>
      <c r="I8600" t="s">
        <v>28</v>
      </c>
      <c r="J8600" t="s">
        <v>29</v>
      </c>
      <c r="K8600" t="s">
        <v>29</v>
      </c>
      <c r="L8600" t="s">
        <v>72</v>
      </c>
    </row>
    <row r="8601" spans="1:12" x14ac:dyDescent="0.2">
      <c r="A8601" t="s">
        <v>8983</v>
      </c>
      <c r="B8601">
        <v>19</v>
      </c>
      <c r="C8601">
        <v>15278152</v>
      </c>
      <c r="D8601" t="s">
        <v>14</v>
      </c>
      <c r="E8601" t="s">
        <v>121</v>
      </c>
      <c r="F8601">
        <v>7.2727269999999997E-3</v>
      </c>
      <c r="G8601" s="1">
        <v>2.2900000000000002E-9</v>
      </c>
      <c r="H8601" t="s">
        <v>38</v>
      </c>
      <c r="I8601" t="s">
        <v>28</v>
      </c>
      <c r="J8601" t="s">
        <v>29</v>
      </c>
      <c r="K8601" t="s">
        <v>29</v>
      </c>
      <c r="L8601" t="s">
        <v>41</v>
      </c>
    </row>
    <row r="8602" spans="1:12" x14ac:dyDescent="0.2">
      <c r="A8602" t="s">
        <v>8983</v>
      </c>
      <c r="B8602">
        <v>19</v>
      </c>
      <c r="C8602">
        <v>15298699</v>
      </c>
      <c r="D8602" t="s">
        <v>13</v>
      </c>
      <c r="E8602" t="s">
        <v>20</v>
      </c>
      <c r="F8602">
        <v>1.5254237E-2</v>
      </c>
      <c r="G8602" s="1">
        <v>2.33E-12</v>
      </c>
      <c r="H8602" t="s">
        <v>38</v>
      </c>
      <c r="I8602" t="s">
        <v>32</v>
      </c>
      <c r="J8602" t="s">
        <v>8984</v>
      </c>
      <c r="K8602" t="s">
        <v>8985</v>
      </c>
      <c r="L8602" t="s">
        <v>41</v>
      </c>
    </row>
    <row r="8603" spans="1:12" x14ac:dyDescent="0.2">
      <c r="A8603" t="s">
        <v>8983</v>
      </c>
      <c r="B8603">
        <v>7</v>
      </c>
      <c r="C8603">
        <v>116397490</v>
      </c>
      <c r="D8603" t="s">
        <v>14</v>
      </c>
      <c r="E8603" t="s">
        <v>37</v>
      </c>
      <c r="F8603">
        <v>1.7883756000000001E-2</v>
      </c>
      <c r="G8603" s="1">
        <v>4.55E-20</v>
      </c>
      <c r="H8603" t="s">
        <v>1503</v>
      </c>
      <c r="I8603" t="s">
        <v>210</v>
      </c>
      <c r="J8603" t="s">
        <v>94</v>
      </c>
      <c r="K8603" t="s">
        <v>94</v>
      </c>
      <c r="L8603" t="s">
        <v>1506</v>
      </c>
    </row>
    <row r="8604" spans="1:12" x14ac:dyDescent="0.2">
      <c r="A8604" t="s">
        <v>8983</v>
      </c>
      <c r="B8604">
        <v>9</v>
      </c>
      <c r="C8604">
        <v>139412216</v>
      </c>
      <c r="D8604" t="s">
        <v>20</v>
      </c>
      <c r="E8604" t="s">
        <v>37</v>
      </c>
      <c r="F8604">
        <v>6.3694270000000004E-3</v>
      </c>
      <c r="G8604">
        <v>5.2758700000000004E-4</v>
      </c>
      <c r="H8604" t="s">
        <v>60</v>
      </c>
      <c r="I8604" t="s">
        <v>16</v>
      </c>
      <c r="J8604" t="s">
        <v>4619</v>
      </c>
      <c r="K8604" t="s">
        <v>4620</v>
      </c>
      <c r="L8604" t="s">
        <v>63</v>
      </c>
    </row>
    <row r="8605" spans="1:12" x14ac:dyDescent="0.2">
      <c r="A8605" t="s">
        <v>8983</v>
      </c>
      <c r="B8605">
        <v>9</v>
      </c>
      <c r="C8605">
        <v>139412264</v>
      </c>
      <c r="D8605" t="s">
        <v>13</v>
      </c>
      <c r="E8605" t="s">
        <v>94</v>
      </c>
      <c r="F8605">
        <v>1.4097744000000001E-2</v>
      </c>
      <c r="G8605" s="1">
        <v>2.9600000000000001E-24</v>
      </c>
      <c r="H8605" t="s">
        <v>60</v>
      </c>
      <c r="I8605" t="s">
        <v>28</v>
      </c>
      <c r="J8605" t="s">
        <v>29</v>
      </c>
      <c r="K8605" t="s">
        <v>29</v>
      </c>
      <c r="L8605" t="s">
        <v>63</v>
      </c>
    </row>
    <row r="8606" spans="1:12" x14ac:dyDescent="0.2">
      <c r="A8606" t="s">
        <v>8986</v>
      </c>
      <c r="B8606">
        <v>16</v>
      </c>
      <c r="C8606">
        <v>3778040</v>
      </c>
      <c r="D8606" t="s">
        <v>14</v>
      </c>
      <c r="E8606" t="s">
        <v>13</v>
      </c>
      <c r="F8606">
        <v>8.5034010000000007E-3</v>
      </c>
      <c r="G8606">
        <v>7.5938129999999996E-3</v>
      </c>
      <c r="H8606" t="s">
        <v>278</v>
      </c>
      <c r="I8606" t="s">
        <v>52</v>
      </c>
      <c r="J8606" t="s">
        <v>8987</v>
      </c>
      <c r="K8606" t="s">
        <v>8988</v>
      </c>
      <c r="L8606" t="s">
        <v>281</v>
      </c>
    </row>
    <row r="8607" spans="1:12" x14ac:dyDescent="0.2">
      <c r="A8607" t="s">
        <v>8986</v>
      </c>
      <c r="B8607">
        <v>19</v>
      </c>
      <c r="C8607">
        <v>15295177</v>
      </c>
      <c r="D8607" t="s">
        <v>37</v>
      </c>
      <c r="E8607" t="s">
        <v>121</v>
      </c>
      <c r="F8607">
        <v>1.2228261000000001E-2</v>
      </c>
      <c r="G8607" s="1">
        <v>1.6800000000000001E-15</v>
      </c>
      <c r="H8607" t="s">
        <v>38</v>
      </c>
      <c r="I8607" t="s">
        <v>28</v>
      </c>
      <c r="J8607" t="s">
        <v>29</v>
      </c>
      <c r="K8607" t="s">
        <v>29</v>
      </c>
      <c r="L8607" t="s">
        <v>41</v>
      </c>
    </row>
    <row r="8608" spans="1:12" x14ac:dyDescent="0.2">
      <c r="A8608" t="s">
        <v>8986</v>
      </c>
      <c r="B8608">
        <v>2</v>
      </c>
      <c r="C8608">
        <v>225400249</v>
      </c>
      <c r="D8608" t="s">
        <v>20</v>
      </c>
      <c r="E8608" t="s">
        <v>37</v>
      </c>
      <c r="F8608">
        <v>5.5066079999999996E-3</v>
      </c>
      <c r="G8608">
        <v>6.7297729999999997E-3</v>
      </c>
      <c r="H8608" t="s">
        <v>271</v>
      </c>
      <c r="I8608" t="s">
        <v>16</v>
      </c>
      <c r="J8608" t="s">
        <v>8682</v>
      </c>
      <c r="K8608" t="s">
        <v>8683</v>
      </c>
      <c r="L8608" t="s">
        <v>274</v>
      </c>
    </row>
    <row r="8609" spans="1:12" x14ac:dyDescent="0.2">
      <c r="A8609" t="s">
        <v>8986</v>
      </c>
      <c r="B8609">
        <v>7</v>
      </c>
      <c r="C8609">
        <v>86415839</v>
      </c>
      <c r="D8609" t="s">
        <v>37</v>
      </c>
      <c r="E8609" t="s">
        <v>20</v>
      </c>
      <c r="F8609">
        <v>1.1415524999999999E-2</v>
      </c>
      <c r="G8609">
        <v>1.97772E-4</v>
      </c>
      <c r="H8609" t="s">
        <v>107</v>
      </c>
      <c r="I8609" t="s">
        <v>16</v>
      </c>
      <c r="J8609" t="s">
        <v>8989</v>
      </c>
      <c r="K8609" t="s">
        <v>8990</v>
      </c>
      <c r="L8609" t="s">
        <v>110</v>
      </c>
    </row>
    <row r="8610" spans="1:12" x14ac:dyDescent="0.2">
      <c r="A8610" t="s">
        <v>8986</v>
      </c>
      <c r="B8610">
        <v>9</v>
      </c>
      <c r="C8610">
        <v>139413977</v>
      </c>
      <c r="D8610" t="s">
        <v>13</v>
      </c>
      <c r="E8610" t="s">
        <v>20</v>
      </c>
      <c r="F8610">
        <v>8.0563949999999992E-3</v>
      </c>
      <c r="G8610">
        <v>2.033581E-3</v>
      </c>
      <c r="H8610" t="s">
        <v>60</v>
      </c>
      <c r="I8610" t="s">
        <v>32</v>
      </c>
      <c r="J8610" t="s">
        <v>8991</v>
      </c>
      <c r="K8610" t="s">
        <v>8992</v>
      </c>
      <c r="L8610" t="s">
        <v>63</v>
      </c>
    </row>
    <row r="8611" spans="1:12" x14ac:dyDescent="0.2">
      <c r="A8611" t="s">
        <v>8993</v>
      </c>
      <c r="B8611">
        <v>12</v>
      </c>
      <c r="C8611">
        <v>49431783</v>
      </c>
      <c r="D8611" t="s">
        <v>20</v>
      </c>
      <c r="E8611" t="s">
        <v>13</v>
      </c>
      <c r="F8611">
        <v>4.6349939999999999E-3</v>
      </c>
      <c r="G8611">
        <v>6.6139620000000001E-3</v>
      </c>
      <c r="H8611" t="s">
        <v>130</v>
      </c>
      <c r="I8611" t="s">
        <v>16</v>
      </c>
      <c r="J8611" t="s">
        <v>8994</v>
      </c>
      <c r="K8611" t="s">
        <v>8995</v>
      </c>
      <c r="L8611" t="s">
        <v>133</v>
      </c>
    </row>
    <row r="8612" spans="1:12" x14ac:dyDescent="0.2">
      <c r="A8612" t="s">
        <v>8993</v>
      </c>
      <c r="B8612">
        <v>19</v>
      </c>
      <c r="C8612">
        <v>15281185</v>
      </c>
      <c r="D8612" t="s">
        <v>20</v>
      </c>
      <c r="E8612" t="s">
        <v>13</v>
      </c>
      <c r="F8612">
        <v>8.7815589999999995E-3</v>
      </c>
      <c r="G8612" s="1">
        <v>1.2E-9</v>
      </c>
      <c r="H8612" t="s">
        <v>38</v>
      </c>
      <c r="I8612" t="s">
        <v>32</v>
      </c>
      <c r="J8612" t="s">
        <v>8996</v>
      </c>
      <c r="K8612" t="s">
        <v>8997</v>
      </c>
      <c r="L8612" t="s">
        <v>41</v>
      </c>
    </row>
    <row r="8613" spans="1:12" x14ac:dyDescent="0.2">
      <c r="A8613" t="s">
        <v>8993</v>
      </c>
      <c r="B8613">
        <v>2</v>
      </c>
      <c r="C8613">
        <v>21234169</v>
      </c>
      <c r="D8613" t="s">
        <v>13</v>
      </c>
      <c r="E8613" t="s">
        <v>14</v>
      </c>
      <c r="F8613">
        <v>4.159734E-3</v>
      </c>
      <c r="G8613">
        <v>4.1003510000000003E-3</v>
      </c>
      <c r="H8613" t="s">
        <v>95</v>
      </c>
      <c r="I8613" t="s">
        <v>52</v>
      </c>
      <c r="J8613" t="s">
        <v>8998</v>
      </c>
      <c r="K8613" t="s">
        <v>8999</v>
      </c>
      <c r="L8613" t="s">
        <v>96</v>
      </c>
    </row>
    <row r="8614" spans="1:12" x14ac:dyDescent="0.2">
      <c r="A8614" t="s">
        <v>8993</v>
      </c>
      <c r="B8614">
        <v>4</v>
      </c>
      <c r="C8614">
        <v>187524812</v>
      </c>
      <c r="D8614" t="s">
        <v>14</v>
      </c>
      <c r="E8614" t="s">
        <v>13</v>
      </c>
      <c r="F8614">
        <v>7.5313810000000002E-3</v>
      </c>
      <c r="G8614">
        <v>3.1269140000000002E-3</v>
      </c>
      <c r="H8614" t="s">
        <v>31</v>
      </c>
      <c r="I8614" t="s">
        <v>16</v>
      </c>
      <c r="J8614" t="s">
        <v>9000</v>
      </c>
      <c r="K8614" t="s">
        <v>9001</v>
      </c>
      <c r="L8614" t="s">
        <v>35</v>
      </c>
    </row>
    <row r="8615" spans="1:12" x14ac:dyDescent="0.2">
      <c r="A8615" t="s">
        <v>8993</v>
      </c>
      <c r="B8615">
        <v>7</v>
      </c>
      <c r="C8615">
        <v>86468708</v>
      </c>
      <c r="D8615" t="s">
        <v>37</v>
      </c>
      <c r="E8615" t="s">
        <v>20</v>
      </c>
      <c r="F8615">
        <v>5.1948050000000003E-3</v>
      </c>
      <c r="G8615">
        <v>9.8424189999999998E-3</v>
      </c>
      <c r="H8615" t="s">
        <v>107</v>
      </c>
      <c r="I8615" t="s">
        <v>52</v>
      </c>
      <c r="J8615" t="s">
        <v>9002</v>
      </c>
      <c r="K8615" t="s">
        <v>9003</v>
      </c>
      <c r="L8615" t="s">
        <v>110</v>
      </c>
    </row>
    <row r="8616" spans="1:12" x14ac:dyDescent="0.2">
      <c r="A8616" t="s">
        <v>8993</v>
      </c>
      <c r="B8616">
        <v>7</v>
      </c>
      <c r="C8616">
        <v>100692623</v>
      </c>
      <c r="D8616" t="s">
        <v>14</v>
      </c>
      <c r="E8616" t="s">
        <v>13</v>
      </c>
      <c r="F8616">
        <v>1.309329E-2</v>
      </c>
      <c r="G8616" s="1">
        <v>5.49E-6</v>
      </c>
      <c r="H8616" t="s">
        <v>56</v>
      </c>
      <c r="I8616" t="s">
        <v>16</v>
      </c>
      <c r="J8616" t="s">
        <v>9004</v>
      </c>
      <c r="K8616" t="s">
        <v>9005</v>
      </c>
      <c r="L8616" t="s">
        <v>59</v>
      </c>
    </row>
    <row r="8617" spans="1:12" x14ac:dyDescent="0.2">
      <c r="A8617" t="s">
        <v>9006</v>
      </c>
      <c r="B8617">
        <v>1</v>
      </c>
      <c r="C8617">
        <v>120469234</v>
      </c>
      <c r="D8617" t="s">
        <v>37</v>
      </c>
      <c r="E8617" t="s">
        <v>13</v>
      </c>
      <c r="F8617">
        <v>5.2575107000000003E-2</v>
      </c>
      <c r="G8617" s="1">
        <v>2.59E-37</v>
      </c>
      <c r="H8617" t="s">
        <v>102</v>
      </c>
      <c r="I8617" t="s">
        <v>16</v>
      </c>
      <c r="J8617" t="s">
        <v>6611</v>
      </c>
      <c r="K8617" t="s">
        <v>6612</v>
      </c>
      <c r="L8617" t="s">
        <v>105</v>
      </c>
    </row>
    <row r="8618" spans="1:12" x14ac:dyDescent="0.2">
      <c r="A8618" t="s">
        <v>9006</v>
      </c>
      <c r="B8618">
        <v>19</v>
      </c>
      <c r="C8618">
        <v>15272515</v>
      </c>
      <c r="D8618" t="s">
        <v>14</v>
      </c>
      <c r="E8618" t="s">
        <v>37</v>
      </c>
      <c r="F8618">
        <v>1.3207547E-2</v>
      </c>
      <c r="G8618" s="1">
        <v>3.2000000000000001E-7</v>
      </c>
      <c r="H8618" t="s">
        <v>38</v>
      </c>
      <c r="I8618" t="s">
        <v>16</v>
      </c>
      <c r="J8618" t="s">
        <v>9007</v>
      </c>
      <c r="K8618" t="s">
        <v>9008</v>
      </c>
      <c r="L8618" t="s">
        <v>41</v>
      </c>
    </row>
    <row r="8619" spans="1:12" x14ac:dyDescent="0.2">
      <c r="A8619" t="s">
        <v>9006</v>
      </c>
      <c r="B8619">
        <v>4</v>
      </c>
      <c r="C8619">
        <v>187584621</v>
      </c>
      <c r="D8619" t="s">
        <v>14</v>
      </c>
      <c r="E8619" t="s">
        <v>13</v>
      </c>
      <c r="F8619">
        <v>6.2827229999999996E-3</v>
      </c>
      <c r="G8619">
        <v>4.6611999999999999E-4</v>
      </c>
      <c r="H8619" t="s">
        <v>31</v>
      </c>
      <c r="I8619" t="s">
        <v>32</v>
      </c>
      <c r="J8619" t="s">
        <v>9009</v>
      </c>
      <c r="K8619" t="s">
        <v>9010</v>
      </c>
      <c r="L8619" t="s">
        <v>35</v>
      </c>
    </row>
    <row r="8620" spans="1:12" x14ac:dyDescent="0.2">
      <c r="A8620" t="s">
        <v>9006</v>
      </c>
      <c r="B8620">
        <v>4</v>
      </c>
      <c r="C8620">
        <v>187627810</v>
      </c>
      <c r="D8620" t="s">
        <v>37</v>
      </c>
      <c r="E8620" t="s">
        <v>94</v>
      </c>
      <c r="F8620">
        <v>3.8022809999999998E-3</v>
      </c>
      <c r="G8620">
        <v>3.8816480000000001E-3</v>
      </c>
      <c r="H8620" t="s">
        <v>31</v>
      </c>
      <c r="I8620" t="s">
        <v>28</v>
      </c>
      <c r="J8620" t="s">
        <v>29</v>
      </c>
      <c r="K8620" t="s">
        <v>29</v>
      </c>
      <c r="L8620" t="s">
        <v>35</v>
      </c>
    </row>
    <row r="8621" spans="1:12" x14ac:dyDescent="0.2">
      <c r="A8621" t="s">
        <v>9006</v>
      </c>
      <c r="B8621">
        <v>7</v>
      </c>
      <c r="C8621">
        <v>55228005</v>
      </c>
      <c r="D8621" t="s">
        <v>20</v>
      </c>
      <c r="E8621" t="s">
        <v>13</v>
      </c>
      <c r="F8621">
        <v>1.2307692E-2</v>
      </c>
      <c r="G8621" s="1">
        <v>7.3299999999999998E-16</v>
      </c>
      <c r="H8621" t="s">
        <v>217</v>
      </c>
      <c r="I8621" t="s">
        <v>16</v>
      </c>
      <c r="J8621" t="s">
        <v>9011</v>
      </c>
      <c r="K8621" t="s">
        <v>9012</v>
      </c>
      <c r="L8621" t="s">
        <v>218</v>
      </c>
    </row>
    <row r="8622" spans="1:12" x14ac:dyDescent="0.2">
      <c r="A8622" t="s">
        <v>9006</v>
      </c>
      <c r="B8622">
        <v>9</v>
      </c>
      <c r="C8622">
        <v>139402690</v>
      </c>
      <c r="D8622" t="s">
        <v>14</v>
      </c>
      <c r="E8622" t="s">
        <v>13</v>
      </c>
      <c r="F8622">
        <v>3.1654676E-2</v>
      </c>
      <c r="G8622" s="1">
        <v>6.4600000000000001E-25</v>
      </c>
      <c r="H8622" t="s">
        <v>60</v>
      </c>
      <c r="I8622" t="s">
        <v>32</v>
      </c>
      <c r="J8622" t="s">
        <v>1703</v>
      </c>
      <c r="K8622" t="s">
        <v>1704</v>
      </c>
      <c r="L8622" t="s">
        <v>63</v>
      </c>
    </row>
    <row r="8623" spans="1:12" x14ac:dyDescent="0.2">
      <c r="A8623" t="s">
        <v>9013</v>
      </c>
      <c r="B8623">
        <v>1</v>
      </c>
      <c r="C8623">
        <v>120466566</v>
      </c>
      <c r="D8623" t="s">
        <v>37</v>
      </c>
      <c r="E8623" t="s">
        <v>20</v>
      </c>
      <c r="F8623">
        <v>8.6188993000000005E-2</v>
      </c>
      <c r="G8623" s="1">
        <v>1.02E-90</v>
      </c>
      <c r="H8623" t="s">
        <v>102</v>
      </c>
      <c r="I8623" t="s">
        <v>16</v>
      </c>
      <c r="J8623" t="s">
        <v>9014</v>
      </c>
      <c r="K8623" t="s">
        <v>9015</v>
      </c>
      <c r="L8623" t="s">
        <v>105</v>
      </c>
    </row>
    <row r="8624" spans="1:12" x14ac:dyDescent="0.2">
      <c r="A8624" t="s">
        <v>9013</v>
      </c>
      <c r="B8624">
        <v>9</v>
      </c>
      <c r="C8624">
        <v>139440213</v>
      </c>
      <c r="D8624" t="s">
        <v>13</v>
      </c>
      <c r="E8624" t="s">
        <v>14</v>
      </c>
      <c r="F8624">
        <v>9.6153846000000001E-2</v>
      </c>
      <c r="G8624" s="1">
        <v>6.8399999999999996E-5</v>
      </c>
      <c r="H8624" t="s">
        <v>60</v>
      </c>
      <c r="I8624" t="s">
        <v>16</v>
      </c>
      <c r="J8624" t="s">
        <v>9016</v>
      </c>
      <c r="K8624" t="s">
        <v>9017</v>
      </c>
      <c r="L8624" t="s">
        <v>63</v>
      </c>
    </row>
    <row r="8625" spans="1:12" x14ac:dyDescent="0.2">
      <c r="A8625" t="s">
        <v>9018</v>
      </c>
      <c r="B8625">
        <v>1</v>
      </c>
      <c r="C8625">
        <v>120510695</v>
      </c>
      <c r="D8625" t="s">
        <v>37</v>
      </c>
      <c r="E8625" t="s">
        <v>20</v>
      </c>
      <c r="F8625">
        <v>5.2580331000000001E-2</v>
      </c>
      <c r="G8625" s="1">
        <v>4.5300000000000003E-61</v>
      </c>
      <c r="H8625" t="s">
        <v>102</v>
      </c>
      <c r="I8625" t="s">
        <v>210</v>
      </c>
      <c r="J8625" t="s">
        <v>94</v>
      </c>
      <c r="K8625" t="s">
        <v>94</v>
      </c>
      <c r="L8625" t="s">
        <v>105</v>
      </c>
    </row>
    <row r="8626" spans="1:12" x14ac:dyDescent="0.2">
      <c r="A8626" t="s">
        <v>9018</v>
      </c>
      <c r="B8626">
        <v>19</v>
      </c>
      <c r="C8626">
        <v>15273374</v>
      </c>
      <c r="D8626" t="s">
        <v>37</v>
      </c>
      <c r="E8626" t="s">
        <v>20</v>
      </c>
      <c r="F8626">
        <v>2.6481714999999999E-2</v>
      </c>
      <c r="G8626" s="1">
        <v>2.8300000000000002E-33</v>
      </c>
      <c r="H8626" t="s">
        <v>38</v>
      </c>
      <c r="I8626" t="s">
        <v>210</v>
      </c>
      <c r="J8626" t="s">
        <v>94</v>
      </c>
      <c r="K8626" t="s">
        <v>94</v>
      </c>
      <c r="L8626" t="s">
        <v>41</v>
      </c>
    </row>
    <row r="8627" spans="1:12" x14ac:dyDescent="0.2">
      <c r="A8627" t="s">
        <v>9018</v>
      </c>
      <c r="B8627">
        <v>19</v>
      </c>
      <c r="C8627">
        <v>15285153</v>
      </c>
      <c r="D8627" t="s">
        <v>13</v>
      </c>
      <c r="E8627" t="s">
        <v>20</v>
      </c>
      <c r="F8627">
        <v>7.4719799999999996E-3</v>
      </c>
      <c r="G8627" s="1">
        <v>3.1099999999999999E-6</v>
      </c>
      <c r="H8627" t="s">
        <v>38</v>
      </c>
      <c r="I8627" t="s">
        <v>16</v>
      </c>
      <c r="J8627" t="s">
        <v>9019</v>
      </c>
      <c r="K8627" t="s">
        <v>9020</v>
      </c>
      <c r="L8627" t="s">
        <v>41</v>
      </c>
    </row>
    <row r="8628" spans="1:12" x14ac:dyDescent="0.2">
      <c r="A8628" t="s">
        <v>9018</v>
      </c>
      <c r="B8628">
        <v>20</v>
      </c>
      <c r="C8628">
        <v>8639337</v>
      </c>
      <c r="D8628" t="s">
        <v>14</v>
      </c>
      <c r="E8628" t="s">
        <v>13</v>
      </c>
      <c r="F8628">
        <v>6.1188809999999996E-3</v>
      </c>
      <c r="G8628">
        <v>6.6326899999999997E-4</v>
      </c>
      <c r="H8628" t="s">
        <v>2507</v>
      </c>
      <c r="I8628" t="s">
        <v>16</v>
      </c>
      <c r="J8628" t="s">
        <v>9021</v>
      </c>
      <c r="K8628" t="s">
        <v>7226</v>
      </c>
      <c r="L8628" t="s">
        <v>2510</v>
      </c>
    </row>
    <row r="8629" spans="1:12" x14ac:dyDescent="0.2">
      <c r="A8629" t="s">
        <v>9018</v>
      </c>
      <c r="B8629">
        <v>4</v>
      </c>
      <c r="C8629">
        <v>126389687</v>
      </c>
      <c r="D8629" t="s">
        <v>14</v>
      </c>
      <c r="E8629" t="s">
        <v>20</v>
      </c>
      <c r="F8629">
        <v>9.9889009999999997E-3</v>
      </c>
      <c r="G8629" s="1">
        <v>5.1199999999999998E-5</v>
      </c>
      <c r="H8629" t="s">
        <v>42</v>
      </c>
      <c r="I8629" t="s">
        <v>32</v>
      </c>
      <c r="J8629" t="s">
        <v>9022</v>
      </c>
      <c r="K8629" t="s">
        <v>9023</v>
      </c>
      <c r="L8629" t="s">
        <v>45</v>
      </c>
    </row>
    <row r="8630" spans="1:12" x14ac:dyDescent="0.2">
      <c r="A8630" t="s">
        <v>9018</v>
      </c>
      <c r="B8630">
        <v>8</v>
      </c>
      <c r="C8630">
        <v>68981270</v>
      </c>
      <c r="D8630" t="s">
        <v>13</v>
      </c>
      <c r="E8630" t="s">
        <v>14</v>
      </c>
      <c r="F8630">
        <v>4.6210720000000004E-3</v>
      </c>
      <c r="G8630">
        <v>5.2578429999999999E-3</v>
      </c>
      <c r="H8630" t="s">
        <v>422</v>
      </c>
      <c r="I8630" t="s">
        <v>16</v>
      </c>
      <c r="J8630" t="s">
        <v>9024</v>
      </c>
      <c r="K8630" t="s">
        <v>9025</v>
      </c>
      <c r="L8630" t="s">
        <v>425</v>
      </c>
    </row>
    <row r="8631" spans="1:12" x14ac:dyDescent="0.2">
      <c r="A8631" t="s">
        <v>9018</v>
      </c>
      <c r="B8631">
        <v>9</v>
      </c>
      <c r="C8631">
        <v>98240362</v>
      </c>
      <c r="D8631" t="s">
        <v>37</v>
      </c>
      <c r="E8631" t="s">
        <v>20</v>
      </c>
      <c r="F8631">
        <v>0.21516165000000001</v>
      </c>
      <c r="G8631">
        <v>0</v>
      </c>
      <c r="H8631" t="s">
        <v>111</v>
      </c>
      <c r="I8631" t="s">
        <v>16</v>
      </c>
      <c r="J8631" t="s">
        <v>9026</v>
      </c>
      <c r="K8631" t="s">
        <v>9027</v>
      </c>
      <c r="L8631" t="s">
        <v>114</v>
      </c>
    </row>
    <row r="8632" spans="1:12" x14ac:dyDescent="0.2">
      <c r="A8632" t="s">
        <v>9018</v>
      </c>
      <c r="B8632">
        <v>9</v>
      </c>
      <c r="C8632">
        <v>139412694</v>
      </c>
      <c r="D8632" t="s">
        <v>37</v>
      </c>
      <c r="E8632" t="s">
        <v>20</v>
      </c>
      <c r="F8632">
        <v>7.7021820000000001E-3</v>
      </c>
      <c r="G8632">
        <v>1.900515E-3</v>
      </c>
      <c r="H8632" t="s">
        <v>60</v>
      </c>
      <c r="I8632" t="s">
        <v>16</v>
      </c>
      <c r="J8632" t="s">
        <v>3914</v>
      </c>
      <c r="K8632" t="s">
        <v>3915</v>
      </c>
      <c r="L8632" t="s">
        <v>63</v>
      </c>
    </row>
    <row r="8633" spans="1:12" x14ac:dyDescent="0.2">
      <c r="A8633" t="s">
        <v>9028</v>
      </c>
      <c r="B8633">
        <v>19</v>
      </c>
      <c r="C8633">
        <v>15276875</v>
      </c>
      <c r="D8633" t="s">
        <v>14</v>
      </c>
      <c r="E8633" t="s">
        <v>13</v>
      </c>
      <c r="F8633">
        <v>1.3129103E-2</v>
      </c>
      <c r="G8633" s="1">
        <v>1.5400000000000002E-5</v>
      </c>
      <c r="H8633" t="s">
        <v>38</v>
      </c>
      <c r="I8633" t="s">
        <v>16</v>
      </c>
      <c r="J8633" t="s">
        <v>9029</v>
      </c>
      <c r="K8633" t="s">
        <v>9030</v>
      </c>
      <c r="L8633" t="s">
        <v>41</v>
      </c>
    </row>
    <row r="8634" spans="1:12" x14ac:dyDescent="0.2">
      <c r="A8634" t="s">
        <v>9028</v>
      </c>
      <c r="B8634">
        <v>4</v>
      </c>
      <c r="C8634">
        <v>126371941</v>
      </c>
      <c r="D8634" t="s">
        <v>13</v>
      </c>
      <c r="E8634" t="s">
        <v>20</v>
      </c>
      <c r="F8634">
        <v>1.1100832999999999E-2</v>
      </c>
      <c r="G8634" s="1">
        <v>3.2799999999999999E-18</v>
      </c>
      <c r="H8634" t="s">
        <v>42</v>
      </c>
      <c r="I8634" t="s">
        <v>16</v>
      </c>
      <c r="J8634" t="s">
        <v>9031</v>
      </c>
      <c r="K8634" t="s">
        <v>9032</v>
      </c>
      <c r="L8634" t="s">
        <v>45</v>
      </c>
    </row>
    <row r="8635" spans="1:12" x14ac:dyDescent="0.2">
      <c r="A8635" t="s">
        <v>9028</v>
      </c>
      <c r="B8635">
        <v>7</v>
      </c>
      <c r="C8635">
        <v>151860463</v>
      </c>
      <c r="D8635" t="s">
        <v>37</v>
      </c>
      <c r="E8635" t="s">
        <v>13</v>
      </c>
      <c r="F8635">
        <v>1.0572687000000001E-2</v>
      </c>
      <c r="G8635" s="1">
        <v>1.8799999999999999E-7</v>
      </c>
      <c r="H8635" t="s">
        <v>303</v>
      </c>
      <c r="I8635" t="s">
        <v>16</v>
      </c>
      <c r="J8635" t="s">
        <v>9033</v>
      </c>
      <c r="K8635" t="s">
        <v>9034</v>
      </c>
      <c r="L8635" t="s">
        <v>306</v>
      </c>
    </row>
    <row r="8636" spans="1:12" x14ac:dyDescent="0.2">
      <c r="A8636" t="s">
        <v>9028</v>
      </c>
      <c r="B8636">
        <v>9</v>
      </c>
      <c r="C8636">
        <v>98240362</v>
      </c>
      <c r="D8636" t="s">
        <v>37</v>
      </c>
      <c r="E8636" t="s">
        <v>20</v>
      </c>
      <c r="F8636">
        <v>4.2528735999999998E-2</v>
      </c>
      <c r="G8636" s="1">
        <v>3.3199999999999998E-52</v>
      </c>
      <c r="H8636" t="s">
        <v>111</v>
      </c>
      <c r="I8636" t="s">
        <v>16</v>
      </c>
      <c r="J8636" t="s">
        <v>9026</v>
      </c>
      <c r="K8636" t="s">
        <v>9027</v>
      </c>
      <c r="L8636" t="s">
        <v>114</v>
      </c>
    </row>
    <row r="8637" spans="1:12" x14ac:dyDescent="0.2">
      <c r="A8637" t="s">
        <v>9028</v>
      </c>
      <c r="B8637">
        <v>9</v>
      </c>
      <c r="C8637">
        <v>139391002</v>
      </c>
      <c r="D8637" t="s">
        <v>14</v>
      </c>
      <c r="E8637" t="s">
        <v>13</v>
      </c>
      <c r="F8637">
        <v>8.0645160000000007E-3</v>
      </c>
      <c r="G8637">
        <v>7.7774400000000003E-4</v>
      </c>
      <c r="H8637" t="s">
        <v>60</v>
      </c>
      <c r="I8637" t="s">
        <v>52</v>
      </c>
      <c r="J8637" t="s">
        <v>9035</v>
      </c>
      <c r="K8637" t="s">
        <v>9036</v>
      </c>
      <c r="L8637" t="s">
        <v>63</v>
      </c>
    </row>
    <row r="8638" spans="1:12" x14ac:dyDescent="0.2">
      <c r="A8638" t="s">
        <v>9028</v>
      </c>
      <c r="B8638">
        <v>9</v>
      </c>
      <c r="C8638">
        <v>139400334</v>
      </c>
      <c r="D8638" t="s">
        <v>37</v>
      </c>
      <c r="E8638" t="s">
        <v>20</v>
      </c>
      <c r="F8638">
        <v>1.9277108000000001E-2</v>
      </c>
      <c r="G8638" s="1">
        <v>1.5600000000000001E-8</v>
      </c>
      <c r="H8638" t="s">
        <v>60</v>
      </c>
      <c r="I8638" t="s">
        <v>210</v>
      </c>
      <c r="J8638" t="s">
        <v>94</v>
      </c>
      <c r="K8638" t="s">
        <v>94</v>
      </c>
      <c r="L8638" t="s">
        <v>63</v>
      </c>
    </row>
    <row r="8639" spans="1:12" x14ac:dyDescent="0.2">
      <c r="A8639" t="s">
        <v>9028</v>
      </c>
      <c r="B8639">
        <v>9</v>
      </c>
      <c r="C8639">
        <v>139404184</v>
      </c>
      <c r="D8639" t="s">
        <v>37</v>
      </c>
      <c r="E8639" t="s">
        <v>13</v>
      </c>
      <c r="F8639">
        <v>2.4667932E-2</v>
      </c>
      <c r="G8639" s="1">
        <v>5.2600000000000004E-10</v>
      </c>
      <c r="H8639" t="s">
        <v>60</v>
      </c>
      <c r="I8639" t="s">
        <v>210</v>
      </c>
      <c r="J8639" t="s">
        <v>94</v>
      </c>
      <c r="K8639" t="s">
        <v>94</v>
      </c>
      <c r="L8639" t="s">
        <v>63</v>
      </c>
    </row>
    <row r="8640" spans="1:12" x14ac:dyDescent="0.2">
      <c r="A8640" t="s">
        <v>9028</v>
      </c>
      <c r="B8640">
        <v>9</v>
      </c>
      <c r="C8640">
        <v>139438544</v>
      </c>
      <c r="D8640" t="s">
        <v>25</v>
      </c>
      <c r="E8640" t="s">
        <v>26</v>
      </c>
      <c r="F8640">
        <v>1.3937282E-2</v>
      </c>
      <c r="G8640" s="1">
        <v>2.7E-11</v>
      </c>
      <c r="H8640" t="s">
        <v>60</v>
      </c>
      <c r="I8640" t="s">
        <v>28</v>
      </c>
      <c r="J8640" t="s">
        <v>29</v>
      </c>
      <c r="K8640" t="s">
        <v>29</v>
      </c>
      <c r="L8640" t="s">
        <v>63</v>
      </c>
    </row>
    <row r="8641" spans="1:12" x14ac:dyDescent="0.2">
      <c r="A8641" t="s">
        <v>9037</v>
      </c>
      <c r="B8641">
        <v>19</v>
      </c>
      <c r="C8641">
        <v>15288493</v>
      </c>
      <c r="D8641" t="s">
        <v>37</v>
      </c>
      <c r="E8641" t="s">
        <v>13</v>
      </c>
      <c r="F8641">
        <v>2.9411764999999999E-2</v>
      </c>
      <c r="G8641">
        <v>1.17496E-4</v>
      </c>
      <c r="H8641" t="s">
        <v>38</v>
      </c>
      <c r="I8641" t="s">
        <v>16</v>
      </c>
      <c r="J8641" t="s">
        <v>9038</v>
      </c>
      <c r="K8641" t="s">
        <v>9039</v>
      </c>
      <c r="L8641" t="s">
        <v>41</v>
      </c>
    </row>
    <row r="8642" spans="1:12" x14ac:dyDescent="0.2">
      <c r="A8642" t="s">
        <v>9037</v>
      </c>
      <c r="B8642">
        <v>3</v>
      </c>
      <c r="C8642">
        <v>47127800</v>
      </c>
      <c r="D8642" t="s">
        <v>14</v>
      </c>
      <c r="E8642" t="s">
        <v>13</v>
      </c>
      <c r="F8642">
        <v>5.8939099999999996E-3</v>
      </c>
      <c r="G8642">
        <v>9.95695E-4</v>
      </c>
      <c r="H8642" t="s">
        <v>334</v>
      </c>
      <c r="I8642" t="s">
        <v>16</v>
      </c>
      <c r="J8642" t="s">
        <v>9040</v>
      </c>
      <c r="K8642" t="s">
        <v>9041</v>
      </c>
      <c r="L8642" t="s">
        <v>337</v>
      </c>
    </row>
    <row r="8643" spans="1:12" x14ac:dyDescent="0.2">
      <c r="A8643" t="s">
        <v>9037</v>
      </c>
      <c r="B8643">
        <v>4</v>
      </c>
      <c r="C8643">
        <v>187549797</v>
      </c>
      <c r="D8643" t="s">
        <v>37</v>
      </c>
      <c r="E8643" t="s">
        <v>13</v>
      </c>
      <c r="F8643">
        <v>0.10604453899999999</v>
      </c>
      <c r="G8643" s="1">
        <v>8.7800000000000003E-128</v>
      </c>
      <c r="H8643" t="s">
        <v>31</v>
      </c>
      <c r="I8643" t="s">
        <v>16</v>
      </c>
      <c r="J8643" t="s">
        <v>9042</v>
      </c>
      <c r="K8643" t="s">
        <v>9043</v>
      </c>
      <c r="L8643" t="s">
        <v>35</v>
      </c>
    </row>
    <row r="8644" spans="1:12" x14ac:dyDescent="0.2">
      <c r="A8644" t="s">
        <v>9037</v>
      </c>
      <c r="B8644">
        <v>4</v>
      </c>
      <c r="C8644">
        <v>187627849</v>
      </c>
      <c r="D8644" t="s">
        <v>37</v>
      </c>
      <c r="E8644" t="s">
        <v>20</v>
      </c>
      <c r="F8644">
        <v>1.6052879999999999E-2</v>
      </c>
      <c r="G8644" s="1">
        <v>2.64E-9</v>
      </c>
      <c r="H8644" t="s">
        <v>31</v>
      </c>
      <c r="I8644" t="s">
        <v>16</v>
      </c>
      <c r="J8644" t="s">
        <v>9044</v>
      </c>
      <c r="K8644" t="s">
        <v>9045</v>
      </c>
      <c r="L8644" t="s">
        <v>35</v>
      </c>
    </row>
    <row r="8645" spans="1:12" x14ac:dyDescent="0.2">
      <c r="A8645" t="s">
        <v>9037</v>
      </c>
      <c r="B8645">
        <v>7</v>
      </c>
      <c r="C8645">
        <v>113558774</v>
      </c>
      <c r="D8645" t="s">
        <v>20</v>
      </c>
      <c r="E8645" t="s">
        <v>37</v>
      </c>
      <c r="F8645">
        <v>0.109375</v>
      </c>
      <c r="G8645" s="1">
        <v>4.0099999999999998E-252</v>
      </c>
      <c r="H8645" t="s">
        <v>647</v>
      </c>
      <c r="I8645" t="s">
        <v>16</v>
      </c>
      <c r="J8645" t="s">
        <v>9046</v>
      </c>
      <c r="K8645" t="s">
        <v>9047</v>
      </c>
      <c r="L8645" t="s">
        <v>650</v>
      </c>
    </row>
    <row r="8646" spans="1:12" x14ac:dyDescent="0.2">
      <c r="A8646" t="s">
        <v>9037</v>
      </c>
      <c r="B8646">
        <v>8</v>
      </c>
      <c r="C8646">
        <v>68999980</v>
      </c>
      <c r="D8646" t="s">
        <v>13</v>
      </c>
      <c r="E8646" t="s">
        <v>20</v>
      </c>
      <c r="F8646">
        <v>4.5787550000000003E-3</v>
      </c>
      <c r="G8646">
        <v>1.433178E-3</v>
      </c>
      <c r="H8646" t="s">
        <v>422</v>
      </c>
      <c r="I8646" t="s">
        <v>52</v>
      </c>
      <c r="J8646" t="s">
        <v>9048</v>
      </c>
      <c r="K8646" t="s">
        <v>9049</v>
      </c>
      <c r="L8646" t="s">
        <v>425</v>
      </c>
    </row>
    <row r="8647" spans="1:12" x14ac:dyDescent="0.2">
      <c r="A8647" t="s">
        <v>9037</v>
      </c>
      <c r="B8647">
        <v>9</v>
      </c>
      <c r="C8647">
        <v>139413132</v>
      </c>
      <c r="D8647" t="s">
        <v>20</v>
      </c>
      <c r="E8647" t="s">
        <v>37</v>
      </c>
      <c r="F8647">
        <v>3.6585366000000001E-2</v>
      </c>
      <c r="G8647" s="1">
        <v>1.9400000000000001E-5</v>
      </c>
      <c r="H8647" t="s">
        <v>60</v>
      </c>
      <c r="I8647" t="s">
        <v>16</v>
      </c>
      <c r="J8647" t="s">
        <v>3570</v>
      </c>
      <c r="K8647" t="s">
        <v>3571</v>
      </c>
      <c r="L8647" t="s">
        <v>63</v>
      </c>
    </row>
    <row r="8648" spans="1:12" x14ac:dyDescent="0.2">
      <c r="A8648" t="s">
        <v>9050</v>
      </c>
      <c r="B8648">
        <v>1</v>
      </c>
      <c r="C8648">
        <v>120484292</v>
      </c>
      <c r="D8648" t="s">
        <v>14</v>
      </c>
      <c r="E8648" t="s">
        <v>20</v>
      </c>
      <c r="F8648">
        <v>9.0237900000000003E-3</v>
      </c>
      <c r="G8648" s="1">
        <v>1.0499999999999999E-11</v>
      </c>
      <c r="H8648" t="s">
        <v>102</v>
      </c>
      <c r="I8648" t="s">
        <v>32</v>
      </c>
      <c r="J8648" t="s">
        <v>9051</v>
      </c>
      <c r="K8648" t="s">
        <v>9052</v>
      </c>
      <c r="L8648" t="s">
        <v>105</v>
      </c>
    </row>
    <row r="8649" spans="1:12" x14ac:dyDescent="0.2">
      <c r="A8649" t="s">
        <v>9050</v>
      </c>
      <c r="B8649">
        <v>14</v>
      </c>
      <c r="C8649">
        <v>95577726</v>
      </c>
      <c r="D8649" t="s">
        <v>37</v>
      </c>
      <c r="E8649" t="s">
        <v>13</v>
      </c>
      <c r="F8649">
        <v>4.534005E-2</v>
      </c>
      <c r="G8649" s="1">
        <v>1.02E-75</v>
      </c>
      <c r="H8649" t="s">
        <v>84</v>
      </c>
      <c r="I8649" t="s">
        <v>16</v>
      </c>
      <c r="J8649" t="s">
        <v>9053</v>
      </c>
      <c r="K8649" t="s">
        <v>9054</v>
      </c>
      <c r="L8649" t="s">
        <v>87</v>
      </c>
    </row>
    <row r="8650" spans="1:12" x14ac:dyDescent="0.2">
      <c r="A8650" t="s">
        <v>9050</v>
      </c>
      <c r="B8650">
        <v>17</v>
      </c>
      <c r="C8650">
        <v>7577120</v>
      </c>
      <c r="D8650" t="s">
        <v>37</v>
      </c>
      <c r="E8650" t="s">
        <v>13</v>
      </c>
      <c r="F8650">
        <v>3.9084843000000001E-2</v>
      </c>
      <c r="G8650" s="1">
        <v>2.5400000000000001E-41</v>
      </c>
      <c r="H8650" t="s">
        <v>266</v>
      </c>
      <c r="I8650" t="s">
        <v>16</v>
      </c>
      <c r="J8650" t="s">
        <v>7394</v>
      </c>
      <c r="K8650" t="s">
        <v>7395</v>
      </c>
      <c r="L8650" t="s">
        <v>269</v>
      </c>
    </row>
    <row r="8651" spans="1:12" x14ac:dyDescent="0.2">
      <c r="A8651" t="s">
        <v>9050</v>
      </c>
      <c r="B8651">
        <v>19</v>
      </c>
      <c r="C8651">
        <v>15288493</v>
      </c>
      <c r="D8651" t="s">
        <v>37</v>
      </c>
      <c r="E8651" t="s">
        <v>13</v>
      </c>
      <c r="F8651">
        <v>7.5842697000000001E-2</v>
      </c>
      <c r="G8651" s="1">
        <v>5.6599999999999999E-18</v>
      </c>
      <c r="H8651" t="s">
        <v>38</v>
      </c>
      <c r="I8651" t="s">
        <v>16</v>
      </c>
      <c r="J8651" t="s">
        <v>9038</v>
      </c>
      <c r="K8651" t="s">
        <v>9039</v>
      </c>
      <c r="L8651" t="s">
        <v>41</v>
      </c>
    </row>
    <row r="8652" spans="1:12" x14ac:dyDescent="0.2">
      <c r="A8652" t="s">
        <v>9050</v>
      </c>
      <c r="B8652">
        <v>3</v>
      </c>
      <c r="C8652">
        <v>189584510</v>
      </c>
      <c r="D8652" t="s">
        <v>14</v>
      </c>
      <c r="E8652" t="s">
        <v>37</v>
      </c>
      <c r="F8652">
        <v>3.669725E-3</v>
      </c>
      <c r="G8652">
        <v>8.8970309999999997E-3</v>
      </c>
      <c r="H8652" t="s">
        <v>578</v>
      </c>
      <c r="I8652" t="s">
        <v>16</v>
      </c>
      <c r="J8652" t="s">
        <v>9055</v>
      </c>
      <c r="K8652" t="s">
        <v>9056</v>
      </c>
      <c r="L8652" t="s">
        <v>579</v>
      </c>
    </row>
    <row r="8653" spans="1:12" x14ac:dyDescent="0.2">
      <c r="A8653" t="s">
        <v>9050</v>
      </c>
      <c r="B8653">
        <v>4</v>
      </c>
      <c r="C8653">
        <v>175898481</v>
      </c>
      <c r="D8653" t="s">
        <v>37</v>
      </c>
      <c r="E8653" t="s">
        <v>13</v>
      </c>
      <c r="F8653">
        <v>1.3146362999999999E-2</v>
      </c>
      <c r="G8653" s="1">
        <v>9.2800000000000005E-11</v>
      </c>
      <c r="H8653" t="s">
        <v>291</v>
      </c>
      <c r="I8653" t="s">
        <v>16</v>
      </c>
      <c r="J8653" t="s">
        <v>9057</v>
      </c>
      <c r="K8653" t="s">
        <v>9058</v>
      </c>
      <c r="L8653" t="s">
        <v>294</v>
      </c>
    </row>
    <row r="8654" spans="1:12" x14ac:dyDescent="0.2">
      <c r="A8654" t="s">
        <v>9050</v>
      </c>
      <c r="B8654">
        <v>4</v>
      </c>
      <c r="C8654">
        <v>187560899</v>
      </c>
      <c r="D8654" t="s">
        <v>14</v>
      </c>
      <c r="E8654" t="s">
        <v>13</v>
      </c>
      <c r="F8654">
        <v>2.2885572E-2</v>
      </c>
      <c r="G8654" s="1">
        <v>9.1899999999999993E-21</v>
      </c>
      <c r="H8654" t="s">
        <v>31</v>
      </c>
      <c r="I8654" t="s">
        <v>32</v>
      </c>
      <c r="J8654" t="s">
        <v>9059</v>
      </c>
      <c r="K8654" t="s">
        <v>9060</v>
      </c>
      <c r="L8654" t="s">
        <v>35</v>
      </c>
    </row>
    <row r="8655" spans="1:12" x14ac:dyDescent="0.2">
      <c r="A8655" t="s">
        <v>9050</v>
      </c>
      <c r="B8655">
        <v>4</v>
      </c>
      <c r="C8655">
        <v>187627849</v>
      </c>
      <c r="D8655" t="s">
        <v>37</v>
      </c>
      <c r="E8655" t="s">
        <v>20</v>
      </c>
      <c r="F8655">
        <v>3.4798534999999998E-2</v>
      </c>
      <c r="G8655" s="1">
        <v>3.0200000000000002E-25</v>
      </c>
      <c r="H8655" t="s">
        <v>31</v>
      </c>
      <c r="I8655" t="s">
        <v>16</v>
      </c>
      <c r="J8655" t="s">
        <v>9044</v>
      </c>
      <c r="K8655" t="s">
        <v>9045</v>
      </c>
      <c r="L8655" t="s">
        <v>35</v>
      </c>
    </row>
    <row r="8656" spans="1:12" x14ac:dyDescent="0.2">
      <c r="A8656" t="s">
        <v>9050</v>
      </c>
      <c r="B8656">
        <v>7</v>
      </c>
      <c r="C8656">
        <v>113519533</v>
      </c>
      <c r="D8656" t="s">
        <v>20</v>
      </c>
      <c r="E8656" t="s">
        <v>37</v>
      </c>
      <c r="F8656">
        <v>8.4961770000000006E-3</v>
      </c>
      <c r="G8656" s="1">
        <v>2.4E-9</v>
      </c>
      <c r="H8656" t="s">
        <v>647</v>
      </c>
      <c r="I8656" t="s">
        <v>52</v>
      </c>
      <c r="J8656" t="s">
        <v>9061</v>
      </c>
      <c r="K8656" t="s">
        <v>9062</v>
      </c>
      <c r="L8656" t="s">
        <v>650</v>
      </c>
    </row>
    <row r="8657" spans="1:12" x14ac:dyDescent="0.2">
      <c r="A8657" t="s">
        <v>9063</v>
      </c>
      <c r="B8657">
        <v>2</v>
      </c>
      <c r="C8657">
        <v>166908475</v>
      </c>
      <c r="D8657" t="s">
        <v>14</v>
      </c>
      <c r="E8657" t="s">
        <v>94</v>
      </c>
      <c r="F8657">
        <v>1.2307692E-2</v>
      </c>
      <c r="G8657" s="1">
        <v>9.0399999999999998E-10</v>
      </c>
      <c r="H8657" t="s">
        <v>155</v>
      </c>
      <c r="I8657" t="s">
        <v>28</v>
      </c>
      <c r="J8657" t="s">
        <v>29</v>
      </c>
      <c r="K8657" t="s">
        <v>29</v>
      </c>
      <c r="L8657" t="s">
        <v>158</v>
      </c>
    </row>
    <row r="8658" spans="1:12" x14ac:dyDescent="0.2">
      <c r="A8658" t="s">
        <v>9063</v>
      </c>
      <c r="B8658">
        <v>9</v>
      </c>
      <c r="C8658">
        <v>139401769</v>
      </c>
      <c r="D8658" t="s">
        <v>9064</v>
      </c>
      <c r="E8658" t="s">
        <v>94</v>
      </c>
      <c r="F8658">
        <v>1.5520259999999999E-2</v>
      </c>
      <c r="G8658" s="1">
        <v>6.4700000000000005E-20</v>
      </c>
      <c r="H8658" t="s">
        <v>60</v>
      </c>
      <c r="I8658" t="s">
        <v>28</v>
      </c>
      <c r="J8658" t="s">
        <v>29</v>
      </c>
      <c r="K8658" t="s">
        <v>29</v>
      </c>
      <c r="L8658" t="s">
        <v>63</v>
      </c>
    </row>
    <row r="8659" spans="1:12" x14ac:dyDescent="0.2">
      <c r="A8659" t="s">
        <v>9063</v>
      </c>
      <c r="B8659">
        <v>9</v>
      </c>
      <c r="C8659">
        <v>139404274</v>
      </c>
      <c r="D8659" t="s">
        <v>14</v>
      </c>
      <c r="E8659" t="s">
        <v>20</v>
      </c>
      <c r="F8659">
        <v>2.0632737000000002E-2</v>
      </c>
      <c r="G8659" s="1">
        <v>1.0900000000000001E-20</v>
      </c>
      <c r="H8659" t="s">
        <v>60</v>
      </c>
      <c r="I8659" t="s">
        <v>32</v>
      </c>
      <c r="J8659" t="s">
        <v>9065</v>
      </c>
      <c r="K8659" t="s">
        <v>9066</v>
      </c>
      <c r="L8659" t="s">
        <v>63</v>
      </c>
    </row>
    <row r="8660" spans="1:12" x14ac:dyDescent="0.2">
      <c r="A8660" t="s">
        <v>9063</v>
      </c>
      <c r="B8660">
        <v>9</v>
      </c>
      <c r="C8660">
        <v>139407533</v>
      </c>
      <c r="D8660" t="s">
        <v>14</v>
      </c>
      <c r="E8660" t="s">
        <v>13</v>
      </c>
      <c r="F8660">
        <v>3.7195994000000003E-2</v>
      </c>
      <c r="G8660">
        <v>6.8715599999999996E-4</v>
      </c>
      <c r="H8660" t="s">
        <v>60</v>
      </c>
      <c r="I8660" t="s">
        <v>32</v>
      </c>
      <c r="J8660" t="s">
        <v>5150</v>
      </c>
      <c r="K8660" t="s">
        <v>5151</v>
      </c>
      <c r="L8660" t="s">
        <v>63</v>
      </c>
    </row>
    <row r="8661" spans="1:12" x14ac:dyDescent="0.2">
      <c r="A8661" t="s">
        <v>9063</v>
      </c>
      <c r="B8661">
        <v>9</v>
      </c>
      <c r="C8661">
        <v>139413128</v>
      </c>
      <c r="D8661" t="s">
        <v>14</v>
      </c>
      <c r="E8661" t="s">
        <v>20</v>
      </c>
      <c r="F8661">
        <v>7.7114427999999999E-2</v>
      </c>
      <c r="G8661" s="1">
        <v>2.0000000000000001E-56</v>
      </c>
      <c r="H8661" t="s">
        <v>60</v>
      </c>
      <c r="I8661" t="s">
        <v>16</v>
      </c>
      <c r="J8661" t="s">
        <v>9067</v>
      </c>
      <c r="K8661" t="s">
        <v>9068</v>
      </c>
      <c r="L8661" t="s">
        <v>63</v>
      </c>
    </row>
    <row r="8662" spans="1:12" x14ac:dyDescent="0.2">
      <c r="A8662" t="s">
        <v>9069</v>
      </c>
      <c r="B8662">
        <v>1</v>
      </c>
      <c r="C8662">
        <v>120506247</v>
      </c>
      <c r="D8662" t="s">
        <v>37</v>
      </c>
      <c r="E8662" t="s">
        <v>13</v>
      </c>
      <c r="F8662">
        <v>1.5299026E-2</v>
      </c>
      <c r="G8662" s="1">
        <v>1.5400000000000001E-6</v>
      </c>
      <c r="H8662" t="s">
        <v>102</v>
      </c>
      <c r="I8662" t="s">
        <v>16</v>
      </c>
      <c r="J8662" t="s">
        <v>9070</v>
      </c>
      <c r="K8662" t="s">
        <v>9071</v>
      </c>
      <c r="L8662" t="s">
        <v>105</v>
      </c>
    </row>
    <row r="8663" spans="1:12" x14ac:dyDescent="0.2">
      <c r="A8663" t="s">
        <v>9069</v>
      </c>
      <c r="B8663">
        <v>12</v>
      </c>
      <c r="C8663">
        <v>56489077</v>
      </c>
      <c r="D8663" t="s">
        <v>13</v>
      </c>
      <c r="E8663" t="s">
        <v>37</v>
      </c>
      <c r="F8663">
        <v>3.579952E-3</v>
      </c>
      <c r="G8663">
        <v>7.3001159999999997E-3</v>
      </c>
      <c r="H8663" t="s">
        <v>69</v>
      </c>
      <c r="I8663" t="s">
        <v>16</v>
      </c>
      <c r="J8663" t="s">
        <v>9072</v>
      </c>
      <c r="K8663" t="s">
        <v>9073</v>
      </c>
      <c r="L8663" t="s">
        <v>72</v>
      </c>
    </row>
    <row r="8664" spans="1:12" x14ac:dyDescent="0.2">
      <c r="A8664" t="s">
        <v>9069</v>
      </c>
      <c r="B8664">
        <v>22</v>
      </c>
      <c r="C8664">
        <v>38164084</v>
      </c>
      <c r="D8664" t="s">
        <v>20</v>
      </c>
      <c r="E8664" t="s">
        <v>13</v>
      </c>
      <c r="F8664">
        <v>6.5789469999999999E-3</v>
      </c>
      <c r="G8664">
        <v>2.568739E-3</v>
      </c>
      <c r="H8664" t="s">
        <v>234</v>
      </c>
      <c r="I8664" t="s">
        <v>16</v>
      </c>
      <c r="J8664" t="s">
        <v>9074</v>
      </c>
      <c r="K8664" t="s">
        <v>9075</v>
      </c>
      <c r="L8664" t="s">
        <v>237</v>
      </c>
    </row>
    <row r="8665" spans="1:12" x14ac:dyDescent="0.2">
      <c r="A8665" t="s">
        <v>9069</v>
      </c>
      <c r="B8665">
        <v>9</v>
      </c>
      <c r="C8665">
        <v>139399761</v>
      </c>
      <c r="D8665" t="s">
        <v>37</v>
      </c>
      <c r="E8665" t="s">
        <v>20</v>
      </c>
      <c r="F8665">
        <v>1.9011407000000001E-2</v>
      </c>
      <c r="G8665" s="1">
        <v>2.58E-5</v>
      </c>
      <c r="H8665" t="s">
        <v>60</v>
      </c>
      <c r="I8665" t="s">
        <v>210</v>
      </c>
      <c r="J8665" t="s">
        <v>94</v>
      </c>
      <c r="K8665" t="s">
        <v>94</v>
      </c>
      <c r="L8665" t="s">
        <v>63</v>
      </c>
    </row>
    <row r="8666" spans="1:12" x14ac:dyDescent="0.2">
      <c r="A8666" t="s">
        <v>9076</v>
      </c>
      <c r="B8666">
        <v>19</v>
      </c>
      <c r="C8666">
        <v>10600515</v>
      </c>
      <c r="D8666" t="s">
        <v>37</v>
      </c>
      <c r="E8666" t="s">
        <v>20</v>
      </c>
      <c r="F8666">
        <v>2.5062656999999999E-2</v>
      </c>
      <c r="G8666" s="1">
        <v>8.9899999999999998E-9</v>
      </c>
      <c r="H8666" t="s">
        <v>308</v>
      </c>
      <c r="I8666" t="s">
        <v>16</v>
      </c>
      <c r="J8666" t="s">
        <v>9077</v>
      </c>
      <c r="K8666" t="s">
        <v>6805</v>
      </c>
      <c r="L8666" t="s">
        <v>311</v>
      </c>
    </row>
    <row r="8667" spans="1:12" x14ac:dyDescent="0.2">
      <c r="A8667" t="s">
        <v>9076</v>
      </c>
      <c r="B8667">
        <v>9</v>
      </c>
      <c r="C8667">
        <v>139396770</v>
      </c>
      <c r="D8667" t="s">
        <v>20</v>
      </c>
      <c r="E8667" t="s">
        <v>13</v>
      </c>
      <c r="F8667">
        <v>7.8563409999999993E-3</v>
      </c>
      <c r="G8667" s="1">
        <v>4.8400000000000003E-8</v>
      </c>
      <c r="H8667" t="s">
        <v>60</v>
      </c>
      <c r="I8667" t="s">
        <v>32</v>
      </c>
      <c r="J8667" t="s">
        <v>9078</v>
      </c>
      <c r="K8667" t="s">
        <v>9079</v>
      </c>
      <c r="L8667" t="s">
        <v>63</v>
      </c>
    </row>
    <row r="8668" spans="1:12" x14ac:dyDescent="0.2">
      <c r="A8668" t="s">
        <v>9076</v>
      </c>
      <c r="B8668">
        <v>9</v>
      </c>
      <c r="C8668">
        <v>139399932</v>
      </c>
      <c r="D8668" t="s">
        <v>14</v>
      </c>
      <c r="E8668" t="s">
        <v>13</v>
      </c>
      <c r="F8668">
        <v>1.3377926E-2</v>
      </c>
      <c r="G8668" s="1">
        <v>4.46E-5</v>
      </c>
      <c r="H8668" t="s">
        <v>60</v>
      </c>
      <c r="I8668" t="s">
        <v>52</v>
      </c>
      <c r="J8668" t="s">
        <v>9080</v>
      </c>
      <c r="K8668" t="s">
        <v>9081</v>
      </c>
      <c r="L8668" t="s">
        <v>63</v>
      </c>
    </row>
    <row r="8669" spans="1:12" x14ac:dyDescent="0.2">
      <c r="A8669" t="s">
        <v>9076</v>
      </c>
      <c r="B8669">
        <v>9</v>
      </c>
      <c r="C8669">
        <v>139404274</v>
      </c>
      <c r="D8669" t="s">
        <v>14</v>
      </c>
      <c r="E8669" t="s">
        <v>20</v>
      </c>
      <c r="F8669">
        <v>8.1578946999999999E-2</v>
      </c>
      <c r="G8669" s="1">
        <v>9.2599999999999996E-122</v>
      </c>
      <c r="H8669" t="s">
        <v>60</v>
      </c>
      <c r="I8669" t="s">
        <v>32</v>
      </c>
      <c r="J8669" t="s">
        <v>9065</v>
      </c>
      <c r="K8669" t="s">
        <v>9066</v>
      </c>
      <c r="L8669" t="s">
        <v>63</v>
      </c>
    </row>
    <row r="8670" spans="1:12" x14ac:dyDescent="0.2">
      <c r="A8670" t="s">
        <v>9076</v>
      </c>
      <c r="B8670">
        <v>9</v>
      </c>
      <c r="C8670">
        <v>139407533</v>
      </c>
      <c r="D8670" t="s">
        <v>14</v>
      </c>
      <c r="E8670" t="s">
        <v>13</v>
      </c>
      <c r="F8670">
        <v>3.6603220999999998E-2</v>
      </c>
      <c r="G8670">
        <v>1.1650300000000001E-3</v>
      </c>
      <c r="H8670" t="s">
        <v>60</v>
      </c>
      <c r="I8670" t="s">
        <v>32</v>
      </c>
      <c r="J8670" t="s">
        <v>5150</v>
      </c>
      <c r="K8670" t="s">
        <v>5151</v>
      </c>
      <c r="L8670" t="s">
        <v>63</v>
      </c>
    </row>
    <row r="8671" spans="1:12" x14ac:dyDescent="0.2">
      <c r="A8671" t="s">
        <v>9076</v>
      </c>
      <c r="B8671">
        <v>9</v>
      </c>
      <c r="C8671">
        <v>139418253</v>
      </c>
      <c r="D8671" t="s">
        <v>14</v>
      </c>
      <c r="E8671" t="s">
        <v>37</v>
      </c>
      <c r="F8671">
        <v>5.7887119999999997E-3</v>
      </c>
      <c r="G8671">
        <v>7.6766489999999998E-3</v>
      </c>
      <c r="H8671" t="s">
        <v>60</v>
      </c>
      <c r="I8671" t="s">
        <v>16</v>
      </c>
      <c r="J8671" t="s">
        <v>6709</v>
      </c>
      <c r="K8671" t="s">
        <v>6710</v>
      </c>
      <c r="L8671" t="s">
        <v>63</v>
      </c>
    </row>
    <row r="8672" spans="1:12" x14ac:dyDescent="0.2">
      <c r="A8672" t="s">
        <v>9076</v>
      </c>
      <c r="B8672" t="s">
        <v>483</v>
      </c>
      <c r="C8672">
        <v>47030587</v>
      </c>
      <c r="D8672" t="s">
        <v>13</v>
      </c>
      <c r="E8672" t="s">
        <v>37</v>
      </c>
      <c r="F8672">
        <v>8.3798880000000003E-3</v>
      </c>
      <c r="G8672">
        <v>4.3487270000000001E-3</v>
      </c>
      <c r="H8672" t="s">
        <v>484</v>
      </c>
      <c r="I8672" t="s">
        <v>16</v>
      </c>
      <c r="J8672" t="s">
        <v>9082</v>
      </c>
      <c r="K8672" t="s">
        <v>9083</v>
      </c>
      <c r="L8672" t="s">
        <v>487</v>
      </c>
    </row>
    <row r="8673" spans="1:12" x14ac:dyDescent="0.2">
      <c r="A8673" t="s">
        <v>9084</v>
      </c>
      <c r="B8673">
        <v>16</v>
      </c>
      <c r="C8673">
        <v>3929913</v>
      </c>
      <c r="D8673" t="s">
        <v>14</v>
      </c>
      <c r="E8673" t="s">
        <v>121</v>
      </c>
      <c r="F8673">
        <v>4.3415340000000002E-3</v>
      </c>
      <c r="G8673">
        <v>8.4539079999999996E-3</v>
      </c>
      <c r="H8673" t="s">
        <v>278</v>
      </c>
      <c r="I8673" t="s">
        <v>28</v>
      </c>
      <c r="J8673" t="s">
        <v>29</v>
      </c>
      <c r="K8673" t="s">
        <v>29</v>
      </c>
      <c r="L8673" t="s">
        <v>281</v>
      </c>
    </row>
    <row r="8674" spans="1:12" x14ac:dyDescent="0.2">
      <c r="A8674" t="s">
        <v>9084</v>
      </c>
      <c r="B8674">
        <v>4</v>
      </c>
      <c r="C8674">
        <v>187627959</v>
      </c>
      <c r="D8674" t="s">
        <v>20</v>
      </c>
      <c r="E8674" t="s">
        <v>94</v>
      </c>
      <c r="F8674">
        <v>5.9031880000000002E-3</v>
      </c>
      <c r="G8674">
        <v>2.230962E-3</v>
      </c>
      <c r="H8674" t="s">
        <v>31</v>
      </c>
      <c r="I8674" t="s">
        <v>28</v>
      </c>
      <c r="J8674" t="s">
        <v>29</v>
      </c>
      <c r="K8674" t="s">
        <v>29</v>
      </c>
      <c r="L8674" t="s">
        <v>35</v>
      </c>
    </row>
    <row r="8675" spans="1:12" x14ac:dyDescent="0.2">
      <c r="A8675" t="s">
        <v>9084</v>
      </c>
      <c r="B8675">
        <v>7</v>
      </c>
      <c r="C8675">
        <v>86394462</v>
      </c>
      <c r="D8675" t="s">
        <v>13</v>
      </c>
      <c r="E8675" t="s">
        <v>14</v>
      </c>
      <c r="F8675">
        <v>1.3232514000000001E-2</v>
      </c>
      <c r="G8675" s="1">
        <v>6.81E-6</v>
      </c>
      <c r="H8675" t="s">
        <v>107</v>
      </c>
      <c r="I8675" t="s">
        <v>16</v>
      </c>
      <c r="J8675" t="s">
        <v>6337</v>
      </c>
      <c r="K8675" t="s">
        <v>6338</v>
      </c>
      <c r="L8675" t="s">
        <v>110</v>
      </c>
    </row>
    <row r="8676" spans="1:12" x14ac:dyDescent="0.2">
      <c r="A8676" t="s">
        <v>9084</v>
      </c>
      <c r="B8676">
        <v>7</v>
      </c>
      <c r="C8676">
        <v>100684870</v>
      </c>
      <c r="D8676" t="s">
        <v>379</v>
      </c>
      <c r="E8676" t="s">
        <v>94</v>
      </c>
      <c r="F8676">
        <v>4.2396300000000003E-3</v>
      </c>
      <c r="G8676">
        <v>1.1960370000000001E-3</v>
      </c>
      <c r="H8676" t="s">
        <v>56</v>
      </c>
      <c r="I8676" t="s">
        <v>28</v>
      </c>
      <c r="J8676" t="s">
        <v>29</v>
      </c>
      <c r="K8676" t="s">
        <v>29</v>
      </c>
      <c r="L8676" t="s">
        <v>59</v>
      </c>
    </row>
    <row r="8677" spans="1:12" x14ac:dyDescent="0.2">
      <c r="A8677" t="s">
        <v>9085</v>
      </c>
      <c r="B8677">
        <v>19</v>
      </c>
      <c r="C8677">
        <v>15276178</v>
      </c>
      <c r="D8677" t="s">
        <v>37</v>
      </c>
      <c r="E8677" t="s">
        <v>20</v>
      </c>
      <c r="F8677">
        <v>7.7419350000000001E-3</v>
      </c>
      <c r="G8677" s="1">
        <v>4.6100000000000002E-5</v>
      </c>
      <c r="H8677" t="s">
        <v>38</v>
      </c>
      <c r="I8677" t="s">
        <v>210</v>
      </c>
      <c r="J8677" t="s">
        <v>94</v>
      </c>
      <c r="K8677" t="s">
        <v>94</v>
      </c>
      <c r="L8677" t="s">
        <v>41</v>
      </c>
    </row>
    <row r="8678" spans="1:12" x14ac:dyDescent="0.2">
      <c r="A8678" t="s">
        <v>9085</v>
      </c>
      <c r="B8678">
        <v>3</v>
      </c>
      <c r="C8678">
        <v>47165557</v>
      </c>
      <c r="D8678" t="s">
        <v>418</v>
      </c>
      <c r="E8678" t="s">
        <v>94</v>
      </c>
      <c r="F8678">
        <v>4.4911090000000001E-3</v>
      </c>
      <c r="G8678">
        <v>5.0704349999999999E-3</v>
      </c>
      <c r="H8678" t="s">
        <v>334</v>
      </c>
      <c r="I8678" t="s">
        <v>28</v>
      </c>
      <c r="J8678" t="s">
        <v>29</v>
      </c>
      <c r="K8678" t="s">
        <v>29</v>
      </c>
      <c r="L8678" t="s">
        <v>337</v>
      </c>
    </row>
    <row r="8679" spans="1:12" x14ac:dyDescent="0.2">
      <c r="A8679" t="s">
        <v>9085</v>
      </c>
      <c r="B8679">
        <v>9</v>
      </c>
      <c r="C8679">
        <v>139410451</v>
      </c>
      <c r="D8679" t="s">
        <v>20</v>
      </c>
      <c r="E8679" t="s">
        <v>121</v>
      </c>
      <c r="F8679">
        <v>1.0162602E-2</v>
      </c>
      <c r="G8679" s="1">
        <v>9.2699999999999993E-6</v>
      </c>
      <c r="H8679" t="s">
        <v>60</v>
      </c>
      <c r="I8679" t="s">
        <v>28</v>
      </c>
      <c r="J8679" t="s">
        <v>29</v>
      </c>
      <c r="K8679" t="s">
        <v>29</v>
      </c>
      <c r="L8679" t="s">
        <v>63</v>
      </c>
    </row>
    <row r="8680" spans="1:12" x14ac:dyDescent="0.2">
      <c r="A8680" t="s">
        <v>9085</v>
      </c>
      <c r="B8680">
        <v>9</v>
      </c>
      <c r="C8680">
        <v>139412744</v>
      </c>
      <c r="D8680" t="s">
        <v>37</v>
      </c>
      <c r="E8680" t="s">
        <v>13</v>
      </c>
      <c r="F8680">
        <v>2.4663676999999998E-2</v>
      </c>
      <c r="G8680" s="1">
        <v>5.8000000000000004E-6</v>
      </c>
      <c r="H8680" t="s">
        <v>60</v>
      </c>
      <c r="I8680" t="s">
        <v>16</v>
      </c>
      <c r="J8680" t="s">
        <v>4831</v>
      </c>
      <c r="K8680" t="s">
        <v>4832</v>
      </c>
      <c r="L8680" t="s">
        <v>63</v>
      </c>
    </row>
    <row r="8681" spans="1:12" x14ac:dyDescent="0.2">
      <c r="A8681" t="s">
        <v>9086</v>
      </c>
      <c r="B8681">
        <v>9</v>
      </c>
      <c r="C8681">
        <v>139418197</v>
      </c>
      <c r="D8681" t="s">
        <v>14</v>
      </c>
      <c r="E8681" t="s">
        <v>20</v>
      </c>
      <c r="F8681">
        <v>2.3923445000000002E-2</v>
      </c>
      <c r="G8681" s="1">
        <v>2.5600000000000002E-13</v>
      </c>
      <c r="H8681" t="s">
        <v>60</v>
      </c>
      <c r="I8681" t="s">
        <v>32</v>
      </c>
      <c r="J8681" t="s">
        <v>9087</v>
      </c>
      <c r="K8681" t="s">
        <v>9088</v>
      </c>
      <c r="L8681" t="s">
        <v>63</v>
      </c>
    </row>
    <row r="8682" spans="1:12" x14ac:dyDescent="0.2">
      <c r="A8682" t="s">
        <v>9089</v>
      </c>
      <c r="B8682">
        <v>16</v>
      </c>
      <c r="C8682">
        <v>9857858</v>
      </c>
      <c r="D8682" t="s">
        <v>14</v>
      </c>
      <c r="E8682" t="s">
        <v>13</v>
      </c>
      <c r="F8682">
        <v>4.1457286000000003E-2</v>
      </c>
      <c r="G8682" s="1">
        <v>1.7699999999999999E-21</v>
      </c>
      <c r="H8682" t="s">
        <v>345</v>
      </c>
      <c r="I8682" t="s">
        <v>52</v>
      </c>
      <c r="J8682" t="s">
        <v>4939</v>
      </c>
      <c r="K8682" t="s">
        <v>4940</v>
      </c>
      <c r="L8682" t="s">
        <v>348</v>
      </c>
    </row>
    <row r="8683" spans="1:12" x14ac:dyDescent="0.2">
      <c r="A8683" t="s">
        <v>9089</v>
      </c>
      <c r="B8683">
        <v>17</v>
      </c>
      <c r="C8683">
        <v>29559802</v>
      </c>
      <c r="D8683" t="s">
        <v>37</v>
      </c>
      <c r="E8683" t="s">
        <v>20</v>
      </c>
      <c r="F8683">
        <v>8.4656079999999995E-3</v>
      </c>
      <c r="G8683">
        <v>5.2319400000000005E-4</v>
      </c>
      <c r="H8683" t="s">
        <v>88</v>
      </c>
      <c r="I8683" t="s">
        <v>52</v>
      </c>
      <c r="J8683" t="s">
        <v>9090</v>
      </c>
      <c r="K8683" t="s">
        <v>9091</v>
      </c>
      <c r="L8683" t="s">
        <v>91</v>
      </c>
    </row>
    <row r="8684" spans="1:12" x14ac:dyDescent="0.2">
      <c r="A8684" t="s">
        <v>9089</v>
      </c>
      <c r="B8684">
        <v>6</v>
      </c>
      <c r="C8684">
        <v>70037741</v>
      </c>
      <c r="D8684" t="s">
        <v>384</v>
      </c>
      <c r="E8684" t="s">
        <v>94</v>
      </c>
      <c r="F8684">
        <v>3.9164489999999998E-3</v>
      </c>
      <c r="G8684">
        <v>5.9730829999999997E-3</v>
      </c>
      <c r="H8684" t="s">
        <v>297</v>
      </c>
      <c r="I8684" t="s">
        <v>28</v>
      </c>
      <c r="J8684" t="s">
        <v>29</v>
      </c>
      <c r="K8684" t="s">
        <v>29</v>
      </c>
      <c r="L8684" t="s">
        <v>300</v>
      </c>
    </row>
    <row r="8685" spans="1:12" x14ac:dyDescent="0.2">
      <c r="A8685" t="s">
        <v>9089</v>
      </c>
      <c r="B8685">
        <v>7</v>
      </c>
      <c r="C8685">
        <v>140439626</v>
      </c>
      <c r="D8685" t="s">
        <v>418</v>
      </c>
      <c r="E8685" t="s">
        <v>94</v>
      </c>
      <c r="F8685">
        <v>4.195804E-3</v>
      </c>
      <c r="G8685">
        <v>7.1097520000000004E-3</v>
      </c>
      <c r="H8685" t="s">
        <v>911</v>
      </c>
      <c r="I8685" t="s">
        <v>28</v>
      </c>
      <c r="J8685" t="s">
        <v>29</v>
      </c>
      <c r="K8685" t="s">
        <v>29</v>
      </c>
      <c r="L8685" t="s">
        <v>914</v>
      </c>
    </row>
    <row r="8686" spans="1:12" x14ac:dyDescent="0.2">
      <c r="A8686" t="s">
        <v>9092</v>
      </c>
      <c r="B8686">
        <v>9</v>
      </c>
      <c r="C8686">
        <v>139412290</v>
      </c>
      <c r="D8686" t="s">
        <v>1655</v>
      </c>
      <c r="E8686" t="s">
        <v>94</v>
      </c>
      <c r="F8686">
        <v>4.923424E-3</v>
      </c>
      <c r="G8686" s="1">
        <v>3.26E-5</v>
      </c>
      <c r="H8686" t="s">
        <v>60</v>
      </c>
      <c r="I8686" t="s">
        <v>28</v>
      </c>
      <c r="J8686" t="s">
        <v>29</v>
      </c>
      <c r="K8686" t="s">
        <v>29</v>
      </c>
      <c r="L8686" t="s">
        <v>63</v>
      </c>
    </row>
    <row r="8687" spans="1:12" x14ac:dyDescent="0.2">
      <c r="A8687" t="s">
        <v>9093</v>
      </c>
      <c r="B8687">
        <v>1</v>
      </c>
      <c r="C8687">
        <v>27105657</v>
      </c>
      <c r="D8687" t="s">
        <v>13</v>
      </c>
      <c r="E8687" t="s">
        <v>20</v>
      </c>
      <c r="F8687">
        <v>6.8728519999999996E-3</v>
      </c>
      <c r="G8687" s="1">
        <v>4.51E-6</v>
      </c>
      <c r="H8687" t="s">
        <v>535</v>
      </c>
      <c r="I8687" t="s">
        <v>52</v>
      </c>
      <c r="J8687" t="s">
        <v>9094</v>
      </c>
      <c r="K8687" t="s">
        <v>9095</v>
      </c>
      <c r="L8687" t="s">
        <v>536</v>
      </c>
    </row>
    <row r="8688" spans="1:12" x14ac:dyDescent="0.2">
      <c r="A8688" t="s">
        <v>9096</v>
      </c>
      <c r="B8688">
        <v>4</v>
      </c>
      <c r="C8688">
        <v>187534384</v>
      </c>
      <c r="D8688" t="s">
        <v>37</v>
      </c>
      <c r="E8688" t="s">
        <v>20</v>
      </c>
      <c r="F8688">
        <v>1.4705882E-2</v>
      </c>
      <c r="G8688" s="1">
        <v>1.4599999999999999E-9</v>
      </c>
      <c r="H8688" t="s">
        <v>31</v>
      </c>
      <c r="I8688" t="s">
        <v>52</v>
      </c>
      <c r="J8688" t="s">
        <v>9097</v>
      </c>
      <c r="K8688" t="s">
        <v>9098</v>
      </c>
      <c r="L8688" t="s">
        <v>35</v>
      </c>
    </row>
    <row r="8689" spans="1:12" x14ac:dyDescent="0.2">
      <c r="A8689" t="s">
        <v>9096</v>
      </c>
      <c r="B8689">
        <v>9</v>
      </c>
      <c r="C8689">
        <v>139395044</v>
      </c>
      <c r="D8689" t="s">
        <v>13</v>
      </c>
      <c r="E8689" t="s">
        <v>14</v>
      </c>
      <c r="F8689">
        <v>1.7953321000000001E-2</v>
      </c>
      <c r="G8689" s="1">
        <v>2.4499999999999999E-12</v>
      </c>
      <c r="H8689" t="s">
        <v>60</v>
      </c>
      <c r="I8689" t="s">
        <v>16</v>
      </c>
      <c r="J8689" t="s">
        <v>9099</v>
      </c>
      <c r="K8689" t="s">
        <v>9100</v>
      </c>
      <c r="L8689" t="s">
        <v>63</v>
      </c>
    </row>
    <row r="8690" spans="1:12" x14ac:dyDescent="0.2">
      <c r="A8690" t="s">
        <v>9096</v>
      </c>
      <c r="B8690">
        <v>9</v>
      </c>
      <c r="C8690">
        <v>139404340</v>
      </c>
      <c r="D8690" t="s">
        <v>37</v>
      </c>
      <c r="E8690" t="s">
        <v>20</v>
      </c>
      <c r="F8690">
        <v>6.8870520000000003E-3</v>
      </c>
      <c r="G8690">
        <v>4.0396199999999998E-3</v>
      </c>
      <c r="H8690" t="s">
        <v>60</v>
      </c>
      <c r="I8690" t="s">
        <v>52</v>
      </c>
      <c r="J8690" t="s">
        <v>9101</v>
      </c>
      <c r="K8690" t="s">
        <v>9102</v>
      </c>
      <c r="L8690" t="s">
        <v>63</v>
      </c>
    </row>
    <row r="8691" spans="1:12" x14ac:dyDescent="0.2">
      <c r="A8691" t="s">
        <v>9103</v>
      </c>
      <c r="B8691">
        <v>1</v>
      </c>
      <c r="C8691">
        <v>207627786</v>
      </c>
      <c r="D8691" t="s">
        <v>14</v>
      </c>
      <c r="E8691" t="s">
        <v>20</v>
      </c>
      <c r="F8691">
        <v>1.1952190999999999E-2</v>
      </c>
      <c r="G8691">
        <v>5.3232089999999998E-3</v>
      </c>
      <c r="H8691" t="s">
        <v>467</v>
      </c>
      <c r="I8691" t="s">
        <v>16</v>
      </c>
      <c r="J8691" t="s">
        <v>9104</v>
      </c>
      <c r="K8691" t="s">
        <v>9105</v>
      </c>
      <c r="L8691" t="s">
        <v>470</v>
      </c>
    </row>
    <row r="8692" spans="1:12" x14ac:dyDescent="0.2">
      <c r="A8692" t="s">
        <v>9103</v>
      </c>
      <c r="B8692">
        <v>12</v>
      </c>
      <c r="C8692">
        <v>49439742</v>
      </c>
      <c r="D8692" t="s">
        <v>37</v>
      </c>
      <c r="E8692" t="s">
        <v>94</v>
      </c>
      <c r="F8692">
        <v>5.859375E-3</v>
      </c>
      <c r="G8692">
        <v>5.404626E-3</v>
      </c>
      <c r="H8692" t="s">
        <v>130</v>
      </c>
      <c r="I8692" t="s">
        <v>28</v>
      </c>
      <c r="J8692" t="s">
        <v>29</v>
      </c>
      <c r="K8692" t="s">
        <v>29</v>
      </c>
      <c r="L8692" t="s">
        <v>133</v>
      </c>
    </row>
    <row r="8693" spans="1:12" x14ac:dyDescent="0.2">
      <c r="A8693" t="s">
        <v>9103</v>
      </c>
      <c r="B8693">
        <v>14</v>
      </c>
      <c r="C8693">
        <v>95582970</v>
      </c>
      <c r="D8693" t="s">
        <v>37</v>
      </c>
      <c r="E8693" t="s">
        <v>20</v>
      </c>
      <c r="F8693">
        <v>6.5019509999999997E-3</v>
      </c>
      <c r="G8693">
        <v>5.4836700000000002E-4</v>
      </c>
      <c r="H8693" t="s">
        <v>84</v>
      </c>
      <c r="I8693" t="s">
        <v>52</v>
      </c>
      <c r="J8693" t="s">
        <v>9106</v>
      </c>
      <c r="K8693" t="s">
        <v>9107</v>
      </c>
      <c r="L8693" t="s">
        <v>87</v>
      </c>
    </row>
    <row r="8694" spans="1:12" x14ac:dyDescent="0.2">
      <c r="A8694" t="s">
        <v>9103</v>
      </c>
      <c r="B8694">
        <v>4</v>
      </c>
      <c r="C8694">
        <v>187509839</v>
      </c>
      <c r="D8694" t="s">
        <v>379</v>
      </c>
      <c r="E8694" t="s">
        <v>94</v>
      </c>
      <c r="F8694">
        <v>3.719778E-3</v>
      </c>
      <c r="G8694">
        <v>6.4933880000000001E-3</v>
      </c>
      <c r="H8694" t="s">
        <v>31</v>
      </c>
      <c r="I8694" t="s">
        <v>28</v>
      </c>
      <c r="J8694" t="s">
        <v>29</v>
      </c>
      <c r="K8694" t="s">
        <v>29</v>
      </c>
      <c r="L8694" t="s">
        <v>35</v>
      </c>
    </row>
    <row r="8695" spans="1:12" x14ac:dyDescent="0.2">
      <c r="A8695" t="s">
        <v>9103</v>
      </c>
      <c r="B8695">
        <v>9</v>
      </c>
      <c r="C8695">
        <v>139410441</v>
      </c>
      <c r="D8695" t="s">
        <v>37</v>
      </c>
      <c r="E8695" t="s">
        <v>13</v>
      </c>
      <c r="F8695">
        <v>1.2567325000000001E-2</v>
      </c>
      <c r="G8695">
        <v>2.1493520000000002E-3</v>
      </c>
      <c r="H8695" t="s">
        <v>60</v>
      </c>
      <c r="I8695" t="s">
        <v>16</v>
      </c>
      <c r="J8695" t="s">
        <v>9108</v>
      </c>
      <c r="K8695" t="s">
        <v>9109</v>
      </c>
      <c r="L8695" t="s">
        <v>63</v>
      </c>
    </row>
    <row r="8696" spans="1:12" x14ac:dyDescent="0.2">
      <c r="A8696" t="s">
        <v>9103</v>
      </c>
      <c r="B8696">
        <v>9</v>
      </c>
      <c r="C8696">
        <v>139412245</v>
      </c>
      <c r="D8696" t="s">
        <v>37</v>
      </c>
      <c r="E8696" t="s">
        <v>20</v>
      </c>
      <c r="F8696">
        <v>1.8793273999999999E-2</v>
      </c>
      <c r="G8696" s="1">
        <v>1.1399999999999999E-18</v>
      </c>
      <c r="H8696" t="s">
        <v>60</v>
      </c>
      <c r="I8696" t="s">
        <v>16</v>
      </c>
      <c r="J8696" t="s">
        <v>1932</v>
      </c>
      <c r="K8696" t="s">
        <v>1933</v>
      </c>
      <c r="L8696" t="s">
        <v>63</v>
      </c>
    </row>
    <row r="8697" spans="1:12" x14ac:dyDescent="0.2">
      <c r="A8697" t="s">
        <v>9110</v>
      </c>
      <c r="B8697">
        <v>4</v>
      </c>
      <c r="C8697">
        <v>187540026</v>
      </c>
      <c r="D8697" t="s">
        <v>37</v>
      </c>
      <c r="E8697" t="s">
        <v>13</v>
      </c>
      <c r="F8697">
        <v>2.7777777999999999E-2</v>
      </c>
      <c r="G8697" s="1">
        <v>2.3300000000000001E-17</v>
      </c>
      <c r="H8697" t="s">
        <v>31</v>
      </c>
      <c r="I8697" t="s">
        <v>16</v>
      </c>
      <c r="J8697" t="s">
        <v>9111</v>
      </c>
      <c r="K8697" t="s">
        <v>9112</v>
      </c>
      <c r="L8697" t="s">
        <v>35</v>
      </c>
    </row>
    <row r="8698" spans="1:12" x14ac:dyDescent="0.2">
      <c r="A8698" t="s">
        <v>9110</v>
      </c>
      <c r="B8698">
        <v>7</v>
      </c>
      <c r="C8698">
        <v>86394485</v>
      </c>
      <c r="D8698" t="s">
        <v>13</v>
      </c>
      <c r="E8698" t="s">
        <v>20</v>
      </c>
      <c r="F8698">
        <v>9.9009900000000001E-3</v>
      </c>
      <c r="G8698" s="1">
        <v>5.4100000000000001E-8</v>
      </c>
      <c r="H8698" t="s">
        <v>107</v>
      </c>
      <c r="I8698" t="s">
        <v>16</v>
      </c>
      <c r="J8698" t="s">
        <v>9113</v>
      </c>
      <c r="K8698" t="s">
        <v>6439</v>
      </c>
      <c r="L8698" t="s">
        <v>110</v>
      </c>
    </row>
    <row r="8699" spans="1:12" x14ac:dyDescent="0.2">
      <c r="A8699" t="s">
        <v>9110</v>
      </c>
      <c r="B8699">
        <v>7</v>
      </c>
      <c r="C8699">
        <v>151842329</v>
      </c>
      <c r="D8699" t="s">
        <v>14</v>
      </c>
      <c r="E8699" t="s">
        <v>20</v>
      </c>
      <c r="F8699">
        <v>8.2815730000000004E-3</v>
      </c>
      <c r="G8699" s="1">
        <v>3.0800000000000002E-6</v>
      </c>
      <c r="H8699" t="s">
        <v>303</v>
      </c>
      <c r="I8699" t="s">
        <v>16</v>
      </c>
      <c r="J8699" t="s">
        <v>9114</v>
      </c>
      <c r="K8699" t="s">
        <v>9115</v>
      </c>
      <c r="L8699" t="s">
        <v>306</v>
      </c>
    </row>
    <row r="8700" spans="1:12" x14ac:dyDescent="0.2">
      <c r="A8700" t="s">
        <v>9116</v>
      </c>
      <c r="B8700">
        <v>1</v>
      </c>
      <c r="C8700">
        <v>120510071</v>
      </c>
      <c r="D8700" t="s">
        <v>13</v>
      </c>
      <c r="E8700" t="s">
        <v>20</v>
      </c>
      <c r="F8700">
        <v>2.2919180000000001E-2</v>
      </c>
      <c r="G8700" s="1">
        <v>1.2E-33</v>
      </c>
      <c r="H8700" t="s">
        <v>102</v>
      </c>
      <c r="I8700" t="s">
        <v>16</v>
      </c>
      <c r="J8700" t="s">
        <v>9117</v>
      </c>
      <c r="K8700" t="s">
        <v>9118</v>
      </c>
      <c r="L8700" t="s">
        <v>105</v>
      </c>
    </row>
    <row r="8701" spans="1:12" x14ac:dyDescent="0.2">
      <c r="A8701" t="s">
        <v>9116</v>
      </c>
      <c r="B8701">
        <v>2</v>
      </c>
      <c r="C8701">
        <v>21236378</v>
      </c>
      <c r="D8701" t="s">
        <v>14</v>
      </c>
      <c r="E8701" t="s">
        <v>94</v>
      </c>
      <c r="F8701">
        <v>6.3191150000000001E-3</v>
      </c>
      <c r="G8701">
        <v>2.0843849999999998E-3</v>
      </c>
      <c r="H8701" t="s">
        <v>95</v>
      </c>
      <c r="I8701" t="s">
        <v>28</v>
      </c>
      <c r="J8701" t="s">
        <v>29</v>
      </c>
      <c r="K8701" t="s">
        <v>29</v>
      </c>
      <c r="L8701" t="s">
        <v>96</v>
      </c>
    </row>
    <row r="8702" spans="1:12" x14ac:dyDescent="0.2">
      <c r="A8702" t="s">
        <v>9116</v>
      </c>
      <c r="B8702" t="s">
        <v>483</v>
      </c>
      <c r="C8702">
        <v>47044496</v>
      </c>
      <c r="D8702" t="s">
        <v>37</v>
      </c>
      <c r="E8702" t="s">
        <v>94</v>
      </c>
      <c r="F8702">
        <v>1.2875536E-2</v>
      </c>
      <c r="G8702">
        <v>6.5830059999999998E-3</v>
      </c>
      <c r="H8702" t="s">
        <v>484</v>
      </c>
      <c r="I8702" t="s">
        <v>28</v>
      </c>
      <c r="J8702" t="s">
        <v>29</v>
      </c>
      <c r="K8702" t="s">
        <v>29</v>
      </c>
      <c r="L8702" t="s">
        <v>487</v>
      </c>
    </row>
    <row r="8703" spans="1:12" x14ac:dyDescent="0.2">
      <c r="A8703" t="s">
        <v>9119</v>
      </c>
      <c r="B8703">
        <v>11</v>
      </c>
      <c r="C8703">
        <v>118342708</v>
      </c>
      <c r="D8703" t="s">
        <v>9120</v>
      </c>
      <c r="E8703" t="s">
        <v>94</v>
      </c>
      <c r="F8703">
        <v>8.3150069999999993E-3</v>
      </c>
      <c r="G8703" s="1">
        <v>1.7700000000000001E-9</v>
      </c>
      <c r="H8703" t="s">
        <v>163</v>
      </c>
      <c r="I8703" t="s">
        <v>28</v>
      </c>
      <c r="J8703" t="s">
        <v>29</v>
      </c>
      <c r="K8703" t="s">
        <v>29</v>
      </c>
      <c r="L8703" t="s">
        <v>164</v>
      </c>
    </row>
    <row r="8704" spans="1:12" x14ac:dyDescent="0.2">
      <c r="A8704" t="s">
        <v>9119</v>
      </c>
      <c r="B8704">
        <v>11</v>
      </c>
      <c r="C8704">
        <v>118376925</v>
      </c>
      <c r="D8704" t="s">
        <v>13</v>
      </c>
      <c r="E8704" t="s">
        <v>14</v>
      </c>
      <c r="F8704">
        <v>8.0645160000000007E-3</v>
      </c>
      <c r="G8704">
        <v>1.0591509999999999E-3</v>
      </c>
      <c r="H8704" t="s">
        <v>163</v>
      </c>
      <c r="I8704" t="s">
        <v>16</v>
      </c>
      <c r="J8704" t="s">
        <v>9121</v>
      </c>
      <c r="K8704" t="s">
        <v>9122</v>
      </c>
      <c r="L8704" t="s">
        <v>164</v>
      </c>
    </row>
    <row r="8705" spans="1:12" x14ac:dyDescent="0.2">
      <c r="A8705" t="s">
        <v>9119</v>
      </c>
      <c r="B8705">
        <v>19</v>
      </c>
      <c r="C8705">
        <v>15281633</v>
      </c>
      <c r="D8705" t="s">
        <v>37</v>
      </c>
      <c r="E8705" t="s">
        <v>20</v>
      </c>
      <c r="F8705">
        <v>1.4285714E-2</v>
      </c>
      <c r="G8705">
        <v>4.1371680000000001E-3</v>
      </c>
      <c r="H8705" t="s">
        <v>38</v>
      </c>
      <c r="I8705" t="s">
        <v>52</v>
      </c>
      <c r="J8705" t="s">
        <v>9123</v>
      </c>
      <c r="K8705" t="s">
        <v>9124</v>
      </c>
      <c r="L8705" t="s">
        <v>41</v>
      </c>
    </row>
    <row r="8706" spans="1:12" x14ac:dyDescent="0.2">
      <c r="A8706" t="s">
        <v>9119</v>
      </c>
      <c r="B8706">
        <v>7</v>
      </c>
      <c r="C8706">
        <v>151859364</v>
      </c>
      <c r="D8706" t="s">
        <v>13</v>
      </c>
      <c r="E8706" t="s">
        <v>121</v>
      </c>
      <c r="F8706">
        <v>6.9930069999999999E-3</v>
      </c>
      <c r="G8706">
        <v>9.7603399999999997E-4</v>
      </c>
      <c r="H8706" t="s">
        <v>303</v>
      </c>
      <c r="I8706" t="s">
        <v>28</v>
      </c>
      <c r="J8706" t="s">
        <v>29</v>
      </c>
      <c r="K8706" t="s">
        <v>29</v>
      </c>
      <c r="L8706" t="s">
        <v>306</v>
      </c>
    </row>
    <row r="8707" spans="1:12" x14ac:dyDescent="0.2">
      <c r="A8707" t="s">
        <v>9119</v>
      </c>
      <c r="B8707">
        <v>9</v>
      </c>
      <c r="C8707">
        <v>139397742</v>
      </c>
      <c r="D8707" t="s">
        <v>14</v>
      </c>
      <c r="E8707" t="s">
        <v>13</v>
      </c>
      <c r="F8707">
        <v>3.6821705000000003E-2</v>
      </c>
      <c r="G8707" s="1">
        <v>2.9099999999999998E-19</v>
      </c>
      <c r="H8707" t="s">
        <v>60</v>
      </c>
      <c r="I8707" t="s">
        <v>32</v>
      </c>
      <c r="J8707" t="s">
        <v>9125</v>
      </c>
      <c r="K8707" t="s">
        <v>9126</v>
      </c>
      <c r="L8707" t="s">
        <v>63</v>
      </c>
    </row>
    <row r="8708" spans="1:12" x14ac:dyDescent="0.2">
      <c r="A8708" t="s">
        <v>9127</v>
      </c>
      <c r="B8708">
        <v>1</v>
      </c>
      <c r="C8708">
        <v>16461672</v>
      </c>
      <c r="D8708" t="s">
        <v>20</v>
      </c>
      <c r="E8708" t="s">
        <v>13</v>
      </c>
      <c r="F8708">
        <v>8.8809949999999992E-3</v>
      </c>
      <c r="G8708" s="1">
        <v>7.2600000000000003E-5</v>
      </c>
      <c r="H8708" t="s">
        <v>463</v>
      </c>
      <c r="I8708" t="s">
        <v>16</v>
      </c>
      <c r="J8708" t="s">
        <v>9128</v>
      </c>
      <c r="K8708" t="s">
        <v>9129</v>
      </c>
      <c r="L8708" t="s">
        <v>466</v>
      </c>
    </row>
    <row r="8709" spans="1:12" x14ac:dyDescent="0.2">
      <c r="A8709" t="s">
        <v>9127</v>
      </c>
      <c r="B8709">
        <v>4</v>
      </c>
      <c r="C8709">
        <v>187541241</v>
      </c>
      <c r="D8709" t="s">
        <v>37</v>
      </c>
      <c r="E8709" t="s">
        <v>94</v>
      </c>
      <c r="F8709">
        <v>3.027245E-3</v>
      </c>
      <c r="G8709">
        <v>5.9468740000000004E-3</v>
      </c>
      <c r="H8709" t="s">
        <v>31</v>
      </c>
      <c r="I8709" t="s">
        <v>28</v>
      </c>
      <c r="J8709" t="s">
        <v>29</v>
      </c>
      <c r="K8709" t="s">
        <v>29</v>
      </c>
      <c r="L8709" t="s">
        <v>35</v>
      </c>
    </row>
    <row r="8710" spans="1:12" x14ac:dyDescent="0.2">
      <c r="A8710" t="s">
        <v>9127</v>
      </c>
      <c r="B8710">
        <v>9</v>
      </c>
      <c r="C8710">
        <v>139403348</v>
      </c>
      <c r="D8710" t="s">
        <v>14</v>
      </c>
      <c r="E8710" t="s">
        <v>13</v>
      </c>
      <c r="F8710">
        <v>1.8237082000000002E-2</v>
      </c>
      <c r="G8710" s="1">
        <v>4.1699999999999999E-7</v>
      </c>
      <c r="H8710" t="s">
        <v>60</v>
      </c>
      <c r="I8710" t="s">
        <v>32</v>
      </c>
      <c r="J8710" t="s">
        <v>9130</v>
      </c>
      <c r="K8710" t="s">
        <v>9131</v>
      </c>
      <c r="L8710" t="s">
        <v>63</v>
      </c>
    </row>
    <row r="8711" spans="1:12" x14ac:dyDescent="0.2">
      <c r="A8711" t="s">
        <v>9127</v>
      </c>
      <c r="B8711">
        <v>9</v>
      </c>
      <c r="C8711">
        <v>139417553</v>
      </c>
      <c r="D8711" t="s">
        <v>37</v>
      </c>
      <c r="E8711" t="s">
        <v>20</v>
      </c>
      <c r="F8711">
        <v>0.114624506</v>
      </c>
      <c r="G8711" s="1">
        <v>1.29E-105</v>
      </c>
      <c r="H8711" t="s">
        <v>60</v>
      </c>
      <c r="I8711" t="s">
        <v>16</v>
      </c>
      <c r="J8711" t="s">
        <v>9132</v>
      </c>
      <c r="K8711" t="s">
        <v>9133</v>
      </c>
      <c r="L8711" t="s">
        <v>63</v>
      </c>
    </row>
    <row r="8712" spans="1:12" x14ac:dyDescent="0.2">
      <c r="A8712" t="s">
        <v>9134</v>
      </c>
      <c r="B8712">
        <v>7</v>
      </c>
      <c r="C8712">
        <v>100680129</v>
      </c>
      <c r="D8712" t="s">
        <v>37</v>
      </c>
      <c r="E8712" t="s">
        <v>94</v>
      </c>
      <c r="F8712">
        <v>3.5128809999999998E-3</v>
      </c>
      <c r="G8712">
        <v>5.4848550000000003E-3</v>
      </c>
      <c r="H8712" t="s">
        <v>56</v>
      </c>
      <c r="I8712" t="s">
        <v>28</v>
      </c>
      <c r="J8712" t="s">
        <v>29</v>
      </c>
      <c r="K8712" t="s">
        <v>29</v>
      </c>
      <c r="L8712" t="s">
        <v>59</v>
      </c>
    </row>
    <row r="8713" spans="1:12" x14ac:dyDescent="0.2">
      <c r="A8713" t="s">
        <v>9134</v>
      </c>
      <c r="B8713">
        <v>7</v>
      </c>
      <c r="C8713">
        <v>100683360</v>
      </c>
      <c r="D8713" t="s">
        <v>37</v>
      </c>
      <c r="E8713" t="s">
        <v>14</v>
      </c>
      <c r="F8713">
        <v>4.2149630000000004E-3</v>
      </c>
      <c r="G8713">
        <v>4.7649459999999999E-3</v>
      </c>
      <c r="H8713" t="s">
        <v>56</v>
      </c>
      <c r="I8713" t="s">
        <v>16</v>
      </c>
      <c r="J8713" t="s">
        <v>9135</v>
      </c>
      <c r="K8713" t="s">
        <v>9136</v>
      </c>
      <c r="L8713" t="s">
        <v>59</v>
      </c>
    </row>
    <row r="8714" spans="1:12" x14ac:dyDescent="0.2">
      <c r="A8714" t="s">
        <v>9134</v>
      </c>
      <c r="B8714">
        <v>9</v>
      </c>
      <c r="C8714">
        <v>139412717</v>
      </c>
      <c r="D8714" t="s">
        <v>37</v>
      </c>
      <c r="E8714" t="s">
        <v>20</v>
      </c>
      <c r="F8714">
        <v>5.5118109999999998E-2</v>
      </c>
      <c r="G8714" s="1">
        <v>2.49E-43</v>
      </c>
      <c r="H8714" t="s">
        <v>60</v>
      </c>
      <c r="I8714" t="s">
        <v>16</v>
      </c>
      <c r="J8714" t="s">
        <v>4230</v>
      </c>
      <c r="K8714" t="s">
        <v>4231</v>
      </c>
      <c r="L8714" t="s">
        <v>63</v>
      </c>
    </row>
    <row r="8715" spans="1:12" x14ac:dyDescent="0.2">
      <c r="A8715" t="s">
        <v>9137</v>
      </c>
      <c r="B8715">
        <v>1</v>
      </c>
      <c r="C8715">
        <v>120460366</v>
      </c>
      <c r="D8715" t="s">
        <v>37</v>
      </c>
      <c r="E8715" t="s">
        <v>20</v>
      </c>
      <c r="F8715">
        <v>2.8000000000000001E-2</v>
      </c>
      <c r="G8715" s="1">
        <v>2.0900000000000001E-17</v>
      </c>
      <c r="H8715" t="s">
        <v>102</v>
      </c>
      <c r="I8715" t="s">
        <v>32</v>
      </c>
      <c r="J8715" t="s">
        <v>9138</v>
      </c>
      <c r="K8715" t="s">
        <v>9139</v>
      </c>
      <c r="L8715" t="s">
        <v>105</v>
      </c>
    </row>
    <row r="8716" spans="1:12" x14ac:dyDescent="0.2">
      <c r="A8716" t="s">
        <v>9137</v>
      </c>
      <c r="B8716">
        <v>1</v>
      </c>
      <c r="C8716">
        <v>120471672</v>
      </c>
      <c r="D8716" t="s">
        <v>14</v>
      </c>
      <c r="E8716" t="s">
        <v>13</v>
      </c>
      <c r="F8716">
        <v>1.4084507E-2</v>
      </c>
      <c r="G8716">
        <v>3.82533E-4</v>
      </c>
      <c r="H8716" t="s">
        <v>102</v>
      </c>
      <c r="I8716" t="s">
        <v>52</v>
      </c>
      <c r="J8716" t="s">
        <v>9140</v>
      </c>
      <c r="K8716" t="s">
        <v>9141</v>
      </c>
      <c r="L8716" t="s">
        <v>105</v>
      </c>
    </row>
    <row r="8717" spans="1:12" x14ac:dyDescent="0.2">
      <c r="A8717" t="s">
        <v>9137</v>
      </c>
      <c r="B8717">
        <v>20</v>
      </c>
      <c r="C8717">
        <v>40864898</v>
      </c>
      <c r="D8717" t="s">
        <v>3586</v>
      </c>
      <c r="E8717" t="s">
        <v>94</v>
      </c>
      <c r="F8717">
        <v>4.0902100000000004E-3</v>
      </c>
      <c r="G8717">
        <v>7.7015360000000001E-3</v>
      </c>
      <c r="H8717" t="s">
        <v>169</v>
      </c>
      <c r="I8717" t="s">
        <v>28</v>
      </c>
      <c r="J8717" t="s">
        <v>29</v>
      </c>
      <c r="K8717" t="s">
        <v>29</v>
      </c>
      <c r="L8717" t="s">
        <v>172</v>
      </c>
    </row>
    <row r="8718" spans="1:12" x14ac:dyDescent="0.2">
      <c r="A8718" t="s">
        <v>9137</v>
      </c>
      <c r="B8718">
        <v>4</v>
      </c>
      <c r="C8718">
        <v>126239631</v>
      </c>
      <c r="D8718" t="s">
        <v>20</v>
      </c>
      <c r="E8718" t="s">
        <v>94</v>
      </c>
      <c r="F8718">
        <v>2.7447389999999999E-3</v>
      </c>
      <c r="G8718">
        <v>8.1710949999999997E-3</v>
      </c>
      <c r="H8718" t="s">
        <v>42</v>
      </c>
      <c r="I8718" t="s">
        <v>28</v>
      </c>
      <c r="J8718" t="s">
        <v>29</v>
      </c>
      <c r="K8718" t="s">
        <v>29</v>
      </c>
      <c r="L8718" t="s">
        <v>45</v>
      </c>
    </row>
    <row r="8719" spans="1:12" x14ac:dyDescent="0.2">
      <c r="A8719" t="s">
        <v>9137</v>
      </c>
      <c r="B8719">
        <v>4</v>
      </c>
      <c r="C8719">
        <v>187521412</v>
      </c>
      <c r="D8719" t="s">
        <v>37</v>
      </c>
      <c r="E8719" t="s">
        <v>94</v>
      </c>
      <c r="F8719">
        <v>4.796163E-3</v>
      </c>
      <c r="G8719">
        <v>7.6082959999999996E-3</v>
      </c>
      <c r="H8719" t="s">
        <v>31</v>
      </c>
      <c r="I8719" t="s">
        <v>28</v>
      </c>
      <c r="J8719" t="s">
        <v>29</v>
      </c>
      <c r="K8719" t="s">
        <v>29</v>
      </c>
      <c r="L8719" t="s">
        <v>35</v>
      </c>
    </row>
    <row r="8720" spans="1:12" x14ac:dyDescent="0.2">
      <c r="A8720" t="s">
        <v>9137</v>
      </c>
      <c r="B8720">
        <v>9</v>
      </c>
      <c r="C8720">
        <v>139407974</v>
      </c>
      <c r="D8720" t="s">
        <v>13</v>
      </c>
      <c r="E8720" t="s">
        <v>20</v>
      </c>
      <c r="F8720">
        <v>7.9893480000000003E-3</v>
      </c>
      <c r="G8720">
        <v>1.21002E-4</v>
      </c>
      <c r="H8720" t="s">
        <v>60</v>
      </c>
      <c r="I8720" t="s">
        <v>32</v>
      </c>
      <c r="J8720" t="s">
        <v>9142</v>
      </c>
      <c r="K8720" t="s">
        <v>9143</v>
      </c>
      <c r="L8720" t="s">
        <v>63</v>
      </c>
    </row>
    <row r="8721" spans="1:12" x14ac:dyDescent="0.2">
      <c r="A8721" t="s">
        <v>9137</v>
      </c>
      <c r="B8721">
        <v>9</v>
      </c>
      <c r="C8721">
        <v>139418351</v>
      </c>
      <c r="D8721" t="s">
        <v>37</v>
      </c>
      <c r="E8721" t="s">
        <v>20</v>
      </c>
      <c r="F8721">
        <v>2.075227E-2</v>
      </c>
      <c r="G8721" s="1">
        <v>3.0699999999999999E-9</v>
      </c>
      <c r="H8721" t="s">
        <v>60</v>
      </c>
      <c r="I8721" t="s">
        <v>16</v>
      </c>
      <c r="J8721" t="s">
        <v>9144</v>
      </c>
      <c r="K8721" t="s">
        <v>9145</v>
      </c>
      <c r="L8721" t="s">
        <v>63</v>
      </c>
    </row>
    <row r="8722" spans="1:12" x14ac:dyDescent="0.2">
      <c r="A8722" t="s">
        <v>9146</v>
      </c>
      <c r="B8722">
        <v>12</v>
      </c>
      <c r="C8722">
        <v>49445048</v>
      </c>
      <c r="D8722" t="s">
        <v>37</v>
      </c>
      <c r="E8722" t="s">
        <v>94</v>
      </c>
      <c r="F8722">
        <v>7.3313780000000004E-3</v>
      </c>
      <c r="G8722">
        <v>1.8584600000000001E-4</v>
      </c>
      <c r="H8722" t="s">
        <v>130</v>
      </c>
      <c r="I8722" t="s">
        <v>28</v>
      </c>
      <c r="J8722" t="s">
        <v>29</v>
      </c>
      <c r="K8722" t="s">
        <v>29</v>
      </c>
      <c r="L8722" t="s">
        <v>133</v>
      </c>
    </row>
    <row r="8723" spans="1:12" x14ac:dyDescent="0.2">
      <c r="A8723" t="s">
        <v>9146</v>
      </c>
      <c r="B8723">
        <v>4</v>
      </c>
      <c r="C8723">
        <v>1807831</v>
      </c>
      <c r="D8723" t="s">
        <v>14</v>
      </c>
      <c r="E8723" t="s">
        <v>94</v>
      </c>
      <c r="F8723">
        <v>4.360465E-3</v>
      </c>
      <c r="G8723">
        <v>5.553194E-3</v>
      </c>
      <c r="H8723" t="s">
        <v>542</v>
      </c>
      <c r="I8723" t="s">
        <v>28</v>
      </c>
      <c r="J8723" t="s">
        <v>29</v>
      </c>
      <c r="K8723" t="s">
        <v>29</v>
      </c>
      <c r="L8723" t="s">
        <v>545</v>
      </c>
    </row>
    <row r="8724" spans="1:12" x14ac:dyDescent="0.2">
      <c r="A8724" t="s">
        <v>9146</v>
      </c>
      <c r="B8724">
        <v>9</v>
      </c>
      <c r="C8724">
        <v>139412317</v>
      </c>
      <c r="D8724" t="s">
        <v>37</v>
      </c>
      <c r="E8724" t="s">
        <v>94</v>
      </c>
      <c r="F8724">
        <v>1.3463892E-2</v>
      </c>
      <c r="G8724" s="1">
        <v>2.0100000000000001E-14</v>
      </c>
      <c r="H8724" t="s">
        <v>60</v>
      </c>
      <c r="I8724" t="s">
        <v>28</v>
      </c>
      <c r="J8724" t="s">
        <v>29</v>
      </c>
      <c r="K8724" t="s">
        <v>29</v>
      </c>
      <c r="L8724" t="s">
        <v>63</v>
      </c>
    </row>
    <row r="8725" spans="1:12" x14ac:dyDescent="0.2">
      <c r="A8725" t="s">
        <v>9146</v>
      </c>
      <c r="B8725">
        <v>9</v>
      </c>
      <c r="C8725">
        <v>139413161</v>
      </c>
      <c r="D8725" t="s">
        <v>37</v>
      </c>
      <c r="E8725" t="s">
        <v>14</v>
      </c>
      <c r="F8725">
        <v>1.4285714E-2</v>
      </c>
      <c r="G8725" s="1">
        <v>9.1699999999999999E-20</v>
      </c>
      <c r="H8725" t="s">
        <v>60</v>
      </c>
      <c r="I8725" t="s">
        <v>16</v>
      </c>
      <c r="J8725" t="s">
        <v>1401</v>
      </c>
      <c r="K8725" t="s">
        <v>1402</v>
      </c>
      <c r="L8725" t="s">
        <v>63</v>
      </c>
    </row>
    <row r="8726" spans="1:12" x14ac:dyDescent="0.2">
      <c r="A8726" t="s">
        <v>9147</v>
      </c>
      <c r="B8726">
        <v>1</v>
      </c>
      <c r="C8726">
        <v>120464937</v>
      </c>
      <c r="D8726" t="s">
        <v>14</v>
      </c>
      <c r="E8726" t="s">
        <v>37</v>
      </c>
      <c r="F8726">
        <v>5.800464E-3</v>
      </c>
      <c r="G8726" s="1">
        <v>3.1999999999999999E-5</v>
      </c>
      <c r="H8726" t="s">
        <v>102</v>
      </c>
      <c r="I8726" t="s">
        <v>16</v>
      </c>
      <c r="J8726" t="s">
        <v>9148</v>
      </c>
      <c r="K8726" t="s">
        <v>9149</v>
      </c>
      <c r="L8726" t="s">
        <v>105</v>
      </c>
    </row>
    <row r="8727" spans="1:12" x14ac:dyDescent="0.2">
      <c r="A8727" t="s">
        <v>9147</v>
      </c>
      <c r="B8727">
        <v>9</v>
      </c>
      <c r="C8727">
        <v>139402518</v>
      </c>
      <c r="D8727" t="s">
        <v>14</v>
      </c>
      <c r="E8727" t="s">
        <v>37</v>
      </c>
      <c r="F8727">
        <v>1.4760148000000001E-2</v>
      </c>
      <c r="G8727" s="1">
        <v>4.8399999999999997E-18</v>
      </c>
      <c r="H8727" t="s">
        <v>60</v>
      </c>
      <c r="I8727" t="s">
        <v>16</v>
      </c>
      <c r="J8727" t="s">
        <v>9150</v>
      </c>
      <c r="K8727" t="s">
        <v>8436</v>
      </c>
      <c r="L8727" t="s">
        <v>63</v>
      </c>
    </row>
    <row r="8728" spans="1:12" x14ac:dyDescent="0.2">
      <c r="A8728" t="s">
        <v>9151</v>
      </c>
      <c r="B8728">
        <v>19</v>
      </c>
      <c r="C8728">
        <v>15300079</v>
      </c>
      <c r="D8728" t="s">
        <v>37</v>
      </c>
      <c r="E8728" t="s">
        <v>20</v>
      </c>
      <c r="F8728">
        <v>9.1848450000000005E-3</v>
      </c>
      <c r="G8728" s="1">
        <v>1.39E-6</v>
      </c>
      <c r="H8728" t="s">
        <v>38</v>
      </c>
      <c r="I8728" t="s">
        <v>210</v>
      </c>
      <c r="J8728" t="s">
        <v>94</v>
      </c>
      <c r="K8728" t="s">
        <v>94</v>
      </c>
      <c r="L8728" t="s">
        <v>41</v>
      </c>
    </row>
    <row r="8729" spans="1:12" x14ac:dyDescent="0.2">
      <c r="A8729" t="s">
        <v>9151</v>
      </c>
      <c r="B8729">
        <v>9</v>
      </c>
      <c r="C8729">
        <v>139395129</v>
      </c>
      <c r="D8729" t="s">
        <v>14</v>
      </c>
      <c r="E8729" t="s">
        <v>13</v>
      </c>
      <c r="F8729">
        <v>1.2671595000000001E-2</v>
      </c>
      <c r="G8729" s="1">
        <v>2.5399999999999999E-9</v>
      </c>
      <c r="H8729" t="s">
        <v>60</v>
      </c>
      <c r="I8729" t="s">
        <v>16</v>
      </c>
      <c r="J8729" t="s">
        <v>5299</v>
      </c>
      <c r="K8729" t="s">
        <v>5300</v>
      </c>
      <c r="L8729" t="s">
        <v>63</v>
      </c>
    </row>
    <row r="8730" spans="1:12" x14ac:dyDescent="0.2">
      <c r="A8730" t="s">
        <v>9152</v>
      </c>
      <c r="B8730">
        <v>1</v>
      </c>
      <c r="C8730">
        <v>120510230</v>
      </c>
      <c r="D8730" t="s">
        <v>13</v>
      </c>
      <c r="E8730" t="s">
        <v>14</v>
      </c>
      <c r="F8730">
        <v>3.5126234999999999E-2</v>
      </c>
      <c r="G8730" s="1">
        <v>2.8100000000000001E-55</v>
      </c>
      <c r="H8730" t="s">
        <v>102</v>
      </c>
      <c r="I8730" t="s">
        <v>16</v>
      </c>
      <c r="J8730" t="s">
        <v>9153</v>
      </c>
      <c r="K8730" t="s">
        <v>9154</v>
      </c>
      <c r="L8730" t="s">
        <v>105</v>
      </c>
    </row>
    <row r="8731" spans="1:12" x14ac:dyDescent="0.2">
      <c r="A8731" t="s">
        <v>9152</v>
      </c>
      <c r="B8731">
        <v>1</v>
      </c>
      <c r="C8731">
        <v>207651369</v>
      </c>
      <c r="D8731" t="s">
        <v>37</v>
      </c>
      <c r="E8731" t="s">
        <v>94</v>
      </c>
      <c r="F8731">
        <v>5.6417489999999997E-3</v>
      </c>
      <c r="G8731">
        <v>6.2468599999999995E-4</v>
      </c>
      <c r="H8731" t="s">
        <v>467</v>
      </c>
      <c r="I8731" t="s">
        <v>28</v>
      </c>
      <c r="J8731" t="s">
        <v>29</v>
      </c>
      <c r="K8731" t="s">
        <v>29</v>
      </c>
      <c r="L8731" t="s">
        <v>470</v>
      </c>
    </row>
    <row r="8732" spans="1:12" x14ac:dyDescent="0.2">
      <c r="A8732" t="s">
        <v>9152</v>
      </c>
      <c r="B8732">
        <v>2</v>
      </c>
      <c r="C8732">
        <v>228883800</v>
      </c>
      <c r="D8732" t="s">
        <v>37</v>
      </c>
      <c r="E8732" t="s">
        <v>20</v>
      </c>
      <c r="F8732">
        <v>1.2820513E-2</v>
      </c>
      <c r="G8732" s="1">
        <v>4.0799999999999999E-6</v>
      </c>
      <c r="H8732" t="s">
        <v>223</v>
      </c>
      <c r="I8732" t="s">
        <v>52</v>
      </c>
      <c r="J8732" t="s">
        <v>9155</v>
      </c>
      <c r="K8732" t="s">
        <v>9156</v>
      </c>
      <c r="L8732" t="s">
        <v>226</v>
      </c>
    </row>
    <row r="8733" spans="1:12" x14ac:dyDescent="0.2">
      <c r="A8733" t="s">
        <v>9152</v>
      </c>
      <c r="B8733">
        <v>4</v>
      </c>
      <c r="C8733">
        <v>126336686</v>
      </c>
      <c r="D8733" t="s">
        <v>37</v>
      </c>
      <c r="E8733" t="s">
        <v>20</v>
      </c>
      <c r="F8733">
        <v>8.3752089999999998E-3</v>
      </c>
      <c r="G8733" s="1">
        <v>4.5299999999999999E-7</v>
      </c>
      <c r="H8733" t="s">
        <v>42</v>
      </c>
      <c r="I8733" t="s">
        <v>16</v>
      </c>
      <c r="J8733" t="s">
        <v>9157</v>
      </c>
      <c r="K8733" t="s">
        <v>9158</v>
      </c>
      <c r="L8733" t="s">
        <v>45</v>
      </c>
    </row>
    <row r="8734" spans="1:12" x14ac:dyDescent="0.2">
      <c r="A8734" t="s">
        <v>9152</v>
      </c>
      <c r="B8734">
        <v>4</v>
      </c>
      <c r="C8734">
        <v>126373316</v>
      </c>
      <c r="D8734" t="s">
        <v>9159</v>
      </c>
      <c r="E8734" t="s">
        <v>94</v>
      </c>
      <c r="F8734">
        <v>2.7763280000000002E-3</v>
      </c>
      <c r="G8734">
        <v>6.126874E-3</v>
      </c>
      <c r="H8734" t="s">
        <v>42</v>
      </c>
      <c r="I8734" t="s">
        <v>28</v>
      </c>
      <c r="J8734" t="s">
        <v>29</v>
      </c>
      <c r="K8734" t="s">
        <v>29</v>
      </c>
      <c r="L8734" t="s">
        <v>45</v>
      </c>
    </row>
    <row r="8735" spans="1:12" x14ac:dyDescent="0.2">
      <c r="A8735" t="s">
        <v>9152</v>
      </c>
      <c r="B8735">
        <v>5</v>
      </c>
      <c r="C8735">
        <v>176722129</v>
      </c>
      <c r="D8735" t="s">
        <v>384</v>
      </c>
      <c r="E8735" t="s">
        <v>94</v>
      </c>
      <c r="F8735">
        <v>3.6607810000000001E-3</v>
      </c>
      <c r="G8735">
        <v>7.5796329999999997E-3</v>
      </c>
      <c r="H8735" t="s">
        <v>148</v>
      </c>
      <c r="I8735" t="s">
        <v>28</v>
      </c>
      <c r="J8735" t="s">
        <v>29</v>
      </c>
      <c r="K8735" t="s">
        <v>29</v>
      </c>
      <c r="L8735" t="s">
        <v>151</v>
      </c>
    </row>
    <row r="8736" spans="1:12" x14ac:dyDescent="0.2">
      <c r="A8736" t="s">
        <v>9160</v>
      </c>
      <c r="B8736">
        <v>1</v>
      </c>
      <c r="C8736">
        <v>120510725</v>
      </c>
      <c r="D8736" t="s">
        <v>373</v>
      </c>
      <c r="E8736" t="s">
        <v>94</v>
      </c>
      <c r="F8736">
        <v>3.1746029999999998E-3</v>
      </c>
      <c r="G8736">
        <v>6.5590179999999998E-3</v>
      </c>
      <c r="H8736" t="s">
        <v>102</v>
      </c>
      <c r="I8736" t="s">
        <v>28</v>
      </c>
      <c r="J8736" t="s">
        <v>29</v>
      </c>
      <c r="K8736" t="s">
        <v>29</v>
      </c>
      <c r="L8736" t="s">
        <v>105</v>
      </c>
    </row>
    <row r="8737" spans="1:12" x14ac:dyDescent="0.2">
      <c r="A8737" t="s">
        <v>9160</v>
      </c>
      <c r="B8737">
        <v>11</v>
      </c>
      <c r="C8737">
        <v>118354925</v>
      </c>
      <c r="D8737" t="s">
        <v>14</v>
      </c>
      <c r="E8737" t="s">
        <v>20</v>
      </c>
      <c r="F8737">
        <v>1.9607843E-2</v>
      </c>
      <c r="G8737" s="1">
        <v>1.06E-26</v>
      </c>
      <c r="H8737" t="s">
        <v>163</v>
      </c>
      <c r="I8737" t="s">
        <v>32</v>
      </c>
      <c r="J8737" t="s">
        <v>9161</v>
      </c>
      <c r="K8737" t="s">
        <v>9162</v>
      </c>
      <c r="L8737" t="s">
        <v>164</v>
      </c>
    </row>
    <row r="8738" spans="1:12" x14ac:dyDescent="0.2">
      <c r="A8738" t="s">
        <v>9160</v>
      </c>
      <c r="B8738">
        <v>3</v>
      </c>
      <c r="C8738">
        <v>47163592</v>
      </c>
      <c r="D8738" t="s">
        <v>14</v>
      </c>
      <c r="E8738" t="s">
        <v>94</v>
      </c>
      <c r="F8738">
        <v>2.8873919999999999E-3</v>
      </c>
      <c r="G8738">
        <v>7.5757990000000002E-3</v>
      </c>
      <c r="H8738" t="s">
        <v>334</v>
      </c>
      <c r="I8738" t="s">
        <v>28</v>
      </c>
      <c r="J8738" t="s">
        <v>29</v>
      </c>
      <c r="K8738" t="s">
        <v>29</v>
      </c>
      <c r="L8738" t="s">
        <v>337</v>
      </c>
    </row>
    <row r="8739" spans="1:12" x14ac:dyDescent="0.2">
      <c r="A8739" t="s">
        <v>9160</v>
      </c>
      <c r="B8739">
        <v>7</v>
      </c>
      <c r="C8739">
        <v>100684341</v>
      </c>
      <c r="D8739" t="s">
        <v>37</v>
      </c>
      <c r="E8739" t="s">
        <v>94</v>
      </c>
      <c r="F8739">
        <v>4.0322580000000004E-3</v>
      </c>
      <c r="G8739">
        <v>5.8257819999999998E-3</v>
      </c>
      <c r="H8739" t="s">
        <v>56</v>
      </c>
      <c r="I8739" t="s">
        <v>28</v>
      </c>
      <c r="J8739" t="s">
        <v>29</v>
      </c>
      <c r="K8739" t="s">
        <v>29</v>
      </c>
      <c r="L8739" t="s">
        <v>59</v>
      </c>
    </row>
    <row r="8740" spans="1:12" x14ac:dyDescent="0.2">
      <c r="A8740" t="s">
        <v>9160</v>
      </c>
      <c r="B8740">
        <v>7</v>
      </c>
      <c r="C8740">
        <v>151842364</v>
      </c>
      <c r="D8740" t="s">
        <v>14</v>
      </c>
      <c r="E8740" t="s">
        <v>37</v>
      </c>
      <c r="F8740">
        <v>4.210526E-3</v>
      </c>
      <c r="G8740">
        <v>7.6035670000000003E-3</v>
      </c>
      <c r="H8740" t="s">
        <v>303</v>
      </c>
      <c r="I8740" t="s">
        <v>16</v>
      </c>
      <c r="J8740" t="s">
        <v>9163</v>
      </c>
      <c r="K8740" t="s">
        <v>9164</v>
      </c>
      <c r="L8740" t="s">
        <v>306</v>
      </c>
    </row>
    <row r="8741" spans="1:12" x14ac:dyDescent="0.2">
      <c r="A8741" t="s">
        <v>9165</v>
      </c>
      <c r="B8741">
        <v>10</v>
      </c>
      <c r="C8741">
        <v>123263340</v>
      </c>
      <c r="D8741" t="s">
        <v>13</v>
      </c>
      <c r="E8741" t="s">
        <v>20</v>
      </c>
      <c r="F8741">
        <v>5.2910049999999997E-3</v>
      </c>
      <c r="G8741">
        <v>6.1470830000000002E-3</v>
      </c>
      <c r="H8741" t="s">
        <v>672</v>
      </c>
      <c r="I8741" t="s">
        <v>16</v>
      </c>
      <c r="J8741" t="s">
        <v>9166</v>
      </c>
      <c r="K8741" t="s">
        <v>9167</v>
      </c>
      <c r="L8741" t="s">
        <v>675</v>
      </c>
    </row>
    <row r="8742" spans="1:12" x14ac:dyDescent="0.2">
      <c r="A8742" t="s">
        <v>9165</v>
      </c>
      <c r="B8742">
        <v>17</v>
      </c>
      <c r="C8742">
        <v>37864678</v>
      </c>
      <c r="D8742" t="s">
        <v>37</v>
      </c>
      <c r="E8742" t="s">
        <v>94</v>
      </c>
      <c r="F8742">
        <v>3.2573290000000002E-3</v>
      </c>
      <c r="G8742">
        <v>7.9368049999999999E-3</v>
      </c>
      <c r="H8742" t="s">
        <v>27</v>
      </c>
      <c r="I8742" t="s">
        <v>28</v>
      </c>
      <c r="J8742" t="s">
        <v>29</v>
      </c>
      <c r="K8742" t="s">
        <v>29</v>
      </c>
      <c r="L8742" t="s">
        <v>30</v>
      </c>
    </row>
    <row r="8743" spans="1:12" x14ac:dyDescent="0.2">
      <c r="A8743" t="s">
        <v>9165</v>
      </c>
      <c r="B8743">
        <v>2</v>
      </c>
      <c r="C8743">
        <v>228881519</v>
      </c>
      <c r="D8743" t="s">
        <v>13</v>
      </c>
      <c r="E8743" t="s">
        <v>14</v>
      </c>
      <c r="F8743">
        <v>7.3761850000000004E-3</v>
      </c>
      <c r="G8743" s="1">
        <v>5.37E-7</v>
      </c>
      <c r="H8743" t="s">
        <v>223</v>
      </c>
      <c r="I8743" t="s">
        <v>52</v>
      </c>
      <c r="J8743" t="s">
        <v>9168</v>
      </c>
      <c r="K8743" t="s">
        <v>9169</v>
      </c>
      <c r="L8743" t="s">
        <v>226</v>
      </c>
    </row>
    <row r="8744" spans="1:12" x14ac:dyDescent="0.2">
      <c r="A8744" t="s">
        <v>9165</v>
      </c>
      <c r="B8744">
        <v>3</v>
      </c>
      <c r="C8744">
        <v>189604234</v>
      </c>
      <c r="D8744" t="s">
        <v>37</v>
      </c>
      <c r="E8744" t="s">
        <v>94</v>
      </c>
      <c r="F8744">
        <v>4.1237110000000004E-3</v>
      </c>
      <c r="G8744">
        <v>3.6551159999999999E-3</v>
      </c>
      <c r="H8744" t="s">
        <v>578</v>
      </c>
      <c r="I8744" t="s">
        <v>28</v>
      </c>
      <c r="J8744" t="s">
        <v>29</v>
      </c>
      <c r="K8744" t="s">
        <v>29</v>
      </c>
      <c r="L8744" t="s">
        <v>579</v>
      </c>
    </row>
    <row r="8745" spans="1:12" x14ac:dyDescent="0.2">
      <c r="A8745" t="s">
        <v>9170</v>
      </c>
      <c r="B8745">
        <v>1</v>
      </c>
      <c r="C8745">
        <v>120467988</v>
      </c>
      <c r="D8745" t="s">
        <v>37</v>
      </c>
      <c r="E8745" t="s">
        <v>20</v>
      </c>
      <c r="F8745">
        <v>1.1930586E-2</v>
      </c>
      <c r="G8745">
        <v>7.2926399999999998E-4</v>
      </c>
      <c r="H8745" t="s">
        <v>102</v>
      </c>
      <c r="I8745" t="s">
        <v>16</v>
      </c>
      <c r="J8745" t="s">
        <v>9171</v>
      </c>
      <c r="K8745" t="s">
        <v>9172</v>
      </c>
      <c r="L8745" t="s">
        <v>105</v>
      </c>
    </row>
    <row r="8746" spans="1:12" x14ac:dyDescent="0.2">
      <c r="A8746" t="s">
        <v>9170</v>
      </c>
      <c r="B8746">
        <v>12</v>
      </c>
      <c r="C8746">
        <v>56474087</v>
      </c>
      <c r="D8746" t="s">
        <v>14</v>
      </c>
      <c r="E8746" t="s">
        <v>94</v>
      </c>
      <c r="F8746">
        <v>1.1583012E-2</v>
      </c>
      <c r="G8746">
        <v>6.0688230000000001E-3</v>
      </c>
      <c r="H8746" t="s">
        <v>69</v>
      </c>
      <c r="I8746" t="s">
        <v>28</v>
      </c>
      <c r="J8746" t="s">
        <v>29</v>
      </c>
      <c r="K8746" t="s">
        <v>29</v>
      </c>
      <c r="L8746" t="s">
        <v>72</v>
      </c>
    </row>
    <row r="8747" spans="1:12" x14ac:dyDescent="0.2">
      <c r="A8747" t="s">
        <v>9170</v>
      </c>
      <c r="B8747">
        <v>4</v>
      </c>
      <c r="C8747">
        <v>187628721</v>
      </c>
      <c r="D8747" t="s">
        <v>20</v>
      </c>
      <c r="E8747" t="s">
        <v>37</v>
      </c>
      <c r="F8747">
        <v>1.6718912999999998E-2</v>
      </c>
      <c r="G8747" s="1">
        <v>9.5400000000000001E-12</v>
      </c>
      <c r="H8747" t="s">
        <v>31</v>
      </c>
      <c r="I8747" t="s">
        <v>16</v>
      </c>
      <c r="J8747" t="s">
        <v>9173</v>
      </c>
      <c r="K8747" t="s">
        <v>9174</v>
      </c>
      <c r="L8747" t="s">
        <v>35</v>
      </c>
    </row>
    <row r="8748" spans="1:12" x14ac:dyDescent="0.2">
      <c r="A8748" t="s">
        <v>9170</v>
      </c>
      <c r="B8748" t="s">
        <v>483</v>
      </c>
      <c r="C8748">
        <v>47045971</v>
      </c>
      <c r="D8748" t="s">
        <v>14</v>
      </c>
      <c r="E8748" t="s">
        <v>37</v>
      </c>
      <c r="F8748">
        <v>8.3102490000000005E-3</v>
      </c>
      <c r="G8748">
        <v>9.6107220000000004E-3</v>
      </c>
      <c r="H8748" t="s">
        <v>484</v>
      </c>
      <c r="I8748" t="s">
        <v>16</v>
      </c>
      <c r="J8748" t="s">
        <v>9175</v>
      </c>
      <c r="K8748" t="s">
        <v>9176</v>
      </c>
      <c r="L8748" t="s">
        <v>487</v>
      </c>
    </row>
    <row r="8749" spans="1:12" x14ac:dyDescent="0.2">
      <c r="A8749" t="s">
        <v>9177</v>
      </c>
      <c r="B8749">
        <v>16</v>
      </c>
      <c r="C8749">
        <v>10032121</v>
      </c>
      <c r="D8749" t="s">
        <v>14</v>
      </c>
      <c r="E8749" t="s">
        <v>20</v>
      </c>
      <c r="F8749">
        <v>5.4824560000000001E-3</v>
      </c>
      <c r="G8749">
        <v>3.3184880000000001E-3</v>
      </c>
      <c r="H8749" t="s">
        <v>345</v>
      </c>
      <c r="I8749" t="s">
        <v>16</v>
      </c>
      <c r="J8749" t="s">
        <v>9178</v>
      </c>
      <c r="K8749" t="s">
        <v>9179</v>
      </c>
      <c r="L8749" t="s">
        <v>348</v>
      </c>
    </row>
    <row r="8750" spans="1:12" x14ac:dyDescent="0.2">
      <c r="A8750" t="s">
        <v>9177</v>
      </c>
      <c r="B8750">
        <v>4</v>
      </c>
      <c r="C8750">
        <v>187549434</v>
      </c>
      <c r="D8750" t="s">
        <v>13</v>
      </c>
      <c r="E8750" t="s">
        <v>37</v>
      </c>
      <c r="F8750">
        <v>1.1764706E-2</v>
      </c>
      <c r="G8750" s="1">
        <v>1.99E-15</v>
      </c>
      <c r="H8750" t="s">
        <v>31</v>
      </c>
      <c r="I8750" t="s">
        <v>16</v>
      </c>
      <c r="J8750" t="s">
        <v>9180</v>
      </c>
      <c r="K8750" t="s">
        <v>9181</v>
      </c>
      <c r="L8750" t="s">
        <v>35</v>
      </c>
    </row>
    <row r="8751" spans="1:12" x14ac:dyDescent="0.2">
      <c r="A8751" t="s">
        <v>9182</v>
      </c>
      <c r="B8751">
        <v>3</v>
      </c>
      <c r="C8751">
        <v>47162890</v>
      </c>
      <c r="D8751" t="s">
        <v>14</v>
      </c>
      <c r="E8751" t="s">
        <v>37</v>
      </c>
      <c r="F8751">
        <v>8.1383519999999997E-3</v>
      </c>
      <c r="G8751" s="1">
        <v>5.9800000000000006E-8</v>
      </c>
      <c r="H8751" t="s">
        <v>334</v>
      </c>
      <c r="I8751" t="s">
        <v>16</v>
      </c>
      <c r="J8751" t="s">
        <v>9183</v>
      </c>
      <c r="K8751" t="s">
        <v>9184</v>
      </c>
      <c r="L8751" t="s">
        <v>337</v>
      </c>
    </row>
    <row r="8752" spans="1:12" x14ac:dyDescent="0.2">
      <c r="A8752" t="s">
        <v>9182</v>
      </c>
      <c r="B8752">
        <v>4</v>
      </c>
      <c r="C8752">
        <v>187629096</v>
      </c>
      <c r="D8752" t="s">
        <v>14</v>
      </c>
      <c r="E8752" t="s">
        <v>20</v>
      </c>
      <c r="F8752">
        <v>9.5081967000000003E-2</v>
      </c>
      <c r="G8752" s="1">
        <v>2.7199999999999999E-105</v>
      </c>
      <c r="H8752" t="s">
        <v>31</v>
      </c>
      <c r="I8752" t="s">
        <v>32</v>
      </c>
      <c r="J8752" t="s">
        <v>9185</v>
      </c>
      <c r="K8752" t="s">
        <v>9186</v>
      </c>
      <c r="L8752" t="s">
        <v>35</v>
      </c>
    </row>
    <row r="8753" spans="1:12" x14ac:dyDescent="0.2">
      <c r="A8753" t="s">
        <v>9187</v>
      </c>
      <c r="B8753">
        <v>12</v>
      </c>
      <c r="C8753">
        <v>46230579</v>
      </c>
      <c r="D8753" t="s">
        <v>14</v>
      </c>
      <c r="E8753" t="s">
        <v>37</v>
      </c>
      <c r="F8753">
        <v>6.7796610000000002E-3</v>
      </c>
      <c r="G8753">
        <v>7.0269989999999999E-3</v>
      </c>
      <c r="H8753" t="s">
        <v>15</v>
      </c>
      <c r="I8753" t="s">
        <v>52</v>
      </c>
      <c r="J8753" t="s">
        <v>3326</v>
      </c>
      <c r="K8753" t="s">
        <v>9188</v>
      </c>
      <c r="L8753" t="s">
        <v>19</v>
      </c>
    </row>
    <row r="8754" spans="1:12" x14ac:dyDescent="0.2">
      <c r="A8754" t="s">
        <v>9187</v>
      </c>
      <c r="B8754">
        <v>19</v>
      </c>
      <c r="C8754">
        <v>40762839</v>
      </c>
      <c r="D8754" t="s">
        <v>37</v>
      </c>
      <c r="E8754" t="s">
        <v>94</v>
      </c>
      <c r="F8754">
        <v>6.2370059999999998E-3</v>
      </c>
      <c r="G8754">
        <v>7.4692630000000003E-3</v>
      </c>
      <c r="H8754" t="s">
        <v>572</v>
      </c>
      <c r="I8754" t="s">
        <v>28</v>
      </c>
      <c r="J8754" t="s">
        <v>29</v>
      </c>
      <c r="K8754" t="s">
        <v>29</v>
      </c>
      <c r="L8754" t="s">
        <v>575</v>
      </c>
    </row>
    <row r="8755" spans="1:12" x14ac:dyDescent="0.2">
      <c r="A8755" t="s">
        <v>9187</v>
      </c>
      <c r="B8755">
        <v>4</v>
      </c>
      <c r="C8755">
        <v>187539426</v>
      </c>
      <c r="D8755" t="s">
        <v>20</v>
      </c>
      <c r="E8755" t="s">
        <v>37</v>
      </c>
      <c r="F8755">
        <v>8.0645160000000007E-3</v>
      </c>
      <c r="G8755">
        <v>2.2756199999999999E-3</v>
      </c>
      <c r="H8755" t="s">
        <v>31</v>
      </c>
      <c r="I8755" t="s">
        <v>16</v>
      </c>
      <c r="J8755" t="s">
        <v>9189</v>
      </c>
      <c r="K8755" t="s">
        <v>9190</v>
      </c>
      <c r="L8755" t="s">
        <v>35</v>
      </c>
    </row>
    <row r="8756" spans="1:12" x14ac:dyDescent="0.2">
      <c r="A8756" t="s">
        <v>9187</v>
      </c>
      <c r="B8756">
        <v>9</v>
      </c>
      <c r="C8756">
        <v>139418290</v>
      </c>
      <c r="D8756" t="s">
        <v>384</v>
      </c>
      <c r="E8756" t="s">
        <v>94</v>
      </c>
      <c r="F8756">
        <v>7.5566749999999997E-3</v>
      </c>
      <c r="G8756">
        <v>1.466618E-3</v>
      </c>
      <c r="H8756" t="s">
        <v>60</v>
      </c>
      <c r="I8756" t="s">
        <v>28</v>
      </c>
      <c r="J8756" t="s">
        <v>29</v>
      </c>
      <c r="K8756" t="s">
        <v>29</v>
      </c>
      <c r="L8756" t="s">
        <v>63</v>
      </c>
    </row>
    <row r="8757" spans="1:12" x14ac:dyDescent="0.2">
      <c r="A8757" t="s">
        <v>9191</v>
      </c>
      <c r="B8757">
        <v>8</v>
      </c>
      <c r="C8757">
        <v>69009260</v>
      </c>
      <c r="D8757" t="s">
        <v>14</v>
      </c>
      <c r="E8757" t="s">
        <v>94</v>
      </c>
      <c r="F8757">
        <v>5.3191489999999996E-3</v>
      </c>
      <c r="G8757">
        <v>5.7033159999999999E-3</v>
      </c>
      <c r="H8757" t="s">
        <v>422</v>
      </c>
      <c r="I8757" t="s">
        <v>28</v>
      </c>
      <c r="J8757" t="s">
        <v>29</v>
      </c>
      <c r="K8757" t="s">
        <v>29</v>
      </c>
      <c r="L8757" t="s">
        <v>425</v>
      </c>
    </row>
    <row r="8758" spans="1:12" x14ac:dyDescent="0.2">
      <c r="A8758" t="s">
        <v>9191</v>
      </c>
      <c r="B8758">
        <v>9</v>
      </c>
      <c r="C8758">
        <v>139412703</v>
      </c>
      <c r="D8758" t="s">
        <v>13</v>
      </c>
      <c r="E8758" t="s">
        <v>14</v>
      </c>
      <c r="F8758">
        <v>3.0965392000000001E-2</v>
      </c>
      <c r="G8758" s="1">
        <v>3.5600000000000001E-7</v>
      </c>
      <c r="H8758" t="s">
        <v>60</v>
      </c>
      <c r="I8758" t="s">
        <v>16</v>
      </c>
      <c r="J8758" t="s">
        <v>9192</v>
      </c>
      <c r="K8758" t="s">
        <v>9193</v>
      </c>
      <c r="L8758" t="s">
        <v>63</v>
      </c>
    </row>
    <row r="8759" spans="1:12" x14ac:dyDescent="0.2">
      <c r="A8759" t="s">
        <v>9194</v>
      </c>
      <c r="B8759">
        <v>16</v>
      </c>
      <c r="C8759">
        <v>68842729</v>
      </c>
      <c r="D8759" t="s">
        <v>14</v>
      </c>
      <c r="E8759" t="s">
        <v>20</v>
      </c>
      <c r="F8759">
        <v>6.1601640000000001E-3</v>
      </c>
      <c r="G8759">
        <v>8.6394499999999999E-3</v>
      </c>
      <c r="H8759" t="s">
        <v>513</v>
      </c>
      <c r="I8759" t="s">
        <v>16</v>
      </c>
      <c r="J8759" t="s">
        <v>9195</v>
      </c>
      <c r="K8759" t="s">
        <v>9196</v>
      </c>
      <c r="L8759" t="s">
        <v>516</v>
      </c>
    </row>
    <row r="8760" spans="1:12" x14ac:dyDescent="0.2">
      <c r="A8760" t="s">
        <v>9194</v>
      </c>
      <c r="B8760">
        <v>4</v>
      </c>
      <c r="C8760">
        <v>126328068</v>
      </c>
      <c r="D8760" t="s">
        <v>13</v>
      </c>
      <c r="E8760" t="s">
        <v>94</v>
      </c>
      <c r="F8760">
        <v>1.6034985000000002E-2</v>
      </c>
      <c r="G8760" s="1">
        <v>1.2599999999999999E-19</v>
      </c>
      <c r="H8760" t="s">
        <v>42</v>
      </c>
      <c r="I8760" t="s">
        <v>28</v>
      </c>
      <c r="J8760" t="s">
        <v>29</v>
      </c>
      <c r="K8760" t="s">
        <v>29</v>
      </c>
      <c r="L8760" t="s">
        <v>45</v>
      </c>
    </row>
    <row r="8761" spans="1:12" x14ac:dyDescent="0.2">
      <c r="A8761" t="s">
        <v>9194</v>
      </c>
      <c r="B8761">
        <v>4</v>
      </c>
      <c r="C8761">
        <v>126373937</v>
      </c>
      <c r="D8761" t="s">
        <v>37</v>
      </c>
      <c r="E8761" t="s">
        <v>94</v>
      </c>
      <c r="F8761">
        <v>5.6980060000000003E-3</v>
      </c>
      <c r="G8761">
        <v>5.4764719999999996E-3</v>
      </c>
      <c r="H8761" t="s">
        <v>42</v>
      </c>
      <c r="I8761" t="s">
        <v>28</v>
      </c>
      <c r="J8761" t="s">
        <v>29</v>
      </c>
      <c r="K8761" t="s">
        <v>29</v>
      </c>
      <c r="L8761" t="s">
        <v>45</v>
      </c>
    </row>
    <row r="8762" spans="1:12" x14ac:dyDescent="0.2">
      <c r="A8762" t="s">
        <v>9194</v>
      </c>
      <c r="B8762">
        <v>9</v>
      </c>
      <c r="C8762">
        <v>139411818</v>
      </c>
      <c r="D8762" t="s">
        <v>14</v>
      </c>
      <c r="E8762" t="s">
        <v>37</v>
      </c>
      <c r="F8762">
        <v>1.0355029999999999E-2</v>
      </c>
      <c r="G8762" s="1">
        <v>4.0299999999999997E-8</v>
      </c>
      <c r="H8762" t="s">
        <v>60</v>
      </c>
      <c r="I8762" t="s">
        <v>16</v>
      </c>
      <c r="J8762" t="s">
        <v>9197</v>
      </c>
      <c r="K8762" t="s">
        <v>9198</v>
      </c>
      <c r="L8762" t="s">
        <v>63</v>
      </c>
    </row>
    <row r="8763" spans="1:12" x14ac:dyDescent="0.2">
      <c r="A8763" t="s">
        <v>9199</v>
      </c>
      <c r="B8763">
        <v>1</v>
      </c>
      <c r="C8763">
        <v>16461063</v>
      </c>
      <c r="D8763" t="s">
        <v>37</v>
      </c>
      <c r="E8763" t="s">
        <v>20</v>
      </c>
      <c r="F8763">
        <v>2.3554604E-2</v>
      </c>
      <c r="G8763" s="1">
        <v>8.6100000000000003E-10</v>
      </c>
      <c r="H8763" t="s">
        <v>463</v>
      </c>
      <c r="I8763" t="s">
        <v>210</v>
      </c>
      <c r="J8763" t="s">
        <v>94</v>
      </c>
      <c r="K8763" t="s">
        <v>94</v>
      </c>
      <c r="L8763" t="s">
        <v>466</v>
      </c>
    </row>
    <row r="8764" spans="1:12" x14ac:dyDescent="0.2">
      <c r="A8764" t="s">
        <v>9199</v>
      </c>
      <c r="B8764">
        <v>16</v>
      </c>
      <c r="C8764">
        <v>68844176</v>
      </c>
      <c r="D8764" t="s">
        <v>384</v>
      </c>
      <c r="E8764" t="s">
        <v>94</v>
      </c>
      <c r="F8764">
        <v>2.9083870000000001E-3</v>
      </c>
      <c r="G8764">
        <v>8.1266210000000005E-3</v>
      </c>
      <c r="H8764" t="s">
        <v>513</v>
      </c>
      <c r="I8764" t="s">
        <v>28</v>
      </c>
      <c r="J8764" t="s">
        <v>29</v>
      </c>
      <c r="K8764" t="s">
        <v>29</v>
      </c>
      <c r="L8764" t="s">
        <v>516</v>
      </c>
    </row>
    <row r="8765" spans="1:12" x14ac:dyDescent="0.2">
      <c r="A8765" t="s">
        <v>9199</v>
      </c>
      <c r="B8765">
        <v>19</v>
      </c>
      <c r="C8765">
        <v>15290262</v>
      </c>
      <c r="D8765" t="s">
        <v>1134</v>
      </c>
      <c r="E8765" t="s">
        <v>94</v>
      </c>
      <c r="F8765">
        <v>3.1796509999999999E-3</v>
      </c>
      <c r="G8765">
        <v>7.6082959999999996E-3</v>
      </c>
      <c r="H8765" t="s">
        <v>38</v>
      </c>
      <c r="I8765" t="s">
        <v>28</v>
      </c>
      <c r="J8765" t="s">
        <v>29</v>
      </c>
      <c r="K8765" t="s">
        <v>29</v>
      </c>
      <c r="L8765" t="s">
        <v>41</v>
      </c>
    </row>
    <row r="8766" spans="1:12" x14ac:dyDescent="0.2">
      <c r="A8766" t="s">
        <v>9199</v>
      </c>
      <c r="B8766">
        <v>2</v>
      </c>
      <c r="C8766">
        <v>225367786</v>
      </c>
      <c r="D8766" t="s">
        <v>204</v>
      </c>
      <c r="E8766" t="s">
        <v>94</v>
      </c>
      <c r="F8766">
        <v>3.5128849999999999E-3</v>
      </c>
      <c r="G8766">
        <v>7.6082959999999996E-3</v>
      </c>
      <c r="H8766" t="s">
        <v>271</v>
      </c>
      <c r="I8766" t="s">
        <v>28</v>
      </c>
      <c r="J8766" t="s">
        <v>29</v>
      </c>
      <c r="K8766" t="s">
        <v>29</v>
      </c>
      <c r="L8766" t="s">
        <v>274</v>
      </c>
    </row>
    <row r="8767" spans="1:12" x14ac:dyDescent="0.2">
      <c r="A8767" t="s">
        <v>9199</v>
      </c>
      <c r="B8767">
        <v>3</v>
      </c>
      <c r="C8767">
        <v>47098427</v>
      </c>
      <c r="D8767" t="s">
        <v>14</v>
      </c>
      <c r="E8767" t="s">
        <v>20</v>
      </c>
      <c r="F8767">
        <v>5.800464E-3</v>
      </c>
      <c r="G8767">
        <v>3.9184390000000001E-3</v>
      </c>
      <c r="H8767" t="s">
        <v>334</v>
      </c>
      <c r="I8767" t="s">
        <v>16</v>
      </c>
      <c r="J8767" t="s">
        <v>9200</v>
      </c>
      <c r="K8767" t="s">
        <v>9201</v>
      </c>
      <c r="L8767" t="s">
        <v>337</v>
      </c>
    </row>
    <row r="8768" spans="1:12" x14ac:dyDescent="0.2">
      <c r="A8768" t="s">
        <v>9199</v>
      </c>
      <c r="B8768">
        <v>3</v>
      </c>
      <c r="C8768">
        <v>189455560</v>
      </c>
      <c r="D8768" t="s">
        <v>13</v>
      </c>
      <c r="E8768" t="s">
        <v>94</v>
      </c>
      <c r="F8768">
        <v>1.7699115000000001E-2</v>
      </c>
      <c r="G8768" s="1">
        <v>6.0000000000000001E-23</v>
      </c>
      <c r="H8768" t="s">
        <v>578</v>
      </c>
      <c r="I8768" t="s">
        <v>28</v>
      </c>
      <c r="J8768" t="s">
        <v>29</v>
      </c>
      <c r="K8768" t="s">
        <v>29</v>
      </c>
      <c r="L8768" t="s">
        <v>579</v>
      </c>
    </row>
    <row r="8769" spans="1:12" x14ac:dyDescent="0.2">
      <c r="A8769" t="s">
        <v>9199</v>
      </c>
      <c r="B8769">
        <v>9</v>
      </c>
      <c r="C8769">
        <v>139411818</v>
      </c>
      <c r="D8769" t="s">
        <v>14</v>
      </c>
      <c r="E8769" t="s">
        <v>37</v>
      </c>
      <c r="F8769">
        <v>4.2918455000000001E-2</v>
      </c>
      <c r="G8769" s="1">
        <v>1.1400000000000001E-57</v>
      </c>
      <c r="H8769" t="s">
        <v>60</v>
      </c>
      <c r="I8769" t="s">
        <v>16</v>
      </c>
      <c r="J8769" t="s">
        <v>9197</v>
      </c>
      <c r="K8769" t="s">
        <v>9198</v>
      </c>
      <c r="L8769" t="s">
        <v>63</v>
      </c>
    </row>
    <row r="8770" spans="1:12" x14ac:dyDescent="0.2">
      <c r="A8770" t="s">
        <v>9202</v>
      </c>
      <c r="B8770">
        <v>11</v>
      </c>
      <c r="C8770">
        <v>532642</v>
      </c>
      <c r="D8770" t="s">
        <v>14</v>
      </c>
      <c r="E8770" t="s">
        <v>20</v>
      </c>
      <c r="F8770">
        <v>6.3391439999999997E-3</v>
      </c>
      <c r="G8770">
        <v>5.602915E-3</v>
      </c>
      <c r="H8770" t="s">
        <v>1659</v>
      </c>
      <c r="I8770" t="s">
        <v>52</v>
      </c>
      <c r="J8770" t="s">
        <v>9203</v>
      </c>
      <c r="K8770" t="s">
        <v>9204</v>
      </c>
      <c r="L8770" t="s">
        <v>1660</v>
      </c>
    </row>
    <row r="8771" spans="1:12" x14ac:dyDescent="0.2">
      <c r="A8771" t="s">
        <v>9202</v>
      </c>
      <c r="B8771">
        <v>19</v>
      </c>
      <c r="C8771">
        <v>15272172</v>
      </c>
      <c r="D8771" t="s">
        <v>9205</v>
      </c>
      <c r="E8771" t="s">
        <v>94</v>
      </c>
      <c r="F8771">
        <v>6.9989620000000001E-3</v>
      </c>
      <c r="G8771">
        <v>6.5830059999999998E-3</v>
      </c>
      <c r="H8771" t="s">
        <v>38</v>
      </c>
      <c r="I8771" t="s">
        <v>28</v>
      </c>
      <c r="J8771" t="s">
        <v>29</v>
      </c>
      <c r="K8771" t="s">
        <v>29</v>
      </c>
      <c r="L8771" t="s">
        <v>41</v>
      </c>
    </row>
    <row r="8772" spans="1:12" x14ac:dyDescent="0.2">
      <c r="A8772" t="s">
        <v>9202</v>
      </c>
      <c r="B8772">
        <v>3</v>
      </c>
      <c r="C8772">
        <v>181430968</v>
      </c>
      <c r="D8772" t="s">
        <v>13</v>
      </c>
      <c r="E8772" t="s">
        <v>14</v>
      </c>
      <c r="F8772">
        <v>4.8076919999999997E-3</v>
      </c>
      <c r="G8772">
        <v>6.1870689999999999E-3</v>
      </c>
      <c r="H8772" t="s">
        <v>471</v>
      </c>
      <c r="I8772" t="s">
        <v>16</v>
      </c>
      <c r="J8772" t="s">
        <v>9206</v>
      </c>
      <c r="K8772" t="s">
        <v>9207</v>
      </c>
      <c r="L8772" t="s">
        <v>474</v>
      </c>
    </row>
    <row r="8773" spans="1:12" x14ac:dyDescent="0.2">
      <c r="A8773" t="s">
        <v>9202</v>
      </c>
      <c r="B8773">
        <v>3</v>
      </c>
      <c r="C8773">
        <v>189607180</v>
      </c>
      <c r="D8773" t="s">
        <v>14</v>
      </c>
      <c r="E8773" t="s">
        <v>121</v>
      </c>
      <c r="F8773">
        <v>7.8369909999999997E-3</v>
      </c>
      <c r="G8773">
        <v>2.0127799999999999E-4</v>
      </c>
      <c r="H8773" t="s">
        <v>578</v>
      </c>
      <c r="I8773" t="s">
        <v>28</v>
      </c>
      <c r="J8773" t="s">
        <v>29</v>
      </c>
      <c r="K8773" t="s">
        <v>29</v>
      </c>
      <c r="L8773" t="s">
        <v>579</v>
      </c>
    </row>
    <row r="8774" spans="1:12" x14ac:dyDescent="0.2">
      <c r="A8774" t="s">
        <v>9202</v>
      </c>
      <c r="B8774">
        <v>9</v>
      </c>
      <c r="C8774">
        <v>139404253</v>
      </c>
      <c r="D8774" t="s">
        <v>14</v>
      </c>
      <c r="E8774" t="s">
        <v>20</v>
      </c>
      <c r="F8774">
        <v>1.1049724E-2</v>
      </c>
      <c r="G8774" s="1">
        <v>3.4E-8</v>
      </c>
      <c r="H8774" t="s">
        <v>60</v>
      </c>
      <c r="I8774" t="s">
        <v>32</v>
      </c>
      <c r="J8774" t="s">
        <v>9208</v>
      </c>
      <c r="K8774" t="s">
        <v>9209</v>
      </c>
      <c r="L8774" t="s">
        <v>63</v>
      </c>
    </row>
    <row r="8775" spans="1:12" x14ac:dyDescent="0.2">
      <c r="A8775" t="s">
        <v>9202</v>
      </c>
      <c r="B8775">
        <v>9</v>
      </c>
      <c r="C8775">
        <v>139412703</v>
      </c>
      <c r="D8775" t="s">
        <v>13</v>
      </c>
      <c r="E8775" t="s">
        <v>14</v>
      </c>
      <c r="F8775">
        <v>7.8651684999999999E-2</v>
      </c>
      <c r="G8775" s="1">
        <v>3.7599999999999999E-25</v>
      </c>
      <c r="H8775" t="s">
        <v>60</v>
      </c>
      <c r="I8775" t="s">
        <v>16</v>
      </c>
      <c r="J8775" t="s">
        <v>9192</v>
      </c>
      <c r="K8775" t="s">
        <v>9193</v>
      </c>
      <c r="L8775" t="s">
        <v>63</v>
      </c>
    </row>
    <row r="8776" spans="1:12" x14ac:dyDescent="0.2">
      <c r="A8776" t="s">
        <v>9210</v>
      </c>
      <c r="B8776">
        <v>14</v>
      </c>
      <c r="C8776">
        <v>105238775</v>
      </c>
      <c r="D8776" t="s">
        <v>14</v>
      </c>
      <c r="E8776" t="s">
        <v>37</v>
      </c>
      <c r="F8776">
        <v>8.6393089999999995E-3</v>
      </c>
      <c r="G8776">
        <v>3.1550219999999999E-3</v>
      </c>
      <c r="H8776" t="s">
        <v>254</v>
      </c>
      <c r="I8776" t="s">
        <v>16</v>
      </c>
      <c r="J8776" t="s">
        <v>9211</v>
      </c>
      <c r="K8776" t="s">
        <v>9212</v>
      </c>
      <c r="L8776" t="s">
        <v>257</v>
      </c>
    </row>
    <row r="8777" spans="1:12" x14ac:dyDescent="0.2">
      <c r="A8777" t="s">
        <v>9210</v>
      </c>
      <c r="B8777">
        <v>17</v>
      </c>
      <c r="C8777">
        <v>37866688</v>
      </c>
      <c r="D8777" t="s">
        <v>1134</v>
      </c>
      <c r="E8777" t="s">
        <v>94</v>
      </c>
      <c r="F8777">
        <v>4.9668869999999997E-3</v>
      </c>
      <c r="G8777">
        <v>5.5260800000000001E-3</v>
      </c>
      <c r="H8777" t="s">
        <v>27</v>
      </c>
      <c r="I8777" t="s">
        <v>28</v>
      </c>
      <c r="J8777" t="s">
        <v>29</v>
      </c>
      <c r="K8777" t="s">
        <v>29</v>
      </c>
      <c r="L8777" t="s">
        <v>30</v>
      </c>
    </row>
    <row r="8778" spans="1:12" x14ac:dyDescent="0.2">
      <c r="A8778" t="s">
        <v>9210</v>
      </c>
      <c r="B8778">
        <v>2</v>
      </c>
      <c r="C8778">
        <v>212566870</v>
      </c>
      <c r="D8778" t="s">
        <v>14</v>
      </c>
      <c r="E8778" t="s">
        <v>37</v>
      </c>
      <c r="F8778">
        <v>4.3478259999999999E-3</v>
      </c>
      <c r="G8778">
        <v>6.6954880000000003E-3</v>
      </c>
      <c r="H8778" t="s">
        <v>51</v>
      </c>
      <c r="I8778" t="s">
        <v>52</v>
      </c>
      <c r="J8778" t="s">
        <v>9213</v>
      </c>
      <c r="K8778" t="s">
        <v>9214</v>
      </c>
      <c r="L8778" t="s">
        <v>55</v>
      </c>
    </row>
    <row r="8779" spans="1:12" x14ac:dyDescent="0.2">
      <c r="A8779" t="s">
        <v>9210</v>
      </c>
      <c r="B8779">
        <v>2</v>
      </c>
      <c r="C8779">
        <v>225371686</v>
      </c>
      <c r="D8779" t="s">
        <v>204</v>
      </c>
      <c r="E8779" t="s">
        <v>94</v>
      </c>
      <c r="F8779">
        <v>3.1813399999999999E-3</v>
      </c>
      <c r="G8779">
        <v>7.3001159999999997E-3</v>
      </c>
      <c r="H8779" t="s">
        <v>271</v>
      </c>
      <c r="I8779" t="s">
        <v>28</v>
      </c>
      <c r="J8779" t="s">
        <v>29</v>
      </c>
      <c r="K8779" t="s">
        <v>29</v>
      </c>
      <c r="L8779" t="s">
        <v>274</v>
      </c>
    </row>
    <row r="8780" spans="1:12" x14ac:dyDescent="0.2">
      <c r="A8780" t="s">
        <v>9210</v>
      </c>
      <c r="B8780">
        <v>4</v>
      </c>
      <c r="C8780">
        <v>187540949</v>
      </c>
      <c r="D8780" t="s">
        <v>20</v>
      </c>
      <c r="E8780" t="s">
        <v>121</v>
      </c>
      <c r="F8780">
        <v>3.2154340000000001E-3</v>
      </c>
      <c r="G8780">
        <v>5.9730829999999997E-3</v>
      </c>
      <c r="H8780" t="s">
        <v>31</v>
      </c>
      <c r="I8780" t="s">
        <v>28</v>
      </c>
      <c r="J8780" t="s">
        <v>29</v>
      </c>
      <c r="K8780" t="s">
        <v>29</v>
      </c>
      <c r="L8780" t="s">
        <v>35</v>
      </c>
    </row>
    <row r="8781" spans="1:12" x14ac:dyDescent="0.2">
      <c r="A8781" t="s">
        <v>9210</v>
      </c>
      <c r="B8781">
        <v>7</v>
      </c>
      <c r="C8781">
        <v>113519756</v>
      </c>
      <c r="D8781" t="s">
        <v>37</v>
      </c>
      <c r="E8781" t="s">
        <v>20</v>
      </c>
      <c r="F8781">
        <v>7.650273E-3</v>
      </c>
      <c r="G8781" s="1">
        <v>2.8500000000000002E-5</v>
      </c>
      <c r="H8781" t="s">
        <v>647</v>
      </c>
      <c r="I8781" t="s">
        <v>16</v>
      </c>
      <c r="J8781" t="s">
        <v>9215</v>
      </c>
      <c r="K8781" t="s">
        <v>9216</v>
      </c>
      <c r="L8781" t="s">
        <v>650</v>
      </c>
    </row>
    <row r="8782" spans="1:12" x14ac:dyDescent="0.2">
      <c r="A8782" t="s">
        <v>9217</v>
      </c>
      <c r="B8782">
        <v>2</v>
      </c>
      <c r="C8782">
        <v>225368465</v>
      </c>
      <c r="D8782" t="s">
        <v>20</v>
      </c>
      <c r="E8782" t="s">
        <v>94</v>
      </c>
      <c r="F8782">
        <v>2.8436020000000002E-3</v>
      </c>
      <c r="G8782">
        <v>7.1097520000000004E-3</v>
      </c>
      <c r="H8782" t="s">
        <v>271</v>
      </c>
      <c r="I8782" t="s">
        <v>28</v>
      </c>
      <c r="J8782" t="s">
        <v>29</v>
      </c>
      <c r="K8782" t="s">
        <v>29</v>
      </c>
      <c r="L8782" t="s">
        <v>274</v>
      </c>
    </row>
    <row r="8783" spans="1:12" x14ac:dyDescent="0.2">
      <c r="A8783" t="s">
        <v>9217</v>
      </c>
      <c r="B8783">
        <v>4</v>
      </c>
      <c r="C8783">
        <v>187557972</v>
      </c>
      <c r="D8783" t="s">
        <v>14</v>
      </c>
      <c r="E8783" t="s">
        <v>94</v>
      </c>
      <c r="F8783">
        <v>4.1194639999999998E-3</v>
      </c>
      <c r="G8783">
        <v>7.5757990000000002E-3</v>
      </c>
      <c r="H8783" t="s">
        <v>31</v>
      </c>
      <c r="I8783" t="s">
        <v>28</v>
      </c>
      <c r="J8783" t="s">
        <v>29</v>
      </c>
      <c r="K8783" t="s">
        <v>29</v>
      </c>
      <c r="L8783" t="s">
        <v>35</v>
      </c>
    </row>
    <row r="8784" spans="1:12" x14ac:dyDescent="0.2">
      <c r="A8784" t="s">
        <v>9217</v>
      </c>
      <c r="B8784">
        <v>9</v>
      </c>
      <c r="C8784">
        <v>139401258</v>
      </c>
      <c r="D8784" t="s">
        <v>13</v>
      </c>
      <c r="E8784" t="s">
        <v>94</v>
      </c>
      <c r="F8784">
        <v>1.4513788E-2</v>
      </c>
      <c r="G8784" s="1">
        <v>2.9099999999999999E-18</v>
      </c>
      <c r="H8784" t="s">
        <v>60</v>
      </c>
      <c r="I8784" t="s">
        <v>28</v>
      </c>
      <c r="J8784" t="s">
        <v>29</v>
      </c>
      <c r="K8784" t="s">
        <v>29</v>
      </c>
      <c r="L8784" t="s">
        <v>63</v>
      </c>
    </row>
    <row r="8785" spans="1:12" x14ac:dyDescent="0.2">
      <c r="A8785" t="s">
        <v>9218</v>
      </c>
      <c r="B8785">
        <v>1</v>
      </c>
      <c r="C8785">
        <v>120471653</v>
      </c>
      <c r="D8785" t="s">
        <v>37</v>
      </c>
      <c r="E8785" t="s">
        <v>13</v>
      </c>
      <c r="F8785">
        <v>3.5714285999999998E-2</v>
      </c>
      <c r="G8785" s="1">
        <v>1.6400000000000001E-12</v>
      </c>
      <c r="H8785" t="s">
        <v>102</v>
      </c>
      <c r="I8785" t="s">
        <v>16</v>
      </c>
      <c r="J8785" t="s">
        <v>9219</v>
      </c>
      <c r="K8785" t="s">
        <v>9220</v>
      </c>
      <c r="L8785" t="s">
        <v>105</v>
      </c>
    </row>
    <row r="8786" spans="1:12" x14ac:dyDescent="0.2">
      <c r="A8786" t="s">
        <v>9218</v>
      </c>
      <c r="B8786">
        <v>3</v>
      </c>
      <c r="C8786">
        <v>181430624</v>
      </c>
      <c r="D8786" t="s">
        <v>14</v>
      </c>
      <c r="E8786" t="s">
        <v>121</v>
      </c>
      <c r="F8786">
        <v>3.4210525999999998E-2</v>
      </c>
      <c r="G8786" s="1">
        <v>2.8999999999999998E-26</v>
      </c>
      <c r="H8786" t="s">
        <v>471</v>
      </c>
      <c r="I8786" t="s">
        <v>28</v>
      </c>
      <c r="J8786" t="s">
        <v>29</v>
      </c>
      <c r="K8786" t="s">
        <v>29</v>
      </c>
      <c r="L8786" t="s">
        <v>474</v>
      </c>
    </row>
    <row r="8787" spans="1:12" x14ac:dyDescent="0.2">
      <c r="A8787" t="s">
        <v>9218</v>
      </c>
      <c r="B8787">
        <v>9</v>
      </c>
      <c r="C8787">
        <v>139399937</v>
      </c>
      <c r="D8787" t="s">
        <v>37</v>
      </c>
      <c r="E8787" t="s">
        <v>94</v>
      </c>
      <c r="F8787">
        <v>4.4091710999999999E-2</v>
      </c>
      <c r="G8787" s="1">
        <v>3.8999999999999999E-58</v>
      </c>
      <c r="H8787" t="s">
        <v>60</v>
      </c>
      <c r="I8787" t="s">
        <v>28</v>
      </c>
      <c r="J8787" t="s">
        <v>29</v>
      </c>
      <c r="K8787" t="s">
        <v>29</v>
      </c>
      <c r="L8787" t="s">
        <v>63</v>
      </c>
    </row>
    <row r="8788" spans="1:12" x14ac:dyDescent="0.2">
      <c r="A8788" t="s">
        <v>9218</v>
      </c>
      <c r="B8788">
        <v>9</v>
      </c>
      <c r="C8788">
        <v>139412203</v>
      </c>
      <c r="D8788" t="s">
        <v>37</v>
      </c>
      <c r="E8788" t="s">
        <v>13</v>
      </c>
      <c r="F8788">
        <v>2.6156941999999999E-2</v>
      </c>
      <c r="G8788" s="1">
        <v>7.7100000000000001E-7</v>
      </c>
      <c r="H8788" t="s">
        <v>60</v>
      </c>
      <c r="I8788" t="s">
        <v>210</v>
      </c>
      <c r="J8788" t="s">
        <v>94</v>
      </c>
      <c r="K8788" t="s">
        <v>94</v>
      </c>
      <c r="L8788" t="s">
        <v>63</v>
      </c>
    </row>
    <row r="8789" spans="1:12" x14ac:dyDescent="0.2">
      <c r="A8789" t="s">
        <v>9218</v>
      </c>
      <c r="B8789">
        <v>9</v>
      </c>
      <c r="C8789">
        <v>139412247</v>
      </c>
      <c r="D8789" t="s">
        <v>14</v>
      </c>
      <c r="E8789" t="s">
        <v>13</v>
      </c>
      <c r="F8789">
        <v>1.8487395E-2</v>
      </c>
      <c r="G8789" s="1">
        <v>1.26E-8</v>
      </c>
      <c r="H8789" t="s">
        <v>60</v>
      </c>
      <c r="I8789" t="s">
        <v>52</v>
      </c>
      <c r="J8789" t="s">
        <v>9221</v>
      </c>
      <c r="K8789" t="s">
        <v>9222</v>
      </c>
      <c r="L8789" t="s">
        <v>63</v>
      </c>
    </row>
    <row r="8790" spans="1:12" x14ac:dyDescent="0.2">
      <c r="A8790" t="s">
        <v>9223</v>
      </c>
      <c r="B8790">
        <v>17</v>
      </c>
      <c r="C8790">
        <v>7578493</v>
      </c>
      <c r="D8790" t="s">
        <v>37</v>
      </c>
      <c r="E8790" t="s">
        <v>20</v>
      </c>
      <c r="F8790">
        <v>1.1441648E-2</v>
      </c>
      <c r="G8790">
        <v>6.7902100000000003E-4</v>
      </c>
      <c r="H8790" t="s">
        <v>266</v>
      </c>
      <c r="I8790" t="s">
        <v>32</v>
      </c>
      <c r="J8790" t="s">
        <v>9224</v>
      </c>
      <c r="K8790" t="s">
        <v>9225</v>
      </c>
      <c r="L8790" t="s">
        <v>269</v>
      </c>
    </row>
    <row r="8791" spans="1:12" x14ac:dyDescent="0.2">
      <c r="A8791" t="s">
        <v>9223</v>
      </c>
      <c r="B8791">
        <v>9</v>
      </c>
      <c r="C8791">
        <v>139412298</v>
      </c>
      <c r="D8791" t="s">
        <v>14</v>
      </c>
      <c r="E8791" t="s">
        <v>37</v>
      </c>
      <c r="F8791">
        <v>6.1797752999999997E-2</v>
      </c>
      <c r="G8791" s="1">
        <v>2.7500000000000001E-75</v>
      </c>
      <c r="H8791" t="s">
        <v>60</v>
      </c>
      <c r="I8791" t="s">
        <v>16</v>
      </c>
      <c r="J8791" t="s">
        <v>3160</v>
      </c>
      <c r="K8791" t="s">
        <v>3161</v>
      </c>
      <c r="L8791" t="s">
        <v>63</v>
      </c>
    </row>
    <row r="8792" spans="1:12" x14ac:dyDescent="0.2">
      <c r="A8792" t="s">
        <v>9226</v>
      </c>
      <c r="B8792">
        <v>9</v>
      </c>
      <c r="C8792">
        <v>139402735</v>
      </c>
      <c r="D8792" t="s">
        <v>14</v>
      </c>
      <c r="E8792" t="s">
        <v>94</v>
      </c>
      <c r="F8792">
        <v>7.4999999999999997E-3</v>
      </c>
      <c r="G8792">
        <v>1.867755E-3</v>
      </c>
      <c r="H8792" t="s">
        <v>60</v>
      </c>
      <c r="I8792" t="s">
        <v>28</v>
      </c>
      <c r="J8792" t="s">
        <v>29</v>
      </c>
      <c r="K8792" t="s">
        <v>29</v>
      </c>
      <c r="L8792" t="s">
        <v>63</v>
      </c>
    </row>
    <row r="8793" spans="1:12" x14ac:dyDescent="0.2">
      <c r="A8793" t="s">
        <v>9226</v>
      </c>
      <c r="B8793">
        <v>9</v>
      </c>
      <c r="C8793">
        <v>139412717</v>
      </c>
      <c r="D8793" t="s">
        <v>37</v>
      </c>
      <c r="E8793" t="s">
        <v>20</v>
      </c>
      <c r="F8793">
        <v>3.8732394000000003E-2</v>
      </c>
      <c r="G8793" s="1">
        <v>1.2699999999999999E-13</v>
      </c>
      <c r="H8793" t="s">
        <v>60</v>
      </c>
      <c r="I8793" t="s">
        <v>16</v>
      </c>
      <c r="J8793" t="s">
        <v>4230</v>
      </c>
      <c r="K8793" t="s">
        <v>4231</v>
      </c>
      <c r="L8793" t="s">
        <v>63</v>
      </c>
    </row>
    <row r="8794" spans="1:12" x14ac:dyDescent="0.2">
      <c r="A8794" t="s">
        <v>9226</v>
      </c>
      <c r="B8794">
        <v>9</v>
      </c>
      <c r="C8794">
        <v>139418227</v>
      </c>
      <c r="D8794" t="s">
        <v>9227</v>
      </c>
      <c r="E8794" t="s">
        <v>94</v>
      </c>
      <c r="F8794">
        <v>1.2851754999999999E-2</v>
      </c>
      <c r="G8794" s="1">
        <v>4.1500000000000001E-8</v>
      </c>
      <c r="H8794" t="s">
        <v>60</v>
      </c>
      <c r="I8794" t="s">
        <v>28</v>
      </c>
      <c r="J8794" t="s">
        <v>29</v>
      </c>
      <c r="K8794" t="s">
        <v>29</v>
      </c>
      <c r="L8794" t="s">
        <v>63</v>
      </c>
    </row>
    <row r="8795" spans="1:12" x14ac:dyDescent="0.2">
      <c r="A8795" t="s">
        <v>9228</v>
      </c>
      <c r="B8795">
        <v>12</v>
      </c>
      <c r="C8795">
        <v>49424125</v>
      </c>
      <c r="D8795" t="s">
        <v>20</v>
      </c>
      <c r="E8795" t="s">
        <v>13</v>
      </c>
      <c r="F8795">
        <v>1.1450382E-2</v>
      </c>
      <c r="G8795">
        <v>7.1097520000000004E-3</v>
      </c>
      <c r="H8795" t="s">
        <v>130</v>
      </c>
      <c r="I8795" t="s">
        <v>16</v>
      </c>
      <c r="J8795" t="s">
        <v>9229</v>
      </c>
      <c r="K8795" t="s">
        <v>9230</v>
      </c>
      <c r="L8795" t="s">
        <v>133</v>
      </c>
    </row>
    <row r="8796" spans="1:12" x14ac:dyDescent="0.2">
      <c r="A8796" t="s">
        <v>9228</v>
      </c>
      <c r="B8796">
        <v>12</v>
      </c>
      <c r="C8796">
        <v>49428706</v>
      </c>
      <c r="D8796" t="s">
        <v>13</v>
      </c>
      <c r="E8796" t="s">
        <v>37</v>
      </c>
      <c r="F8796">
        <v>8.4566599999999995E-3</v>
      </c>
      <c r="G8796" s="1">
        <v>1.1600000000000001E-5</v>
      </c>
      <c r="H8796" t="s">
        <v>130</v>
      </c>
      <c r="I8796" t="s">
        <v>16</v>
      </c>
      <c r="J8796" t="s">
        <v>9231</v>
      </c>
      <c r="K8796" t="s">
        <v>9232</v>
      </c>
      <c r="L8796" t="s">
        <v>133</v>
      </c>
    </row>
    <row r="8797" spans="1:12" x14ac:dyDescent="0.2">
      <c r="A8797" t="s">
        <v>9228</v>
      </c>
      <c r="B8797">
        <v>2</v>
      </c>
      <c r="C8797">
        <v>166908493</v>
      </c>
      <c r="D8797" t="s">
        <v>20</v>
      </c>
      <c r="E8797" t="s">
        <v>13</v>
      </c>
      <c r="F8797">
        <v>1.1560694E-2</v>
      </c>
      <c r="G8797">
        <v>8.8893129999999994E-3</v>
      </c>
      <c r="H8797" t="s">
        <v>155</v>
      </c>
      <c r="I8797" t="s">
        <v>32</v>
      </c>
      <c r="J8797" t="s">
        <v>9233</v>
      </c>
      <c r="K8797" t="s">
        <v>9234</v>
      </c>
      <c r="L8797" t="s">
        <v>158</v>
      </c>
    </row>
    <row r="8798" spans="1:12" x14ac:dyDescent="0.2">
      <c r="A8798" t="s">
        <v>9228</v>
      </c>
      <c r="B8798">
        <v>9</v>
      </c>
      <c r="C8798">
        <v>139405608</v>
      </c>
      <c r="D8798" t="s">
        <v>37</v>
      </c>
      <c r="E8798" t="s">
        <v>20</v>
      </c>
      <c r="F8798">
        <v>2.3305085E-2</v>
      </c>
      <c r="G8798" s="1">
        <v>2.18E-8</v>
      </c>
      <c r="H8798" t="s">
        <v>60</v>
      </c>
      <c r="I8798" t="s">
        <v>32</v>
      </c>
      <c r="J8798" t="s">
        <v>6946</v>
      </c>
      <c r="K8798" t="s">
        <v>6947</v>
      </c>
      <c r="L8798" t="s">
        <v>63</v>
      </c>
    </row>
    <row r="8799" spans="1:12" x14ac:dyDescent="0.2">
      <c r="A8799" t="s">
        <v>9228</v>
      </c>
      <c r="B8799">
        <v>9</v>
      </c>
      <c r="C8799">
        <v>139412247</v>
      </c>
      <c r="D8799" t="s">
        <v>14</v>
      </c>
      <c r="E8799" t="s">
        <v>13</v>
      </c>
      <c r="F8799">
        <v>1.2567325000000001E-2</v>
      </c>
      <c r="G8799">
        <v>4.7734900000000001E-4</v>
      </c>
      <c r="H8799" t="s">
        <v>60</v>
      </c>
      <c r="I8799" t="s">
        <v>52</v>
      </c>
      <c r="J8799" t="s">
        <v>9221</v>
      </c>
      <c r="K8799" t="s">
        <v>9222</v>
      </c>
      <c r="L8799" t="s">
        <v>63</v>
      </c>
    </row>
    <row r="8800" spans="1:12" x14ac:dyDescent="0.2">
      <c r="A8800" t="s">
        <v>9235</v>
      </c>
      <c r="B8800">
        <v>1</v>
      </c>
      <c r="C8800">
        <v>120510855</v>
      </c>
      <c r="D8800" t="s">
        <v>37</v>
      </c>
      <c r="E8800" t="s">
        <v>13</v>
      </c>
      <c r="F8800">
        <v>1.5021458999999999E-2</v>
      </c>
      <c r="G8800">
        <v>4.4420930000000003E-3</v>
      </c>
      <c r="H8800" t="s">
        <v>102</v>
      </c>
      <c r="I8800" t="s">
        <v>16</v>
      </c>
      <c r="J8800" t="s">
        <v>6174</v>
      </c>
      <c r="K8800" t="s">
        <v>1340</v>
      </c>
      <c r="L8800" t="s">
        <v>105</v>
      </c>
    </row>
    <row r="8801" spans="1:12" x14ac:dyDescent="0.2">
      <c r="A8801" t="s">
        <v>9236</v>
      </c>
      <c r="B8801">
        <v>16</v>
      </c>
      <c r="C8801">
        <v>3788555</v>
      </c>
      <c r="D8801" t="s">
        <v>37</v>
      </c>
      <c r="E8801" t="s">
        <v>20</v>
      </c>
      <c r="F8801">
        <v>1.2012012000000001E-2</v>
      </c>
      <c r="G8801" s="1">
        <v>4.0300000000000004E-6</v>
      </c>
      <c r="H8801" t="s">
        <v>278</v>
      </c>
      <c r="I8801" t="s">
        <v>210</v>
      </c>
      <c r="J8801" t="s">
        <v>94</v>
      </c>
      <c r="K8801" t="s">
        <v>94</v>
      </c>
      <c r="L8801" t="s">
        <v>281</v>
      </c>
    </row>
    <row r="8802" spans="1:12" x14ac:dyDescent="0.2">
      <c r="A8802" t="s">
        <v>9236</v>
      </c>
      <c r="B8802">
        <v>19</v>
      </c>
      <c r="C8802">
        <v>15302303</v>
      </c>
      <c r="D8802" t="s">
        <v>37</v>
      </c>
      <c r="E8802" t="s">
        <v>13</v>
      </c>
      <c r="F8802">
        <v>3.0973450999999999E-2</v>
      </c>
      <c r="G8802" s="1">
        <v>2.1999999999999999E-5</v>
      </c>
      <c r="H8802" t="s">
        <v>38</v>
      </c>
      <c r="I8802" t="s">
        <v>16</v>
      </c>
      <c r="J8802" t="s">
        <v>3249</v>
      </c>
      <c r="K8802" t="s">
        <v>3250</v>
      </c>
      <c r="L8802" t="s">
        <v>41</v>
      </c>
    </row>
    <row r="8803" spans="1:12" x14ac:dyDescent="0.2">
      <c r="A8803" t="s">
        <v>9236</v>
      </c>
      <c r="B8803">
        <v>2</v>
      </c>
      <c r="C8803">
        <v>228996760</v>
      </c>
      <c r="D8803" t="s">
        <v>373</v>
      </c>
      <c r="E8803" t="s">
        <v>94</v>
      </c>
      <c r="F8803">
        <v>1.1858449E-2</v>
      </c>
      <c r="G8803">
        <v>3.036455E-3</v>
      </c>
      <c r="H8803" t="s">
        <v>223</v>
      </c>
      <c r="I8803" t="s">
        <v>28</v>
      </c>
      <c r="J8803" t="s">
        <v>29</v>
      </c>
      <c r="K8803" t="s">
        <v>29</v>
      </c>
      <c r="L8803" t="s">
        <v>226</v>
      </c>
    </row>
    <row r="8804" spans="1:12" x14ac:dyDescent="0.2">
      <c r="A8804" t="s">
        <v>9236</v>
      </c>
      <c r="B8804">
        <v>4</v>
      </c>
      <c r="C8804">
        <v>187542143</v>
      </c>
      <c r="D8804" t="s">
        <v>14</v>
      </c>
      <c r="E8804" t="s">
        <v>121</v>
      </c>
      <c r="F8804">
        <v>3.3632286999999997E-2</v>
      </c>
      <c r="G8804" s="1">
        <v>4.0599999999999998E-35</v>
      </c>
      <c r="H8804" t="s">
        <v>31</v>
      </c>
      <c r="I8804" t="s">
        <v>28</v>
      </c>
      <c r="J8804" t="s">
        <v>29</v>
      </c>
      <c r="K8804" t="s">
        <v>29</v>
      </c>
      <c r="L8804" t="s">
        <v>35</v>
      </c>
    </row>
    <row r="8805" spans="1:12" x14ac:dyDescent="0.2">
      <c r="A8805" t="s">
        <v>9237</v>
      </c>
      <c r="B8805">
        <v>1</v>
      </c>
      <c r="C8805">
        <v>27106352</v>
      </c>
      <c r="D8805" t="s">
        <v>20</v>
      </c>
      <c r="E8805" t="s">
        <v>13</v>
      </c>
      <c r="F8805">
        <v>2.0737327E-2</v>
      </c>
      <c r="G8805" s="1">
        <v>1.2699999999999999E-13</v>
      </c>
      <c r="H8805" t="s">
        <v>535</v>
      </c>
      <c r="I8805" t="s">
        <v>16</v>
      </c>
      <c r="J8805" t="s">
        <v>9238</v>
      </c>
      <c r="K8805" t="s">
        <v>9239</v>
      </c>
      <c r="L8805" t="s">
        <v>536</v>
      </c>
    </row>
    <row r="8806" spans="1:12" x14ac:dyDescent="0.2">
      <c r="A8806" t="s">
        <v>9237</v>
      </c>
      <c r="B8806">
        <v>17</v>
      </c>
      <c r="C8806">
        <v>7578454</v>
      </c>
      <c r="D8806" t="s">
        <v>14</v>
      </c>
      <c r="E8806" t="s">
        <v>20</v>
      </c>
      <c r="F8806">
        <v>6.9637882999999998E-2</v>
      </c>
      <c r="G8806" s="1">
        <v>1.05E-22</v>
      </c>
      <c r="H8806" t="s">
        <v>266</v>
      </c>
      <c r="I8806" t="s">
        <v>16</v>
      </c>
      <c r="J8806" t="s">
        <v>9240</v>
      </c>
      <c r="K8806" t="s">
        <v>9241</v>
      </c>
      <c r="L8806" t="s">
        <v>269</v>
      </c>
    </row>
    <row r="8807" spans="1:12" x14ac:dyDescent="0.2">
      <c r="A8807" t="s">
        <v>9237</v>
      </c>
      <c r="B8807">
        <v>3</v>
      </c>
      <c r="C8807">
        <v>38962707</v>
      </c>
      <c r="D8807" t="s">
        <v>20</v>
      </c>
      <c r="E8807" t="s">
        <v>13</v>
      </c>
      <c r="F8807">
        <v>2.4742268000000001E-2</v>
      </c>
      <c r="G8807" s="1">
        <v>3.3899999999999999E-8</v>
      </c>
      <c r="H8807" t="s">
        <v>960</v>
      </c>
      <c r="I8807" t="s">
        <v>16</v>
      </c>
      <c r="J8807" t="s">
        <v>9242</v>
      </c>
      <c r="K8807" t="s">
        <v>8359</v>
      </c>
      <c r="L8807" t="s">
        <v>963</v>
      </c>
    </row>
    <row r="8808" spans="1:12" x14ac:dyDescent="0.2">
      <c r="A8808" t="s">
        <v>9237</v>
      </c>
      <c r="B8808">
        <v>4</v>
      </c>
      <c r="C8808">
        <v>187630570</v>
      </c>
      <c r="D8808" t="s">
        <v>14</v>
      </c>
      <c r="E8808" t="s">
        <v>13</v>
      </c>
      <c r="F8808">
        <v>2.3214286000000001E-2</v>
      </c>
      <c r="G8808" s="1">
        <v>1.3699999999999999E-10</v>
      </c>
      <c r="H8808" t="s">
        <v>31</v>
      </c>
      <c r="I8808" t="s">
        <v>32</v>
      </c>
      <c r="J8808" t="s">
        <v>9243</v>
      </c>
      <c r="K8808" t="s">
        <v>9244</v>
      </c>
      <c r="L8808" t="s">
        <v>35</v>
      </c>
    </row>
    <row r="8809" spans="1:12" x14ac:dyDescent="0.2">
      <c r="A8809" t="s">
        <v>9237</v>
      </c>
      <c r="B8809">
        <v>7</v>
      </c>
      <c r="C8809">
        <v>151891591</v>
      </c>
      <c r="D8809" t="s">
        <v>14</v>
      </c>
      <c r="E8809" t="s">
        <v>13</v>
      </c>
      <c r="F8809">
        <v>3.8961039000000003E-2</v>
      </c>
      <c r="G8809" s="1">
        <v>1.02E-17</v>
      </c>
      <c r="H8809" t="s">
        <v>303</v>
      </c>
      <c r="I8809" t="s">
        <v>32</v>
      </c>
      <c r="J8809" t="s">
        <v>9245</v>
      </c>
      <c r="K8809" t="s">
        <v>9246</v>
      </c>
      <c r="L8809" t="s">
        <v>306</v>
      </c>
    </row>
    <row r="8810" spans="1:12" x14ac:dyDescent="0.2">
      <c r="A8810" t="s">
        <v>9237</v>
      </c>
      <c r="B8810">
        <v>9</v>
      </c>
      <c r="C8810">
        <v>139412266</v>
      </c>
      <c r="D8810" t="s">
        <v>14</v>
      </c>
      <c r="E8810" t="s">
        <v>13</v>
      </c>
      <c r="F8810">
        <v>8.7751370999999995E-2</v>
      </c>
      <c r="G8810" s="1">
        <v>2.3299999999999999E-89</v>
      </c>
      <c r="H8810" t="s">
        <v>60</v>
      </c>
      <c r="I8810" t="s">
        <v>16</v>
      </c>
      <c r="J8810" t="s">
        <v>2380</v>
      </c>
      <c r="K8810" t="s">
        <v>2381</v>
      </c>
      <c r="L8810" t="s">
        <v>63</v>
      </c>
    </row>
    <row r="8811" spans="1:12" x14ac:dyDescent="0.2">
      <c r="A8811" t="s">
        <v>9247</v>
      </c>
      <c r="B8811">
        <v>20</v>
      </c>
      <c r="C8811">
        <v>40899063</v>
      </c>
      <c r="D8811" t="s">
        <v>37</v>
      </c>
      <c r="E8811" t="s">
        <v>20</v>
      </c>
      <c r="F8811">
        <v>8.5714286000000001E-2</v>
      </c>
      <c r="G8811">
        <v>1.0352099999999999E-3</v>
      </c>
      <c r="H8811" t="s">
        <v>169</v>
      </c>
      <c r="I8811" t="s">
        <v>16</v>
      </c>
      <c r="J8811" t="s">
        <v>9248</v>
      </c>
      <c r="K8811" t="s">
        <v>9249</v>
      </c>
      <c r="L8811" t="s">
        <v>172</v>
      </c>
    </row>
    <row r="8812" spans="1:12" x14ac:dyDescent="0.2">
      <c r="A8812" t="s">
        <v>9247</v>
      </c>
      <c r="B8812">
        <v>9</v>
      </c>
      <c r="C8812">
        <v>139412230</v>
      </c>
      <c r="D8812" t="s">
        <v>37</v>
      </c>
      <c r="E8812" t="s">
        <v>20</v>
      </c>
      <c r="F8812">
        <v>1.4989293000000001E-2</v>
      </c>
      <c r="G8812" s="1">
        <v>2.48E-6</v>
      </c>
      <c r="H8812" t="s">
        <v>60</v>
      </c>
      <c r="I8812" t="s">
        <v>16</v>
      </c>
      <c r="J8812" t="s">
        <v>3808</v>
      </c>
      <c r="K8812" t="s">
        <v>3809</v>
      </c>
      <c r="L8812" t="s">
        <v>63</v>
      </c>
    </row>
    <row r="8813" spans="1:12" x14ac:dyDescent="0.2">
      <c r="A8813" t="s">
        <v>9250</v>
      </c>
      <c r="B8813">
        <v>1</v>
      </c>
      <c r="C8813">
        <v>152325215</v>
      </c>
      <c r="D8813" t="s">
        <v>14</v>
      </c>
      <c r="E8813" t="s">
        <v>37</v>
      </c>
      <c r="F8813">
        <v>1.2323944E-2</v>
      </c>
      <c r="G8813">
        <v>2.2136149999999999E-3</v>
      </c>
      <c r="H8813" t="s">
        <v>243</v>
      </c>
      <c r="I8813" t="s">
        <v>16</v>
      </c>
      <c r="J8813" t="s">
        <v>9251</v>
      </c>
      <c r="K8813" t="s">
        <v>9252</v>
      </c>
      <c r="L8813" t="s">
        <v>246</v>
      </c>
    </row>
    <row r="8814" spans="1:12" x14ac:dyDescent="0.2">
      <c r="A8814" t="s">
        <v>9250</v>
      </c>
      <c r="B8814">
        <v>16</v>
      </c>
      <c r="C8814">
        <v>51175612</v>
      </c>
      <c r="D8814" t="s">
        <v>14</v>
      </c>
      <c r="E8814" t="s">
        <v>20</v>
      </c>
      <c r="F8814">
        <v>1.3029316000000001E-2</v>
      </c>
      <c r="G8814">
        <v>2.4044700000000001E-3</v>
      </c>
      <c r="H8814" t="s">
        <v>213</v>
      </c>
      <c r="I8814" t="s">
        <v>16</v>
      </c>
      <c r="J8814" t="s">
        <v>9253</v>
      </c>
      <c r="K8814" t="s">
        <v>9254</v>
      </c>
      <c r="L8814" t="s">
        <v>216</v>
      </c>
    </row>
    <row r="8815" spans="1:12" x14ac:dyDescent="0.2">
      <c r="A8815" t="s">
        <v>9250</v>
      </c>
      <c r="B8815">
        <v>17</v>
      </c>
      <c r="C8815">
        <v>7577105</v>
      </c>
      <c r="D8815" t="s">
        <v>14</v>
      </c>
      <c r="E8815" t="s">
        <v>37</v>
      </c>
      <c r="F8815">
        <v>7.843137E-3</v>
      </c>
      <c r="G8815">
        <v>1.5359099999999999E-4</v>
      </c>
      <c r="H8815" t="s">
        <v>266</v>
      </c>
      <c r="I8815" t="s">
        <v>16</v>
      </c>
      <c r="J8815" t="s">
        <v>1055</v>
      </c>
      <c r="K8815" t="s">
        <v>1056</v>
      </c>
      <c r="L8815" t="s">
        <v>269</v>
      </c>
    </row>
    <row r="8816" spans="1:12" x14ac:dyDescent="0.2">
      <c r="A8816" t="s">
        <v>9250</v>
      </c>
      <c r="B8816">
        <v>7</v>
      </c>
      <c r="C8816">
        <v>100677003</v>
      </c>
      <c r="D8816" t="s">
        <v>37</v>
      </c>
      <c r="E8816" t="s">
        <v>94</v>
      </c>
      <c r="F8816">
        <v>5.5970150000000003E-3</v>
      </c>
      <c r="G8816">
        <v>5.4349560000000003E-3</v>
      </c>
      <c r="H8816" t="s">
        <v>56</v>
      </c>
      <c r="I8816" t="s">
        <v>28</v>
      </c>
      <c r="J8816" t="s">
        <v>29</v>
      </c>
      <c r="K8816" t="s">
        <v>29</v>
      </c>
      <c r="L8816" t="s">
        <v>59</v>
      </c>
    </row>
    <row r="8817" spans="1:12" x14ac:dyDescent="0.2">
      <c r="A8817" t="s">
        <v>9250</v>
      </c>
      <c r="B8817">
        <v>9</v>
      </c>
      <c r="C8817">
        <v>139391607</v>
      </c>
      <c r="D8817" t="s">
        <v>957</v>
      </c>
      <c r="E8817" t="s">
        <v>94</v>
      </c>
      <c r="F8817">
        <v>6.0918789999999997E-3</v>
      </c>
      <c r="G8817">
        <v>7.4692630000000003E-3</v>
      </c>
      <c r="H8817" t="s">
        <v>60</v>
      </c>
      <c r="I8817" t="s">
        <v>28</v>
      </c>
      <c r="J8817" t="s">
        <v>29</v>
      </c>
      <c r="K8817" t="s">
        <v>29</v>
      </c>
      <c r="L8817" t="s">
        <v>63</v>
      </c>
    </row>
    <row r="8818" spans="1:12" x14ac:dyDescent="0.2">
      <c r="A8818" t="s">
        <v>9250</v>
      </c>
      <c r="B8818">
        <v>9</v>
      </c>
      <c r="C8818">
        <v>139412266</v>
      </c>
      <c r="D8818" t="s">
        <v>14</v>
      </c>
      <c r="E8818" t="s">
        <v>13</v>
      </c>
      <c r="F8818">
        <v>2.8764805000000001E-2</v>
      </c>
      <c r="G8818" s="1">
        <v>8.6099999999999995E-22</v>
      </c>
      <c r="H8818" t="s">
        <v>60</v>
      </c>
      <c r="I8818" t="s">
        <v>16</v>
      </c>
      <c r="J8818" t="s">
        <v>2380</v>
      </c>
      <c r="K8818" t="s">
        <v>2381</v>
      </c>
      <c r="L8818" t="s">
        <v>63</v>
      </c>
    </row>
    <row r="8819" spans="1:12" x14ac:dyDescent="0.2">
      <c r="A8819" t="s">
        <v>9255</v>
      </c>
      <c r="B8819">
        <v>16</v>
      </c>
      <c r="C8819">
        <v>68847247</v>
      </c>
      <c r="D8819" t="s">
        <v>13</v>
      </c>
      <c r="E8819" t="s">
        <v>14</v>
      </c>
      <c r="F8819">
        <v>1.1594203000000001E-2</v>
      </c>
      <c r="G8819">
        <v>2.2250490000000002E-3</v>
      </c>
      <c r="H8819" t="s">
        <v>513</v>
      </c>
      <c r="I8819" t="s">
        <v>16</v>
      </c>
      <c r="J8819" t="s">
        <v>1934</v>
      </c>
      <c r="K8819" t="s">
        <v>1935</v>
      </c>
      <c r="L8819" t="s">
        <v>516</v>
      </c>
    </row>
    <row r="8820" spans="1:12" x14ac:dyDescent="0.2">
      <c r="A8820" t="s">
        <v>9255</v>
      </c>
      <c r="B8820">
        <v>17</v>
      </c>
      <c r="C8820">
        <v>7577105</v>
      </c>
      <c r="D8820" t="s">
        <v>14</v>
      </c>
      <c r="E8820" t="s">
        <v>37</v>
      </c>
      <c r="F8820">
        <v>1.5355086E-2</v>
      </c>
      <c r="G8820" s="1">
        <v>3.09E-14</v>
      </c>
      <c r="H8820" t="s">
        <v>266</v>
      </c>
      <c r="I8820" t="s">
        <v>16</v>
      </c>
      <c r="J8820" t="s">
        <v>1055</v>
      </c>
      <c r="K8820" t="s">
        <v>1056</v>
      </c>
      <c r="L8820" t="s">
        <v>269</v>
      </c>
    </row>
    <row r="8821" spans="1:12" x14ac:dyDescent="0.2">
      <c r="A8821" t="s">
        <v>9255</v>
      </c>
      <c r="B8821">
        <v>19</v>
      </c>
      <c r="C8821">
        <v>15299923</v>
      </c>
      <c r="D8821" t="s">
        <v>13</v>
      </c>
      <c r="E8821" t="s">
        <v>14</v>
      </c>
      <c r="F8821">
        <v>3.6312849000000001E-2</v>
      </c>
      <c r="G8821" s="1">
        <v>1.85E-19</v>
      </c>
      <c r="H8821" t="s">
        <v>38</v>
      </c>
      <c r="I8821" t="s">
        <v>16</v>
      </c>
      <c r="J8821" t="s">
        <v>9256</v>
      </c>
      <c r="K8821" t="s">
        <v>649</v>
      </c>
      <c r="L8821" t="s">
        <v>41</v>
      </c>
    </row>
    <row r="8822" spans="1:12" x14ac:dyDescent="0.2">
      <c r="A8822" t="s">
        <v>9255</v>
      </c>
      <c r="B8822">
        <v>2</v>
      </c>
      <c r="C8822">
        <v>228882477</v>
      </c>
      <c r="D8822" t="s">
        <v>14</v>
      </c>
      <c r="E8822" t="s">
        <v>13</v>
      </c>
      <c r="F8822">
        <v>1.0845987E-2</v>
      </c>
      <c r="G8822">
        <v>2.0843849999999998E-3</v>
      </c>
      <c r="H8822" t="s">
        <v>223</v>
      </c>
      <c r="I8822" t="s">
        <v>52</v>
      </c>
      <c r="J8822" t="s">
        <v>9257</v>
      </c>
      <c r="K8822" t="s">
        <v>9258</v>
      </c>
      <c r="L8822" t="s">
        <v>226</v>
      </c>
    </row>
    <row r="8823" spans="1:12" x14ac:dyDescent="0.2">
      <c r="A8823" t="s">
        <v>9255</v>
      </c>
      <c r="B8823">
        <v>9</v>
      </c>
      <c r="C8823">
        <v>139412376</v>
      </c>
      <c r="D8823" t="s">
        <v>14</v>
      </c>
      <c r="E8823" t="s">
        <v>37</v>
      </c>
      <c r="F8823">
        <v>3.0952381000000001E-2</v>
      </c>
      <c r="G8823" s="1">
        <v>1.3999999999999999E-23</v>
      </c>
      <c r="H8823" t="s">
        <v>60</v>
      </c>
      <c r="I8823" t="s">
        <v>16</v>
      </c>
      <c r="J8823" t="s">
        <v>6358</v>
      </c>
      <c r="K8823" t="s">
        <v>2426</v>
      </c>
      <c r="L8823" t="s">
        <v>63</v>
      </c>
    </row>
    <row r="8824" spans="1:12" x14ac:dyDescent="0.2">
      <c r="A8824" t="s">
        <v>9259</v>
      </c>
      <c r="B8824">
        <v>1</v>
      </c>
      <c r="C8824">
        <v>120471764</v>
      </c>
      <c r="D8824" t="s">
        <v>37</v>
      </c>
      <c r="E8824" t="s">
        <v>13</v>
      </c>
      <c r="F8824">
        <v>2.4390243999999998E-2</v>
      </c>
      <c r="G8824" s="1">
        <v>6.6399999999999998E-11</v>
      </c>
      <c r="H8824" t="s">
        <v>102</v>
      </c>
      <c r="I8824" t="s">
        <v>16</v>
      </c>
      <c r="J8824" t="s">
        <v>9260</v>
      </c>
      <c r="K8824" t="s">
        <v>9261</v>
      </c>
      <c r="L8824" t="s">
        <v>105</v>
      </c>
    </row>
    <row r="8825" spans="1:12" x14ac:dyDescent="0.2">
      <c r="A8825" t="s">
        <v>9262</v>
      </c>
      <c r="B8825">
        <v>6</v>
      </c>
      <c r="C8825">
        <v>32191692</v>
      </c>
      <c r="D8825" t="s">
        <v>14</v>
      </c>
      <c r="E8825" t="s">
        <v>13</v>
      </c>
      <c r="F8825">
        <v>3.5830619000000001E-2</v>
      </c>
      <c r="G8825">
        <v>2.7941670000000002E-3</v>
      </c>
      <c r="H8825" t="s">
        <v>368</v>
      </c>
      <c r="I8825" t="s">
        <v>16</v>
      </c>
      <c r="J8825" t="s">
        <v>9263</v>
      </c>
      <c r="K8825" t="s">
        <v>9264</v>
      </c>
      <c r="L8825" t="s">
        <v>371</v>
      </c>
    </row>
    <row r="8826" spans="1:12" x14ac:dyDescent="0.2">
      <c r="A8826" t="s">
        <v>9262</v>
      </c>
      <c r="B8826">
        <v>7</v>
      </c>
      <c r="C8826">
        <v>151874115</v>
      </c>
      <c r="D8826" t="s">
        <v>20</v>
      </c>
      <c r="E8826" t="s">
        <v>121</v>
      </c>
      <c r="F8826">
        <v>7.5329569999999998E-3</v>
      </c>
      <c r="G8826" s="1">
        <v>4.1799999999999998E-6</v>
      </c>
      <c r="H8826" t="s">
        <v>303</v>
      </c>
      <c r="I8826" t="s">
        <v>28</v>
      </c>
      <c r="J8826" t="s">
        <v>29</v>
      </c>
      <c r="K8826" t="s">
        <v>29</v>
      </c>
      <c r="L8826" t="s">
        <v>306</v>
      </c>
    </row>
    <row r="8827" spans="1:12" x14ac:dyDescent="0.2">
      <c r="A8827" t="s">
        <v>9265</v>
      </c>
      <c r="B8827">
        <v>17</v>
      </c>
      <c r="C8827">
        <v>7578475</v>
      </c>
      <c r="D8827" t="s">
        <v>14</v>
      </c>
      <c r="E8827" t="s">
        <v>13</v>
      </c>
      <c r="F8827">
        <v>1.4218009E-2</v>
      </c>
      <c r="G8827">
        <v>6.1470830000000002E-3</v>
      </c>
      <c r="H8827" t="s">
        <v>266</v>
      </c>
      <c r="I8827" t="s">
        <v>16</v>
      </c>
      <c r="J8827" t="s">
        <v>4054</v>
      </c>
      <c r="K8827" t="s">
        <v>4055</v>
      </c>
      <c r="L8827" t="s">
        <v>269</v>
      </c>
    </row>
    <row r="8828" spans="1:12" x14ac:dyDescent="0.2">
      <c r="A8828" t="s">
        <v>9265</v>
      </c>
      <c r="B8828">
        <v>7</v>
      </c>
      <c r="C8828">
        <v>151841958</v>
      </c>
      <c r="D8828" t="s">
        <v>421</v>
      </c>
      <c r="E8828" t="s">
        <v>94</v>
      </c>
      <c r="F8828">
        <v>6.9124420000000004E-3</v>
      </c>
      <c r="G8828">
        <v>8.7402199999999999E-3</v>
      </c>
      <c r="H8828" t="s">
        <v>303</v>
      </c>
      <c r="I8828" t="s">
        <v>28</v>
      </c>
      <c r="J8828" t="s">
        <v>29</v>
      </c>
      <c r="K8828" t="s">
        <v>29</v>
      </c>
      <c r="L8828" t="s">
        <v>306</v>
      </c>
    </row>
    <row r="8829" spans="1:12" x14ac:dyDescent="0.2">
      <c r="A8829" t="s">
        <v>9266</v>
      </c>
      <c r="B8829">
        <v>9</v>
      </c>
      <c r="C8829">
        <v>139409763</v>
      </c>
      <c r="D8829" t="s">
        <v>204</v>
      </c>
      <c r="E8829" t="s">
        <v>94</v>
      </c>
      <c r="F8829">
        <v>5.0849511999999999E-2</v>
      </c>
      <c r="G8829" s="1">
        <v>5.9099999999999998E-53</v>
      </c>
      <c r="H8829" t="s">
        <v>60</v>
      </c>
      <c r="I8829" t="s">
        <v>28</v>
      </c>
      <c r="J8829" t="s">
        <v>29</v>
      </c>
      <c r="K8829" t="s">
        <v>29</v>
      </c>
      <c r="L8829" t="s">
        <v>63</v>
      </c>
    </row>
    <row r="8830" spans="1:12" x14ac:dyDescent="0.2">
      <c r="A8830" t="s">
        <v>9267</v>
      </c>
      <c r="B8830">
        <v>1</v>
      </c>
      <c r="C8830">
        <v>27100077</v>
      </c>
      <c r="D8830" t="s">
        <v>25</v>
      </c>
      <c r="E8830" t="s">
        <v>1475</v>
      </c>
      <c r="F8830">
        <v>1.8168058000000001E-2</v>
      </c>
      <c r="G8830" s="1">
        <v>7.7899999999999997E-12</v>
      </c>
      <c r="H8830" t="s">
        <v>535</v>
      </c>
      <c r="I8830" t="s">
        <v>28</v>
      </c>
      <c r="J8830" t="s">
        <v>29</v>
      </c>
      <c r="K8830" t="s">
        <v>29</v>
      </c>
      <c r="L8830" t="s">
        <v>536</v>
      </c>
    </row>
    <row r="8831" spans="1:12" x14ac:dyDescent="0.2">
      <c r="A8831" t="s">
        <v>9267</v>
      </c>
      <c r="B8831">
        <v>1</v>
      </c>
      <c r="C8831">
        <v>120484282</v>
      </c>
      <c r="D8831" t="s">
        <v>20</v>
      </c>
      <c r="E8831" t="s">
        <v>37</v>
      </c>
      <c r="F8831">
        <v>7.9455159999999997E-3</v>
      </c>
      <c r="G8831" s="1">
        <v>7.6699999999999994E-6</v>
      </c>
      <c r="H8831" t="s">
        <v>102</v>
      </c>
      <c r="I8831" t="s">
        <v>16</v>
      </c>
      <c r="J8831" t="s">
        <v>9268</v>
      </c>
      <c r="K8831" t="s">
        <v>9269</v>
      </c>
      <c r="L8831" t="s">
        <v>105</v>
      </c>
    </row>
    <row r="8832" spans="1:12" x14ac:dyDescent="0.2">
      <c r="A8832" t="s">
        <v>9267</v>
      </c>
      <c r="B8832">
        <v>2</v>
      </c>
      <c r="C8832">
        <v>228881149</v>
      </c>
      <c r="D8832" t="s">
        <v>14</v>
      </c>
      <c r="E8832" t="s">
        <v>37</v>
      </c>
      <c r="F8832">
        <v>1.0504202000000001E-2</v>
      </c>
      <c r="G8832" s="1">
        <v>1.9700000000000002E-6</v>
      </c>
      <c r="H8832" t="s">
        <v>223</v>
      </c>
      <c r="I8832" t="s">
        <v>16</v>
      </c>
      <c r="J8832" t="s">
        <v>9270</v>
      </c>
      <c r="K8832" t="s">
        <v>9271</v>
      </c>
      <c r="L8832" t="s">
        <v>226</v>
      </c>
    </row>
    <row r="8833" spans="1:12" x14ac:dyDescent="0.2">
      <c r="A8833" t="s">
        <v>9267</v>
      </c>
      <c r="B8833">
        <v>22</v>
      </c>
      <c r="C8833">
        <v>38121765</v>
      </c>
      <c r="D8833" t="s">
        <v>37</v>
      </c>
      <c r="E8833" t="s">
        <v>20</v>
      </c>
      <c r="F8833">
        <v>1.0174419000000001E-2</v>
      </c>
      <c r="G8833">
        <v>4.8058600000000002E-4</v>
      </c>
      <c r="H8833" t="s">
        <v>234</v>
      </c>
      <c r="I8833" t="s">
        <v>32</v>
      </c>
      <c r="J8833" t="s">
        <v>9272</v>
      </c>
      <c r="K8833" t="s">
        <v>9273</v>
      </c>
      <c r="L8833" t="s">
        <v>237</v>
      </c>
    </row>
    <row r="8834" spans="1:12" x14ac:dyDescent="0.2">
      <c r="A8834" t="s">
        <v>9267</v>
      </c>
      <c r="B8834">
        <v>4</v>
      </c>
      <c r="C8834">
        <v>187630190</v>
      </c>
      <c r="D8834" t="s">
        <v>20</v>
      </c>
      <c r="E8834" t="s">
        <v>121</v>
      </c>
      <c r="F8834">
        <v>5.2493440000000004E-3</v>
      </c>
      <c r="G8834" s="1">
        <v>2.9499999999999999E-5</v>
      </c>
      <c r="H8834" t="s">
        <v>31</v>
      </c>
      <c r="I8834" t="s">
        <v>28</v>
      </c>
      <c r="J8834" t="s">
        <v>29</v>
      </c>
      <c r="K8834" t="s">
        <v>29</v>
      </c>
      <c r="L8834" t="s">
        <v>35</v>
      </c>
    </row>
    <row r="8835" spans="1:12" x14ac:dyDescent="0.2">
      <c r="A8835" t="s">
        <v>9267</v>
      </c>
      <c r="B8835">
        <v>4</v>
      </c>
      <c r="C8835">
        <v>187630703</v>
      </c>
      <c r="D8835" t="s">
        <v>13</v>
      </c>
      <c r="E8835" t="s">
        <v>37</v>
      </c>
      <c r="F8835">
        <v>3.2154340000000001E-3</v>
      </c>
      <c r="G8835">
        <v>5.7366800000000001E-3</v>
      </c>
      <c r="H8835" t="s">
        <v>31</v>
      </c>
      <c r="I8835" t="s">
        <v>16</v>
      </c>
      <c r="J8835" t="s">
        <v>9274</v>
      </c>
      <c r="K8835" t="s">
        <v>9275</v>
      </c>
      <c r="L8835" t="s">
        <v>35</v>
      </c>
    </row>
    <row r="8836" spans="1:12" x14ac:dyDescent="0.2">
      <c r="A8836" t="s">
        <v>9276</v>
      </c>
      <c r="B8836">
        <v>2</v>
      </c>
      <c r="C8836">
        <v>228884211</v>
      </c>
      <c r="D8836" t="s">
        <v>13</v>
      </c>
      <c r="E8836" t="s">
        <v>20</v>
      </c>
      <c r="F8836">
        <v>0.01</v>
      </c>
      <c r="G8836">
        <v>3.6541260000000002E-3</v>
      </c>
      <c r="H8836" t="s">
        <v>223</v>
      </c>
      <c r="I8836" t="s">
        <v>52</v>
      </c>
      <c r="J8836" t="s">
        <v>9277</v>
      </c>
      <c r="K8836" t="s">
        <v>9278</v>
      </c>
      <c r="L8836" t="s">
        <v>226</v>
      </c>
    </row>
    <row r="8837" spans="1:12" x14ac:dyDescent="0.2">
      <c r="A8837" t="s">
        <v>9276</v>
      </c>
      <c r="B8837">
        <v>9</v>
      </c>
      <c r="C8837">
        <v>139412219</v>
      </c>
      <c r="D8837" t="s">
        <v>13</v>
      </c>
      <c r="E8837" t="s">
        <v>37</v>
      </c>
      <c r="F8837">
        <v>4.3478260999999997E-2</v>
      </c>
      <c r="G8837" s="1">
        <v>1.5399999999999999E-32</v>
      </c>
      <c r="H8837" t="s">
        <v>60</v>
      </c>
      <c r="I8837" t="s">
        <v>16</v>
      </c>
      <c r="J8837" t="s">
        <v>9279</v>
      </c>
      <c r="K8837" t="s">
        <v>9280</v>
      </c>
      <c r="L8837" t="s">
        <v>63</v>
      </c>
    </row>
    <row r="8838" spans="1:12" x14ac:dyDescent="0.2">
      <c r="A8838" t="s">
        <v>9276</v>
      </c>
      <c r="B8838">
        <v>9</v>
      </c>
      <c r="C8838">
        <v>139412255</v>
      </c>
      <c r="D8838" t="s">
        <v>37</v>
      </c>
      <c r="E8838" t="s">
        <v>20</v>
      </c>
      <c r="F8838">
        <v>7.9268293000000004E-2</v>
      </c>
      <c r="G8838" s="1">
        <v>3.8100000000000001E-36</v>
      </c>
      <c r="H8838" t="s">
        <v>60</v>
      </c>
      <c r="I8838" t="s">
        <v>16</v>
      </c>
      <c r="J8838" t="s">
        <v>2686</v>
      </c>
      <c r="K8838" t="s">
        <v>2687</v>
      </c>
      <c r="L8838" t="s">
        <v>63</v>
      </c>
    </row>
    <row r="8839" spans="1:12" x14ac:dyDescent="0.2">
      <c r="A8839" t="s">
        <v>9281</v>
      </c>
      <c r="B8839">
        <v>7</v>
      </c>
      <c r="C8839">
        <v>113518552</v>
      </c>
      <c r="D8839" t="s">
        <v>37</v>
      </c>
      <c r="E8839" t="s">
        <v>20</v>
      </c>
      <c r="F8839">
        <v>5.7077630000000002E-3</v>
      </c>
      <c r="G8839">
        <v>2.7368E-4</v>
      </c>
      <c r="H8839" t="s">
        <v>647</v>
      </c>
      <c r="I8839" t="s">
        <v>52</v>
      </c>
      <c r="J8839" t="s">
        <v>9282</v>
      </c>
      <c r="K8839" t="s">
        <v>9283</v>
      </c>
      <c r="L8839" t="s">
        <v>650</v>
      </c>
    </row>
    <row r="8840" spans="1:12" x14ac:dyDescent="0.2">
      <c r="A8840" t="s">
        <v>9284</v>
      </c>
      <c r="B8840">
        <v>7</v>
      </c>
      <c r="C8840">
        <v>86415800</v>
      </c>
      <c r="D8840" t="s">
        <v>13</v>
      </c>
      <c r="E8840" t="s">
        <v>14</v>
      </c>
      <c r="F8840">
        <v>7.4738419999999996E-3</v>
      </c>
      <c r="G8840">
        <v>1.3093499999999999E-3</v>
      </c>
      <c r="H8840" t="s">
        <v>107</v>
      </c>
      <c r="I8840" t="s">
        <v>16</v>
      </c>
      <c r="J8840" t="s">
        <v>3306</v>
      </c>
      <c r="K8840" t="s">
        <v>3307</v>
      </c>
      <c r="L8840" t="s">
        <v>110</v>
      </c>
    </row>
    <row r="8841" spans="1:12" x14ac:dyDescent="0.2">
      <c r="A8841" t="s">
        <v>9284</v>
      </c>
      <c r="B8841">
        <v>9</v>
      </c>
      <c r="C8841">
        <v>139396825</v>
      </c>
      <c r="D8841" t="s">
        <v>37</v>
      </c>
      <c r="E8841" t="s">
        <v>94</v>
      </c>
      <c r="F8841">
        <v>6.3091479999999997E-3</v>
      </c>
      <c r="G8841">
        <v>2.0666669999999999E-3</v>
      </c>
      <c r="H8841" t="s">
        <v>60</v>
      </c>
      <c r="I8841" t="s">
        <v>28</v>
      </c>
      <c r="J8841" t="s">
        <v>29</v>
      </c>
      <c r="K8841" t="s">
        <v>29</v>
      </c>
      <c r="L8841" t="s">
        <v>63</v>
      </c>
    </row>
    <row r="8842" spans="1:12" x14ac:dyDescent="0.2">
      <c r="A8842" t="s">
        <v>9285</v>
      </c>
      <c r="B8842">
        <v>1</v>
      </c>
      <c r="C8842">
        <v>152331314</v>
      </c>
      <c r="D8842" t="s">
        <v>20</v>
      </c>
      <c r="E8842" t="s">
        <v>37</v>
      </c>
      <c r="F8842">
        <v>1.9151847E-2</v>
      </c>
      <c r="G8842" s="1">
        <v>1.0400000000000001E-20</v>
      </c>
      <c r="H8842" t="s">
        <v>243</v>
      </c>
      <c r="I8842" t="s">
        <v>16</v>
      </c>
      <c r="J8842" t="s">
        <v>9286</v>
      </c>
      <c r="K8842" t="s">
        <v>9287</v>
      </c>
      <c r="L8842" t="s">
        <v>246</v>
      </c>
    </row>
    <row r="8843" spans="1:12" x14ac:dyDescent="0.2">
      <c r="A8843" t="s">
        <v>9285</v>
      </c>
      <c r="B8843">
        <v>9</v>
      </c>
      <c r="C8843">
        <v>139412584</v>
      </c>
      <c r="D8843" t="s">
        <v>37</v>
      </c>
      <c r="E8843" t="s">
        <v>20</v>
      </c>
      <c r="F8843">
        <v>0.105128205</v>
      </c>
      <c r="G8843" s="1">
        <v>1.8699999999999999E-83</v>
      </c>
      <c r="H8843" t="s">
        <v>60</v>
      </c>
      <c r="I8843" t="s">
        <v>210</v>
      </c>
      <c r="J8843" t="s">
        <v>94</v>
      </c>
      <c r="K8843" t="s">
        <v>94</v>
      </c>
      <c r="L8843" t="s">
        <v>63</v>
      </c>
    </row>
    <row r="8844" spans="1:12" x14ac:dyDescent="0.2">
      <c r="A8844" t="s">
        <v>9288</v>
      </c>
      <c r="B8844">
        <v>17</v>
      </c>
      <c r="C8844">
        <v>7578407</v>
      </c>
      <c r="D8844" t="s">
        <v>14</v>
      </c>
      <c r="E8844" t="s">
        <v>13</v>
      </c>
      <c r="F8844">
        <v>1.2962962999999999E-2</v>
      </c>
      <c r="G8844" s="1">
        <v>7.7600000000000002E-5</v>
      </c>
      <c r="H8844" t="s">
        <v>266</v>
      </c>
      <c r="I8844" t="s">
        <v>16</v>
      </c>
      <c r="J8844" t="s">
        <v>9289</v>
      </c>
      <c r="K8844" t="s">
        <v>9290</v>
      </c>
      <c r="L8844" t="s">
        <v>269</v>
      </c>
    </row>
    <row r="8845" spans="1:12" x14ac:dyDescent="0.2">
      <c r="A8845" t="s">
        <v>9288</v>
      </c>
      <c r="B8845">
        <v>2</v>
      </c>
      <c r="C8845">
        <v>225342986</v>
      </c>
      <c r="D8845" t="s">
        <v>37</v>
      </c>
      <c r="E8845" t="s">
        <v>14</v>
      </c>
      <c r="F8845">
        <v>4.6565770000000003E-3</v>
      </c>
      <c r="G8845">
        <v>3.232389E-3</v>
      </c>
      <c r="H8845" t="s">
        <v>271</v>
      </c>
      <c r="I8845" t="s">
        <v>16</v>
      </c>
      <c r="J8845" t="s">
        <v>9291</v>
      </c>
      <c r="K8845" t="s">
        <v>9292</v>
      </c>
      <c r="L8845" t="s">
        <v>274</v>
      </c>
    </row>
    <row r="8846" spans="1:12" x14ac:dyDescent="0.2">
      <c r="A8846" t="s">
        <v>9288</v>
      </c>
      <c r="B8846">
        <v>9</v>
      </c>
      <c r="C8846">
        <v>98211494</v>
      </c>
      <c r="D8846" t="s">
        <v>13</v>
      </c>
      <c r="E8846" t="s">
        <v>94</v>
      </c>
      <c r="F8846">
        <v>7.058824E-3</v>
      </c>
      <c r="G8846">
        <v>7.9866639999999992E-3</v>
      </c>
      <c r="H8846" t="s">
        <v>111</v>
      </c>
      <c r="I8846" t="s">
        <v>28</v>
      </c>
      <c r="J8846" t="s">
        <v>29</v>
      </c>
      <c r="K8846" t="s">
        <v>29</v>
      </c>
      <c r="L8846" t="s">
        <v>114</v>
      </c>
    </row>
    <row r="8847" spans="1:12" x14ac:dyDescent="0.2">
      <c r="A8847" t="s">
        <v>9293</v>
      </c>
      <c r="B8847">
        <v>16</v>
      </c>
      <c r="C8847">
        <v>3786731</v>
      </c>
      <c r="D8847" t="s">
        <v>14</v>
      </c>
      <c r="E8847" t="s">
        <v>20</v>
      </c>
      <c r="F8847">
        <v>9.2715230000000003E-3</v>
      </c>
      <c r="G8847" s="1">
        <v>1.6699999999999999E-5</v>
      </c>
      <c r="H8847" t="s">
        <v>278</v>
      </c>
      <c r="I8847" t="s">
        <v>16</v>
      </c>
      <c r="J8847" t="s">
        <v>9294</v>
      </c>
      <c r="K8847" t="s">
        <v>9295</v>
      </c>
      <c r="L8847" t="s">
        <v>281</v>
      </c>
    </row>
    <row r="8848" spans="1:12" x14ac:dyDescent="0.2">
      <c r="A8848" t="s">
        <v>9296</v>
      </c>
      <c r="B8848">
        <v>7</v>
      </c>
      <c r="C8848">
        <v>113519273</v>
      </c>
      <c r="D8848" t="s">
        <v>13</v>
      </c>
      <c r="E8848" t="s">
        <v>20</v>
      </c>
      <c r="F8848">
        <v>5.7915060000000001E-3</v>
      </c>
      <c r="G8848">
        <v>2.3384400000000001E-4</v>
      </c>
      <c r="H8848" t="s">
        <v>647</v>
      </c>
      <c r="I8848" t="s">
        <v>16</v>
      </c>
      <c r="J8848" t="s">
        <v>9297</v>
      </c>
      <c r="K8848" t="s">
        <v>9298</v>
      </c>
      <c r="L8848" t="s">
        <v>650</v>
      </c>
    </row>
    <row r="8849" spans="1:12" x14ac:dyDescent="0.2">
      <c r="A8849" t="s">
        <v>9299</v>
      </c>
      <c r="B8849">
        <v>17</v>
      </c>
      <c r="C8849">
        <v>7578500</v>
      </c>
      <c r="D8849" t="s">
        <v>14</v>
      </c>
      <c r="E8849" t="s">
        <v>20</v>
      </c>
      <c r="F8849">
        <v>1.2936611000000001E-2</v>
      </c>
      <c r="G8849" s="1">
        <v>1.36E-11</v>
      </c>
      <c r="H8849" t="s">
        <v>266</v>
      </c>
      <c r="I8849" t="s">
        <v>16</v>
      </c>
      <c r="J8849" t="s">
        <v>9300</v>
      </c>
      <c r="K8849" t="s">
        <v>9301</v>
      </c>
      <c r="L8849" t="s">
        <v>269</v>
      </c>
    </row>
    <row r="8850" spans="1:12" x14ac:dyDescent="0.2">
      <c r="A8850" t="s">
        <v>9299</v>
      </c>
      <c r="B8850">
        <v>3</v>
      </c>
      <c r="C8850">
        <v>47161847</v>
      </c>
      <c r="D8850" t="s">
        <v>9302</v>
      </c>
      <c r="E8850" t="s">
        <v>94</v>
      </c>
      <c r="F8850">
        <v>5.2193200000000004E-3</v>
      </c>
      <c r="G8850" s="1">
        <v>5.4499999999999997E-7</v>
      </c>
      <c r="H8850" t="s">
        <v>334</v>
      </c>
      <c r="I8850" t="s">
        <v>28</v>
      </c>
      <c r="J8850" t="s">
        <v>29</v>
      </c>
      <c r="K8850" t="s">
        <v>29</v>
      </c>
      <c r="L8850" t="s">
        <v>337</v>
      </c>
    </row>
    <row r="8851" spans="1:12" x14ac:dyDescent="0.2">
      <c r="A8851" t="s">
        <v>9299</v>
      </c>
      <c r="B8851">
        <v>9</v>
      </c>
      <c r="C8851">
        <v>139400999</v>
      </c>
      <c r="D8851" t="s">
        <v>106</v>
      </c>
      <c r="E8851" t="s">
        <v>94</v>
      </c>
      <c r="F8851">
        <v>4.4405682000000002E-2</v>
      </c>
      <c r="G8851" s="1">
        <v>2.1099999999999998E-48</v>
      </c>
      <c r="H8851" t="s">
        <v>60</v>
      </c>
      <c r="I8851" t="s">
        <v>28</v>
      </c>
      <c r="J8851" t="s">
        <v>29</v>
      </c>
      <c r="K8851" t="s">
        <v>29</v>
      </c>
      <c r="L8851" t="s">
        <v>63</v>
      </c>
    </row>
    <row r="8852" spans="1:12" x14ac:dyDescent="0.2">
      <c r="A8852" t="s">
        <v>9299</v>
      </c>
      <c r="B8852">
        <v>9</v>
      </c>
      <c r="C8852">
        <v>139412237</v>
      </c>
      <c r="D8852" t="s">
        <v>14</v>
      </c>
      <c r="E8852" t="s">
        <v>13</v>
      </c>
      <c r="F8852">
        <v>1.5165031000000001E-2</v>
      </c>
      <c r="G8852" s="1">
        <v>7.8400000000000003E-20</v>
      </c>
      <c r="H8852" t="s">
        <v>60</v>
      </c>
      <c r="I8852" t="s">
        <v>32</v>
      </c>
      <c r="J8852" t="s">
        <v>7763</v>
      </c>
      <c r="K8852" t="s">
        <v>7764</v>
      </c>
      <c r="L8852" t="s">
        <v>63</v>
      </c>
    </row>
    <row r="8853" spans="1:12" x14ac:dyDescent="0.2">
      <c r="A8853" t="s">
        <v>9299</v>
      </c>
      <c r="B8853">
        <v>9</v>
      </c>
      <c r="C8853">
        <v>139412248</v>
      </c>
      <c r="D8853" t="s">
        <v>14</v>
      </c>
      <c r="E8853" t="s">
        <v>13</v>
      </c>
      <c r="F8853">
        <v>6.346328E-3</v>
      </c>
      <c r="G8853">
        <v>2.0843849999999998E-3</v>
      </c>
      <c r="H8853" t="s">
        <v>60</v>
      </c>
      <c r="I8853" t="s">
        <v>16</v>
      </c>
      <c r="J8853" t="s">
        <v>9303</v>
      </c>
      <c r="K8853" t="s">
        <v>9304</v>
      </c>
      <c r="L8853" t="s">
        <v>63</v>
      </c>
    </row>
    <row r="8854" spans="1:12" x14ac:dyDescent="0.2">
      <c r="A8854" t="s">
        <v>9305</v>
      </c>
      <c r="B8854">
        <v>4</v>
      </c>
      <c r="C8854">
        <v>1808651</v>
      </c>
      <c r="D8854" t="s">
        <v>37</v>
      </c>
      <c r="E8854" t="s">
        <v>20</v>
      </c>
      <c r="F8854">
        <v>2.1770682E-2</v>
      </c>
      <c r="G8854" s="1">
        <v>1.0399999999999999E-15</v>
      </c>
      <c r="H8854" t="s">
        <v>542</v>
      </c>
      <c r="I8854" t="s">
        <v>16</v>
      </c>
      <c r="J8854" t="s">
        <v>9306</v>
      </c>
      <c r="K8854" t="s">
        <v>9307</v>
      </c>
      <c r="L8854" t="s">
        <v>545</v>
      </c>
    </row>
    <row r="8855" spans="1:12" x14ac:dyDescent="0.2">
      <c r="A8855" t="s">
        <v>9305</v>
      </c>
      <c r="B8855">
        <v>9</v>
      </c>
      <c r="C8855">
        <v>98209346</v>
      </c>
      <c r="D8855" t="s">
        <v>13</v>
      </c>
      <c r="E8855" t="s">
        <v>20</v>
      </c>
      <c r="F8855">
        <v>1.7973856E-2</v>
      </c>
      <c r="G8855" s="1">
        <v>2.21E-6</v>
      </c>
      <c r="H8855" t="s">
        <v>111</v>
      </c>
      <c r="I8855" t="s">
        <v>16</v>
      </c>
      <c r="J8855" t="s">
        <v>9308</v>
      </c>
      <c r="K8855" t="s">
        <v>9309</v>
      </c>
      <c r="L8855" t="s">
        <v>114</v>
      </c>
    </row>
    <row r="8856" spans="1:12" x14ac:dyDescent="0.2">
      <c r="A8856" t="s">
        <v>9305</v>
      </c>
      <c r="B8856">
        <v>9</v>
      </c>
      <c r="C8856">
        <v>139412365</v>
      </c>
      <c r="D8856" t="s">
        <v>37</v>
      </c>
      <c r="E8856" t="s">
        <v>14</v>
      </c>
      <c r="F8856">
        <v>1.0558069E-2</v>
      </c>
      <c r="G8856" s="1">
        <v>1.0800000000000001E-8</v>
      </c>
      <c r="H8856" t="s">
        <v>60</v>
      </c>
      <c r="I8856" t="s">
        <v>16</v>
      </c>
      <c r="J8856" t="s">
        <v>2430</v>
      </c>
      <c r="K8856" t="s">
        <v>9310</v>
      </c>
      <c r="L8856" t="s">
        <v>63</v>
      </c>
    </row>
    <row r="8857" spans="1:12" x14ac:dyDescent="0.2">
      <c r="A8857" t="s">
        <v>9311</v>
      </c>
      <c r="B8857">
        <v>17</v>
      </c>
      <c r="C8857">
        <v>7578500</v>
      </c>
      <c r="D8857" t="s">
        <v>14</v>
      </c>
      <c r="E8857" t="s">
        <v>20</v>
      </c>
      <c r="F8857">
        <v>0.18875502</v>
      </c>
      <c r="G8857">
        <v>0</v>
      </c>
      <c r="H8857" t="s">
        <v>266</v>
      </c>
      <c r="I8857" t="s">
        <v>16</v>
      </c>
      <c r="J8857" t="s">
        <v>9300</v>
      </c>
      <c r="K8857" t="s">
        <v>9301</v>
      </c>
      <c r="L8857" t="s">
        <v>269</v>
      </c>
    </row>
    <row r="8858" spans="1:12" x14ac:dyDescent="0.2">
      <c r="A8858" t="s">
        <v>9311</v>
      </c>
      <c r="B8858">
        <v>19</v>
      </c>
      <c r="C8858">
        <v>15298695</v>
      </c>
      <c r="D8858" t="s">
        <v>37</v>
      </c>
      <c r="E8858" t="s">
        <v>13</v>
      </c>
      <c r="F8858">
        <v>1.6304348E-2</v>
      </c>
      <c r="G8858" s="1">
        <v>5.2500000000000002E-5</v>
      </c>
      <c r="H8858" t="s">
        <v>38</v>
      </c>
      <c r="I8858" t="s">
        <v>32</v>
      </c>
      <c r="J8858" t="s">
        <v>9312</v>
      </c>
      <c r="K8858" t="s">
        <v>9313</v>
      </c>
      <c r="L8858" t="s">
        <v>41</v>
      </c>
    </row>
    <row r="8859" spans="1:12" x14ac:dyDescent="0.2">
      <c r="A8859" t="s">
        <v>9311</v>
      </c>
      <c r="B8859">
        <v>9</v>
      </c>
      <c r="C8859">
        <v>98239058</v>
      </c>
      <c r="D8859" t="s">
        <v>20</v>
      </c>
      <c r="E8859" t="s">
        <v>13</v>
      </c>
      <c r="F8859">
        <v>5.0955410000000003E-3</v>
      </c>
      <c r="G8859">
        <v>7.6679139999999996E-3</v>
      </c>
      <c r="H8859" t="s">
        <v>111</v>
      </c>
      <c r="I8859" t="s">
        <v>32</v>
      </c>
      <c r="J8859" t="s">
        <v>9314</v>
      </c>
      <c r="K8859" t="s">
        <v>4540</v>
      </c>
      <c r="L8859" t="s">
        <v>114</v>
      </c>
    </row>
    <row r="8860" spans="1:12" x14ac:dyDescent="0.2">
      <c r="A8860" t="s">
        <v>9311</v>
      </c>
      <c r="B8860">
        <v>9</v>
      </c>
      <c r="C8860">
        <v>139412199</v>
      </c>
      <c r="D8860" t="s">
        <v>37</v>
      </c>
      <c r="E8860" t="s">
        <v>20</v>
      </c>
      <c r="F8860">
        <v>1.097561E-2</v>
      </c>
      <c r="G8860">
        <v>1.1373069999999999E-3</v>
      </c>
      <c r="H8860" t="s">
        <v>60</v>
      </c>
      <c r="I8860" t="s">
        <v>210</v>
      </c>
      <c r="J8860" t="s">
        <v>94</v>
      </c>
      <c r="K8860" t="s">
        <v>94</v>
      </c>
      <c r="L8860" t="s">
        <v>63</v>
      </c>
    </row>
    <row r="8861" spans="1:12" x14ac:dyDescent="0.2">
      <c r="A8861" t="s">
        <v>9315</v>
      </c>
      <c r="B8861">
        <v>11</v>
      </c>
      <c r="C8861">
        <v>118374141</v>
      </c>
      <c r="D8861" t="s">
        <v>14</v>
      </c>
      <c r="E8861" t="s">
        <v>20</v>
      </c>
      <c r="F8861">
        <v>2.6666667000000002E-2</v>
      </c>
      <c r="G8861" s="1">
        <v>7.6199999999999995E-42</v>
      </c>
      <c r="H8861" t="s">
        <v>163</v>
      </c>
      <c r="I8861" t="s">
        <v>16</v>
      </c>
      <c r="J8861" t="s">
        <v>9316</v>
      </c>
      <c r="K8861" t="s">
        <v>9317</v>
      </c>
      <c r="L8861" t="s">
        <v>164</v>
      </c>
    </row>
    <row r="8862" spans="1:12" x14ac:dyDescent="0.2">
      <c r="A8862" t="s">
        <v>9315</v>
      </c>
      <c r="B8862">
        <v>17</v>
      </c>
      <c r="C8862">
        <v>7578500</v>
      </c>
      <c r="D8862" t="s">
        <v>14</v>
      </c>
      <c r="E8862" t="s">
        <v>20</v>
      </c>
      <c r="F8862">
        <v>0.28629032300000001</v>
      </c>
      <c r="G8862">
        <v>0</v>
      </c>
      <c r="H8862" t="s">
        <v>266</v>
      </c>
      <c r="I8862" t="s">
        <v>16</v>
      </c>
      <c r="J8862" t="s">
        <v>9300</v>
      </c>
      <c r="K8862" t="s">
        <v>9301</v>
      </c>
      <c r="L8862" t="s">
        <v>269</v>
      </c>
    </row>
    <row r="8863" spans="1:12" x14ac:dyDescent="0.2">
      <c r="A8863" t="s">
        <v>9315</v>
      </c>
      <c r="B8863">
        <v>22</v>
      </c>
      <c r="C8863">
        <v>38151178</v>
      </c>
      <c r="D8863" t="s">
        <v>13</v>
      </c>
      <c r="E8863" t="s">
        <v>14</v>
      </c>
      <c r="F8863">
        <v>1.1647255E-2</v>
      </c>
      <c r="G8863" s="1">
        <v>2.16E-7</v>
      </c>
      <c r="H8863" t="s">
        <v>234</v>
      </c>
      <c r="I8863" t="s">
        <v>16</v>
      </c>
      <c r="J8863" t="s">
        <v>9318</v>
      </c>
      <c r="K8863" t="s">
        <v>9319</v>
      </c>
      <c r="L8863" t="s">
        <v>237</v>
      </c>
    </row>
    <row r="8864" spans="1:12" x14ac:dyDescent="0.2">
      <c r="A8864" t="s">
        <v>9315</v>
      </c>
      <c r="B8864">
        <v>9</v>
      </c>
      <c r="C8864">
        <v>139413067</v>
      </c>
      <c r="D8864" t="s">
        <v>13</v>
      </c>
      <c r="E8864" t="s">
        <v>20</v>
      </c>
      <c r="F8864">
        <v>9.1743120000000004E-3</v>
      </c>
      <c r="G8864" s="1">
        <v>3.4800000000000001E-6</v>
      </c>
      <c r="H8864" t="s">
        <v>60</v>
      </c>
      <c r="I8864" t="s">
        <v>16</v>
      </c>
      <c r="J8864" t="s">
        <v>9320</v>
      </c>
      <c r="K8864" t="s">
        <v>9321</v>
      </c>
      <c r="L8864" t="s">
        <v>63</v>
      </c>
    </row>
    <row r="8865" spans="1:12" x14ac:dyDescent="0.2">
      <c r="A8865" t="s">
        <v>9322</v>
      </c>
      <c r="B8865">
        <v>7</v>
      </c>
      <c r="C8865">
        <v>116436112</v>
      </c>
      <c r="D8865" t="s">
        <v>14</v>
      </c>
      <c r="E8865" t="s">
        <v>37</v>
      </c>
      <c r="F8865">
        <v>4.3227669999999999E-3</v>
      </c>
      <c r="G8865">
        <v>5.9149709999999998E-3</v>
      </c>
      <c r="H8865" t="s">
        <v>1503</v>
      </c>
      <c r="I8865" t="s">
        <v>16</v>
      </c>
      <c r="J8865" t="s">
        <v>9323</v>
      </c>
      <c r="K8865" t="s">
        <v>9324</v>
      </c>
      <c r="L8865" t="s">
        <v>1506</v>
      </c>
    </row>
    <row r="8866" spans="1:12" x14ac:dyDescent="0.2">
      <c r="A8866" t="s">
        <v>9322</v>
      </c>
      <c r="B8866">
        <v>8</v>
      </c>
      <c r="C8866">
        <v>38285447</v>
      </c>
      <c r="D8866" t="s">
        <v>37</v>
      </c>
      <c r="E8866" t="s">
        <v>20</v>
      </c>
      <c r="F8866">
        <v>5.3821310000000001E-3</v>
      </c>
      <c r="G8866">
        <v>5.7366800000000001E-3</v>
      </c>
      <c r="H8866" t="s">
        <v>249</v>
      </c>
      <c r="I8866" t="s">
        <v>16</v>
      </c>
      <c r="J8866" t="s">
        <v>9325</v>
      </c>
      <c r="K8866" t="s">
        <v>9326</v>
      </c>
      <c r="L8866" t="s">
        <v>252</v>
      </c>
    </row>
    <row r="8867" spans="1:12" x14ac:dyDescent="0.2">
      <c r="A8867" t="s">
        <v>9322</v>
      </c>
      <c r="B8867">
        <v>9</v>
      </c>
      <c r="C8867">
        <v>139409054</v>
      </c>
      <c r="D8867" t="s">
        <v>14</v>
      </c>
      <c r="E8867" t="s">
        <v>94</v>
      </c>
      <c r="F8867">
        <v>5.2044609999999998E-2</v>
      </c>
      <c r="G8867" s="1">
        <v>2.6799999999999999E-51</v>
      </c>
      <c r="H8867" t="s">
        <v>60</v>
      </c>
      <c r="I8867" t="s">
        <v>28</v>
      </c>
      <c r="J8867" t="s">
        <v>29</v>
      </c>
      <c r="K8867" t="s">
        <v>29</v>
      </c>
      <c r="L8867" t="s">
        <v>63</v>
      </c>
    </row>
    <row r="8868" spans="1:12" x14ac:dyDescent="0.2">
      <c r="A8868" t="s">
        <v>9327</v>
      </c>
      <c r="B8868">
        <v>1</v>
      </c>
      <c r="C8868">
        <v>16456747</v>
      </c>
      <c r="D8868" t="s">
        <v>14</v>
      </c>
      <c r="E8868" t="s">
        <v>94</v>
      </c>
      <c r="F8868">
        <v>7.2727269999999997E-3</v>
      </c>
      <c r="G8868">
        <v>9.9292029999999993E-3</v>
      </c>
      <c r="H8868" t="s">
        <v>463</v>
      </c>
      <c r="I8868" t="s">
        <v>28</v>
      </c>
      <c r="J8868" t="s">
        <v>29</v>
      </c>
      <c r="K8868" t="s">
        <v>29</v>
      </c>
      <c r="L8868" t="s">
        <v>466</v>
      </c>
    </row>
    <row r="8869" spans="1:12" x14ac:dyDescent="0.2">
      <c r="A8869" t="s">
        <v>9327</v>
      </c>
      <c r="B8869">
        <v>1</v>
      </c>
      <c r="C8869">
        <v>120478185</v>
      </c>
      <c r="D8869" t="s">
        <v>37</v>
      </c>
      <c r="E8869" t="s">
        <v>94</v>
      </c>
      <c r="F8869">
        <v>9.5238100000000006E-3</v>
      </c>
      <c r="G8869" s="1">
        <v>3.2100000000000001E-15</v>
      </c>
      <c r="H8869" t="s">
        <v>102</v>
      </c>
      <c r="I8869" t="s">
        <v>28</v>
      </c>
      <c r="J8869" t="s">
        <v>29</v>
      </c>
      <c r="K8869" t="s">
        <v>29</v>
      </c>
      <c r="L8869" t="s">
        <v>105</v>
      </c>
    </row>
    <row r="8870" spans="1:12" x14ac:dyDescent="0.2">
      <c r="A8870" t="s">
        <v>9327</v>
      </c>
      <c r="B8870">
        <v>12</v>
      </c>
      <c r="C8870">
        <v>47629616</v>
      </c>
      <c r="D8870" t="s">
        <v>957</v>
      </c>
      <c r="E8870" t="s">
        <v>94</v>
      </c>
      <c r="F8870">
        <v>6.5252849999999996E-3</v>
      </c>
      <c r="G8870" s="1">
        <v>6.2799999999999995E-5</v>
      </c>
      <c r="H8870" t="s">
        <v>21</v>
      </c>
      <c r="I8870" t="s">
        <v>28</v>
      </c>
      <c r="J8870" t="s">
        <v>29</v>
      </c>
      <c r="K8870" t="s">
        <v>29</v>
      </c>
      <c r="L8870" t="s">
        <v>24</v>
      </c>
    </row>
    <row r="8871" spans="1:12" x14ac:dyDescent="0.2">
      <c r="A8871" t="s">
        <v>9327</v>
      </c>
      <c r="B8871">
        <v>17</v>
      </c>
      <c r="C8871">
        <v>7578500</v>
      </c>
      <c r="D8871" t="s">
        <v>14</v>
      </c>
      <c r="E8871" t="s">
        <v>20</v>
      </c>
      <c r="F8871">
        <v>1.3414634E-2</v>
      </c>
      <c r="G8871" s="1">
        <v>3.9700000000000002E-13</v>
      </c>
      <c r="H8871" t="s">
        <v>266</v>
      </c>
      <c r="I8871" t="s">
        <v>16</v>
      </c>
      <c r="J8871" t="s">
        <v>9300</v>
      </c>
      <c r="K8871" t="s">
        <v>9301</v>
      </c>
      <c r="L8871" t="s">
        <v>269</v>
      </c>
    </row>
    <row r="8872" spans="1:12" x14ac:dyDescent="0.2">
      <c r="A8872" t="s">
        <v>9327</v>
      </c>
      <c r="B8872">
        <v>9</v>
      </c>
      <c r="C8872">
        <v>139417592</v>
      </c>
      <c r="D8872" t="s">
        <v>20</v>
      </c>
      <c r="E8872" t="s">
        <v>37</v>
      </c>
      <c r="F8872">
        <v>1.0101010000000001E-2</v>
      </c>
      <c r="G8872">
        <v>5.1508020000000003E-3</v>
      </c>
      <c r="H8872" t="s">
        <v>60</v>
      </c>
      <c r="I8872" t="s">
        <v>16</v>
      </c>
      <c r="J8872" t="s">
        <v>9328</v>
      </c>
      <c r="K8872" t="s">
        <v>9329</v>
      </c>
      <c r="L8872" t="s">
        <v>63</v>
      </c>
    </row>
    <row r="8873" spans="1:12" x14ac:dyDescent="0.2">
      <c r="A8873" t="s">
        <v>9330</v>
      </c>
      <c r="B8873">
        <v>17</v>
      </c>
      <c r="C8873">
        <v>7578500</v>
      </c>
      <c r="D8873" t="s">
        <v>14</v>
      </c>
      <c r="E8873" t="s">
        <v>20</v>
      </c>
      <c r="F8873">
        <v>0.382352941</v>
      </c>
      <c r="G8873">
        <v>0</v>
      </c>
      <c r="H8873" t="s">
        <v>266</v>
      </c>
      <c r="I8873" t="s">
        <v>16</v>
      </c>
      <c r="J8873" t="s">
        <v>9300</v>
      </c>
      <c r="K8873" t="s">
        <v>9301</v>
      </c>
      <c r="L8873" t="s">
        <v>269</v>
      </c>
    </row>
    <row r="8874" spans="1:12" x14ac:dyDescent="0.2">
      <c r="A8874" t="s">
        <v>9330</v>
      </c>
      <c r="B8874">
        <v>5</v>
      </c>
      <c r="C8874">
        <v>176675207</v>
      </c>
      <c r="D8874" t="s">
        <v>37</v>
      </c>
      <c r="E8874" t="s">
        <v>14</v>
      </c>
      <c r="F8874">
        <v>6.4981948999999997E-2</v>
      </c>
      <c r="G8874" s="1">
        <v>1.3700000000000001E-78</v>
      </c>
      <c r="H8874" t="s">
        <v>148</v>
      </c>
      <c r="I8874" t="s">
        <v>16</v>
      </c>
      <c r="J8874" t="s">
        <v>9331</v>
      </c>
      <c r="K8874" t="s">
        <v>9332</v>
      </c>
      <c r="L8874" t="s">
        <v>151</v>
      </c>
    </row>
    <row r="8875" spans="1:12" x14ac:dyDescent="0.2">
      <c r="A8875" t="s">
        <v>9333</v>
      </c>
      <c r="B8875">
        <v>17</v>
      </c>
      <c r="C8875">
        <v>7576868</v>
      </c>
      <c r="D8875" t="s">
        <v>20</v>
      </c>
      <c r="E8875" t="s">
        <v>94</v>
      </c>
      <c r="F8875">
        <v>3.161222E-3</v>
      </c>
      <c r="G8875">
        <v>6.6151339999999999E-3</v>
      </c>
      <c r="H8875" t="s">
        <v>266</v>
      </c>
      <c r="I8875" t="s">
        <v>28</v>
      </c>
      <c r="J8875" t="s">
        <v>29</v>
      </c>
      <c r="K8875" t="s">
        <v>29</v>
      </c>
      <c r="L8875" t="s">
        <v>269</v>
      </c>
    </row>
    <row r="8876" spans="1:12" x14ac:dyDescent="0.2">
      <c r="A8876" t="s">
        <v>9333</v>
      </c>
      <c r="B8876">
        <v>19</v>
      </c>
      <c r="C8876">
        <v>15288402</v>
      </c>
      <c r="D8876" t="s">
        <v>9334</v>
      </c>
      <c r="E8876" t="s">
        <v>94</v>
      </c>
      <c r="F8876">
        <v>8.0452530000000005E-3</v>
      </c>
      <c r="G8876" s="1">
        <v>4.5599999999999997E-5</v>
      </c>
      <c r="H8876" t="s">
        <v>38</v>
      </c>
      <c r="I8876" t="s">
        <v>28</v>
      </c>
      <c r="J8876" t="s">
        <v>29</v>
      </c>
      <c r="K8876" t="s">
        <v>29</v>
      </c>
      <c r="L8876" t="s">
        <v>41</v>
      </c>
    </row>
    <row r="8877" spans="1:12" x14ac:dyDescent="0.2">
      <c r="A8877" t="s">
        <v>9333</v>
      </c>
      <c r="B8877">
        <v>9</v>
      </c>
      <c r="C8877">
        <v>139412584</v>
      </c>
      <c r="D8877" t="s">
        <v>37</v>
      </c>
      <c r="E8877" t="s">
        <v>20</v>
      </c>
      <c r="F8877">
        <v>1.1261261E-2</v>
      </c>
      <c r="G8877">
        <v>3.5898969999999999E-3</v>
      </c>
      <c r="H8877" t="s">
        <v>60</v>
      </c>
      <c r="I8877" t="s">
        <v>210</v>
      </c>
      <c r="J8877" t="s">
        <v>94</v>
      </c>
      <c r="K8877" t="s">
        <v>94</v>
      </c>
      <c r="L8877" t="s">
        <v>63</v>
      </c>
    </row>
    <row r="8878" spans="1:12" x14ac:dyDescent="0.2">
      <c r="A8878" t="s">
        <v>9335</v>
      </c>
      <c r="B8878">
        <v>6</v>
      </c>
      <c r="C8878">
        <v>70042838</v>
      </c>
      <c r="D8878" t="s">
        <v>14</v>
      </c>
      <c r="E8878" t="s">
        <v>94</v>
      </c>
      <c r="F8878">
        <v>6.2208400000000001E-3</v>
      </c>
      <c r="G8878">
        <v>7.8458130000000001E-3</v>
      </c>
      <c r="H8878" t="s">
        <v>297</v>
      </c>
      <c r="I8878" t="s">
        <v>28</v>
      </c>
      <c r="J8878" t="s">
        <v>29</v>
      </c>
      <c r="K8878" t="s">
        <v>29</v>
      </c>
      <c r="L8878" t="s">
        <v>300</v>
      </c>
    </row>
    <row r="8879" spans="1:12" x14ac:dyDescent="0.2">
      <c r="A8879" t="s">
        <v>9335</v>
      </c>
      <c r="B8879">
        <v>9</v>
      </c>
      <c r="C8879">
        <v>139417586</v>
      </c>
      <c r="D8879" t="s">
        <v>37</v>
      </c>
      <c r="E8879" t="s">
        <v>20</v>
      </c>
      <c r="F8879">
        <v>1.4044944E-2</v>
      </c>
      <c r="G8879">
        <v>4.3738750000000002E-3</v>
      </c>
      <c r="H8879" t="s">
        <v>60</v>
      </c>
      <c r="I8879" t="s">
        <v>16</v>
      </c>
      <c r="J8879" t="s">
        <v>6231</v>
      </c>
      <c r="K8879" t="s">
        <v>6232</v>
      </c>
      <c r="L8879" t="s">
        <v>63</v>
      </c>
    </row>
    <row r="8880" spans="1:12" x14ac:dyDescent="0.2">
      <c r="A8880" t="s">
        <v>9336</v>
      </c>
      <c r="B8880">
        <v>1</v>
      </c>
      <c r="C8880">
        <v>120496270</v>
      </c>
      <c r="D8880" t="s">
        <v>37</v>
      </c>
      <c r="E8880" t="s">
        <v>94</v>
      </c>
      <c r="F8880">
        <v>3.8572810000000002E-3</v>
      </c>
      <c r="G8880">
        <v>2.9485549999999998E-3</v>
      </c>
      <c r="H8880" t="s">
        <v>102</v>
      </c>
      <c r="I8880" t="s">
        <v>28</v>
      </c>
      <c r="J8880" t="s">
        <v>29</v>
      </c>
      <c r="K8880" t="s">
        <v>29</v>
      </c>
      <c r="L8880" t="s">
        <v>105</v>
      </c>
    </row>
    <row r="8881" spans="1:12" x14ac:dyDescent="0.2">
      <c r="A8881" t="s">
        <v>9336</v>
      </c>
      <c r="B8881">
        <v>17</v>
      </c>
      <c r="C8881">
        <v>7578500</v>
      </c>
      <c r="D8881" t="s">
        <v>14</v>
      </c>
      <c r="E8881" t="s">
        <v>20</v>
      </c>
      <c r="F8881">
        <v>7.8668684000000003E-2</v>
      </c>
      <c r="G8881" s="1">
        <v>1.9699999999999999E-104</v>
      </c>
      <c r="H8881" t="s">
        <v>266</v>
      </c>
      <c r="I8881" t="s">
        <v>16</v>
      </c>
      <c r="J8881" t="s">
        <v>9300</v>
      </c>
      <c r="K8881" t="s">
        <v>9301</v>
      </c>
      <c r="L8881" t="s">
        <v>269</v>
      </c>
    </row>
    <row r="8882" spans="1:12" x14ac:dyDescent="0.2">
      <c r="A8882" t="s">
        <v>9336</v>
      </c>
      <c r="B8882">
        <v>9</v>
      </c>
      <c r="C8882">
        <v>139412263</v>
      </c>
      <c r="D8882" t="s">
        <v>37</v>
      </c>
      <c r="E8882" t="s">
        <v>20</v>
      </c>
      <c r="F8882">
        <v>1.8973213999999999E-2</v>
      </c>
      <c r="G8882" s="1">
        <v>1.0000000000000001E-15</v>
      </c>
      <c r="H8882" t="s">
        <v>60</v>
      </c>
      <c r="I8882" t="s">
        <v>16</v>
      </c>
      <c r="J8882" t="s">
        <v>2601</v>
      </c>
      <c r="K8882" t="s">
        <v>2602</v>
      </c>
      <c r="L8882" t="s">
        <v>63</v>
      </c>
    </row>
    <row r="8883" spans="1:12" x14ac:dyDescent="0.2">
      <c r="A8883" t="s">
        <v>9337</v>
      </c>
      <c r="B8883">
        <v>1</v>
      </c>
      <c r="C8883">
        <v>120461177</v>
      </c>
      <c r="D8883" t="s">
        <v>37</v>
      </c>
      <c r="E8883" t="s">
        <v>14</v>
      </c>
      <c r="F8883">
        <v>6.4766839999999999E-3</v>
      </c>
      <c r="G8883" s="1">
        <v>4.4199999999999997E-5</v>
      </c>
      <c r="H8883" t="s">
        <v>102</v>
      </c>
      <c r="I8883" t="s">
        <v>210</v>
      </c>
      <c r="J8883" t="s">
        <v>94</v>
      </c>
      <c r="K8883" t="s">
        <v>94</v>
      </c>
      <c r="L8883" t="s">
        <v>105</v>
      </c>
    </row>
    <row r="8884" spans="1:12" x14ac:dyDescent="0.2">
      <c r="A8884" t="s">
        <v>9337</v>
      </c>
      <c r="B8884">
        <v>1</v>
      </c>
      <c r="C8884">
        <v>120491151</v>
      </c>
      <c r="D8884" t="s">
        <v>20</v>
      </c>
      <c r="E8884" t="s">
        <v>13</v>
      </c>
      <c r="F8884">
        <v>6.7895250000000002E-3</v>
      </c>
      <c r="G8884" s="1">
        <v>5.4499999999999997E-7</v>
      </c>
      <c r="H8884" t="s">
        <v>102</v>
      </c>
      <c r="I8884" t="s">
        <v>32</v>
      </c>
      <c r="J8884" t="s">
        <v>9338</v>
      </c>
      <c r="K8884" t="s">
        <v>9339</v>
      </c>
      <c r="L8884" t="s">
        <v>105</v>
      </c>
    </row>
    <row r="8885" spans="1:12" x14ac:dyDescent="0.2">
      <c r="A8885" t="s">
        <v>9337</v>
      </c>
      <c r="B8885">
        <v>16</v>
      </c>
      <c r="C8885">
        <v>3820845</v>
      </c>
      <c r="D8885" t="s">
        <v>13</v>
      </c>
      <c r="E8885" t="s">
        <v>94</v>
      </c>
      <c r="F8885">
        <v>6.1099800000000001E-3</v>
      </c>
      <c r="G8885">
        <v>7.7142620000000004E-3</v>
      </c>
      <c r="H8885" t="s">
        <v>278</v>
      </c>
      <c r="I8885" t="s">
        <v>28</v>
      </c>
      <c r="J8885" t="s">
        <v>29</v>
      </c>
      <c r="K8885" t="s">
        <v>29</v>
      </c>
      <c r="L8885" t="s">
        <v>281</v>
      </c>
    </row>
    <row r="8886" spans="1:12" x14ac:dyDescent="0.2">
      <c r="A8886" t="s">
        <v>9337</v>
      </c>
      <c r="B8886">
        <v>2</v>
      </c>
      <c r="C8886">
        <v>212286830</v>
      </c>
      <c r="D8886" t="s">
        <v>37</v>
      </c>
      <c r="E8886" t="s">
        <v>121</v>
      </c>
      <c r="F8886">
        <v>8.2644629999999997E-3</v>
      </c>
      <c r="G8886" s="1">
        <v>1.31E-9</v>
      </c>
      <c r="H8886" t="s">
        <v>51</v>
      </c>
      <c r="I8886" t="s">
        <v>28</v>
      </c>
      <c r="J8886" t="s">
        <v>29</v>
      </c>
      <c r="K8886" t="s">
        <v>29</v>
      </c>
      <c r="L8886" t="s">
        <v>55</v>
      </c>
    </row>
    <row r="8887" spans="1:12" x14ac:dyDescent="0.2">
      <c r="A8887" t="s">
        <v>9337</v>
      </c>
      <c r="B8887">
        <v>2</v>
      </c>
      <c r="C8887">
        <v>228882160</v>
      </c>
      <c r="D8887" t="s">
        <v>13</v>
      </c>
      <c r="E8887" t="s">
        <v>20</v>
      </c>
      <c r="F8887">
        <v>1.0037641E-2</v>
      </c>
      <c r="G8887" s="1">
        <v>2.9799999999999999E-8</v>
      </c>
      <c r="H8887" t="s">
        <v>223</v>
      </c>
      <c r="I8887" t="s">
        <v>16</v>
      </c>
      <c r="J8887" t="s">
        <v>9340</v>
      </c>
      <c r="K8887" t="s">
        <v>9341</v>
      </c>
      <c r="L8887" t="s">
        <v>226</v>
      </c>
    </row>
    <row r="8888" spans="1:12" x14ac:dyDescent="0.2">
      <c r="A8888" t="s">
        <v>9337</v>
      </c>
      <c r="B8888">
        <v>4</v>
      </c>
      <c r="C8888">
        <v>126240262</v>
      </c>
      <c r="D8888" t="s">
        <v>14</v>
      </c>
      <c r="E8888" t="s">
        <v>20</v>
      </c>
      <c r="F8888">
        <v>8.2644629999999997E-3</v>
      </c>
      <c r="G8888" s="1">
        <v>6.1600000000000007E-5</v>
      </c>
      <c r="H8888" t="s">
        <v>42</v>
      </c>
      <c r="I8888" t="s">
        <v>16</v>
      </c>
      <c r="J8888" t="s">
        <v>9342</v>
      </c>
      <c r="K8888" t="s">
        <v>9343</v>
      </c>
      <c r="L8888" t="s">
        <v>45</v>
      </c>
    </row>
    <row r="8889" spans="1:12" x14ac:dyDescent="0.2">
      <c r="A8889" t="s">
        <v>9337</v>
      </c>
      <c r="B8889">
        <v>9</v>
      </c>
      <c r="C8889">
        <v>139412267</v>
      </c>
      <c r="D8889" t="s">
        <v>14</v>
      </c>
      <c r="E8889" t="s">
        <v>13</v>
      </c>
      <c r="F8889">
        <v>3.0214425E-2</v>
      </c>
      <c r="G8889" s="1">
        <v>2.06E-49</v>
      </c>
      <c r="H8889" t="s">
        <v>60</v>
      </c>
      <c r="I8889" t="s">
        <v>16</v>
      </c>
      <c r="J8889" t="s">
        <v>9344</v>
      </c>
      <c r="K8889" t="s">
        <v>9345</v>
      </c>
      <c r="L8889" t="s">
        <v>63</v>
      </c>
    </row>
    <row r="8890" spans="1:12" x14ac:dyDescent="0.2">
      <c r="A8890" t="s">
        <v>9346</v>
      </c>
      <c r="B8890">
        <v>7</v>
      </c>
      <c r="C8890">
        <v>113519092</v>
      </c>
      <c r="D8890" t="s">
        <v>37</v>
      </c>
      <c r="E8890" t="s">
        <v>20</v>
      </c>
      <c r="F8890">
        <v>5.8195929999999996E-3</v>
      </c>
      <c r="G8890">
        <v>7.5943970000000001E-3</v>
      </c>
      <c r="H8890" t="s">
        <v>647</v>
      </c>
      <c r="I8890" t="s">
        <v>52</v>
      </c>
      <c r="J8890" t="s">
        <v>9347</v>
      </c>
      <c r="K8890" t="s">
        <v>9348</v>
      </c>
      <c r="L8890" t="s">
        <v>650</v>
      </c>
    </row>
    <row r="8891" spans="1:12" x14ac:dyDescent="0.2">
      <c r="A8891" t="s">
        <v>9346</v>
      </c>
      <c r="B8891">
        <v>9</v>
      </c>
      <c r="C8891">
        <v>139404265</v>
      </c>
      <c r="D8891" t="s">
        <v>14</v>
      </c>
      <c r="E8891" t="s">
        <v>20</v>
      </c>
      <c r="F8891">
        <v>7.9617830000000001E-3</v>
      </c>
      <c r="G8891">
        <v>8.0888020000000008E-3</v>
      </c>
      <c r="H8891" t="s">
        <v>60</v>
      </c>
      <c r="I8891" t="s">
        <v>32</v>
      </c>
      <c r="J8891" t="s">
        <v>9349</v>
      </c>
      <c r="K8891" t="s">
        <v>9350</v>
      </c>
      <c r="L8891" t="s">
        <v>63</v>
      </c>
    </row>
    <row r="8892" spans="1:12" x14ac:dyDescent="0.2">
      <c r="A8892" t="s">
        <v>9346</v>
      </c>
      <c r="B8892">
        <v>9</v>
      </c>
      <c r="C8892">
        <v>139412267</v>
      </c>
      <c r="D8892" t="s">
        <v>14</v>
      </c>
      <c r="E8892" t="s">
        <v>13</v>
      </c>
      <c r="F8892">
        <v>7.8125E-3</v>
      </c>
      <c r="G8892" s="1">
        <v>9.48E-5</v>
      </c>
      <c r="H8892" t="s">
        <v>60</v>
      </c>
      <c r="I8892" t="s">
        <v>16</v>
      </c>
      <c r="J8892" t="s">
        <v>9344</v>
      </c>
      <c r="K8892" t="s">
        <v>9345</v>
      </c>
      <c r="L8892" t="s">
        <v>63</v>
      </c>
    </row>
    <row r="8893" spans="1:12" x14ac:dyDescent="0.2">
      <c r="A8893" t="s">
        <v>9351</v>
      </c>
      <c r="B8893">
        <v>14</v>
      </c>
      <c r="C8893">
        <v>95557596</v>
      </c>
      <c r="D8893" t="s">
        <v>957</v>
      </c>
      <c r="E8893" t="s">
        <v>94</v>
      </c>
      <c r="F8893">
        <v>3.378378E-3</v>
      </c>
      <c r="G8893">
        <v>6.0594170000000001E-3</v>
      </c>
      <c r="H8893" t="s">
        <v>84</v>
      </c>
      <c r="I8893" t="s">
        <v>28</v>
      </c>
      <c r="J8893" t="s">
        <v>29</v>
      </c>
      <c r="K8893" t="s">
        <v>29</v>
      </c>
      <c r="L8893" t="s">
        <v>87</v>
      </c>
    </row>
    <row r="8894" spans="1:12" x14ac:dyDescent="0.2">
      <c r="A8894" t="s">
        <v>9351</v>
      </c>
      <c r="B8894">
        <v>19</v>
      </c>
      <c r="C8894">
        <v>15302555</v>
      </c>
      <c r="D8894" t="s">
        <v>37</v>
      </c>
      <c r="E8894" t="s">
        <v>20</v>
      </c>
      <c r="F8894">
        <v>1.6021362000000001E-2</v>
      </c>
      <c r="G8894" s="1">
        <v>9.9900000000000001E-8</v>
      </c>
      <c r="H8894" t="s">
        <v>38</v>
      </c>
      <c r="I8894" t="s">
        <v>210</v>
      </c>
      <c r="J8894" t="s">
        <v>94</v>
      </c>
      <c r="K8894" t="s">
        <v>94</v>
      </c>
      <c r="L8894" t="s">
        <v>41</v>
      </c>
    </row>
    <row r="8895" spans="1:12" x14ac:dyDescent="0.2">
      <c r="A8895" t="s">
        <v>9351</v>
      </c>
      <c r="B8895">
        <v>2</v>
      </c>
      <c r="C8895">
        <v>225360549</v>
      </c>
      <c r="D8895" t="s">
        <v>37</v>
      </c>
      <c r="E8895" t="s">
        <v>20</v>
      </c>
      <c r="F8895">
        <v>1.2857143E-2</v>
      </c>
      <c r="G8895" s="1">
        <v>3.1000000000000003E-11</v>
      </c>
      <c r="H8895" t="s">
        <v>271</v>
      </c>
      <c r="I8895" t="s">
        <v>52</v>
      </c>
      <c r="J8895" t="s">
        <v>9352</v>
      </c>
      <c r="K8895" t="s">
        <v>9353</v>
      </c>
      <c r="L8895" t="s">
        <v>274</v>
      </c>
    </row>
    <row r="8896" spans="1:12" x14ac:dyDescent="0.2">
      <c r="A8896" t="s">
        <v>9351</v>
      </c>
      <c r="B8896">
        <v>9</v>
      </c>
      <c r="C8896">
        <v>139403348</v>
      </c>
      <c r="D8896" t="s">
        <v>14</v>
      </c>
      <c r="E8896" t="s">
        <v>13</v>
      </c>
      <c r="F8896">
        <v>4.8442907E-2</v>
      </c>
      <c r="G8896" s="1">
        <v>3.7599999999999999E-25</v>
      </c>
      <c r="H8896" t="s">
        <v>60</v>
      </c>
      <c r="I8896" t="s">
        <v>32</v>
      </c>
      <c r="J8896" t="s">
        <v>9130</v>
      </c>
      <c r="K8896" t="s">
        <v>9131</v>
      </c>
      <c r="L8896" t="s">
        <v>63</v>
      </c>
    </row>
    <row r="8897" spans="1:12" x14ac:dyDescent="0.2">
      <c r="A8897" t="s">
        <v>9351</v>
      </c>
      <c r="B8897">
        <v>9</v>
      </c>
      <c r="C8897">
        <v>139409740</v>
      </c>
      <c r="D8897" t="s">
        <v>13</v>
      </c>
      <c r="E8897" t="s">
        <v>37</v>
      </c>
      <c r="F8897">
        <v>6.7796610000000002E-3</v>
      </c>
      <c r="G8897" s="1">
        <v>6.9900000000000005E-5</v>
      </c>
      <c r="H8897" t="s">
        <v>60</v>
      </c>
      <c r="I8897" t="s">
        <v>210</v>
      </c>
      <c r="J8897" t="s">
        <v>94</v>
      </c>
      <c r="K8897" t="s">
        <v>94</v>
      </c>
      <c r="L8897" t="s">
        <v>63</v>
      </c>
    </row>
    <row r="8898" spans="1:12" x14ac:dyDescent="0.2">
      <c r="A8898" t="s">
        <v>9351</v>
      </c>
      <c r="B8898">
        <v>9</v>
      </c>
      <c r="C8898">
        <v>139412303</v>
      </c>
      <c r="D8898" t="s">
        <v>14</v>
      </c>
      <c r="E8898" t="s">
        <v>13</v>
      </c>
      <c r="F8898">
        <v>2.0665901E-2</v>
      </c>
      <c r="G8898" s="1">
        <v>3.3000000000000002E-18</v>
      </c>
      <c r="H8898" t="s">
        <v>60</v>
      </c>
      <c r="I8898" t="s">
        <v>32</v>
      </c>
      <c r="J8898" t="s">
        <v>3551</v>
      </c>
      <c r="K8898" t="s">
        <v>3552</v>
      </c>
      <c r="L8898" t="s">
        <v>63</v>
      </c>
    </row>
    <row r="8899" spans="1:12" x14ac:dyDescent="0.2">
      <c r="A8899" t="s">
        <v>9354</v>
      </c>
      <c r="B8899">
        <v>4</v>
      </c>
      <c r="C8899">
        <v>187531130</v>
      </c>
      <c r="D8899" t="s">
        <v>14</v>
      </c>
      <c r="E8899" t="s">
        <v>13</v>
      </c>
      <c r="F8899">
        <v>4.3151969999999998E-2</v>
      </c>
      <c r="G8899" s="1">
        <v>6.2900000000000001E-12</v>
      </c>
      <c r="H8899" t="s">
        <v>31</v>
      </c>
      <c r="I8899" t="s">
        <v>16</v>
      </c>
      <c r="J8899" t="s">
        <v>9355</v>
      </c>
      <c r="K8899" t="s">
        <v>9356</v>
      </c>
      <c r="L8899" t="s">
        <v>35</v>
      </c>
    </row>
    <row r="8900" spans="1:12" x14ac:dyDescent="0.2">
      <c r="A8900" t="s">
        <v>9354</v>
      </c>
      <c r="B8900">
        <v>4</v>
      </c>
      <c r="C8900">
        <v>187534263</v>
      </c>
      <c r="D8900" t="s">
        <v>37</v>
      </c>
      <c r="E8900" t="s">
        <v>13</v>
      </c>
      <c r="F8900">
        <v>2.6252983000000001E-2</v>
      </c>
      <c r="G8900" s="1">
        <v>5.6E-11</v>
      </c>
      <c r="H8900" t="s">
        <v>31</v>
      </c>
      <c r="I8900" t="s">
        <v>32</v>
      </c>
      <c r="J8900" t="s">
        <v>9357</v>
      </c>
      <c r="K8900" t="s">
        <v>9358</v>
      </c>
      <c r="L8900" t="s">
        <v>35</v>
      </c>
    </row>
    <row r="8901" spans="1:12" x14ac:dyDescent="0.2">
      <c r="A8901" t="s">
        <v>9354</v>
      </c>
      <c r="B8901">
        <v>9</v>
      </c>
      <c r="C8901">
        <v>139393450</v>
      </c>
      <c r="D8901" t="s">
        <v>20</v>
      </c>
      <c r="E8901" t="s">
        <v>37</v>
      </c>
      <c r="F8901">
        <v>7.8125E-3</v>
      </c>
      <c r="G8901">
        <v>9.5695000000000003E-4</v>
      </c>
      <c r="H8901" t="s">
        <v>60</v>
      </c>
      <c r="I8901" t="s">
        <v>210</v>
      </c>
      <c r="J8901" t="s">
        <v>94</v>
      </c>
      <c r="K8901" t="s">
        <v>94</v>
      </c>
      <c r="L8901" t="s">
        <v>63</v>
      </c>
    </row>
    <row r="8902" spans="1:12" x14ac:dyDescent="0.2">
      <c r="A8902" t="s">
        <v>9354</v>
      </c>
      <c r="B8902">
        <v>9</v>
      </c>
      <c r="C8902">
        <v>139412674</v>
      </c>
      <c r="D8902" t="s">
        <v>9359</v>
      </c>
      <c r="E8902" t="s">
        <v>94</v>
      </c>
      <c r="F8902">
        <v>1.2891784999999999E-2</v>
      </c>
      <c r="G8902" s="1">
        <v>3.6899999999999998E-12</v>
      </c>
      <c r="H8902" t="s">
        <v>60</v>
      </c>
      <c r="I8902" t="s">
        <v>28</v>
      </c>
      <c r="J8902" t="s">
        <v>29</v>
      </c>
      <c r="K8902" t="s">
        <v>29</v>
      </c>
      <c r="L8902" t="s">
        <v>63</v>
      </c>
    </row>
    <row r="8903" spans="1:12" x14ac:dyDescent="0.2">
      <c r="A8903" t="s">
        <v>9354</v>
      </c>
      <c r="B8903" t="s">
        <v>483</v>
      </c>
      <c r="C8903">
        <v>47041160</v>
      </c>
      <c r="D8903" t="s">
        <v>13</v>
      </c>
      <c r="E8903" t="s">
        <v>14</v>
      </c>
      <c r="F8903">
        <v>1.2232415999999999E-2</v>
      </c>
      <c r="G8903">
        <v>7.0462199999999997E-3</v>
      </c>
      <c r="H8903" t="s">
        <v>484</v>
      </c>
      <c r="I8903" t="s">
        <v>16</v>
      </c>
      <c r="J8903" t="s">
        <v>9360</v>
      </c>
      <c r="K8903" t="s">
        <v>9361</v>
      </c>
      <c r="L8903" t="s">
        <v>487</v>
      </c>
    </row>
    <row r="8904" spans="1:12" x14ac:dyDescent="0.2">
      <c r="A8904" t="s">
        <v>9362</v>
      </c>
      <c r="B8904">
        <v>16</v>
      </c>
      <c r="C8904">
        <v>77389935</v>
      </c>
      <c r="D8904" t="s">
        <v>20</v>
      </c>
      <c r="E8904" t="s">
        <v>37</v>
      </c>
      <c r="F8904">
        <v>7.802341E-3</v>
      </c>
      <c r="G8904">
        <v>5.2058599999999997E-4</v>
      </c>
      <c r="H8904" t="s">
        <v>287</v>
      </c>
      <c r="I8904" t="s">
        <v>52</v>
      </c>
      <c r="J8904" t="s">
        <v>9363</v>
      </c>
      <c r="K8904" t="s">
        <v>9364</v>
      </c>
      <c r="L8904" t="s">
        <v>290</v>
      </c>
    </row>
    <row r="8905" spans="1:12" x14ac:dyDescent="0.2">
      <c r="A8905" t="s">
        <v>9362</v>
      </c>
      <c r="B8905">
        <v>2</v>
      </c>
      <c r="C8905">
        <v>21252862</v>
      </c>
      <c r="D8905" t="s">
        <v>20</v>
      </c>
      <c r="E8905" t="s">
        <v>94</v>
      </c>
      <c r="F8905">
        <v>5.1612899999999998E-3</v>
      </c>
      <c r="G8905" s="1">
        <v>3.6399999999999997E-5</v>
      </c>
      <c r="H8905" t="s">
        <v>95</v>
      </c>
      <c r="I8905" t="s">
        <v>28</v>
      </c>
      <c r="J8905" t="s">
        <v>29</v>
      </c>
      <c r="K8905" t="s">
        <v>29</v>
      </c>
      <c r="L8905" t="s">
        <v>96</v>
      </c>
    </row>
    <row r="8906" spans="1:12" x14ac:dyDescent="0.2">
      <c r="A8906" t="s">
        <v>9362</v>
      </c>
      <c r="B8906">
        <v>2</v>
      </c>
      <c r="C8906">
        <v>225376215</v>
      </c>
      <c r="D8906" t="s">
        <v>14</v>
      </c>
      <c r="E8906" t="s">
        <v>13</v>
      </c>
      <c r="F8906">
        <v>8.9974289999999995E-3</v>
      </c>
      <c r="G8906">
        <v>1.604142E-3</v>
      </c>
      <c r="H8906" t="s">
        <v>271</v>
      </c>
      <c r="I8906" t="s">
        <v>32</v>
      </c>
      <c r="J8906" t="s">
        <v>9365</v>
      </c>
      <c r="K8906" t="s">
        <v>5294</v>
      </c>
      <c r="L8906" t="s">
        <v>274</v>
      </c>
    </row>
    <row r="8907" spans="1:12" x14ac:dyDescent="0.2">
      <c r="A8907" t="s">
        <v>9362</v>
      </c>
      <c r="B8907">
        <v>4</v>
      </c>
      <c r="C8907">
        <v>126373503</v>
      </c>
      <c r="D8907" t="s">
        <v>14</v>
      </c>
      <c r="E8907" t="s">
        <v>13</v>
      </c>
      <c r="F8907">
        <v>6.2111800000000002E-3</v>
      </c>
      <c r="G8907">
        <v>2.0466809999999998E-3</v>
      </c>
      <c r="H8907" t="s">
        <v>42</v>
      </c>
      <c r="I8907" t="s">
        <v>16</v>
      </c>
      <c r="J8907" t="s">
        <v>9366</v>
      </c>
      <c r="K8907" t="s">
        <v>9367</v>
      </c>
      <c r="L8907" t="s">
        <v>45</v>
      </c>
    </row>
    <row r="8908" spans="1:12" x14ac:dyDescent="0.2">
      <c r="A8908" t="s">
        <v>9362</v>
      </c>
      <c r="B8908">
        <v>9</v>
      </c>
      <c r="C8908">
        <v>139409981</v>
      </c>
      <c r="D8908" t="s">
        <v>37</v>
      </c>
      <c r="E8908" t="s">
        <v>121</v>
      </c>
      <c r="F8908">
        <v>8.2304530000000004E-3</v>
      </c>
      <c r="G8908" s="1">
        <v>2.6799999999999998E-9</v>
      </c>
      <c r="H8908" t="s">
        <v>60</v>
      </c>
      <c r="I8908" t="s">
        <v>28</v>
      </c>
      <c r="J8908" t="s">
        <v>29</v>
      </c>
      <c r="K8908" t="s">
        <v>29</v>
      </c>
      <c r="L8908" t="s">
        <v>63</v>
      </c>
    </row>
    <row r="8909" spans="1:12" x14ac:dyDescent="0.2">
      <c r="A8909" t="s">
        <v>9368</v>
      </c>
      <c r="B8909">
        <v>1</v>
      </c>
      <c r="C8909">
        <v>120480577</v>
      </c>
      <c r="D8909" t="s">
        <v>37</v>
      </c>
      <c r="E8909" t="s">
        <v>94</v>
      </c>
      <c r="F8909">
        <v>6.3157889999999996E-3</v>
      </c>
      <c r="G8909" s="1">
        <v>1.06E-6</v>
      </c>
      <c r="H8909" t="s">
        <v>102</v>
      </c>
      <c r="I8909" t="s">
        <v>28</v>
      </c>
      <c r="J8909" t="s">
        <v>29</v>
      </c>
      <c r="K8909" t="s">
        <v>29</v>
      </c>
      <c r="L8909" t="s">
        <v>105</v>
      </c>
    </row>
    <row r="8910" spans="1:12" x14ac:dyDescent="0.2">
      <c r="A8910" t="s">
        <v>9368</v>
      </c>
      <c r="B8910">
        <v>1</v>
      </c>
      <c r="C8910">
        <v>120491089</v>
      </c>
      <c r="D8910" t="s">
        <v>20</v>
      </c>
      <c r="E8910" t="s">
        <v>121</v>
      </c>
      <c r="F8910">
        <v>7.0422540000000004E-3</v>
      </c>
      <c r="G8910" s="1">
        <v>7.9500000000000001E-9</v>
      </c>
      <c r="H8910" t="s">
        <v>102</v>
      </c>
      <c r="I8910" t="s">
        <v>28</v>
      </c>
      <c r="J8910" t="s">
        <v>29</v>
      </c>
      <c r="K8910" t="s">
        <v>29</v>
      </c>
      <c r="L8910" t="s">
        <v>105</v>
      </c>
    </row>
    <row r="8911" spans="1:12" x14ac:dyDescent="0.2">
      <c r="A8911" t="s">
        <v>9368</v>
      </c>
      <c r="B8911">
        <v>3</v>
      </c>
      <c r="C8911">
        <v>178936992</v>
      </c>
      <c r="D8911" t="s">
        <v>14</v>
      </c>
      <c r="E8911" t="s">
        <v>94</v>
      </c>
      <c r="F8911">
        <v>4.9668869999999997E-3</v>
      </c>
      <c r="G8911">
        <v>8.0888020000000008E-3</v>
      </c>
      <c r="H8911" t="s">
        <v>360</v>
      </c>
      <c r="I8911" t="s">
        <v>28</v>
      </c>
      <c r="J8911" t="s">
        <v>29</v>
      </c>
      <c r="K8911" t="s">
        <v>29</v>
      </c>
      <c r="L8911" t="s">
        <v>363</v>
      </c>
    </row>
    <row r="8912" spans="1:12" x14ac:dyDescent="0.2">
      <c r="A8912" t="s">
        <v>9368</v>
      </c>
      <c r="B8912">
        <v>9</v>
      </c>
      <c r="C8912">
        <v>139400107</v>
      </c>
      <c r="D8912" t="s">
        <v>37</v>
      </c>
      <c r="E8912" t="s">
        <v>121</v>
      </c>
      <c r="F8912">
        <v>8.6538459999999998E-3</v>
      </c>
      <c r="G8912" s="1">
        <v>1.2699999999999999E-13</v>
      </c>
      <c r="H8912" t="s">
        <v>60</v>
      </c>
      <c r="I8912" t="s">
        <v>28</v>
      </c>
      <c r="J8912" t="s">
        <v>29</v>
      </c>
      <c r="K8912" t="s">
        <v>29</v>
      </c>
      <c r="L8912" t="s">
        <v>63</v>
      </c>
    </row>
    <row r="8913" spans="1:12" x14ac:dyDescent="0.2">
      <c r="A8913" t="s">
        <v>9368</v>
      </c>
      <c r="B8913">
        <v>9</v>
      </c>
      <c r="C8913">
        <v>139412360</v>
      </c>
      <c r="D8913" t="s">
        <v>13</v>
      </c>
      <c r="E8913" t="s">
        <v>37</v>
      </c>
      <c r="F8913">
        <v>1.6993464E-2</v>
      </c>
      <c r="G8913" s="1">
        <v>6.0100000000000002E-24</v>
      </c>
      <c r="H8913" t="s">
        <v>60</v>
      </c>
      <c r="I8913" t="s">
        <v>16</v>
      </c>
      <c r="J8913" t="s">
        <v>7598</v>
      </c>
      <c r="K8913" t="s">
        <v>9369</v>
      </c>
      <c r="L8913" t="s">
        <v>63</v>
      </c>
    </row>
    <row r="8914" spans="1:12" x14ac:dyDescent="0.2">
      <c r="A8914" t="s">
        <v>9370</v>
      </c>
      <c r="B8914">
        <v>12</v>
      </c>
      <c r="C8914">
        <v>49445224</v>
      </c>
      <c r="D8914" t="s">
        <v>37</v>
      </c>
      <c r="E8914" t="s">
        <v>121</v>
      </c>
      <c r="F8914">
        <v>5.357143E-3</v>
      </c>
      <c r="G8914">
        <v>5.3784159999999996E-3</v>
      </c>
      <c r="H8914" t="s">
        <v>130</v>
      </c>
      <c r="I8914" t="s">
        <v>28</v>
      </c>
      <c r="J8914" t="s">
        <v>29</v>
      </c>
      <c r="K8914" t="s">
        <v>29</v>
      </c>
      <c r="L8914" t="s">
        <v>133</v>
      </c>
    </row>
    <row r="8915" spans="1:12" x14ac:dyDescent="0.2">
      <c r="A8915" t="s">
        <v>9370</v>
      </c>
      <c r="B8915">
        <v>17</v>
      </c>
      <c r="C8915">
        <v>37868231</v>
      </c>
      <c r="D8915" t="s">
        <v>204</v>
      </c>
      <c r="E8915" t="s">
        <v>94</v>
      </c>
      <c r="F8915">
        <v>4.2827100000000003E-3</v>
      </c>
      <c r="G8915">
        <v>5.2411589999999996E-3</v>
      </c>
      <c r="H8915" t="s">
        <v>27</v>
      </c>
      <c r="I8915" t="s">
        <v>28</v>
      </c>
      <c r="J8915" t="s">
        <v>29</v>
      </c>
      <c r="K8915" t="s">
        <v>29</v>
      </c>
      <c r="L8915" t="s">
        <v>30</v>
      </c>
    </row>
    <row r="8916" spans="1:12" x14ac:dyDescent="0.2">
      <c r="A8916" t="s">
        <v>9370</v>
      </c>
      <c r="B8916">
        <v>9</v>
      </c>
      <c r="C8916">
        <v>139411829</v>
      </c>
      <c r="D8916" t="s">
        <v>37</v>
      </c>
      <c r="E8916" t="s">
        <v>14</v>
      </c>
      <c r="F8916">
        <v>5.3537284999999997E-2</v>
      </c>
      <c r="G8916" s="1">
        <v>1.2800000000000001E-59</v>
      </c>
      <c r="H8916" t="s">
        <v>60</v>
      </c>
      <c r="I8916" t="s">
        <v>16</v>
      </c>
      <c r="J8916" t="s">
        <v>6280</v>
      </c>
      <c r="K8916" t="s">
        <v>6281</v>
      </c>
      <c r="L8916" t="s">
        <v>63</v>
      </c>
    </row>
    <row r="8917" spans="1:12" x14ac:dyDescent="0.2">
      <c r="A8917" t="s">
        <v>9370</v>
      </c>
      <c r="B8917">
        <v>9</v>
      </c>
      <c r="C8917">
        <v>139412263</v>
      </c>
      <c r="D8917" t="s">
        <v>37</v>
      </c>
      <c r="E8917" t="s">
        <v>20</v>
      </c>
      <c r="F8917">
        <v>7.4788902000000004E-2</v>
      </c>
      <c r="G8917" s="1">
        <v>8.0500000000000004E-86</v>
      </c>
      <c r="H8917" t="s">
        <v>60</v>
      </c>
      <c r="I8917" t="s">
        <v>16</v>
      </c>
      <c r="J8917" t="s">
        <v>2601</v>
      </c>
      <c r="K8917" t="s">
        <v>2602</v>
      </c>
      <c r="L8917" t="s">
        <v>63</v>
      </c>
    </row>
    <row r="8918" spans="1:12" x14ac:dyDescent="0.2">
      <c r="A8918" t="s">
        <v>9370</v>
      </c>
      <c r="B8918">
        <v>9</v>
      </c>
      <c r="C8918">
        <v>139412675</v>
      </c>
      <c r="D8918" t="s">
        <v>20</v>
      </c>
      <c r="E8918" t="s">
        <v>37</v>
      </c>
      <c r="F8918">
        <v>2.4667932E-2</v>
      </c>
      <c r="G8918" s="1">
        <v>5.4399999999999996E-19</v>
      </c>
      <c r="H8918" t="s">
        <v>60</v>
      </c>
      <c r="I8918" t="s">
        <v>16</v>
      </c>
      <c r="J8918" t="s">
        <v>1934</v>
      </c>
      <c r="K8918" t="s">
        <v>1935</v>
      </c>
      <c r="L8918" t="s">
        <v>63</v>
      </c>
    </row>
    <row r="8919" spans="1:12" x14ac:dyDescent="0.2">
      <c r="A8919" t="s">
        <v>9370</v>
      </c>
      <c r="B8919">
        <v>9</v>
      </c>
      <c r="C8919">
        <v>139413161</v>
      </c>
      <c r="D8919" t="s">
        <v>37</v>
      </c>
      <c r="E8919" t="s">
        <v>13</v>
      </c>
      <c r="F8919">
        <v>2.3456790000000002E-2</v>
      </c>
      <c r="G8919" s="1">
        <v>2.36E-21</v>
      </c>
      <c r="H8919" t="s">
        <v>60</v>
      </c>
      <c r="I8919" t="s">
        <v>16</v>
      </c>
      <c r="J8919" t="s">
        <v>1401</v>
      </c>
      <c r="K8919" t="s">
        <v>1920</v>
      </c>
      <c r="L8919" t="s">
        <v>63</v>
      </c>
    </row>
    <row r="8920" spans="1:12" x14ac:dyDescent="0.2">
      <c r="A8920" t="s">
        <v>9371</v>
      </c>
      <c r="B8920">
        <v>1</v>
      </c>
      <c r="C8920">
        <v>120491089</v>
      </c>
      <c r="D8920" t="s">
        <v>20</v>
      </c>
      <c r="E8920" t="s">
        <v>121</v>
      </c>
      <c r="F8920">
        <v>9.5808379999999995E-3</v>
      </c>
      <c r="G8920" s="1">
        <v>1.9699999999999999E-13</v>
      </c>
      <c r="H8920" t="s">
        <v>102</v>
      </c>
      <c r="I8920" t="s">
        <v>28</v>
      </c>
      <c r="J8920" t="s">
        <v>29</v>
      </c>
      <c r="K8920" t="s">
        <v>29</v>
      </c>
      <c r="L8920" t="s">
        <v>105</v>
      </c>
    </row>
    <row r="8921" spans="1:12" x14ac:dyDescent="0.2">
      <c r="A8921" t="s">
        <v>9371</v>
      </c>
      <c r="B8921">
        <v>1</v>
      </c>
      <c r="C8921">
        <v>209961872</v>
      </c>
      <c r="D8921" t="s">
        <v>37</v>
      </c>
      <c r="E8921" t="s">
        <v>20</v>
      </c>
      <c r="F8921">
        <v>7.6628349999999998E-3</v>
      </c>
      <c r="G8921">
        <v>5.0704349999999999E-3</v>
      </c>
      <c r="H8921" t="s">
        <v>712</v>
      </c>
      <c r="I8921" t="s">
        <v>16</v>
      </c>
      <c r="J8921" t="s">
        <v>9372</v>
      </c>
      <c r="K8921" t="s">
        <v>9373</v>
      </c>
      <c r="L8921" t="s">
        <v>715</v>
      </c>
    </row>
    <row r="8922" spans="1:12" x14ac:dyDescent="0.2">
      <c r="A8922" t="s">
        <v>9371</v>
      </c>
      <c r="B8922">
        <v>12</v>
      </c>
      <c r="C8922">
        <v>49435205</v>
      </c>
      <c r="D8922" t="s">
        <v>37</v>
      </c>
      <c r="E8922" t="s">
        <v>94</v>
      </c>
      <c r="F8922">
        <v>1.2254902E-2</v>
      </c>
      <c r="G8922" s="1">
        <v>7.2000000000000002E-5</v>
      </c>
      <c r="H8922" t="s">
        <v>130</v>
      </c>
      <c r="I8922" t="s">
        <v>28</v>
      </c>
      <c r="J8922" t="s">
        <v>29</v>
      </c>
      <c r="K8922" t="s">
        <v>29</v>
      </c>
      <c r="L8922" t="s">
        <v>133</v>
      </c>
    </row>
    <row r="8923" spans="1:12" x14ac:dyDescent="0.2">
      <c r="A8923" t="s">
        <v>9371</v>
      </c>
      <c r="B8923">
        <v>12</v>
      </c>
      <c r="C8923">
        <v>56489506</v>
      </c>
      <c r="D8923" t="s">
        <v>14</v>
      </c>
      <c r="E8923" t="s">
        <v>37</v>
      </c>
      <c r="F8923">
        <v>3.05499E-3</v>
      </c>
      <c r="G8923">
        <v>7.3001159999999997E-3</v>
      </c>
      <c r="H8923" t="s">
        <v>69</v>
      </c>
      <c r="I8923" t="s">
        <v>16</v>
      </c>
      <c r="J8923" t="s">
        <v>9374</v>
      </c>
      <c r="K8923" t="s">
        <v>9375</v>
      </c>
      <c r="L8923" t="s">
        <v>72</v>
      </c>
    </row>
    <row r="8924" spans="1:12" x14ac:dyDescent="0.2">
      <c r="A8924" t="s">
        <v>9371</v>
      </c>
      <c r="B8924">
        <v>2</v>
      </c>
      <c r="C8924">
        <v>21245736</v>
      </c>
      <c r="D8924" t="s">
        <v>14</v>
      </c>
      <c r="E8924" t="s">
        <v>37</v>
      </c>
      <c r="F8924">
        <v>5.1813470000000002E-3</v>
      </c>
      <c r="G8924">
        <v>5.508911E-3</v>
      </c>
      <c r="H8924" t="s">
        <v>95</v>
      </c>
      <c r="I8924" t="s">
        <v>16</v>
      </c>
      <c r="J8924" t="s">
        <v>9376</v>
      </c>
      <c r="K8924" t="s">
        <v>9377</v>
      </c>
      <c r="L8924" t="s">
        <v>96</v>
      </c>
    </row>
    <row r="8925" spans="1:12" x14ac:dyDescent="0.2">
      <c r="A8925" t="s">
        <v>9371</v>
      </c>
      <c r="B8925">
        <v>9</v>
      </c>
      <c r="C8925">
        <v>139411829</v>
      </c>
      <c r="D8925" t="s">
        <v>37</v>
      </c>
      <c r="E8925" t="s">
        <v>14</v>
      </c>
      <c r="F8925">
        <v>2.1172638000000001E-2</v>
      </c>
      <c r="G8925" s="1">
        <v>3.8799999999999999E-23</v>
      </c>
      <c r="H8925" t="s">
        <v>60</v>
      </c>
      <c r="I8925" t="s">
        <v>16</v>
      </c>
      <c r="J8925" t="s">
        <v>6280</v>
      </c>
      <c r="K8925" t="s">
        <v>6281</v>
      </c>
      <c r="L8925" t="s">
        <v>63</v>
      </c>
    </row>
    <row r="8926" spans="1:12" x14ac:dyDescent="0.2">
      <c r="A8926" t="s">
        <v>9378</v>
      </c>
      <c r="B8926">
        <v>2</v>
      </c>
      <c r="C8926">
        <v>178098739</v>
      </c>
      <c r="D8926" t="s">
        <v>14</v>
      </c>
      <c r="E8926" t="s">
        <v>13</v>
      </c>
      <c r="F8926">
        <v>8.1967210000000006E-3</v>
      </c>
      <c r="G8926">
        <v>5.0404969999999997E-3</v>
      </c>
      <c r="H8926" t="s">
        <v>165</v>
      </c>
      <c r="I8926" t="s">
        <v>52</v>
      </c>
      <c r="J8926" t="s">
        <v>9379</v>
      </c>
      <c r="K8926" t="s">
        <v>9380</v>
      </c>
      <c r="L8926" t="s">
        <v>168</v>
      </c>
    </row>
    <row r="8927" spans="1:12" x14ac:dyDescent="0.2">
      <c r="A8927" t="s">
        <v>9378</v>
      </c>
      <c r="B8927">
        <v>9</v>
      </c>
      <c r="C8927">
        <v>139412230</v>
      </c>
      <c r="D8927" t="s">
        <v>37</v>
      </c>
      <c r="E8927" t="s">
        <v>20</v>
      </c>
      <c r="F8927">
        <v>4.9568965999999999E-2</v>
      </c>
      <c r="G8927" s="1">
        <v>1.88E-64</v>
      </c>
      <c r="H8927" t="s">
        <v>60</v>
      </c>
      <c r="I8927" t="s">
        <v>16</v>
      </c>
      <c r="J8927" t="s">
        <v>3808</v>
      </c>
      <c r="K8927" t="s">
        <v>3809</v>
      </c>
      <c r="L8927" t="s">
        <v>63</v>
      </c>
    </row>
    <row r="8928" spans="1:12" x14ac:dyDescent="0.2">
      <c r="A8928" t="s">
        <v>9381</v>
      </c>
      <c r="B8928">
        <v>1</v>
      </c>
      <c r="C8928">
        <v>120512223</v>
      </c>
      <c r="D8928" t="s">
        <v>20</v>
      </c>
      <c r="E8928" t="s">
        <v>13</v>
      </c>
      <c r="F8928">
        <v>1.0159652E-2</v>
      </c>
      <c r="G8928" s="1">
        <v>8.5199999999999995E-7</v>
      </c>
      <c r="H8928" t="s">
        <v>102</v>
      </c>
      <c r="I8928" t="s">
        <v>16</v>
      </c>
      <c r="J8928" t="s">
        <v>9382</v>
      </c>
      <c r="K8928" t="s">
        <v>9383</v>
      </c>
      <c r="L8928" t="s">
        <v>105</v>
      </c>
    </row>
    <row r="8929" spans="1:12" x14ac:dyDescent="0.2">
      <c r="A8929" t="s">
        <v>9381</v>
      </c>
      <c r="B8929">
        <v>17</v>
      </c>
      <c r="C8929">
        <v>29560074</v>
      </c>
      <c r="D8929" t="s">
        <v>37</v>
      </c>
      <c r="E8929" t="s">
        <v>94</v>
      </c>
      <c r="F8929">
        <v>3.6451999999999999E-3</v>
      </c>
      <c r="G8929">
        <v>5.2813840000000001E-3</v>
      </c>
      <c r="H8929" t="s">
        <v>88</v>
      </c>
      <c r="I8929" t="s">
        <v>28</v>
      </c>
      <c r="J8929" t="s">
        <v>29</v>
      </c>
      <c r="K8929" t="s">
        <v>29</v>
      </c>
      <c r="L8929" t="s">
        <v>91</v>
      </c>
    </row>
    <row r="8930" spans="1:12" x14ac:dyDescent="0.2">
      <c r="A8930" t="s">
        <v>9381</v>
      </c>
      <c r="B8930">
        <v>2</v>
      </c>
      <c r="C8930">
        <v>21231061</v>
      </c>
      <c r="D8930" t="s">
        <v>37</v>
      </c>
      <c r="E8930" t="s">
        <v>94</v>
      </c>
      <c r="F8930">
        <v>4.0281969999999999E-3</v>
      </c>
      <c r="G8930">
        <v>8.2804899999999997E-4</v>
      </c>
      <c r="H8930" t="s">
        <v>95</v>
      </c>
      <c r="I8930" t="s">
        <v>28</v>
      </c>
      <c r="J8930" t="s">
        <v>29</v>
      </c>
      <c r="K8930" t="s">
        <v>29</v>
      </c>
      <c r="L8930" t="s">
        <v>96</v>
      </c>
    </row>
    <row r="8931" spans="1:12" x14ac:dyDescent="0.2">
      <c r="A8931" t="s">
        <v>9381</v>
      </c>
      <c r="B8931">
        <v>9</v>
      </c>
      <c r="C8931">
        <v>139390527</v>
      </c>
      <c r="D8931" t="s">
        <v>20</v>
      </c>
      <c r="E8931" t="s">
        <v>37</v>
      </c>
      <c r="F8931">
        <v>1.0471204E-2</v>
      </c>
      <c r="G8931">
        <v>4.8019600000000001E-4</v>
      </c>
      <c r="H8931" t="s">
        <v>60</v>
      </c>
      <c r="I8931" t="s">
        <v>16</v>
      </c>
      <c r="J8931" t="s">
        <v>9384</v>
      </c>
      <c r="K8931" t="s">
        <v>9385</v>
      </c>
      <c r="L8931" t="s">
        <v>63</v>
      </c>
    </row>
    <row r="8932" spans="1:12" x14ac:dyDescent="0.2">
      <c r="A8932" t="s">
        <v>9386</v>
      </c>
      <c r="B8932">
        <v>1</v>
      </c>
      <c r="C8932">
        <v>120509051</v>
      </c>
      <c r="D8932" t="s">
        <v>14</v>
      </c>
      <c r="E8932" t="s">
        <v>94</v>
      </c>
      <c r="F8932">
        <v>3.3185839999999999E-3</v>
      </c>
      <c r="G8932">
        <v>5.4349560000000003E-3</v>
      </c>
      <c r="H8932" t="s">
        <v>102</v>
      </c>
      <c r="I8932" t="s">
        <v>28</v>
      </c>
      <c r="J8932" t="s">
        <v>29</v>
      </c>
      <c r="K8932" t="s">
        <v>29</v>
      </c>
      <c r="L8932" t="s">
        <v>105</v>
      </c>
    </row>
    <row r="8933" spans="1:12" x14ac:dyDescent="0.2">
      <c r="A8933" t="s">
        <v>9386</v>
      </c>
      <c r="B8933">
        <v>14</v>
      </c>
      <c r="C8933">
        <v>63316534</v>
      </c>
      <c r="D8933" t="s">
        <v>14</v>
      </c>
      <c r="E8933" t="s">
        <v>13</v>
      </c>
      <c r="F8933">
        <v>6.9541029999999997E-3</v>
      </c>
      <c r="G8933">
        <v>7.1178079999999998E-3</v>
      </c>
      <c r="H8933" t="s">
        <v>1315</v>
      </c>
      <c r="I8933" t="s">
        <v>16</v>
      </c>
      <c r="J8933" t="s">
        <v>9387</v>
      </c>
      <c r="K8933" t="s">
        <v>9388</v>
      </c>
      <c r="L8933" t="s">
        <v>1318</v>
      </c>
    </row>
    <row r="8934" spans="1:12" x14ac:dyDescent="0.2">
      <c r="A8934" t="s">
        <v>9386</v>
      </c>
      <c r="B8934">
        <v>9</v>
      </c>
      <c r="C8934">
        <v>139399933</v>
      </c>
      <c r="D8934" t="s">
        <v>37</v>
      </c>
      <c r="E8934" t="s">
        <v>20</v>
      </c>
      <c r="F8934">
        <v>5.3191489999999996E-3</v>
      </c>
      <c r="G8934">
        <v>1.049143E-3</v>
      </c>
      <c r="H8934" t="s">
        <v>60</v>
      </c>
      <c r="I8934" t="s">
        <v>16</v>
      </c>
      <c r="J8934" t="s">
        <v>6680</v>
      </c>
      <c r="K8934" t="s">
        <v>6681</v>
      </c>
      <c r="L8934" t="s">
        <v>63</v>
      </c>
    </row>
    <row r="8935" spans="1:12" x14ac:dyDescent="0.2">
      <c r="A8935" t="s">
        <v>9386</v>
      </c>
      <c r="B8935">
        <v>9</v>
      </c>
      <c r="C8935">
        <v>139409951</v>
      </c>
      <c r="D8935" t="s">
        <v>14</v>
      </c>
      <c r="E8935" t="s">
        <v>37</v>
      </c>
      <c r="F8935">
        <v>1.4308426000000001E-2</v>
      </c>
      <c r="G8935" s="1">
        <v>1.2699999999999999E-13</v>
      </c>
      <c r="H8935" t="s">
        <v>60</v>
      </c>
      <c r="I8935" t="s">
        <v>16</v>
      </c>
      <c r="J8935" t="s">
        <v>9389</v>
      </c>
      <c r="K8935" t="s">
        <v>9390</v>
      </c>
      <c r="L8935" t="s">
        <v>63</v>
      </c>
    </row>
    <row r="8936" spans="1:12" x14ac:dyDescent="0.2">
      <c r="A8936" t="s">
        <v>9386</v>
      </c>
      <c r="B8936">
        <v>9</v>
      </c>
      <c r="C8936">
        <v>139411828</v>
      </c>
      <c r="D8936" t="s">
        <v>37</v>
      </c>
      <c r="E8936" t="s">
        <v>121</v>
      </c>
      <c r="F8936">
        <v>1.1922504E-2</v>
      </c>
      <c r="G8936" s="1">
        <v>7.0300000000000001E-14</v>
      </c>
      <c r="H8936" t="s">
        <v>60</v>
      </c>
      <c r="I8936" t="s">
        <v>28</v>
      </c>
      <c r="J8936" t="s">
        <v>29</v>
      </c>
      <c r="K8936" t="s">
        <v>29</v>
      </c>
      <c r="L8936" t="s">
        <v>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953"/>
  <sheetViews>
    <sheetView topLeftCell="F12" workbookViewId="0">
      <selection activeCell="N28" sqref="N28:S33"/>
    </sheetView>
  </sheetViews>
  <sheetFormatPr baseColWidth="10" defaultRowHeight="16" x14ac:dyDescent="0.2"/>
  <cols>
    <col min="12" max="12" width="18.1640625" customWidth="1"/>
  </cols>
  <sheetData>
    <row r="1" spans="1:2" s="2" customFormat="1" x14ac:dyDescent="0.2">
      <c r="A1" s="2" t="s">
        <v>10773</v>
      </c>
      <c r="B1" s="3"/>
    </row>
    <row r="2" spans="1:2" x14ac:dyDescent="0.2">
      <c r="A2" t="s">
        <v>10756</v>
      </c>
      <c r="B2" s="4"/>
    </row>
    <row r="3" spans="1:2" x14ac:dyDescent="0.2">
      <c r="A3" t="s">
        <v>10763</v>
      </c>
      <c r="B3" s="4"/>
    </row>
    <row r="4" spans="1:2" x14ac:dyDescent="0.2">
      <c r="A4" t="s">
        <v>10757</v>
      </c>
      <c r="B4" s="4"/>
    </row>
    <row r="5" spans="1:2" x14ac:dyDescent="0.2">
      <c r="A5" t="s">
        <v>10758</v>
      </c>
      <c r="B5" s="4"/>
    </row>
    <row r="6" spans="1:2" x14ac:dyDescent="0.2">
      <c r="A6" t="s">
        <v>10759</v>
      </c>
      <c r="B6" s="4"/>
    </row>
    <row r="7" spans="1:2" x14ac:dyDescent="0.2">
      <c r="A7" t="s">
        <v>10764</v>
      </c>
      <c r="B7" s="4"/>
    </row>
    <row r="8" spans="1:2" x14ac:dyDescent="0.2">
      <c r="A8" t="s">
        <v>10765</v>
      </c>
      <c r="B8" s="4"/>
    </row>
    <row r="9" spans="1:2" x14ac:dyDescent="0.2">
      <c r="A9" t="s">
        <v>10766</v>
      </c>
      <c r="B9" s="4"/>
    </row>
    <row r="10" spans="1:2" x14ac:dyDescent="0.2">
      <c r="A10" t="s">
        <v>10760</v>
      </c>
      <c r="B10" s="4"/>
    </row>
    <row r="11" spans="1:2" x14ac:dyDescent="0.2">
      <c r="A11" t="s">
        <v>10770</v>
      </c>
      <c r="B11" s="4"/>
    </row>
    <row r="12" spans="1:2" x14ac:dyDescent="0.2">
      <c r="A12" t="s">
        <v>10761</v>
      </c>
      <c r="B12" s="4"/>
    </row>
    <row r="13" spans="1:2" x14ac:dyDescent="0.2">
      <c r="A13" t="s">
        <v>10767</v>
      </c>
      <c r="B13" s="4"/>
    </row>
    <row r="14" spans="1:2" x14ac:dyDescent="0.2">
      <c r="A14" t="s">
        <v>10768</v>
      </c>
      <c r="B14" s="4"/>
    </row>
    <row r="15" spans="1:2" x14ac:dyDescent="0.2">
      <c r="A15" t="s">
        <v>10769</v>
      </c>
      <c r="B15" s="4"/>
    </row>
    <row r="16" spans="1:2" x14ac:dyDescent="0.2">
      <c r="A16" t="s">
        <v>10771</v>
      </c>
      <c r="B16" s="4"/>
    </row>
    <row r="17" spans="1:19" x14ac:dyDescent="0.2">
      <c r="A17" t="s">
        <v>10762</v>
      </c>
      <c r="B17" s="4"/>
    </row>
    <row r="18" spans="1:19" s="2" customFormat="1" x14ac:dyDescent="0.2">
      <c r="A18" s="2" t="s">
        <v>9391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9392</v>
      </c>
      <c r="G18" s="2" t="s">
        <v>6</v>
      </c>
      <c r="H18" s="2" t="s">
        <v>7</v>
      </c>
      <c r="I18" s="2" t="s">
        <v>8</v>
      </c>
      <c r="J18" s="2" t="s">
        <v>9</v>
      </c>
      <c r="K18" s="2" t="s">
        <v>10</v>
      </c>
      <c r="L18" s="2" t="s">
        <v>11</v>
      </c>
      <c r="M18" s="2" t="s">
        <v>9393</v>
      </c>
    </row>
    <row r="19" spans="1:19" x14ac:dyDescent="0.2">
      <c r="A19" t="s">
        <v>9394</v>
      </c>
      <c r="B19">
        <v>2</v>
      </c>
      <c r="C19">
        <v>166908475</v>
      </c>
      <c r="D19" t="s">
        <v>14</v>
      </c>
      <c r="E19" t="s">
        <v>94</v>
      </c>
      <c r="F19">
        <v>1.2307692E-2</v>
      </c>
      <c r="G19" s="1">
        <v>9.0399999999999998E-10</v>
      </c>
      <c r="H19" t="s">
        <v>155</v>
      </c>
      <c r="I19" t="s">
        <v>28</v>
      </c>
      <c r="J19" t="s">
        <v>29</v>
      </c>
      <c r="K19" t="s">
        <v>29</v>
      </c>
      <c r="L19" t="s">
        <v>158</v>
      </c>
    </row>
    <row r="20" spans="1:19" x14ac:dyDescent="0.2">
      <c r="A20" t="s">
        <v>9394</v>
      </c>
      <c r="B20">
        <v>9</v>
      </c>
      <c r="C20">
        <v>139401769</v>
      </c>
      <c r="D20" t="s">
        <v>9064</v>
      </c>
      <c r="E20" t="s">
        <v>94</v>
      </c>
      <c r="F20">
        <v>1.5520259999999999E-2</v>
      </c>
      <c r="G20" s="1">
        <v>6.4700000000000005E-20</v>
      </c>
      <c r="H20" t="s">
        <v>60</v>
      </c>
      <c r="I20" t="s">
        <v>28</v>
      </c>
      <c r="J20" t="s">
        <v>29</v>
      </c>
      <c r="K20" t="s">
        <v>29</v>
      </c>
      <c r="L20" t="s">
        <v>63</v>
      </c>
    </row>
    <row r="21" spans="1:19" x14ac:dyDescent="0.2">
      <c r="A21" t="s">
        <v>9394</v>
      </c>
      <c r="B21">
        <v>9</v>
      </c>
      <c r="C21">
        <v>139404274</v>
      </c>
      <c r="D21" t="s">
        <v>14</v>
      </c>
      <c r="E21" t="s">
        <v>20</v>
      </c>
      <c r="F21">
        <v>0.102211684</v>
      </c>
      <c r="G21" s="1">
        <v>1.0900000000000001E-20</v>
      </c>
      <c r="H21" t="s">
        <v>60</v>
      </c>
      <c r="I21" t="s">
        <v>32</v>
      </c>
      <c r="J21" t="s">
        <v>9065</v>
      </c>
      <c r="K21" t="s">
        <v>9066</v>
      </c>
      <c r="L21" t="s">
        <v>63</v>
      </c>
      <c r="M21" t="s">
        <v>9395</v>
      </c>
    </row>
    <row r="22" spans="1:19" x14ac:dyDescent="0.2">
      <c r="A22" t="s">
        <v>9394</v>
      </c>
      <c r="B22">
        <v>9</v>
      </c>
      <c r="C22">
        <v>139407533</v>
      </c>
      <c r="D22" t="s">
        <v>14</v>
      </c>
      <c r="E22" t="s">
        <v>13</v>
      </c>
      <c r="F22">
        <v>7.3799215000000001E-2</v>
      </c>
      <c r="G22">
        <v>6.8715599999999996E-4</v>
      </c>
      <c r="H22" t="s">
        <v>60</v>
      </c>
      <c r="I22" t="s">
        <v>32</v>
      </c>
      <c r="J22" t="s">
        <v>5150</v>
      </c>
      <c r="K22" t="s">
        <v>5151</v>
      </c>
      <c r="L22" t="s">
        <v>63</v>
      </c>
      <c r="M22" t="s">
        <v>9396</v>
      </c>
    </row>
    <row r="23" spans="1:19" x14ac:dyDescent="0.2">
      <c r="A23" t="s">
        <v>9394</v>
      </c>
      <c r="B23">
        <v>9</v>
      </c>
      <c r="C23">
        <v>139413128</v>
      </c>
      <c r="D23" t="s">
        <v>14</v>
      </c>
      <c r="E23" t="s">
        <v>20</v>
      </c>
      <c r="F23">
        <v>7.7114427999999999E-2</v>
      </c>
      <c r="G23" s="1">
        <v>2.0000000000000001E-56</v>
      </c>
      <c r="H23" t="s">
        <v>60</v>
      </c>
      <c r="I23" t="s">
        <v>16</v>
      </c>
      <c r="J23" t="s">
        <v>9067</v>
      </c>
      <c r="K23" t="s">
        <v>9068</v>
      </c>
      <c r="L23" t="s">
        <v>63</v>
      </c>
    </row>
    <row r="24" spans="1:19" x14ac:dyDescent="0.2">
      <c r="A24" t="s">
        <v>9394</v>
      </c>
      <c r="B24">
        <v>1</v>
      </c>
      <c r="C24">
        <v>120506247</v>
      </c>
      <c r="D24" t="s">
        <v>37</v>
      </c>
      <c r="E24" t="s">
        <v>13</v>
      </c>
      <c r="F24">
        <v>1.5299026E-2</v>
      </c>
      <c r="G24" s="1">
        <v>1.5400000000000001E-6</v>
      </c>
      <c r="H24" t="s">
        <v>102</v>
      </c>
      <c r="I24" t="s">
        <v>16</v>
      </c>
      <c r="J24" t="s">
        <v>9070</v>
      </c>
      <c r="K24" t="s">
        <v>9071</v>
      </c>
      <c r="L24" t="s">
        <v>105</v>
      </c>
      <c r="O24">
        <f>COUNTIFS(D18:D8936, "C", E18:E8936, "A", I18:I8936, "Missense")</f>
        <v>458</v>
      </c>
      <c r="P24">
        <f>COUNTIFS(D18:D8936, "C", E18:E8936, "A", I18:I8936, "Nonsense")</f>
        <v>209</v>
      </c>
      <c r="Q24">
        <f>COUNTIFS(D18:D8936, "C", E18:E8936, "A", I18:I8936, "Synonymous")</f>
        <v>33</v>
      </c>
      <c r="R24">
        <f>SUM(O24:Q24)</f>
        <v>700</v>
      </c>
    </row>
    <row r="25" spans="1:19" x14ac:dyDescent="0.2">
      <c r="A25" t="s">
        <v>9394</v>
      </c>
      <c r="B25">
        <v>12</v>
      </c>
      <c r="C25">
        <v>56489077</v>
      </c>
      <c r="D25" t="s">
        <v>13</v>
      </c>
      <c r="E25" t="s">
        <v>37</v>
      </c>
      <c r="F25">
        <v>3.579952E-3</v>
      </c>
      <c r="G25">
        <v>7.3001159999999997E-3</v>
      </c>
      <c r="H25" t="s">
        <v>69</v>
      </c>
      <c r="I25" t="s">
        <v>16</v>
      </c>
      <c r="J25" t="s">
        <v>9072</v>
      </c>
      <c r="K25" t="s">
        <v>9073</v>
      </c>
      <c r="L25" t="s">
        <v>72</v>
      </c>
      <c r="O25">
        <f>COUNTIFS(D18:D8937, "G", E18:E8937, "T", I18:I8937, "Missense")</f>
        <v>210</v>
      </c>
      <c r="P25">
        <f>COUNTIFS(D18:D8937, "G", E18:E8937, "T", I18:I8937, "Nonsense")</f>
        <v>140</v>
      </c>
      <c r="Q25">
        <f>COUNTIFS(D18:D8937, "G", E18:E8937, "T", I18:I8937, "Synonymous")</f>
        <v>38</v>
      </c>
      <c r="R25">
        <f>SUM(O25:Q25)</f>
        <v>388</v>
      </c>
    </row>
    <row r="26" spans="1:19" x14ac:dyDescent="0.2">
      <c r="A26" t="s">
        <v>9394</v>
      </c>
      <c r="B26">
        <v>22</v>
      </c>
      <c r="C26">
        <v>38164084</v>
      </c>
      <c r="D26" t="s">
        <v>20</v>
      </c>
      <c r="E26" t="s">
        <v>13</v>
      </c>
      <c r="F26">
        <v>6.5789469999999999E-3</v>
      </c>
      <c r="G26">
        <v>2.568739E-3</v>
      </c>
      <c r="H26" t="s">
        <v>234</v>
      </c>
      <c r="I26" t="s">
        <v>16</v>
      </c>
      <c r="J26" t="s">
        <v>9074</v>
      </c>
      <c r="K26" t="s">
        <v>9075</v>
      </c>
      <c r="L26" t="s">
        <v>237</v>
      </c>
    </row>
    <row r="27" spans="1:19" x14ac:dyDescent="0.2">
      <c r="A27" t="s">
        <v>9394</v>
      </c>
      <c r="B27">
        <v>9</v>
      </c>
      <c r="C27">
        <v>139399761</v>
      </c>
      <c r="D27" t="s">
        <v>37</v>
      </c>
      <c r="E27" t="s">
        <v>20</v>
      </c>
      <c r="F27">
        <v>1.9011407000000001E-2</v>
      </c>
      <c r="G27" s="1">
        <v>2.58E-5</v>
      </c>
      <c r="H27" t="s">
        <v>60</v>
      </c>
      <c r="I27" t="s">
        <v>210</v>
      </c>
      <c r="J27" t="s">
        <v>94</v>
      </c>
      <c r="K27" t="s">
        <v>94</v>
      </c>
      <c r="L27" t="s">
        <v>63</v>
      </c>
      <c r="S27" t="s">
        <v>10787</v>
      </c>
    </row>
    <row r="28" spans="1:19" x14ac:dyDescent="0.2">
      <c r="A28" t="s">
        <v>9394</v>
      </c>
      <c r="B28">
        <v>19</v>
      </c>
      <c r="C28">
        <v>10600515</v>
      </c>
      <c r="D28" t="s">
        <v>37</v>
      </c>
      <c r="E28" t="s">
        <v>20</v>
      </c>
      <c r="F28">
        <v>2.5062656999999999E-2</v>
      </c>
      <c r="G28" s="1">
        <v>8.9899999999999998E-9</v>
      </c>
      <c r="H28" t="s">
        <v>308</v>
      </c>
      <c r="I28" t="s">
        <v>16</v>
      </c>
      <c r="J28" t="s">
        <v>9077</v>
      </c>
      <c r="K28" t="s">
        <v>6805</v>
      </c>
      <c r="L28" t="s">
        <v>311</v>
      </c>
      <c r="N28" t="s">
        <v>10774</v>
      </c>
      <c r="O28">
        <f>COUNTIFS(D18:D8936, "C", E18:E8936, "A")</f>
        <v>777</v>
      </c>
      <c r="P28" t="s">
        <v>10775</v>
      </c>
      <c r="Q28">
        <f>COUNTIFS(D18:D8936, "G", E18:E8936, "T")</f>
        <v>394</v>
      </c>
      <c r="S28">
        <f>O28+Q28</f>
        <v>1171</v>
      </c>
    </row>
    <row r="29" spans="1:19" x14ac:dyDescent="0.2">
      <c r="A29" t="s">
        <v>9394</v>
      </c>
      <c r="B29">
        <v>9</v>
      </c>
      <c r="C29">
        <v>139396770</v>
      </c>
      <c r="D29" t="s">
        <v>20</v>
      </c>
      <c r="E29" t="s">
        <v>13</v>
      </c>
      <c r="F29">
        <v>7.8563409999999993E-3</v>
      </c>
      <c r="G29" s="1">
        <v>4.8400000000000003E-8</v>
      </c>
      <c r="H29" t="s">
        <v>60</v>
      </c>
      <c r="I29" t="s">
        <v>32</v>
      </c>
      <c r="J29" t="s">
        <v>9078</v>
      </c>
      <c r="K29" t="s">
        <v>9079</v>
      </c>
      <c r="L29" t="s">
        <v>63</v>
      </c>
      <c r="N29" t="s">
        <v>10777</v>
      </c>
      <c r="O29">
        <f>COUNTIFS(D18:D8936, "C", E18:E8936, "G")</f>
        <v>244</v>
      </c>
      <c r="P29" t="s">
        <v>10782</v>
      </c>
      <c r="Q29">
        <f>COUNTIFS(D18:D8936, "G", E18:E8936, "C")</f>
        <v>258</v>
      </c>
      <c r="S29">
        <f t="shared" ref="S29:S33" si="0">O29+Q29</f>
        <v>502</v>
      </c>
    </row>
    <row r="30" spans="1:19" x14ac:dyDescent="0.2">
      <c r="A30" t="s">
        <v>9394</v>
      </c>
      <c r="B30">
        <v>9</v>
      </c>
      <c r="C30">
        <v>139399932</v>
      </c>
      <c r="D30" t="s">
        <v>14</v>
      </c>
      <c r="E30" t="s">
        <v>13</v>
      </c>
      <c r="F30">
        <v>1.3377926E-2</v>
      </c>
      <c r="G30" s="1">
        <v>4.46E-5</v>
      </c>
      <c r="H30" t="s">
        <v>60</v>
      </c>
      <c r="I30" t="s">
        <v>52</v>
      </c>
      <c r="J30" t="s">
        <v>9080</v>
      </c>
      <c r="K30" t="s">
        <v>9081</v>
      </c>
      <c r="L30" t="s">
        <v>63</v>
      </c>
      <c r="N30" t="s">
        <v>10778</v>
      </c>
      <c r="O30">
        <f>COUNTIFS(D18:D8936, "C", E18:E8936, "T")</f>
        <v>1222</v>
      </c>
      <c r="P30" t="s">
        <v>10783</v>
      </c>
      <c r="Q30">
        <f>COUNTIFS(D18:D8936, "G", E18:E8936, "A")</f>
        <v>869</v>
      </c>
      <c r="S30">
        <f t="shared" si="0"/>
        <v>2091</v>
      </c>
    </row>
    <row r="31" spans="1:19" x14ac:dyDescent="0.2">
      <c r="A31" t="s">
        <v>9394</v>
      </c>
      <c r="B31">
        <v>9</v>
      </c>
      <c r="C31">
        <v>139418253</v>
      </c>
      <c r="D31" t="s">
        <v>14</v>
      </c>
      <c r="E31" t="s">
        <v>37</v>
      </c>
      <c r="F31">
        <v>5.7887119999999997E-3</v>
      </c>
      <c r="G31">
        <v>7.6766489999999998E-3</v>
      </c>
      <c r="H31" t="s">
        <v>60</v>
      </c>
      <c r="I31" t="s">
        <v>16</v>
      </c>
      <c r="J31" t="s">
        <v>6709</v>
      </c>
      <c r="K31" t="s">
        <v>6710</v>
      </c>
      <c r="L31" t="s">
        <v>63</v>
      </c>
      <c r="N31" t="s">
        <v>10779</v>
      </c>
      <c r="O31">
        <f>COUNTIFS(D18:D8936, "T", E18:E8936, "A")</f>
        <v>251</v>
      </c>
      <c r="P31" t="s">
        <v>10784</v>
      </c>
      <c r="Q31">
        <f>COUNTIFS(D18:D8936, "A", E18:E8936, "T")</f>
        <v>274</v>
      </c>
      <c r="S31">
        <f t="shared" si="0"/>
        <v>525</v>
      </c>
    </row>
    <row r="32" spans="1:19" x14ac:dyDescent="0.2">
      <c r="A32" t="s">
        <v>9394</v>
      </c>
      <c r="B32" t="s">
        <v>483</v>
      </c>
      <c r="C32">
        <v>47030587</v>
      </c>
      <c r="D32" t="s">
        <v>13</v>
      </c>
      <c r="E32" t="s">
        <v>37</v>
      </c>
      <c r="F32">
        <v>8.3798880000000003E-3</v>
      </c>
      <c r="G32">
        <v>4.3487270000000001E-3</v>
      </c>
      <c r="H32" t="s">
        <v>484</v>
      </c>
      <c r="I32" t="s">
        <v>16</v>
      </c>
      <c r="J32" t="s">
        <v>9082</v>
      </c>
      <c r="K32" t="s">
        <v>9083</v>
      </c>
      <c r="L32" t="s">
        <v>487</v>
      </c>
      <c r="N32" t="s">
        <v>10780</v>
      </c>
      <c r="O32">
        <f>COUNTIFS(D18:D8936, "T", E18:E8936, "C")</f>
        <v>400</v>
      </c>
      <c r="P32" t="s">
        <v>10785</v>
      </c>
      <c r="Q32">
        <f>COUNTIFS(D18:D8936, "A", E18:E8936, "G")</f>
        <v>306</v>
      </c>
      <c r="S32">
        <f t="shared" si="0"/>
        <v>706</v>
      </c>
    </row>
    <row r="33" spans="1:19" x14ac:dyDescent="0.2">
      <c r="A33" t="s">
        <v>9394</v>
      </c>
      <c r="B33">
        <v>16</v>
      </c>
      <c r="C33">
        <v>3929913</v>
      </c>
      <c r="D33" t="s">
        <v>14</v>
      </c>
      <c r="E33" t="s">
        <v>121</v>
      </c>
      <c r="F33">
        <v>4.3415340000000002E-3</v>
      </c>
      <c r="G33">
        <v>8.4539079999999996E-3</v>
      </c>
      <c r="H33" t="s">
        <v>278</v>
      </c>
      <c r="I33" t="s">
        <v>28</v>
      </c>
      <c r="J33" t="s">
        <v>29</v>
      </c>
      <c r="K33" t="s">
        <v>29</v>
      </c>
      <c r="L33" t="s">
        <v>281</v>
      </c>
      <c r="N33" t="s">
        <v>10781</v>
      </c>
      <c r="O33">
        <f>COUNTIFS(D18:D8936, "T", E18:E8936, "G")</f>
        <v>134</v>
      </c>
      <c r="P33" t="s">
        <v>10786</v>
      </c>
      <c r="Q33">
        <f>COUNTIFS(D18:D8936, "A", E18:E8936, "C")</f>
        <v>181</v>
      </c>
      <c r="S33">
        <f t="shared" si="0"/>
        <v>315</v>
      </c>
    </row>
    <row r="34" spans="1:19" x14ac:dyDescent="0.2">
      <c r="A34" t="s">
        <v>9394</v>
      </c>
      <c r="B34">
        <v>4</v>
      </c>
      <c r="C34">
        <v>187627959</v>
      </c>
      <c r="D34" t="s">
        <v>20</v>
      </c>
      <c r="E34" t="s">
        <v>94</v>
      </c>
      <c r="F34">
        <v>5.9031880000000002E-3</v>
      </c>
      <c r="G34">
        <v>2.230962E-3</v>
      </c>
      <c r="H34" t="s">
        <v>31</v>
      </c>
      <c r="I34" t="s">
        <v>28</v>
      </c>
      <c r="J34" t="s">
        <v>29</v>
      </c>
      <c r="K34" t="s">
        <v>29</v>
      </c>
      <c r="L34" t="s">
        <v>35</v>
      </c>
    </row>
    <row r="35" spans="1:19" x14ac:dyDescent="0.2">
      <c r="A35" t="s">
        <v>9394</v>
      </c>
      <c r="B35">
        <v>7</v>
      </c>
      <c r="C35">
        <v>86394462</v>
      </c>
      <c r="D35" t="s">
        <v>13</v>
      </c>
      <c r="E35" t="s">
        <v>14</v>
      </c>
      <c r="F35">
        <v>1.3232514000000001E-2</v>
      </c>
      <c r="G35" s="1">
        <v>6.81E-6</v>
      </c>
      <c r="H35" t="s">
        <v>107</v>
      </c>
      <c r="I35" t="s">
        <v>16</v>
      </c>
      <c r="J35" t="s">
        <v>6337</v>
      </c>
      <c r="K35" t="s">
        <v>6338</v>
      </c>
      <c r="L35" t="s">
        <v>110</v>
      </c>
      <c r="S35">
        <f>SUM(S28:S33)</f>
        <v>5310</v>
      </c>
    </row>
    <row r="36" spans="1:19" x14ac:dyDescent="0.2">
      <c r="A36" t="s">
        <v>9394</v>
      </c>
      <c r="B36">
        <v>7</v>
      </c>
      <c r="C36">
        <v>100684870</v>
      </c>
      <c r="D36" t="s">
        <v>379</v>
      </c>
      <c r="E36" t="s">
        <v>94</v>
      </c>
      <c r="F36">
        <v>4.2396300000000003E-3</v>
      </c>
      <c r="G36">
        <v>1.1960370000000001E-3</v>
      </c>
      <c r="H36" t="s">
        <v>56</v>
      </c>
      <c r="I36" t="s">
        <v>28</v>
      </c>
      <c r="J36" t="s">
        <v>29</v>
      </c>
      <c r="K36" t="s">
        <v>29</v>
      </c>
      <c r="L36" t="s">
        <v>59</v>
      </c>
    </row>
    <row r="37" spans="1:19" x14ac:dyDescent="0.2">
      <c r="A37" t="s">
        <v>9394</v>
      </c>
      <c r="B37">
        <v>19</v>
      </c>
      <c r="C37">
        <v>15276178</v>
      </c>
      <c r="D37" t="s">
        <v>37</v>
      </c>
      <c r="E37" t="s">
        <v>20</v>
      </c>
      <c r="F37">
        <v>7.7419350000000001E-3</v>
      </c>
      <c r="G37" s="1">
        <v>4.6100000000000002E-5</v>
      </c>
      <c r="H37" t="s">
        <v>38</v>
      </c>
      <c r="I37" t="s">
        <v>210</v>
      </c>
      <c r="J37" t="s">
        <v>94</v>
      </c>
      <c r="K37" t="s">
        <v>94</v>
      </c>
      <c r="L37" t="s">
        <v>41</v>
      </c>
    </row>
    <row r="38" spans="1:19" x14ac:dyDescent="0.2">
      <c r="A38" t="s">
        <v>9394</v>
      </c>
      <c r="B38">
        <v>3</v>
      </c>
      <c r="C38">
        <v>47165557</v>
      </c>
      <c r="D38" t="s">
        <v>418</v>
      </c>
      <c r="E38" t="s">
        <v>94</v>
      </c>
      <c r="F38">
        <v>4.4911090000000001E-3</v>
      </c>
      <c r="G38">
        <v>5.0704349999999999E-3</v>
      </c>
      <c r="H38" t="s">
        <v>334</v>
      </c>
      <c r="I38" t="s">
        <v>28</v>
      </c>
      <c r="J38" t="s">
        <v>29</v>
      </c>
      <c r="K38" t="s">
        <v>29</v>
      </c>
      <c r="L38" t="s">
        <v>337</v>
      </c>
    </row>
    <row r="39" spans="1:19" x14ac:dyDescent="0.2">
      <c r="A39" t="s">
        <v>9394</v>
      </c>
      <c r="B39">
        <v>9</v>
      </c>
      <c r="C39">
        <v>139410451</v>
      </c>
      <c r="D39" t="s">
        <v>20</v>
      </c>
      <c r="E39" t="s">
        <v>121</v>
      </c>
      <c r="F39">
        <v>1.0162602E-2</v>
      </c>
      <c r="G39" s="1">
        <v>9.2699999999999993E-6</v>
      </c>
      <c r="H39" t="s">
        <v>60</v>
      </c>
      <c r="I39" t="s">
        <v>28</v>
      </c>
      <c r="J39" t="s">
        <v>29</v>
      </c>
      <c r="K39" t="s">
        <v>29</v>
      </c>
      <c r="L39" t="s">
        <v>63</v>
      </c>
    </row>
    <row r="40" spans="1:19" x14ac:dyDescent="0.2">
      <c r="A40" t="s">
        <v>9394</v>
      </c>
      <c r="B40">
        <v>9</v>
      </c>
      <c r="C40">
        <v>139412744</v>
      </c>
      <c r="D40" t="s">
        <v>37</v>
      </c>
      <c r="E40" t="s">
        <v>13</v>
      </c>
      <c r="F40">
        <v>2.4663676999999998E-2</v>
      </c>
      <c r="G40" s="1">
        <v>5.8000000000000004E-6</v>
      </c>
      <c r="H40" t="s">
        <v>60</v>
      </c>
      <c r="I40" t="s">
        <v>16</v>
      </c>
      <c r="J40" t="s">
        <v>4831</v>
      </c>
      <c r="K40" t="s">
        <v>4832</v>
      </c>
      <c r="L40" t="s">
        <v>63</v>
      </c>
    </row>
    <row r="41" spans="1:19" x14ac:dyDescent="0.2">
      <c r="A41" t="s">
        <v>9394</v>
      </c>
      <c r="B41">
        <v>9</v>
      </c>
      <c r="C41">
        <v>139418197</v>
      </c>
      <c r="D41" t="s">
        <v>14</v>
      </c>
      <c r="E41" t="s">
        <v>20</v>
      </c>
      <c r="F41">
        <v>2.3923445000000002E-2</v>
      </c>
      <c r="G41" s="1">
        <v>2.5600000000000002E-13</v>
      </c>
      <c r="H41" t="s">
        <v>60</v>
      </c>
      <c r="I41" t="s">
        <v>32</v>
      </c>
      <c r="J41" t="s">
        <v>9087</v>
      </c>
      <c r="K41" t="s">
        <v>9088</v>
      </c>
      <c r="L41" t="s">
        <v>63</v>
      </c>
    </row>
    <row r="42" spans="1:19" x14ac:dyDescent="0.2">
      <c r="A42" t="s">
        <v>9394</v>
      </c>
      <c r="B42">
        <v>16</v>
      </c>
      <c r="C42">
        <v>9857858</v>
      </c>
      <c r="D42" t="s">
        <v>14</v>
      </c>
      <c r="E42" t="s">
        <v>13</v>
      </c>
      <c r="F42">
        <v>4.1457286000000003E-2</v>
      </c>
      <c r="G42" s="1">
        <v>1.7699999999999999E-21</v>
      </c>
      <c r="H42" t="s">
        <v>345</v>
      </c>
      <c r="I42" t="s">
        <v>52</v>
      </c>
      <c r="J42" t="s">
        <v>4939</v>
      </c>
      <c r="K42" t="s">
        <v>4940</v>
      </c>
      <c r="L42" t="s">
        <v>348</v>
      </c>
    </row>
    <row r="43" spans="1:19" x14ac:dyDescent="0.2">
      <c r="A43" t="s">
        <v>9394</v>
      </c>
      <c r="B43">
        <v>17</v>
      </c>
      <c r="C43">
        <v>29559802</v>
      </c>
      <c r="D43" t="s">
        <v>37</v>
      </c>
      <c r="E43" t="s">
        <v>20</v>
      </c>
      <c r="F43">
        <v>8.4656079999999995E-3</v>
      </c>
      <c r="G43">
        <v>5.2319400000000005E-4</v>
      </c>
      <c r="H43" t="s">
        <v>88</v>
      </c>
      <c r="I43" t="s">
        <v>52</v>
      </c>
      <c r="J43" t="s">
        <v>9090</v>
      </c>
      <c r="K43" t="s">
        <v>9091</v>
      </c>
      <c r="L43" t="s">
        <v>91</v>
      </c>
    </row>
    <row r="44" spans="1:19" x14ac:dyDescent="0.2">
      <c r="A44" t="s">
        <v>9394</v>
      </c>
      <c r="B44">
        <v>6</v>
      </c>
      <c r="C44">
        <v>70037741</v>
      </c>
      <c r="D44" t="s">
        <v>384</v>
      </c>
      <c r="E44" t="s">
        <v>94</v>
      </c>
      <c r="F44">
        <v>3.9164489999999998E-3</v>
      </c>
      <c r="G44">
        <v>5.9730829999999997E-3</v>
      </c>
      <c r="H44" t="s">
        <v>297</v>
      </c>
      <c r="I44" t="s">
        <v>28</v>
      </c>
      <c r="J44" t="s">
        <v>29</v>
      </c>
      <c r="K44" t="s">
        <v>29</v>
      </c>
      <c r="L44" t="s">
        <v>300</v>
      </c>
    </row>
    <row r="45" spans="1:19" x14ac:dyDescent="0.2">
      <c r="A45" t="s">
        <v>9394</v>
      </c>
      <c r="B45">
        <v>7</v>
      </c>
      <c r="C45">
        <v>140439626</v>
      </c>
      <c r="D45" t="s">
        <v>418</v>
      </c>
      <c r="E45" t="s">
        <v>94</v>
      </c>
      <c r="F45">
        <v>4.195804E-3</v>
      </c>
      <c r="G45">
        <v>7.1097520000000004E-3</v>
      </c>
      <c r="H45" t="s">
        <v>911</v>
      </c>
      <c r="I45" t="s">
        <v>28</v>
      </c>
      <c r="J45" t="s">
        <v>29</v>
      </c>
      <c r="K45" t="s">
        <v>29</v>
      </c>
      <c r="L45" t="s">
        <v>914</v>
      </c>
    </row>
    <row r="46" spans="1:19" x14ac:dyDescent="0.2">
      <c r="A46" t="s">
        <v>9394</v>
      </c>
      <c r="B46">
        <v>9</v>
      </c>
      <c r="C46">
        <v>139412290</v>
      </c>
      <c r="D46" t="s">
        <v>1655</v>
      </c>
      <c r="E46" t="s">
        <v>94</v>
      </c>
      <c r="F46">
        <v>4.923424E-3</v>
      </c>
      <c r="G46" s="1">
        <v>3.26E-5</v>
      </c>
      <c r="H46" t="s">
        <v>60</v>
      </c>
      <c r="I46" t="s">
        <v>28</v>
      </c>
      <c r="J46" t="s">
        <v>29</v>
      </c>
      <c r="K46" t="s">
        <v>29</v>
      </c>
      <c r="L46" t="s">
        <v>63</v>
      </c>
    </row>
    <row r="47" spans="1:19" x14ac:dyDescent="0.2">
      <c r="A47" t="s">
        <v>9394</v>
      </c>
      <c r="B47">
        <v>1</v>
      </c>
      <c r="C47">
        <v>27105657</v>
      </c>
      <c r="D47" t="s">
        <v>13</v>
      </c>
      <c r="E47" t="s">
        <v>20</v>
      </c>
      <c r="F47">
        <v>6.8728519999999996E-3</v>
      </c>
      <c r="G47" s="1">
        <v>4.51E-6</v>
      </c>
      <c r="H47" t="s">
        <v>535</v>
      </c>
      <c r="I47" t="s">
        <v>52</v>
      </c>
      <c r="J47" t="s">
        <v>9094</v>
      </c>
      <c r="K47" t="s">
        <v>9095</v>
      </c>
      <c r="L47" t="s">
        <v>536</v>
      </c>
    </row>
    <row r="48" spans="1:19" x14ac:dyDescent="0.2">
      <c r="A48" t="s">
        <v>9394</v>
      </c>
      <c r="B48">
        <v>4</v>
      </c>
      <c r="C48">
        <v>187534384</v>
      </c>
      <c r="D48" t="s">
        <v>37</v>
      </c>
      <c r="E48" t="s">
        <v>20</v>
      </c>
      <c r="F48">
        <v>1.4705882E-2</v>
      </c>
      <c r="G48" s="1">
        <v>1.4599999999999999E-9</v>
      </c>
      <c r="H48" t="s">
        <v>31</v>
      </c>
      <c r="I48" t="s">
        <v>52</v>
      </c>
      <c r="J48" t="s">
        <v>9097</v>
      </c>
      <c r="K48" t="s">
        <v>9098</v>
      </c>
      <c r="L48" t="s">
        <v>35</v>
      </c>
    </row>
    <row r="49" spans="1:12" x14ac:dyDescent="0.2">
      <c r="A49" t="s">
        <v>9394</v>
      </c>
      <c r="B49">
        <v>9</v>
      </c>
      <c r="C49">
        <v>139395044</v>
      </c>
      <c r="D49" t="s">
        <v>13</v>
      </c>
      <c r="E49" t="s">
        <v>14</v>
      </c>
      <c r="F49">
        <v>1.7953321000000001E-2</v>
      </c>
      <c r="G49" s="1">
        <v>2.4499999999999999E-12</v>
      </c>
      <c r="H49" t="s">
        <v>60</v>
      </c>
      <c r="I49" t="s">
        <v>16</v>
      </c>
      <c r="J49" t="s">
        <v>9099</v>
      </c>
      <c r="K49" t="s">
        <v>9100</v>
      </c>
      <c r="L49" t="s">
        <v>63</v>
      </c>
    </row>
    <row r="50" spans="1:12" x14ac:dyDescent="0.2">
      <c r="A50" t="s">
        <v>9394</v>
      </c>
      <c r="B50">
        <v>9</v>
      </c>
      <c r="C50">
        <v>139404340</v>
      </c>
      <c r="D50" t="s">
        <v>37</v>
      </c>
      <c r="E50" t="s">
        <v>20</v>
      </c>
      <c r="F50">
        <v>6.8870520000000003E-3</v>
      </c>
      <c r="G50">
        <v>4.0396199999999998E-3</v>
      </c>
      <c r="H50" t="s">
        <v>60</v>
      </c>
      <c r="I50" t="s">
        <v>52</v>
      </c>
      <c r="J50" t="s">
        <v>9101</v>
      </c>
      <c r="K50" t="s">
        <v>9102</v>
      </c>
      <c r="L50" t="s">
        <v>63</v>
      </c>
    </row>
    <row r="51" spans="1:12" x14ac:dyDescent="0.2">
      <c r="A51" t="s">
        <v>9394</v>
      </c>
      <c r="B51">
        <v>1</v>
      </c>
      <c r="C51">
        <v>207627786</v>
      </c>
      <c r="D51" t="s">
        <v>14</v>
      </c>
      <c r="E51" t="s">
        <v>20</v>
      </c>
      <c r="F51">
        <v>1.1952190999999999E-2</v>
      </c>
      <c r="G51">
        <v>5.3232089999999998E-3</v>
      </c>
      <c r="H51" t="s">
        <v>467</v>
      </c>
      <c r="I51" t="s">
        <v>16</v>
      </c>
      <c r="J51" t="s">
        <v>9104</v>
      </c>
      <c r="K51" t="s">
        <v>9105</v>
      </c>
      <c r="L51" t="s">
        <v>470</v>
      </c>
    </row>
    <row r="52" spans="1:12" x14ac:dyDescent="0.2">
      <c r="A52" t="s">
        <v>9394</v>
      </c>
      <c r="B52">
        <v>12</v>
      </c>
      <c r="C52">
        <v>49439742</v>
      </c>
      <c r="D52" t="s">
        <v>37</v>
      </c>
      <c r="E52" t="s">
        <v>94</v>
      </c>
      <c r="F52">
        <v>5.859375E-3</v>
      </c>
      <c r="G52">
        <v>5.404626E-3</v>
      </c>
      <c r="H52" t="s">
        <v>130</v>
      </c>
      <c r="I52" t="s">
        <v>28</v>
      </c>
      <c r="J52" t="s">
        <v>29</v>
      </c>
      <c r="K52" t="s">
        <v>29</v>
      </c>
      <c r="L52" t="s">
        <v>133</v>
      </c>
    </row>
    <row r="53" spans="1:12" x14ac:dyDescent="0.2">
      <c r="A53" t="s">
        <v>9394</v>
      </c>
      <c r="B53">
        <v>14</v>
      </c>
      <c r="C53">
        <v>95582970</v>
      </c>
      <c r="D53" t="s">
        <v>37</v>
      </c>
      <c r="E53" t="s">
        <v>20</v>
      </c>
      <c r="F53">
        <v>6.5019509999999997E-3</v>
      </c>
      <c r="G53">
        <v>5.4836700000000002E-4</v>
      </c>
      <c r="H53" t="s">
        <v>84</v>
      </c>
      <c r="I53" t="s">
        <v>52</v>
      </c>
      <c r="J53" t="s">
        <v>9106</v>
      </c>
      <c r="K53" t="s">
        <v>9107</v>
      </c>
      <c r="L53" t="s">
        <v>87</v>
      </c>
    </row>
    <row r="54" spans="1:12" x14ac:dyDescent="0.2">
      <c r="A54" t="s">
        <v>9394</v>
      </c>
      <c r="B54">
        <v>4</v>
      </c>
      <c r="C54">
        <v>187509839</v>
      </c>
      <c r="D54" t="s">
        <v>379</v>
      </c>
      <c r="E54" t="s">
        <v>94</v>
      </c>
      <c r="F54">
        <v>3.719778E-3</v>
      </c>
      <c r="G54">
        <v>6.4933880000000001E-3</v>
      </c>
      <c r="H54" t="s">
        <v>31</v>
      </c>
      <c r="I54" t="s">
        <v>28</v>
      </c>
      <c r="J54" t="s">
        <v>29</v>
      </c>
      <c r="K54" t="s">
        <v>29</v>
      </c>
      <c r="L54" t="s">
        <v>35</v>
      </c>
    </row>
    <row r="55" spans="1:12" x14ac:dyDescent="0.2">
      <c r="A55" t="s">
        <v>9394</v>
      </c>
      <c r="B55">
        <v>9</v>
      </c>
      <c r="C55">
        <v>139410441</v>
      </c>
      <c r="D55" t="s">
        <v>37</v>
      </c>
      <c r="E55" t="s">
        <v>13</v>
      </c>
      <c r="F55">
        <v>1.2567325000000001E-2</v>
      </c>
      <c r="G55">
        <v>2.1493520000000002E-3</v>
      </c>
      <c r="H55" t="s">
        <v>60</v>
      </c>
      <c r="I55" t="s">
        <v>16</v>
      </c>
      <c r="J55" t="s">
        <v>9108</v>
      </c>
      <c r="K55" t="s">
        <v>9109</v>
      </c>
      <c r="L55" t="s">
        <v>63</v>
      </c>
    </row>
    <row r="56" spans="1:12" x14ac:dyDescent="0.2">
      <c r="A56" t="s">
        <v>9394</v>
      </c>
      <c r="B56">
        <v>9</v>
      </c>
      <c r="C56">
        <v>139412245</v>
      </c>
      <c r="D56" t="s">
        <v>37</v>
      </c>
      <c r="E56" t="s">
        <v>20</v>
      </c>
      <c r="F56">
        <v>1.8793273999999999E-2</v>
      </c>
      <c r="G56" s="1">
        <v>1.1399999999999999E-18</v>
      </c>
      <c r="H56" t="s">
        <v>60</v>
      </c>
      <c r="I56" t="s">
        <v>16</v>
      </c>
      <c r="J56" t="s">
        <v>1932</v>
      </c>
      <c r="K56" t="s">
        <v>1933</v>
      </c>
      <c r="L56" t="s">
        <v>63</v>
      </c>
    </row>
    <row r="57" spans="1:12" x14ac:dyDescent="0.2">
      <c r="A57" t="s">
        <v>9394</v>
      </c>
      <c r="B57">
        <v>4</v>
      </c>
      <c r="C57">
        <v>187540026</v>
      </c>
      <c r="D57" t="s">
        <v>37</v>
      </c>
      <c r="E57" t="s">
        <v>13</v>
      </c>
      <c r="F57">
        <v>2.7777777999999999E-2</v>
      </c>
      <c r="G57" s="1">
        <v>2.3300000000000001E-17</v>
      </c>
      <c r="H57" t="s">
        <v>31</v>
      </c>
      <c r="I57" t="s">
        <v>16</v>
      </c>
      <c r="J57" t="s">
        <v>9111</v>
      </c>
      <c r="K57" t="s">
        <v>9112</v>
      </c>
      <c r="L57" t="s">
        <v>35</v>
      </c>
    </row>
    <row r="58" spans="1:12" x14ac:dyDescent="0.2">
      <c r="A58" t="s">
        <v>9394</v>
      </c>
      <c r="B58">
        <v>7</v>
      </c>
      <c r="C58">
        <v>86394485</v>
      </c>
      <c r="D58" t="s">
        <v>13</v>
      </c>
      <c r="E58" t="s">
        <v>20</v>
      </c>
      <c r="F58">
        <v>9.9009900000000001E-3</v>
      </c>
      <c r="G58" s="1">
        <v>5.4100000000000001E-8</v>
      </c>
      <c r="H58" t="s">
        <v>107</v>
      </c>
      <c r="I58" t="s">
        <v>16</v>
      </c>
      <c r="J58" t="s">
        <v>9113</v>
      </c>
      <c r="K58" t="s">
        <v>6439</v>
      </c>
      <c r="L58" t="s">
        <v>110</v>
      </c>
    </row>
    <row r="59" spans="1:12" x14ac:dyDescent="0.2">
      <c r="A59" t="s">
        <v>9394</v>
      </c>
      <c r="B59">
        <v>7</v>
      </c>
      <c r="C59">
        <v>151842329</v>
      </c>
      <c r="D59" t="s">
        <v>14</v>
      </c>
      <c r="E59" t="s">
        <v>20</v>
      </c>
      <c r="F59">
        <v>8.2815730000000004E-3</v>
      </c>
      <c r="G59" s="1">
        <v>3.0800000000000002E-6</v>
      </c>
      <c r="H59" t="s">
        <v>303</v>
      </c>
      <c r="I59" t="s">
        <v>16</v>
      </c>
      <c r="J59" t="s">
        <v>9114</v>
      </c>
      <c r="K59" t="s">
        <v>9115</v>
      </c>
      <c r="L59" t="s">
        <v>306</v>
      </c>
    </row>
    <row r="60" spans="1:12" x14ac:dyDescent="0.2">
      <c r="A60" t="s">
        <v>9394</v>
      </c>
      <c r="B60">
        <v>1</v>
      </c>
      <c r="C60">
        <v>120510071</v>
      </c>
      <c r="D60" t="s">
        <v>13</v>
      </c>
      <c r="E60" t="s">
        <v>20</v>
      </c>
      <c r="F60">
        <v>2.2919180000000001E-2</v>
      </c>
      <c r="G60" s="1">
        <v>1.2E-33</v>
      </c>
      <c r="H60" t="s">
        <v>102</v>
      </c>
      <c r="I60" t="s">
        <v>16</v>
      </c>
      <c r="J60" t="s">
        <v>9117</v>
      </c>
      <c r="K60" t="s">
        <v>9118</v>
      </c>
      <c r="L60" t="s">
        <v>105</v>
      </c>
    </row>
    <row r="61" spans="1:12" x14ac:dyDescent="0.2">
      <c r="A61" t="s">
        <v>9394</v>
      </c>
      <c r="B61">
        <v>2</v>
      </c>
      <c r="C61">
        <v>21236378</v>
      </c>
      <c r="D61" t="s">
        <v>14</v>
      </c>
      <c r="E61" t="s">
        <v>94</v>
      </c>
      <c r="F61">
        <v>6.3191150000000001E-3</v>
      </c>
      <c r="G61">
        <v>2.0843849999999998E-3</v>
      </c>
      <c r="H61" t="s">
        <v>95</v>
      </c>
      <c r="I61" t="s">
        <v>28</v>
      </c>
      <c r="J61" t="s">
        <v>29</v>
      </c>
      <c r="K61" t="s">
        <v>29</v>
      </c>
      <c r="L61" t="s">
        <v>96</v>
      </c>
    </row>
    <row r="62" spans="1:12" x14ac:dyDescent="0.2">
      <c r="A62" t="s">
        <v>9394</v>
      </c>
      <c r="B62" t="s">
        <v>483</v>
      </c>
      <c r="C62">
        <v>47044496</v>
      </c>
      <c r="D62" t="s">
        <v>37</v>
      </c>
      <c r="E62" t="s">
        <v>94</v>
      </c>
      <c r="F62">
        <v>1.2875536E-2</v>
      </c>
      <c r="G62">
        <v>6.5830059999999998E-3</v>
      </c>
      <c r="H62" t="s">
        <v>484</v>
      </c>
      <c r="I62" t="s">
        <v>28</v>
      </c>
      <c r="J62" t="s">
        <v>29</v>
      </c>
      <c r="K62" t="s">
        <v>29</v>
      </c>
      <c r="L62" t="s">
        <v>487</v>
      </c>
    </row>
    <row r="63" spans="1:12" x14ac:dyDescent="0.2">
      <c r="A63" t="s">
        <v>9394</v>
      </c>
      <c r="B63">
        <v>11</v>
      </c>
      <c r="C63">
        <v>118342708</v>
      </c>
      <c r="D63" t="s">
        <v>9120</v>
      </c>
      <c r="E63" t="s">
        <v>94</v>
      </c>
      <c r="F63">
        <v>8.3150069999999993E-3</v>
      </c>
      <c r="G63" s="1">
        <v>1.7700000000000001E-9</v>
      </c>
      <c r="H63" t="s">
        <v>163</v>
      </c>
      <c r="I63" t="s">
        <v>28</v>
      </c>
      <c r="J63" t="s">
        <v>29</v>
      </c>
      <c r="K63" t="s">
        <v>29</v>
      </c>
      <c r="L63" t="s">
        <v>164</v>
      </c>
    </row>
    <row r="64" spans="1:12" x14ac:dyDescent="0.2">
      <c r="A64" t="s">
        <v>9394</v>
      </c>
      <c r="B64">
        <v>11</v>
      </c>
      <c r="C64">
        <v>118376925</v>
      </c>
      <c r="D64" t="s">
        <v>13</v>
      </c>
      <c r="E64" t="s">
        <v>14</v>
      </c>
      <c r="F64">
        <v>8.0645160000000007E-3</v>
      </c>
      <c r="G64">
        <v>1.0591509999999999E-3</v>
      </c>
      <c r="H64" t="s">
        <v>163</v>
      </c>
      <c r="I64" t="s">
        <v>16</v>
      </c>
      <c r="J64" t="s">
        <v>9121</v>
      </c>
      <c r="K64" t="s">
        <v>9122</v>
      </c>
      <c r="L64" t="s">
        <v>164</v>
      </c>
    </row>
    <row r="65" spans="1:13" x14ac:dyDescent="0.2">
      <c r="A65" t="s">
        <v>9394</v>
      </c>
      <c r="B65">
        <v>19</v>
      </c>
      <c r="C65">
        <v>15281633</v>
      </c>
      <c r="D65" t="s">
        <v>37</v>
      </c>
      <c r="E65" t="s">
        <v>20</v>
      </c>
      <c r="F65">
        <v>1.4285714E-2</v>
      </c>
      <c r="G65">
        <v>4.1371680000000001E-3</v>
      </c>
      <c r="H65" t="s">
        <v>38</v>
      </c>
      <c r="I65" t="s">
        <v>52</v>
      </c>
      <c r="J65" t="s">
        <v>9123</v>
      </c>
      <c r="K65" t="s">
        <v>9124</v>
      </c>
      <c r="L65" t="s">
        <v>41</v>
      </c>
    </row>
    <row r="66" spans="1:13" x14ac:dyDescent="0.2">
      <c r="A66" t="s">
        <v>9394</v>
      </c>
      <c r="B66">
        <v>7</v>
      </c>
      <c r="C66">
        <v>151859364</v>
      </c>
      <c r="D66" t="s">
        <v>13</v>
      </c>
      <c r="E66" t="s">
        <v>121</v>
      </c>
      <c r="F66">
        <v>6.9930069999999999E-3</v>
      </c>
      <c r="G66">
        <v>9.7603399999999997E-4</v>
      </c>
      <c r="H66" t="s">
        <v>303</v>
      </c>
      <c r="I66" t="s">
        <v>28</v>
      </c>
      <c r="J66" t="s">
        <v>29</v>
      </c>
      <c r="K66" t="s">
        <v>29</v>
      </c>
      <c r="L66" t="s">
        <v>306</v>
      </c>
    </row>
    <row r="67" spans="1:13" x14ac:dyDescent="0.2">
      <c r="A67" t="s">
        <v>9394</v>
      </c>
      <c r="B67">
        <v>9</v>
      </c>
      <c r="C67">
        <v>139397742</v>
      </c>
      <c r="D67" t="s">
        <v>14</v>
      </c>
      <c r="E67" t="s">
        <v>13</v>
      </c>
      <c r="F67">
        <v>3.6821705000000003E-2</v>
      </c>
      <c r="G67" s="1">
        <v>2.9099999999999998E-19</v>
      </c>
      <c r="H67" t="s">
        <v>60</v>
      </c>
      <c r="I67" t="s">
        <v>32</v>
      </c>
      <c r="J67" t="s">
        <v>9125</v>
      </c>
      <c r="K67" t="s">
        <v>9126</v>
      </c>
      <c r="L67" t="s">
        <v>63</v>
      </c>
    </row>
    <row r="68" spans="1:13" x14ac:dyDescent="0.2">
      <c r="A68" t="s">
        <v>9394</v>
      </c>
      <c r="B68">
        <v>1</v>
      </c>
      <c r="C68">
        <v>16461672</v>
      </c>
      <c r="D68" t="s">
        <v>20</v>
      </c>
      <c r="E68" t="s">
        <v>13</v>
      </c>
      <c r="F68">
        <v>8.8809949999999992E-3</v>
      </c>
      <c r="G68" s="1">
        <v>7.2600000000000003E-5</v>
      </c>
      <c r="H68" t="s">
        <v>463</v>
      </c>
      <c r="I68" t="s">
        <v>16</v>
      </c>
      <c r="J68" t="s">
        <v>9128</v>
      </c>
      <c r="K68" t="s">
        <v>9129</v>
      </c>
      <c r="L68" t="s">
        <v>466</v>
      </c>
    </row>
    <row r="69" spans="1:13" x14ac:dyDescent="0.2">
      <c r="A69" t="s">
        <v>9394</v>
      </c>
      <c r="B69">
        <v>4</v>
      </c>
      <c r="C69">
        <v>187541241</v>
      </c>
      <c r="D69" t="s">
        <v>37</v>
      </c>
      <c r="E69" t="s">
        <v>94</v>
      </c>
      <c r="F69">
        <v>3.027245E-3</v>
      </c>
      <c r="G69">
        <v>5.9468740000000004E-3</v>
      </c>
      <c r="H69" t="s">
        <v>31</v>
      </c>
      <c r="I69" t="s">
        <v>28</v>
      </c>
      <c r="J69" t="s">
        <v>29</v>
      </c>
      <c r="K69" t="s">
        <v>29</v>
      </c>
      <c r="L69" t="s">
        <v>35</v>
      </c>
    </row>
    <row r="70" spans="1:13" x14ac:dyDescent="0.2">
      <c r="A70" t="s">
        <v>9394</v>
      </c>
      <c r="B70">
        <v>9</v>
      </c>
      <c r="C70">
        <v>139403348</v>
      </c>
      <c r="D70" t="s">
        <v>14</v>
      </c>
      <c r="E70" t="s">
        <v>13</v>
      </c>
      <c r="F70">
        <v>1.8237082000000002E-2</v>
      </c>
      <c r="G70" s="1">
        <v>4.1699999999999999E-7</v>
      </c>
      <c r="H70" t="s">
        <v>60</v>
      </c>
      <c r="I70" t="s">
        <v>32</v>
      </c>
      <c r="J70" t="s">
        <v>9130</v>
      </c>
      <c r="K70" t="s">
        <v>9131</v>
      </c>
      <c r="L70" t="s">
        <v>63</v>
      </c>
      <c r="M70" t="s">
        <v>9397</v>
      </c>
    </row>
    <row r="71" spans="1:13" x14ac:dyDescent="0.2">
      <c r="A71" t="s">
        <v>9394</v>
      </c>
      <c r="B71">
        <v>9</v>
      </c>
      <c r="C71">
        <v>139417553</v>
      </c>
      <c r="D71" t="s">
        <v>37</v>
      </c>
      <c r="E71" t="s">
        <v>20</v>
      </c>
      <c r="F71">
        <v>0.114624506</v>
      </c>
      <c r="G71" s="1">
        <v>1.29E-105</v>
      </c>
      <c r="H71" t="s">
        <v>60</v>
      </c>
      <c r="I71" t="s">
        <v>16</v>
      </c>
      <c r="J71" t="s">
        <v>9132</v>
      </c>
      <c r="K71" t="s">
        <v>9133</v>
      </c>
      <c r="L71" t="s">
        <v>63</v>
      </c>
    </row>
    <row r="72" spans="1:13" x14ac:dyDescent="0.2">
      <c r="A72" t="s">
        <v>9394</v>
      </c>
      <c r="B72">
        <v>7</v>
      </c>
      <c r="C72">
        <v>100680129</v>
      </c>
      <c r="D72" t="s">
        <v>37</v>
      </c>
      <c r="E72" t="s">
        <v>94</v>
      </c>
      <c r="F72">
        <v>3.5128809999999998E-3</v>
      </c>
      <c r="G72">
        <v>5.4848550000000003E-3</v>
      </c>
      <c r="H72" t="s">
        <v>56</v>
      </c>
      <c r="I72" t="s">
        <v>28</v>
      </c>
      <c r="J72" t="s">
        <v>29</v>
      </c>
      <c r="K72" t="s">
        <v>29</v>
      </c>
      <c r="L72" t="s">
        <v>59</v>
      </c>
    </row>
    <row r="73" spans="1:13" x14ac:dyDescent="0.2">
      <c r="A73" t="s">
        <v>9394</v>
      </c>
      <c r="B73">
        <v>7</v>
      </c>
      <c r="C73">
        <v>100683360</v>
      </c>
      <c r="D73" t="s">
        <v>37</v>
      </c>
      <c r="E73" t="s">
        <v>14</v>
      </c>
      <c r="F73">
        <v>4.2149630000000004E-3</v>
      </c>
      <c r="G73">
        <v>4.7649459999999999E-3</v>
      </c>
      <c r="H73" t="s">
        <v>56</v>
      </c>
      <c r="I73" t="s">
        <v>16</v>
      </c>
      <c r="J73" t="s">
        <v>9135</v>
      </c>
      <c r="K73" t="s">
        <v>9136</v>
      </c>
      <c r="L73" t="s">
        <v>59</v>
      </c>
    </row>
    <row r="74" spans="1:13" x14ac:dyDescent="0.2">
      <c r="A74" t="s">
        <v>9394</v>
      </c>
      <c r="B74">
        <v>9</v>
      </c>
      <c r="C74">
        <v>139412717</v>
      </c>
      <c r="D74" t="s">
        <v>37</v>
      </c>
      <c r="E74" t="s">
        <v>20</v>
      </c>
      <c r="F74">
        <v>5.5118109999999998E-2</v>
      </c>
      <c r="G74" s="1">
        <v>2.49E-43</v>
      </c>
      <c r="H74" t="s">
        <v>60</v>
      </c>
      <c r="I74" t="s">
        <v>16</v>
      </c>
      <c r="J74" t="s">
        <v>4230</v>
      </c>
      <c r="K74" t="s">
        <v>4231</v>
      </c>
      <c r="L74" t="s">
        <v>63</v>
      </c>
      <c r="M74" t="s">
        <v>9397</v>
      </c>
    </row>
    <row r="75" spans="1:13" x14ac:dyDescent="0.2">
      <c r="A75" t="s">
        <v>9394</v>
      </c>
      <c r="B75">
        <v>1</v>
      </c>
      <c r="C75">
        <v>120460366</v>
      </c>
      <c r="D75" t="s">
        <v>37</v>
      </c>
      <c r="E75" t="s">
        <v>20</v>
      </c>
      <c r="F75">
        <v>2.8000000000000001E-2</v>
      </c>
      <c r="G75" s="1">
        <v>2.0900000000000001E-17</v>
      </c>
      <c r="H75" t="s">
        <v>102</v>
      </c>
      <c r="I75" t="s">
        <v>32</v>
      </c>
      <c r="J75" t="s">
        <v>9138</v>
      </c>
      <c r="K75" t="s">
        <v>9139</v>
      </c>
      <c r="L75" t="s">
        <v>105</v>
      </c>
    </row>
    <row r="76" spans="1:13" x14ac:dyDescent="0.2">
      <c r="A76" t="s">
        <v>9394</v>
      </c>
      <c r="B76">
        <v>1</v>
      </c>
      <c r="C76">
        <v>120471672</v>
      </c>
      <c r="D76" t="s">
        <v>14</v>
      </c>
      <c r="E76" t="s">
        <v>13</v>
      </c>
      <c r="F76">
        <v>1.4084507E-2</v>
      </c>
      <c r="G76">
        <v>3.82533E-4</v>
      </c>
      <c r="H76" t="s">
        <v>102</v>
      </c>
      <c r="I76" t="s">
        <v>52</v>
      </c>
      <c r="J76" t="s">
        <v>9140</v>
      </c>
      <c r="K76" t="s">
        <v>9141</v>
      </c>
      <c r="L76" t="s">
        <v>105</v>
      </c>
    </row>
    <row r="77" spans="1:13" x14ac:dyDescent="0.2">
      <c r="A77" t="s">
        <v>9394</v>
      </c>
      <c r="B77">
        <v>20</v>
      </c>
      <c r="C77">
        <v>40864898</v>
      </c>
      <c r="D77" t="s">
        <v>3586</v>
      </c>
      <c r="E77" t="s">
        <v>94</v>
      </c>
      <c r="F77">
        <v>4.0902100000000004E-3</v>
      </c>
      <c r="G77">
        <v>7.7015360000000001E-3</v>
      </c>
      <c r="H77" t="s">
        <v>169</v>
      </c>
      <c r="I77" t="s">
        <v>28</v>
      </c>
      <c r="J77" t="s">
        <v>29</v>
      </c>
      <c r="K77" t="s">
        <v>29</v>
      </c>
      <c r="L77" t="s">
        <v>172</v>
      </c>
    </row>
    <row r="78" spans="1:13" x14ac:dyDescent="0.2">
      <c r="A78" t="s">
        <v>9394</v>
      </c>
      <c r="B78">
        <v>4</v>
      </c>
      <c r="C78">
        <v>126239631</v>
      </c>
      <c r="D78" t="s">
        <v>20</v>
      </c>
      <c r="E78" t="s">
        <v>94</v>
      </c>
      <c r="F78">
        <v>2.7447389999999999E-3</v>
      </c>
      <c r="G78">
        <v>8.1710949999999997E-3</v>
      </c>
      <c r="H78" t="s">
        <v>42</v>
      </c>
      <c r="I78" t="s">
        <v>28</v>
      </c>
      <c r="J78" t="s">
        <v>29</v>
      </c>
      <c r="K78" t="s">
        <v>29</v>
      </c>
      <c r="L78" t="s">
        <v>45</v>
      </c>
    </row>
    <row r="79" spans="1:13" x14ac:dyDescent="0.2">
      <c r="A79" t="s">
        <v>9394</v>
      </c>
      <c r="B79">
        <v>4</v>
      </c>
      <c r="C79">
        <v>187521412</v>
      </c>
      <c r="D79" t="s">
        <v>37</v>
      </c>
      <c r="E79" t="s">
        <v>94</v>
      </c>
      <c r="F79">
        <v>4.796163E-3</v>
      </c>
      <c r="G79">
        <v>7.6082959999999996E-3</v>
      </c>
      <c r="H79" t="s">
        <v>31</v>
      </c>
      <c r="I79" t="s">
        <v>28</v>
      </c>
      <c r="J79" t="s">
        <v>29</v>
      </c>
      <c r="K79" t="s">
        <v>29</v>
      </c>
      <c r="L79" t="s">
        <v>35</v>
      </c>
    </row>
    <row r="80" spans="1:13" x14ac:dyDescent="0.2">
      <c r="A80" t="s">
        <v>9394</v>
      </c>
      <c r="B80">
        <v>9</v>
      </c>
      <c r="C80">
        <v>139407974</v>
      </c>
      <c r="D80" t="s">
        <v>13</v>
      </c>
      <c r="E80" t="s">
        <v>20</v>
      </c>
      <c r="F80">
        <v>7.9893480000000003E-3</v>
      </c>
      <c r="G80">
        <v>1.21002E-4</v>
      </c>
      <c r="H80" t="s">
        <v>60</v>
      </c>
      <c r="I80" t="s">
        <v>32</v>
      </c>
      <c r="J80" t="s">
        <v>9142</v>
      </c>
      <c r="K80" t="s">
        <v>9143</v>
      </c>
      <c r="L80" t="s">
        <v>63</v>
      </c>
    </row>
    <row r="81" spans="1:12" x14ac:dyDescent="0.2">
      <c r="A81" t="s">
        <v>9394</v>
      </c>
      <c r="B81">
        <v>9</v>
      </c>
      <c r="C81">
        <v>139418351</v>
      </c>
      <c r="D81" t="s">
        <v>37</v>
      </c>
      <c r="E81" t="s">
        <v>20</v>
      </c>
      <c r="F81">
        <v>2.075227E-2</v>
      </c>
      <c r="G81" s="1">
        <v>3.0699999999999999E-9</v>
      </c>
      <c r="H81" t="s">
        <v>60</v>
      </c>
      <c r="I81" t="s">
        <v>16</v>
      </c>
      <c r="J81" t="s">
        <v>9144</v>
      </c>
      <c r="K81" t="s">
        <v>9145</v>
      </c>
      <c r="L81" t="s">
        <v>63</v>
      </c>
    </row>
    <row r="82" spans="1:12" x14ac:dyDescent="0.2">
      <c r="A82" t="s">
        <v>9394</v>
      </c>
      <c r="B82">
        <v>12</v>
      </c>
      <c r="C82">
        <v>49445048</v>
      </c>
      <c r="D82" t="s">
        <v>37</v>
      </c>
      <c r="E82" t="s">
        <v>94</v>
      </c>
      <c r="F82">
        <v>7.3313780000000004E-3</v>
      </c>
      <c r="G82">
        <v>1.8584600000000001E-4</v>
      </c>
      <c r="H82" t="s">
        <v>130</v>
      </c>
      <c r="I82" t="s">
        <v>28</v>
      </c>
      <c r="J82" t="s">
        <v>29</v>
      </c>
      <c r="K82" t="s">
        <v>29</v>
      </c>
      <c r="L82" t="s">
        <v>133</v>
      </c>
    </row>
    <row r="83" spans="1:12" x14ac:dyDescent="0.2">
      <c r="A83" t="s">
        <v>9394</v>
      </c>
      <c r="B83">
        <v>4</v>
      </c>
      <c r="C83">
        <v>1807831</v>
      </c>
      <c r="D83" t="s">
        <v>14</v>
      </c>
      <c r="E83" t="s">
        <v>94</v>
      </c>
      <c r="F83">
        <v>4.360465E-3</v>
      </c>
      <c r="G83">
        <v>5.553194E-3</v>
      </c>
      <c r="H83" t="s">
        <v>542</v>
      </c>
      <c r="I83" t="s">
        <v>28</v>
      </c>
      <c r="J83" t="s">
        <v>29</v>
      </c>
      <c r="K83" t="s">
        <v>29</v>
      </c>
      <c r="L83" t="s">
        <v>545</v>
      </c>
    </row>
    <row r="84" spans="1:12" x14ac:dyDescent="0.2">
      <c r="A84" t="s">
        <v>9394</v>
      </c>
      <c r="B84">
        <v>9</v>
      </c>
      <c r="C84">
        <v>139412317</v>
      </c>
      <c r="D84" t="s">
        <v>37</v>
      </c>
      <c r="E84" t="s">
        <v>94</v>
      </c>
      <c r="F84">
        <v>1.3463892E-2</v>
      </c>
      <c r="G84" s="1">
        <v>2.0100000000000001E-14</v>
      </c>
      <c r="H84" t="s">
        <v>60</v>
      </c>
      <c r="I84" t="s">
        <v>28</v>
      </c>
      <c r="J84" t="s">
        <v>29</v>
      </c>
      <c r="K84" t="s">
        <v>29</v>
      </c>
      <c r="L84" t="s">
        <v>63</v>
      </c>
    </row>
    <row r="85" spans="1:12" x14ac:dyDescent="0.2">
      <c r="A85" t="s">
        <v>9394</v>
      </c>
      <c r="B85">
        <v>9</v>
      </c>
      <c r="C85">
        <v>139413161</v>
      </c>
      <c r="D85" t="s">
        <v>37</v>
      </c>
      <c r="E85" t="s">
        <v>14</v>
      </c>
      <c r="F85">
        <v>1.4285714E-2</v>
      </c>
      <c r="G85" s="1">
        <v>9.1699999999999999E-20</v>
      </c>
      <c r="H85" t="s">
        <v>60</v>
      </c>
      <c r="I85" t="s">
        <v>16</v>
      </c>
      <c r="J85" t="s">
        <v>1401</v>
      </c>
      <c r="K85" t="s">
        <v>1402</v>
      </c>
      <c r="L85" t="s">
        <v>63</v>
      </c>
    </row>
    <row r="86" spans="1:12" x14ac:dyDescent="0.2">
      <c r="A86" t="s">
        <v>9394</v>
      </c>
      <c r="B86">
        <v>1</v>
      </c>
      <c r="C86">
        <v>120464937</v>
      </c>
      <c r="D86" t="s">
        <v>14</v>
      </c>
      <c r="E86" t="s">
        <v>37</v>
      </c>
      <c r="F86">
        <v>5.800464E-3</v>
      </c>
      <c r="G86" s="1">
        <v>3.1999999999999999E-5</v>
      </c>
      <c r="H86" t="s">
        <v>102</v>
      </c>
      <c r="I86" t="s">
        <v>16</v>
      </c>
      <c r="J86" t="s">
        <v>9148</v>
      </c>
      <c r="K86" t="s">
        <v>9149</v>
      </c>
      <c r="L86" t="s">
        <v>105</v>
      </c>
    </row>
    <row r="87" spans="1:12" x14ac:dyDescent="0.2">
      <c r="A87" t="s">
        <v>9394</v>
      </c>
      <c r="B87">
        <v>9</v>
      </c>
      <c r="C87">
        <v>139402518</v>
      </c>
      <c r="D87" t="s">
        <v>14</v>
      </c>
      <c r="E87" t="s">
        <v>37</v>
      </c>
      <c r="F87">
        <v>1.4760148000000001E-2</v>
      </c>
      <c r="G87" s="1">
        <v>4.8399999999999997E-18</v>
      </c>
      <c r="H87" t="s">
        <v>60</v>
      </c>
      <c r="I87" t="s">
        <v>16</v>
      </c>
      <c r="J87" t="s">
        <v>9150</v>
      </c>
      <c r="K87" t="s">
        <v>8436</v>
      </c>
      <c r="L87" t="s">
        <v>63</v>
      </c>
    </row>
    <row r="88" spans="1:12" x14ac:dyDescent="0.2">
      <c r="A88" t="s">
        <v>9394</v>
      </c>
      <c r="B88">
        <v>19</v>
      </c>
      <c r="C88">
        <v>15300079</v>
      </c>
      <c r="D88" t="s">
        <v>37</v>
      </c>
      <c r="E88" t="s">
        <v>20</v>
      </c>
      <c r="F88">
        <v>9.1848450000000005E-3</v>
      </c>
      <c r="G88" s="1">
        <v>1.39E-6</v>
      </c>
      <c r="H88" t="s">
        <v>38</v>
      </c>
      <c r="I88" t="s">
        <v>210</v>
      </c>
      <c r="J88" t="s">
        <v>94</v>
      </c>
      <c r="K88" t="s">
        <v>94</v>
      </c>
      <c r="L88" t="s">
        <v>41</v>
      </c>
    </row>
    <row r="89" spans="1:12" x14ac:dyDescent="0.2">
      <c r="A89" t="s">
        <v>9394</v>
      </c>
      <c r="B89">
        <v>9</v>
      </c>
      <c r="C89">
        <v>139395129</v>
      </c>
      <c r="D89" t="s">
        <v>14</v>
      </c>
      <c r="E89" t="s">
        <v>13</v>
      </c>
      <c r="F89">
        <v>1.2671595000000001E-2</v>
      </c>
      <c r="G89" s="1">
        <v>2.5399999999999999E-9</v>
      </c>
      <c r="H89" t="s">
        <v>60</v>
      </c>
      <c r="I89" t="s">
        <v>16</v>
      </c>
      <c r="J89" t="s">
        <v>5299</v>
      </c>
      <c r="K89" t="s">
        <v>5300</v>
      </c>
      <c r="L89" t="s">
        <v>63</v>
      </c>
    </row>
    <row r="90" spans="1:12" x14ac:dyDescent="0.2">
      <c r="A90" t="s">
        <v>9394</v>
      </c>
      <c r="B90">
        <v>1</v>
      </c>
      <c r="C90">
        <v>120510230</v>
      </c>
      <c r="D90" t="s">
        <v>13</v>
      </c>
      <c r="E90" t="s">
        <v>14</v>
      </c>
      <c r="F90">
        <v>3.5126234999999999E-2</v>
      </c>
      <c r="G90" s="1">
        <v>2.8100000000000001E-55</v>
      </c>
      <c r="H90" t="s">
        <v>102</v>
      </c>
      <c r="I90" t="s">
        <v>16</v>
      </c>
      <c r="J90" t="s">
        <v>9153</v>
      </c>
      <c r="K90" t="s">
        <v>9154</v>
      </c>
      <c r="L90" t="s">
        <v>105</v>
      </c>
    </row>
    <row r="91" spans="1:12" x14ac:dyDescent="0.2">
      <c r="A91" t="s">
        <v>9394</v>
      </c>
      <c r="B91">
        <v>1</v>
      </c>
      <c r="C91">
        <v>207651369</v>
      </c>
      <c r="D91" t="s">
        <v>37</v>
      </c>
      <c r="E91" t="s">
        <v>94</v>
      </c>
      <c r="F91">
        <v>5.6417489999999997E-3</v>
      </c>
      <c r="G91">
        <v>6.2468599999999995E-4</v>
      </c>
      <c r="H91" t="s">
        <v>467</v>
      </c>
      <c r="I91" t="s">
        <v>28</v>
      </c>
      <c r="J91" t="s">
        <v>29</v>
      </c>
      <c r="K91" t="s">
        <v>29</v>
      </c>
      <c r="L91" t="s">
        <v>470</v>
      </c>
    </row>
    <row r="92" spans="1:12" x14ac:dyDescent="0.2">
      <c r="A92" t="s">
        <v>9394</v>
      </c>
      <c r="B92">
        <v>2</v>
      </c>
      <c r="C92">
        <v>228883800</v>
      </c>
      <c r="D92" t="s">
        <v>37</v>
      </c>
      <c r="E92" t="s">
        <v>20</v>
      </c>
      <c r="F92">
        <v>1.2820513E-2</v>
      </c>
      <c r="G92" s="1">
        <v>4.0799999999999999E-6</v>
      </c>
      <c r="H92" t="s">
        <v>223</v>
      </c>
      <c r="I92" t="s">
        <v>52</v>
      </c>
      <c r="J92" t="s">
        <v>9155</v>
      </c>
      <c r="K92" t="s">
        <v>9156</v>
      </c>
      <c r="L92" t="s">
        <v>226</v>
      </c>
    </row>
    <row r="93" spans="1:12" x14ac:dyDescent="0.2">
      <c r="A93" t="s">
        <v>9394</v>
      </c>
      <c r="B93">
        <v>4</v>
      </c>
      <c r="C93">
        <v>126336686</v>
      </c>
      <c r="D93" t="s">
        <v>37</v>
      </c>
      <c r="E93" t="s">
        <v>20</v>
      </c>
      <c r="F93">
        <v>8.3752089999999998E-3</v>
      </c>
      <c r="G93" s="1">
        <v>4.5299999999999999E-7</v>
      </c>
      <c r="H93" t="s">
        <v>42</v>
      </c>
      <c r="I93" t="s">
        <v>16</v>
      </c>
      <c r="J93" t="s">
        <v>9157</v>
      </c>
      <c r="K93" t="s">
        <v>9158</v>
      </c>
      <c r="L93" t="s">
        <v>45</v>
      </c>
    </row>
    <row r="94" spans="1:12" x14ac:dyDescent="0.2">
      <c r="A94" t="s">
        <v>9394</v>
      </c>
      <c r="B94">
        <v>4</v>
      </c>
      <c r="C94">
        <v>126373316</v>
      </c>
      <c r="D94" t="s">
        <v>9159</v>
      </c>
      <c r="E94" t="s">
        <v>94</v>
      </c>
      <c r="F94">
        <v>2.7763280000000002E-3</v>
      </c>
      <c r="G94">
        <v>6.126874E-3</v>
      </c>
      <c r="H94" t="s">
        <v>42</v>
      </c>
      <c r="I94" t="s">
        <v>28</v>
      </c>
      <c r="J94" t="s">
        <v>29</v>
      </c>
      <c r="K94" t="s">
        <v>29</v>
      </c>
      <c r="L94" t="s">
        <v>45</v>
      </c>
    </row>
    <row r="95" spans="1:12" x14ac:dyDescent="0.2">
      <c r="A95" t="s">
        <v>9394</v>
      </c>
      <c r="B95">
        <v>5</v>
      </c>
      <c r="C95">
        <v>176722129</v>
      </c>
      <c r="D95" t="s">
        <v>384</v>
      </c>
      <c r="E95" t="s">
        <v>94</v>
      </c>
      <c r="F95">
        <v>3.6607810000000001E-3</v>
      </c>
      <c r="G95">
        <v>7.5796329999999997E-3</v>
      </c>
      <c r="H95" t="s">
        <v>148</v>
      </c>
      <c r="I95" t="s">
        <v>28</v>
      </c>
      <c r="J95" t="s">
        <v>29</v>
      </c>
      <c r="K95" t="s">
        <v>29</v>
      </c>
      <c r="L95" t="s">
        <v>151</v>
      </c>
    </row>
    <row r="96" spans="1:12" x14ac:dyDescent="0.2">
      <c r="A96" t="s">
        <v>9394</v>
      </c>
      <c r="B96">
        <v>1</v>
      </c>
      <c r="C96">
        <v>120510725</v>
      </c>
      <c r="D96" t="s">
        <v>373</v>
      </c>
      <c r="E96" t="s">
        <v>94</v>
      </c>
      <c r="F96">
        <v>3.1746029999999998E-3</v>
      </c>
      <c r="G96">
        <v>6.5590179999999998E-3</v>
      </c>
      <c r="H96" t="s">
        <v>102</v>
      </c>
      <c r="I96" t="s">
        <v>28</v>
      </c>
      <c r="J96" t="s">
        <v>29</v>
      </c>
      <c r="K96" t="s">
        <v>29</v>
      </c>
      <c r="L96" t="s">
        <v>105</v>
      </c>
    </row>
    <row r="97" spans="1:12" x14ac:dyDescent="0.2">
      <c r="A97" t="s">
        <v>9394</v>
      </c>
      <c r="B97">
        <v>11</v>
      </c>
      <c r="C97">
        <v>118354925</v>
      </c>
      <c r="D97" t="s">
        <v>14</v>
      </c>
      <c r="E97" t="s">
        <v>20</v>
      </c>
      <c r="F97">
        <v>1.9607843E-2</v>
      </c>
      <c r="G97" s="1">
        <v>1.06E-26</v>
      </c>
      <c r="H97" t="s">
        <v>163</v>
      </c>
      <c r="I97" t="s">
        <v>32</v>
      </c>
      <c r="J97" t="s">
        <v>9161</v>
      </c>
      <c r="K97" t="s">
        <v>9162</v>
      </c>
      <c r="L97" t="s">
        <v>164</v>
      </c>
    </row>
    <row r="98" spans="1:12" x14ac:dyDescent="0.2">
      <c r="A98" t="s">
        <v>9394</v>
      </c>
      <c r="B98">
        <v>3</v>
      </c>
      <c r="C98">
        <v>47163592</v>
      </c>
      <c r="D98" t="s">
        <v>14</v>
      </c>
      <c r="E98" t="s">
        <v>94</v>
      </c>
      <c r="F98">
        <v>2.8873919999999999E-3</v>
      </c>
      <c r="G98">
        <v>7.5757990000000002E-3</v>
      </c>
      <c r="H98" t="s">
        <v>334</v>
      </c>
      <c r="I98" t="s">
        <v>28</v>
      </c>
      <c r="J98" t="s">
        <v>29</v>
      </c>
      <c r="K98" t="s">
        <v>29</v>
      </c>
      <c r="L98" t="s">
        <v>337</v>
      </c>
    </row>
    <row r="99" spans="1:12" x14ac:dyDescent="0.2">
      <c r="A99" t="s">
        <v>9394</v>
      </c>
      <c r="B99">
        <v>7</v>
      </c>
      <c r="C99">
        <v>100684341</v>
      </c>
      <c r="D99" t="s">
        <v>37</v>
      </c>
      <c r="E99" t="s">
        <v>94</v>
      </c>
      <c r="F99">
        <v>4.0322580000000004E-3</v>
      </c>
      <c r="G99">
        <v>5.8257819999999998E-3</v>
      </c>
      <c r="H99" t="s">
        <v>56</v>
      </c>
      <c r="I99" t="s">
        <v>28</v>
      </c>
      <c r="J99" t="s">
        <v>29</v>
      </c>
      <c r="K99" t="s">
        <v>29</v>
      </c>
      <c r="L99" t="s">
        <v>59</v>
      </c>
    </row>
    <row r="100" spans="1:12" x14ac:dyDescent="0.2">
      <c r="A100" t="s">
        <v>9394</v>
      </c>
      <c r="B100">
        <v>7</v>
      </c>
      <c r="C100">
        <v>151842364</v>
      </c>
      <c r="D100" t="s">
        <v>14</v>
      </c>
      <c r="E100" t="s">
        <v>37</v>
      </c>
      <c r="F100">
        <v>4.210526E-3</v>
      </c>
      <c r="G100">
        <v>7.6035670000000003E-3</v>
      </c>
      <c r="H100" t="s">
        <v>303</v>
      </c>
      <c r="I100" t="s">
        <v>16</v>
      </c>
      <c r="J100" t="s">
        <v>9163</v>
      </c>
      <c r="K100" t="s">
        <v>9164</v>
      </c>
      <c r="L100" t="s">
        <v>306</v>
      </c>
    </row>
    <row r="101" spans="1:12" x14ac:dyDescent="0.2">
      <c r="A101" t="s">
        <v>9394</v>
      </c>
      <c r="B101">
        <v>10</v>
      </c>
      <c r="C101">
        <v>123263340</v>
      </c>
      <c r="D101" t="s">
        <v>13</v>
      </c>
      <c r="E101" t="s">
        <v>20</v>
      </c>
      <c r="F101">
        <v>5.2910049999999997E-3</v>
      </c>
      <c r="G101">
        <v>6.1470830000000002E-3</v>
      </c>
      <c r="H101" t="s">
        <v>672</v>
      </c>
      <c r="I101" t="s">
        <v>16</v>
      </c>
      <c r="J101" t="s">
        <v>9166</v>
      </c>
      <c r="K101" t="s">
        <v>9167</v>
      </c>
      <c r="L101" t="s">
        <v>675</v>
      </c>
    </row>
    <row r="102" spans="1:12" x14ac:dyDescent="0.2">
      <c r="A102" t="s">
        <v>9394</v>
      </c>
      <c r="B102">
        <v>17</v>
      </c>
      <c r="C102">
        <v>37864678</v>
      </c>
      <c r="D102" t="s">
        <v>37</v>
      </c>
      <c r="E102" t="s">
        <v>94</v>
      </c>
      <c r="F102">
        <v>3.2573290000000002E-3</v>
      </c>
      <c r="G102">
        <v>7.9368049999999999E-3</v>
      </c>
      <c r="H102" t="s">
        <v>27</v>
      </c>
      <c r="I102" t="s">
        <v>28</v>
      </c>
      <c r="J102" t="s">
        <v>29</v>
      </c>
      <c r="K102" t="s">
        <v>29</v>
      </c>
      <c r="L102" t="s">
        <v>30</v>
      </c>
    </row>
    <row r="103" spans="1:12" x14ac:dyDescent="0.2">
      <c r="A103" t="s">
        <v>9394</v>
      </c>
      <c r="B103">
        <v>2</v>
      </c>
      <c r="C103">
        <v>228881519</v>
      </c>
      <c r="D103" t="s">
        <v>13</v>
      </c>
      <c r="E103" t="s">
        <v>14</v>
      </c>
      <c r="F103">
        <v>7.3761850000000004E-3</v>
      </c>
      <c r="G103" s="1">
        <v>5.37E-7</v>
      </c>
      <c r="H103" t="s">
        <v>223</v>
      </c>
      <c r="I103" t="s">
        <v>52</v>
      </c>
      <c r="J103" t="s">
        <v>9168</v>
      </c>
      <c r="K103" t="s">
        <v>9169</v>
      </c>
      <c r="L103" t="s">
        <v>226</v>
      </c>
    </row>
    <row r="104" spans="1:12" x14ac:dyDescent="0.2">
      <c r="A104" t="s">
        <v>9394</v>
      </c>
      <c r="B104">
        <v>3</v>
      </c>
      <c r="C104">
        <v>189604234</v>
      </c>
      <c r="D104" t="s">
        <v>37</v>
      </c>
      <c r="E104" t="s">
        <v>94</v>
      </c>
      <c r="F104">
        <v>4.1237110000000004E-3</v>
      </c>
      <c r="G104">
        <v>3.6551159999999999E-3</v>
      </c>
      <c r="H104" t="s">
        <v>578</v>
      </c>
      <c r="I104" t="s">
        <v>28</v>
      </c>
      <c r="J104" t="s">
        <v>29</v>
      </c>
      <c r="K104" t="s">
        <v>29</v>
      </c>
      <c r="L104" t="s">
        <v>579</v>
      </c>
    </row>
    <row r="105" spans="1:12" x14ac:dyDescent="0.2">
      <c r="A105" t="s">
        <v>9394</v>
      </c>
      <c r="B105">
        <v>1</v>
      </c>
      <c r="C105">
        <v>120467988</v>
      </c>
      <c r="D105" t="s">
        <v>37</v>
      </c>
      <c r="E105" t="s">
        <v>20</v>
      </c>
      <c r="F105">
        <v>1.1930586E-2</v>
      </c>
      <c r="G105">
        <v>7.2926399999999998E-4</v>
      </c>
      <c r="H105" t="s">
        <v>102</v>
      </c>
      <c r="I105" t="s">
        <v>16</v>
      </c>
      <c r="J105" t="s">
        <v>9171</v>
      </c>
      <c r="K105" t="s">
        <v>9172</v>
      </c>
      <c r="L105" t="s">
        <v>105</v>
      </c>
    </row>
    <row r="106" spans="1:12" x14ac:dyDescent="0.2">
      <c r="A106" t="s">
        <v>9394</v>
      </c>
      <c r="B106">
        <v>12</v>
      </c>
      <c r="C106">
        <v>56474087</v>
      </c>
      <c r="D106" t="s">
        <v>14</v>
      </c>
      <c r="E106" t="s">
        <v>94</v>
      </c>
      <c r="F106">
        <v>1.1583012E-2</v>
      </c>
      <c r="G106">
        <v>6.0688230000000001E-3</v>
      </c>
      <c r="H106" t="s">
        <v>69</v>
      </c>
      <c r="I106" t="s">
        <v>28</v>
      </c>
      <c r="J106" t="s">
        <v>29</v>
      </c>
      <c r="K106" t="s">
        <v>29</v>
      </c>
      <c r="L106" t="s">
        <v>72</v>
      </c>
    </row>
    <row r="107" spans="1:12" x14ac:dyDescent="0.2">
      <c r="A107" t="s">
        <v>9394</v>
      </c>
      <c r="B107">
        <v>4</v>
      </c>
      <c r="C107">
        <v>187628721</v>
      </c>
      <c r="D107" t="s">
        <v>20</v>
      </c>
      <c r="E107" t="s">
        <v>37</v>
      </c>
      <c r="F107">
        <v>1.6718912999999998E-2</v>
      </c>
      <c r="G107" s="1">
        <v>9.5400000000000001E-12</v>
      </c>
      <c r="H107" t="s">
        <v>31</v>
      </c>
      <c r="I107" t="s">
        <v>16</v>
      </c>
      <c r="J107" t="s">
        <v>9173</v>
      </c>
      <c r="K107" t="s">
        <v>9174</v>
      </c>
      <c r="L107" t="s">
        <v>35</v>
      </c>
    </row>
    <row r="108" spans="1:12" x14ac:dyDescent="0.2">
      <c r="A108" t="s">
        <v>9394</v>
      </c>
      <c r="B108" t="s">
        <v>483</v>
      </c>
      <c r="C108">
        <v>47045971</v>
      </c>
      <c r="D108" t="s">
        <v>14</v>
      </c>
      <c r="E108" t="s">
        <v>37</v>
      </c>
      <c r="F108">
        <v>8.3102490000000005E-3</v>
      </c>
      <c r="G108">
        <v>9.6107220000000004E-3</v>
      </c>
      <c r="H108" t="s">
        <v>484</v>
      </c>
      <c r="I108" t="s">
        <v>16</v>
      </c>
      <c r="J108" t="s">
        <v>9175</v>
      </c>
      <c r="K108" t="s">
        <v>9176</v>
      </c>
      <c r="L108" t="s">
        <v>487</v>
      </c>
    </row>
    <row r="109" spans="1:12" x14ac:dyDescent="0.2">
      <c r="A109" t="s">
        <v>9394</v>
      </c>
      <c r="B109">
        <v>16</v>
      </c>
      <c r="C109">
        <v>10032121</v>
      </c>
      <c r="D109" t="s">
        <v>14</v>
      </c>
      <c r="E109" t="s">
        <v>20</v>
      </c>
      <c r="F109">
        <v>5.4824560000000001E-3</v>
      </c>
      <c r="G109">
        <v>3.3184880000000001E-3</v>
      </c>
      <c r="H109" t="s">
        <v>345</v>
      </c>
      <c r="I109" t="s">
        <v>16</v>
      </c>
      <c r="J109" t="s">
        <v>9178</v>
      </c>
      <c r="K109" t="s">
        <v>9179</v>
      </c>
      <c r="L109" t="s">
        <v>348</v>
      </c>
    </row>
    <row r="110" spans="1:12" x14ac:dyDescent="0.2">
      <c r="A110" t="s">
        <v>9394</v>
      </c>
      <c r="B110">
        <v>4</v>
      </c>
      <c r="C110">
        <v>187549434</v>
      </c>
      <c r="D110" t="s">
        <v>13</v>
      </c>
      <c r="E110" t="s">
        <v>37</v>
      </c>
      <c r="F110">
        <v>1.1764706E-2</v>
      </c>
      <c r="G110" s="1">
        <v>1.99E-15</v>
      </c>
      <c r="H110" t="s">
        <v>31</v>
      </c>
      <c r="I110" t="s">
        <v>16</v>
      </c>
      <c r="J110" t="s">
        <v>9180</v>
      </c>
      <c r="K110" t="s">
        <v>9181</v>
      </c>
      <c r="L110" t="s">
        <v>35</v>
      </c>
    </row>
    <row r="111" spans="1:12" x14ac:dyDescent="0.2">
      <c r="A111" t="s">
        <v>9394</v>
      </c>
      <c r="B111">
        <v>3</v>
      </c>
      <c r="C111">
        <v>47162890</v>
      </c>
      <c r="D111" t="s">
        <v>14</v>
      </c>
      <c r="E111" t="s">
        <v>37</v>
      </c>
      <c r="F111">
        <v>8.1383519999999997E-3</v>
      </c>
      <c r="G111" s="1">
        <v>5.9800000000000006E-8</v>
      </c>
      <c r="H111" t="s">
        <v>334</v>
      </c>
      <c r="I111" t="s">
        <v>16</v>
      </c>
      <c r="J111" t="s">
        <v>9183</v>
      </c>
      <c r="K111" t="s">
        <v>9184</v>
      </c>
      <c r="L111" t="s">
        <v>337</v>
      </c>
    </row>
    <row r="112" spans="1:12" x14ac:dyDescent="0.2">
      <c r="A112" t="s">
        <v>9394</v>
      </c>
      <c r="B112">
        <v>4</v>
      </c>
      <c r="C112">
        <v>187629096</v>
      </c>
      <c r="D112" t="s">
        <v>14</v>
      </c>
      <c r="E112" t="s">
        <v>20</v>
      </c>
      <c r="F112">
        <v>9.5081967000000003E-2</v>
      </c>
      <c r="G112" s="1">
        <v>2.7199999999999999E-105</v>
      </c>
      <c r="H112" t="s">
        <v>31</v>
      </c>
      <c r="I112" t="s">
        <v>32</v>
      </c>
      <c r="J112" t="s">
        <v>9185</v>
      </c>
      <c r="K112" t="s">
        <v>9186</v>
      </c>
      <c r="L112" t="s">
        <v>35</v>
      </c>
    </row>
    <row r="113" spans="1:13" x14ac:dyDescent="0.2">
      <c r="A113" t="s">
        <v>9394</v>
      </c>
      <c r="B113">
        <v>12</v>
      </c>
      <c r="C113">
        <v>46230579</v>
      </c>
      <c r="D113" t="s">
        <v>14</v>
      </c>
      <c r="E113" t="s">
        <v>37</v>
      </c>
      <c r="F113">
        <v>6.7796610000000002E-3</v>
      </c>
      <c r="G113">
        <v>7.0269989999999999E-3</v>
      </c>
      <c r="H113" t="s">
        <v>15</v>
      </c>
      <c r="I113" t="s">
        <v>52</v>
      </c>
      <c r="J113" t="s">
        <v>3326</v>
      </c>
      <c r="K113" t="s">
        <v>9188</v>
      </c>
      <c r="L113" t="s">
        <v>19</v>
      </c>
    </row>
    <row r="114" spans="1:13" x14ac:dyDescent="0.2">
      <c r="A114" t="s">
        <v>9394</v>
      </c>
      <c r="B114">
        <v>19</v>
      </c>
      <c r="C114">
        <v>40762839</v>
      </c>
      <c r="D114" t="s">
        <v>37</v>
      </c>
      <c r="E114" t="s">
        <v>94</v>
      </c>
      <c r="F114">
        <v>6.2370059999999998E-3</v>
      </c>
      <c r="G114">
        <v>7.4692630000000003E-3</v>
      </c>
      <c r="H114" t="s">
        <v>572</v>
      </c>
      <c r="I114" t="s">
        <v>28</v>
      </c>
      <c r="J114" t="s">
        <v>29</v>
      </c>
      <c r="K114" t="s">
        <v>29</v>
      </c>
      <c r="L114" t="s">
        <v>575</v>
      </c>
    </row>
    <row r="115" spans="1:13" x14ac:dyDescent="0.2">
      <c r="A115" t="s">
        <v>9394</v>
      </c>
      <c r="B115">
        <v>4</v>
      </c>
      <c r="C115">
        <v>187539426</v>
      </c>
      <c r="D115" t="s">
        <v>20</v>
      </c>
      <c r="E115" t="s">
        <v>37</v>
      </c>
      <c r="F115">
        <v>8.0645160000000007E-3</v>
      </c>
      <c r="G115">
        <v>2.2756199999999999E-3</v>
      </c>
      <c r="H115" t="s">
        <v>31</v>
      </c>
      <c r="I115" t="s">
        <v>16</v>
      </c>
      <c r="J115" t="s">
        <v>9189</v>
      </c>
      <c r="K115" t="s">
        <v>9190</v>
      </c>
      <c r="L115" t="s">
        <v>35</v>
      </c>
    </row>
    <row r="116" spans="1:13" x14ac:dyDescent="0.2">
      <c r="A116" t="s">
        <v>9394</v>
      </c>
      <c r="B116">
        <v>9</v>
      </c>
      <c r="C116">
        <v>139418290</v>
      </c>
      <c r="D116" t="s">
        <v>384</v>
      </c>
      <c r="E116" t="s">
        <v>94</v>
      </c>
      <c r="F116">
        <v>7.5566749999999997E-3</v>
      </c>
      <c r="G116">
        <v>1.466618E-3</v>
      </c>
      <c r="H116" t="s">
        <v>60</v>
      </c>
      <c r="I116" t="s">
        <v>28</v>
      </c>
      <c r="J116" t="s">
        <v>29</v>
      </c>
      <c r="K116" t="s">
        <v>29</v>
      </c>
      <c r="L116" t="s">
        <v>63</v>
      </c>
    </row>
    <row r="117" spans="1:13" x14ac:dyDescent="0.2">
      <c r="A117" t="s">
        <v>9394</v>
      </c>
      <c r="B117">
        <v>8</v>
      </c>
      <c r="C117">
        <v>69009260</v>
      </c>
      <c r="D117" t="s">
        <v>14</v>
      </c>
      <c r="E117" t="s">
        <v>94</v>
      </c>
      <c r="F117">
        <v>5.3191489999999996E-3</v>
      </c>
      <c r="G117">
        <v>5.7033159999999999E-3</v>
      </c>
      <c r="H117" t="s">
        <v>422</v>
      </c>
      <c r="I117" t="s">
        <v>28</v>
      </c>
      <c r="J117" t="s">
        <v>29</v>
      </c>
      <c r="K117" t="s">
        <v>29</v>
      </c>
      <c r="L117" t="s">
        <v>425</v>
      </c>
    </row>
    <row r="118" spans="1:13" x14ac:dyDescent="0.2">
      <c r="A118" t="s">
        <v>9394</v>
      </c>
      <c r="B118">
        <v>9</v>
      </c>
      <c r="C118">
        <v>139412703</v>
      </c>
      <c r="D118" t="s">
        <v>13</v>
      </c>
      <c r="E118" t="s">
        <v>14</v>
      </c>
      <c r="F118">
        <v>0.10961707699999999</v>
      </c>
      <c r="G118" s="1">
        <v>3.5600000000000001E-7</v>
      </c>
      <c r="H118" t="s">
        <v>60</v>
      </c>
      <c r="I118" t="s">
        <v>16</v>
      </c>
      <c r="J118" t="s">
        <v>9192</v>
      </c>
      <c r="K118" t="s">
        <v>9193</v>
      </c>
      <c r="L118" t="s">
        <v>63</v>
      </c>
      <c r="M118" t="s">
        <v>9398</v>
      </c>
    </row>
    <row r="119" spans="1:13" x14ac:dyDescent="0.2">
      <c r="A119" t="s">
        <v>9394</v>
      </c>
      <c r="B119">
        <v>16</v>
      </c>
      <c r="C119">
        <v>68842729</v>
      </c>
      <c r="D119" t="s">
        <v>14</v>
      </c>
      <c r="E119" t="s">
        <v>20</v>
      </c>
      <c r="F119">
        <v>6.1601640000000001E-3</v>
      </c>
      <c r="G119">
        <v>8.6394499999999999E-3</v>
      </c>
      <c r="H119" t="s">
        <v>513</v>
      </c>
      <c r="I119" t="s">
        <v>16</v>
      </c>
      <c r="J119" t="s">
        <v>9195</v>
      </c>
      <c r="K119" t="s">
        <v>9196</v>
      </c>
      <c r="L119" t="s">
        <v>516</v>
      </c>
    </row>
    <row r="120" spans="1:13" x14ac:dyDescent="0.2">
      <c r="A120" t="s">
        <v>9394</v>
      </c>
      <c r="B120">
        <v>4</v>
      </c>
      <c r="C120">
        <v>126328068</v>
      </c>
      <c r="D120" t="s">
        <v>13</v>
      </c>
      <c r="E120" t="s">
        <v>94</v>
      </c>
      <c r="F120">
        <v>1.6034985000000002E-2</v>
      </c>
      <c r="G120" s="1">
        <v>1.2599999999999999E-19</v>
      </c>
      <c r="H120" t="s">
        <v>42</v>
      </c>
      <c r="I120" t="s">
        <v>28</v>
      </c>
      <c r="J120" t="s">
        <v>29</v>
      </c>
      <c r="K120" t="s">
        <v>29</v>
      </c>
      <c r="L120" t="s">
        <v>45</v>
      </c>
      <c r="M120" t="s">
        <v>9397</v>
      </c>
    </row>
    <row r="121" spans="1:13" x14ac:dyDescent="0.2">
      <c r="A121" t="s">
        <v>9394</v>
      </c>
      <c r="B121">
        <v>4</v>
      </c>
      <c r="C121">
        <v>126373937</v>
      </c>
      <c r="D121" t="s">
        <v>37</v>
      </c>
      <c r="E121" t="s">
        <v>94</v>
      </c>
      <c r="F121">
        <v>5.6980060000000003E-3</v>
      </c>
      <c r="G121">
        <v>5.4764719999999996E-3</v>
      </c>
      <c r="H121" t="s">
        <v>42</v>
      </c>
      <c r="I121" t="s">
        <v>28</v>
      </c>
      <c r="J121" t="s">
        <v>29</v>
      </c>
      <c r="K121" t="s">
        <v>29</v>
      </c>
      <c r="L121" t="s">
        <v>45</v>
      </c>
    </row>
    <row r="122" spans="1:13" x14ac:dyDescent="0.2">
      <c r="A122" t="s">
        <v>9394</v>
      </c>
      <c r="B122">
        <v>9</v>
      </c>
      <c r="C122">
        <v>139411818</v>
      </c>
      <c r="D122" t="s">
        <v>14</v>
      </c>
      <c r="E122" t="s">
        <v>37</v>
      </c>
      <c r="F122">
        <v>5.3273485000000002E-2</v>
      </c>
      <c r="G122" s="1">
        <v>4.0299999999999997E-8</v>
      </c>
      <c r="H122" t="s">
        <v>60</v>
      </c>
      <c r="I122" t="s">
        <v>16</v>
      </c>
      <c r="J122" t="s">
        <v>9197</v>
      </c>
      <c r="K122" t="s">
        <v>9198</v>
      </c>
      <c r="L122" t="s">
        <v>63</v>
      </c>
      <c r="M122" t="s">
        <v>9399</v>
      </c>
    </row>
    <row r="123" spans="1:13" x14ac:dyDescent="0.2">
      <c r="A123" t="s">
        <v>9394</v>
      </c>
      <c r="B123">
        <v>1</v>
      </c>
      <c r="C123">
        <v>16461063</v>
      </c>
      <c r="D123" t="s">
        <v>37</v>
      </c>
      <c r="E123" t="s">
        <v>20</v>
      </c>
      <c r="F123">
        <v>2.3554604E-2</v>
      </c>
      <c r="G123" s="1">
        <v>8.6100000000000003E-10</v>
      </c>
      <c r="H123" t="s">
        <v>463</v>
      </c>
      <c r="I123" t="s">
        <v>210</v>
      </c>
      <c r="J123" t="s">
        <v>94</v>
      </c>
      <c r="K123" t="s">
        <v>94</v>
      </c>
      <c r="L123" t="s">
        <v>466</v>
      </c>
    </row>
    <row r="124" spans="1:13" x14ac:dyDescent="0.2">
      <c r="A124" t="s">
        <v>9394</v>
      </c>
      <c r="B124">
        <v>16</v>
      </c>
      <c r="C124">
        <v>68844176</v>
      </c>
      <c r="D124" t="s">
        <v>384</v>
      </c>
      <c r="E124" t="s">
        <v>94</v>
      </c>
      <c r="F124">
        <v>2.9083870000000001E-3</v>
      </c>
      <c r="G124">
        <v>8.1266210000000005E-3</v>
      </c>
      <c r="H124" t="s">
        <v>513</v>
      </c>
      <c r="I124" t="s">
        <v>28</v>
      </c>
      <c r="J124" t="s">
        <v>29</v>
      </c>
      <c r="K124" t="s">
        <v>29</v>
      </c>
      <c r="L124" t="s">
        <v>516</v>
      </c>
    </row>
    <row r="125" spans="1:13" x14ac:dyDescent="0.2">
      <c r="A125" t="s">
        <v>9394</v>
      </c>
      <c r="B125">
        <v>19</v>
      </c>
      <c r="C125">
        <v>15290262</v>
      </c>
      <c r="D125" t="s">
        <v>1134</v>
      </c>
      <c r="E125" t="s">
        <v>94</v>
      </c>
      <c r="F125">
        <v>3.1796509999999999E-3</v>
      </c>
      <c r="G125">
        <v>7.6082959999999996E-3</v>
      </c>
      <c r="H125" t="s">
        <v>38</v>
      </c>
      <c r="I125" t="s">
        <v>28</v>
      </c>
      <c r="J125" t="s">
        <v>29</v>
      </c>
      <c r="K125" t="s">
        <v>29</v>
      </c>
      <c r="L125" t="s">
        <v>41</v>
      </c>
    </row>
    <row r="126" spans="1:13" x14ac:dyDescent="0.2">
      <c r="A126" t="s">
        <v>9394</v>
      </c>
      <c r="B126">
        <v>2</v>
      </c>
      <c r="C126">
        <v>225367786</v>
      </c>
      <c r="D126" t="s">
        <v>204</v>
      </c>
      <c r="E126" t="s">
        <v>94</v>
      </c>
      <c r="F126">
        <v>3.5128849999999999E-3</v>
      </c>
      <c r="G126">
        <v>7.6082959999999996E-3</v>
      </c>
      <c r="H126" t="s">
        <v>271</v>
      </c>
      <c r="I126" t="s">
        <v>28</v>
      </c>
      <c r="J126" t="s">
        <v>29</v>
      </c>
      <c r="K126" t="s">
        <v>29</v>
      </c>
      <c r="L126" t="s">
        <v>274</v>
      </c>
    </row>
    <row r="127" spans="1:13" x14ac:dyDescent="0.2">
      <c r="A127" t="s">
        <v>9394</v>
      </c>
      <c r="B127">
        <v>3</v>
      </c>
      <c r="C127">
        <v>47098427</v>
      </c>
      <c r="D127" t="s">
        <v>14</v>
      </c>
      <c r="E127" t="s">
        <v>20</v>
      </c>
      <c r="F127">
        <v>5.800464E-3</v>
      </c>
      <c r="G127">
        <v>3.9184390000000001E-3</v>
      </c>
      <c r="H127" t="s">
        <v>334</v>
      </c>
      <c r="I127" t="s">
        <v>16</v>
      </c>
      <c r="J127" t="s">
        <v>9200</v>
      </c>
      <c r="K127" t="s">
        <v>9201</v>
      </c>
      <c r="L127" t="s">
        <v>337</v>
      </c>
    </row>
    <row r="128" spans="1:13" x14ac:dyDescent="0.2">
      <c r="A128" t="s">
        <v>9394</v>
      </c>
      <c r="B128">
        <v>3</v>
      </c>
      <c r="C128">
        <v>189455560</v>
      </c>
      <c r="D128" t="s">
        <v>13</v>
      </c>
      <c r="E128" t="s">
        <v>94</v>
      </c>
      <c r="F128">
        <v>1.7699115000000001E-2</v>
      </c>
      <c r="G128" s="1">
        <v>6.0000000000000001E-23</v>
      </c>
      <c r="H128" t="s">
        <v>578</v>
      </c>
      <c r="I128" t="s">
        <v>28</v>
      </c>
      <c r="J128" t="s">
        <v>29</v>
      </c>
      <c r="K128" t="s">
        <v>29</v>
      </c>
      <c r="L128" t="s">
        <v>579</v>
      </c>
    </row>
    <row r="129" spans="1:12" x14ac:dyDescent="0.2">
      <c r="A129" t="s">
        <v>9394</v>
      </c>
      <c r="B129">
        <v>11</v>
      </c>
      <c r="C129">
        <v>532642</v>
      </c>
      <c r="D129" t="s">
        <v>14</v>
      </c>
      <c r="E129" t="s">
        <v>20</v>
      </c>
      <c r="F129">
        <v>6.3391439999999997E-3</v>
      </c>
      <c r="G129">
        <v>5.602915E-3</v>
      </c>
      <c r="H129" t="s">
        <v>1659</v>
      </c>
      <c r="I129" t="s">
        <v>52</v>
      </c>
      <c r="J129" t="s">
        <v>9203</v>
      </c>
      <c r="K129" t="s">
        <v>9204</v>
      </c>
      <c r="L129" t="s">
        <v>1660</v>
      </c>
    </row>
    <row r="130" spans="1:12" x14ac:dyDescent="0.2">
      <c r="A130" t="s">
        <v>9394</v>
      </c>
      <c r="B130">
        <v>19</v>
      </c>
      <c r="C130">
        <v>15272172</v>
      </c>
      <c r="D130" t="s">
        <v>9205</v>
      </c>
      <c r="E130" t="s">
        <v>94</v>
      </c>
      <c r="F130">
        <v>6.9989620000000001E-3</v>
      </c>
      <c r="G130">
        <v>6.5830059999999998E-3</v>
      </c>
      <c r="H130" t="s">
        <v>38</v>
      </c>
      <c r="I130" t="s">
        <v>28</v>
      </c>
      <c r="J130" t="s">
        <v>29</v>
      </c>
      <c r="K130" t="s">
        <v>29</v>
      </c>
      <c r="L130" t="s">
        <v>41</v>
      </c>
    </row>
    <row r="131" spans="1:12" x14ac:dyDescent="0.2">
      <c r="A131" t="s">
        <v>9394</v>
      </c>
      <c r="B131">
        <v>3</v>
      </c>
      <c r="C131">
        <v>181430968</v>
      </c>
      <c r="D131" t="s">
        <v>13</v>
      </c>
      <c r="E131" t="s">
        <v>14</v>
      </c>
      <c r="F131">
        <v>4.8076919999999997E-3</v>
      </c>
      <c r="G131">
        <v>6.1870689999999999E-3</v>
      </c>
      <c r="H131" t="s">
        <v>471</v>
      </c>
      <c r="I131" t="s">
        <v>16</v>
      </c>
      <c r="J131" t="s">
        <v>9206</v>
      </c>
      <c r="K131" t="s">
        <v>9207</v>
      </c>
      <c r="L131" t="s">
        <v>474</v>
      </c>
    </row>
    <row r="132" spans="1:12" x14ac:dyDescent="0.2">
      <c r="A132" t="s">
        <v>9394</v>
      </c>
      <c r="B132">
        <v>3</v>
      </c>
      <c r="C132">
        <v>189607180</v>
      </c>
      <c r="D132" t="s">
        <v>14</v>
      </c>
      <c r="E132" t="s">
        <v>121</v>
      </c>
      <c r="F132">
        <v>7.8369909999999997E-3</v>
      </c>
      <c r="G132">
        <v>2.0127799999999999E-4</v>
      </c>
      <c r="H132" t="s">
        <v>578</v>
      </c>
      <c r="I132" t="s">
        <v>28</v>
      </c>
      <c r="J132" t="s">
        <v>29</v>
      </c>
      <c r="K132" t="s">
        <v>29</v>
      </c>
      <c r="L132" t="s">
        <v>579</v>
      </c>
    </row>
    <row r="133" spans="1:12" x14ac:dyDescent="0.2">
      <c r="A133" t="s">
        <v>9394</v>
      </c>
      <c r="B133">
        <v>9</v>
      </c>
      <c r="C133">
        <v>139404253</v>
      </c>
      <c r="D133" t="s">
        <v>14</v>
      </c>
      <c r="E133" t="s">
        <v>20</v>
      </c>
      <c r="F133">
        <v>1.1049724E-2</v>
      </c>
      <c r="G133" s="1">
        <v>3.4E-8</v>
      </c>
      <c r="H133" t="s">
        <v>60</v>
      </c>
      <c r="I133" t="s">
        <v>32</v>
      </c>
      <c r="J133" t="s">
        <v>9208</v>
      </c>
      <c r="K133" t="s">
        <v>9209</v>
      </c>
      <c r="L133" t="s">
        <v>63</v>
      </c>
    </row>
    <row r="134" spans="1:12" x14ac:dyDescent="0.2">
      <c r="A134" t="s">
        <v>9394</v>
      </c>
      <c r="B134">
        <v>14</v>
      </c>
      <c r="C134">
        <v>105238775</v>
      </c>
      <c r="D134" t="s">
        <v>14</v>
      </c>
      <c r="E134" t="s">
        <v>37</v>
      </c>
      <c r="F134">
        <v>8.6393089999999995E-3</v>
      </c>
      <c r="G134">
        <v>3.1550219999999999E-3</v>
      </c>
      <c r="H134" t="s">
        <v>254</v>
      </c>
      <c r="I134" t="s">
        <v>16</v>
      </c>
      <c r="J134" t="s">
        <v>9211</v>
      </c>
      <c r="K134" t="s">
        <v>9212</v>
      </c>
      <c r="L134" t="s">
        <v>257</v>
      </c>
    </row>
    <row r="135" spans="1:12" x14ac:dyDescent="0.2">
      <c r="A135" t="s">
        <v>9394</v>
      </c>
      <c r="B135">
        <v>17</v>
      </c>
      <c r="C135">
        <v>37866688</v>
      </c>
      <c r="D135" t="s">
        <v>1134</v>
      </c>
      <c r="E135" t="s">
        <v>94</v>
      </c>
      <c r="F135">
        <v>4.9668869999999997E-3</v>
      </c>
      <c r="G135">
        <v>5.5260800000000001E-3</v>
      </c>
      <c r="H135" t="s">
        <v>27</v>
      </c>
      <c r="I135" t="s">
        <v>28</v>
      </c>
      <c r="J135" t="s">
        <v>29</v>
      </c>
      <c r="K135" t="s">
        <v>29</v>
      </c>
      <c r="L135" t="s">
        <v>30</v>
      </c>
    </row>
    <row r="136" spans="1:12" x14ac:dyDescent="0.2">
      <c r="A136" t="s">
        <v>9394</v>
      </c>
      <c r="B136">
        <v>2</v>
      </c>
      <c r="C136">
        <v>212566870</v>
      </c>
      <c r="D136" t="s">
        <v>14</v>
      </c>
      <c r="E136" t="s">
        <v>37</v>
      </c>
      <c r="F136">
        <v>4.3478259999999999E-3</v>
      </c>
      <c r="G136">
        <v>6.6954880000000003E-3</v>
      </c>
      <c r="H136" t="s">
        <v>51</v>
      </c>
      <c r="I136" t="s">
        <v>52</v>
      </c>
      <c r="J136" t="s">
        <v>9213</v>
      </c>
      <c r="K136" t="s">
        <v>9214</v>
      </c>
      <c r="L136" t="s">
        <v>55</v>
      </c>
    </row>
    <row r="137" spans="1:12" x14ac:dyDescent="0.2">
      <c r="A137" t="s">
        <v>9394</v>
      </c>
      <c r="B137">
        <v>2</v>
      </c>
      <c r="C137">
        <v>225371686</v>
      </c>
      <c r="D137" t="s">
        <v>204</v>
      </c>
      <c r="E137" t="s">
        <v>94</v>
      </c>
      <c r="F137">
        <v>3.1813399999999999E-3</v>
      </c>
      <c r="G137">
        <v>7.3001159999999997E-3</v>
      </c>
      <c r="H137" t="s">
        <v>271</v>
      </c>
      <c r="I137" t="s">
        <v>28</v>
      </c>
      <c r="J137" t="s">
        <v>29</v>
      </c>
      <c r="K137" t="s">
        <v>29</v>
      </c>
      <c r="L137" t="s">
        <v>274</v>
      </c>
    </row>
    <row r="138" spans="1:12" x14ac:dyDescent="0.2">
      <c r="A138" t="s">
        <v>9394</v>
      </c>
      <c r="B138">
        <v>4</v>
      </c>
      <c r="C138">
        <v>187540949</v>
      </c>
      <c r="D138" t="s">
        <v>20</v>
      </c>
      <c r="E138" t="s">
        <v>121</v>
      </c>
      <c r="F138">
        <v>3.2154340000000001E-3</v>
      </c>
      <c r="G138">
        <v>5.9730829999999997E-3</v>
      </c>
      <c r="H138" t="s">
        <v>31</v>
      </c>
      <c r="I138" t="s">
        <v>28</v>
      </c>
      <c r="J138" t="s">
        <v>29</v>
      </c>
      <c r="K138" t="s">
        <v>29</v>
      </c>
      <c r="L138" t="s">
        <v>35</v>
      </c>
    </row>
    <row r="139" spans="1:12" x14ac:dyDescent="0.2">
      <c r="A139" t="s">
        <v>9394</v>
      </c>
      <c r="B139">
        <v>7</v>
      </c>
      <c r="C139">
        <v>113519756</v>
      </c>
      <c r="D139" t="s">
        <v>37</v>
      </c>
      <c r="E139" t="s">
        <v>20</v>
      </c>
      <c r="F139">
        <v>7.650273E-3</v>
      </c>
      <c r="G139" s="1">
        <v>2.8500000000000002E-5</v>
      </c>
      <c r="H139" t="s">
        <v>647</v>
      </c>
      <c r="I139" t="s">
        <v>16</v>
      </c>
      <c r="J139" t="s">
        <v>9215</v>
      </c>
      <c r="K139" t="s">
        <v>9216</v>
      </c>
      <c r="L139" t="s">
        <v>650</v>
      </c>
    </row>
    <row r="140" spans="1:12" x14ac:dyDescent="0.2">
      <c r="A140" t="s">
        <v>9394</v>
      </c>
      <c r="B140">
        <v>2</v>
      </c>
      <c r="C140">
        <v>225368465</v>
      </c>
      <c r="D140" t="s">
        <v>20</v>
      </c>
      <c r="E140" t="s">
        <v>94</v>
      </c>
      <c r="F140">
        <v>2.8436020000000002E-3</v>
      </c>
      <c r="G140">
        <v>7.1097520000000004E-3</v>
      </c>
      <c r="H140" t="s">
        <v>271</v>
      </c>
      <c r="I140" t="s">
        <v>28</v>
      </c>
      <c r="J140" t="s">
        <v>29</v>
      </c>
      <c r="K140" t="s">
        <v>29</v>
      </c>
      <c r="L140" t="s">
        <v>274</v>
      </c>
    </row>
    <row r="141" spans="1:12" x14ac:dyDescent="0.2">
      <c r="A141" t="s">
        <v>9394</v>
      </c>
      <c r="B141">
        <v>4</v>
      </c>
      <c r="C141">
        <v>187557972</v>
      </c>
      <c r="D141" t="s">
        <v>14</v>
      </c>
      <c r="E141" t="s">
        <v>94</v>
      </c>
      <c r="F141">
        <v>4.1194639999999998E-3</v>
      </c>
      <c r="G141">
        <v>7.5757990000000002E-3</v>
      </c>
      <c r="H141" t="s">
        <v>31</v>
      </c>
      <c r="I141" t="s">
        <v>28</v>
      </c>
      <c r="J141" t="s">
        <v>29</v>
      </c>
      <c r="K141" t="s">
        <v>29</v>
      </c>
      <c r="L141" t="s">
        <v>35</v>
      </c>
    </row>
    <row r="142" spans="1:12" x14ac:dyDescent="0.2">
      <c r="A142" t="s">
        <v>9394</v>
      </c>
      <c r="B142">
        <v>9</v>
      </c>
      <c r="C142">
        <v>139401258</v>
      </c>
      <c r="D142" t="s">
        <v>13</v>
      </c>
      <c r="E142" t="s">
        <v>94</v>
      </c>
      <c r="F142">
        <v>1.4513788E-2</v>
      </c>
      <c r="G142" s="1">
        <v>2.9099999999999999E-18</v>
      </c>
      <c r="H142" t="s">
        <v>60</v>
      </c>
      <c r="I142" t="s">
        <v>28</v>
      </c>
      <c r="J142" t="s">
        <v>29</v>
      </c>
      <c r="K142" t="s">
        <v>29</v>
      </c>
      <c r="L142" t="s">
        <v>63</v>
      </c>
    </row>
    <row r="143" spans="1:12" x14ac:dyDescent="0.2">
      <c r="A143" t="s">
        <v>9394</v>
      </c>
      <c r="B143">
        <v>1</v>
      </c>
      <c r="C143">
        <v>120471653</v>
      </c>
      <c r="D143" t="s">
        <v>37</v>
      </c>
      <c r="E143" t="s">
        <v>13</v>
      </c>
      <c r="F143">
        <v>3.5714285999999998E-2</v>
      </c>
      <c r="G143" s="1">
        <v>1.6400000000000001E-12</v>
      </c>
      <c r="H143" t="s">
        <v>102</v>
      </c>
      <c r="I143" t="s">
        <v>16</v>
      </c>
      <c r="J143" t="s">
        <v>9219</v>
      </c>
      <c r="K143" t="s">
        <v>9220</v>
      </c>
      <c r="L143" t="s">
        <v>105</v>
      </c>
    </row>
    <row r="144" spans="1:12" x14ac:dyDescent="0.2">
      <c r="A144" t="s">
        <v>9394</v>
      </c>
      <c r="B144">
        <v>3</v>
      </c>
      <c r="C144">
        <v>181430624</v>
      </c>
      <c r="D144" t="s">
        <v>14</v>
      </c>
      <c r="E144" t="s">
        <v>121</v>
      </c>
      <c r="F144">
        <v>3.4210525999999998E-2</v>
      </c>
      <c r="G144" s="1">
        <v>2.8999999999999998E-26</v>
      </c>
      <c r="H144" t="s">
        <v>471</v>
      </c>
      <c r="I144" t="s">
        <v>28</v>
      </c>
      <c r="J144" t="s">
        <v>29</v>
      </c>
      <c r="K144" t="s">
        <v>29</v>
      </c>
      <c r="L144" t="s">
        <v>474</v>
      </c>
    </row>
    <row r="145" spans="1:13" x14ac:dyDescent="0.2">
      <c r="A145" t="s">
        <v>9394</v>
      </c>
      <c r="B145">
        <v>9</v>
      </c>
      <c r="C145">
        <v>139399937</v>
      </c>
      <c r="D145" t="s">
        <v>37</v>
      </c>
      <c r="E145" t="s">
        <v>94</v>
      </c>
      <c r="F145">
        <v>4.4091710999999999E-2</v>
      </c>
      <c r="G145" s="1">
        <v>3.8999999999999999E-58</v>
      </c>
      <c r="H145" t="s">
        <v>60</v>
      </c>
      <c r="I145" t="s">
        <v>28</v>
      </c>
      <c r="J145" t="s">
        <v>29</v>
      </c>
      <c r="K145" t="s">
        <v>29</v>
      </c>
      <c r="L145" t="s">
        <v>63</v>
      </c>
    </row>
    <row r="146" spans="1:13" x14ac:dyDescent="0.2">
      <c r="A146" t="s">
        <v>9394</v>
      </c>
      <c r="B146">
        <v>9</v>
      </c>
      <c r="C146">
        <v>139412203</v>
      </c>
      <c r="D146" t="s">
        <v>37</v>
      </c>
      <c r="E146" t="s">
        <v>13</v>
      </c>
      <c r="F146">
        <v>2.6156941999999999E-2</v>
      </c>
      <c r="G146" s="1">
        <v>7.7100000000000001E-7</v>
      </c>
      <c r="H146" t="s">
        <v>60</v>
      </c>
      <c r="I146" t="s">
        <v>210</v>
      </c>
      <c r="J146" t="s">
        <v>94</v>
      </c>
      <c r="K146" t="s">
        <v>94</v>
      </c>
      <c r="L146" t="s">
        <v>63</v>
      </c>
    </row>
    <row r="147" spans="1:13" x14ac:dyDescent="0.2">
      <c r="A147" t="s">
        <v>9394</v>
      </c>
      <c r="B147">
        <v>9</v>
      </c>
      <c r="C147">
        <v>139412247</v>
      </c>
      <c r="D147" t="s">
        <v>14</v>
      </c>
      <c r="E147" t="s">
        <v>13</v>
      </c>
      <c r="F147">
        <v>1.8487395E-2</v>
      </c>
      <c r="G147" s="1">
        <v>1.26E-8</v>
      </c>
      <c r="H147" t="s">
        <v>60</v>
      </c>
      <c r="I147" t="s">
        <v>52</v>
      </c>
      <c r="J147" t="s">
        <v>9221</v>
      </c>
      <c r="K147" t="s">
        <v>9222</v>
      </c>
      <c r="L147" t="s">
        <v>63</v>
      </c>
      <c r="M147" t="s">
        <v>9397</v>
      </c>
    </row>
    <row r="148" spans="1:13" x14ac:dyDescent="0.2">
      <c r="A148" t="s">
        <v>9394</v>
      </c>
      <c r="B148">
        <v>17</v>
      </c>
      <c r="C148">
        <v>7578493</v>
      </c>
      <c r="D148" t="s">
        <v>37</v>
      </c>
      <c r="E148" t="s">
        <v>20</v>
      </c>
      <c r="F148">
        <v>1.1441648E-2</v>
      </c>
      <c r="G148">
        <v>6.7902100000000003E-4</v>
      </c>
      <c r="H148" t="s">
        <v>266</v>
      </c>
      <c r="I148" t="s">
        <v>32</v>
      </c>
      <c r="J148" t="s">
        <v>9224</v>
      </c>
      <c r="K148" t="s">
        <v>9225</v>
      </c>
      <c r="L148" t="s">
        <v>269</v>
      </c>
    </row>
    <row r="149" spans="1:13" x14ac:dyDescent="0.2">
      <c r="A149" t="s">
        <v>9394</v>
      </c>
      <c r="B149">
        <v>9</v>
      </c>
      <c r="C149">
        <v>139412298</v>
      </c>
      <c r="D149" t="s">
        <v>14</v>
      </c>
      <c r="E149" t="s">
        <v>37</v>
      </c>
      <c r="F149">
        <v>6.1797752999999997E-2</v>
      </c>
      <c r="G149" s="1">
        <v>2.7500000000000001E-75</v>
      </c>
      <c r="H149" t="s">
        <v>60</v>
      </c>
      <c r="I149" t="s">
        <v>16</v>
      </c>
      <c r="J149" t="s">
        <v>3160</v>
      </c>
      <c r="K149" t="s">
        <v>3161</v>
      </c>
      <c r="L149" t="s">
        <v>63</v>
      </c>
    </row>
    <row r="150" spans="1:13" x14ac:dyDescent="0.2">
      <c r="A150" t="s">
        <v>9394</v>
      </c>
      <c r="B150">
        <v>9</v>
      </c>
      <c r="C150">
        <v>139402735</v>
      </c>
      <c r="D150" t="s">
        <v>14</v>
      </c>
      <c r="E150" t="s">
        <v>94</v>
      </c>
      <c r="F150">
        <v>7.4999999999999997E-3</v>
      </c>
      <c r="G150">
        <v>1.867755E-3</v>
      </c>
      <c r="H150" t="s">
        <v>60</v>
      </c>
      <c r="I150" t="s">
        <v>28</v>
      </c>
      <c r="J150" t="s">
        <v>29</v>
      </c>
      <c r="K150" t="s">
        <v>29</v>
      </c>
      <c r="L150" t="s">
        <v>63</v>
      </c>
    </row>
    <row r="151" spans="1:13" x14ac:dyDescent="0.2">
      <c r="A151" t="s">
        <v>9394</v>
      </c>
      <c r="B151">
        <v>9</v>
      </c>
      <c r="C151">
        <v>139412717</v>
      </c>
      <c r="D151" t="s">
        <v>37</v>
      </c>
      <c r="E151" t="s">
        <v>20</v>
      </c>
      <c r="F151">
        <v>3.8732394000000003E-2</v>
      </c>
      <c r="G151" s="1">
        <v>1.2699999999999999E-13</v>
      </c>
      <c r="H151" t="s">
        <v>60</v>
      </c>
      <c r="I151" t="s">
        <v>16</v>
      </c>
      <c r="J151" t="s">
        <v>4230</v>
      </c>
      <c r="K151" t="s">
        <v>4231</v>
      </c>
      <c r="L151" t="s">
        <v>63</v>
      </c>
      <c r="M151" t="s">
        <v>9397</v>
      </c>
    </row>
    <row r="152" spans="1:13" x14ac:dyDescent="0.2">
      <c r="A152" t="s">
        <v>9394</v>
      </c>
      <c r="B152">
        <v>9</v>
      </c>
      <c r="C152">
        <v>139418227</v>
      </c>
      <c r="D152" t="s">
        <v>9227</v>
      </c>
      <c r="E152" t="s">
        <v>94</v>
      </c>
      <c r="F152">
        <v>1.2851754999999999E-2</v>
      </c>
      <c r="G152" s="1">
        <v>4.1500000000000001E-8</v>
      </c>
      <c r="H152" t="s">
        <v>60</v>
      </c>
      <c r="I152" t="s">
        <v>28</v>
      </c>
      <c r="J152" t="s">
        <v>29</v>
      </c>
      <c r="K152" t="s">
        <v>29</v>
      </c>
      <c r="L152" t="s">
        <v>63</v>
      </c>
    </row>
    <row r="153" spans="1:13" x14ac:dyDescent="0.2">
      <c r="A153" t="s">
        <v>9394</v>
      </c>
      <c r="B153">
        <v>12</v>
      </c>
      <c r="C153">
        <v>49424125</v>
      </c>
      <c r="D153" t="s">
        <v>20</v>
      </c>
      <c r="E153" t="s">
        <v>13</v>
      </c>
      <c r="F153">
        <v>1.1450382E-2</v>
      </c>
      <c r="G153">
        <v>7.1097520000000004E-3</v>
      </c>
      <c r="H153" t="s">
        <v>130</v>
      </c>
      <c r="I153" t="s">
        <v>16</v>
      </c>
      <c r="J153" t="s">
        <v>9229</v>
      </c>
      <c r="K153" t="s">
        <v>9230</v>
      </c>
      <c r="L153" t="s">
        <v>133</v>
      </c>
    </row>
    <row r="154" spans="1:13" x14ac:dyDescent="0.2">
      <c r="A154" t="s">
        <v>9394</v>
      </c>
      <c r="B154">
        <v>12</v>
      </c>
      <c r="C154">
        <v>49428706</v>
      </c>
      <c r="D154" t="s">
        <v>13</v>
      </c>
      <c r="E154" t="s">
        <v>37</v>
      </c>
      <c r="F154">
        <v>8.4566599999999995E-3</v>
      </c>
      <c r="G154" s="1">
        <v>1.1600000000000001E-5</v>
      </c>
      <c r="H154" t="s">
        <v>130</v>
      </c>
      <c r="I154" t="s">
        <v>16</v>
      </c>
      <c r="J154" t="s">
        <v>9231</v>
      </c>
      <c r="K154" t="s">
        <v>9232</v>
      </c>
      <c r="L154" t="s">
        <v>133</v>
      </c>
    </row>
    <row r="155" spans="1:13" x14ac:dyDescent="0.2">
      <c r="A155" t="s">
        <v>9394</v>
      </c>
      <c r="B155">
        <v>2</v>
      </c>
      <c r="C155">
        <v>166908493</v>
      </c>
      <c r="D155" t="s">
        <v>20</v>
      </c>
      <c r="E155" t="s">
        <v>13</v>
      </c>
      <c r="F155">
        <v>1.1560694E-2</v>
      </c>
      <c r="G155">
        <v>8.8893129999999994E-3</v>
      </c>
      <c r="H155" t="s">
        <v>155</v>
      </c>
      <c r="I155" t="s">
        <v>32</v>
      </c>
      <c r="J155" t="s">
        <v>9233</v>
      </c>
      <c r="K155" t="s">
        <v>9234</v>
      </c>
      <c r="L155" t="s">
        <v>158</v>
      </c>
    </row>
    <row r="156" spans="1:13" x14ac:dyDescent="0.2">
      <c r="A156" t="s">
        <v>9394</v>
      </c>
      <c r="B156">
        <v>9</v>
      </c>
      <c r="C156">
        <v>139405608</v>
      </c>
      <c r="D156" t="s">
        <v>37</v>
      </c>
      <c r="E156" t="s">
        <v>20</v>
      </c>
      <c r="F156">
        <v>2.3305085E-2</v>
      </c>
      <c r="G156" s="1">
        <v>2.18E-8</v>
      </c>
      <c r="H156" t="s">
        <v>60</v>
      </c>
      <c r="I156" t="s">
        <v>32</v>
      </c>
      <c r="J156" t="s">
        <v>6946</v>
      </c>
      <c r="K156" t="s">
        <v>6947</v>
      </c>
      <c r="L156" t="s">
        <v>63</v>
      </c>
    </row>
    <row r="157" spans="1:13" x14ac:dyDescent="0.2">
      <c r="A157" t="s">
        <v>9394</v>
      </c>
      <c r="B157">
        <v>9</v>
      </c>
      <c r="C157">
        <v>139412247</v>
      </c>
      <c r="D157" t="s">
        <v>14</v>
      </c>
      <c r="E157" t="s">
        <v>13</v>
      </c>
      <c r="F157">
        <v>1.2567325000000001E-2</v>
      </c>
      <c r="G157">
        <v>4.7734900000000001E-4</v>
      </c>
      <c r="H157" t="s">
        <v>60</v>
      </c>
      <c r="I157" t="s">
        <v>52</v>
      </c>
      <c r="J157" t="s">
        <v>9221</v>
      </c>
      <c r="K157" t="s">
        <v>9222</v>
      </c>
      <c r="L157" t="s">
        <v>63</v>
      </c>
      <c r="M157" t="s">
        <v>9397</v>
      </c>
    </row>
    <row r="158" spans="1:13" x14ac:dyDescent="0.2">
      <c r="A158" t="s">
        <v>9394</v>
      </c>
      <c r="B158">
        <v>1</v>
      </c>
      <c r="C158">
        <v>120510855</v>
      </c>
      <c r="D158" t="s">
        <v>37</v>
      </c>
      <c r="E158" t="s">
        <v>13</v>
      </c>
      <c r="F158">
        <v>1.5021458999999999E-2</v>
      </c>
      <c r="G158">
        <v>4.4420930000000003E-3</v>
      </c>
      <c r="H158" t="s">
        <v>102</v>
      </c>
      <c r="I158" t="s">
        <v>16</v>
      </c>
      <c r="J158" t="s">
        <v>6174</v>
      </c>
      <c r="K158" t="s">
        <v>1340</v>
      </c>
      <c r="L158" t="s">
        <v>105</v>
      </c>
    </row>
    <row r="159" spans="1:13" x14ac:dyDescent="0.2">
      <c r="A159" t="s">
        <v>9394</v>
      </c>
      <c r="B159">
        <v>16</v>
      </c>
      <c r="C159">
        <v>3788555</v>
      </c>
      <c r="D159" t="s">
        <v>37</v>
      </c>
      <c r="E159" t="s">
        <v>20</v>
      </c>
      <c r="F159">
        <v>1.2012012000000001E-2</v>
      </c>
      <c r="G159" s="1">
        <v>4.0300000000000004E-6</v>
      </c>
      <c r="H159" t="s">
        <v>278</v>
      </c>
      <c r="I159" t="s">
        <v>210</v>
      </c>
      <c r="J159" t="s">
        <v>94</v>
      </c>
      <c r="K159" t="s">
        <v>94</v>
      </c>
      <c r="L159" t="s">
        <v>281</v>
      </c>
    </row>
    <row r="160" spans="1:13" x14ac:dyDescent="0.2">
      <c r="A160" t="s">
        <v>9394</v>
      </c>
      <c r="B160">
        <v>19</v>
      </c>
      <c r="C160">
        <v>15302303</v>
      </c>
      <c r="D160" t="s">
        <v>37</v>
      </c>
      <c r="E160" t="s">
        <v>13</v>
      </c>
      <c r="F160">
        <v>3.0973450999999999E-2</v>
      </c>
      <c r="G160" s="1">
        <v>2.1999999999999999E-5</v>
      </c>
      <c r="H160" t="s">
        <v>38</v>
      </c>
      <c r="I160" t="s">
        <v>16</v>
      </c>
      <c r="J160" t="s">
        <v>3249</v>
      </c>
      <c r="K160" t="s">
        <v>3250</v>
      </c>
      <c r="L160" t="s">
        <v>41</v>
      </c>
    </row>
    <row r="161" spans="1:13" x14ac:dyDescent="0.2">
      <c r="A161" t="s">
        <v>9394</v>
      </c>
      <c r="B161">
        <v>2</v>
      </c>
      <c r="C161">
        <v>228996760</v>
      </c>
      <c r="D161" t="s">
        <v>373</v>
      </c>
      <c r="E161" t="s">
        <v>94</v>
      </c>
      <c r="F161">
        <v>1.1858449E-2</v>
      </c>
      <c r="G161">
        <v>3.036455E-3</v>
      </c>
      <c r="H161" t="s">
        <v>223</v>
      </c>
      <c r="I161" t="s">
        <v>28</v>
      </c>
      <c r="J161" t="s">
        <v>29</v>
      </c>
      <c r="K161" t="s">
        <v>29</v>
      </c>
      <c r="L161" t="s">
        <v>226</v>
      </c>
    </row>
    <row r="162" spans="1:13" x14ac:dyDescent="0.2">
      <c r="A162" t="s">
        <v>9394</v>
      </c>
      <c r="B162">
        <v>4</v>
      </c>
      <c r="C162">
        <v>187542143</v>
      </c>
      <c r="D162" t="s">
        <v>14</v>
      </c>
      <c r="E162" t="s">
        <v>121</v>
      </c>
      <c r="F162">
        <v>3.3632286999999997E-2</v>
      </c>
      <c r="G162" s="1">
        <v>4.0599999999999998E-35</v>
      </c>
      <c r="H162" t="s">
        <v>31</v>
      </c>
      <c r="I162" t="s">
        <v>28</v>
      </c>
      <c r="J162" t="s">
        <v>29</v>
      </c>
      <c r="K162" t="s">
        <v>29</v>
      </c>
      <c r="L162" t="s">
        <v>35</v>
      </c>
    </row>
    <row r="163" spans="1:13" x14ac:dyDescent="0.2">
      <c r="A163" t="s">
        <v>9394</v>
      </c>
      <c r="B163">
        <v>1</v>
      </c>
      <c r="C163">
        <v>27106352</v>
      </c>
      <c r="D163" t="s">
        <v>20</v>
      </c>
      <c r="E163" t="s">
        <v>13</v>
      </c>
      <c r="F163">
        <v>2.0737327E-2</v>
      </c>
      <c r="G163" s="1">
        <v>1.2699999999999999E-13</v>
      </c>
      <c r="H163" t="s">
        <v>535</v>
      </c>
      <c r="I163" t="s">
        <v>16</v>
      </c>
      <c r="J163" t="s">
        <v>9238</v>
      </c>
      <c r="K163" t="s">
        <v>9239</v>
      </c>
      <c r="L163" t="s">
        <v>536</v>
      </c>
    </row>
    <row r="164" spans="1:13" x14ac:dyDescent="0.2">
      <c r="A164" t="s">
        <v>9394</v>
      </c>
      <c r="B164">
        <v>17</v>
      </c>
      <c r="C164">
        <v>7578454</v>
      </c>
      <c r="D164" t="s">
        <v>14</v>
      </c>
      <c r="E164" t="s">
        <v>20</v>
      </c>
      <c r="F164">
        <v>6.9637882999999998E-2</v>
      </c>
      <c r="G164" s="1">
        <v>1.05E-22</v>
      </c>
      <c r="H164" t="s">
        <v>266</v>
      </c>
      <c r="I164" t="s">
        <v>16</v>
      </c>
      <c r="J164" t="s">
        <v>9240</v>
      </c>
      <c r="K164" t="s">
        <v>9241</v>
      </c>
      <c r="L164" t="s">
        <v>269</v>
      </c>
    </row>
    <row r="165" spans="1:13" x14ac:dyDescent="0.2">
      <c r="A165" t="s">
        <v>9394</v>
      </c>
      <c r="B165">
        <v>3</v>
      </c>
      <c r="C165">
        <v>38962707</v>
      </c>
      <c r="D165" t="s">
        <v>20</v>
      </c>
      <c r="E165" t="s">
        <v>13</v>
      </c>
      <c r="F165">
        <v>2.4742268000000001E-2</v>
      </c>
      <c r="G165" s="1">
        <v>3.3899999999999999E-8</v>
      </c>
      <c r="H165" t="s">
        <v>960</v>
      </c>
      <c r="I165" t="s">
        <v>16</v>
      </c>
      <c r="J165" t="s">
        <v>9242</v>
      </c>
      <c r="K165" t="s">
        <v>8359</v>
      </c>
      <c r="L165" t="s">
        <v>963</v>
      </c>
    </row>
    <row r="166" spans="1:13" x14ac:dyDescent="0.2">
      <c r="A166" t="s">
        <v>9394</v>
      </c>
      <c r="B166">
        <v>4</v>
      </c>
      <c r="C166">
        <v>187630570</v>
      </c>
      <c r="D166" t="s">
        <v>14</v>
      </c>
      <c r="E166" t="s">
        <v>13</v>
      </c>
      <c r="F166">
        <v>2.3214286000000001E-2</v>
      </c>
      <c r="G166" s="1">
        <v>1.3699999999999999E-10</v>
      </c>
      <c r="H166" t="s">
        <v>31</v>
      </c>
      <c r="I166" t="s">
        <v>32</v>
      </c>
      <c r="J166" t="s">
        <v>9243</v>
      </c>
      <c r="K166" t="s">
        <v>9244</v>
      </c>
      <c r="L166" t="s">
        <v>35</v>
      </c>
    </row>
    <row r="167" spans="1:13" x14ac:dyDescent="0.2">
      <c r="A167" t="s">
        <v>9394</v>
      </c>
      <c r="B167">
        <v>7</v>
      </c>
      <c r="C167">
        <v>151891591</v>
      </c>
      <c r="D167" t="s">
        <v>14</v>
      </c>
      <c r="E167" t="s">
        <v>13</v>
      </c>
      <c r="F167">
        <v>3.8961039000000003E-2</v>
      </c>
      <c r="G167" s="1">
        <v>1.02E-17</v>
      </c>
      <c r="H167" t="s">
        <v>303</v>
      </c>
      <c r="I167" t="s">
        <v>32</v>
      </c>
      <c r="J167" t="s">
        <v>9245</v>
      </c>
      <c r="K167" t="s">
        <v>9246</v>
      </c>
      <c r="L167" t="s">
        <v>306</v>
      </c>
    </row>
    <row r="168" spans="1:13" x14ac:dyDescent="0.2">
      <c r="A168" t="s">
        <v>9394</v>
      </c>
      <c r="B168">
        <v>9</v>
      </c>
      <c r="C168">
        <v>139412266</v>
      </c>
      <c r="D168" t="s">
        <v>14</v>
      </c>
      <c r="E168" t="s">
        <v>13</v>
      </c>
      <c r="F168">
        <v>0.116516176</v>
      </c>
      <c r="G168" s="1">
        <v>2.3299999999999999E-89</v>
      </c>
      <c r="H168" t="s">
        <v>60</v>
      </c>
      <c r="I168" t="s">
        <v>16</v>
      </c>
      <c r="J168" t="s">
        <v>2380</v>
      </c>
      <c r="K168" t="s">
        <v>2381</v>
      </c>
      <c r="L168" t="s">
        <v>63</v>
      </c>
      <c r="M168" t="s">
        <v>9400</v>
      </c>
    </row>
    <row r="169" spans="1:13" x14ac:dyDescent="0.2">
      <c r="A169" t="s">
        <v>9394</v>
      </c>
      <c r="B169">
        <v>20</v>
      </c>
      <c r="C169">
        <v>40899063</v>
      </c>
      <c r="D169" t="s">
        <v>37</v>
      </c>
      <c r="E169" t="s">
        <v>20</v>
      </c>
      <c r="F169">
        <v>8.5714286000000001E-2</v>
      </c>
      <c r="G169">
        <v>1.0352099999999999E-3</v>
      </c>
      <c r="H169" t="s">
        <v>169</v>
      </c>
      <c r="I169" t="s">
        <v>16</v>
      </c>
      <c r="J169" t="s">
        <v>9248</v>
      </c>
      <c r="K169" t="s">
        <v>9249</v>
      </c>
      <c r="L169" t="s">
        <v>172</v>
      </c>
    </row>
    <row r="170" spans="1:13" x14ac:dyDescent="0.2">
      <c r="A170" t="s">
        <v>9394</v>
      </c>
      <c r="B170">
        <v>9</v>
      </c>
      <c r="C170">
        <v>139412230</v>
      </c>
      <c r="D170" t="s">
        <v>37</v>
      </c>
      <c r="E170" t="s">
        <v>20</v>
      </c>
      <c r="F170">
        <v>1.4989293000000001E-2</v>
      </c>
      <c r="G170" s="1">
        <v>2.48E-6</v>
      </c>
      <c r="H170" t="s">
        <v>60</v>
      </c>
      <c r="I170" t="s">
        <v>16</v>
      </c>
      <c r="J170" t="s">
        <v>3808</v>
      </c>
      <c r="K170" t="s">
        <v>3809</v>
      </c>
      <c r="L170" t="s">
        <v>63</v>
      </c>
      <c r="M170" t="s">
        <v>9397</v>
      </c>
    </row>
    <row r="171" spans="1:13" x14ac:dyDescent="0.2">
      <c r="A171" t="s">
        <v>9394</v>
      </c>
      <c r="B171">
        <v>1</v>
      </c>
      <c r="C171">
        <v>152325215</v>
      </c>
      <c r="D171" t="s">
        <v>14</v>
      </c>
      <c r="E171" t="s">
        <v>37</v>
      </c>
      <c r="F171">
        <v>1.2323944E-2</v>
      </c>
      <c r="G171">
        <v>2.2136149999999999E-3</v>
      </c>
      <c r="H171" t="s">
        <v>243</v>
      </c>
      <c r="I171" t="s">
        <v>16</v>
      </c>
      <c r="J171" t="s">
        <v>9251</v>
      </c>
      <c r="K171" t="s">
        <v>9252</v>
      </c>
      <c r="L171" t="s">
        <v>246</v>
      </c>
    </row>
    <row r="172" spans="1:13" x14ac:dyDescent="0.2">
      <c r="A172" t="s">
        <v>9394</v>
      </c>
      <c r="B172">
        <v>16</v>
      </c>
      <c r="C172">
        <v>51175612</v>
      </c>
      <c r="D172" t="s">
        <v>14</v>
      </c>
      <c r="E172" t="s">
        <v>20</v>
      </c>
      <c r="F172">
        <v>1.3029316000000001E-2</v>
      </c>
      <c r="G172">
        <v>2.4044700000000001E-3</v>
      </c>
      <c r="H172" t="s">
        <v>213</v>
      </c>
      <c r="I172" t="s">
        <v>16</v>
      </c>
      <c r="J172" t="s">
        <v>9253</v>
      </c>
      <c r="K172" t="s">
        <v>9254</v>
      </c>
      <c r="L172" t="s">
        <v>216</v>
      </c>
    </row>
    <row r="173" spans="1:13" x14ac:dyDescent="0.2">
      <c r="A173" t="s">
        <v>9394</v>
      </c>
      <c r="B173">
        <v>17</v>
      </c>
      <c r="C173">
        <v>7577105</v>
      </c>
      <c r="D173" t="s">
        <v>14</v>
      </c>
      <c r="E173" t="s">
        <v>37</v>
      </c>
      <c r="F173">
        <v>2.3198223E-2</v>
      </c>
      <c r="G173">
        <v>1.5359099999999999E-4</v>
      </c>
      <c r="H173" t="s">
        <v>266</v>
      </c>
      <c r="I173" t="s">
        <v>16</v>
      </c>
      <c r="J173" t="s">
        <v>1055</v>
      </c>
      <c r="K173" t="s">
        <v>1056</v>
      </c>
      <c r="L173" t="s">
        <v>269</v>
      </c>
      <c r="M173" t="s">
        <v>9401</v>
      </c>
    </row>
    <row r="174" spans="1:13" x14ac:dyDescent="0.2">
      <c r="A174" t="s">
        <v>9394</v>
      </c>
      <c r="B174">
        <v>7</v>
      </c>
      <c r="C174">
        <v>100677003</v>
      </c>
      <c r="D174" t="s">
        <v>37</v>
      </c>
      <c r="E174" t="s">
        <v>94</v>
      </c>
      <c r="F174">
        <v>5.5970150000000003E-3</v>
      </c>
      <c r="G174">
        <v>5.4349560000000003E-3</v>
      </c>
      <c r="H174" t="s">
        <v>56</v>
      </c>
      <c r="I174" t="s">
        <v>28</v>
      </c>
      <c r="J174" t="s">
        <v>29</v>
      </c>
      <c r="K174" t="s">
        <v>29</v>
      </c>
      <c r="L174" t="s">
        <v>59</v>
      </c>
    </row>
    <row r="175" spans="1:13" x14ac:dyDescent="0.2">
      <c r="A175" t="s">
        <v>9394</v>
      </c>
      <c r="B175">
        <v>9</v>
      </c>
      <c r="C175">
        <v>139391607</v>
      </c>
      <c r="D175" t="s">
        <v>957</v>
      </c>
      <c r="E175" t="s">
        <v>94</v>
      </c>
      <c r="F175">
        <v>6.0918789999999997E-3</v>
      </c>
      <c r="G175">
        <v>7.4692630000000003E-3</v>
      </c>
      <c r="H175" t="s">
        <v>60</v>
      </c>
      <c r="I175" t="s">
        <v>28</v>
      </c>
      <c r="J175" t="s">
        <v>29</v>
      </c>
      <c r="K175" t="s">
        <v>29</v>
      </c>
      <c r="L175" t="s">
        <v>63</v>
      </c>
    </row>
    <row r="176" spans="1:13" x14ac:dyDescent="0.2">
      <c r="A176" t="s">
        <v>9394</v>
      </c>
      <c r="B176">
        <v>16</v>
      </c>
      <c r="C176">
        <v>68847247</v>
      </c>
      <c r="D176" t="s">
        <v>13</v>
      </c>
      <c r="E176" t="s">
        <v>14</v>
      </c>
      <c r="F176">
        <v>1.1594203000000001E-2</v>
      </c>
      <c r="G176">
        <v>2.2250490000000002E-3</v>
      </c>
      <c r="H176" t="s">
        <v>513</v>
      </c>
      <c r="I176" t="s">
        <v>16</v>
      </c>
      <c r="J176" t="s">
        <v>1934</v>
      </c>
      <c r="K176" t="s">
        <v>1935</v>
      </c>
      <c r="L176" t="s">
        <v>516</v>
      </c>
    </row>
    <row r="177" spans="1:12" x14ac:dyDescent="0.2">
      <c r="A177" t="s">
        <v>9394</v>
      </c>
      <c r="B177">
        <v>19</v>
      </c>
      <c r="C177">
        <v>15299923</v>
      </c>
      <c r="D177" t="s">
        <v>13</v>
      </c>
      <c r="E177" t="s">
        <v>14</v>
      </c>
      <c r="F177">
        <v>3.6312849000000001E-2</v>
      </c>
      <c r="G177" s="1">
        <v>1.85E-19</v>
      </c>
      <c r="H177" t="s">
        <v>38</v>
      </c>
      <c r="I177" t="s">
        <v>16</v>
      </c>
      <c r="J177" t="s">
        <v>9256</v>
      </c>
      <c r="K177" t="s">
        <v>649</v>
      </c>
      <c r="L177" t="s">
        <v>41</v>
      </c>
    </row>
    <row r="178" spans="1:12" x14ac:dyDescent="0.2">
      <c r="A178" t="s">
        <v>9394</v>
      </c>
      <c r="B178">
        <v>2</v>
      </c>
      <c r="C178">
        <v>228882477</v>
      </c>
      <c r="D178" t="s">
        <v>14</v>
      </c>
      <c r="E178" t="s">
        <v>13</v>
      </c>
      <c r="F178">
        <v>1.0845987E-2</v>
      </c>
      <c r="G178">
        <v>2.0843849999999998E-3</v>
      </c>
      <c r="H178" t="s">
        <v>223</v>
      </c>
      <c r="I178" t="s">
        <v>52</v>
      </c>
      <c r="J178" t="s">
        <v>9257</v>
      </c>
      <c r="K178" t="s">
        <v>9258</v>
      </c>
      <c r="L178" t="s">
        <v>226</v>
      </c>
    </row>
    <row r="179" spans="1:12" x14ac:dyDescent="0.2">
      <c r="A179" t="s">
        <v>9394</v>
      </c>
      <c r="B179">
        <v>9</v>
      </c>
      <c r="C179">
        <v>139412376</v>
      </c>
      <c r="D179" t="s">
        <v>14</v>
      </c>
      <c r="E179" t="s">
        <v>37</v>
      </c>
      <c r="F179">
        <v>3.0952381000000001E-2</v>
      </c>
      <c r="G179" s="1">
        <v>1.3999999999999999E-23</v>
      </c>
      <c r="H179" t="s">
        <v>60</v>
      </c>
      <c r="I179" t="s">
        <v>16</v>
      </c>
      <c r="J179" t="s">
        <v>6358</v>
      </c>
      <c r="K179" t="s">
        <v>2426</v>
      </c>
      <c r="L179" t="s">
        <v>63</v>
      </c>
    </row>
    <row r="180" spans="1:12" x14ac:dyDescent="0.2">
      <c r="A180" t="s">
        <v>9394</v>
      </c>
      <c r="B180">
        <v>1</v>
      </c>
      <c r="C180">
        <v>120471764</v>
      </c>
      <c r="D180" t="s">
        <v>37</v>
      </c>
      <c r="E180" t="s">
        <v>13</v>
      </c>
      <c r="F180">
        <v>2.4390243999999998E-2</v>
      </c>
      <c r="G180" s="1">
        <v>6.6399999999999998E-11</v>
      </c>
      <c r="H180" t="s">
        <v>102</v>
      </c>
      <c r="I180" t="s">
        <v>16</v>
      </c>
      <c r="J180" t="s">
        <v>9260</v>
      </c>
      <c r="K180" t="s">
        <v>9261</v>
      </c>
      <c r="L180" t="s">
        <v>105</v>
      </c>
    </row>
    <row r="181" spans="1:12" x14ac:dyDescent="0.2">
      <c r="A181" t="s">
        <v>9394</v>
      </c>
      <c r="B181">
        <v>6</v>
      </c>
      <c r="C181">
        <v>32191692</v>
      </c>
      <c r="D181" t="s">
        <v>14</v>
      </c>
      <c r="E181" t="s">
        <v>13</v>
      </c>
      <c r="F181">
        <v>3.5830619000000001E-2</v>
      </c>
      <c r="G181">
        <v>2.7941670000000002E-3</v>
      </c>
      <c r="H181" t="s">
        <v>368</v>
      </c>
      <c r="I181" t="s">
        <v>16</v>
      </c>
      <c r="J181" t="s">
        <v>9263</v>
      </c>
      <c r="K181" t="s">
        <v>9264</v>
      </c>
      <c r="L181" t="s">
        <v>371</v>
      </c>
    </row>
    <row r="182" spans="1:12" x14ac:dyDescent="0.2">
      <c r="A182" t="s">
        <v>9394</v>
      </c>
      <c r="B182">
        <v>7</v>
      </c>
      <c r="C182">
        <v>151874115</v>
      </c>
      <c r="D182" t="s">
        <v>20</v>
      </c>
      <c r="E182" t="s">
        <v>121</v>
      </c>
      <c r="F182">
        <v>7.5329569999999998E-3</v>
      </c>
      <c r="G182" s="1">
        <v>4.1799999999999998E-6</v>
      </c>
      <c r="H182" t="s">
        <v>303</v>
      </c>
      <c r="I182" t="s">
        <v>28</v>
      </c>
      <c r="J182" t="s">
        <v>29</v>
      </c>
      <c r="K182" t="s">
        <v>29</v>
      </c>
      <c r="L182" t="s">
        <v>306</v>
      </c>
    </row>
    <row r="183" spans="1:12" x14ac:dyDescent="0.2">
      <c r="A183" t="s">
        <v>9394</v>
      </c>
      <c r="B183">
        <v>17</v>
      </c>
      <c r="C183">
        <v>7578475</v>
      </c>
      <c r="D183" t="s">
        <v>14</v>
      </c>
      <c r="E183" t="s">
        <v>13</v>
      </c>
      <c r="F183">
        <v>1.4218009E-2</v>
      </c>
      <c r="G183">
        <v>6.1470830000000002E-3</v>
      </c>
      <c r="H183" t="s">
        <v>266</v>
      </c>
      <c r="I183" t="s">
        <v>16</v>
      </c>
      <c r="J183" t="s">
        <v>4054</v>
      </c>
      <c r="K183" t="s">
        <v>4055</v>
      </c>
      <c r="L183" t="s">
        <v>269</v>
      </c>
    </row>
    <row r="184" spans="1:12" x14ac:dyDescent="0.2">
      <c r="A184" t="s">
        <v>9394</v>
      </c>
      <c r="B184">
        <v>7</v>
      </c>
      <c r="C184">
        <v>151841958</v>
      </c>
      <c r="D184" t="s">
        <v>421</v>
      </c>
      <c r="E184" t="s">
        <v>94</v>
      </c>
      <c r="F184">
        <v>6.9124420000000004E-3</v>
      </c>
      <c r="G184">
        <v>8.7402199999999999E-3</v>
      </c>
      <c r="H184" t="s">
        <v>303</v>
      </c>
      <c r="I184" t="s">
        <v>28</v>
      </c>
      <c r="J184" t="s">
        <v>29</v>
      </c>
      <c r="K184" t="s">
        <v>29</v>
      </c>
      <c r="L184" t="s">
        <v>306</v>
      </c>
    </row>
    <row r="185" spans="1:12" x14ac:dyDescent="0.2">
      <c r="A185" t="s">
        <v>9394</v>
      </c>
      <c r="B185">
        <v>9</v>
      </c>
      <c r="C185">
        <v>139409763</v>
      </c>
      <c r="D185" t="s">
        <v>204</v>
      </c>
      <c r="E185" t="s">
        <v>94</v>
      </c>
      <c r="F185">
        <v>5.0849511999999999E-2</v>
      </c>
      <c r="G185" s="1">
        <v>5.9099999999999998E-53</v>
      </c>
      <c r="H185" t="s">
        <v>60</v>
      </c>
      <c r="I185" t="s">
        <v>28</v>
      </c>
      <c r="J185" t="s">
        <v>29</v>
      </c>
      <c r="K185" t="s">
        <v>29</v>
      </c>
      <c r="L185" t="s">
        <v>63</v>
      </c>
    </row>
    <row r="186" spans="1:12" x14ac:dyDescent="0.2">
      <c r="A186" t="s">
        <v>9394</v>
      </c>
      <c r="B186">
        <v>1</v>
      </c>
      <c r="C186">
        <v>27100077</v>
      </c>
      <c r="D186" t="s">
        <v>25</v>
      </c>
      <c r="E186" t="s">
        <v>1475</v>
      </c>
      <c r="F186">
        <v>1.8168058000000001E-2</v>
      </c>
      <c r="G186" s="1">
        <v>7.7899999999999997E-12</v>
      </c>
      <c r="H186" t="s">
        <v>535</v>
      </c>
      <c r="I186" t="s">
        <v>28</v>
      </c>
      <c r="J186" t="s">
        <v>29</v>
      </c>
      <c r="K186" t="s">
        <v>29</v>
      </c>
      <c r="L186" t="s">
        <v>536</v>
      </c>
    </row>
    <row r="187" spans="1:12" x14ac:dyDescent="0.2">
      <c r="A187" t="s">
        <v>9394</v>
      </c>
      <c r="B187">
        <v>1</v>
      </c>
      <c r="C187">
        <v>120484282</v>
      </c>
      <c r="D187" t="s">
        <v>20</v>
      </c>
      <c r="E187" t="s">
        <v>37</v>
      </c>
      <c r="F187">
        <v>7.9455159999999997E-3</v>
      </c>
      <c r="G187" s="1">
        <v>7.6699999999999994E-6</v>
      </c>
      <c r="H187" t="s">
        <v>102</v>
      </c>
      <c r="I187" t="s">
        <v>16</v>
      </c>
      <c r="J187" t="s">
        <v>9268</v>
      </c>
      <c r="K187" t="s">
        <v>9269</v>
      </c>
      <c r="L187" t="s">
        <v>105</v>
      </c>
    </row>
    <row r="188" spans="1:12" x14ac:dyDescent="0.2">
      <c r="A188" t="s">
        <v>9394</v>
      </c>
      <c r="B188">
        <v>2</v>
      </c>
      <c r="C188">
        <v>228881149</v>
      </c>
      <c r="D188" t="s">
        <v>14</v>
      </c>
      <c r="E188" t="s">
        <v>37</v>
      </c>
      <c r="F188">
        <v>1.0504202000000001E-2</v>
      </c>
      <c r="G188" s="1">
        <v>1.9700000000000002E-6</v>
      </c>
      <c r="H188" t="s">
        <v>223</v>
      </c>
      <c r="I188" t="s">
        <v>16</v>
      </c>
      <c r="J188" t="s">
        <v>9270</v>
      </c>
      <c r="K188" t="s">
        <v>9271</v>
      </c>
      <c r="L188" t="s">
        <v>226</v>
      </c>
    </row>
    <row r="189" spans="1:12" x14ac:dyDescent="0.2">
      <c r="A189" t="s">
        <v>9394</v>
      </c>
      <c r="B189">
        <v>22</v>
      </c>
      <c r="C189">
        <v>38121765</v>
      </c>
      <c r="D189" t="s">
        <v>37</v>
      </c>
      <c r="E189" t="s">
        <v>20</v>
      </c>
      <c r="F189">
        <v>1.0174419000000001E-2</v>
      </c>
      <c r="G189">
        <v>4.8058600000000002E-4</v>
      </c>
      <c r="H189" t="s">
        <v>234</v>
      </c>
      <c r="I189" t="s">
        <v>32</v>
      </c>
      <c r="J189" t="s">
        <v>9272</v>
      </c>
      <c r="K189" t="s">
        <v>9273</v>
      </c>
      <c r="L189" t="s">
        <v>237</v>
      </c>
    </row>
    <row r="190" spans="1:12" x14ac:dyDescent="0.2">
      <c r="A190" t="s">
        <v>9394</v>
      </c>
      <c r="B190">
        <v>4</v>
      </c>
      <c r="C190">
        <v>187630190</v>
      </c>
      <c r="D190" t="s">
        <v>20</v>
      </c>
      <c r="E190" t="s">
        <v>121</v>
      </c>
      <c r="F190">
        <v>5.2493440000000004E-3</v>
      </c>
      <c r="G190" s="1">
        <v>2.9499999999999999E-5</v>
      </c>
      <c r="H190" t="s">
        <v>31</v>
      </c>
      <c r="I190" t="s">
        <v>28</v>
      </c>
      <c r="J190" t="s">
        <v>29</v>
      </c>
      <c r="K190" t="s">
        <v>29</v>
      </c>
      <c r="L190" t="s">
        <v>35</v>
      </c>
    </row>
    <row r="191" spans="1:12" x14ac:dyDescent="0.2">
      <c r="A191" t="s">
        <v>9394</v>
      </c>
      <c r="B191">
        <v>4</v>
      </c>
      <c r="C191">
        <v>187630703</v>
      </c>
      <c r="D191" t="s">
        <v>13</v>
      </c>
      <c r="E191" t="s">
        <v>37</v>
      </c>
      <c r="F191">
        <v>3.2154340000000001E-3</v>
      </c>
      <c r="G191">
        <v>5.7366800000000001E-3</v>
      </c>
      <c r="H191" t="s">
        <v>31</v>
      </c>
      <c r="I191" t="s">
        <v>16</v>
      </c>
      <c r="J191" t="s">
        <v>9274</v>
      </c>
      <c r="K191" t="s">
        <v>9275</v>
      </c>
      <c r="L191" t="s">
        <v>35</v>
      </c>
    </row>
    <row r="192" spans="1:12" x14ac:dyDescent="0.2">
      <c r="A192" t="s">
        <v>9394</v>
      </c>
      <c r="B192">
        <v>2</v>
      </c>
      <c r="C192">
        <v>228884211</v>
      </c>
      <c r="D192" t="s">
        <v>13</v>
      </c>
      <c r="E192" t="s">
        <v>20</v>
      </c>
      <c r="F192">
        <v>0.01</v>
      </c>
      <c r="G192">
        <v>3.6541260000000002E-3</v>
      </c>
      <c r="H192" t="s">
        <v>223</v>
      </c>
      <c r="I192" t="s">
        <v>52</v>
      </c>
      <c r="J192" t="s">
        <v>9277</v>
      </c>
      <c r="K192" t="s">
        <v>9278</v>
      </c>
      <c r="L192" t="s">
        <v>226</v>
      </c>
    </row>
    <row r="193" spans="1:13" x14ac:dyDescent="0.2">
      <c r="A193" t="s">
        <v>9394</v>
      </c>
      <c r="B193">
        <v>9</v>
      </c>
      <c r="C193">
        <v>139412219</v>
      </c>
      <c r="D193" t="s">
        <v>13</v>
      </c>
      <c r="E193" t="s">
        <v>37</v>
      </c>
      <c r="F193">
        <v>4.3478260999999997E-2</v>
      </c>
      <c r="G193" s="1">
        <v>1.5399999999999999E-32</v>
      </c>
      <c r="H193" t="s">
        <v>60</v>
      </c>
      <c r="I193" t="s">
        <v>16</v>
      </c>
      <c r="J193" t="s">
        <v>9279</v>
      </c>
      <c r="K193" t="s">
        <v>9280</v>
      </c>
      <c r="L193" t="s">
        <v>63</v>
      </c>
    </row>
    <row r="194" spans="1:13" x14ac:dyDescent="0.2">
      <c r="A194" t="s">
        <v>9394</v>
      </c>
      <c r="B194">
        <v>9</v>
      </c>
      <c r="C194">
        <v>139412255</v>
      </c>
      <c r="D194" t="s">
        <v>37</v>
      </c>
      <c r="E194" t="s">
        <v>20</v>
      </c>
      <c r="F194">
        <v>7.9268293000000004E-2</v>
      </c>
      <c r="G194" s="1">
        <v>3.8100000000000001E-36</v>
      </c>
      <c r="H194" t="s">
        <v>60</v>
      </c>
      <c r="I194" t="s">
        <v>16</v>
      </c>
      <c r="J194" t="s">
        <v>2686</v>
      </c>
      <c r="K194" t="s">
        <v>2687</v>
      </c>
      <c r="L194" t="s">
        <v>63</v>
      </c>
    </row>
    <row r="195" spans="1:13" x14ac:dyDescent="0.2">
      <c r="A195" t="s">
        <v>9394</v>
      </c>
      <c r="B195">
        <v>7</v>
      </c>
      <c r="C195">
        <v>113518552</v>
      </c>
      <c r="D195" t="s">
        <v>37</v>
      </c>
      <c r="E195" t="s">
        <v>20</v>
      </c>
      <c r="F195">
        <v>5.7077630000000002E-3</v>
      </c>
      <c r="G195">
        <v>2.7368E-4</v>
      </c>
      <c r="H195" t="s">
        <v>647</v>
      </c>
      <c r="I195" t="s">
        <v>52</v>
      </c>
      <c r="J195" t="s">
        <v>9282</v>
      </c>
      <c r="K195" t="s">
        <v>9283</v>
      </c>
      <c r="L195" t="s">
        <v>650</v>
      </c>
    </row>
    <row r="196" spans="1:13" x14ac:dyDescent="0.2">
      <c r="A196" t="s">
        <v>9394</v>
      </c>
      <c r="B196">
        <v>7</v>
      </c>
      <c r="C196">
        <v>86415800</v>
      </c>
      <c r="D196" t="s">
        <v>13</v>
      </c>
      <c r="E196" t="s">
        <v>14</v>
      </c>
      <c r="F196">
        <v>7.4738419999999996E-3</v>
      </c>
      <c r="G196">
        <v>1.3093499999999999E-3</v>
      </c>
      <c r="H196" t="s">
        <v>107</v>
      </c>
      <c r="I196" t="s">
        <v>16</v>
      </c>
      <c r="J196" t="s">
        <v>3306</v>
      </c>
      <c r="K196" t="s">
        <v>3307</v>
      </c>
      <c r="L196" t="s">
        <v>110</v>
      </c>
    </row>
    <row r="197" spans="1:13" x14ac:dyDescent="0.2">
      <c r="A197" t="s">
        <v>9394</v>
      </c>
      <c r="B197">
        <v>9</v>
      </c>
      <c r="C197">
        <v>139396825</v>
      </c>
      <c r="D197" t="s">
        <v>37</v>
      </c>
      <c r="E197" t="s">
        <v>94</v>
      </c>
      <c r="F197">
        <v>6.3091479999999997E-3</v>
      </c>
      <c r="G197">
        <v>2.0666669999999999E-3</v>
      </c>
      <c r="H197" t="s">
        <v>60</v>
      </c>
      <c r="I197" t="s">
        <v>28</v>
      </c>
      <c r="J197" t="s">
        <v>29</v>
      </c>
      <c r="K197" t="s">
        <v>29</v>
      </c>
      <c r="L197" t="s">
        <v>63</v>
      </c>
    </row>
    <row r="198" spans="1:13" x14ac:dyDescent="0.2">
      <c r="A198" t="s">
        <v>9394</v>
      </c>
      <c r="B198">
        <v>1</v>
      </c>
      <c r="C198">
        <v>152331314</v>
      </c>
      <c r="D198" t="s">
        <v>20</v>
      </c>
      <c r="E198" t="s">
        <v>37</v>
      </c>
      <c r="F198">
        <v>1.9151847E-2</v>
      </c>
      <c r="G198" s="1">
        <v>1.0400000000000001E-20</v>
      </c>
      <c r="H198" t="s">
        <v>243</v>
      </c>
      <c r="I198" t="s">
        <v>16</v>
      </c>
      <c r="J198" t="s">
        <v>9286</v>
      </c>
      <c r="K198" t="s">
        <v>9287</v>
      </c>
      <c r="L198" t="s">
        <v>246</v>
      </c>
    </row>
    <row r="199" spans="1:13" x14ac:dyDescent="0.2">
      <c r="A199" t="s">
        <v>9394</v>
      </c>
      <c r="B199">
        <v>9</v>
      </c>
      <c r="C199">
        <v>139412584</v>
      </c>
      <c r="D199" t="s">
        <v>37</v>
      </c>
      <c r="E199" t="s">
        <v>20</v>
      </c>
      <c r="F199">
        <v>0.105128205</v>
      </c>
      <c r="G199" s="1">
        <v>1.8699999999999999E-83</v>
      </c>
      <c r="H199" t="s">
        <v>60</v>
      </c>
      <c r="I199" t="s">
        <v>210</v>
      </c>
      <c r="J199" t="s">
        <v>94</v>
      </c>
      <c r="K199" t="s">
        <v>94</v>
      </c>
      <c r="L199" t="s">
        <v>63</v>
      </c>
      <c r="M199" t="s">
        <v>9397</v>
      </c>
    </row>
    <row r="200" spans="1:13" x14ac:dyDescent="0.2">
      <c r="A200" t="s">
        <v>9394</v>
      </c>
      <c r="B200">
        <v>17</v>
      </c>
      <c r="C200">
        <v>7578407</v>
      </c>
      <c r="D200" t="s">
        <v>14</v>
      </c>
      <c r="E200" t="s">
        <v>13</v>
      </c>
      <c r="F200">
        <v>1.2962962999999999E-2</v>
      </c>
      <c r="G200" s="1">
        <v>7.7600000000000002E-5</v>
      </c>
      <c r="H200" t="s">
        <v>266</v>
      </c>
      <c r="I200" t="s">
        <v>16</v>
      </c>
      <c r="J200" t="s">
        <v>9289</v>
      </c>
      <c r="K200" t="s">
        <v>9290</v>
      </c>
      <c r="L200" t="s">
        <v>269</v>
      </c>
    </row>
    <row r="201" spans="1:13" x14ac:dyDescent="0.2">
      <c r="A201" t="s">
        <v>9394</v>
      </c>
      <c r="B201">
        <v>2</v>
      </c>
      <c r="C201">
        <v>225342986</v>
      </c>
      <c r="D201" t="s">
        <v>37</v>
      </c>
      <c r="E201" t="s">
        <v>14</v>
      </c>
      <c r="F201">
        <v>4.6565770000000003E-3</v>
      </c>
      <c r="G201">
        <v>3.232389E-3</v>
      </c>
      <c r="H201" t="s">
        <v>271</v>
      </c>
      <c r="I201" t="s">
        <v>16</v>
      </c>
      <c r="J201" t="s">
        <v>9291</v>
      </c>
      <c r="K201" t="s">
        <v>9292</v>
      </c>
      <c r="L201" t="s">
        <v>274</v>
      </c>
    </row>
    <row r="202" spans="1:13" x14ac:dyDescent="0.2">
      <c r="A202" t="s">
        <v>9394</v>
      </c>
      <c r="B202">
        <v>9</v>
      </c>
      <c r="C202">
        <v>98211494</v>
      </c>
      <c r="D202" t="s">
        <v>13</v>
      </c>
      <c r="E202" t="s">
        <v>94</v>
      </c>
      <c r="F202">
        <v>7.058824E-3</v>
      </c>
      <c r="G202">
        <v>7.9866639999999992E-3</v>
      </c>
      <c r="H202" t="s">
        <v>111</v>
      </c>
      <c r="I202" t="s">
        <v>28</v>
      </c>
      <c r="J202" t="s">
        <v>29</v>
      </c>
      <c r="K202" t="s">
        <v>29</v>
      </c>
      <c r="L202" t="s">
        <v>114</v>
      </c>
    </row>
    <row r="203" spans="1:13" x14ac:dyDescent="0.2">
      <c r="A203" t="s">
        <v>9394</v>
      </c>
      <c r="B203">
        <v>16</v>
      </c>
      <c r="C203">
        <v>3786731</v>
      </c>
      <c r="D203" t="s">
        <v>14</v>
      </c>
      <c r="E203" t="s">
        <v>20</v>
      </c>
      <c r="F203">
        <v>9.2715230000000003E-3</v>
      </c>
      <c r="G203" s="1">
        <v>1.6699999999999999E-5</v>
      </c>
      <c r="H203" t="s">
        <v>278</v>
      </c>
      <c r="I203" t="s">
        <v>16</v>
      </c>
      <c r="J203" t="s">
        <v>9294</v>
      </c>
      <c r="K203" t="s">
        <v>9295</v>
      </c>
      <c r="L203" t="s">
        <v>281</v>
      </c>
    </row>
    <row r="204" spans="1:13" x14ac:dyDescent="0.2">
      <c r="A204" t="s">
        <v>9394</v>
      </c>
      <c r="B204">
        <v>7</v>
      </c>
      <c r="C204">
        <v>113519273</v>
      </c>
      <c r="D204" t="s">
        <v>13</v>
      </c>
      <c r="E204" t="s">
        <v>20</v>
      </c>
      <c r="F204">
        <v>5.7915060000000001E-3</v>
      </c>
      <c r="G204">
        <v>2.3384400000000001E-4</v>
      </c>
      <c r="H204" t="s">
        <v>647</v>
      </c>
      <c r="I204" t="s">
        <v>16</v>
      </c>
      <c r="J204" t="s">
        <v>9297</v>
      </c>
      <c r="K204" t="s">
        <v>9298</v>
      </c>
      <c r="L204" t="s">
        <v>650</v>
      </c>
    </row>
    <row r="205" spans="1:13" x14ac:dyDescent="0.2">
      <c r="A205" t="s">
        <v>9394</v>
      </c>
      <c r="B205">
        <v>17</v>
      </c>
      <c r="C205">
        <v>7578500</v>
      </c>
      <c r="D205" t="s">
        <v>14</v>
      </c>
      <c r="E205" t="s">
        <v>20</v>
      </c>
      <c r="F205">
        <v>0.96241821299999997</v>
      </c>
      <c r="G205" s="1">
        <v>1.36E-11</v>
      </c>
      <c r="H205" t="s">
        <v>266</v>
      </c>
      <c r="I205" t="s">
        <v>16</v>
      </c>
      <c r="J205" t="s">
        <v>9300</v>
      </c>
      <c r="K205" t="s">
        <v>9301</v>
      </c>
      <c r="L205" t="s">
        <v>269</v>
      </c>
      <c r="M205" t="s">
        <v>9402</v>
      </c>
    </row>
    <row r="206" spans="1:13" x14ac:dyDescent="0.2">
      <c r="A206" t="s">
        <v>9394</v>
      </c>
      <c r="B206">
        <v>3</v>
      </c>
      <c r="C206">
        <v>47161847</v>
      </c>
      <c r="D206" t="s">
        <v>9302</v>
      </c>
      <c r="E206" t="s">
        <v>94</v>
      </c>
      <c r="F206">
        <v>5.2193200000000004E-3</v>
      </c>
      <c r="G206" s="1">
        <v>5.4499999999999997E-7</v>
      </c>
      <c r="H206" t="s">
        <v>334</v>
      </c>
      <c r="I206" t="s">
        <v>28</v>
      </c>
      <c r="J206" t="s">
        <v>29</v>
      </c>
      <c r="K206" t="s">
        <v>29</v>
      </c>
      <c r="L206" t="s">
        <v>337</v>
      </c>
    </row>
    <row r="207" spans="1:13" x14ac:dyDescent="0.2">
      <c r="A207" t="s">
        <v>9394</v>
      </c>
      <c r="B207">
        <v>9</v>
      </c>
      <c r="C207">
        <v>139400999</v>
      </c>
      <c r="D207" t="s">
        <v>106</v>
      </c>
      <c r="E207" t="s">
        <v>94</v>
      </c>
      <c r="F207">
        <v>4.4405682000000002E-2</v>
      </c>
      <c r="G207" s="1">
        <v>2.1099999999999998E-48</v>
      </c>
      <c r="H207" t="s">
        <v>60</v>
      </c>
      <c r="I207" t="s">
        <v>28</v>
      </c>
      <c r="J207" t="s">
        <v>29</v>
      </c>
      <c r="K207" t="s">
        <v>29</v>
      </c>
      <c r="L207" t="s">
        <v>63</v>
      </c>
    </row>
    <row r="208" spans="1:13" x14ac:dyDescent="0.2">
      <c r="A208" t="s">
        <v>9394</v>
      </c>
      <c r="B208">
        <v>9</v>
      </c>
      <c r="C208">
        <v>139412237</v>
      </c>
      <c r="D208" t="s">
        <v>14</v>
      </c>
      <c r="E208" t="s">
        <v>13</v>
      </c>
      <c r="F208">
        <v>1.5165031000000001E-2</v>
      </c>
      <c r="G208" s="1">
        <v>7.8400000000000003E-20</v>
      </c>
      <c r="H208" t="s">
        <v>60</v>
      </c>
      <c r="I208" t="s">
        <v>32</v>
      </c>
      <c r="J208" t="s">
        <v>7763</v>
      </c>
      <c r="K208" t="s">
        <v>7764</v>
      </c>
      <c r="L208" t="s">
        <v>63</v>
      </c>
    </row>
    <row r="209" spans="1:12" x14ac:dyDescent="0.2">
      <c r="A209" t="s">
        <v>9394</v>
      </c>
      <c r="B209">
        <v>9</v>
      </c>
      <c r="C209">
        <v>139412248</v>
      </c>
      <c r="D209" t="s">
        <v>14</v>
      </c>
      <c r="E209" t="s">
        <v>13</v>
      </c>
      <c r="F209">
        <v>6.346328E-3</v>
      </c>
      <c r="G209">
        <v>2.0843849999999998E-3</v>
      </c>
      <c r="H209" t="s">
        <v>60</v>
      </c>
      <c r="I209" t="s">
        <v>16</v>
      </c>
      <c r="J209" t="s">
        <v>9303</v>
      </c>
      <c r="K209" t="s">
        <v>9304</v>
      </c>
      <c r="L209" t="s">
        <v>63</v>
      </c>
    </row>
    <row r="210" spans="1:12" x14ac:dyDescent="0.2">
      <c r="A210" t="s">
        <v>9394</v>
      </c>
      <c r="B210">
        <v>4</v>
      </c>
      <c r="C210">
        <v>1808651</v>
      </c>
      <c r="D210" t="s">
        <v>37</v>
      </c>
      <c r="E210" t="s">
        <v>20</v>
      </c>
      <c r="F210">
        <v>2.1770682E-2</v>
      </c>
      <c r="G210" s="1">
        <v>1.0399999999999999E-15</v>
      </c>
      <c r="H210" t="s">
        <v>542</v>
      </c>
      <c r="I210" t="s">
        <v>16</v>
      </c>
      <c r="J210" t="s">
        <v>9306</v>
      </c>
      <c r="K210" t="s">
        <v>9307</v>
      </c>
      <c r="L210" t="s">
        <v>545</v>
      </c>
    </row>
    <row r="211" spans="1:12" x14ac:dyDescent="0.2">
      <c r="A211" t="s">
        <v>9394</v>
      </c>
      <c r="B211">
        <v>9</v>
      </c>
      <c r="C211">
        <v>98209346</v>
      </c>
      <c r="D211" t="s">
        <v>13</v>
      </c>
      <c r="E211" t="s">
        <v>20</v>
      </c>
      <c r="F211">
        <v>1.7973856E-2</v>
      </c>
      <c r="G211" s="1">
        <v>2.21E-6</v>
      </c>
      <c r="H211" t="s">
        <v>111</v>
      </c>
      <c r="I211" t="s">
        <v>16</v>
      </c>
      <c r="J211" t="s">
        <v>9308</v>
      </c>
      <c r="K211" t="s">
        <v>9309</v>
      </c>
      <c r="L211" t="s">
        <v>114</v>
      </c>
    </row>
    <row r="212" spans="1:12" x14ac:dyDescent="0.2">
      <c r="A212" t="s">
        <v>9394</v>
      </c>
      <c r="B212">
        <v>9</v>
      </c>
      <c r="C212">
        <v>139412365</v>
      </c>
      <c r="D212" t="s">
        <v>37</v>
      </c>
      <c r="E212" t="s">
        <v>14</v>
      </c>
      <c r="F212">
        <v>1.0558069E-2</v>
      </c>
      <c r="G212" s="1">
        <v>1.0800000000000001E-8</v>
      </c>
      <c r="H212" t="s">
        <v>60</v>
      </c>
      <c r="I212" t="s">
        <v>16</v>
      </c>
      <c r="J212" t="s">
        <v>2430</v>
      </c>
      <c r="K212" t="s">
        <v>9310</v>
      </c>
      <c r="L212" t="s">
        <v>63</v>
      </c>
    </row>
    <row r="213" spans="1:12" x14ac:dyDescent="0.2">
      <c r="A213" t="s">
        <v>9394</v>
      </c>
      <c r="B213">
        <v>19</v>
      </c>
      <c r="C213">
        <v>15298695</v>
      </c>
      <c r="D213" t="s">
        <v>37</v>
      </c>
      <c r="E213" t="s">
        <v>13</v>
      </c>
      <c r="F213">
        <v>1.6304348E-2</v>
      </c>
      <c r="G213" s="1">
        <v>5.2500000000000002E-5</v>
      </c>
      <c r="H213" t="s">
        <v>38</v>
      </c>
      <c r="I213" t="s">
        <v>32</v>
      </c>
      <c r="J213" t="s">
        <v>9312</v>
      </c>
      <c r="K213" t="s">
        <v>9313</v>
      </c>
      <c r="L213" t="s">
        <v>41</v>
      </c>
    </row>
    <row r="214" spans="1:12" x14ac:dyDescent="0.2">
      <c r="A214" t="s">
        <v>9394</v>
      </c>
      <c r="B214">
        <v>9</v>
      </c>
      <c r="C214">
        <v>98239058</v>
      </c>
      <c r="D214" t="s">
        <v>20</v>
      </c>
      <c r="E214" t="s">
        <v>13</v>
      </c>
      <c r="F214">
        <v>5.0955410000000003E-3</v>
      </c>
      <c r="G214">
        <v>7.6679139999999996E-3</v>
      </c>
      <c r="H214" t="s">
        <v>111</v>
      </c>
      <c r="I214" t="s">
        <v>32</v>
      </c>
      <c r="J214" t="s">
        <v>9314</v>
      </c>
      <c r="K214" t="s">
        <v>4540</v>
      </c>
      <c r="L214" t="s">
        <v>114</v>
      </c>
    </row>
    <row r="215" spans="1:12" x14ac:dyDescent="0.2">
      <c r="A215" t="s">
        <v>9394</v>
      </c>
      <c r="B215">
        <v>9</v>
      </c>
      <c r="C215">
        <v>139412199</v>
      </c>
      <c r="D215" t="s">
        <v>37</v>
      </c>
      <c r="E215" t="s">
        <v>20</v>
      </c>
      <c r="F215">
        <v>1.097561E-2</v>
      </c>
      <c r="G215">
        <v>1.1373069999999999E-3</v>
      </c>
      <c r="H215" t="s">
        <v>60</v>
      </c>
      <c r="I215" t="s">
        <v>210</v>
      </c>
      <c r="J215" t="s">
        <v>94</v>
      </c>
      <c r="K215" t="s">
        <v>94</v>
      </c>
      <c r="L215" t="s">
        <v>63</v>
      </c>
    </row>
    <row r="216" spans="1:12" x14ac:dyDescent="0.2">
      <c r="A216" t="s">
        <v>9394</v>
      </c>
      <c r="B216">
        <v>11</v>
      </c>
      <c r="C216">
        <v>118374141</v>
      </c>
      <c r="D216" t="s">
        <v>14</v>
      </c>
      <c r="E216" t="s">
        <v>20</v>
      </c>
      <c r="F216">
        <v>2.6666667000000002E-2</v>
      </c>
      <c r="G216" s="1">
        <v>7.6199999999999995E-42</v>
      </c>
      <c r="H216" t="s">
        <v>163</v>
      </c>
      <c r="I216" t="s">
        <v>16</v>
      </c>
      <c r="J216" t="s">
        <v>9316</v>
      </c>
      <c r="K216" t="s">
        <v>9317</v>
      </c>
      <c r="L216" t="s">
        <v>164</v>
      </c>
    </row>
    <row r="217" spans="1:12" x14ac:dyDescent="0.2">
      <c r="A217" t="s">
        <v>9394</v>
      </c>
      <c r="B217">
        <v>22</v>
      </c>
      <c r="C217">
        <v>38151178</v>
      </c>
      <c r="D217" t="s">
        <v>13</v>
      </c>
      <c r="E217" t="s">
        <v>14</v>
      </c>
      <c r="F217">
        <v>1.1647255E-2</v>
      </c>
      <c r="G217" s="1">
        <v>2.16E-7</v>
      </c>
      <c r="H217" t="s">
        <v>234</v>
      </c>
      <c r="I217" t="s">
        <v>16</v>
      </c>
      <c r="J217" t="s">
        <v>9318</v>
      </c>
      <c r="K217" t="s">
        <v>9319</v>
      </c>
      <c r="L217" t="s">
        <v>237</v>
      </c>
    </row>
    <row r="218" spans="1:12" x14ac:dyDescent="0.2">
      <c r="A218" t="s">
        <v>9394</v>
      </c>
      <c r="B218">
        <v>9</v>
      </c>
      <c r="C218">
        <v>139413067</v>
      </c>
      <c r="D218" t="s">
        <v>13</v>
      </c>
      <c r="E218" t="s">
        <v>20</v>
      </c>
      <c r="F218">
        <v>9.1743120000000004E-3</v>
      </c>
      <c r="G218" s="1">
        <v>3.4800000000000001E-6</v>
      </c>
      <c r="H218" t="s">
        <v>60</v>
      </c>
      <c r="I218" t="s">
        <v>16</v>
      </c>
      <c r="J218" t="s">
        <v>9320</v>
      </c>
      <c r="K218" t="s">
        <v>9321</v>
      </c>
      <c r="L218" t="s">
        <v>63</v>
      </c>
    </row>
    <row r="219" spans="1:12" x14ac:dyDescent="0.2">
      <c r="A219" t="s">
        <v>9394</v>
      </c>
      <c r="B219">
        <v>7</v>
      </c>
      <c r="C219">
        <v>116436112</v>
      </c>
      <c r="D219" t="s">
        <v>14</v>
      </c>
      <c r="E219" t="s">
        <v>37</v>
      </c>
      <c r="F219">
        <v>4.3227669999999999E-3</v>
      </c>
      <c r="G219">
        <v>5.9149709999999998E-3</v>
      </c>
      <c r="H219" t="s">
        <v>1503</v>
      </c>
      <c r="I219" t="s">
        <v>16</v>
      </c>
      <c r="J219" t="s">
        <v>9323</v>
      </c>
      <c r="K219" t="s">
        <v>9324</v>
      </c>
      <c r="L219" t="s">
        <v>1506</v>
      </c>
    </row>
    <row r="220" spans="1:12" x14ac:dyDescent="0.2">
      <c r="A220" t="s">
        <v>9394</v>
      </c>
      <c r="B220">
        <v>8</v>
      </c>
      <c r="C220">
        <v>38285447</v>
      </c>
      <c r="D220" t="s">
        <v>37</v>
      </c>
      <c r="E220" t="s">
        <v>20</v>
      </c>
      <c r="F220">
        <v>5.3821310000000001E-3</v>
      </c>
      <c r="G220">
        <v>5.7366800000000001E-3</v>
      </c>
      <c r="H220" t="s">
        <v>249</v>
      </c>
      <c r="I220" t="s">
        <v>16</v>
      </c>
      <c r="J220" t="s">
        <v>9325</v>
      </c>
      <c r="K220" t="s">
        <v>9326</v>
      </c>
      <c r="L220" t="s">
        <v>252</v>
      </c>
    </row>
    <row r="221" spans="1:12" x14ac:dyDescent="0.2">
      <c r="A221" t="s">
        <v>9394</v>
      </c>
      <c r="B221">
        <v>9</v>
      </c>
      <c r="C221">
        <v>139409054</v>
      </c>
      <c r="D221" t="s">
        <v>14</v>
      </c>
      <c r="E221" t="s">
        <v>94</v>
      </c>
      <c r="F221">
        <v>5.2044609999999998E-2</v>
      </c>
      <c r="G221" s="1">
        <v>2.6799999999999999E-51</v>
      </c>
      <c r="H221" t="s">
        <v>60</v>
      </c>
      <c r="I221" t="s">
        <v>28</v>
      </c>
      <c r="J221" t="s">
        <v>29</v>
      </c>
      <c r="K221" t="s">
        <v>29</v>
      </c>
      <c r="L221" t="s">
        <v>63</v>
      </c>
    </row>
    <row r="222" spans="1:12" x14ac:dyDescent="0.2">
      <c r="A222" t="s">
        <v>9394</v>
      </c>
      <c r="B222">
        <v>1</v>
      </c>
      <c r="C222">
        <v>16456747</v>
      </c>
      <c r="D222" t="s">
        <v>14</v>
      </c>
      <c r="E222" t="s">
        <v>94</v>
      </c>
      <c r="F222">
        <v>7.2727269999999997E-3</v>
      </c>
      <c r="G222">
        <v>9.9292029999999993E-3</v>
      </c>
      <c r="H222" t="s">
        <v>463</v>
      </c>
      <c r="I222" t="s">
        <v>28</v>
      </c>
      <c r="J222" t="s">
        <v>29</v>
      </c>
      <c r="K222" t="s">
        <v>29</v>
      </c>
      <c r="L222" t="s">
        <v>466</v>
      </c>
    </row>
    <row r="223" spans="1:12" x14ac:dyDescent="0.2">
      <c r="A223" t="s">
        <v>9394</v>
      </c>
      <c r="B223">
        <v>1</v>
      </c>
      <c r="C223">
        <v>120478185</v>
      </c>
      <c r="D223" t="s">
        <v>37</v>
      </c>
      <c r="E223" t="s">
        <v>94</v>
      </c>
      <c r="F223">
        <v>9.5238100000000006E-3</v>
      </c>
      <c r="G223" s="1">
        <v>3.2100000000000001E-15</v>
      </c>
      <c r="H223" t="s">
        <v>102</v>
      </c>
      <c r="I223" t="s">
        <v>28</v>
      </c>
      <c r="J223" t="s">
        <v>29</v>
      </c>
      <c r="K223" t="s">
        <v>29</v>
      </c>
      <c r="L223" t="s">
        <v>105</v>
      </c>
    </row>
    <row r="224" spans="1:12" x14ac:dyDescent="0.2">
      <c r="A224" t="s">
        <v>9394</v>
      </c>
      <c r="B224">
        <v>12</v>
      </c>
      <c r="C224">
        <v>47629616</v>
      </c>
      <c r="D224" t="s">
        <v>957</v>
      </c>
      <c r="E224" t="s">
        <v>94</v>
      </c>
      <c r="F224">
        <v>6.5252849999999996E-3</v>
      </c>
      <c r="G224" s="1">
        <v>6.2799999999999995E-5</v>
      </c>
      <c r="H224" t="s">
        <v>21</v>
      </c>
      <c r="I224" t="s">
        <v>28</v>
      </c>
      <c r="J224" t="s">
        <v>29</v>
      </c>
      <c r="K224" t="s">
        <v>29</v>
      </c>
      <c r="L224" t="s">
        <v>24</v>
      </c>
    </row>
    <row r="225" spans="1:13" x14ac:dyDescent="0.2">
      <c r="A225" t="s">
        <v>9394</v>
      </c>
      <c r="B225">
        <v>9</v>
      </c>
      <c r="C225">
        <v>139417592</v>
      </c>
      <c r="D225" t="s">
        <v>20</v>
      </c>
      <c r="E225" t="s">
        <v>37</v>
      </c>
      <c r="F225">
        <v>1.0101010000000001E-2</v>
      </c>
      <c r="G225">
        <v>5.1508020000000003E-3</v>
      </c>
      <c r="H225" t="s">
        <v>60</v>
      </c>
      <c r="I225" t="s">
        <v>16</v>
      </c>
      <c r="J225" t="s">
        <v>9328</v>
      </c>
      <c r="K225" t="s">
        <v>9329</v>
      </c>
      <c r="L225" t="s">
        <v>63</v>
      </c>
    </row>
    <row r="226" spans="1:13" x14ac:dyDescent="0.2">
      <c r="A226" t="s">
        <v>9394</v>
      </c>
      <c r="B226">
        <v>5</v>
      </c>
      <c r="C226">
        <v>176675207</v>
      </c>
      <c r="D226" t="s">
        <v>37</v>
      </c>
      <c r="E226" t="s">
        <v>14</v>
      </c>
      <c r="F226">
        <v>6.4981948999999997E-2</v>
      </c>
      <c r="G226" s="1">
        <v>1.3700000000000001E-78</v>
      </c>
      <c r="H226" t="s">
        <v>148</v>
      </c>
      <c r="I226" t="s">
        <v>16</v>
      </c>
      <c r="J226" t="s">
        <v>9331</v>
      </c>
      <c r="K226" t="s">
        <v>9332</v>
      </c>
      <c r="L226" t="s">
        <v>151</v>
      </c>
    </row>
    <row r="227" spans="1:13" x14ac:dyDescent="0.2">
      <c r="A227" t="s">
        <v>9394</v>
      </c>
      <c r="B227">
        <v>17</v>
      </c>
      <c r="C227">
        <v>7576868</v>
      </c>
      <c r="D227" t="s">
        <v>20</v>
      </c>
      <c r="E227" t="s">
        <v>94</v>
      </c>
      <c r="F227">
        <v>3.161222E-3</v>
      </c>
      <c r="G227">
        <v>6.6151339999999999E-3</v>
      </c>
      <c r="H227" t="s">
        <v>266</v>
      </c>
      <c r="I227" t="s">
        <v>28</v>
      </c>
      <c r="J227" t="s">
        <v>29</v>
      </c>
      <c r="K227" t="s">
        <v>29</v>
      </c>
      <c r="L227" t="s">
        <v>269</v>
      </c>
    </row>
    <row r="228" spans="1:13" x14ac:dyDescent="0.2">
      <c r="A228" t="s">
        <v>9394</v>
      </c>
      <c r="B228">
        <v>19</v>
      </c>
      <c r="C228">
        <v>15288402</v>
      </c>
      <c r="D228" t="s">
        <v>9334</v>
      </c>
      <c r="E228" t="s">
        <v>94</v>
      </c>
      <c r="F228">
        <v>8.0452530000000005E-3</v>
      </c>
      <c r="G228" s="1">
        <v>4.5599999999999997E-5</v>
      </c>
      <c r="H228" t="s">
        <v>38</v>
      </c>
      <c r="I228" t="s">
        <v>28</v>
      </c>
      <c r="J228" t="s">
        <v>29</v>
      </c>
      <c r="K228" t="s">
        <v>29</v>
      </c>
      <c r="L228" t="s">
        <v>41</v>
      </c>
    </row>
    <row r="229" spans="1:13" x14ac:dyDescent="0.2">
      <c r="A229" t="s">
        <v>9394</v>
      </c>
      <c r="B229">
        <v>9</v>
      </c>
      <c r="C229">
        <v>139412584</v>
      </c>
      <c r="D229" t="s">
        <v>37</v>
      </c>
      <c r="E229" t="s">
        <v>20</v>
      </c>
      <c r="F229">
        <v>1.1261261E-2</v>
      </c>
      <c r="G229">
        <v>3.5898969999999999E-3</v>
      </c>
      <c r="H229" t="s">
        <v>60</v>
      </c>
      <c r="I229" t="s">
        <v>210</v>
      </c>
      <c r="J229" t="s">
        <v>94</v>
      </c>
      <c r="K229" t="s">
        <v>94</v>
      </c>
      <c r="L229" t="s">
        <v>63</v>
      </c>
      <c r="M229" t="s">
        <v>9397</v>
      </c>
    </row>
    <row r="230" spans="1:13" x14ac:dyDescent="0.2">
      <c r="A230" t="s">
        <v>9394</v>
      </c>
      <c r="B230">
        <v>6</v>
      </c>
      <c r="C230">
        <v>70042838</v>
      </c>
      <c r="D230" t="s">
        <v>14</v>
      </c>
      <c r="E230" t="s">
        <v>94</v>
      </c>
      <c r="F230">
        <v>6.2208400000000001E-3</v>
      </c>
      <c r="G230">
        <v>7.8458130000000001E-3</v>
      </c>
      <c r="H230" t="s">
        <v>297</v>
      </c>
      <c r="I230" t="s">
        <v>28</v>
      </c>
      <c r="J230" t="s">
        <v>29</v>
      </c>
      <c r="K230" t="s">
        <v>29</v>
      </c>
      <c r="L230" t="s">
        <v>300</v>
      </c>
    </row>
    <row r="231" spans="1:13" x14ac:dyDescent="0.2">
      <c r="A231" t="s">
        <v>9394</v>
      </c>
      <c r="B231">
        <v>9</v>
      </c>
      <c r="C231">
        <v>139417586</v>
      </c>
      <c r="D231" t="s">
        <v>37</v>
      </c>
      <c r="E231" t="s">
        <v>20</v>
      </c>
      <c r="F231">
        <v>1.4044944E-2</v>
      </c>
      <c r="G231">
        <v>4.3738750000000002E-3</v>
      </c>
      <c r="H231" t="s">
        <v>60</v>
      </c>
      <c r="I231" t="s">
        <v>16</v>
      </c>
      <c r="J231" t="s">
        <v>6231</v>
      </c>
      <c r="K231" t="s">
        <v>6232</v>
      </c>
      <c r="L231" t="s">
        <v>63</v>
      </c>
    </row>
    <row r="232" spans="1:13" x14ac:dyDescent="0.2">
      <c r="A232" t="s">
        <v>9394</v>
      </c>
      <c r="B232">
        <v>1</v>
      </c>
      <c r="C232">
        <v>120496270</v>
      </c>
      <c r="D232" t="s">
        <v>37</v>
      </c>
      <c r="E232" t="s">
        <v>94</v>
      </c>
      <c r="F232">
        <v>3.8572810000000002E-3</v>
      </c>
      <c r="G232">
        <v>2.9485549999999998E-3</v>
      </c>
      <c r="H232" t="s">
        <v>102</v>
      </c>
      <c r="I232" t="s">
        <v>28</v>
      </c>
      <c r="J232" t="s">
        <v>29</v>
      </c>
      <c r="K232" t="s">
        <v>29</v>
      </c>
      <c r="L232" t="s">
        <v>105</v>
      </c>
    </row>
    <row r="233" spans="1:13" x14ac:dyDescent="0.2">
      <c r="A233" t="s">
        <v>9394</v>
      </c>
      <c r="B233">
        <v>9</v>
      </c>
      <c r="C233">
        <v>139412263</v>
      </c>
      <c r="D233" t="s">
        <v>37</v>
      </c>
      <c r="E233" t="s">
        <v>20</v>
      </c>
      <c r="F233">
        <v>9.3762116000000006E-2</v>
      </c>
      <c r="G233" s="1">
        <v>1.0000000000000001E-15</v>
      </c>
      <c r="H233" t="s">
        <v>60</v>
      </c>
      <c r="I233" t="s">
        <v>16</v>
      </c>
      <c r="J233" t="s">
        <v>2601</v>
      </c>
      <c r="K233" t="s">
        <v>2602</v>
      </c>
      <c r="L233" t="s">
        <v>63</v>
      </c>
      <c r="M233" t="s">
        <v>9403</v>
      </c>
    </row>
    <row r="234" spans="1:13" x14ac:dyDescent="0.2">
      <c r="A234" t="s">
        <v>9394</v>
      </c>
      <c r="B234">
        <v>1</v>
      </c>
      <c r="C234">
        <v>120461177</v>
      </c>
      <c r="D234" t="s">
        <v>37</v>
      </c>
      <c r="E234" t="s">
        <v>14</v>
      </c>
      <c r="F234">
        <v>6.4766839999999999E-3</v>
      </c>
      <c r="G234" s="1">
        <v>4.4199999999999997E-5</v>
      </c>
      <c r="H234" t="s">
        <v>102</v>
      </c>
      <c r="I234" t="s">
        <v>210</v>
      </c>
      <c r="J234" t="s">
        <v>94</v>
      </c>
      <c r="K234" t="s">
        <v>94</v>
      </c>
      <c r="L234" t="s">
        <v>105</v>
      </c>
    </row>
    <row r="235" spans="1:13" x14ac:dyDescent="0.2">
      <c r="A235" t="s">
        <v>9394</v>
      </c>
      <c r="B235">
        <v>1</v>
      </c>
      <c r="C235">
        <v>120491151</v>
      </c>
      <c r="D235" t="s">
        <v>20</v>
      </c>
      <c r="E235" t="s">
        <v>13</v>
      </c>
      <c r="F235">
        <v>6.7895250000000002E-3</v>
      </c>
      <c r="G235" s="1">
        <v>5.4499999999999997E-7</v>
      </c>
      <c r="H235" t="s">
        <v>102</v>
      </c>
      <c r="I235" t="s">
        <v>32</v>
      </c>
      <c r="J235" t="s">
        <v>9338</v>
      </c>
      <c r="K235" t="s">
        <v>9339</v>
      </c>
      <c r="L235" t="s">
        <v>105</v>
      </c>
    </row>
    <row r="236" spans="1:13" x14ac:dyDescent="0.2">
      <c r="A236" t="s">
        <v>9394</v>
      </c>
      <c r="B236">
        <v>16</v>
      </c>
      <c r="C236">
        <v>3820845</v>
      </c>
      <c r="D236" t="s">
        <v>13</v>
      </c>
      <c r="E236" t="s">
        <v>94</v>
      </c>
      <c r="F236">
        <v>6.1099800000000001E-3</v>
      </c>
      <c r="G236">
        <v>7.7142620000000004E-3</v>
      </c>
      <c r="H236" t="s">
        <v>278</v>
      </c>
      <c r="I236" t="s">
        <v>28</v>
      </c>
      <c r="J236" t="s">
        <v>29</v>
      </c>
      <c r="K236" t="s">
        <v>29</v>
      </c>
      <c r="L236" t="s">
        <v>281</v>
      </c>
    </row>
    <row r="237" spans="1:13" x14ac:dyDescent="0.2">
      <c r="A237" t="s">
        <v>9394</v>
      </c>
      <c r="B237">
        <v>2</v>
      </c>
      <c r="C237">
        <v>212286830</v>
      </c>
      <c r="D237" t="s">
        <v>37</v>
      </c>
      <c r="E237" t="s">
        <v>121</v>
      </c>
      <c r="F237">
        <v>8.2644629999999997E-3</v>
      </c>
      <c r="G237" s="1">
        <v>1.31E-9</v>
      </c>
      <c r="H237" t="s">
        <v>51</v>
      </c>
      <c r="I237" t="s">
        <v>28</v>
      </c>
      <c r="J237" t="s">
        <v>29</v>
      </c>
      <c r="K237" t="s">
        <v>29</v>
      </c>
      <c r="L237" t="s">
        <v>55</v>
      </c>
    </row>
    <row r="238" spans="1:13" x14ac:dyDescent="0.2">
      <c r="A238" t="s">
        <v>9394</v>
      </c>
      <c r="B238">
        <v>2</v>
      </c>
      <c r="C238">
        <v>228882160</v>
      </c>
      <c r="D238" t="s">
        <v>13</v>
      </c>
      <c r="E238" t="s">
        <v>20</v>
      </c>
      <c r="F238">
        <v>1.0037641E-2</v>
      </c>
      <c r="G238" s="1">
        <v>2.9799999999999999E-8</v>
      </c>
      <c r="H238" t="s">
        <v>223</v>
      </c>
      <c r="I238" t="s">
        <v>16</v>
      </c>
      <c r="J238" t="s">
        <v>9340</v>
      </c>
      <c r="K238" t="s">
        <v>9341</v>
      </c>
      <c r="L238" t="s">
        <v>226</v>
      </c>
    </row>
    <row r="239" spans="1:13" x14ac:dyDescent="0.2">
      <c r="A239" t="s">
        <v>9394</v>
      </c>
      <c r="B239">
        <v>4</v>
      </c>
      <c r="C239">
        <v>126240262</v>
      </c>
      <c r="D239" t="s">
        <v>14</v>
      </c>
      <c r="E239" t="s">
        <v>20</v>
      </c>
      <c r="F239">
        <v>8.2644629999999997E-3</v>
      </c>
      <c r="G239" s="1">
        <v>6.1600000000000007E-5</v>
      </c>
      <c r="H239" t="s">
        <v>42</v>
      </c>
      <c r="I239" t="s">
        <v>16</v>
      </c>
      <c r="J239" t="s">
        <v>9342</v>
      </c>
      <c r="K239" t="s">
        <v>9343</v>
      </c>
      <c r="L239" t="s">
        <v>45</v>
      </c>
    </row>
    <row r="240" spans="1:13" x14ac:dyDescent="0.2">
      <c r="A240" t="s">
        <v>9394</v>
      </c>
      <c r="B240">
        <v>9</v>
      </c>
      <c r="C240">
        <v>139412267</v>
      </c>
      <c r="D240" t="s">
        <v>14</v>
      </c>
      <c r="E240" t="s">
        <v>13</v>
      </c>
      <c r="F240">
        <v>3.8026925000000003E-2</v>
      </c>
      <c r="G240" s="1">
        <v>2.06E-49</v>
      </c>
      <c r="H240" t="s">
        <v>60</v>
      </c>
      <c r="I240" t="s">
        <v>16</v>
      </c>
      <c r="J240" t="s">
        <v>9344</v>
      </c>
      <c r="K240" t="s">
        <v>9345</v>
      </c>
      <c r="L240" t="s">
        <v>63</v>
      </c>
      <c r="M240" t="s">
        <v>9404</v>
      </c>
    </row>
    <row r="241" spans="1:13" x14ac:dyDescent="0.2">
      <c r="A241" t="s">
        <v>9394</v>
      </c>
      <c r="B241">
        <v>7</v>
      </c>
      <c r="C241">
        <v>113519092</v>
      </c>
      <c r="D241" t="s">
        <v>37</v>
      </c>
      <c r="E241" t="s">
        <v>20</v>
      </c>
      <c r="F241">
        <v>5.8195929999999996E-3</v>
      </c>
      <c r="G241">
        <v>7.5943970000000001E-3</v>
      </c>
      <c r="H241" t="s">
        <v>647</v>
      </c>
      <c r="I241" t="s">
        <v>52</v>
      </c>
      <c r="J241" t="s">
        <v>9347</v>
      </c>
      <c r="K241" t="s">
        <v>9348</v>
      </c>
      <c r="L241" t="s">
        <v>650</v>
      </c>
    </row>
    <row r="242" spans="1:13" x14ac:dyDescent="0.2">
      <c r="A242" t="s">
        <v>9394</v>
      </c>
      <c r="B242">
        <v>9</v>
      </c>
      <c r="C242">
        <v>139404265</v>
      </c>
      <c r="D242" t="s">
        <v>14</v>
      </c>
      <c r="E242" t="s">
        <v>20</v>
      </c>
      <c r="F242">
        <v>7.9617830000000001E-3</v>
      </c>
      <c r="G242">
        <v>8.0888020000000008E-3</v>
      </c>
      <c r="H242" t="s">
        <v>60</v>
      </c>
      <c r="I242" t="s">
        <v>32</v>
      </c>
      <c r="J242" t="s">
        <v>9349</v>
      </c>
      <c r="K242" t="s">
        <v>9350</v>
      </c>
      <c r="L242" t="s">
        <v>63</v>
      </c>
    </row>
    <row r="243" spans="1:13" x14ac:dyDescent="0.2">
      <c r="A243" t="s">
        <v>9394</v>
      </c>
      <c r="B243">
        <v>14</v>
      </c>
      <c r="C243">
        <v>95557596</v>
      </c>
      <c r="D243" t="s">
        <v>957</v>
      </c>
      <c r="E243" t="s">
        <v>94</v>
      </c>
      <c r="F243">
        <v>3.378378E-3</v>
      </c>
      <c r="G243">
        <v>6.0594170000000001E-3</v>
      </c>
      <c r="H243" t="s">
        <v>84</v>
      </c>
      <c r="I243" t="s">
        <v>28</v>
      </c>
      <c r="J243" t="s">
        <v>29</v>
      </c>
      <c r="K243" t="s">
        <v>29</v>
      </c>
      <c r="L243" t="s">
        <v>87</v>
      </c>
    </row>
    <row r="244" spans="1:13" x14ac:dyDescent="0.2">
      <c r="A244" t="s">
        <v>9394</v>
      </c>
      <c r="B244">
        <v>19</v>
      </c>
      <c r="C244">
        <v>15302555</v>
      </c>
      <c r="D244" t="s">
        <v>37</v>
      </c>
      <c r="E244" t="s">
        <v>20</v>
      </c>
      <c r="F244">
        <v>1.6021362000000001E-2</v>
      </c>
      <c r="G244" s="1">
        <v>9.9900000000000001E-8</v>
      </c>
      <c r="H244" t="s">
        <v>38</v>
      </c>
      <c r="I244" t="s">
        <v>210</v>
      </c>
      <c r="J244" t="s">
        <v>94</v>
      </c>
      <c r="K244" t="s">
        <v>94</v>
      </c>
      <c r="L244" t="s">
        <v>41</v>
      </c>
    </row>
    <row r="245" spans="1:13" x14ac:dyDescent="0.2">
      <c r="A245" t="s">
        <v>9394</v>
      </c>
      <c r="B245">
        <v>2</v>
      </c>
      <c r="C245">
        <v>225360549</v>
      </c>
      <c r="D245" t="s">
        <v>37</v>
      </c>
      <c r="E245" t="s">
        <v>20</v>
      </c>
      <c r="F245">
        <v>1.2857143E-2</v>
      </c>
      <c r="G245" s="1">
        <v>3.1000000000000003E-11</v>
      </c>
      <c r="H245" t="s">
        <v>271</v>
      </c>
      <c r="I245" t="s">
        <v>52</v>
      </c>
      <c r="J245" t="s">
        <v>9352</v>
      </c>
      <c r="K245" t="s">
        <v>9353</v>
      </c>
      <c r="L245" t="s">
        <v>274</v>
      </c>
    </row>
    <row r="246" spans="1:13" x14ac:dyDescent="0.2">
      <c r="A246" t="s">
        <v>9394</v>
      </c>
      <c r="B246">
        <v>9</v>
      </c>
      <c r="C246">
        <v>139403348</v>
      </c>
      <c r="D246" t="s">
        <v>14</v>
      </c>
      <c r="E246" t="s">
        <v>13</v>
      </c>
      <c r="F246">
        <v>4.8442907E-2</v>
      </c>
      <c r="G246" s="1">
        <v>3.7599999999999999E-25</v>
      </c>
      <c r="H246" t="s">
        <v>60</v>
      </c>
      <c r="I246" t="s">
        <v>32</v>
      </c>
      <c r="J246" t="s">
        <v>9130</v>
      </c>
      <c r="K246" t="s">
        <v>9131</v>
      </c>
      <c r="L246" t="s">
        <v>63</v>
      </c>
      <c r="M246" t="s">
        <v>9397</v>
      </c>
    </row>
    <row r="247" spans="1:13" x14ac:dyDescent="0.2">
      <c r="A247" t="s">
        <v>9394</v>
      </c>
      <c r="B247">
        <v>9</v>
      </c>
      <c r="C247">
        <v>139409740</v>
      </c>
      <c r="D247" t="s">
        <v>13</v>
      </c>
      <c r="E247" t="s">
        <v>37</v>
      </c>
      <c r="F247">
        <v>6.7796610000000002E-3</v>
      </c>
      <c r="G247" s="1">
        <v>6.9900000000000005E-5</v>
      </c>
      <c r="H247" t="s">
        <v>60</v>
      </c>
      <c r="I247" t="s">
        <v>210</v>
      </c>
      <c r="J247" t="s">
        <v>94</v>
      </c>
      <c r="K247" t="s">
        <v>94</v>
      </c>
      <c r="L247" t="s">
        <v>63</v>
      </c>
    </row>
    <row r="248" spans="1:13" x14ac:dyDescent="0.2">
      <c r="A248" t="s">
        <v>9394</v>
      </c>
      <c r="B248">
        <v>9</v>
      </c>
      <c r="C248">
        <v>139412303</v>
      </c>
      <c r="D248" t="s">
        <v>14</v>
      </c>
      <c r="E248" t="s">
        <v>13</v>
      </c>
      <c r="F248">
        <v>2.0665901E-2</v>
      </c>
      <c r="G248" s="1">
        <v>3.3000000000000002E-18</v>
      </c>
      <c r="H248" t="s">
        <v>60</v>
      </c>
      <c r="I248" t="s">
        <v>32</v>
      </c>
      <c r="J248" t="s">
        <v>3551</v>
      </c>
      <c r="K248" t="s">
        <v>3552</v>
      </c>
      <c r="L248" t="s">
        <v>63</v>
      </c>
    </row>
    <row r="249" spans="1:13" x14ac:dyDescent="0.2">
      <c r="A249" t="s">
        <v>9394</v>
      </c>
      <c r="B249">
        <v>4</v>
      </c>
      <c r="C249">
        <v>187531130</v>
      </c>
      <c r="D249" t="s">
        <v>14</v>
      </c>
      <c r="E249" t="s">
        <v>13</v>
      </c>
      <c r="F249">
        <v>4.3151969999999998E-2</v>
      </c>
      <c r="G249" s="1">
        <v>6.2900000000000001E-12</v>
      </c>
      <c r="H249" t="s">
        <v>31</v>
      </c>
      <c r="I249" t="s">
        <v>16</v>
      </c>
      <c r="J249" t="s">
        <v>9355</v>
      </c>
      <c r="K249" t="s">
        <v>9356</v>
      </c>
      <c r="L249" t="s">
        <v>35</v>
      </c>
    </row>
    <row r="250" spans="1:13" x14ac:dyDescent="0.2">
      <c r="A250" t="s">
        <v>9394</v>
      </c>
      <c r="B250">
        <v>4</v>
      </c>
      <c r="C250">
        <v>187534263</v>
      </c>
      <c r="D250" t="s">
        <v>37</v>
      </c>
      <c r="E250" t="s">
        <v>13</v>
      </c>
      <c r="F250">
        <v>2.6252983000000001E-2</v>
      </c>
      <c r="G250" s="1">
        <v>5.6E-11</v>
      </c>
      <c r="H250" t="s">
        <v>31</v>
      </c>
      <c r="I250" t="s">
        <v>32</v>
      </c>
      <c r="J250" t="s">
        <v>9357</v>
      </c>
      <c r="K250" t="s">
        <v>9358</v>
      </c>
      <c r="L250" t="s">
        <v>35</v>
      </c>
    </row>
    <row r="251" spans="1:13" x14ac:dyDescent="0.2">
      <c r="A251" t="s">
        <v>9394</v>
      </c>
      <c r="B251">
        <v>9</v>
      </c>
      <c r="C251">
        <v>139393450</v>
      </c>
      <c r="D251" t="s">
        <v>20</v>
      </c>
      <c r="E251" t="s">
        <v>37</v>
      </c>
      <c r="F251">
        <v>7.8125E-3</v>
      </c>
      <c r="G251">
        <v>9.5695000000000003E-4</v>
      </c>
      <c r="H251" t="s">
        <v>60</v>
      </c>
      <c r="I251" t="s">
        <v>210</v>
      </c>
      <c r="J251" t="s">
        <v>94</v>
      </c>
      <c r="K251" t="s">
        <v>94</v>
      </c>
      <c r="L251" t="s">
        <v>63</v>
      </c>
    </row>
    <row r="252" spans="1:13" x14ac:dyDescent="0.2">
      <c r="A252" t="s">
        <v>9394</v>
      </c>
      <c r="B252">
        <v>9</v>
      </c>
      <c r="C252">
        <v>139412674</v>
      </c>
      <c r="D252" t="s">
        <v>9359</v>
      </c>
      <c r="E252" t="s">
        <v>94</v>
      </c>
      <c r="F252">
        <v>1.2891784999999999E-2</v>
      </c>
      <c r="G252" s="1">
        <v>3.6899999999999998E-12</v>
      </c>
      <c r="H252" t="s">
        <v>60</v>
      </c>
      <c r="I252" t="s">
        <v>28</v>
      </c>
      <c r="J252" t="s">
        <v>29</v>
      </c>
      <c r="K252" t="s">
        <v>29</v>
      </c>
      <c r="L252" t="s">
        <v>63</v>
      </c>
    </row>
    <row r="253" spans="1:13" x14ac:dyDescent="0.2">
      <c r="A253" t="s">
        <v>9394</v>
      </c>
      <c r="B253" t="s">
        <v>483</v>
      </c>
      <c r="C253">
        <v>47041160</v>
      </c>
      <c r="D253" t="s">
        <v>13</v>
      </c>
      <c r="E253" t="s">
        <v>14</v>
      </c>
      <c r="F253">
        <v>1.2232415999999999E-2</v>
      </c>
      <c r="G253">
        <v>7.0462199999999997E-3</v>
      </c>
      <c r="H253" t="s">
        <v>484</v>
      </c>
      <c r="I253" t="s">
        <v>16</v>
      </c>
      <c r="J253" t="s">
        <v>9360</v>
      </c>
      <c r="K253" t="s">
        <v>9361</v>
      </c>
      <c r="L253" t="s">
        <v>487</v>
      </c>
    </row>
    <row r="254" spans="1:13" x14ac:dyDescent="0.2">
      <c r="A254" t="s">
        <v>9394</v>
      </c>
      <c r="B254">
        <v>16</v>
      </c>
      <c r="C254">
        <v>77389935</v>
      </c>
      <c r="D254" t="s">
        <v>20</v>
      </c>
      <c r="E254" t="s">
        <v>37</v>
      </c>
      <c r="F254">
        <v>7.802341E-3</v>
      </c>
      <c r="G254">
        <v>5.2058599999999997E-4</v>
      </c>
      <c r="H254" t="s">
        <v>287</v>
      </c>
      <c r="I254" t="s">
        <v>52</v>
      </c>
      <c r="J254" t="s">
        <v>9363</v>
      </c>
      <c r="K254" t="s">
        <v>9364</v>
      </c>
      <c r="L254" t="s">
        <v>290</v>
      </c>
    </row>
    <row r="255" spans="1:13" x14ac:dyDescent="0.2">
      <c r="A255" t="s">
        <v>9394</v>
      </c>
      <c r="B255">
        <v>2</v>
      </c>
      <c r="C255">
        <v>21252862</v>
      </c>
      <c r="D255" t="s">
        <v>20</v>
      </c>
      <c r="E255" t="s">
        <v>94</v>
      </c>
      <c r="F255">
        <v>5.1612899999999998E-3</v>
      </c>
      <c r="G255" s="1">
        <v>3.6399999999999997E-5</v>
      </c>
      <c r="H255" t="s">
        <v>95</v>
      </c>
      <c r="I255" t="s">
        <v>28</v>
      </c>
      <c r="J255" t="s">
        <v>29</v>
      </c>
      <c r="K255" t="s">
        <v>29</v>
      </c>
      <c r="L255" t="s">
        <v>96</v>
      </c>
    </row>
    <row r="256" spans="1:13" x14ac:dyDescent="0.2">
      <c r="A256" t="s">
        <v>9394</v>
      </c>
      <c r="B256">
        <v>2</v>
      </c>
      <c r="C256">
        <v>225376215</v>
      </c>
      <c r="D256" t="s">
        <v>14</v>
      </c>
      <c r="E256" t="s">
        <v>13</v>
      </c>
      <c r="F256">
        <v>8.9974289999999995E-3</v>
      </c>
      <c r="G256">
        <v>1.604142E-3</v>
      </c>
      <c r="H256" t="s">
        <v>271</v>
      </c>
      <c r="I256" t="s">
        <v>32</v>
      </c>
      <c r="J256" t="s">
        <v>9365</v>
      </c>
      <c r="K256" t="s">
        <v>5294</v>
      </c>
      <c r="L256" t="s">
        <v>274</v>
      </c>
    </row>
    <row r="257" spans="1:13" x14ac:dyDescent="0.2">
      <c r="A257" t="s">
        <v>9394</v>
      </c>
      <c r="B257">
        <v>4</v>
      </c>
      <c r="C257">
        <v>126373503</v>
      </c>
      <c r="D257" t="s">
        <v>14</v>
      </c>
      <c r="E257" t="s">
        <v>13</v>
      </c>
      <c r="F257">
        <v>6.2111800000000002E-3</v>
      </c>
      <c r="G257">
        <v>2.0466809999999998E-3</v>
      </c>
      <c r="H257" t="s">
        <v>42</v>
      </c>
      <c r="I257" t="s">
        <v>16</v>
      </c>
      <c r="J257" t="s">
        <v>9366</v>
      </c>
      <c r="K257" t="s">
        <v>9367</v>
      </c>
      <c r="L257" t="s">
        <v>45</v>
      </c>
    </row>
    <row r="258" spans="1:13" x14ac:dyDescent="0.2">
      <c r="A258" t="s">
        <v>9394</v>
      </c>
      <c r="B258">
        <v>9</v>
      </c>
      <c r="C258">
        <v>139409981</v>
      </c>
      <c r="D258" t="s">
        <v>37</v>
      </c>
      <c r="E258" t="s">
        <v>121</v>
      </c>
      <c r="F258">
        <v>8.2304530000000004E-3</v>
      </c>
      <c r="G258" s="1">
        <v>2.6799999999999998E-9</v>
      </c>
      <c r="H258" t="s">
        <v>60</v>
      </c>
      <c r="I258" t="s">
        <v>28</v>
      </c>
      <c r="J258" t="s">
        <v>29</v>
      </c>
      <c r="K258" t="s">
        <v>29</v>
      </c>
      <c r="L258" t="s">
        <v>63</v>
      </c>
    </row>
    <row r="259" spans="1:13" x14ac:dyDescent="0.2">
      <c r="A259" t="s">
        <v>9394</v>
      </c>
      <c r="B259">
        <v>1</v>
      </c>
      <c r="C259">
        <v>120480577</v>
      </c>
      <c r="D259" t="s">
        <v>37</v>
      </c>
      <c r="E259" t="s">
        <v>94</v>
      </c>
      <c r="F259">
        <v>6.3157889999999996E-3</v>
      </c>
      <c r="G259" s="1">
        <v>1.06E-6</v>
      </c>
      <c r="H259" t="s">
        <v>102</v>
      </c>
      <c r="I259" t="s">
        <v>28</v>
      </c>
      <c r="J259" t="s">
        <v>29</v>
      </c>
      <c r="K259" t="s">
        <v>29</v>
      </c>
      <c r="L259" t="s">
        <v>105</v>
      </c>
    </row>
    <row r="260" spans="1:13" x14ac:dyDescent="0.2">
      <c r="A260" t="s">
        <v>9394</v>
      </c>
      <c r="B260">
        <v>1</v>
      </c>
      <c r="C260">
        <v>120491089</v>
      </c>
      <c r="D260" t="s">
        <v>20</v>
      </c>
      <c r="E260" t="s">
        <v>121</v>
      </c>
      <c r="F260">
        <v>7.0422540000000004E-3</v>
      </c>
      <c r="G260" s="1">
        <v>7.9500000000000001E-9</v>
      </c>
      <c r="H260" t="s">
        <v>102</v>
      </c>
      <c r="I260" t="s">
        <v>28</v>
      </c>
      <c r="J260" t="s">
        <v>29</v>
      </c>
      <c r="K260" t="s">
        <v>29</v>
      </c>
      <c r="L260" t="s">
        <v>105</v>
      </c>
      <c r="M260" t="s">
        <v>9397</v>
      </c>
    </row>
    <row r="261" spans="1:13" x14ac:dyDescent="0.2">
      <c r="A261" t="s">
        <v>9394</v>
      </c>
      <c r="B261">
        <v>3</v>
      </c>
      <c r="C261">
        <v>178936992</v>
      </c>
      <c r="D261" t="s">
        <v>14</v>
      </c>
      <c r="E261" t="s">
        <v>94</v>
      </c>
      <c r="F261">
        <v>4.9668869999999997E-3</v>
      </c>
      <c r="G261">
        <v>8.0888020000000008E-3</v>
      </c>
      <c r="H261" t="s">
        <v>360</v>
      </c>
      <c r="I261" t="s">
        <v>28</v>
      </c>
      <c r="J261" t="s">
        <v>29</v>
      </c>
      <c r="K261" t="s">
        <v>29</v>
      </c>
      <c r="L261" t="s">
        <v>363</v>
      </c>
    </row>
    <row r="262" spans="1:13" x14ac:dyDescent="0.2">
      <c r="A262" t="s">
        <v>9394</v>
      </c>
      <c r="B262">
        <v>9</v>
      </c>
      <c r="C262">
        <v>139400107</v>
      </c>
      <c r="D262" t="s">
        <v>37</v>
      </c>
      <c r="E262" t="s">
        <v>121</v>
      </c>
      <c r="F262">
        <v>8.6538459999999998E-3</v>
      </c>
      <c r="G262" s="1">
        <v>1.2699999999999999E-13</v>
      </c>
      <c r="H262" t="s">
        <v>60</v>
      </c>
      <c r="I262" t="s">
        <v>28</v>
      </c>
      <c r="J262" t="s">
        <v>29</v>
      </c>
      <c r="K262" t="s">
        <v>29</v>
      </c>
      <c r="L262" t="s">
        <v>63</v>
      </c>
    </row>
    <row r="263" spans="1:13" x14ac:dyDescent="0.2">
      <c r="A263" t="s">
        <v>9394</v>
      </c>
      <c r="B263">
        <v>9</v>
      </c>
      <c r="C263">
        <v>139412360</v>
      </c>
      <c r="D263" t="s">
        <v>13</v>
      </c>
      <c r="E263" t="s">
        <v>37</v>
      </c>
      <c r="F263">
        <v>1.6993464E-2</v>
      </c>
      <c r="G263" s="1">
        <v>6.0100000000000002E-24</v>
      </c>
      <c r="H263" t="s">
        <v>60</v>
      </c>
      <c r="I263" t="s">
        <v>16</v>
      </c>
      <c r="J263" t="s">
        <v>7598</v>
      </c>
      <c r="K263" t="s">
        <v>9369</v>
      </c>
      <c r="L263" t="s">
        <v>63</v>
      </c>
    </row>
    <row r="264" spans="1:13" x14ac:dyDescent="0.2">
      <c r="A264" t="s">
        <v>9394</v>
      </c>
      <c r="B264">
        <v>12</v>
      </c>
      <c r="C264">
        <v>49445224</v>
      </c>
      <c r="D264" t="s">
        <v>37</v>
      </c>
      <c r="E264" t="s">
        <v>121</v>
      </c>
      <c r="F264">
        <v>5.357143E-3</v>
      </c>
      <c r="G264">
        <v>5.3784159999999996E-3</v>
      </c>
      <c r="H264" t="s">
        <v>130</v>
      </c>
      <c r="I264" t="s">
        <v>28</v>
      </c>
      <c r="J264" t="s">
        <v>29</v>
      </c>
      <c r="K264" t="s">
        <v>29</v>
      </c>
      <c r="L264" t="s">
        <v>133</v>
      </c>
    </row>
    <row r="265" spans="1:13" x14ac:dyDescent="0.2">
      <c r="A265" t="s">
        <v>9394</v>
      </c>
      <c r="B265">
        <v>17</v>
      </c>
      <c r="C265">
        <v>37868231</v>
      </c>
      <c r="D265" t="s">
        <v>204</v>
      </c>
      <c r="E265" t="s">
        <v>94</v>
      </c>
      <c r="F265">
        <v>4.2827100000000003E-3</v>
      </c>
      <c r="G265">
        <v>5.2411589999999996E-3</v>
      </c>
      <c r="H265" t="s">
        <v>27</v>
      </c>
      <c r="I265" t="s">
        <v>28</v>
      </c>
      <c r="J265" t="s">
        <v>29</v>
      </c>
      <c r="K265" t="s">
        <v>29</v>
      </c>
      <c r="L265" t="s">
        <v>30</v>
      </c>
    </row>
    <row r="266" spans="1:13" x14ac:dyDescent="0.2">
      <c r="A266" t="s">
        <v>9394</v>
      </c>
      <c r="B266">
        <v>9</v>
      </c>
      <c r="C266">
        <v>139411829</v>
      </c>
      <c r="D266" t="s">
        <v>37</v>
      </c>
      <c r="E266" t="s">
        <v>14</v>
      </c>
      <c r="F266">
        <v>7.4709922999999998E-2</v>
      </c>
      <c r="G266" s="1">
        <v>1.2800000000000001E-59</v>
      </c>
      <c r="H266" t="s">
        <v>60</v>
      </c>
      <c r="I266" t="s">
        <v>16</v>
      </c>
      <c r="J266" t="s">
        <v>6280</v>
      </c>
      <c r="K266" t="s">
        <v>6281</v>
      </c>
      <c r="L266" t="s">
        <v>63</v>
      </c>
      <c r="M266" t="s">
        <v>9405</v>
      </c>
    </row>
    <row r="267" spans="1:13" x14ac:dyDescent="0.2">
      <c r="A267" t="s">
        <v>9394</v>
      </c>
      <c r="B267">
        <v>9</v>
      </c>
      <c r="C267">
        <v>139412675</v>
      </c>
      <c r="D267" t="s">
        <v>20</v>
      </c>
      <c r="E267" t="s">
        <v>37</v>
      </c>
      <c r="F267">
        <v>2.4667932E-2</v>
      </c>
      <c r="G267" s="1">
        <v>5.4399999999999996E-19</v>
      </c>
      <c r="H267" t="s">
        <v>60</v>
      </c>
      <c r="I267" t="s">
        <v>16</v>
      </c>
      <c r="J267" t="s">
        <v>1934</v>
      </c>
      <c r="K267" t="s">
        <v>1935</v>
      </c>
      <c r="L267" t="s">
        <v>63</v>
      </c>
    </row>
    <row r="268" spans="1:13" x14ac:dyDescent="0.2">
      <c r="A268" t="s">
        <v>9394</v>
      </c>
      <c r="B268">
        <v>9</v>
      </c>
      <c r="C268">
        <v>139413161</v>
      </c>
      <c r="D268" t="s">
        <v>37</v>
      </c>
      <c r="E268" t="s">
        <v>13</v>
      </c>
      <c r="F268">
        <v>2.3456790000000002E-2</v>
      </c>
      <c r="G268" s="1">
        <v>2.36E-21</v>
      </c>
      <c r="H268" t="s">
        <v>60</v>
      </c>
      <c r="I268" t="s">
        <v>16</v>
      </c>
      <c r="J268" t="s">
        <v>1401</v>
      </c>
      <c r="K268" t="s">
        <v>1920</v>
      </c>
      <c r="L268" t="s">
        <v>63</v>
      </c>
    </row>
    <row r="269" spans="1:13" x14ac:dyDescent="0.2">
      <c r="A269" t="s">
        <v>9394</v>
      </c>
      <c r="B269">
        <v>1</v>
      </c>
      <c r="C269">
        <v>120491089</v>
      </c>
      <c r="D269" t="s">
        <v>20</v>
      </c>
      <c r="E269" t="s">
        <v>121</v>
      </c>
      <c r="F269">
        <v>9.5808379999999995E-3</v>
      </c>
      <c r="G269" s="1">
        <v>1.9699999999999999E-13</v>
      </c>
      <c r="H269" t="s">
        <v>102</v>
      </c>
      <c r="I269" t="s">
        <v>28</v>
      </c>
      <c r="J269" t="s">
        <v>29</v>
      </c>
      <c r="K269" t="s">
        <v>29</v>
      </c>
      <c r="L269" t="s">
        <v>105</v>
      </c>
      <c r="M269" t="s">
        <v>9397</v>
      </c>
    </row>
    <row r="270" spans="1:13" x14ac:dyDescent="0.2">
      <c r="A270" t="s">
        <v>9394</v>
      </c>
      <c r="B270">
        <v>1</v>
      </c>
      <c r="C270">
        <v>209961872</v>
      </c>
      <c r="D270" t="s">
        <v>37</v>
      </c>
      <c r="E270" t="s">
        <v>20</v>
      </c>
      <c r="F270">
        <v>7.6628349999999998E-3</v>
      </c>
      <c r="G270">
        <v>5.0704349999999999E-3</v>
      </c>
      <c r="H270" t="s">
        <v>712</v>
      </c>
      <c r="I270" t="s">
        <v>16</v>
      </c>
      <c r="J270" t="s">
        <v>9372</v>
      </c>
      <c r="K270" t="s">
        <v>9373</v>
      </c>
      <c r="L270" t="s">
        <v>715</v>
      </c>
    </row>
    <row r="271" spans="1:13" x14ac:dyDescent="0.2">
      <c r="A271" t="s">
        <v>9394</v>
      </c>
      <c r="B271">
        <v>12</v>
      </c>
      <c r="C271">
        <v>49435205</v>
      </c>
      <c r="D271" t="s">
        <v>37</v>
      </c>
      <c r="E271" t="s">
        <v>94</v>
      </c>
      <c r="F271">
        <v>1.2254902E-2</v>
      </c>
      <c r="G271" s="1">
        <v>7.2000000000000002E-5</v>
      </c>
      <c r="H271" t="s">
        <v>130</v>
      </c>
      <c r="I271" t="s">
        <v>28</v>
      </c>
      <c r="J271" t="s">
        <v>29</v>
      </c>
      <c r="K271" t="s">
        <v>29</v>
      </c>
      <c r="L271" t="s">
        <v>133</v>
      </c>
    </row>
    <row r="272" spans="1:13" x14ac:dyDescent="0.2">
      <c r="A272" t="s">
        <v>9394</v>
      </c>
      <c r="B272">
        <v>12</v>
      </c>
      <c r="C272">
        <v>56489506</v>
      </c>
      <c r="D272" t="s">
        <v>14</v>
      </c>
      <c r="E272" t="s">
        <v>37</v>
      </c>
      <c r="F272">
        <v>3.05499E-3</v>
      </c>
      <c r="G272">
        <v>7.3001159999999997E-3</v>
      </c>
      <c r="H272" t="s">
        <v>69</v>
      </c>
      <c r="I272" t="s">
        <v>16</v>
      </c>
      <c r="J272" t="s">
        <v>9374</v>
      </c>
      <c r="K272" t="s">
        <v>9375</v>
      </c>
      <c r="L272" t="s">
        <v>72</v>
      </c>
    </row>
    <row r="273" spans="1:13" x14ac:dyDescent="0.2">
      <c r="A273" t="s">
        <v>9394</v>
      </c>
      <c r="B273">
        <v>2</v>
      </c>
      <c r="C273">
        <v>21245736</v>
      </c>
      <c r="D273" t="s">
        <v>14</v>
      </c>
      <c r="E273" t="s">
        <v>37</v>
      </c>
      <c r="F273">
        <v>5.1813470000000002E-3</v>
      </c>
      <c r="G273">
        <v>5.508911E-3</v>
      </c>
      <c r="H273" t="s">
        <v>95</v>
      </c>
      <c r="I273" t="s">
        <v>16</v>
      </c>
      <c r="J273" t="s">
        <v>9376</v>
      </c>
      <c r="K273" t="s">
        <v>9377</v>
      </c>
      <c r="L273" t="s">
        <v>96</v>
      </c>
    </row>
    <row r="274" spans="1:13" x14ac:dyDescent="0.2">
      <c r="A274" t="s">
        <v>9394</v>
      </c>
      <c r="B274">
        <v>2</v>
      </c>
      <c r="C274">
        <v>178098739</v>
      </c>
      <c r="D274" t="s">
        <v>14</v>
      </c>
      <c r="E274" t="s">
        <v>13</v>
      </c>
      <c r="F274">
        <v>8.1967210000000006E-3</v>
      </c>
      <c r="G274">
        <v>5.0404969999999997E-3</v>
      </c>
      <c r="H274" t="s">
        <v>165</v>
      </c>
      <c r="I274" t="s">
        <v>52</v>
      </c>
      <c r="J274" t="s">
        <v>9379</v>
      </c>
      <c r="K274" t="s">
        <v>9380</v>
      </c>
      <c r="L274" t="s">
        <v>168</v>
      </c>
    </row>
    <row r="275" spans="1:13" x14ac:dyDescent="0.2">
      <c r="A275" t="s">
        <v>9394</v>
      </c>
      <c r="B275">
        <v>9</v>
      </c>
      <c r="C275">
        <v>139412230</v>
      </c>
      <c r="D275" t="s">
        <v>37</v>
      </c>
      <c r="E275" t="s">
        <v>20</v>
      </c>
      <c r="F275">
        <v>4.9568965999999999E-2</v>
      </c>
      <c r="G275" s="1">
        <v>1.88E-64</v>
      </c>
      <c r="H275" t="s">
        <v>60</v>
      </c>
      <c r="I275" t="s">
        <v>16</v>
      </c>
      <c r="J275" t="s">
        <v>3808</v>
      </c>
      <c r="K275" t="s">
        <v>3809</v>
      </c>
      <c r="L275" t="s">
        <v>63</v>
      </c>
      <c r="M275" t="s">
        <v>9397</v>
      </c>
    </row>
    <row r="276" spans="1:13" x14ac:dyDescent="0.2">
      <c r="A276" t="s">
        <v>9394</v>
      </c>
      <c r="B276">
        <v>1</v>
      </c>
      <c r="C276">
        <v>120512223</v>
      </c>
      <c r="D276" t="s">
        <v>20</v>
      </c>
      <c r="E276" t="s">
        <v>13</v>
      </c>
      <c r="F276">
        <v>1.0159652E-2</v>
      </c>
      <c r="G276" s="1">
        <v>8.5199999999999995E-7</v>
      </c>
      <c r="H276" t="s">
        <v>102</v>
      </c>
      <c r="I276" t="s">
        <v>16</v>
      </c>
      <c r="J276" t="s">
        <v>9382</v>
      </c>
      <c r="K276" t="s">
        <v>9383</v>
      </c>
      <c r="L276" t="s">
        <v>105</v>
      </c>
    </row>
    <row r="277" spans="1:13" x14ac:dyDescent="0.2">
      <c r="A277" t="s">
        <v>9394</v>
      </c>
      <c r="B277">
        <v>17</v>
      </c>
      <c r="C277">
        <v>29560074</v>
      </c>
      <c r="D277" t="s">
        <v>37</v>
      </c>
      <c r="E277" t="s">
        <v>94</v>
      </c>
      <c r="F277">
        <v>3.6451999999999999E-3</v>
      </c>
      <c r="G277">
        <v>5.2813840000000001E-3</v>
      </c>
      <c r="H277" t="s">
        <v>88</v>
      </c>
      <c r="I277" t="s">
        <v>28</v>
      </c>
      <c r="J277" t="s">
        <v>29</v>
      </c>
      <c r="K277" t="s">
        <v>29</v>
      </c>
      <c r="L277" t="s">
        <v>91</v>
      </c>
    </row>
    <row r="278" spans="1:13" x14ac:dyDescent="0.2">
      <c r="A278" t="s">
        <v>9394</v>
      </c>
      <c r="B278">
        <v>2</v>
      </c>
      <c r="C278">
        <v>21231061</v>
      </c>
      <c r="D278" t="s">
        <v>37</v>
      </c>
      <c r="E278" t="s">
        <v>94</v>
      </c>
      <c r="F278">
        <v>4.0281969999999999E-3</v>
      </c>
      <c r="G278">
        <v>8.2804899999999997E-4</v>
      </c>
      <c r="H278" t="s">
        <v>95</v>
      </c>
      <c r="I278" t="s">
        <v>28</v>
      </c>
      <c r="J278" t="s">
        <v>29</v>
      </c>
      <c r="K278" t="s">
        <v>29</v>
      </c>
      <c r="L278" t="s">
        <v>96</v>
      </c>
    </row>
    <row r="279" spans="1:13" x14ac:dyDescent="0.2">
      <c r="A279" t="s">
        <v>9394</v>
      </c>
      <c r="B279">
        <v>9</v>
      </c>
      <c r="C279">
        <v>139390527</v>
      </c>
      <c r="D279" t="s">
        <v>20</v>
      </c>
      <c r="E279" t="s">
        <v>37</v>
      </c>
      <c r="F279">
        <v>1.0471204E-2</v>
      </c>
      <c r="G279">
        <v>4.8019600000000001E-4</v>
      </c>
      <c r="H279" t="s">
        <v>60</v>
      </c>
      <c r="I279" t="s">
        <v>16</v>
      </c>
      <c r="J279" t="s">
        <v>9384</v>
      </c>
      <c r="K279" t="s">
        <v>9385</v>
      </c>
      <c r="L279" t="s">
        <v>63</v>
      </c>
    </row>
    <row r="280" spans="1:13" x14ac:dyDescent="0.2">
      <c r="A280" t="s">
        <v>9394</v>
      </c>
      <c r="B280">
        <v>1</v>
      </c>
      <c r="C280">
        <v>120509051</v>
      </c>
      <c r="D280" t="s">
        <v>14</v>
      </c>
      <c r="E280" t="s">
        <v>94</v>
      </c>
      <c r="F280">
        <v>3.3185839999999999E-3</v>
      </c>
      <c r="G280">
        <v>5.4349560000000003E-3</v>
      </c>
      <c r="H280" t="s">
        <v>102</v>
      </c>
      <c r="I280" t="s">
        <v>28</v>
      </c>
      <c r="J280" t="s">
        <v>29</v>
      </c>
      <c r="K280" t="s">
        <v>29</v>
      </c>
      <c r="L280" t="s">
        <v>105</v>
      </c>
    </row>
    <row r="281" spans="1:13" x14ac:dyDescent="0.2">
      <c r="A281" t="s">
        <v>9394</v>
      </c>
      <c r="B281">
        <v>14</v>
      </c>
      <c r="C281">
        <v>63316534</v>
      </c>
      <c r="D281" t="s">
        <v>14</v>
      </c>
      <c r="E281" t="s">
        <v>13</v>
      </c>
      <c r="F281">
        <v>6.9541029999999997E-3</v>
      </c>
      <c r="G281">
        <v>7.1178079999999998E-3</v>
      </c>
      <c r="H281" t="s">
        <v>1315</v>
      </c>
      <c r="I281" t="s">
        <v>16</v>
      </c>
      <c r="J281" t="s">
        <v>9387</v>
      </c>
      <c r="K281" t="s">
        <v>9388</v>
      </c>
      <c r="L281" t="s">
        <v>1318</v>
      </c>
    </row>
    <row r="282" spans="1:13" x14ac:dyDescent="0.2">
      <c r="A282" t="s">
        <v>9394</v>
      </c>
      <c r="B282">
        <v>9</v>
      </c>
      <c r="C282">
        <v>139399933</v>
      </c>
      <c r="D282" t="s">
        <v>37</v>
      </c>
      <c r="E282" t="s">
        <v>20</v>
      </c>
      <c r="F282">
        <v>5.3191489999999996E-3</v>
      </c>
      <c r="G282">
        <v>1.049143E-3</v>
      </c>
      <c r="H282" t="s">
        <v>60</v>
      </c>
      <c r="I282" t="s">
        <v>16</v>
      </c>
      <c r="J282" t="s">
        <v>6680</v>
      </c>
      <c r="K282" t="s">
        <v>6681</v>
      </c>
      <c r="L282" t="s">
        <v>63</v>
      </c>
    </row>
    <row r="283" spans="1:13" x14ac:dyDescent="0.2">
      <c r="A283" t="s">
        <v>9394</v>
      </c>
      <c r="B283">
        <v>9</v>
      </c>
      <c r="C283">
        <v>139409951</v>
      </c>
      <c r="D283" t="s">
        <v>14</v>
      </c>
      <c r="E283" t="s">
        <v>37</v>
      </c>
      <c r="F283">
        <v>1.4308426000000001E-2</v>
      </c>
      <c r="G283" s="1">
        <v>1.2699999999999999E-13</v>
      </c>
      <c r="H283" t="s">
        <v>60</v>
      </c>
      <c r="I283" t="s">
        <v>16</v>
      </c>
      <c r="J283" t="s">
        <v>9389</v>
      </c>
      <c r="K283" t="s">
        <v>9390</v>
      </c>
      <c r="L283" t="s">
        <v>63</v>
      </c>
    </row>
    <row r="284" spans="1:13" x14ac:dyDescent="0.2">
      <c r="A284" t="s">
        <v>9394</v>
      </c>
      <c r="B284">
        <v>9</v>
      </c>
      <c r="C284">
        <v>139411828</v>
      </c>
      <c r="D284" t="s">
        <v>37</v>
      </c>
      <c r="E284" t="s">
        <v>121</v>
      </c>
      <c r="F284">
        <v>1.1922504E-2</v>
      </c>
      <c r="G284" s="1">
        <v>7.0300000000000001E-14</v>
      </c>
      <c r="H284" t="s">
        <v>60</v>
      </c>
      <c r="I284" t="s">
        <v>28</v>
      </c>
      <c r="J284" t="s">
        <v>29</v>
      </c>
      <c r="K284" t="s">
        <v>29</v>
      </c>
      <c r="L284" t="s">
        <v>63</v>
      </c>
    </row>
    <row r="285" spans="1:13" x14ac:dyDescent="0.2">
      <c r="A285" t="s">
        <v>9406</v>
      </c>
      <c r="B285">
        <v>1</v>
      </c>
      <c r="C285">
        <v>120491652</v>
      </c>
      <c r="D285" t="s">
        <v>14</v>
      </c>
      <c r="E285" t="s">
        <v>20</v>
      </c>
      <c r="F285">
        <v>4.2942808999999998E-2</v>
      </c>
      <c r="G285" s="1">
        <v>8.9600000000000006E-12</v>
      </c>
      <c r="H285" t="s">
        <v>102</v>
      </c>
      <c r="I285" t="s">
        <v>32</v>
      </c>
      <c r="J285" t="s">
        <v>8446</v>
      </c>
      <c r="K285" t="s">
        <v>8447</v>
      </c>
      <c r="L285" t="s">
        <v>105</v>
      </c>
      <c r="M285" t="s">
        <v>9407</v>
      </c>
    </row>
    <row r="286" spans="1:13" x14ac:dyDescent="0.2">
      <c r="A286" t="s">
        <v>9406</v>
      </c>
      <c r="B286">
        <v>19</v>
      </c>
      <c r="C286">
        <v>15281362</v>
      </c>
      <c r="D286" t="s">
        <v>37</v>
      </c>
      <c r="E286" t="s">
        <v>13</v>
      </c>
      <c r="F286">
        <v>1.7667845000000001E-2</v>
      </c>
      <c r="G286" s="1">
        <v>2.1399999999999998E-5</v>
      </c>
      <c r="H286" t="s">
        <v>38</v>
      </c>
      <c r="I286" t="s">
        <v>32</v>
      </c>
      <c r="J286" t="s">
        <v>3755</v>
      </c>
      <c r="K286" t="s">
        <v>3756</v>
      </c>
      <c r="L286" t="s">
        <v>41</v>
      </c>
    </row>
    <row r="287" spans="1:13" x14ac:dyDescent="0.2">
      <c r="A287" t="s">
        <v>9406</v>
      </c>
      <c r="B287">
        <v>2</v>
      </c>
      <c r="C287">
        <v>225400348</v>
      </c>
      <c r="D287" t="s">
        <v>8448</v>
      </c>
      <c r="E287" t="s">
        <v>94</v>
      </c>
      <c r="F287">
        <v>1.7361133000000001E-2</v>
      </c>
      <c r="G287" s="1">
        <v>4.6600000000000001E-35</v>
      </c>
      <c r="H287" t="s">
        <v>271</v>
      </c>
      <c r="I287" t="s">
        <v>28</v>
      </c>
      <c r="J287" t="s">
        <v>29</v>
      </c>
      <c r="K287" t="s">
        <v>29</v>
      </c>
      <c r="L287" t="s">
        <v>274</v>
      </c>
      <c r="M287" t="s">
        <v>9397</v>
      </c>
    </row>
    <row r="288" spans="1:13" x14ac:dyDescent="0.2">
      <c r="A288" t="s">
        <v>9406</v>
      </c>
      <c r="B288">
        <v>4</v>
      </c>
      <c r="C288">
        <v>126336323</v>
      </c>
      <c r="D288" t="s">
        <v>14</v>
      </c>
      <c r="E288" t="s">
        <v>13</v>
      </c>
      <c r="F288">
        <v>4.5385779999999997E-3</v>
      </c>
      <c r="G288" s="1">
        <v>3.3000000000000003E-5</v>
      </c>
      <c r="H288" t="s">
        <v>42</v>
      </c>
      <c r="I288" t="s">
        <v>16</v>
      </c>
      <c r="J288" t="s">
        <v>8449</v>
      </c>
      <c r="K288" t="s">
        <v>8450</v>
      </c>
      <c r="L288" t="s">
        <v>45</v>
      </c>
    </row>
    <row r="289" spans="1:13" x14ac:dyDescent="0.2">
      <c r="A289" t="s">
        <v>9406</v>
      </c>
      <c r="B289">
        <v>7</v>
      </c>
      <c r="C289">
        <v>86468788</v>
      </c>
      <c r="D289" t="s">
        <v>37</v>
      </c>
      <c r="E289" t="s">
        <v>20</v>
      </c>
      <c r="F289">
        <v>5.7208240000000002E-3</v>
      </c>
      <c r="G289">
        <v>3.1271430000000002E-3</v>
      </c>
      <c r="H289" t="s">
        <v>107</v>
      </c>
      <c r="I289" t="s">
        <v>16</v>
      </c>
      <c r="J289" t="s">
        <v>8451</v>
      </c>
      <c r="K289" t="s">
        <v>8452</v>
      </c>
      <c r="L289" t="s">
        <v>110</v>
      </c>
    </row>
    <row r="290" spans="1:13" x14ac:dyDescent="0.2">
      <c r="A290" t="s">
        <v>9406</v>
      </c>
      <c r="B290">
        <v>9</v>
      </c>
      <c r="C290">
        <v>98220573</v>
      </c>
      <c r="D290" t="s">
        <v>14</v>
      </c>
      <c r="E290" t="s">
        <v>37</v>
      </c>
      <c r="F290">
        <v>8.7912089999999995E-3</v>
      </c>
      <c r="G290">
        <v>2.300023E-3</v>
      </c>
      <c r="H290" t="s">
        <v>111</v>
      </c>
      <c r="I290" t="s">
        <v>16</v>
      </c>
      <c r="J290" t="s">
        <v>8453</v>
      </c>
      <c r="K290" t="s">
        <v>8454</v>
      </c>
      <c r="L290" t="s">
        <v>114</v>
      </c>
    </row>
    <row r="291" spans="1:13" x14ac:dyDescent="0.2">
      <c r="A291" t="s">
        <v>9406</v>
      </c>
      <c r="B291">
        <v>9</v>
      </c>
      <c r="C291">
        <v>139393658</v>
      </c>
      <c r="D291" t="s">
        <v>37</v>
      </c>
      <c r="E291" t="s">
        <v>20</v>
      </c>
      <c r="F291">
        <v>1.2779553000000001E-2</v>
      </c>
      <c r="G291" s="1">
        <v>1.91E-7</v>
      </c>
      <c r="H291" t="s">
        <v>60</v>
      </c>
      <c r="I291" t="s">
        <v>52</v>
      </c>
      <c r="J291" t="s">
        <v>8456</v>
      </c>
      <c r="K291" t="s">
        <v>8457</v>
      </c>
      <c r="L291" t="s">
        <v>63</v>
      </c>
    </row>
    <row r="292" spans="1:13" x14ac:dyDescent="0.2">
      <c r="A292" t="s">
        <v>9406</v>
      </c>
      <c r="B292">
        <v>11</v>
      </c>
      <c r="C292">
        <v>118342676</v>
      </c>
      <c r="D292" t="s">
        <v>13</v>
      </c>
      <c r="E292" t="s">
        <v>20</v>
      </c>
      <c r="F292">
        <v>5.7995030000000001E-3</v>
      </c>
      <c r="G292" s="1">
        <v>8.5399999999999996E-6</v>
      </c>
      <c r="H292" t="s">
        <v>163</v>
      </c>
      <c r="I292" t="s">
        <v>16</v>
      </c>
      <c r="J292" t="s">
        <v>8459</v>
      </c>
      <c r="K292" t="s">
        <v>8460</v>
      </c>
      <c r="L292" t="s">
        <v>164</v>
      </c>
    </row>
    <row r="293" spans="1:13" x14ac:dyDescent="0.2">
      <c r="A293" t="s">
        <v>9406</v>
      </c>
      <c r="B293">
        <v>19</v>
      </c>
      <c r="C293">
        <v>15285192</v>
      </c>
      <c r="D293" t="s">
        <v>13</v>
      </c>
      <c r="E293" t="s">
        <v>20</v>
      </c>
      <c r="F293">
        <v>9.8522169999999999E-3</v>
      </c>
      <c r="G293" s="1">
        <v>1.9700000000000002E-6</v>
      </c>
      <c r="H293" t="s">
        <v>38</v>
      </c>
      <c r="I293" t="s">
        <v>16</v>
      </c>
      <c r="J293" t="s">
        <v>8461</v>
      </c>
      <c r="K293" t="s">
        <v>8462</v>
      </c>
      <c r="L293" t="s">
        <v>41</v>
      </c>
    </row>
    <row r="294" spans="1:13" x14ac:dyDescent="0.2">
      <c r="A294" t="s">
        <v>9406</v>
      </c>
      <c r="B294">
        <v>19</v>
      </c>
      <c r="C294">
        <v>15299949</v>
      </c>
      <c r="D294" t="s">
        <v>20</v>
      </c>
      <c r="E294" t="s">
        <v>37</v>
      </c>
      <c r="F294">
        <v>1.6689847000000001E-2</v>
      </c>
      <c r="G294" s="1">
        <v>2.0400000000000001E-16</v>
      </c>
      <c r="H294" t="s">
        <v>38</v>
      </c>
      <c r="I294" t="s">
        <v>16</v>
      </c>
      <c r="J294" t="s">
        <v>8463</v>
      </c>
      <c r="K294" t="s">
        <v>8464</v>
      </c>
      <c r="L294" t="s">
        <v>41</v>
      </c>
    </row>
    <row r="295" spans="1:13" x14ac:dyDescent="0.2">
      <c r="A295" t="s">
        <v>9406</v>
      </c>
      <c r="B295">
        <v>2</v>
      </c>
      <c r="C295">
        <v>21233992</v>
      </c>
      <c r="D295" t="s">
        <v>20</v>
      </c>
      <c r="E295" t="s">
        <v>13</v>
      </c>
      <c r="F295">
        <v>3.9872409999999999E-3</v>
      </c>
      <c r="G295">
        <v>3.644853E-3</v>
      </c>
      <c r="H295" t="s">
        <v>95</v>
      </c>
      <c r="I295" t="s">
        <v>16</v>
      </c>
      <c r="J295" t="s">
        <v>8465</v>
      </c>
      <c r="K295" t="s">
        <v>8466</v>
      </c>
      <c r="L295" t="s">
        <v>96</v>
      </c>
      <c r="M295" t="s">
        <v>9397</v>
      </c>
    </row>
    <row r="296" spans="1:13" x14ac:dyDescent="0.2">
      <c r="A296" t="s">
        <v>9406</v>
      </c>
      <c r="B296">
        <v>1</v>
      </c>
      <c r="C296">
        <v>120478156</v>
      </c>
      <c r="D296" t="s">
        <v>8468</v>
      </c>
      <c r="E296" t="s">
        <v>94</v>
      </c>
      <c r="F296">
        <v>1.2132893E-2</v>
      </c>
      <c r="G296" s="1">
        <v>4.66E-27</v>
      </c>
      <c r="H296" t="s">
        <v>102</v>
      </c>
      <c r="I296" t="s">
        <v>28</v>
      </c>
      <c r="J296" t="s">
        <v>29</v>
      </c>
      <c r="K296" t="s">
        <v>29</v>
      </c>
      <c r="L296" t="s">
        <v>105</v>
      </c>
    </row>
    <row r="297" spans="1:13" x14ac:dyDescent="0.2">
      <c r="A297" t="s">
        <v>9406</v>
      </c>
      <c r="B297">
        <v>16</v>
      </c>
      <c r="C297">
        <v>68849632</v>
      </c>
      <c r="D297" t="s">
        <v>13</v>
      </c>
      <c r="E297" t="s">
        <v>20</v>
      </c>
      <c r="F297">
        <v>1.8181817999999999E-2</v>
      </c>
      <c r="G297" s="1">
        <v>1.1399999999999999E-20</v>
      </c>
      <c r="H297" t="s">
        <v>513</v>
      </c>
      <c r="I297" t="s">
        <v>16</v>
      </c>
      <c r="J297" t="s">
        <v>8469</v>
      </c>
      <c r="K297" t="s">
        <v>8470</v>
      </c>
      <c r="L297" t="s">
        <v>516</v>
      </c>
    </row>
    <row r="298" spans="1:13" x14ac:dyDescent="0.2">
      <c r="A298" t="s">
        <v>9406</v>
      </c>
      <c r="B298">
        <v>4</v>
      </c>
      <c r="C298">
        <v>187535450</v>
      </c>
      <c r="D298" t="s">
        <v>20</v>
      </c>
      <c r="E298" t="s">
        <v>94</v>
      </c>
      <c r="F298">
        <v>1.5608741000000001E-2</v>
      </c>
      <c r="G298" s="1">
        <v>1.15E-27</v>
      </c>
      <c r="H298" t="s">
        <v>31</v>
      </c>
      <c r="I298" t="s">
        <v>28</v>
      </c>
      <c r="J298" t="s">
        <v>29</v>
      </c>
      <c r="K298" t="s">
        <v>29</v>
      </c>
      <c r="L298" t="s">
        <v>35</v>
      </c>
    </row>
    <row r="299" spans="1:13" x14ac:dyDescent="0.2">
      <c r="A299" t="s">
        <v>9406</v>
      </c>
      <c r="B299">
        <v>6</v>
      </c>
      <c r="C299">
        <v>32164756</v>
      </c>
      <c r="D299" t="s">
        <v>14</v>
      </c>
      <c r="E299" t="s">
        <v>13</v>
      </c>
      <c r="F299">
        <v>1.1527378E-2</v>
      </c>
      <c r="G299" s="1">
        <v>9.7400000000000005E-16</v>
      </c>
      <c r="H299" t="s">
        <v>368</v>
      </c>
      <c r="I299" t="s">
        <v>52</v>
      </c>
      <c r="J299" t="s">
        <v>8471</v>
      </c>
      <c r="K299" t="s">
        <v>8472</v>
      </c>
      <c r="L299" t="s">
        <v>371</v>
      </c>
    </row>
    <row r="300" spans="1:13" x14ac:dyDescent="0.2">
      <c r="A300" t="s">
        <v>9406</v>
      </c>
      <c r="B300">
        <v>9</v>
      </c>
      <c r="C300">
        <v>139412378</v>
      </c>
      <c r="D300" t="s">
        <v>13</v>
      </c>
      <c r="E300" t="s">
        <v>14</v>
      </c>
      <c r="F300">
        <v>2.1520803000000002E-2</v>
      </c>
      <c r="G300" s="1">
        <v>8E-14</v>
      </c>
      <c r="H300" t="s">
        <v>60</v>
      </c>
      <c r="I300" t="s">
        <v>16</v>
      </c>
      <c r="J300" t="s">
        <v>8473</v>
      </c>
      <c r="K300" t="s">
        <v>8474</v>
      </c>
      <c r="L300" t="s">
        <v>63</v>
      </c>
      <c r="M300" t="s">
        <v>9397</v>
      </c>
    </row>
    <row r="301" spans="1:13" x14ac:dyDescent="0.2">
      <c r="A301" t="s">
        <v>9406</v>
      </c>
      <c r="B301">
        <v>9</v>
      </c>
      <c r="C301">
        <v>139413085</v>
      </c>
      <c r="D301" t="s">
        <v>14</v>
      </c>
      <c r="E301" t="s">
        <v>13</v>
      </c>
      <c r="F301">
        <v>6.3576158999999993E-2</v>
      </c>
      <c r="G301" s="1">
        <v>8.4500000000000004E-6</v>
      </c>
      <c r="H301" t="s">
        <v>60</v>
      </c>
      <c r="I301" t="s">
        <v>16</v>
      </c>
      <c r="J301" t="s">
        <v>1216</v>
      </c>
      <c r="K301" t="s">
        <v>1217</v>
      </c>
      <c r="L301" t="s">
        <v>63</v>
      </c>
      <c r="M301" t="s">
        <v>9397</v>
      </c>
    </row>
    <row r="302" spans="1:13" x14ac:dyDescent="0.2">
      <c r="A302" t="s">
        <v>9406</v>
      </c>
      <c r="B302">
        <v>19</v>
      </c>
      <c r="C302">
        <v>15298018</v>
      </c>
      <c r="D302" t="s">
        <v>37</v>
      </c>
      <c r="E302" t="s">
        <v>13</v>
      </c>
      <c r="F302">
        <v>3.2332564000000001E-2</v>
      </c>
      <c r="G302" s="1">
        <v>5.8100000000000003E-20</v>
      </c>
      <c r="H302" t="s">
        <v>38</v>
      </c>
      <c r="I302" t="s">
        <v>32</v>
      </c>
      <c r="J302" t="s">
        <v>2791</v>
      </c>
      <c r="K302" t="s">
        <v>2792</v>
      </c>
      <c r="L302" t="s">
        <v>41</v>
      </c>
    </row>
    <row r="303" spans="1:13" x14ac:dyDescent="0.2">
      <c r="A303" t="s">
        <v>9406</v>
      </c>
      <c r="B303">
        <v>2</v>
      </c>
      <c r="C303">
        <v>21231016</v>
      </c>
      <c r="D303" t="s">
        <v>14</v>
      </c>
      <c r="E303" t="s">
        <v>13</v>
      </c>
      <c r="F303">
        <v>1.6535432999999999E-2</v>
      </c>
      <c r="G303" s="1">
        <v>3.4E-21</v>
      </c>
      <c r="H303" t="s">
        <v>95</v>
      </c>
      <c r="I303" t="s">
        <v>52</v>
      </c>
      <c r="J303" t="s">
        <v>8476</v>
      </c>
      <c r="K303" t="s">
        <v>8477</v>
      </c>
      <c r="L303" t="s">
        <v>96</v>
      </c>
    </row>
    <row r="304" spans="1:13" x14ac:dyDescent="0.2">
      <c r="A304" t="s">
        <v>9406</v>
      </c>
      <c r="B304">
        <v>2</v>
      </c>
      <c r="C304">
        <v>225370794</v>
      </c>
      <c r="D304" t="s">
        <v>20</v>
      </c>
      <c r="E304" t="s">
        <v>37</v>
      </c>
      <c r="F304">
        <v>6.5520070000000003E-3</v>
      </c>
      <c r="G304" s="1">
        <v>8.0299999999999998E-8</v>
      </c>
      <c r="H304" t="s">
        <v>271</v>
      </c>
      <c r="I304" t="s">
        <v>16</v>
      </c>
      <c r="J304" t="s">
        <v>8478</v>
      </c>
      <c r="K304" t="s">
        <v>8479</v>
      </c>
      <c r="L304" t="s">
        <v>274</v>
      </c>
    </row>
    <row r="305" spans="1:13" x14ac:dyDescent="0.2">
      <c r="A305" t="s">
        <v>9406</v>
      </c>
      <c r="B305">
        <v>3</v>
      </c>
      <c r="C305">
        <v>178922328</v>
      </c>
      <c r="D305" t="s">
        <v>37</v>
      </c>
      <c r="E305" t="s">
        <v>14</v>
      </c>
      <c r="F305">
        <v>4.6253470000000001E-3</v>
      </c>
      <c r="G305" s="1">
        <v>4.1399999999999997E-5</v>
      </c>
      <c r="H305" t="s">
        <v>360</v>
      </c>
      <c r="I305" t="s">
        <v>16</v>
      </c>
      <c r="J305" t="s">
        <v>8480</v>
      </c>
      <c r="K305" t="s">
        <v>8481</v>
      </c>
      <c r="L305" t="s">
        <v>363</v>
      </c>
    </row>
    <row r="306" spans="1:13" x14ac:dyDescent="0.2">
      <c r="A306" t="s">
        <v>9406</v>
      </c>
      <c r="B306">
        <v>1</v>
      </c>
      <c r="C306">
        <v>120466363</v>
      </c>
      <c r="D306" t="s">
        <v>37</v>
      </c>
      <c r="E306" t="s">
        <v>13</v>
      </c>
      <c r="F306">
        <v>1.8078021E-2</v>
      </c>
      <c r="G306" s="1">
        <v>5.8E-18</v>
      </c>
      <c r="H306" t="s">
        <v>102</v>
      </c>
      <c r="I306" t="s">
        <v>32</v>
      </c>
      <c r="J306" t="s">
        <v>8483</v>
      </c>
      <c r="K306" t="s">
        <v>8484</v>
      </c>
      <c r="L306" t="s">
        <v>105</v>
      </c>
    </row>
    <row r="307" spans="1:13" x14ac:dyDescent="0.2">
      <c r="A307" t="s">
        <v>9406</v>
      </c>
      <c r="B307">
        <v>1</v>
      </c>
      <c r="C307">
        <v>120480504</v>
      </c>
      <c r="D307" t="s">
        <v>13</v>
      </c>
      <c r="E307" t="s">
        <v>37</v>
      </c>
      <c r="F307">
        <v>1.5726179E-2</v>
      </c>
      <c r="G307" s="1">
        <v>2.5799999999999998E-31</v>
      </c>
      <c r="H307" t="s">
        <v>102</v>
      </c>
      <c r="I307" t="s">
        <v>16</v>
      </c>
      <c r="J307" t="s">
        <v>8485</v>
      </c>
      <c r="K307" t="s">
        <v>8486</v>
      </c>
      <c r="L307" t="s">
        <v>105</v>
      </c>
    </row>
    <row r="308" spans="1:13" x14ac:dyDescent="0.2">
      <c r="A308" t="s">
        <v>9406</v>
      </c>
      <c r="B308">
        <v>16</v>
      </c>
      <c r="C308">
        <v>51173677</v>
      </c>
      <c r="D308" t="s">
        <v>20</v>
      </c>
      <c r="E308" t="s">
        <v>37</v>
      </c>
      <c r="F308">
        <v>5.7636889999999998E-3</v>
      </c>
      <c r="G308">
        <v>1.402564E-3</v>
      </c>
      <c r="H308" t="s">
        <v>213</v>
      </c>
      <c r="I308" t="s">
        <v>16</v>
      </c>
      <c r="J308" t="s">
        <v>8487</v>
      </c>
      <c r="K308" t="s">
        <v>8488</v>
      </c>
      <c r="L308" t="s">
        <v>216</v>
      </c>
    </row>
    <row r="309" spans="1:13" x14ac:dyDescent="0.2">
      <c r="A309" t="s">
        <v>9406</v>
      </c>
      <c r="B309">
        <v>7</v>
      </c>
      <c r="C309">
        <v>100685634</v>
      </c>
      <c r="D309" t="s">
        <v>37</v>
      </c>
      <c r="E309" t="s">
        <v>20</v>
      </c>
      <c r="F309">
        <v>2.1217636000000002E-2</v>
      </c>
      <c r="G309" s="1">
        <v>4.1800000000000001E-7</v>
      </c>
      <c r="H309" t="s">
        <v>56</v>
      </c>
      <c r="I309" t="s">
        <v>16</v>
      </c>
      <c r="J309" t="s">
        <v>8489</v>
      </c>
      <c r="K309" t="s">
        <v>8490</v>
      </c>
      <c r="L309" t="s">
        <v>59</v>
      </c>
      <c r="M309" t="s">
        <v>9408</v>
      </c>
    </row>
    <row r="310" spans="1:13" x14ac:dyDescent="0.2">
      <c r="A310" t="s">
        <v>9406</v>
      </c>
      <c r="B310">
        <v>4</v>
      </c>
      <c r="C310">
        <v>187518153</v>
      </c>
      <c r="D310" t="s">
        <v>37</v>
      </c>
      <c r="E310" t="s">
        <v>13</v>
      </c>
      <c r="F310">
        <v>2.1100917E-2</v>
      </c>
      <c r="G310" s="1">
        <v>6.1000000000000005E-23</v>
      </c>
      <c r="H310" t="s">
        <v>31</v>
      </c>
      <c r="I310" t="s">
        <v>32</v>
      </c>
      <c r="J310" t="s">
        <v>8492</v>
      </c>
      <c r="K310" t="s">
        <v>8493</v>
      </c>
      <c r="L310" t="s">
        <v>35</v>
      </c>
      <c r="M310" t="s">
        <v>9397</v>
      </c>
    </row>
    <row r="311" spans="1:13" x14ac:dyDescent="0.2">
      <c r="A311" t="s">
        <v>9406</v>
      </c>
      <c r="B311">
        <v>9</v>
      </c>
      <c r="C311">
        <v>139407988</v>
      </c>
      <c r="D311" t="s">
        <v>8494</v>
      </c>
      <c r="E311" t="s">
        <v>94</v>
      </c>
      <c r="F311">
        <v>5.814456E-3</v>
      </c>
      <c r="G311">
        <v>1.00444E-4</v>
      </c>
      <c r="H311" t="s">
        <v>60</v>
      </c>
      <c r="I311" t="s">
        <v>28</v>
      </c>
      <c r="J311" t="s">
        <v>29</v>
      </c>
      <c r="K311" t="s">
        <v>29</v>
      </c>
      <c r="L311" t="s">
        <v>63</v>
      </c>
    </row>
    <row r="312" spans="1:13" x14ac:dyDescent="0.2">
      <c r="A312" t="s">
        <v>9406</v>
      </c>
      <c r="B312">
        <v>9</v>
      </c>
      <c r="C312">
        <v>139413214</v>
      </c>
      <c r="D312" t="s">
        <v>37</v>
      </c>
      <c r="E312" t="s">
        <v>20</v>
      </c>
      <c r="F312">
        <v>8.0760095000000004E-2</v>
      </c>
      <c r="G312">
        <v>1.802269E-3</v>
      </c>
      <c r="H312" t="s">
        <v>60</v>
      </c>
      <c r="I312" t="s">
        <v>16</v>
      </c>
      <c r="J312" t="s">
        <v>1638</v>
      </c>
      <c r="K312" t="s">
        <v>1639</v>
      </c>
      <c r="L312" t="s">
        <v>63</v>
      </c>
    </row>
    <row r="313" spans="1:13" x14ac:dyDescent="0.2">
      <c r="A313" t="s">
        <v>9406</v>
      </c>
      <c r="B313">
        <v>19</v>
      </c>
      <c r="C313">
        <v>15272261</v>
      </c>
      <c r="D313" t="s">
        <v>13</v>
      </c>
      <c r="E313" t="s">
        <v>121</v>
      </c>
      <c r="F313">
        <v>1.5873016E-2</v>
      </c>
      <c r="G313" s="1">
        <v>7.3900000000000003E-10</v>
      </c>
      <c r="H313" t="s">
        <v>38</v>
      </c>
      <c r="I313" t="s">
        <v>28</v>
      </c>
      <c r="J313" t="s">
        <v>29</v>
      </c>
      <c r="K313" t="s">
        <v>29</v>
      </c>
      <c r="L313" t="s">
        <v>41</v>
      </c>
    </row>
    <row r="314" spans="1:13" x14ac:dyDescent="0.2">
      <c r="A314" t="s">
        <v>9406</v>
      </c>
      <c r="B314">
        <v>19</v>
      </c>
      <c r="C314">
        <v>15288457</v>
      </c>
      <c r="D314" t="s">
        <v>13</v>
      </c>
      <c r="E314" t="s">
        <v>14</v>
      </c>
      <c r="F314">
        <v>2.9729457000000001E-2</v>
      </c>
      <c r="G314">
        <v>9.2084599999999999E-3</v>
      </c>
      <c r="H314" t="s">
        <v>38</v>
      </c>
      <c r="I314" t="s">
        <v>16</v>
      </c>
      <c r="J314" t="s">
        <v>8497</v>
      </c>
      <c r="K314" t="s">
        <v>8498</v>
      </c>
      <c r="L314" t="s">
        <v>41</v>
      </c>
      <c r="M314" t="s">
        <v>9409</v>
      </c>
    </row>
    <row r="315" spans="1:13" x14ac:dyDescent="0.2">
      <c r="A315" t="s">
        <v>9406</v>
      </c>
      <c r="B315">
        <v>7</v>
      </c>
      <c r="C315">
        <v>116417475</v>
      </c>
      <c r="D315" t="s">
        <v>20</v>
      </c>
      <c r="E315" t="s">
        <v>37</v>
      </c>
      <c r="F315">
        <v>5.6603770000000003E-3</v>
      </c>
      <c r="G315" s="1">
        <v>6.0699999999999998E-5</v>
      </c>
      <c r="H315" t="s">
        <v>1503</v>
      </c>
      <c r="I315" t="s">
        <v>52</v>
      </c>
      <c r="J315" t="s">
        <v>8499</v>
      </c>
      <c r="K315" t="s">
        <v>8500</v>
      </c>
      <c r="L315" t="s">
        <v>1506</v>
      </c>
    </row>
    <row r="316" spans="1:13" x14ac:dyDescent="0.2">
      <c r="A316" t="s">
        <v>9406</v>
      </c>
      <c r="B316" t="s">
        <v>483</v>
      </c>
      <c r="C316">
        <v>47041162</v>
      </c>
      <c r="D316" t="s">
        <v>14</v>
      </c>
      <c r="E316" t="s">
        <v>20</v>
      </c>
      <c r="F316">
        <v>1.1703511E-2</v>
      </c>
      <c r="G316" s="1">
        <v>1.48E-11</v>
      </c>
      <c r="H316" t="s">
        <v>484</v>
      </c>
      <c r="I316" t="s">
        <v>16</v>
      </c>
      <c r="J316" t="s">
        <v>8501</v>
      </c>
      <c r="K316" t="s">
        <v>8502</v>
      </c>
      <c r="L316" t="s">
        <v>487</v>
      </c>
    </row>
    <row r="317" spans="1:13" x14ac:dyDescent="0.2">
      <c r="A317" t="s">
        <v>9406</v>
      </c>
      <c r="B317">
        <v>19</v>
      </c>
      <c r="C317">
        <v>15289675</v>
      </c>
      <c r="D317" t="s">
        <v>957</v>
      </c>
      <c r="E317" t="s">
        <v>94</v>
      </c>
      <c r="F317">
        <v>3.7688439999999999E-3</v>
      </c>
      <c r="G317">
        <v>7.8887469999999998E-3</v>
      </c>
      <c r="H317" t="s">
        <v>38</v>
      </c>
      <c r="I317" t="s">
        <v>28</v>
      </c>
      <c r="J317" t="s">
        <v>29</v>
      </c>
      <c r="K317" t="s">
        <v>29</v>
      </c>
      <c r="L317" t="s">
        <v>41</v>
      </c>
    </row>
    <row r="318" spans="1:13" x14ac:dyDescent="0.2">
      <c r="A318" t="s">
        <v>9406</v>
      </c>
      <c r="B318">
        <v>8</v>
      </c>
      <c r="C318">
        <v>68984782</v>
      </c>
      <c r="D318" t="s">
        <v>37</v>
      </c>
      <c r="E318" t="s">
        <v>20</v>
      </c>
      <c r="F318">
        <v>4.3572979999999999E-3</v>
      </c>
      <c r="G318">
        <v>8.8970309999999997E-3</v>
      </c>
      <c r="H318" t="s">
        <v>422</v>
      </c>
      <c r="I318" t="s">
        <v>52</v>
      </c>
      <c r="J318" t="s">
        <v>8504</v>
      </c>
      <c r="K318" t="s">
        <v>8505</v>
      </c>
      <c r="L318" t="s">
        <v>425</v>
      </c>
    </row>
    <row r="319" spans="1:13" x14ac:dyDescent="0.2">
      <c r="A319" t="s">
        <v>9406</v>
      </c>
      <c r="B319">
        <v>9</v>
      </c>
      <c r="C319">
        <v>139412315</v>
      </c>
      <c r="D319" t="s">
        <v>13</v>
      </c>
      <c r="E319" t="s">
        <v>20</v>
      </c>
      <c r="F319">
        <v>5.0301809999999999E-3</v>
      </c>
      <c r="G319">
        <v>9.1706800000000005E-4</v>
      </c>
      <c r="H319" t="s">
        <v>60</v>
      </c>
      <c r="I319" t="s">
        <v>16</v>
      </c>
      <c r="J319" t="s">
        <v>8506</v>
      </c>
      <c r="K319" t="s">
        <v>8507</v>
      </c>
      <c r="L319" t="s">
        <v>63</v>
      </c>
    </row>
    <row r="320" spans="1:13" x14ac:dyDescent="0.2">
      <c r="A320" t="s">
        <v>9406</v>
      </c>
      <c r="B320">
        <v>16</v>
      </c>
      <c r="C320">
        <v>68849637</v>
      </c>
      <c r="D320" t="s">
        <v>14</v>
      </c>
      <c r="E320" t="s">
        <v>37</v>
      </c>
      <c r="F320">
        <v>9.8522169999999999E-3</v>
      </c>
      <c r="G320" s="1">
        <v>5.4499999999999999E-11</v>
      </c>
      <c r="H320" t="s">
        <v>513</v>
      </c>
      <c r="I320" t="s">
        <v>16</v>
      </c>
      <c r="J320" t="s">
        <v>8509</v>
      </c>
      <c r="K320" t="s">
        <v>8510</v>
      </c>
      <c r="L320" t="s">
        <v>516</v>
      </c>
    </row>
    <row r="321" spans="1:13" x14ac:dyDescent="0.2">
      <c r="A321" t="s">
        <v>9406</v>
      </c>
      <c r="B321">
        <v>19</v>
      </c>
      <c r="C321">
        <v>15302563</v>
      </c>
      <c r="D321" t="s">
        <v>37</v>
      </c>
      <c r="E321" t="s">
        <v>94</v>
      </c>
      <c r="F321">
        <v>1.1702127999999999E-2</v>
      </c>
      <c r="G321" s="1">
        <v>2.0700000000000002E-18</v>
      </c>
      <c r="H321" t="s">
        <v>38</v>
      </c>
      <c r="I321" t="s">
        <v>28</v>
      </c>
      <c r="J321" t="s">
        <v>29</v>
      </c>
      <c r="K321" t="s">
        <v>29</v>
      </c>
      <c r="L321" t="s">
        <v>41</v>
      </c>
    </row>
    <row r="322" spans="1:13" x14ac:dyDescent="0.2">
      <c r="A322" t="s">
        <v>9406</v>
      </c>
      <c r="B322">
        <v>4</v>
      </c>
      <c r="C322">
        <v>187517808</v>
      </c>
      <c r="D322" t="s">
        <v>14</v>
      </c>
      <c r="E322" t="s">
        <v>13</v>
      </c>
      <c r="F322">
        <v>7.6408789999999997E-3</v>
      </c>
      <c r="G322">
        <v>4.7588699999999998E-4</v>
      </c>
      <c r="H322" t="s">
        <v>31</v>
      </c>
      <c r="I322" t="s">
        <v>32</v>
      </c>
      <c r="J322" t="s">
        <v>1329</v>
      </c>
      <c r="K322" t="s">
        <v>1330</v>
      </c>
      <c r="L322" t="s">
        <v>35</v>
      </c>
    </row>
    <row r="323" spans="1:13" x14ac:dyDescent="0.2">
      <c r="A323" t="s">
        <v>9406</v>
      </c>
      <c r="B323">
        <v>7</v>
      </c>
      <c r="C323">
        <v>100686823</v>
      </c>
      <c r="D323" t="s">
        <v>957</v>
      </c>
      <c r="E323" t="s">
        <v>94</v>
      </c>
      <c r="F323">
        <v>2.48139E-3</v>
      </c>
      <c r="G323">
        <v>8.8649490000000004E-3</v>
      </c>
      <c r="H323" t="s">
        <v>56</v>
      </c>
      <c r="I323" t="s">
        <v>28</v>
      </c>
      <c r="J323" t="s">
        <v>29</v>
      </c>
      <c r="K323" t="s">
        <v>29</v>
      </c>
      <c r="L323" t="s">
        <v>59</v>
      </c>
    </row>
    <row r="324" spans="1:13" x14ac:dyDescent="0.2">
      <c r="A324" t="s">
        <v>9406</v>
      </c>
      <c r="B324">
        <v>9</v>
      </c>
      <c r="C324">
        <v>139412744</v>
      </c>
      <c r="D324" t="s">
        <v>37</v>
      </c>
      <c r="E324" t="s">
        <v>20</v>
      </c>
      <c r="F324">
        <v>2.7157191000000001E-2</v>
      </c>
      <c r="G324" s="1">
        <v>3.2700000000000002E-5</v>
      </c>
      <c r="H324" t="s">
        <v>60</v>
      </c>
      <c r="I324" t="s">
        <v>16</v>
      </c>
      <c r="J324" t="s">
        <v>2198</v>
      </c>
      <c r="K324" t="s">
        <v>2199</v>
      </c>
      <c r="L324" t="s">
        <v>63</v>
      </c>
      <c r="M324" t="s">
        <v>9410</v>
      </c>
    </row>
    <row r="325" spans="1:13" x14ac:dyDescent="0.2">
      <c r="A325" t="s">
        <v>9406</v>
      </c>
      <c r="B325">
        <v>12</v>
      </c>
      <c r="C325">
        <v>46287460</v>
      </c>
      <c r="D325" t="s">
        <v>37</v>
      </c>
      <c r="E325" t="s">
        <v>14</v>
      </c>
      <c r="F325">
        <v>4.6425260000000001E-3</v>
      </c>
      <c r="G325" s="1">
        <v>1.9400000000000001E-5</v>
      </c>
      <c r="H325" t="s">
        <v>15</v>
      </c>
      <c r="I325" t="s">
        <v>52</v>
      </c>
      <c r="J325" t="s">
        <v>8512</v>
      </c>
      <c r="K325" t="s">
        <v>8513</v>
      </c>
      <c r="L325" t="s">
        <v>19</v>
      </c>
    </row>
    <row r="326" spans="1:13" x14ac:dyDescent="0.2">
      <c r="A326" t="s">
        <v>9406</v>
      </c>
      <c r="B326">
        <v>19</v>
      </c>
      <c r="C326">
        <v>15285126</v>
      </c>
      <c r="D326" t="s">
        <v>37</v>
      </c>
      <c r="E326" t="s">
        <v>20</v>
      </c>
      <c r="F326">
        <v>1.1574074E-2</v>
      </c>
      <c r="G326" s="1">
        <v>6.2500000000000004E-11</v>
      </c>
      <c r="H326" t="s">
        <v>38</v>
      </c>
      <c r="I326" t="s">
        <v>16</v>
      </c>
      <c r="J326" t="s">
        <v>7607</v>
      </c>
      <c r="K326" t="s">
        <v>7608</v>
      </c>
      <c r="L326" t="s">
        <v>41</v>
      </c>
    </row>
    <row r="327" spans="1:13" x14ac:dyDescent="0.2">
      <c r="A327" t="s">
        <v>9406</v>
      </c>
      <c r="B327">
        <v>2</v>
      </c>
      <c r="C327">
        <v>178098966</v>
      </c>
      <c r="D327" t="s">
        <v>37</v>
      </c>
      <c r="E327" t="s">
        <v>13</v>
      </c>
      <c r="F327">
        <v>9.0090090000000001E-3</v>
      </c>
      <c r="G327">
        <v>1.11417E-3</v>
      </c>
      <c r="H327" t="s">
        <v>165</v>
      </c>
      <c r="I327" t="s">
        <v>16</v>
      </c>
      <c r="J327" t="s">
        <v>8514</v>
      </c>
      <c r="K327" t="s">
        <v>8515</v>
      </c>
      <c r="L327" t="s">
        <v>168</v>
      </c>
    </row>
    <row r="328" spans="1:13" x14ac:dyDescent="0.2">
      <c r="A328" t="s">
        <v>9406</v>
      </c>
      <c r="B328">
        <v>4</v>
      </c>
      <c r="C328">
        <v>126372087</v>
      </c>
      <c r="D328" t="s">
        <v>14</v>
      </c>
      <c r="E328" t="s">
        <v>94</v>
      </c>
      <c r="F328">
        <v>3.1397170000000002E-3</v>
      </c>
      <c r="G328">
        <v>5.1006350000000001E-3</v>
      </c>
      <c r="H328" t="s">
        <v>42</v>
      </c>
      <c r="I328" t="s">
        <v>28</v>
      </c>
      <c r="J328" t="s">
        <v>29</v>
      </c>
      <c r="K328" t="s">
        <v>29</v>
      </c>
      <c r="L328" t="s">
        <v>45</v>
      </c>
    </row>
    <row r="329" spans="1:13" x14ac:dyDescent="0.2">
      <c r="A329" t="s">
        <v>9406</v>
      </c>
      <c r="B329">
        <v>9</v>
      </c>
      <c r="C329">
        <v>139412618</v>
      </c>
      <c r="D329" t="s">
        <v>37</v>
      </c>
      <c r="E329" t="s">
        <v>20</v>
      </c>
      <c r="F329">
        <v>1.2784090999999999E-2</v>
      </c>
      <c r="G329" s="1">
        <v>2.6599999999999999E-5</v>
      </c>
      <c r="H329" t="s">
        <v>60</v>
      </c>
      <c r="I329" t="s">
        <v>16</v>
      </c>
      <c r="J329" t="s">
        <v>1723</v>
      </c>
      <c r="K329" t="s">
        <v>1724</v>
      </c>
      <c r="L329" t="s">
        <v>63</v>
      </c>
    </row>
    <row r="330" spans="1:13" x14ac:dyDescent="0.2">
      <c r="A330" t="s">
        <v>9406</v>
      </c>
      <c r="B330">
        <v>17</v>
      </c>
      <c r="C330">
        <v>7578396</v>
      </c>
      <c r="D330" t="s">
        <v>14</v>
      </c>
      <c r="E330" t="s">
        <v>37</v>
      </c>
      <c r="F330">
        <v>8.9285709999999997E-3</v>
      </c>
      <c r="G330" s="1">
        <v>1.64E-6</v>
      </c>
      <c r="H330" t="s">
        <v>266</v>
      </c>
      <c r="I330" t="s">
        <v>16</v>
      </c>
      <c r="J330" t="s">
        <v>8518</v>
      </c>
      <c r="K330" t="s">
        <v>8519</v>
      </c>
      <c r="L330" t="s">
        <v>269</v>
      </c>
    </row>
    <row r="331" spans="1:13" x14ac:dyDescent="0.2">
      <c r="A331" t="s">
        <v>9406</v>
      </c>
      <c r="B331">
        <v>19</v>
      </c>
      <c r="C331">
        <v>15302790</v>
      </c>
      <c r="D331" t="s">
        <v>14</v>
      </c>
      <c r="E331" t="s">
        <v>37</v>
      </c>
      <c r="F331">
        <v>1.6641452000000001E-2</v>
      </c>
      <c r="G331" s="1">
        <v>6.9100000000000002E-18</v>
      </c>
      <c r="H331" t="s">
        <v>38</v>
      </c>
      <c r="I331" t="s">
        <v>32</v>
      </c>
      <c r="J331" t="s">
        <v>8520</v>
      </c>
      <c r="K331" t="s">
        <v>8521</v>
      </c>
      <c r="L331" t="s">
        <v>41</v>
      </c>
    </row>
    <row r="332" spans="1:13" x14ac:dyDescent="0.2">
      <c r="A332" t="s">
        <v>9406</v>
      </c>
      <c r="B332">
        <v>2</v>
      </c>
      <c r="C332">
        <v>178098906</v>
      </c>
      <c r="D332" t="s">
        <v>204</v>
      </c>
      <c r="E332" t="s">
        <v>94</v>
      </c>
      <c r="F332">
        <v>3.859164E-3</v>
      </c>
      <c r="G332" s="1">
        <v>9.6000000000000002E-5</v>
      </c>
      <c r="H332" t="s">
        <v>165</v>
      </c>
      <c r="I332" t="s">
        <v>28</v>
      </c>
      <c r="J332" t="s">
        <v>29</v>
      </c>
      <c r="K332" t="s">
        <v>29</v>
      </c>
      <c r="L332" t="s">
        <v>168</v>
      </c>
    </row>
    <row r="333" spans="1:13" x14ac:dyDescent="0.2">
      <c r="A333" t="s">
        <v>9406</v>
      </c>
      <c r="B333">
        <v>2</v>
      </c>
      <c r="C333">
        <v>225342952</v>
      </c>
      <c r="D333" t="s">
        <v>20</v>
      </c>
      <c r="E333" t="s">
        <v>13</v>
      </c>
      <c r="F333">
        <v>6.9625759999999998E-3</v>
      </c>
      <c r="G333" s="1">
        <v>1.5099999999999999E-7</v>
      </c>
      <c r="H333" t="s">
        <v>271</v>
      </c>
      <c r="I333" t="s">
        <v>32</v>
      </c>
      <c r="J333" t="s">
        <v>6513</v>
      </c>
      <c r="K333" t="s">
        <v>6514</v>
      </c>
      <c r="L333" t="s">
        <v>274</v>
      </c>
    </row>
    <row r="334" spans="1:13" x14ac:dyDescent="0.2">
      <c r="A334" t="s">
        <v>9406</v>
      </c>
      <c r="B334">
        <v>20</v>
      </c>
      <c r="C334">
        <v>40735466</v>
      </c>
      <c r="D334" t="s">
        <v>37</v>
      </c>
      <c r="E334" t="s">
        <v>20</v>
      </c>
      <c r="F334">
        <v>1.7897092E-2</v>
      </c>
      <c r="G334" s="1">
        <v>8.7900000000000001E-11</v>
      </c>
      <c r="H334" t="s">
        <v>169</v>
      </c>
      <c r="I334" t="s">
        <v>16</v>
      </c>
      <c r="J334" t="s">
        <v>4971</v>
      </c>
      <c r="K334" t="s">
        <v>4972</v>
      </c>
      <c r="L334" t="s">
        <v>172</v>
      </c>
    </row>
    <row r="335" spans="1:13" x14ac:dyDescent="0.2">
      <c r="A335" t="s">
        <v>9406</v>
      </c>
      <c r="B335">
        <v>6</v>
      </c>
      <c r="C335">
        <v>32163313</v>
      </c>
      <c r="D335" t="s">
        <v>14</v>
      </c>
      <c r="E335" t="s">
        <v>37</v>
      </c>
      <c r="F335">
        <v>2.3852218000000001E-2</v>
      </c>
      <c r="G335">
        <v>4.7682200000000001E-4</v>
      </c>
      <c r="H335" t="s">
        <v>368</v>
      </c>
      <c r="I335" t="s">
        <v>16</v>
      </c>
      <c r="J335" t="s">
        <v>8522</v>
      </c>
      <c r="K335" t="s">
        <v>8523</v>
      </c>
      <c r="L335" t="s">
        <v>371</v>
      </c>
      <c r="M335" t="s">
        <v>9411</v>
      </c>
    </row>
    <row r="336" spans="1:13" x14ac:dyDescent="0.2">
      <c r="A336" t="s">
        <v>9406</v>
      </c>
      <c r="B336">
        <v>9</v>
      </c>
      <c r="C336">
        <v>139410038</v>
      </c>
      <c r="D336" t="s">
        <v>14</v>
      </c>
      <c r="E336" t="s">
        <v>37</v>
      </c>
      <c r="F336">
        <v>7.3206440000000003E-3</v>
      </c>
      <c r="G336" s="1">
        <v>9.0499999999999997E-6</v>
      </c>
      <c r="H336" t="s">
        <v>60</v>
      </c>
      <c r="I336" t="s">
        <v>16</v>
      </c>
      <c r="J336" t="s">
        <v>8524</v>
      </c>
      <c r="K336" t="s">
        <v>8525</v>
      </c>
      <c r="L336" t="s">
        <v>63</v>
      </c>
    </row>
    <row r="337" spans="1:13" x14ac:dyDescent="0.2">
      <c r="A337" t="s">
        <v>9406</v>
      </c>
      <c r="B337">
        <v>16</v>
      </c>
      <c r="C337">
        <v>51175235</v>
      </c>
      <c r="D337" t="s">
        <v>37</v>
      </c>
      <c r="E337" t="s">
        <v>94</v>
      </c>
      <c r="F337">
        <v>5.4525629999999997E-3</v>
      </c>
      <c r="G337">
        <v>5.4173600000000002E-4</v>
      </c>
      <c r="H337" t="s">
        <v>213</v>
      </c>
      <c r="I337" t="s">
        <v>28</v>
      </c>
      <c r="J337" t="s">
        <v>29</v>
      </c>
      <c r="K337" t="s">
        <v>29</v>
      </c>
      <c r="L337" t="s">
        <v>216</v>
      </c>
    </row>
    <row r="338" spans="1:13" x14ac:dyDescent="0.2">
      <c r="A338" t="s">
        <v>9406</v>
      </c>
      <c r="B338">
        <v>9</v>
      </c>
      <c r="C338">
        <v>139412290</v>
      </c>
      <c r="D338" t="s">
        <v>20</v>
      </c>
      <c r="E338" t="s">
        <v>14</v>
      </c>
      <c r="F338">
        <v>8.2896118000000005E-2</v>
      </c>
      <c r="G338" s="1">
        <v>1.36E-7</v>
      </c>
      <c r="H338" t="s">
        <v>60</v>
      </c>
      <c r="I338" t="s">
        <v>16</v>
      </c>
      <c r="J338" t="s">
        <v>8527</v>
      </c>
      <c r="K338" t="s">
        <v>8528</v>
      </c>
      <c r="L338" t="s">
        <v>63</v>
      </c>
    </row>
    <row r="339" spans="1:13" x14ac:dyDescent="0.2">
      <c r="A339" t="s">
        <v>9406</v>
      </c>
      <c r="B339">
        <v>1</v>
      </c>
      <c r="C339">
        <v>120461029</v>
      </c>
      <c r="D339" t="s">
        <v>37</v>
      </c>
      <c r="E339" t="s">
        <v>14</v>
      </c>
      <c r="F339">
        <v>4.329004E-3</v>
      </c>
      <c r="G339">
        <v>1.0591599999999999E-4</v>
      </c>
      <c r="H339" t="s">
        <v>102</v>
      </c>
      <c r="I339" t="s">
        <v>16</v>
      </c>
      <c r="J339" t="s">
        <v>8530</v>
      </c>
      <c r="K339" t="s">
        <v>8531</v>
      </c>
      <c r="L339" t="s">
        <v>105</v>
      </c>
    </row>
    <row r="340" spans="1:13" x14ac:dyDescent="0.2">
      <c r="A340" t="s">
        <v>9406</v>
      </c>
      <c r="B340">
        <v>2</v>
      </c>
      <c r="C340">
        <v>225360576</v>
      </c>
      <c r="D340" t="s">
        <v>13</v>
      </c>
      <c r="E340" t="s">
        <v>20</v>
      </c>
      <c r="F340">
        <v>5.1229509999999997E-3</v>
      </c>
      <c r="G340">
        <v>9.6458589999999997E-3</v>
      </c>
      <c r="H340" t="s">
        <v>271</v>
      </c>
      <c r="I340" t="s">
        <v>16</v>
      </c>
      <c r="J340" t="s">
        <v>8532</v>
      </c>
      <c r="K340" t="s">
        <v>8533</v>
      </c>
      <c r="L340" t="s">
        <v>274</v>
      </c>
    </row>
    <row r="341" spans="1:13" x14ac:dyDescent="0.2">
      <c r="A341" t="s">
        <v>9406</v>
      </c>
      <c r="B341">
        <v>19</v>
      </c>
      <c r="C341">
        <v>15288529</v>
      </c>
      <c r="D341" t="s">
        <v>37</v>
      </c>
      <c r="E341" t="s">
        <v>13</v>
      </c>
      <c r="F341">
        <v>2.1943574E-2</v>
      </c>
      <c r="G341" s="1">
        <v>8.1000000000000004E-5</v>
      </c>
      <c r="H341" t="s">
        <v>38</v>
      </c>
      <c r="I341" t="s">
        <v>32</v>
      </c>
      <c r="J341" t="s">
        <v>8535</v>
      </c>
      <c r="K341" t="s">
        <v>8536</v>
      </c>
      <c r="L341" t="s">
        <v>41</v>
      </c>
    </row>
    <row r="342" spans="1:13" x14ac:dyDescent="0.2">
      <c r="A342" t="s">
        <v>9406</v>
      </c>
      <c r="B342">
        <v>2</v>
      </c>
      <c r="C342">
        <v>21227307</v>
      </c>
      <c r="D342" t="s">
        <v>14</v>
      </c>
      <c r="E342" t="s">
        <v>13</v>
      </c>
      <c r="F342">
        <v>1.0922329999999999E-2</v>
      </c>
      <c r="G342">
        <v>2.1694999999999999E-4</v>
      </c>
      <c r="H342" t="s">
        <v>95</v>
      </c>
      <c r="I342" t="s">
        <v>16</v>
      </c>
      <c r="J342" t="s">
        <v>8537</v>
      </c>
      <c r="K342" t="s">
        <v>8538</v>
      </c>
      <c r="L342" t="s">
        <v>96</v>
      </c>
    </row>
    <row r="343" spans="1:13" x14ac:dyDescent="0.2">
      <c r="A343" t="s">
        <v>9406</v>
      </c>
      <c r="B343">
        <v>7</v>
      </c>
      <c r="C343">
        <v>151878794</v>
      </c>
      <c r="D343" t="s">
        <v>14</v>
      </c>
      <c r="E343" t="s">
        <v>20</v>
      </c>
      <c r="F343">
        <v>5.2083329999999999E-3</v>
      </c>
      <c r="G343">
        <v>8.520016E-3</v>
      </c>
      <c r="H343" t="s">
        <v>303</v>
      </c>
      <c r="I343" t="s">
        <v>16</v>
      </c>
      <c r="J343" t="s">
        <v>8539</v>
      </c>
      <c r="K343" t="s">
        <v>8540</v>
      </c>
      <c r="L343" t="s">
        <v>306</v>
      </c>
    </row>
    <row r="344" spans="1:13" x14ac:dyDescent="0.2">
      <c r="A344" t="s">
        <v>9406</v>
      </c>
      <c r="B344">
        <v>9</v>
      </c>
      <c r="C344">
        <v>139393624</v>
      </c>
      <c r="D344" t="s">
        <v>37</v>
      </c>
      <c r="E344" t="s">
        <v>94</v>
      </c>
      <c r="F344">
        <v>7.1355760000000002E-3</v>
      </c>
      <c r="G344" s="1">
        <v>4.58E-7</v>
      </c>
      <c r="H344" t="s">
        <v>60</v>
      </c>
      <c r="I344" t="s">
        <v>28</v>
      </c>
      <c r="J344" t="s">
        <v>29</v>
      </c>
      <c r="K344" t="s">
        <v>29</v>
      </c>
      <c r="L344" t="s">
        <v>63</v>
      </c>
    </row>
    <row r="345" spans="1:13" x14ac:dyDescent="0.2">
      <c r="A345" t="s">
        <v>9406</v>
      </c>
      <c r="B345">
        <v>9</v>
      </c>
      <c r="C345">
        <v>139399182</v>
      </c>
      <c r="D345" t="s">
        <v>14</v>
      </c>
      <c r="E345" t="s">
        <v>94</v>
      </c>
      <c r="F345">
        <v>4.4705882000000002E-2</v>
      </c>
      <c r="G345" s="1">
        <v>4.3099999999999997E-32</v>
      </c>
      <c r="H345" t="s">
        <v>60</v>
      </c>
      <c r="I345" t="s">
        <v>28</v>
      </c>
      <c r="J345" t="s">
        <v>29</v>
      </c>
      <c r="K345" t="s">
        <v>29</v>
      </c>
      <c r="L345" t="s">
        <v>63</v>
      </c>
    </row>
    <row r="346" spans="1:13" x14ac:dyDescent="0.2">
      <c r="A346" t="s">
        <v>9406</v>
      </c>
      <c r="B346">
        <v>1</v>
      </c>
      <c r="C346">
        <v>120510852</v>
      </c>
      <c r="D346" t="s">
        <v>13</v>
      </c>
      <c r="E346" t="s">
        <v>94</v>
      </c>
      <c r="F346">
        <v>1.4457831000000001E-2</v>
      </c>
      <c r="G346" s="1">
        <v>6.1700000000000002E-22</v>
      </c>
      <c r="H346" t="s">
        <v>102</v>
      </c>
      <c r="I346" t="s">
        <v>28</v>
      </c>
      <c r="J346" t="s">
        <v>29</v>
      </c>
      <c r="K346" t="s">
        <v>29</v>
      </c>
      <c r="L346" t="s">
        <v>105</v>
      </c>
    </row>
    <row r="347" spans="1:13" x14ac:dyDescent="0.2">
      <c r="A347" t="s">
        <v>9406</v>
      </c>
      <c r="B347">
        <v>1</v>
      </c>
      <c r="C347">
        <v>120529640</v>
      </c>
      <c r="D347" t="s">
        <v>37</v>
      </c>
      <c r="E347" t="s">
        <v>20</v>
      </c>
      <c r="F347">
        <v>1.0710808E-2</v>
      </c>
      <c r="G347" s="1">
        <v>4.4099999999999999E-7</v>
      </c>
      <c r="H347" t="s">
        <v>102</v>
      </c>
      <c r="I347" t="s">
        <v>16</v>
      </c>
      <c r="J347" t="s">
        <v>8542</v>
      </c>
      <c r="K347" t="s">
        <v>8543</v>
      </c>
      <c r="L347" t="s">
        <v>105</v>
      </c>
      <c r="M347" t="s">
        <v>9397</v>
      </c>
    </row>
    <row r="348" spans="1:13" x14ac:dyDescent="0.2">
      <c r="A348" t="s">
        <v>9406</v>
      </c>
      <c r="B348">
        <v>17</v>
      </c>
      <c r="C348">
        <v>7578242</v>
      </c>
      <c r="D348" t="s">
        <v>37</v>
      </c>
      <c r="E348" t="s">
        <v>20</v>
      </c>
      <c r="F348">
        <v>3.3149170999999998E-2</v>
      </c>
      <c r="G348" s="1">
        <v>1.6099999999999999E-47</v>
      </c>
      <c r="H348" t="s">
        <v>266</v>
      </c>
      <c r="I348" t="s">
        <v>16</v>
      </c>
      <c r="J348" t="s">
        <v>7356</v>
      </c>
      <c r="K348" t="s">
        <v>7357</v>
      </c>
      <c r="L348" t="s">
        <v>269</v>
      </c>
    </row>
    <row r="349" spans="1:13" x14ac:dyDescent="0.2">
      <c r="A349" t="s">
        <v>9406</v>
      </c>
      <c r="B349">
        <v>19</v>
      </c>
      <c r="C349">
        <v>15300120</v>
      </c>
      <c r="D349" t="s">
        <v>37</v>
      </c>
      <c r="E349" t="s">
        <v>14</v>
      </c>
      <c r="F349">
        <v>4.4345900000000004E-3</v>
      </c>
      <c r="G349">
        <v>8.9445480000000001E-3</v>
      </c>
      <c r="H349" t="s">
        <v>38</v>
      </c>
      <c r="I349" t="s">
        <v>16</v>
      </c>
      <c r="J349" t="s">
        <v>8544</v>
      </c>
      <c r="K349" t="s">
        <v>8545</v>
      </c>
      <c r="L349" t="s">
        <v>41</v>
      </c>
    </row>
    <row r="350" spans="1:13" x14ac:dyDescent="0.2">
      <c r="A350" t="s">
        <v>9406</v>
      </c>
      <c r="B350">
        <v>19</v>
      </c>
      <c r="C350">
        <v>15302984</v>
      </c>
      <c r="D350" t="s">
        <v>14</v>
      </c>
      <c r="E350" t="s">
        <v>13</v>
      </c>
      <c r="F350">
        <v>2.1558872E-2</v>
      </c>
      <c r="G350" s="1">
        <v>5.7400000000000002E-12</v>
      </c>
      <c r="H350" t="s">
        <v>38</v>
      </c>
      <c r="I350" t="s">
        <v>32</v>
      </c>
      <c r="J350" t="s">
        <v>6994</v>
      </c>
      <c r="K350" t="s">
        <v>6995</v>
      </c>
      <c r="L350" t="s">
        <v>41</v>
      </c>
      <c r="M350" t="s">
        <v>9397</v>
      </c>
    </row>
    <row r="351" spans="1:13" x14ac:dyDescent="0.2">
      <c r="A351" t="s">
        <v>9406</v>
      </c>
      <c r="B351">
        <v>4</v>
      </c>
      <c r="C351">
        <v>187539695</v>
      </c>
      <c r="D351" t="s">
        <v>14</v>
      </c>
      <c r="E351" t="s">
        <v>121</v>
      </c>
      <c r="F351">
        <v>6.462036E-3</v>
      </c>
      <c r="G351" s="1">
        <v>5.0499999999999997E-13</v>
      </c>
      <c r="H351" t="s">
        <v>31</v>
      </c>
      <c r="I351" t="s">
        <v>28</v>
      </c>
      <c r="J351" t="s">
        <v>29</v>
      </c>
      <c r="K351" t="s">
        <v>29</v>
      </c>
      <c r="L351" t="s">
        <v>35</v>
      </c>
    </row>
    <row r="352" spans="1:13" x14ac:dyDescent="0.2">
      <c r="A352" t="s">
        <v>9406</v>
      </c>
      <c r="B352">
        <v>7</v>
      </c>
      <c r="C352">
        <v>86469103</v>
      </c>
      <c r="D352" t="s">
        <v>37</v>
      </c>
      <c r="E352" t="s">
        <v>20</v>
      </c>
      <c r="F352">
        <v>7.2661219999999999E-3</v>
      </c>
      <c r="G352">
        <v>1.0412999999999999E-4</v>
      </c>
      <c r="H352" t="s">
        <v>107</v>
      </c>
      <c r="I352" t="s">
        <v>16</v>
      </c>
      <c r="J352" t="s">
        <v>8546</v>
      </c>
      <c r="K352" t="s">
        <v>8547</v>
      </c>
      <c r="L352" t="s">
        <v>110</v>
      </c>
    </row>
    <row r="353" spans="1:13" x14ac:dyDescent="0.2">
      <c r="A353" t="s">
        <v>9406</v>
      </c>
      <c r="B353">
        <v>7</v>
      </c>
      <c r="C353">
        <v>100677071</v>
      </c>
      <c r="D353" t="s">
        <v>14</v>
      </c>
      <c r="E353" t="s">
        <v>13</v>
      </c>
      <c r="F353">
        <v>6.2836619999999998E-3</v>
      </c>
      <c r="G353" s="1">
        <v>2.0099999999999998E-6</v>
      </c>
      <c r="H353" t="s">
        <v>56</v>
      </c>
      <c r="I353" t="s">
        <v>16</v>
      </c>
      <c r="J353" t="s">
        <v>8548</v>
      </c>
      <c r="K353" t="s">
        <v>8549</v>
      </c>
      <c r="L353" t="s">
        <v>59</v>
      </c>
    </row>
    <row r="354" spans="1:13" x14ac:dyDescent="0.2">
      <c r="A354" t="s">
        <v>9406</v>
      </c>
      <c r="B354">
        <v>1</v>
      </c>
      <c r="C354">
        <v>120462908</v>
      </c>
      <c r="D354" t="s">
        <v>14</v>
      </c>
      <c r="E354" t="s">
        <v>121</v>
      </c>
      <c r="F354">
        <v>1.5510949E-2</v>
      </c>
      <c r="G354" s="1">
        <v>2.5100000000000001E-31</v>
      </c>
      <c r="H354" t="s">
        <v>102</v>
      </c>
      <c r="I354" t="s">
        <v>28</v>
      </c>
      <c r="J354" t="s">
        <v>29</v>
      </c>
      <c r="K354" t="s">
        <v>29</v>
      </c>
      <c r="L354" t="s">
        <v>105</v>
      </c>
    </row>
    <row r="355" spans="1:13" x14ac:dyDescent="0.2">
      <c r="A355" t="s">
        <v>9406</v>
      </c>
      <c r="B355">
        <v>1</v>
      </c>
      <c r="C355">
        <v>152324469</v>
      </c>
      <c r="D355" t="s">
        <v>20</v>
      </c>
      <c r="E355" t="s">
        <v>14</v>
      </c>
      <c r="F355">
        <v>2.384738E-3</v>
      </c>
      <c r="G355">
        <v>9.2646340000000008E-3</v>
      </c>
      <c r="H355" t="s">
        <v>243</v>
      </c>
      <c r="I355" t="s">
        <v>16</v>
      </c>
      <c r="J355" t="s">
        <v>8551</v>
      </c>
      <c r="K355" t="s">
        <v>8552</v>
      </c>
      <c r="L355" t="s">
        <v>246</v>
      </c>
    </row>
    <row r="356" spans="1:13" x14ac:dyDescent="0.2">
      <c r="A356" t="s">
        <v>9406</v>
      </c>
      <c r="B356">
        <v>10</v>
      </c>
      <c r="C356">
        <v>123278260</v>
      </c>
      <c r="D356" t="s">
        <v>37</v>
      </c>
      <c r="E356" t="s">
        <v>20</v>
      </c>
      <c r="F356">
        <v>8.5795999999999997E-3</v>
      </c>
      <c r="G356" s="1">
        <v>2.3000000000000001E-10</v>
      </c>
      <c r="H356" t="s">
        <v>672</v>
      </c>
      <c r="I356" t="s">
        <v>52</v>
      </c>
      <c r="J356" t="s">
        <v>8553</v>
      </c>
      <c r="K356" t="s">
        <v>8554</v>
      </c>
      <c r="L356" t="s">
        <v>675</v>
      </c>
    </row>
    <row r="357" spans="1:13" x14ac:dyDescent="0.2">
      <c r="A357" t="s">
        <v>9406</v>
      </c>
      <c r="B357">
        <v>16</v>
      </c>
      <c r="C357">
        <v>3779727</v>
      </c>
      <c r="D357" t="s">
        <v>37</v>
      </c>
      <c r="E357" t="s">
        <v>20</v>
      </c>
      <c r="F357">
        <v>2.4600245999999999E-2</v>
      </c>
      <c r="G357" s="1">
        <v>1.8399999999999998E-18</v>
      </c>
      <c r="H357" t="s">
        <v>278</v>
      </c>
      <c r="I357" t="s">
        <v>16</v>
      </c>
      <c r="J357" t="s">
        <v>8555</v>
      </c>
      <c r="K357" t="s">
        <v>8556</v>
      </c>
      <c r="L357" t="s">
        <v>281</v>
      </c>
    </row>
    <row r="358" spans="1:13" x14ac:dyDescent="0.2">
      <c r="A358" t="s">
        <v>9406</v>
      </c>
      <c r="B358">
        <v>17</v>
      </c>
      <c r="C358">
        <v>29586065</v>
      </c>
      <c r="D358" t="s">
        <v>25</v>
      </c>
      <c r="E358" t="s">
        <v>94</v>
      </c>
      <c r="F358">
        <v>3.8797279999999998E-3</v>
      </c>
      <c r="G358">
        <v>3.5161179999999999E-3</v>
      </c>
      <c r="H358" t="s">
        <v>88</v>
      </c>
      <c r="I358" t="s">
        <v>28</v>
      </c>
      <c r="J358" t="s">
        <v>29</v>
      </c>
      <c r="K358" t="s">
        <v>29</v>
      </c>
      <c r="L358" t="s">
        <v>91</v>
      </c>
    </row>
    <row r="359" spans="1:13" x14ac:dyDescent="0.2">
      <c r="A359" t="s">
        <v>9406</v>
      </c>
      <c r="B359">
        <v>19</v>
      </c>
      <c r="C359">
        <v>15280896</v>
      </c>
      <c r="D359" t="s">
        <v>37</v>
      </c>
      <c r="E359" t="s">
        <v>20</v>
      </c>
      <c r="F359">
        <v>2.2653722000000001E-2</v>
      </c>
      <c r="G359" s="1">
        <v>1.32E-21</v>
      </c>
      <c r="H359" t="s">
        <v>38</v>
      </c>
      <c r="I359" t="s">
        <v>210</v>
      </c>
      <c r="J359" t="s">
        <v>94</v>
      </c>
      <c r="K359" t="s">
        <v>94</v>
      </c>
      <c r="L359" t="s">
        <v>41</v>
      </c>
    </row>
    <row r="360" spans="1:13" x14ac:dyDescent="0.2">
      <c r="A360" t="s">
        <v>9406</v>
      </c>
      <c r="B360">
        <v>19</v>
      </c>
      <c r="C360">
        <v>15300168</v>
      </c>
      <c r="D360" t="s">
        <v>14</v>
      </c>
      <c r="E360" t="s">
        <v>20</v>
      </c>
      <c r="F360">
        <v>2.9069767E-2</v>
      </c>
      <c r="G360" s="1">
        <v>3.2300000000000002E-40</v>
      </c>
      <c r="H360" t="s">
        <v>38</v>
      </c>
      <c r="I360" t="s">
        <v>16</v>
      </c>
      <c r="J360" t="s">
        <v>8557</v>
      </c>
      <c r="K360" t="s">
        <v>8558</v>
      </c>
      <c r="L360" t="s">
        <v>41</v>
      </c>
    </row>
    <row r="361" spans="1:13" x14ac:dyDescent="0.2">
      <c r="A361" t="s">
        <v>9406</v>
      </c>
      <c r="B361">
        <v>3</v>
      </c>
      <c r="C361">
        <v>38936171</v>
      </c>
      <c r="D361" t="s">
        <v>37</v>
      </c>
      <c r="E361" t="s">
        <v>13</v>
      </c>
      <c r="F361">
        <v>1.0245901999999999E-2</v>
      </c>
      <c r="G361" s="1">
        <v>1.1199999999999999E-5</v>
      </c>
      <c r="H361" t="s">
        <v>960</v>
      </c>
      <c r="I361" t="s">
        <v>16</v>
      </c>
      <c r="J361" t="s">
        <v>8559</v>
      </c>
      <c r="K361" t="s">
        <v>8560</v>
      </c>
      <c r="L361" t="s">
        <v>963</v>
      </c>
    </row>
    <row r="362" spans="1:13" x14ac:dyDescent="0.2">
      <c r="A362" t="s">
        <v>9406</v>
      </c>
      <c r="B362">
        <v>4</v>
      </c>
      <c r="C362">
        <v>187518153</v>
      </c>
      <c r="D362" t="s">
        <v>37</v>
      </c>
      <c r="E362" t="s">
        <v>13</v>
      </c>
      <c r="F362">
        <v>2.5304592000000001E-2</v>
      </c>
      <c r="G362" s="1">
        <v>2.2199999999999999E-29</v>
      </c>
      <c r="H362" t="s">
        <v>31</v>
      </c>
      <c r="I362" t="s">
        <v>32</v>
      </c>
      <c r="J362" t="s">
        <v>8492</v>
      </c>
      <c r="K362" t="s">
        <v>8493</v>
      </c>
      <c r="L362" t="s">
        <v>35</v>
      </c>
      <c r="M362" t="s">
        <v>9397</v>
      </c>
    </row>
    <row r="363" spans="1:13" x14ac:dyDescent="0.2">
      <c r="A363" t="s">
        <v>9406</v>
      </c>
      <c r="B363">
        <v>9</v>
      </c>
      <c r="C363">
        <v>139412277</v>
      </c>
      <c r="D363" t="s">
        <v>14</v>
      </c>
      <c r="E363" t="s">
        <v>37</v>
      </c>
      <c r="F363">
        <v>3.9704523999999998E-2</v>
      </c>
      <c r="G363" s="1">
        <v>7.7999999999999995E-82</v>
      </c>
      <c r="H363" t="s">
        <v>60</v>
      </c>
      <c r="I363" t="s">
        <v>16</v>
      </c>
      <c r="J363" t="s">
        <v>8561</v>
      </c>
      <c r="K363" t="s">
        <v>8562</v>
      </c>
      <c r="L363" t="s">
        <v>63</v>
      </c>
    </row>
    <row r="364" spans="1:13" x14ac:dyDescent="0.2">
      <c r="A364" t="s">
        <v>9406</v>
      </c>
      <c r="B364">
        <v>1</v>
      </c>
      <c r="C364">
        <v>120460339</v>
      </c>
      <c r="D364" t="s">
        <v>373</v>
      </c>
      <c r="E364" t="s">
        <v>94</v>
      </c>
      <c r="F364">
        <v>2.5597269999999999E-3</v>
      </c>
      <c r="G364">
        <v>9.3417299999999995E-3</v>
      </c>
      <c r="H364" t="s">
        <v>102</v>
      </c>
      <c r="I364" t="s">
        <v>28</v>
      </c>
      <c r="J364" t="s">
        <v>29</v>
      </c>
      <c r="K364" t="s">
        <v>29</v>
      </c>
      <c r="L364" t="s">
        <v>105</v>
      </c>
    </row>
    <row r="365" spans="1:13" x14ac:dyDescent="0.2">
      <c r="A365" t="s">
        <v>9406</v>
      </c>
      <c r="B365">
        <v>1</v>
      </c>
      <c r="C365">
        <v>120483210</v>
      </c>
      <c r="D365" t="s">
        <v>13</v>
      </c>
      <c r="E365" t="s">
        <v>14</v>
      </c>
      <c r="F365">
        <v>2.8785178000000002E-2</v>
      </c>
      <c r="G365" s="1">
        <v>5.7299999999999996E-7</v>
      </c>
      <c r="H365" t="s">
        <v>102</v>
      </c>
      <c r="I365" t="s">
        <v>16</v>
      </c>
      <c r="J365" t="s">
        <v>8564</v>
      </c>
      <c r="K365" t="s">
        <v>8565</v>
      </c>
      <c r="L365" t="s">
        <v>105</v>
      </c>
      <c r="M365" t="s">
        <v>9412</v>
      </c>
    </row>
    <row r="366" spans="1:13" x14ac:dyDescent="0.2">
      <c r="A366" t="s">
        <v>9406</v>
      </c>
      <c r="B366">
        <v>16</v>
      </c>
      <c r="C366">
        <v>3830842</v>
      </c>
      <c r="D366" t="s">
        <v>37</v>
      </c>
      <c r="E366" t="s">
        <v>14</v>
      </c>
      <c r="F366">
        <v>5.2700919999999997E-3</v>
      </c>
      <c r="G366">
        <v>2.2378490000000001E-3</v>
      </c>
      <c r="H366" t="s">
        <v>278</v>
      </c>
      <c r="I366" t="s">
        <v>16</v>
      </c>
      <c r="J366" t="s">
        <v>8566</v>
      </c>
      <c r="K366" t="s">
        <v>8567</v>
      </c>
      <c r="L366" t="s">
        <v>281</v>
      </c>
    </row>
    <row r="367" spans="1:13" x14ac:dyDescent="0.2">
      <c r="A367" t="s">
        <v>9406</v>
      </c>
      <c r="B367">
        <v>2</v>
      </c>
      <c r="C367">
        <v>21233992</v>
      </c>
      <c r="D367" t="s">
        <v>20</v>
      </c>
      <c r="E367" t="s">
        <v>13</v>
      </c>
      <c r="F367">
        <v>1.3147083E-2</v>
      </c>
      <c r="G367" s="1">
        <v>7.8E-24</v>
      </c>
      <c r="H367" t="s">
        <v>95</v>
      </c>
      <c r="I367" t="s">
        <v>16</v>
      </c>
      <c r="J367" t="s">
        <v>8465</v>
      </c>
      <c r="K367" t="s">
        <v>8466</v>
      </c>
      <c r="L367" t="s">
        <v>96</v>
      </c>
      <c r="M367" t="s">
        <v>9397</v>
      </c>
    </row>
    <row r="368" spans="1:13" x14ac:dyDescent="0.2">
      <c r="A368" t="s">
        <v>9406</v>
      </c>
      <c r="B368">
        <v>4</v>
      </c>
      <c r="C368">
        <v>187630561</v>
      </c>
      <c r="D368" t="s">
        <v>37</v>
      </c>
      <c r="E368" t="s">
        <v>13</v>
      </c>
      <c r="F368">
        <v>8.8566830000000006E-3</v>
      </c>
      <c r="G368" s="1">
        <v>2.0499999999999999E-6</v>
      </c>
      <c r="H368" t="s">
        <v>31</v>
      </c>
      <c r="I368" t="s">
        <v>16</v>
      </c>
      <c r="J368" t="s">
        <v>8568</v>
      </c>
      <c r="K368" t="s">
        <v>8569</v>
      </c>
      <c r="L368" t="s">
        <v>35</v>
      </c>
    </row>
    <row r="369" spans="1:12" x14ac:dyDescent="0.2">
      <c r="A369" t="s">
        <v>9406</v>
      </c>
      <c r="B369">
        <v>1</v>
      </c>
      <c r="C369">
        <v>120483182</v>
      </c>
      <c r="D369" t="s">
        <v>37</v>
      </c>
      <c r="E369" t="s">
        <v>14</v>
      </c>
      <c r="F369">
        <v>6.7681900000000003E-3</v>
      </c>
      <c r="G369">
        <v>5.5390699999999997E-4</v>
      </c>
      <c r="H369" t="s">
        <v>102</v>
      </c>
      <c r="I369" t="s">
        <v>16</v>
      </c>
      <c r="J369" t="s">
        <v>8571</v>
      </c>
      <c r="K369" t="s">
        <v>8572</v>
      </c>
      <c r="L369" t="s">
        <v>105</v>
      </c>
    </row>
    <row r="370" spans="1:12" x14ac:dyDescent="0.2">
      <c r="A370" t="s">
        <v>9406</v>
      </c>
      <c r="B370">
        <v>19</v>
      </c>
      <c r="C370">
        <v>15299944</v>
      </c>
      <c r="D370" t="s">
        <v>14</v>
      </c>
      <c r="E370" t="s">
        <v>13</v>
      </c>
      <c r="F370">
        <v>1.2195121999999999E-2</v>
      </c>
      <c r="G370" s="1">
        <v>1.4999999999999999E-8</v>
      </c>
      <c r="H370" t="s">
        <v>38</v>
      </c>
      <c r="I370" t="s">
        <v>32</v>
      </c>
      <c r="J370" t="s">
        <v>8573</v>
      </c>
      <c r="K370" t="s">
        <v>8574</v>
      </c>
      <c r="L370" t="s">
        <v>41</v>
      </c>
    </row>
    <row r="371" spans="1:12" x14ac:dyDescent="0.2">
      <c r="A371" t="s">
        <v>9406</v>
      </c>
      <c r="B371">
        <v>1</v>
      </c>
      <c r="C371">
        <v>115256480</v>
      </c>
      <c r="D371" t="s">
        <v>14</v>
      </c>
      <c r="E371" t="s">
        <v>37</v>
      </c>
      <c r="F371">
        <v>7.2661219999999999E-3</v>
      </c>
      <c r="G371" s="1">
        <v>7.3899999999999998E-12</v>
      </c>
      <c r="H371" t="s">
        <v>3283</v>
      </c>
      <c r="I371" t="s">
        <v>52</v>
      </c>
      <c r="J371" t="s">
        <v>8576</v>
      </c>
      <c r="K371" t="s">
        <v>8577</v>
      </c>
      <c r="L371" t="s">
        <v>3286</v>
      </c>
    </row>
    <row r="372" spans="1:12" x14ac:dyDescent="0.2">
      <c r="A372" t="s">
        <v>9406</v>
      </c>
      <c r="B372">
        <v>13</v>
      </c>
      <c r="C372">
        <v>48951079</v>
      </c>
      <c r="D372" t="s">
        <v>14</v>
      </c>
      <c r="E372" t="s">
        <v>37</v>
      </c>
      <c r="F372">
        <v>7.2164949999999999E-3</v>
      </c>
      <c r="G372" s="1">
        <v>5.2899999999999997E-8</v>
      </c>
      <c r="H372" t="s">
        <v>603</v>
      </c>
      <c r="I372" t="s">
        <v>16</v>
      </c>
      <c r="J372" t="s">
        <v>8578</v>
      </c>
      <c r="K372" t="s">
        <v>8579</v>
      </c>
      <c r="L372" t="s">
        <v>604</v>
      </c>
    </row>
    <row r="373" spans="1:12" x14ac:dyDescent="0.2">
      <c r="A373" t="s">
        <v>9406</v>
      </c>
      <c r="B373">
        <v>4</v>
      </c>
      <c r="C373">
        <v>126239348</v>
      </c>
      <c r="D373" t="s">
        <v>14</v>
      </c>
      <c r="E373" t="s">
        <v>37</v>
      </c>
      <c r="F373">
        <v>3.4843209999999999E-3</v>
      </c>
      <c r="G373">
        <v>7.5182469999999996E-3</v>
      </c>
      <c r="H373" t="s">
        <v>42</v>
      </c>
      <c r="I373" t="s">
        <v>16</v>
      </c>
      <c r="J373" t="s">
        <v>8580</v>
      </c>
      <c r="K373" t="s">
        <v>8581</v>
      </c>
      <c r="L373" t="s">
        <v>45</v>
      </c>
    </row>
    <row r="374" spans="1:12" x14ac:dyDescent="0.2">
      <c r="A374" t="s">
        <v>9406</v>
      </c>
      <c r="B374">
        <v>7</v>
      </c>
      <c r="C374">
        <v>55240822</v>
      </c>
      <c r="D374" t="s">
        <v>14</v>
      </c>
      <c r="E374" t="s">
        <v>20</v>
      </c>
      <c r="F374">
        <v>1.1764706E-2</v>
      </c>
      <c r="G374">
        <v>1.26676E-3</v>
      </c>
      <c r="H374" t="s">
        <v>217</v>
      </c>
      <c r="I374" t="s">
        <v>210</v>
      </c>
      <c r="J374" t="s">
        <v>94</v>
      </c>
      <c r="K374" t="s">
        <v>94</v>
      </c>
      <c r="L374" t="s">
        <v>218</v>
      </c>
    </row>
    <row r="375" spans="1:12" x14ac:dyDescent="0.2">
      <c r="A375" t="s">
        <v>9406</v>
      </c>
      <c r="B375">
        <v>9</v>
      </c>
      <c r="C375">
        <v>139411741</v>
      </c>
      <c r="D375" t="s">
        <v>20</v>
      </c>
      <c r="E375" t="s">
        <v>14</v>
      </c>
      <c r="F375">
        <v>7.7319590000000001E-3</v>
      </c>
      <c r="G375" s="1">
        <v>3.2199999999999997E-8</v>
      </c>
      <c r="H375" t="s">
        <v>60</v>
      </c>
      <c r="I375" t="s">
        <v>16</v>
      </c>
      <c r="J375" t="s">
        <v>8582</v>
      </c>
      <c r="K375" t="s">
        <v>8583</v>
      </c>
      <c r="L375" t="s">
        <v>63</v>
      </c>
    </row>
    <row r="376" spans="1:12" x14ac:dyDescent="0.2">
      <c r="A376" t="s">
        <v>9406</v>
      </c>
      <c r="B376">
        <v>1</v>
      </c>
      <c r="C376">
        <v>120459010</v>
      </c>
      <c r="D376" t="s">
        <v>13</v>
      </c>
      <c r="E376" t="s">
        <v>121</v>
      </c>
      <c r="F376">
        <v>4.1220120000000004E-3</v>
      </c>
      <c r="G376" s="1">
        <v>4.9500000000000003E-7</v>
      </c>
      <c r="H376" t="s">
        <v>102</v>
      </c>
      <c r="I376" t="s">
        <v>28</v>
      </c>
      <c r="J376" t="s">
        <v>29</v>
      </c>
      <c r="K376" t="s">
        <v>29</v>
      </c>
      <c r="L376" t="s">
        <v>105</v>
      </c>
    </row>
    <row r="377" spans="1:12" x14ac:dyDescent="0.2">
      <c r="A377" t="s">
        <v>9406</v>
      </c>
      <c r="B377">
        <v>17</v>
      </c>
      <c r="C377">
        <v>7578413</v>
      </c>
      <c r="D377" t="s">
        <v>37</v>
      </c>
      <c r="E377" t="s">
        <v>20</v>
      </c>
      <c r="F377">
        <v>3.3519553000000001E-2</v>
      </c>
      <c r="G377" s="1">
        <v>1.8500000000000001E-42</v>
      </c>
      <c r="H377" t="s">
        <v>266</v>
      </c>
      <c r="I377" t="s">
        <v>16</v>
      </c>
      <c r="J377" t="s">
        <v>8109</v>
      </c>
      <c r="K377" t="s">
        <v>8110</v>
      </c>
      <c r="L377" t="s">
        <v>269</v>
      </c>
    </row>
    <row r="378" spans="1:12" x14ac:dyDescent="0.2">
      <c r="A378" t="s">
        <v>9406</v>
      </c>
      <c r="B378">
        <v>19</v>
      </c>
      <c r="C378">
        <v>15291626</v>
      </c>
      <c r="D378" t="s">
        <v>37</v>
      </c>
      <c r="E378" t="s">
        <v>121</v>
      </c>
      <c r="F378">
        <v>2.6862027E-2</v>
      </c>
      <c r="G378" s="1">
        <v>2.0200000000000001E-42</v>
      </c>
      <c r="H378" t="s">
        <v>38</v>
      </c>
      <c r="I378" t="s">
        <v>28</v>
      </c>
      <c r="J378" t="s">
        <v>29</v>
      </c>
      <c r="K378" t="s">
        <v>29</v>
      </c>
      <c r="L378" t="s">
        <v>41</v>
      </c>
    </row>
    <row r="379" spans="1:12" x14ac:dyDescent="0.2">
      <c r="A379" t="s">
        <v>9406</v>
      </c>
      <c r="B379">
        <v>19</v>
      </c>
      <c r="C379">
        <v>15295256</v>
      </c>
      <c r="D379" t="s">
        <v>14</v>
      </c>
      <c r="E379" t="s">
        <v>13</v>
      </c>
      <c r="F379">
        <v>2.4355300999999999E-2</v>
      </c>
      <c r="G379" s="1">
        <v>2.6700000000000002E-13</v>
      </c>
      <c r="H379" t="s">
        <v>38</v>
      </c>
      <c r="I379" t="s">
        <v>32</v>
      </c>
      <c r="J379" t="s">
        <v>8585</v>
      </c>
      <c r="K379" t="s">
        <v>8586</v>
      </c>
      <c r="L379" t="s">
        <v>41</v>
      </c>
    </row>
    <row r="380" spans="1:12" x14ac:dyDescent="0.2">
      <c r="A380" t="s">
        <v>9406</v>
      </c>
      <c r="B380">
        <v>19</v>
      </c>
      <c r="C380">
        <v>15295769</v>
      </c>
      <c r="D380" t="s">
        <v>14</v>
      </c>
      <c r="E380" t="s">
        <v>20</v>
      </c>
      <c r="F380">
        <v>3.4671532999999997E-2</v>
      </c>
      <c r="G380" s="1">
        <v>5.4499999999999999E-32</v>
      </c>
      <c r="H380" t="s">
        <v>38</v>
      </c>
      <c r="I380" t="s">
        <v>32</v>
      </c>
      <c r="J380" t="s">
        <v>8587</v>
      </c>
      <c r="K380" t="s">
        <v>8588</v>
      </c>
      <c r="L380" t="s">
        <v>41</v>
      </c>
    </row>
    <row r="381" spans="1:12" x14ac:dyDescent="0.2">
      <c r="A381" t="s">
        <v>9406</v>
      </c>
      <c r="B381">
        <v>19</v>
      </c>
      <c r="C381">
        <v>15302339</v>
      </c>
      <c r="D381" t="s">
        <v>37</v>
      </c>
      <c r="E381" t="s">
        <v>20</v>
      </c>
      <c r="F381">
        <v>3.0303030000000002E-2</v>
      </c>
      <c r="G381" s="1">
        <v>2.9100000000000001E-38</v>
      </c>
      <c r="H381" t="s">
        <v>38</v>
      </c>
      <c r="I381" t="s">
        <v>16</v>
      </c>
      <c r="J381" t="s">
        <v>8589</v>
      </c>
      <c r="K381" t="s">
        <v>8590</v>
      </c>
      <c r="L381" t="s">
        <v>41</v>
      </c>
    </row>
    <row r="382" spans="1:12" x14ac:dyDescent="0.2">
      <c r="A382" t="s">
        <v>9406</v>
      </c>
      <c r="B382">
        <v>2</v>
      </c>
      <c r="C382">
        <v>166872208</v>
      </c>
      <c r="D382" t="s">
        <v>20</v>
      </c>
      <c r="E382" t="s">
        <v>94</v>
      </c>
      <c r="F382">
        <v>5.117707E-3</v>
      </c>
      <c r="G382" s="1">
        <v>3.9600000000000002E-6</v>
      </c>
      <c r="H382" t="s">
        <v>155</v>
      </c>
      <c r="I382" t="s">
        <v>28</v>
      </c>
      <c r="J382" t="s">
        <v>29</v>
      </c>
      <c r="K382" t="s">
        <v>29</v>
      </c>
      <c r="L382" t="s">
        <v>158</v>
      </c>
    </row>
    <row r="383" spans="1:12" x14ac:dyDescent="0.2">
      <c r="A383" t="s">
        <v>9406</v>
      </c>
      <c r="B383">
        <v>19</v>
      </c>
      <c r="C383">
        <v>15299142</v>
      </c>
      <c r="D383" t="s">
        <v>13</v>
      </c>
      <c r="E383" t="s">
        <v>37</v>
      </c>
      <c r="F383">
        <v>1.3372957E-2</v>
      </c>
      <c r="G383" s="1">
        <v>7.5499999999999994E-14</v>
      </c>
      <c r="H383" t="s">
        <v>38</v>
      </c>
      <c r="I383" t="s">
        <v>16</v>
      </c>
      <c r="J383" t="s">
        <v>8592</v>
      </c>
      <c r="K383" t="s">
        <v>8593</v>
      </c>
      <c r="L383" t="s">
        <v>41</v>
      </c>
    </row>
    <row r="384" spans="1:12" x14ac:dyDescent="0.2">
      <c r="A384" t="s">
        <v>9406</v>
      </c>
      <c r="B384">
        <v>2</v>
      </c>
      <c r="C384">
        <v>178096664</v>
      </c>
      <c r="D384" t="s">
        <v>37</v>
      </c>
      <c r="E384" t="s">
        <v>20</v>
      </c>
      <c r="F384">
        <v>5.192108E-3</v>
      </c>
      <c r="G384">
        <v>8.3237350000000005E-3</v>
      </c>
      <c r="H384" t="s">
        <v>165</v>
      </c>
      <c r="I384" t="s">
        <v>16</v>
      </c>
      <c r="J384" t="s">
        <v>8594</v>
      </c>
      <c r="K384" t="s">
        <v>8595</v>
      </c>
      <c r="L384" t="s">
        <v>168</v>
      </c>
    </row>
    <row r="385" spans="1:13" x14ac:dyDescent="0.2">
      <c r="A385" t="s">
        <v>9406</v>
      </c>
      <c r="B385">
        <v>6</v>
      </c>
      <c r="C385">
        <v>70064193</v>
      </c>
      <c r="D385" t="s">
        <v>14</v>
      </c>
      <c r="E385" t="s">
        <v>13</v>
      </c>
      <c r="F385">
        <v>1.3452914999999999E-2</v>
      </c>
      <c r="G385">
        <v>1.3842679999999999E-3</v>
      </c>
      <c r="H385" t="s">
        <v>297</v>
      </c>
      <c r="I385" t="s">
        <v>52</v>
      </c>
      <c r="J385" t="s">
        <v>8596</v>
      </c>
      <c r="K385" t="s">
        <v>8597</v>
      </c>
      <c r="L385" t="s">
        <v>300</v>
      </c>
    </row>
    <row r="386" spans="1:13" x14ac:dyDescent="0.2">
      <c r="A386" t="s">
        <v>9406</v>
      </c>
      <c r="B386">
        <v>7</v>
      </c>
      <c r="C386">
        <v>116397754</v>
      </c>
      <c r="D386" t="s">
        <v>20</v>
      </c>
      <c r="E386" t="s">
        <v>14</v>
      </c>
      <c r="F386">
        <v>1.0962240999999999E-2</v>
      </c>
      <c r="G386" s="1">
        <v>2.43E-16</v>
      </c>
      <c r="H386" t="s">
        <v>1503</v>
      </c>
      <c r="I386" t="s">
        <v>52</v>
      </c>
      <c r="J386" t="s">
        <v>8598</v>
      </c>
      <c r="K386" t="s">
        <v>8599</v>
      </c>
      <c r="L386" t="s">
        <v>1506</v>
      </c>
    </row>
    <row r="387" spans="1:13" x14ac:dyDescent="0.2">
      <c r="A387" t="s">
        <v>9406</v>
      </c>
      <c r="B387">
        <v>1</v>
      </c>
      <c r="C387">
        <v>120468155</v>
      </c>
      <c r="D387" t="s">
        <v>37</v>
      </c>
      <c r="E387" t="s">
        <v>94</v>
      </c>
      <c r="F387">
        <v>1.4548982E-2</v>
      </c>
      <c r="G387" s="1">
        <v>2.7299999999999999E-29</v>
      </c>
      <c r="H387" t="s">
        <v>102</v>
      </c>
      <c r="I387" t="s">
        <v>28</v>
      </c>
      <c r="J387" t="s">
        <v>29</v>
      </c>
      <c r="K387" t="s">
        <v>29</v>
      </c>
      <c r="L387" t="s">
        <v>105</v>
      </c>
    </row>
    <row r="388" spans="1:13" x14ac:dyDescent="0.2">
      <c r="A388" t="s">
        <v>9406</v>
      </c>
      <c r="B388">
        <v>16</v>
      </c>
      <c r="C388">
        <v>9892230</v>
      </c>
      <c r="D388" t="s">
        <v>13</v>
      </c>
      <c r="E388" t="s">
        <v>94</v>
      </c>
      <c r="F388">
        <v>3.9682540000000001E-3</v>
      </c>
      <c r="G388">
        <v>8.374266E-3</v>
      </c>
      <c r="H388" t="s">
        <v>345</v>
      </c>
      <c r="I388" t="s">
        <v>28</v>
      </c>
      <c r="J388" t="s">
        <v>29</v>
      </c>
      <c r="K388" t="s">
        <v>29</v>
      </c>
      <c r="L388" t="s">
        <v>348</v>
      </c>
    </row>
    <row r="389" spans="1:13" x14ac:dyDescent="0.2">
      <c r="A389" t="s">
        <v>9406</v>
      </c>
      <c r="B389">
        <v>9</v>
      </c>
      <c r="C389">
        <v>139412584</v>
      </c>
      <c r="D389" t="s">
        <v>37</v>
      </c>
      <c r="E389" t="s">
        <v>13</v>
      </c>
      <c r="F389">
        <v>1.6483516E-2</v>
      </c>
      <c r="G389" s="1">
        <v>1.6299999999999999E-7</v>
      </c>
      <c r="H389" t="s">
        <v>60</v>
      </c>
      <c r="I389" t="s">
        <v>210</v>
      </c>
      <c r="J389" t="s">
        <v>94</v>
      </c>
      <c r="K389" t="s">
        <v>94</v>
      </c>
      <c r="L389" t="s">
        <v>63</v>
      </c>
    </row>
    <row r="390" spans="1:13" x14ac:dyDescent="0.2">
      <c r="A390" t="s">
        <v>9406</v>
      </c>
      <c r="B390" t="s">
        <v>483</v>
      </c>
      <c r="C390">
        <v>47028774</v>
      </c>
      <c r="D390" t="s">
        <v>20</v>
      </c>
      <c r="E390" t="s">
        <v>37</v>
      </c>
      <c r="F390">
        <v>5.540166E-3</v>
      </c>
      <c r="G390">
        <v>9.5184940000000006E-3</v>
      </c>
      <c r="H390" t="s">
        <v>484</v>
      </c>
      <c r="I390" t="s">
        <v>52</v>
      </c>
      <c r="J390" t="s">
        <v>8601</v>
      </c>
      <c r="K390" t="s">
        <v>8602</v>
      </c>
      <c r="L390" t="s">
        <v>487</v>
      </c>
    </row>
    <row r="391" spans="1:13" x14ac:dyDescent="0.2">
      <c r="A391" t="s">
        <v>9406</v>
      </c>
      <c r="B391">
        <v>1</v>
      </c>
      <c r="C391">
        <v>120496298</v>
      </c>
      <c r="D391" t="s">
        <v>13</v>
      </c>
      <c r="E391" t="s">
        <v>37</v>
      </c>
      <c r="F391">
        <v>1.4423076999999999E-2</v>
      </c>
      <c r="G391" s="1">
        <v>1.6599999999999999E-26</v>
      </c>
      <c r="H391" t="s">
        <v>102</v>
      </c>
      <c r="I391" t="s">
        <v>16</v>
      </c>
      <c r="J391" t="s">
        <v>8604</v>
      </c>
      <c r="K391" t="s">
        <v>8605</v>
      </c>
      <c r="L391" t="s">
        <v>105</v>
      </c>
    </row>
    <row r="392" spans="1:13" x14ac:dyDescent="0.2">
      <c r="A392" t="s">
        <v>9406</v>
      </c>
      <c r="B392">
        <v>12</v>
      </c>
      <c r="C392">
        <v>47629174</v>
      </c>
      <c r="D392" t="s">
        <v>37</v>
      </c>
      <c r="E392" t="s">
        <v>94</v>
      </c>
      <c r="F392">
        <v>3.5046729999999998E-3</v>
      </c>
      <c r="G392">
        <v>7.6623619999999998E-3</v>
      </c>
      <c r="H392" t="s">
        <v>21</v>
      </c>
      <c r="I392" t="s">
        <v>28</v>
      </c>
      <c r="J392" t="s">
        <v>29</v>
      </c>
      <c r="K392" t="s">
        <v>29</v>
      </c>
      <c r="L392" t="s">
        <v>24</v>
      </c>
    </row>
    <row r="393" spans="1:13" x14ac:dyDescent="0.2">
      <c r="A393" t="s">
        <v>9406</v>
      </c>
      <c r="B393">
        <v>4</v>
      </c>
      <c r="C393">
        <v>187531143</v>
      </c>
      <c r="D393" t="s">
        <v>37</v>
      </c>
      <c r="E393" t="s">
        <v>13</v>
      </c>
      <c r="F393">
        <v>1.8835615999999999E-2</v>
      </c>
      <c r="G393" s="1">
        <v>1.16E-8</v>
      </c>
      <c r="H393" t="s">
        <v>31</v>
      </c>
      <c r="I393" t="s">
        <v>16</v>
      </c>
      <c r="J393" t="s">
        <v>8606</v>
      </c>
      <c r="K393" t="s">
        <v>8607</v>
      </c>
      <c r="L393" t="s">
        <v>35</v>
      </c>
    </row>
    <row r="394" spans="1:13" x14ac:dyDescent="0.2">
      <c r="A394" t="s">
        <v>9406</v>
      </c>
      <c r="B394">
        <v>5</v>
      </c>
      <c r="C394">
        <v>176636953</v>
      </c>
      <c r="D394" t="s">
        <v>20</v>
      </c>
      <c r="E394" t="s">
        <v>14</v>
      </c>
      <c r="F394">
        <v>4.6382189999999998E-3</v>
      </c>
      <c r="G394" s="1">
        <v>4.6400000000000003E-7</v>
      </c>
      <c r="H394" t="s">
        <v>148</v>
      </c>
      <c r="I394" t="s">
        <v>16</v>
      </c>
      <c r="J394" t="s">
        <v>8608</v>
      </c>
      <c r="K394" t="s">
        <v>8609</v>
      </c>
      <c r="L394" t="s">
        <v>151</v>
      </c>
    </row>
    <row r="395" spans="1:13" x14ac:dyDescent="0.2">
      <c r="A395" t="s">
        <v>9406</v>
      </c>
      <c r="B395">
        <v>7</v>
      </c>
      <c r="C395">
        <v>100677702</v>
      </c>
      <c r="D395" t="s">
        <v>37</v>
      </c>
      <c r="E395" t="s">
        <v>14</v>
      </c>
      <c r="F395">
        <v>8.4925690000000002E-3</v>
      </c>
      <c r="G395" s="1">
        <v>2.8699999999999998E-11</v>
      </c>
      <c r="H395" t="s">
        <v>56</v>
      </c>
      <c r="I395" t="s">
        <v>16</v>
      </c>
      <c r="J395" t="s">
        <v>8610</v>
      </c>
      <c r="K395" t="s">
        <v>8611</v>
      </c>
      <c r="L395" t="s">
        <v>59</v>
      </c>
    </row>
    <row r="396" spans="1:13" x14ac:dyDescent="0.2">
      <c r="A396" t="s">
        <v>9406</v>
      </c>
      <c r="B396">
        <v>9</v>
      </c>
      <c r="C396">
        <v>139401205</v>
      </c>
      <c r="D396" t="s">
        <v>14</v>
      </c>
      <c r="E396" t="s">
        <v>13</v>
      </c>
      <c r="F396">
        <v>7.5987839999999999E-3</v>
      </c>
      <c r="G396">
        <v>4.3631099999999999E-4</v>
      </c>
      <c r="H396" t="s">
        <v>60</v>
      </c>
      <c r="I396" t="s">
        <v>52</v>
      </c>
      <c r="J396" t="s">
        <v>8612</v>
      </c>
      <c r="K396" t="s">
        <v>8613</v>
      </c>
      <c r="L396" t="s">
        <v>63</v>
      </c>
    </row>
    <row r="397" spans="1:13" x14ac:dyDescent="0.2">
      <c r="A397" t="s">
        <v>9406</v>
      </c>
      <c r="B397">
        <v>17</v>
      </c>
      <c r="C397">
        <v>7578534</v>
      </c>
      <c r="D397" t="s">
        <v>37</v>
      </c>
      <c r="E397" t="s">
        <v>14</v>
      </c>
      <c r="F397">
        <v>4.2983565000000001E-2</v>
      </c>
      <c r="G397" s="1">
        <v>6.7300000000000001E-68</v>
      </c>
      <c r="H397" t="s">
        <v>266</v>
      </c>
      <c r="I397" t="s">
        <v>16</v>
      </c>
      <c r="J397" t="s">
        <v>8197</v>
      </c>
      <c r="K397" t="s">
        <v>8615</v>
      </c>
      <c r="L397" t="s">
        <v>269</v>
      </c>
    </row>
    <row r="398" spans="1:13" x14ac:dyDescent="0.2">
      <c r="A398" t="s">
        <v>9406</v>
      </c>
      <c r="B398">
        <v>19</v>
      </c>
      <c r="C398">
        <v>15302277</v>
      </c>
      <c r="D398" t="s">
        <v>14</v>
      </c>
      <c r="E398" t="s">
        <v>13</v>
      </c>
      <c r="F398">
        <v>1.3513514000000001E-2</v>
      </c>
      <c r="G398" s="1">
        <v>4.78E-6</v>
      </c>
      <c r="H398" t="s">
        <v>38</v>
      </c>
      <c r="I398" t="s">
        <v>16</v>
      </c>
      <c r="J398" t="s">
        <v>8616</v>
      </c>
      <c r="K398" t="s">
        <v>8617</v>
      </c>
      <c r="L398" t="s">
        <v>41</v>
      </c>
    </row>
    <row r="399" spans="1:13" x14ac:dyDescent="0.2">
      <c r="A399" t="s">
        <v>9406</v>
      </c>
      <c r="B399">
        <v>9</v>
      </c>
      <c r="C399">
        <v>139412378</v>
      </c>
      <c r="D399" t="s">
        <v>13</v>
      </c>
      <c r="E399" t="s">
        <v>20</v>
      </c>
      <c r="F399">
        <v>3.4615384999999999E-2</v>
      </c>
      <c r="G399" s="1">
        <v>1.8499999999999999E-46</v>
      </c>
      <c r="H399" t="s">
        <v>60</v>
      </c>
      <c r="I399" t="s">
        <v>16</v>
      </c>
      <c r="J399" t="s">
        <v>6488</v>
      </c>
      <c r="K399" t="s">
        <v>6489</v>
      </c>
      <c r="L399" t="s">
        <v>63</v>
      </c>
    </row>
    <row r="400" spans="1:13" x14ac:dyDescent="0.2">
      <c r="A400" t="s">
        <v>9406</v>
      </c>
      <c r="B400">
        <v>9</v>
      </c>
      <c r="C400">
        <v>139412378</v>
      </c>
      <c r="D400" t="s">
        <v>13</v>
      </c>
      <c r="E400" t="s">
        <v>14</v>
      </c>
      <c r="F400">
        <v>0.121109123</v>
      </c>
      <c r="G400" s="1">
        <v>1.11E-110</v>
      </c>
      <c r="H400" t="s">
        <v>60</v>
      </c>
      <c r="I400" t="s">
        <v>16</v>
      </c>
      <c r="J400" t="s">
        <v>8473</v>
      </c>
      <c r="K400" t="s">
        <v>8474</v>
      </c>
      <c r="L400" t="s">
        <v>63</v>
      </c>
      <c r="M400" t="s">
        <v>9413</v>
      </c>
    </row>
    <row r="401" spans="1:13" x14ac:dyDescent="0.2">
      <c r="A401" t="s">
        <v>9406</v>
      </c>
      <c r="B401">
        <v>9</v>
      </c>
      <c r="C401">
        <v>139413103</v>
      </c>
      <c r="D401" t="s">
        <v>37</v>
      </c>
      <c r="E401" t="s">
        <v>13</v>
      </c>
      <c r="F401">
        <v>7.3081609999999997E-3</v>
      </c>
      <c r="G401">
        <v>7.1370130000000002E-3</v>
      </c>
      <c r="H401" t="s">
        <v>60</v>
      </c>
      <c r="I401" t="s">
        <v>16</v>
      </c>
      <c r="J401" t="s">
        <v>3810</v>
      </c>
      <c r="K401" t="s">
        <v>3811</v>
      </c>
      <c r="L401" t="s">
        <v>63</v>
      </c>
    </row>
    <row r="402" spans="1:13" x14ac:dyDescent="0.2">
      <c r="A402" t="s">
        <v>9406</v>
      </c>
      <c r="B402">
        <v>14</v>
      </c>
      <c r="C402">
        <v>23451398</v>
      </c>
      <c r="D402" t="s">
        <v>37</v>
      </c>
      <c r="E402" t="s">
        <v>121</v>
      </c>
      <c r="F402">
        <v>4.3103450000000001E-3</v>
      </c>
      <c r="G402">
        <v>2.300023E-3</v>
      </c>
      <c r="H402" t="s">
        <v>80</v>
      </c>
      <c r="I402" t="s">
        <v>28</v>
      </c>
      <c r="J402" t="s">
        <v>29</v>
      </c>
      <c r="K402" t="s">
        <v>29</v>
      </c>
      <c r="L402" t="s">
        <v>83</v>
      </c>
    </row>
    <row r="403" spans="1:13" x14ac:dyDescent="0.2">
      <c r="A403" t="s">
        <v>9406</v>
      </c>
      <c r="B403">
        <v>17</v>
      </c>
      <c r="C403">
        <v>7577512</v>
      </c>
      <c r="D403" t="s">
        <v>14</v>
      </c>
      <c r="E403" t="s">
        <v>94</v>
      </c>
      <c r="F403">
        <v>7.1942450000000002E-3</v>
      </c>
      <c r="G403">
        <v>3.8414599999999998E-4</v>
      </c>
      <c r="H403" t="s">
        <v>266</v>
      </c>
      <c r="I403" t="s">
        <v>28</v>
      </c>
      <c r="J403" t="s">
        <v>29</v>
      </c>
      <c r="K403" t="s">
        <v>29</v>
      </c>
      <c r="L403" t="s">
        <v>269</v>
      </c>
    </row>
    <row r="404" spans="1:13" x14ac:dyDescent="0.2">
      <c r="A404" t="s">
        <v>9406</v>
      </c>
      <c r="B404">
        <v>2</v>
      </c>
      <c r="C404">
        <v>166868758</v>
      </c>
      <c r="D404" t="s">
        <v>14</v>
      </c>
      <c r="E404" t="s">
        <v>13</v>
      </c>
      <c r="F404">
        <v>1.1135857000000001E-2</v>
      </c>
      <c r="G404" s="1">
        <v>3.3000000000000002E-7</v>
      </c>
      <c r="H404" t="s">
        <v>155</v>
      </c>
      <c r="I404" t="s">
        <v>16</v>
      </c>
      <c r="J404" t="s">
        <v>8619</v>
      </c>
      <c r="K404" t="s">
        <v>8620</v>
      </c>
      <c r="L404" t="s">
        <v>158</v>
      </c>
    </row>
    <row r="405" spans="1:13" x14ac:dyDescent="0.2">
      <c r="A405" t="s">
        <v>9406</v>
      </c>
      <c r="B405">
        <v>7</v>
      </c>
      <c r="C405">
        <v>140449209</v>
      </c>
      <c r="D405" t="s">
        <v>37</v>
      </c>
      <c r="E405" t="s">
        <v>20</v>
      </c>
      <c r="F405">
        <v>5.1746439999999999E-3</v>
      </c>
      <c r="G405">
        <v>8.1391899999999997E-4</v>
      </c>
      <c r="H405" t="s">
        <v>911</v>
      </c>
      <c r="I405" t="s">
        <v>16</v>
      </c>
      <c r="J405" t="s">
        <v>8621</v>
      </c>
      <c r="K405" t="s">
        <v>8622</v>
      </c>
      <c r="L405" t="s">
        <v>914</v>
      </c>
    </row>
    <row r="406" spans="1:13" x14ac:dyDescent="0.2">
      <c r="A406" t="s">
        <v>9406</v>
      </c>
      <c r="B406">
        <v>9</v>
      </c>
      <c r="C406">
        <v>139401814</v>
      </c>
      <c r="D406" t="s">
        <v>37</v>
      </c>
      <c r="E406" t="s">
        <v>14</v>
      </c>
      <c r="F406">
        <v>4.2686092000000002E-2</v>
      </c>
      <c r="G406" s="1">
        <v>1.21E-10</v>
      </c>
      <c r="H406" t="s">
        <v>60</v>
      </c>
      <c r="I406" t="s">
        <v>16</v>
      </c>
      <c r="J406" t="s">
        <v>8623</v>
      </c>
      <c r="K406" t="s">
        <v>8624</v>
      </c>
      <c r="L406" t="s">
        <v>63</v>
      </c>
      <c r="M406" t="s">
        <v>9414</v>
      </c>
    </row>
    <row r="407" spans="1:13" x14ac:dyDescent="0.2">
      <c r="A407" t="s">
        <v>9406</v>
      </c>
      <c r="B407">
        <v>7</v>
      </c>
      <c r="C407">
        <v>151877039</v>
      </c>
      <c r="D407" t="s">
        <v>957</v>
      </c>
      <c r="E407" t="s">
        <v>94</v>
      </c>
      <c r="F407">
        <v>3.4443170000000001E-3</v>
      </c>
      <c r="G407">
        <v>7.1352100000000003E-3</v>
      </c>
      <c r="H407" t="s">
        <v>303</v>
      </c>
      <c r="I407" t="s">
        <v>28</v>
      </c>
      <c r="J407" t="s">
        <v>29</v>
      </c>
      <c r="K407" t="s">
        <v>29</v>
      </c>
      <c r="L407" t="s">
        <v>306</v>
      </c>
    </row>
    <row r="408" spans="1:13" x14ac:dyDescent="0.2">
      <c r="A408" t="s">
        <v>9406</v>
      </c>
      <c r="B408">
        <v>9</v>
      </c>
      <c r="C408">
        <v>139399360</v>
      </c>
      <c r="D408" t="s">
        <v>37</v>
      </c>
      <c r="E408" t="s">
        <v>13</v>
      </c>
      <c r="F408">
        <v>3.8397329000000001E-2</v>
      </c>
      <c r="G408" s="1">
        <v>1.25E-28</v>
      </c>
      <c r="H408" t="s">
        <v>60</v>
      </c>
      <c r="I408" t="s">
        <v>32</v>
      </c>
      <c r="J408" t="s">
        <v>6409</v>
      </c>
      <c r="K408" t="s">
        <v>6410</v>
      </c>
      <c r="L408" t="s">
        <v>63</v>
      </c>
    </row>
    <row r="409" spans="1:13" x14ac:dyDescent="0.2">
      <c r="A409" t="s">
        <v>9406</v>
      </c>
      <c r="B409">
        <v>1</v>
      </c>
      <c r="C409">
        <v>120468316</v>
      </c>
      <c r="D409" t="s">
        <v>37</v>
      </c>
      <c r="E409" t="s">
        <v>13</v>
      </c>
      <c r="F409">
        <v>1.1889036E-2</v>
      </c>
      <c r="G409">
        <v>9.5603019999999997E-3</v>
      </c>
      <c r="H409" t="s">
        <v>102</v>
      </c>
      <c r="I409" t="s">
        <v>32</v>
      </c>
      <c r="J409" t="s">
        <v>8627</v>
      </c>
      <c r="K409" t="s">
        <v>8628</v>
      </c>
      <c r="L409" t="s">
        <v>105</v>
      </c>
      <c r="M409" t="s">
        <v>9397</v>
      </c>
    </row>
    <row r="410" spans="1:13" x14ac:dyDescent="0.2">
      <c r="A410" t="s">
        <v>9406</v>
      </c>
      <c r="B410">
        <v>14</v>
      </c>
      <c r="C410">
        <v>63174974</v>
      </c>
      <c r="D410" t="s">
        <v>14</v>
      </c>
      <c r="E410" t="s">
        <v>20</v>
      </c>
      <c r="F410">
        <v>7.4074070000000004E-3</v>
      </c>
      <c r="G410">
        <v>1.4190279999999999E-3</v>
      </c>
      <c r="H410" t="s">
        <v>1315</v>
      </c>
      <c r="I410" t="s">
        <v>16</v>
      </c>
      <c r="J410" t="s">
        <v>8629</v>
      </c>
      <c r="K410" t="s">
        <v>8630</v>
      </c>
      <c r="L410" t="s">
        <v>1318</v>
      </c>
    </row>
    <row r="411" spans="1:13" x14ac:dyDescent="0.2">
      <c r="A411" t="s">
        <v>9406</v>
      </c>
      <c r="B411">
        <v>16</v>
      </c>
      <c r="C411">
        <v>77465438</v>
      </c>
      <c r="D411" t="s">
        <v>14</v>
      </c>
      <c r="E411" t="s">
        <v>13</v>
      </c>
      <c r="F411">
        <v>6.3652960999999994E-2</v>
      </c>
      <c r="G411" s="1">
        <v>4.2700000000000002E-10</v>
      </c>
      <c r="H411" t="s">
        <v>287</v>
      </c>
      <c r="I411" t="s">
        <v>52</v>
      </c>
      <c r="J411" t="s">
        <v>8631</v>
      </c>
      <c r="K411" t="s">
        <v>8632</v>
      </c>
      <c r="L411" t="s">
        <v>290</v>
      </c>
      <c r="M411" t="s">
        <v>9415</v>
      </c>
    </row>
    <row r="412" spans="1:13" x14ac:dyDescent="0.2">
      <c r="A412" t="s">
        <v>9406</v>
      </c>
      <c r="B412">
        <v>19</v>
      </c>
      <c r="C412">
        <v>15296067</v>
      </c>
      <c r="D412" t="s">
        <v>37</v>
      </c>
      <c r="E412" t="s">
        <v>13</v>
      </c>
      <c r="F412">
        <v>0.15320879600000001</v>
      </c>
      <c r="G412" s="1">
        <v>5.8599999999999998E-7</v>
      </c>
      <c r="H412" t="s">
        <v>38</v>
      </c>
      <c r="I412" t="s">
        <v>210</v>
      </c>
      <c r="J412" t="s">
        <v>94</v>
      </c>
      <c r="K412" t="s">
        <v>94</v>
      </c>
      <c r="L412" t="s">
        <v>41</v>
      </c>
      <c r="M412" t="s">
        <v>9416</v>
      </c>
    </row>
    <row r="413" spans="1:13" x14ac:dyDescent="0.2">
      <c r="A413" t="s">
        <v>9406</v>
      </c>
      <c r="B413">
        <v>19</v>
      </c>
      <c r="C413">
        <v>15299880</v>
      </c>
      <c r="D413" t="s">
        <v>20</v>
      </c>
      <c r="E413" t="s">
        <v>37</v>
      </c>
      <c r="F413">
        <v>5.4825234E-2</v>
      </c>
      <c r="G413">
        <v>6.0768499999999995E-4</v>
      </c>
      <c r="H413" t="s">
        <v>38</v>
      </c>
      <c r="I413" t="s">
        <v>16</v>
      </c>
      <c r="J413" t="s">
        <v>8633</v>
      </c>
      <c r="K413" t="s">
        <v>8634</v>
      </c>
      <c r="L413" t="s">
        <v>41</v>
      </c>
      <c r="M413" t="s">
        <v>9417</v>
      </c>
    </row>
    <row r="414" spans="1:13" x14ac:dyDescent="0.2">
      <c r="A414" t="s">
        <v>9406</v>
      </c>
      <c r="B414">
        <v>22</v>
      </c>
      <c r="C414">
        <v>38168689</v>
      </c>
      <c r="D414" t="s">
        <v>14</v>
      </c>
      <c r="E414" t="s">
        <v>37</v>
      </c>
      <c r="F414">
        <v>7.5854700999999997E-2</v>
      </c>
      <c r="G414" s="1">
        <v>1.6299999999999998E-148</v>
      </c>
      <c r="H414" t="s">
        <v>234</v>
      </c>
      <c r="I414" t="s">
        <v>16</v>
      </c>
      <c r="J414" t="s">
        <v>8635</v>
      </c>
      <c r="K414" t="s">
        <v>8636</v>
      </c>
      <c r="L414" t="s">
        <v>237</v>
      </c>
    </row>
    <row r="415" spans="1:13" x14ac:dyDescent="0.2">
      <c r="A415" t="s">
        <v>9406</v>
      </c>
      <c r="B415">
        <v>3</v>
      </c>
      <c r="C415">
        <v>38912982</v>
      </c>
      <c r="D415" t="s">
        <v>13</v>
      </c>
      <c r="E415" t="s">
        <v>14</v>
      </c>
      <c r="F415">
        <v>1.2345679E-2</v>
      </c>
      <c r="G415" s="1">
        <v>6.7000000000000002E-6</v>
      </c>
      <c r="H415" t="s">
        <v>960</v>
      </c>
      <c r="I415" t="s">
        <v>16</v>
      </c>
      <c r="J415" t="s">
        <v>8637</v>
      </c>
      <c r="K415" t="s">
        <v>8638</v>
      </c>
      <c r="L415" t="s">
        <v>963</v>
      </c>
    </row>
    <row r="416" spans="1:13" x14ac:dyDescent="0.2">
      <c r="A416" t="s">
        <v>9406</v>
      </c>
      <c r="B416">
        <v>9</v>
      </c>
      <c r="C416">
        <v>98229683</v>
      </c>
      <c r="D416" t="s">
        <v>37</v>
      </c>
      <c r="E416" t="s">
        <v>14</v>
      </c>
      <c r="F416">
        <v>0.127459503</v>
      </c>
      <c r="G416" s="1">
        <v>7.7900000000000003E-8</v>
      </c>
      <c r="H416" t="s">
        <v>111</v>
      </c>
      <c r="I416" t="s">
        <v>16</v>
      </c>
      <c r="J416" t="s">
        <v>8639</v>
      </c>
      <c r="K416" t="s">
        <v>8640</v>
      </c>
      <c r="L416" t="s">
        <v>114</v>
      </c>
      <c r="M416" t="s">
        <v>9418</v>
      </c>
    </row>
    <row r="417" spans="1:13" x14ac:dyDescent="0.2">
      <c r="A417" t="s">
        <v>9406</v>
      </c>
      <c r="B417">
        <v>9</v>
      </c>
      <c r="C417">
        <v>98244472</v>
      </c>
      <c r="D417" t="s">
        <v>37</v>
      </c>
      <c r="E417" t="s">
        <v>94</v>
      </c>
      <c r="F417">
        <v>5.7717057000000002E-2</v>
      </c>
      <c r="G417" s="1">
        <v>1.5400000000000002E-5</v>
      </c>
      <c r="H417" t="s">
        <v>111</v>
      </c>
      <c r="I417" t="s">
        <v>28</v>
      </c>
      <c r="J417" t="s">
        <v>29</v>
      </c>
      <c r="K417" t="s">
        <v>29</v>
      </c>
      <c r="L417" t="s">
        <v>114</v>
      </c>
      <c r="M417" t="s">
        <v>9419</v>
      </c>
    </row>
    <row r="418" spans="1:13" x14ac:dyDescent="0.2">
      <c r="A418" t="s">
        <v>9406</v>
      </c>
      <c r="B418">
        <v>9</v>
      </c>
      <c r="C418">
        <v>139412597</v>
      </c>
      <c r="D418" t="s">
        <v>37</v>
      </c>
      <c r="E418" t="s">
        <v>20</v>
      </c>
      <c r="F418">
        <v>0.132450331</v>
      </c>
      <c r="G418" s="1">
        <v>3.9000000000000001E-151</v>
      </c>
      <c r="H418" t="s">
        <v>60</v>
      </c>
      <c r="I418" t="s">
        <v>16</v>
      </c>
      <c r="J418" t="s">
        <v>2571</v>
      </c>
      <c r="K418" t="s">
        <v>2572</v>
      </c>
      <c r="L418" t="s">
        <v>63</v>
      </c>
    </row>
    <row r="419" spans="1:13" x14ac:dyDescent="0.2">
      <c r="A419" t="s">
        <v>9406</v>
      </c>
      <c r="B419">
        <v>9</v>
      </c>
      <c r="C419">
        <v>139413085</v>
      </c>
      <c r="D419" t="s">
        <v>14</v>
      </c>
      <c r="E419" t="s">
        <v>13</v>
      </c>
      <c r="F419">
        <v>0.14454277300000001</v>
      </c>
      <c r="G419" s="1">
        <v>6.8299999999999999E-18</v>
      </c>
      <c r="H419" t="s">
        <v>60</v>
      </c>
      <c r="I419" t="s">
        <v>16</v>
      </c>
      <c r="J419" t="s">
        <v>1216</v>
      </c>
      <c r="K419" t="s">
        <v>1217</v>
      </c>
      <c r="L419" t="s">
        <v>63</v>
      </c>
      <c r="M419" t="s">
        <v>9397</v>
      </c>
    </row>
    <row r="420" spans="1:13" x14ac:dyDescent="0.2">
      <c r="A420" t="s">
        <v>9406</v>
      </c>
      <c r="B420">
        <v>1</v>
      </c>
      <c r="C420">
        <v>120459191</v>
      </c>
      <c r="D420" t="s">
        <v>37</v>
      </c>
      <c r="E420" t="s">
        <v>94</v>
      </c>
      <c r="F420">
        <v>1.0938923999999999E-2</v>
      </c>
      <c r="G420" s="1">
        <v>4.4199999999999999E-8</v>
      </c>
      <c r="H420" t="s">
        <v>102</v>
      </c>
      <c r="I420" t="s">
        <v>28</v>
      </c>
      <c r="J420" t="s">
        <v>29</v>
      </c>
      <c r="K420" t="s">
        <v>29</v>
      </c>
      <c r="L420" t="s">
        <v>105</v>
      </c>
    </row>
    <row r="421" spans="1:13" x14ac:dyDescent="0.2">
      <c r="A421" t="s">
        <v>9406</v>
      </c>
      <c r="B421">
        <v>19</v>
      </c>
      <c r="C421">
        <v>15291046</v>
      </c>
      <c r="D421" t="s">
        <v>37</v>
      </c>
      <c r="E421" t="s">
        <v>20</v>
      </c>
      <c r="F421">
        <v>1.9230769000000002E-2</v>
      </c>
      <c r="G421" s="1">
        <v>1.0600000000000001E-17</v>
      </c>
      <c r="H421" t="s">
        <v>38</v>
      </c>
      <c r="I421" t="s">
        <v>16</v>
      </c>
      <c r="J421" t="s">
        <v>8643</v>
      </c>
      <c r="K421" t="s">
        <v>8644</v>
      </c>
      <c r="L421" t="s">
        <v>41</v>
      </c>
    </row>
    <row r="422" spans="1:13" x14ac:dyDescent="0.2">
      <c r="A422" t="s">
        <v>9406</v>
      </c>
      <c r="B422">
        <v>19</v>
      </c>
      <c r="C422">
        <v>15299124</v>
      </c>
      <c r="D422" t="s">
        <v>37</v>
      </c>
      <c r="E422" t="s">
        <v>13</v>
      </c>
      <c r="F422">
        <v>2.8213166000000001E-2</v>
      </c>
      <c r="G422" s="1">
        <v>1.21E-20</v>
      </c>
      <c r="H422" t="s">
        <v>38</v>
      </c>
      <c r="I422" t="s">
        <v>32</v>
      </c>
      <c r="J422" t="s">
        <v>1842</v>
      </c>
      <c r="K422" t="s">
        <v>1843</v>
      </c>
      <c r="L422" t="s">
        <v>41</v>
      </c>
    </row>
    <row r="423" spans="1:13" x14ac:dyDescent="0.2">
      <c r="A423" t="s">
        <v>9406</v>
      </c>
      <c r="B423">
        <v>4</v>
      </c>
      <c r="C423">
        <v>126412742</v>
      </c>
      <c r="D423" t="s">
        <v>14</v>
      </c>
      <c r="E423" t="s">
        <v>20</v>
      </c>
      <c r="F423">
        <v>6.1050059999999996E-3</v>
      </c>
      <c r="G423">
        <v>8.9010219999999998E-3</v>
      </c>
      <c r="H423" t="s">
        <v>42</v>
      </c>
      <c r="I423" t="s">
        <v>16</v>
      </c>
      <c r="J423" t="s">
        <v>8645</v>
      </c>
      <c r="K423" t="s">
        <v>8646</v>
      </c>
      <c r="L423" t="s">
        <v>45</v>
      </c>
    </row>
    <row r="424" spans="1:13" x14ac:dyDescent="0.2">
      <c r="A424" t="s">
        <v>9406</v>
      </c>
      <c r="B424">
        <v>7</v>
      </c>
      <c r="C424">
        <v>151851525</v>
      </c>
      <c r="D424" t="s">
        <v>373</v>
      </c>
      <c r="E424" t="s">
        <v>94</v>
      </c>
      <c r="F424">
        <v>4.4024550000000004E-3</v>
      </c>
      <c r="G424">
        <v>7.8887469999999998E-3</v>
      </c>
      <c r="H424" t="s">
        <v>303</v>
      </c>
      <c r="I424" t="s">
        <v>28</v>
      </c>
      <c r="J424" t="s">
        <v>29</v>
      </c>
      <c r="K424" t="s">
        <v>29</v>
      </c>
      <c r="L424" t="s">
        <v>306</v>
      </c>
    </row>
    <row r="425" spans="1:13" x14ac:dyDescent="0.2">
      <c r="A425" t="s">
        <v>9406</v>
      </c>
      <c r="B425">
        <v>9</v>
      </c>
      <c r="C425">
        <v>139405103</v>
      </c>
      <c r="D425" t="s">
        <v>13</v>
      </c>
      <c r="E425" t="s">
        <v>14</v>
      </c>
      <c r="F425">
        <v>1.1160714E-2</v>
      </c>
      <c r="G425">
        <v>4.5172499999999999E-4</v>
      </c>
      <c r="H425" t="s">
        <v>60</v>
      </c>
      <c r="I425" t="s">
        <v>210</v>
      </c>
      <c r="J425" t="s">
        <v>94</v>
      </c>
      <c r="K425" t="s">
        <v>94</v>
      </c>
      <c r="L425" t="s">
        <v>63</v>
      </c>
    </row>
    <row r="426" spans="1:13" x14ac:dyDescent="0.2">
      <c r="A426" t="s">
        <v>9406</v>
      </c>
      <c r="B426">
        <v>1</v>
      </c>
      <c r="C426">
        <v>27106639</v>
      </c>
      <c r="D426" t="s">
        <v>14</v>
      </c>
      <c r="E426" t="s">
        <v>37</v>
      </c>
      <c r="F426">
        <v>5.1020409999999999E-3</v>
      </c>
      <c r="G426">
        <v>3.4355099999999999E-4</v>
      </c>
      <c r="H426" t="s">
        <v>535</v>
      </c>
      <c r="I426" t="s">
        <v>16</v>
      </c>
      <c r="J426" t="s">
        <v>8648</v>
      </c>
      <c r="K426" t="s">
        <v>8649</v>
      </c>
      <c r="L426" t="s">
        <v>536</v>
      </c>
    </row>
    <row r="427" spans="1:13" x14ac:dyDescent="0.2">
      <c r="A427" t="s">
        <v>9406</v>
      </c>
      <c r="B427">
        <v>7</v>
      </c>
      <c r="C427">
        <v>100686833</v>
      </c>
      <c r="D427" t="s">
        <v>13</v>
      </c>
      <c r="E427" t="s">
        <v>37</v>
      </c>
      <c r="F427">
        <v>3.1023779999999998E-3</v>
      </c>
      <c r="G427">
        <v>4.9709039999999999E-3</v>
      </c>
      <c r="H427" t="s">
        <v>56</v>
      </c>
      <c r="I427" t="s">
        <v>16</v>
      </c>
      <c r="J427" t="s">
        <v>8650</v>
      </c>
      <c r="K427" t="s">
        <v>8651</v>
      </c>
      <c r="L427" t="s">
        <v>59</v>
      </c>
    </row>
    <row r="428" spans="1:13" x14ac:dyDescent="0.2">
      <c r="A428" t="s">
        <v>9406</v>
      </c>
      <c r="B428">
        <v>7</v>
      </c>
      <c r="C428">
        <v>151860681</v>
      </c>
      <c r="D428" t="s">
        <v>13</v>
      </c>
      <c r="E428" t="s">
        <v>20</v>
      </c>
      <c r="F428">
        <v>3.9011699999999998E-3</v>
      </c>
      <c r="G428">
        <v>7.1370130000000002E-3</v>
      </c>
      <c r="H428" t="s">
        <v>303</v>
      </c>
      <c r="I428" t="s">
        <v>52</v>
      </c>
      <c r="J428" t="s">
        <v>8652</v>
      </c>
      <c r="K428" t="s">
        <v>8653</v>
      </c>
      <c r="L428" t="s">
        <v>306</v>
      </c>
    </row>
    <row r="429" spans="1:13" x14ac:dyDescent="0.2">
      <c r="A429" t="s">
        <v>9406</v>
      </c>
      <c r="B429">
        <v>1</v>
      </c>
      <c r="C429">
        <v>152329782</v>
      </c>
      <c r="D429" t="s">
        <v>37</v>
      </c>
      <c r="E429" t="s">
        <v>13</v>
      </c>
      <c r="F429">
        <v>1.5238095E-2</v>
      </c>
      <c r="G429" s="1">
        <v>3.4299999999999999E-9</v>
      </c>
      <c r="H429" t="s">
        <v>243</v>
      </c>
      <c r="I429" t="s">
        <v>16</v>
      </c>
      <c r="J429" t="s">
        <v>8655</v>
      </c>
      <c r="K429" t="s">
        <v>8656</v>
      </c>
      <c r="L429" t="s">
        <v>246</v>
      </c>
    </row>
    <row r="430" spans="1:13" x14ac:dyDescent="0.2">
      <c r="A430" t="s">
        <v>9406</v>
      </c>
      <c r="B430">
        <v>16</v>
      </c>
      <c r="C430">
        <v>3781779</v>
      </c>
      <c r="D430" t="s">
        <v>37</v>
      </c>
      <c r="E430" t="s">
        <v>20</v>
      </c>
      <c r="F430">
        <v>5.5710309999999997E-3</v>
      </c>
      <c r="G430">
        <v>3.151404E-3</v>
      </c>
      <c r="H430" t="s">
        <v>278</v>
      </c>
      <c r="I430" t="s">
        <v>16</v>
      </c>
      <c r="J430" t="s">
        <v>8657</v>
      </c>
      <c r="K430" t="s">
        <v>8658</v>
      </c>
      <c r="L430" t="s">
        <v>281</v>
      </c>
    </row>
    <row r="431" spans="1:13" x14ac:dyDescent="0.2">
      <c r="A431" t="s">
        <v>9406</v>
      </c>
      <c r="B431">
        <v>18</v>
      </c>
      <c r="C431">
        <v>48603127</v>
      </c>
      <c r="D431" t="s">
        <v>20</v>
      </c>
      <c r="E431" t="s">
        <v>37</v>
      </c>
      <c r="F431">
        <v>5.333333E-3</v>
      </c>
      <c r="G431">
        <v>5.5195569999999996E-3</v>
      </c>
      <c r="H431" t="s">
        <v>781</v>
      </c>
      <c r="I431" t="s">
        <v>52</v>
      </c>
      <c r="J431" t="s">
        <v>8659</v>
      </c>
      <c r="K431" t="s">
        <v>8660</v>
      </c>
      <c r="L431" t="s">
        <v>784</v>
      </c>
    </row>
    <row r="432" spans="1:13" x14ac:dyDescent="0.2">
      <c r="A432" t="s">
        <v>9406</v>
      </c>
      <c r="B432">
        <v>19</v>
      </c>
      <c r="C432">
        <v>15276327</v>
      </c>
      <c r="D432" t="s">
        <v>37</v>
      </c>
      <c r="E432" t="s">
        <v>14</v>
      </c>
      <c r="F432">
        <v>4.1039671999999999E-2</v>
      </c>
      <c r="G432" s="1">
        <v>1.26E-63</v>
      </c>
      <c r="H432" t="s">
        <v>38</v>
      </c>
      <c r="I432" t="s">
        <v>210</v>
      </c>
      <c r="J432" t="s">
        <v>94</v>
      </c>
      <c r="K432" t="s">
        <v>94</v>
      </c>
      <c r="L432" t="s">
        <v>41</v>
      </c>
    </row>
    <row r="433" spans="1:13" x14ac:dyDescent="0.2">
      <c r="A433" t="s">
        <v>9406</v>
      </c>
      <c r="B433">
        <v>2</v>
      </c>
      <c r="C433">
        <v>21234166</v>
      </c>
      <c r="D433" t="s">
        <v>379</v>
      </c>
      <c r="E433" t="s">
        <v>94</v>
      </c>
      <c r="F433">
        <v>4.3888540000000002E-3</v>
      </c>
      <c r="G433">
        <v>1.58431E-4</v>
      </c>
      <c r="H433" t="s">
        <v>95</v>
      </c>
      <c r="I433" t="s">
        <v>28</v>
      </c>
      <c r="J433" t="s">
        <v>29</v>
      </c>
      <c r="K433" t="s">
        <v>29</v>
      </c>
      <c r="L433" t="s">
        <v>96</v>
      </c>
    </row>
    <row r="434" spans="1:13" x14ac:dyDescent="0.2">
      <c r="A434" t="s">
        <v>9406</v>
      </c>
      <c r="B434">
        <v>2</v>
      </c>
      <c r="C434">
        <v>166856237</v>
      </c>
      <c r="D434" t="s">
        <v>3586</v>
      </c>
      <c r="E434" t="s">
        <v>94</v>
      </c>
      <c r="F434">
        <v>4.0871930000000002E-3</v>
      </c>
      <c r="G434">
        <v>9.1505900000000001E-3</v>
      </c>
      <c r="H434" t="s">
        <v>155</v>
      </c>
      <c r="I434" t="s">
        <v>28</v>
      </c>
      <c r="J434" t="s">
        <v>29</v>
      </c>
      <c r="K434" t="s">
        <v>29</v>
      </c>
      <c r="L434" t="s">
        <v>158</v>
      </c>
    </row>
    <row r="435" spans="1:13" x14ac:dyDescent="0.2">
      <c r="A435" t="s">
        <v>9406</v>
      </c>
      <c r="B435">
        <v>9</v>
      </c>
      <c r="C435">
        <v>139412240</v>
      </c>
      <c r="D435" t="s">
        <v>37</v>
      </c>
      <c r="E435" t="s">
        <v>13</v>
      </c>
      <c r="F435">
        <v>0.20706891399999999</v>
      </c>
      <c r="G435" s="1">
        <v>1.02E-77</v>
      </c>
      <c r="H435" t="s">
        <v>60</v>
      </c>
      <c r="I435" t="s">
        <v>16</v>
      </c>
      <c r="J435" t="s">
        <v>1807</v>
      </c>
      <c r="K435" t="s">
        <v>1808</v>
      </c>
      <c r="L435" t="s">
        <v>63</v>
      </c>
      <c r="M435" t="s">
        <v>9420</v>
      </c>
    </row>
    <row r="436" spans="1:13" x14ac:dyDescent="0.2">
      <c r="A436" t="s">
        <v>9406</v>
      </c>
      <c r="B436">
        <v>16</v>
      </c>
      <c r="C436">
        <v>51174446</v>
      </c>
      <c r="D436" t="s">
        <v>14</v>
      </c>
      <c r="E436" t="s">
        <v>37</v>
      </c>
      <c r="F436">
        <v>9.2961490000000001E-3</v>
      </c>
      <c r="G436" s="1">
        <v>4.1000000000000003E-9</v>
      </c>
      <c r="H436" t="s">
        <v>213</v>
      </c>
      <c r="I436" t="s">
        <v>16</v>
      </c>
      <c r="J436" t="s">
        <v>8662</v>
      </c>
      <c r="K436" t="s">
        <v>8663</v>
      </c>
      <c r="L436" t="s">
        <v>216</v>
      </c>
    </row>
    <row r="437" spans="1:13" x14ac:dyDescent="0.2">
      <c r="A437" t="s">
        <v>9406</v>
      </c>
      <c r="B437">
        <v>4</v>
      </c>
      <c r="C437">
        <v>187524954</v>
      </c>
      <c r="D437" t="s">
        <v>37</v>
      </c>
      <c r="E437" t="s">
        <v>121</v>
      </c>
      <c r="F437">
        <v>6.95825E-3</v>
      </c>
      <c r="G437" s="1">
        <v>1.28E-11</v>
      </c>
      <c r="H437" t="s">
        <v>31</v>
      </c>
      <c r="I437" t="s">
        <v>28</v>
      </c>
      <c r="J437" t="s">
        <v>29</v>
      </c>
      <c r="K437" t="s">
        <v>29</v>
      </c>
      <c r="L437" t="s">
        <v>35</v>
      </c>
    </row>
    <row r="438" spans="1:13" x14ac:dyDescent="0.2">
      <c r="A438" t="s">
        <v>9406</v>
      </c>
      <c r="B438">
        <v>9</v>
      </c>
      <c r="C438">
        <v>139412251</v>
      </c>
      <c r="D438" t="s">
        <v>14</v>
      </c>
      <c r="E438" t="s">
        <v>13</v>
      </c>
      <c r="F438">
        <v>1.1549567E-2</v>
      </c>
      <c r="G438" s="1">
        <v>6.9199999999999998E-13</v>
      </c>
      <c r="H438" t="s">
        <v>60</v>
      </c>
      <c r="I438" t="s">
        <v>16</v>
      </c>
      <c r="J438" t="s">
        <v>3878</v>
      </c>
      <c r="K438" t="s">
        <v>3879</v>
      </c>
      <c r="L438" t="s">
        <v>63</v>
      </c>
    </row>
    <row r="439" spans="1:13" x14ac:dyDescent="0.2">
      <c r="A439" t="s">
        <v>9406</v>
      </c>
      <c r="B439">
        <v>14</v>
      </c>
      <c r="C439">
        <v>23451250</v>
      </c>
      <c r="D439" t="s">
        <v>14</v>
      </c>
      <c r="E439" t="s">
        <v>13</v>
      </c>
      <c r="F439">
        <v>2.8220859000000001E-2</v>
      </c>
      <c r="G439" s="1">
        <v>9.7400000000000003E-39</v>
      </c>
      <c r="H439" t="s">
        <v>80</v>
      </c>
      <c r="I439" t="s">
        <v>32</v>
      </c>
      <c r="J439" t="s">
        <v>8665</v>
      </c>
      <c r="K439" t="s">
        <v>8666</v>
      </c>
      <c r="L439" t="s">
        <v>83</v>
      </c>
    </row>
    <row r="440" spans="1:13" x14ac:dyDescent="0.2">
      <c r="A440" t="s">
        <v>9406</v>
      </c>
      <c r="B440">
        <v>17</v>
      </c>
      <c r="C440">
        <v>29556327</v>
      </c>
      <c r="D440" t="s">
        <v>14</v>
      </c>
      <c r="E440" t="s">
        <v>37</v>
      </c>
      <c r="F440">
        <v>3.8058990000000002E-3</v>
      </c>
      <c r="G440">
        <v>2.346524E-3</v>
      </c>
      <c r="H440" t="s">
        <v>88</v>
      </c>
      <c r="I440" t="s">
        <v>52</v>
      </c>
      <c r="J440" t="s">
        <v>8667</v>
      </c>
      <c r="K440" t="s">
        <v>8668</v>
      </c>
      <c r="L440" t="s">
        <v>91</v>
      </c>
    </row>
    <row r="441" spans="1:13" x14ac:dyDescent="0.2">
      <c r="A441" t="s">
        <v>9406</v>
      </c>
      <c r="B441">
        <v>19</v>
      </c>
      <c r="C441">
        <v>15302560</v>
      </c>
      <c r="D441" t="s">
        <v>37</v>
      </c>
      <c r="E441" t="s">
        <v>20</v>
      </c>
      <c r="F441">
        <v>4.2682927000000002E-2</v>
      </c>
      <c r="G441" s="1">
        <v>6.6200000000000006E-61</v>
      </c>
      <c r="H441" t="s">
        <v>38</v>
      </c>
      <c r="I441" t="s">
        <v>32</v>
      </c>
      <c r="J441" t="s">
        <v>8669</v>
      </c>
      <c r="K441" t="s">
        <v>8670</v>
      </c>
      <c r="L441" t="s">
        <v>41</v>
      </c>
    </row>
    <row r="442" spans="1:13" x14ac:dyDescent="0.2">
      <c r="A442" t="s">
        <v>9406</v>
      </c>
      <c r="B442">
        <v>4</v>
      </c>
      <c r="C442">
        <v>126370181</v>
      </c>
      <c r="D442" t="s">
        <v>14</v>
      </c>
      <c r="E442" t="s">
        <v>13</v>
      </c>
      <c r="F442">
        <v>5.9405940000000004E-3</v>
      </c>
      <c r="G442">
        <v>3.3427499999999998E-4</v>
      </c>
      <c r="H442" t="s">
        <v>42</v>
      </c>
      <c r="I442" t="s">
        <v>52</v>
      </c>
      <c r="J442" t="s">
        <v>8671</v>
      </c>
      <c r="K442" t="s">
        <v>8672</v>
      </c>
      <c r="L442" t="s">
        <v>45</v>
      </c>
    </row>
    <row r="443" spans="1:13" x14ac:dyDescent="0.2">
      <c r="A443" t="s">
        <v>9406</v>
      </c>
      <c r="B443">
        <v>4</v>
      </c>
      <c r="C443">
        <v>187584747</v>
      </c>
      <c r="D443" t="s">
        <v>14</v>
      </c>
      <c r="E443" t="s">
        <v>13</v>
      </c>
      <c r="F443">
        <v>9.5628420000000002E-3</v>
      </c>
      <c r="G443">
        <v>2.9742700000000001E-4</v>
      </c>
      <c r="H443" t="s">
        <v>31</v>
      </c>
      <c r="I443" t="s">
        <v>32</v>
      </c>
      <c r="J443" t="s">
        <v>8673</v>
      </c>
      <c r="K443" t="s">
        <v>8674</v>
      </c>
      <c r="L443" t="s">
        <v>35</v>
      </c>
    </row>
    <row r="444" spans="1:13" x14ac:dyDescent="0.2">
      <c r="A444" t="s">
        <v>9406</v>
      </c>
      <c r="B444">
        <v>9</v>
      </c>
      <c r="C444">
        <v>139390691</v>
      </c>
      <c r="D444" t="s">
        <v>14</v>
      </c>
      <c r="E444" t="s">
        <v>37</v>
      </c>
      <c r="F444">
        <v>5.2356019999999998E-3</v>
      </c>
      <c r="G444">
        <v>5.9618120000000004E-3</v>
      </c>
      <c r="H444" t="s">
        <v>60</v>
      </c>
      <c r="I444" t="s">
        <v>16</v>
      </c>
      <c r="J444" t="s">
        <v>8675</v>
      </c>
      <c r="K444" t="s">
        <v>8676</v>
      </c>
      <c r="L444" t="s">
        <v>63</v>
      </c>
    </row>
    <row r="445" spans="1:13" x14ac:dyDescent="0.2">
      <c r="A445" t="s">
        <v>9406</v>
      </c>
      <c r="B445">
        <v>9</v>
      </c>
      <c r="C445">
        <v>139418406</v>
      </c>
      <c r="D445" t="s">
        <v>14</v>
      </c>
      <c r="E445" t="s">
        <v>13</v>
      </c>
      <c r="F445">
        <v>3.0592734E-2</v>
      </c>
      <c r="G445" s="1">
        <v>1.5399999999999999E-8</v>
      </c>
      <c r="H445" t="s">
        <v>60</v>
      </c>
      <c r="I445" t="s">
        <v>32</v>
      </c>
      <c r="J445" t="s">
        <v>1149</v>
      </c>
      <c r="K445" t="s">
        <v>1150</v>
      </c>
      <c r="L445" t="s">
        <v>63</v>
      </c>
    </row>
    <row r="446" spans="1:13" x14ac:dyDescent="0.2">
      <c r="A446" t="s">
        <v>9406</v>
      </c>
      <c r="B446">
        <v>1</v>
      </c>
      <c r="C446">
        <v>120467976</v>
      </c>
      <c r="D446" t="s">
        <v>20</v>
      </c>
      <c r="E446" t="s">
        <v>121</v>
      </c>
      <c r="F446">
        <v>2.7685492999999999E-2</v>
      </c>
      <c r="G446" s="1">
        <v>4.2999999999999997E-51</v>
      </c>
      <c r="H446" t="s">
        <v>102</v>
      </c>
      <c r="I446" t="s">
        <v>28</v>
      </c>
      <c r="J446" t="s">
        <v>29</v>
      </c>
      <c r="K446" t="s">
        <v>29</v>
      </c>
      <c r="L446" t="s">
        <v>105</v>
      </c>
    </row>
    <row r="447" spans="1:13" x14ac:dyDescent="0.2">
      <c r="A447" t="s">
        <v>9406</v>
      </c>
      <c r="B447">
        <v>1</v>
      </c>
      <c r="C447">
        <v>152329670</v>
      </c>
      <c r="D447" t="s">
        <v>37</v>
      </c>
      <c r="E447" t="s">
        <v>20</v>
      </c>
      <c r="F447">
        <v>5.8872999999999998E-3</v>
      </c>
      <c r="G447" s="1">
        <v>2.6800000000000001E-5</v>
      </c>
      <c r="H447" t="s">
        <v>243</v>
      </c>
      <c r="I447" t="s">
        <v>16</v>
      </c>
      <c r="J447" t="s">
        <v>8678</v>
      </c>
      <c r="K447" t="s">
        <v>8679</v>
      </c>
      <c r="L447" t="s">
        <v>246</v>
      </c>
    </row>
    <row r="448" spans="1:13" x14ac:dyDescent="0.2">
      <c r="A448" t="s">
        <v>9406</v>
      </c>
      <c r="B448">
        <v>1</v>
      </c>
      <c r="C448">
        <v>209963958</v>
      </c>
      <c r="D448" t="s">
        <v>14</v>
      </c>
      <c r="E448" t="s">
        <v>13</v>
      </c>
      <c r="F448">
        <v>1.6091953999999999E-2</v>
      </c>
      <c r="G448" s="1">
        <v>4.5100000000000005E-19</v>
      </c>
      <c r="H448" t="s">
        <v>712</v>
      </c>
      <c r="I448" t="s">
        <v>52</v>
      </c>
      <c r="J448" t="s">
        <v>8680</v>
      </c>
      <c r="K448" t="s">
        <v>8681</v>
      </c>
      <c r="L448" t="s">
        <v>715</v>
      </c>
    </row>
    <row r="449" spans="1:13" x14ac:dyDescent="0.2">
      <c r="A449" t="s">
        <v>9406</v>
      </c>
      <c r="B449">
        <v>2</v>
      </c>
      <c r="C449">
        <v>225400249</v>
      </c>
      <c r="D449" t="s">
        <v>20</v>
      </c>
      <c r="E449" t="s">
        <v>37</v>
      </c>
      <c r="F449">
        <v>8.2644629999999997E-3</v>
      </c>
      <c r="G449" s="1">
        <v>8.2099999999999995E-7</v>
      </c>
      <c r="H449" t="s">
        <v>271</v>
      </c>
      <c r="I449" t="s">
        <v>16</v>
      </c>
      <c r="J449" t="s">
        <v>8682</v>
      </c>
      <c r="K449" t="s">
        <v>8683</v>
      </c>
      <c r="L449" t="s">
        <v>274</v>
      </c>
      <c r="M449" t="s">
        <v>9397</v>
      </c>
    </row>
    <row r="450" spans="1:13" x14ac:dyDescent="0.2">
      <c r="A450" t="s">
        <v>9406</v>
      </c>
      <c r="B450">
        <v>4</v>
      </c>
      <c r="C450">
        <v>126337621</v>
      </c>
      <c r="D450" t="s">
        <v>14</v>
      </c>
      <c r="E450" t="s">
        <v>13</v>
      </c>
      <c r="F450">
        <v>4.0241449999999998E-3</v>
      </c>
      <c r="G450">
        <v>9.1994039999999996E-3</v>
      </c>
      <c r="H450" t="s">
        <v>42</v>
      </c>
      <c r="I450" t="s">
        <v>16</v>
      </c>
      <c r="J450" t="s">
        <v>8684</v>
      </c>
      <c r="K450" t="s">
        <v>8685</v>
      </c>
      <c r="L450" t="s">
        <v>45</v>
      </c>
    </row>
    <row r="451" spans="1:13" x14ac:dyDescent="0.2">
      <c r="A451" t="s">
        <v>9406</v>
      </c>
      <c r="B451">
        <v>7</v>
      </c>
      <c r="C451">
        <v>100681146</v>
      </c>
      <c r="D451" t="s">
        <v>14</v>
      </c>
      <c r="E451" t="s">
        <v>13</v>
      </c>
      <c r="F451">
        <v>7.7220079999999998E-3</v>
      </c>
      <c r="G451">
        <v>2.3506500000000001E-4</v>
      </c>
      <c r="H451" t="s">
        <v>56</v>
      </c>
      <c r="I451" t="s">
        <v>16</v>
      </c>
      <c r="J451" t="s">
        <v>8686</v>
      </c>
      <c r="K451" t="s">
        <v>8687</v>
      </c>
      <c r="L451" t="s">
        <v>59</v>
      </c>
    </row>
    <row r="452" spans="1:13" x14ac:dyDescent="0.2">
      <c r="A452" t="s">
        <v>9406</v>
      </c>
      <c r="B452">
        <v>7</v>
      </c>
      <c r="C452">
        <v>151845693</v>
      </c>
      <c r="D452" t="s">
        <v>20</v>
      </c>
      <c r="E452" t="s">
        <v>37</v>
      </c>
      <c r="F452">
        <v>6.5237649999999999E-3</v>
      </c>
      <c r="G452" s="1">
        <v>2.04E-6</v>
      </c>
      <c r="H452" t="s">
        <v>303</v>
      </c>
      <c r="I452" t="s">
        <v>16</v>
      </c>
      <c r="J452" t="s">
        <v>8688</v>
      </c>
      <c r="K452" t="s">
        <v>8689</v>
      </c>
      <c r="L452" t="s">
        <v>306</v>
      </c>
    </row>
    <row r="453" spans="1:13" x14ac:dyDescent="0.2">
      <c r="A453" t="s">
        <v>9406</v>
      </c>
      <c r="B453">
        <v>1</v>
      </c>
      <c r="C453">
        <v>120510792</v>
      </c>
      <c r="D453" t="s">
        <v>20</v>
      </c>
      <c r="E453" t="s">
        <v>37</v>
      </c>
      <c r="F453">
        <v>2.2974607000000001E-2</v>
      </c>
      <c r="G453" s="1">
        <v>1.0899999999999999E-25</v>
      </c>
      <c r="H453" t="s">
        <v>102</v>
      </c>
      <c r="I453" t="s">
        <v>16</v>
      </c>
      <c r="J453" t="s">
        <v>8691</v>
      </c>
      <c r="K453" t="s">
        <v>8692</v>
      </c>
      <c r="L453" t="s">
        <v>105</v>
      </c>
    </row>
    <row r="454" spans="1:13" x14ac:dyDescent="0.2">
      <c r="A454" t="s">
        <v>9406</v>
      </c>
      <c r="B454">
        <v>14</v>
      </c>
      <c r="C454">
        <v>23451215</v>
      </c>
      <c r="D454" t="s">
        <v>14</v>
      </c>
      <c r="E454" t="s">
        <v>37</v>
      </c>
      <c r="F454">
        <v>4.7543580000000002E-3</v>
      </c>
      <c r="G454">
        <v>5.9618120000000004E-3</v>
      </c>
      <c r="H454" t="s">
        <v>80</v>
      </c>
      <c r="I454" t="s">
        <v>52</v>
      </c>
      <c r="J454" t="s">
        <v>8693</v>
      </c>
      <c r="K454" t="s">
        <v>8694</v>
      </c>
      <c r="L454" t="s">
        <v>83</v>
      </c>
    </row>
    <row r="455" spans="1:13" x14ac:dyDescent="0.2">
      <c r="A455" t="s">
        <v>9406</v>
      </c>
      <c r="B455">
        <v>19</v>
      </c>
      <c r="C455">
        <v>15303191</v>
      </c>
      <c r="D455" t="s">
        <v>14</v>
      </c>
      <c r="E455" t="s">
        <v>13</v>
      </c>
      <c r="F455">
        <v>2.7777777999999999E-2</v>
      </c>
      <c r="G455" s="1">
        <v>2.4E-31</v>
      </c>
      <c r="H455" t="s">
        <v>38</v>
      </c>
      <c r="I455" t="s">
        <v>32</v>
      </c>
      <c r="J455" t="s">
        <v>4201</v>
      </c>
      <c r="K455" t="s">
        <v>473</v>
      </c>
      <c r="L455" t="s">
        <v>41</v>
      </c>
    </row>
    <row r="456" spans="1:13" x14ac:dyDescent="0.2">
      <c r="A456" t="s">
        <v>9406</v>
      </c>
      <c r="B456">
        <v>1</v>
      </c>
      <c r="C456">
        <v>27105929</v>
      </c>
      <c r="D456" t="s">
        <v>14</v>
      </c>
      <c r="E456" t="s">
        <v>121</v>
      </c>
      <c r="F456">
        <v>1.0324484E-2</v>
      </c>
      <c r="G456" s="1">
        <v>2.3800000000000001E-9</v>
      </c>
      <c r="H456" t="s">
        <v>535</v>
      </c>
      <c r="I456" t="s">
        <v>28</v>
      </c>
      <c r="J456" t="s">
        <v>29</v>
      </c>
      <c r="K456" t="s">
        <v>29</v>
      </c>
      <c r="L456" t="s">
        <v>536</v>
      </c>
    </row>
    <row r="457" spans="1:13" x14ac:dyDescent="0.2">
      <c r="A457" t="s">
        <v>9406</v>
      </c>
      <c r="B457">
        <v>1</v>
      </c>
      <c r="C457">
        <v>120506354</v>
      </c>
      <c r="D457" t="s">
        <v>13</v>
      </c>
      <c r="E457" t="s">
        <v>37</v>
      </c>
      <c r="F457">
        <v>8.4269659999999993E-3</v>
      </c>
      <c r="G457" s="1">
        <v>2.03E-8</v>
      </c>
      <c r="H457" t="s">
        <v>102</v>
      </c>
      <c r="I457" t="s">
        <v>16</v>
      </c>
      <c r="J457" t="s">
        <v>8696</v>
      </c>
      <c r="K457" t="s">
        <v>8697</v>
      </c>
      <c r="L457" t="s">
        <v>105</v>
      </c>
    </row>
    <row r="458" spans="1:13" x14ac:dyDescent="0.2">
      <c r="A458" t="s">
        <v>9406</v>
      </c>
      <c r="B458">
        <v>19</v>
      </c>
      <c r="C458">
        <v>15289966</v>
      </c>
      <c r="D458" t="s">
        <v>20</v>
      </c>
      <c r="E458" t="s">
        <v>121</v>
      </c>
      <c r="F458">
        <v>7.476636E-3</v>
      </c>
      <c r="G458" s="1">
        <v>2.4600000000000002E-5</v>
      </c>
      <c r="H458" t="s">
        <v>38</v>
      </c>
      <c r="I458" t="s">
        <v>28</v>
      </c>
      <c r="J458" t="s">
        <v>29</v>
      </c>
      <c r="K458" t="s">
        <v>29</v>
      </c>
      <c r="L458" t="s">
        <v>41</v>
      </c>
    </row>
    <row r="459" spans="1:13" x14ac:dyDescent="0.2">
      <c r="A459" t="s">
        <v>9406</v>
      </c>
      <c r="B459">
        <v>19</v>
      </c>
      <c r="C459">
        <v>15302604</v>
      </c>
      <c r="D459" t="s">
        <v>37</v>
      </c>
      <c r="E459" t="s">
        <v>94</v>
      </c>
      <c r="F459">
        <v>6.9069068999999997E-2</v>
      </c>
      <c r="G459" s="1">
        <v>1.8999999999999999E-105</v>
      </c>
      <c r="H459" t="s">
        <v>38</v>
      </c>
      <c r="I459" t="s">
        <v>28</v>
      </c>
      <c r="J459" t="s">
        <v>29</v>
      </c>
      <c r="K459" t="s">
        <v>29</v>
      </c>
      <c r="L459" t="s">
        <v>41</v>
      </c>
    </row>
    <row r="460" spans="1:13" x14ac:dyDescent="0.2">
      <c r="A460" t="s">
        <v>9406</v>
      </c>
      <c r="B460">
        <v>9</v>
      </c>
      <c r="C460">
        <v>139412353</v>
      </c>
      <c r="D460" t="s">
        <v>20</v>
      </c>
      <c r="E460" t="s">
        <v>14</v>
      </c>
      <c r="F460">
        <v>5.4481546999999998E-2</v>
      </c>
      <c r="G460" s="1">
        <v>7.7300000000000004E-68</v>
      </c>
      <c r="H460" t="s">
        <v>60</v>
      </c>
      <c r="I460" t="s">
        <v>16</v>
      </c>
      <c r="J460" t="s">
        <v>8699</v>
      </c>
      <c r="K460" t="s">
        <v>8700</v>
      </c>
      <c r="L460" t="s">
        <v>63</v>
      </c>
    </row>
    <row r="461" spans="1:13" x14ac:dyDescent="0.2">
      <c r="A461" t="s">
        <v>9406</v>
      </c>
      <c r="B461">
        <v>1</v>
      </c>
      <c r="C461">
        <v>120493451</v>
      </c>
      <c r="D461" t="s">
        <v>37</v>
      </c>
      <c r="E461" t="s">
        <v>13</v>
      </c>
      <c r="F461">
        <v>2.1001616000000001E-2</v>
      </c>
      <c r="G461" s="1">
        <v>3.2700000000000001E-11</v>
      </c>
      <c r="H461" t="s">
        <v>102</v>
      </c>
      <c r="I461" t="s">
        <v>16</v>
      </c>
      <c r="J461" t="s">
        <v>8702</v>
      </c>
      <c r="K461" t="s">
        <v>8703</v>
      </c>
      <c r="L461" t="s">
        <v>105</v>
      </c>
    </row>
    <row r="462" spans="1:13" x14ac:dyDescent="0.2">
      <c r="A462" t="s">
        <v>9406</v>
      </c>
      <c r="B462">
        <v>14</v>
      </c>
      <c r="C462">
        <v>23451298</v>
      </c>
      <c r="D462" t="s">
        <v>14</v>
      </c>
      <c r="E462" t="s">
        <v>121</v>
      </c>
      <c r="F462">
        <v>1.1472275000000001E-2</v>
      </c>
      <c r="G462" s="1">
        <v>2.4300000000000001E-9</v>
      </c>
      <c r="H462" t="s">
        <v>80</v>
      </c>
      <c r="I462" t="s">
        <v>28</v>
      </c>
      <c r="J462" t="s">
        <v>29</v>
      </c>
      <c r="K462" t="s">
        <v>29</v>
      </c>
      <c r="L462" t="s">
        <v>83</v>
      </c>
    </row>
    <row r="463" spans="1:13" x14ac:dyDescent="0.2">
      <c r="A463" t="s">
        <v>9406</v>
      </c>
      <c r="B463">
        <v>2</v>
      </c>
      <c r="C463">
        <v>21236251</v>
      </c>
      <c r="D463" t="s">
        <v>14</v>
      </c>
      <c r="E463" t="s">
        <v>20</v>
      </c>
      <c r="F463">
        <v>9.0322579999999996E-3</v>
      </c>
      <c r="G463" s="1">
        <v>3.5499999999999999E-6</v>
      </c>
      <c r="H463" t="s">
        <v>95</v>
      </c>
      <c r="I463" t="s">
        <v>52</v>
      </c>
      <c r="J463" t="s">
        <v>8704</v>
      </c>
      <c r="K463" t="s">
        <v>8705</v>
      </c>
      <c r="L463" t="s">
        <v>96</v>
      </c>
    </row>
    <row r="464" spans="1:13" x14ac:dyDescent="0.2">
      <c r="A464" t="s">
        <v>9406</v>
      </c>
      <c r="B464">
        <v>4</v>
      </c>
      <c r="C464">
        <v>187629007</v>
      </c>
      <c r="D464" t="s">
        <v>20</v>
      </c>
      <c r="E464" t="s">
        <v>121</v>
      </c>
      <c r="F464">
        <v>1.2213740000000001E-2</v>
      </c>
      <c r="G464" s="1">
        <v>3.6099999999999998E-13</v>
      </c>
      <c r="H464" t="s">
        <v>31</v>
      </c>
      <c r="I464" t="s">
        <v>28</v>
      </c>
      <c r="J464" t="s">
        <v>29</v>
      </c>
      <c r="K464" t="s">
        <v>29</v>
      </c>
      <c r="L464" t="s">
        <v>35</v>
      </c>
    </row>
    <row r="465" spans="1:12" x14ac:dyDescent="0.2">
      <c r="A465" t="s">
        <v>9406</v>
      </c>
      <c r="B465">
        <v>1</v>
      </c>
      <c r="C465">
        <v>120510802</v>
      </c>
      <c r="D465" t="s">
        <v>37</v>
      </c>
      <c r="E465" t="s">
        <v>94</v>
      </c>
      <c r="F465">
        <v>6.3683304999999996E-2</v>
      </c>
      <c r="G465" s="1">
        <v>4.8000000000000002E-60</v>
      </c>
      <c r="H465" t="s">
        <v>102</v>
      </c>
      <c r="I465" t="s">
        <v>28</v>
      </c>
      <c r="J465" t="s">
        <v>29</v>
      </c>
      <c r="K465" t="s">
        <v>29</v>
      </c>
      <c r="L465" t="s">
        <v>105</v>
      </c>
    </row>
    <row r="466" spans="1:12" x14ac:dyDescent="0.2">
      <c r="A466" t="s">
        <v>9406</v>
      </c>
      <c r="B466">
        <v>14</v>
      </c>
      <c r="C466">
        <v>23450698</v>
      </c>
      <c r="D466" t="s">
        <v>37</v>
      </c>
      <c r="E466" t="s">
        <v>20</v>
      </c>
      <c r="F466">
        <v>2.3148148E-2</v>
      </c>
      <c r="G466" s="1">
        <v>9.2300000000000001E-12</v>
      </c>
      <c r="H466" t="s">
        <v>80</v>
      </c>
      <c r="I466" t="s">
        <v>16</v>
      </c>
      <c r="J466" t="s">
        <v>8707</v>
      </c>
      <c r="K466" t="s">
        <v>8708</v>
      </c>
      <c r="L466" t="s">
        <v>83</v>
      </c>
    </row>
    <row r="467" spans="1:12" x14ac:dyDescent="0.2">
      <c r="A467" t="s">
        <v>9406</v>
      </c>
      <c r="B467">
        <v>16</v>
      </c>
      <c r="C467">
        <v>9857047</v>
      </c>
      <c r="D467" t="s">
        <v>14</v>
      </c>
      <c r="E467" t="s">
        <v>13</v>
      </c>
      <c r="F467">
        <v>2.2935779999999999E-2</v>
      </c>
      <c r="G467" s="1">
        <v>2.2999999999999999E-16</v>
      </c>
      <c r="H467" t="s">
        <v>345</v>
      </c>
      <c r="I467" t="s">
        <v>16</v>
      </c>
      <c r="J467" t="s">
        <v>8709</v>
      </c>
      <c r="K467" t="s">
        <v>8710</v>
      </c>
      <c r="L467" t="s">
        <v>348</v>
      </c>
    </row>
    <row r="468" spans="1:12" x14ac:dyDescent="0.2">
      <c r="A468" t="s">
        <v>9406</v>
      </c>
      <c r="B468">
        <v>4</v>
      </c>
      <c r="C468">
        <v>187627932</v>
      </c>
      <c r="D468" t="s">
        <v>20</v>
      </c>
      <c r="E468" t="s">
        <v>37</v>
      </c>
      <c r="F468">
        <v>9.5890409999999995E-3</v>
      </c>
      <c r="G468" s="1">
        <v>2.0599999999999999E-7</v>
      </c>
      <c r="H468" t="s">
        <v>31</v>
      </c>
      <c r="I468" t="s">
        <v>16</v>
      </c>
      <c r="J468" t="s">
        <v>8711</v>
      </c>
      <c r="K468" t="s">
        <v>8712</v>
      </c>
      <c r="L468" t="s">
        <v>35</v>
      </c>
    </row>
    <row r="469" spans="1:12" x14ac:dyDescent="0.2">
      <c r="A469" t="s">
        <v>9406</v>
      </c>
      <c r="B469">
        <v>1</v>
      </c>
      <c r="C469">
        <v>120471712</v>
      </c>
      <c r="D469" t="s">
        <v>37</v>
      </c>
      <c r="E469" t="s">
        <v>14</v>
      </c>
      <c r="F469">
        <v>1.5432098999999999E-2</v>
      </c>
      <c r="G469" s="1">
        <v>1.32E-15</v>
      </c>
      <c r="H469" t="s">
        <v>102</v>
      </c>
      <c r="I469" t="s">
        <v>16</v>
      </c>
      <c r="J469" t="s">
        <v>8714</v>
      </c>
      <c r="K469" t="s">
        <v>8715</v>
      </c>
      <c r="L469" t="s">
        <v>105</v>
      </c>
    </row>
    <row r="470" spans="1:12" x14ac:dyDescent="0.2">
      <c r="A470" t="s">
        <v>9406</v>
      </c>
      <c r="B470">
        <v>1</v>
      </c>
      <c r="C470">
        <v>120508163</v>
      </c>
      <c r="D470" t="s">
        <v>37</v>
      </c>
      <c r="E470" t="s">
        <v>13</v>
      </c>
      <c r="F470">
        <v>2.3411371E-2</v>
      </c>
      <c r="G470" s="1">
        <v>5.6999999999999999E-23</v>
      </c>
      <c r="H470" t="s">
        <v>102</v>
      </c>
      <c r="I470" t="s">
        <v>16</v>
      </c>
      <c r="J470" t="s">
        <v>8716</v>
      </c>
      <c r="K470" t="s">
        <v>8717</v>
      </c>
      <c r="L470" t="s">
        <v>105</v>
      </c>
    </row>
    <row r="471" spans="1:12" x14ac:dyDescent="0.2">
      <c r="A471" t="s">
        <v>9406</v>
      </c>
      <c r="B471">
        <v>1</v>
      </c>
      <c r="C471">
        <v>120510846</v>
      </c>
      <c r="D471" t="s">
        <v>37</v>
      </c>
      <c r="E471" t="s">
        <v>13</v>
      </c>
      <c r="F471">
        <v>1.1784512E-2</v>
      </c>
      <c r="G471">
        <v>9.5921000000000005E-4</v>
      </c>
      <c r="H471" t="s">
        <v>102</v>
      </c>
      <c r="I471" t="s">
        <v>16</v>
      </c>
      <c r="J471" t="s">
        <v>8718</v>
      </c>
      <c r="K471" t="s">
        <v>8719</v>
      </c>
      <c r="L471" t="s">
        <v>105</v>
      </c>
    </row>
    <row r="472" spans="1:12" x14ac:dyDescent="0.2">
      <c r="A472" t="s">
        <v>9406</v>
      </c>
      <c r="B472">
        <v>1</v>
      </c>
      <c r="C472">
        <v>152326175</v>
      </c>
      <c r="D472" t="s">
        <v>14</v>
      </c>
      <c r="E472" t="s">
        <v>20</v>
      </c>
      <c r="F472">
        <v>6.8807340000000003E-3</v>
      </c>
      <c r="G472" s="1">
        <v>5.66E-5</v>
      </c>
      <c r="H472" t="s">
        <v>243</v>
      </c>
      <c r="I472" t="s">
        <v>16</v>
      </c>
      <c r="J472" t="s">
        <v>8720</v>
      </c>
      <c r="K472" t="s">
        <v>8721</v>
      </c>
      <c r="L472" t="s">
        <v>246</v>
      </c>
    </row>
    <row r="473" spans="1:12" x14ac:dyDescent="0.2">
      <c r="A473" t="s">
        <v>9406</v>
      </c>
      <c r="B473">
        <v>2</v>
      </c>
      <c r="C473">
        <v>21233457</v>
      </c>
      <c r="D473" t="s">
        <v>37</v>
      </c>
      <c r="E473" t="s">
        <v>20</v>
      </c>
      <c r="F473">
        <v>8.6526580000000006E-3</v>
      </c>
      <c r="G473">
        <v>4.3017929999999999E-3</v>
      </c>
      <c r="H473" t="s">
        <v>95</v>
      </c>
      <c r="I473" t="s">
        <v>16</v>
      </c>
      <c r="J473" t="s">
        <v>8722</v>
      </c>
      <c r="K473" t="s">
        <v>8723</v>
      </c>
      <c r="L473" t="s">
        <v>96</v>
      </c>
    </row>
    <row r="474" spans="1:12" x14ac:dyDescent="0.2">
      <c r="A474" t="s">
        <v>9406</v>
      </c>
      <c r="B474">
        <v>2</v>
      </c>
      <c r="C474">
        <v>21233706</v>
      </c>
      <c r="D474" t="s">
        <v>14</v>
      </c>
      <c r="E474" t="s">
        <v>13</v>
      </c>
      <c r="F474">
        <v>1.2048193E-2</v>
      </c>
      <c r="G474" s="1">
        <v>7.2399999999999997E-7</v>
      </c>
      <c r="H474" t="s">
        <v>95</v>
      </c>
      <c r="I474" t="s">
        <v>32</v>
      </c>
      <c r="J474" t="s">
        <v>8724</v>
      </c>
      <c r="K474" t="s">
        <v>8725</v>
      </c>
      <c r="L474" t="s">
        <v>96</v>
      </c>
    </row>
    <row r="475" spans="1:12" x14ac:dyDescent="0.2">
      <c r="A475" t="s">
        <v>9406</v>
      </c>
      <c r="B475">
        <v>7</v>
      </c>
      <c r="C475">
        <v>152012343</v>
      </c>
      <c r="D475" t="s">
        <v>14</v>
      </c>
      <c r="E475" t="s">
        <v>37</v>
      </c>
      <c r="F475">
        <v>5.2219320000000003E-3</v>
      </c>
      <c r="G475">
        <v>2.2246589999999999E-3</v>
      </c>
      <c r="H475" t="s">
        <v>303</v>
      </c>
      <c r="I475" t="s">
        <v>16</v>
      </c>
      <c r="J475" t="s">
        <v>8726</v>
      </c>
      <c r="K475" t="s">
        <v>8727</v>
      </c>
      <c r="L475" t="s">
        <v>306</v>
      </c>
    </row>
    <row r="476" spans="1:12" x14ac:dyDescent="0.2">
      <c r="A476" t="s">
        <v>9406</v>
      </c>
      <c r="B476">
        <v>9</v>
      </c>
      <c r="C476">
        <v>139401355</v>
      </c>
      <c r="D476" t="s">
        <v>14</v>
      </c>
      <c r="E476" t="s">
        <v>20</v>
      </c>
      <c r="F476">
        <v>1.2631579E-2</v>
      </c>
      <c r="G476" s="1">
        <v>6.1399999999999997E-6</v>
      </c>
      <c r="H476" t="s">
        <v>60</v>
      </c>
      <c r="I476" t="s">
        <v>32</v>
      </c>
      <c r="J476" t="s">
        <v>1507</v>
      </c>
      <c r="K476" t="s">
        <v>1508</v>
      </c>
      <c r="L476" t="s">
        <v>63</v>
      </c>
    </row>
    <row r="477" spans="1:12" x14ac:dyDescent="0.2">
      <c r="A477" t="s">
        <v>9406</v>
      </c>
      <c r="B477">
        <v>1</v>
      </c>
      <c r="C477">
        <v>27097709</v>
      </c>
      <c r="D477" t="s">
        <v>37</v>
      </c>
      <c r="E477" t="s">
        <v>20</v>
      </c>
      <c r="F477">
        <v>6.5789469999999999E-3</v>
      </c>
      <c r="G477">
        <v>1.4561000000000001E-3</v>
      </c>
      <c r="H477" t="s">
        <v>535</v>
      </c>
      <c r="I477" t="s">
        <v>16</v>
      </c>
      <c r="J477" t="s">
        <v>8729</v>
      </c>
      <c r="K477" t="s">
        <v>8730</v>
      </c>
      <c r="L477" t="s">
        <v>536</v>
      </c>
    </row>
    <row r="478" spans="1:12" x14ac:dyDescent="0.2">
      <c r="A478" t="s">
        <v>9406</v>
      </c>
      <c r="B478">
        <v>10</v>
      </c>
      <c r="C478">
        <v>123279609</v>
      </c>
      <c r="D478" t="s">
        <v>37</v>
      </c>
      <c r="E478" t="s">
        <v>14</v>
      </c>
      <c r="F478">
        <v>5.4200539999999997E-3</v>
      </c>
      <c r="G478">
        <v>3.6656390000000001E-3</v>
      </c>
      <c r="H478" t="s">
        <v>672</v>
      </c>
      <c r="I478" t="s">
        <v>16</v>
      </c>
      <c r="J478" t="s">
        <v>8731</v>
      </c>
      <c r="K478" t="s">
        <v>8732</v>
      </c>
      <c r="L478" t="s">
        <v>675</v>
      </c>
    </row>
    <row r="479" spans="1:12" x14ac:dyDescent="0.2">
      <c r="A479" t="s">
        <v>9406</v>
      </c>
      <c r="B479">
        <v>19</v>
      </c>
      <c r="C479">
        <v>15299971</v>
      </c>
      <c r="D479" t="s">
        <v>37</v>
      </c>
      <c r="E479" t="s">
        <v>13</v>
      </c>
      <c r="F479">
        <v>2.3049645000000001E-2</v>
      </c>
      <c r="G479" s="1">
        <v>9.7799999999999993E-10</v>
      </c>
      <c r="H479" t="s">
        <v>38</v>
      </c>
      <c r="I479" t="s">
        <v>32</v>
      </c>
      <c r="J479" t="s">
        <v>8733</v>
      </c>
      <c r="K479" t="s">
        <v>8734</v>
      </c>
      <c r="L479" t="s">
        <v>41</v>
      </c>
    </row>
    <row r="480" spans="1:12" x14ac:dyDescent="0.2">
      <c r="A480" t="s">
        <v>9406</v>
      </c>
      <c r="B480">
        <v>2</v>
      </c>
      <c r="C480">
        <v>21225087</v>
      </c>
      <c r="D480" t="s">
        <v>14</v>
      </c>
      <c r="E480" t="s">
        <v>20</v>
      </c>
      <c r="F480">
        <v>2.0524515E-2</v>
      </c>
      <c r="G480" s="1">
        <v>1.9699999999999999E-25</v>
      </c>
      <c r="H480" t="s">
        <v>95</v>
      </c>
      <c r="I480" t="s">
        <v>16</v>
      </c>
      <c r="J480" t="s">
        <v>8735</v>
      </c>
      <c r="K480" t="s">
        <v>8736</v>
      </c>
      <c r="L480" t="s">
        <v>96</v>
      </c>
    </row>
    <row r="481" spans="1:12" x14ac:dyDescent="0.2">
      <c r="A481" t="s">
        <v>9406</v>
      </c>
      <c r="B481">
        <v>20</v>
      </c>
      <c r="C481">
        <v>40743928</v>
      </c>
      <c r="D481" t="s">
        <v>37</v>
      </c>
      <c r="E481" t="s">
        <v>20</v>
      </c>
      <c r="F481">
        <v>1.3297872000000001E-2</v>
      </c>
      <c r="G481">
        <v>2.2005500000000001E-4</v>
      </c>
      <c r="H481" t="s">
        <v>169</v>
      </c>
      <c r="I481" t="s">
        <v>16</v>
      </c>
      <c r="J481" t="s">
        <v>8737</v>
      </c>
      <c r="K481" t="s">
        <v>5289</v>
      </c>
      <c r="L481" t="s">
        <v>172</v>
      </c>
    </row>
    <row r="482" spans="1:12" x14ac:dyDescent="0.2">
      <c r="A482" t="s">
        <v>9406</v>
      </c>
      <c r="B482">
        <v>9</v>
      </c>
      <c r="C482">
        <v>139417506</v>
      </c>
      <c r="D482" t="s">
        <v>20</v>
      </c>
      <c r="E482" t="s">
        <v>13</v>
      </c>
      <c r="F482">
        <v>1.1520737E-2</v>
      </c>
      <c r="G482" s="1">
        <v>4.71E-5</v>
      </c>
      <c r="H482" t="s">
        <v>60</v>
      </c>
      <c r="I482" t="s">
        <v>16</v>
      </c>
      <c r="J482" t="s">
        <v>8738</v>
      </c>
      <c r="K482" t="s">
        <v>8739</v>
      </c>
      <c r="L482" t="s">
        <v>63</v>
      </c>
    </row>
    <row r="483" spans="1:12" x14ac:dyDescent="0.2">
      <c r="A483" t="s">
        <v>9406</v>
      </c>
      <c r="B483">
        <v>9</v>
      </c>
      <c r="C483">
        <v>139393567</v>
      </c>
      <c r="D483" t="s">
        <v>14</v>
      </c>
      <c r="E483" t="s">
        <v>37</v>
      </c>
      <c r="F483">
        <v>8.7719300000000007E-3</v>
      </c>
      <c r="G483" s="1">
        <v>1.9000000000000001E-7</v>
      </c>
      <c r="H483" t="s">
        <v>60</v>
      </c>
      <c r="I483" t="s">
        <v>16</v>
      </c>
      <c r="J483" t="s">
        <v>8741</v>
      </c>
      <c r="K483" t="s">
        <v>8742</v>
      </c>
      <c r="L483" t="s">
        <v>63</v>
      </c>
    </row>
    <row r="484" spans="1:12" x14ac:dyDescent="0.2">
      <c r="A484" t="s">
        <v>9406</v>
      </c>
      <c r="B484">
        <v>9</v>
      </c>
      <c r="C484">
        <v>139399851</v>
      </c>
      <c r="D484" t="s">
        <v>14</v>
      </c>
      <c r="E484" t="s">
        <v>37</v>
      </c>
      <c r="F484">
        <v>1.5923567E-2</v>
      </c>
      <c r="G484" s="1">
        <v>1.5499999999999999E-15</v>
      </c>
      <c r="H484" t="s">
        <v>60</v>
      </c>
      <c r="I484" t="s">
        <v>32</v>
      </c>
      <c r="J484" t="s">
        <v>8743</v>
      </c>
      <c r="K484" t="s">
        <v>8744</v>
      </c>
      <c r="L484" t="s">
        <v>63</v>
      </c>
    </row>
    <row r="485" spans="1:12" x14ac:dyDescent="0.2">
      <c r="A485" t="s">
        <v>9406</v>
      </c>
      <c r="B485">
        <v>9</v>
      </c>
      <c r="C485">
        <v>139405608</v>
      </c>
      <c r="D485" t="s">
        <v>37</v>
      </c>
      <c r="E485" t="s">
        <v>94</v>
      </c>
      <c r="F485">
        <v>1.2747875000000001E-2</v>
      </c>
      <c r="G485" s="1">
        <v>2.38E-12</v>
      </c>
      <c r="H485" t="s">
        <v>60</v>
      </c>
      <c r="I485" t="s">
        <v>28</v>
      </c>
      <c r="J485" t="s">
        <v>29</v>
      </c>
      <c r="K485" t="s">
        <v>29</v>
      </c>
      <c r="L485" t="s">
        <v>63</v>
      </c>
    </row>
    <row r="486" spans="1:12" x14ac:dyDescent="0.2">
      <c r="A486" t="s">
        <v>9406</v>
      </c>
      <c r="B486">
        <v>1</v>
      </c>
      <c r="C486">
        <v>120512202</v>
      </c>
      <c r="D486" t="s">
        <v>37</v>
      </c>
      <c r="E486" t="s">
        <v>14</v>
      </c>
      <c r="F486">
        <v>2.3809523999999999E-2</v>
      </c>
      <c r="G486" s="1">
        <v>4.3500000000000002E-23</v>
      </c>
      <c r="H486" t="s">
        <v>102</v>
      </c>
      <c r="I486" t="s">
        <v>16</v>
      </c>
      <c r="J486" t="s">
        <v>8746</v>
      </c>
      <c r="K486" t="s">
        <v>8747</v>
      </c>
      <c r="L486" t="s">
        <v>105</v>
      </c>
    </row>
    <row r="487" spans="1:12" x14ac:dyDescent="0.2">
      <c r="A487" t="s">
        <v>9406</v>
      </c>
      <c r="B487">
        <v>19</v>
      </c>
      <c r="C487">
        <v>15276733</v>
      </c>
      <c r="D487" t="s">
        <v>14</v>
      </c>
      <c r="E487" t="s">
        <v>37</v>
      </c>
      <c r="F487">
        <v>8.1411130000000002E-3</v>
      </c>
      <c r="G487" s="1">
        <v>4.3999999999999997E-8</v>
      </c>
      <c r="H487" t="s">
        <v>38</v>
      </c>
      <c r="I487" t="s">
        <v>16</v>
      </c>
      <c r="J487" t="s">
        <v>8748</v>
      </c>
      <c r="K487" t="s">
        <v>8749</v>
      </c>
      <c r="L487" t="s">
        <v>41</v>
      </c>
    </row>
    <row r="488" spans="1:12" x14ac:dyDescent="0.2">
      <c r="A488" t="s">
        <v>9406</v>
      </c>
      <c r="B488">
        <v>4</v>
      </c>
      <c r="C488">
        <v>187540577</v>
      </c>
      <c r="D488" t="s">
        <v>14</v>
      </c>
      <c r="E488" t="s">
        <v>13</v>
      </c>
      <c r="F488">
        <v>3.7267081000000001E-2</v>
      </c>
      <c r="G488" s="1">
        <v>6.6299999999999995E-50</v>
      </c>
      <c r="H488" t="s">
        <v>31</v>
      </c>
      <c r="I488" t="s">
        <v>16</v>
      </c>
      <c r="J488" t="s">
        <v>8750</v>
      </c>
      <c r="K488" t="s">
        <v>8751</v>
      </c>
      <c r="L488" t="s">
        <v>35</v>
      </c>
    </row>
    <row r="489" spans="1:12" x14ac:dyDescent="0.2">
      <c r="A489" t="s">
        <v>9406</v>
      </c>
      <c r="B489">
        <v>7</v>
      </c>
      <c r="C489">
        <v>86416011</v>
      </c>
      <c r="D489" t="s">
        <v>37</v>
      </c>
      <c r="E489" t="s">
        <v>20</v>
      </c>
      <c r="F489">
        <v>2.1489971E-2</v>
      </c>
      <c r="G489" s="1">
        <v>5.8099999999999997E-17</v>
      </c>
      <c r="H489" t="s">
        <v>107</v>
      </c>
      <c r="I489" t="s">
        <v>52</v>
      </c>
      <c r="J489" t="s">
        <v>8752</v>
      </c>
      <c r="K489" t="s">
        <v>8753</v>
      </c>
      <c r="L489" t="s">
        <v>110</v>
      </c>
    </row>
    <row r="490" spans="1:12" x14ac:dyDescent="0.2">
      <c r="A490" t="s">
        <v>9406</v>
      </c>
      <c r="B490">
        <v>17</v>
      </c>
      <c r="C490">
        <v>29560202</v>
      </c>
      <c r="D490" t="s">
        <v>37</v>
      </c>
      <c r="E490" t="s">
        <v>20</v>
      </c>
      <c r="F490">
        <v>1.0186756999999999E-2</v>
      </c>
      <c r="G490" s="1">
        <v>4.2799999999999997E-5</v>
      </c>
      <c r="H490" t="s">
        <v>88</v>
      </c>
      <c r="I490" t="s">
        <v>52</v>
      </c>
      <c r="J490" t="s">
        <v>8755</v>
      </c>
      <c r="K490" t="s">
        <v>8756</v>
      </c>
      <c r="L490" t="s">
        <v>91</v>
      </c>
    </row>
    <row r="491" spans="1:12" x14ac:dyDescent="0.2">
      <c r="A491" t="s">
        <v>9406</v>
      </c>
      <c r="B491">
        <v>4</v>
      </c>
      <c r="C491">
        <v>187535490</v>
      </c>
      <c r="D491" t="s">
        <v>26</v>
      </c>
      <c r="E491" t="s">
        <v>94</v>
      </c>
      <c r="F491">
        <v>1.8306646999999999E-2</v>
      </c>
      <c r="G491" s="1">
        <v>2.6200000000000001E-23</v>
      </c>
      <c r="H491" t="s">
        <v>31</v>
      </c>
      <c r="I491" t="s">
        <v>28</v>
      </c>
      <c r="J491" t="s">
        <v>29</v>
      </c>
      <c r="K491" t="s">
        <v>29</v>
      </c>
      <c r="L491" t="s">
        <v>35</v>
      </c>
    </row>
    <row r="492" spans="1:12" x14ac:dyDescent="0.2">
      <c r="A492" t="s">
        <v>9406</v>
      </c>
      <c r="B492">
        <v>7</v>
      </c>
      <c r="C492">
        <v>140481414</v>
      </c>
      <c r="D492" t="s">
        <v>14</v>
      </c>
      <c r="E492" t="s">
        <v>37</v>
      </c>
      <c r="F492">
        <v>5.7971009999999998E-3</v>
      </c>
      <c r="G492" s="1">
        <v>6.5599999999999995E-5</v>
      </c>
      <c r="H492" t="s">
        <v>911</v>
      </c>
      <c r="I492" t="s">
        <v>16</v>
      </c>
      <c r="J492" t="s">
        <v>8757</v>
      </c>
      <c r="K492" t="s">
        <v>8758</v>
      </c>
      <c r="L492" t="s">
        <v>914</v>
      </c>
    </row>
    <row r="493" spans="1:12" x14ac:dyDescent="0.2">
      <c r="A493" t="s">
        <v>9406</v>
      </c>
      <c r="B493">
        <v>17</v>
      </c>
      <c r="C493">
        <v>37872108</v>
      </c>
      <c r="D493" t="s">
        <v>14</v>
      </c>
      <c r="E493" t="s">
        <v>13</v>
      </c>
      <c r="F493">
        <v>2.8865979E-2</v>
      </c>
      <c r="G493" s="1">
        <v>1.6E-11</v>
      </c>
      <c r="H493" t="s">
        <v>27</v>
      </c>
      <c r="I493" t="s">
        <v>16</v>
      </c>
      <c r="J493" t="s">
        <v>8760</v>
      </c>
      <c r="K493" t="s">
        <v>8761</v>
      </c>
      <c r="L493" t="s">
        <v>30</v>
      </c>
    </row>
    <row r="494" spans="1:12" x14ac:dyDescent="0.2">
      <c r="A494" t="s">
        <v>9406</v>
      </c>
      <c r="B494">
        <v>4</v>
      </c>
      <c r="C494">
        <v>187525666</v>
      </c>
      <c r="D494" t="s">
        <v>13</v>
      </c>
      <c r="E494" t="s">
        <v>94</v>
      </c>
      <c r="F494">
        <v>5.747126E-3</v>
      </c>
      <c r="G494">
        <v>2.1091400000000001E-4</v>
      </c>
      <c r="H494" t="s">
        <v>31</v>
      </c>
      <c r="I494" t="s">
        <v>28</v>
      </c>
      <c r="J494" t="s">
        <v>29</v>
      </c>
      <c r="K494" t="s">
        <v>29</v>
      </c>
      <c r="L494" t="s">
        <v>35</v>
      </c>
    </row>
    <row r="495" spans="1:12" x14ac:dyDescent="0.2">
      <c r="A495" t="s">
        <v>9406</v>
      </c>
      <c r="B495">
        <v>1</v>
      </c>
      <c r="C495">
        <v>207639943</v>
      </c>
      <c r="D495" t="s">
        <v>14</v>
      </c>
      <c r="E495" t="s">
        <v>37</v>
      </c>
      <c r="F495">
        <v>7.3839659999999996E-3</v>
      </c>
      <c r="G495" s="1">
        <v>4.73E-9</v>
      </c>
      <c r="H495" t="s">
        <v>467</v>
      </c>
      <c r="I495" t="s">
        <v>16</v>
      </c>
      <c r="J495" t="s">
        <v>8763</v>
      </c>
      <c r="K495" t="s">
        <v>8764</v>
      </c>
      <c r="L495" t="s">
        <v>470</v>
      </c>
    </row>
    <row r="496" spans="1:12" x14ac:dyDescent="0.2">
      <c r="A496" t="s">
        <v>9406</v>
      </c>
      <c r="B496">
        <v>16</v>
      </c>
      <c r="C496">
        <v>3900993</v>
      </c>
      <c r="D496" t="s">
        <v>37</v>
      </c>
      <c r="E496" t="s">
        <v>14</v>
      </c>
      <c r="F496">
        <v>4.7169810000000003E-3</v>
      </c>
      <c r="G496">
        <v>7.1352100000000003E-3</v>
      </c>
      <c r="H496" t="s">
        <v>278</v>
      </c>
      <c r="I496" t="s">
        <v>16</v>
      </c>
      <c r="J496" t="s">
        <v>8765</v>
      </c>
      <c r="K496" t="s">
        <v>8766</v>
      </c>
      <c r="L496" t="s">
        <v>281</v>
      </c>
    </row>
    <row r="497" spans="1:13" x14ac:dyDescent="0.2">
      <c r="A497" t="s">
        <v>9406</v>
      </c>
      <c r="B497">
        <v>19</v>
      </c>
      <c r="C497">
        <v>15285192</v>
      </c>
      <c r="D497" t="s">
        <v>13</v>
      </c>
      <c r="E497" t="s">
        <v>14</v>
      </c>
      <c r="F497">
        <v>4.7058823999999999E-2</v>
      </c>
      <c r="G497" s="1">
        <v>5.6800000000000002E-42</v>
      </c>
      <c r="H497" t="s">
        <v>38</v>
      </c>
      <c r="I497" t="s">
        <v>16</v>
      </c>
      <c r="J497" t="s">
        <v>8767</v>
      </c>
      <c r="K497" t="s">
        <v>8768</v>
      </c>
      <c r="L497" t="s">
        <v>41</v>
      </c>
    </row>
    <row r="498" spans="1:13" x14ac:dyDescent="0.2">
      <c r="A498" t="s">
        <v>9406</v>
      </c>
      <c r="B498">
        <v>19</v>
      </c>
      <c r="C498">
        <v>15302280</v>
      </c>
      <c r="D498" t="s">
        <v>37</v>
      </c>
      <c r="E498" t="s">
        <v>13</v>
      </c>
      <c r="F498">
        <v>1.8720748999999998E-2</v>
      </c>
      <c r="G498" s="1">
        <v>9.6299999999999993E-7</v>
      </c>
      <c r="H498" t="s">
        <v>38</v>
      </c>
      <c r="I498" t="s">
        <v>16</v>
      </c>
      <c r="J498" t="s">
        <v>8769</v>
      </c>
      <c r="K498" t="s">
        <v>8770</v>
      </c>
      <c r="L498" t="s">
        <v>41</v>
      </c>
    </row>
    <row r="499" spans="1:13" x14ac:dyDescent="0.2">
      <c r="A499" t="s">
        <v>9406</v>
      </c>
      <c r="B499">
        <v>2</v>
      </c>
      <c r="C499">
        <v>225400348</v>
      </c>
      <c r="D499" t="s">
        <v>8448</v>
      </c>
      <c r="E499" t="s">
        <v>94</v>
      </c>
      <c r="F499">
        <v>5.9146839999999999E-3</v>
      </c>
      <c r="G499" s="1">
        <v>2.9700000000000003E-7</v>
      </c>
      <c r="H499" t="s">
        <v>271</v>
      </c>
      <c r="I499" t="s">
        <v>28</v>
      </c>
      <c r="J499" t="s">
        <v>29</v>
      </c>
      <c r="K499" t="s">
        <v>29</v>
      </c>
      <c r="L499" t="s">
        <v>274</v>
      </c>
      <c r="M499" t="s">
        <v>9397</v>
      </c>
    </row>
    <row r="500" spans="1:13" x14ac:dyDescent="0.2">
      <c r="A500" t="s">
        <v>9406</v>
      </c>
      <c r="B500">
        <v>3</v>
      </c>
      <c r="C500">
        <v>178916946</v>
      </c>
      <c r="D500" t="s">
        <v>14</v>
      </c>
      <c r="E500" t="s">
        <v>20</v>
      </c>
      <c r="F500">
        <v>6.7042531000000002E-2</v>
      </c>
      <c r="G500" s="1">
        <v>5.5499999999999995E-32</v>
      </c>
      <c r="H500" t="s">
        <v>360</v>
      </c>
      <c r="I500" t="s">
        <v>16</v>
      </c>
      <c r="J500" t="s">
        <v>8771</v>
      </c>
      <c r="K500" t="s">
        <v>8772</v>
      </c>
      <c r="L500" t="s">
        <v>363</v>
      </c>
      <c r="M500" t="s">
        <v>9421</v>
      </c>
    </row>
    <row r="501" spans="1:13" x14ac:dyDescent="0.2">
      <c r="A501" t="s">
        <v>9406</v>
      </c>
      <c r="B501">
        <v>4</v>
      </c>
      <c r="C501">
        <v>126240471</v>
      </c>
      <c r="D501" t="s">
        <v>20</v>
      </c>
      <c r="E501" t="s">
        <v>13</v>
      </c>
      <c r="F501">
        <v>5.3078559999999997E-3</v>
      </c>
      <c r="G501">
        <v>9.9043880000000001E-3</v>
      </c>
      <c r="H501" t="s">
        <v>42</v>
      </c>
      <c r="I501" t="s">
        <v>16</v>
      </c>
      <c r="J501" t="s">
        <v>8773</v>
      </c>
      <c r="K501" t="s">
        <v>8774</v>
      </c>
      <c r="L501" t="s">
        <v>45</v>
      </c>
    </row>
    <row r="502" spans="1:13" x14ac:dyDescent="0.2">
      <c r="A502" t="s">
        <v>9406</v>
      </c>
      <c r="B502">
        <v>4</v>
      </c>
      <c r="C502">
        <v>187521167</v>
      </c>
      <c r="D502" t="s">
        <v>13</v>
      </c>
      <c r="E502" t="s">
        <v>20</v>
      </c>
      <c r="F502">
        <v>2.8969957000000001E-2</v>
      </c>
      <c r="G502" s="1">
        <v>1.47E-46</v>
      </c>
      <c r="H502" t="s">
        <v>31</v>
      </c>
      <c r="I502" t="s">
        <v>32</v>
      </c>
      <c r="J502" t="s">
        <v>8775</v>
      </c>
      <c r="K502" t="s">
        <v>8776</v>
      </c>
      <c r="L502" t="s">
        <v>35</v>
      </c>
    </row>
    <row r="503" spans="1:13" x14ac:dyDescent="0.2">
      <c r="A503" t="s">
        <v>9406</v>
      </c>
      <c r="B503">
        <v>9</v>
      </c>
      <c r="C503">
        <v>98242347</v>
      </c>
      <c r="D503" t="s">
        <v>20</v>
      </c>
      <c r="E503" t="s">
        <v>37</v>
      </c>
      <c r="F503">
        <v>9.4936710000000004E-3</v>
      </c>
      <c r="G503" s="1">
        <v>1.07E-8</v>
      </c>
      <c r="H503" t="s">
        <v>111</v>
      </c>
      <c r="I503" t="s">
        <v>16</v>
      </c>
      <c r="J503" t="s">
        <v>8777</v>
      </c>
      <c r="K503" t="s">
        <v>5888</v>
      </c>
      <c r="L503" t="s">
        <v>114</v>
      </c>
    </row>
    <row r="504" spans="1:13" x14ac:dyDescent="0.2">
      <c r="A504" t="s">
        <v>9406</v>
      </c>
      <c r="B504">
        <v>1</v>
      </c>
      <c r="C504">
        <v>120529640</v>
      </c>
      <c r="D504" t="s">
        <v>37</v>
      </c>
      <c r="E504" t="s">
        <v>20</v>
      </c>
      <c r="F504">
        <v>1.0144927999999999E-2</v>
      </c>
      <c r="G504">
        <v>5.1178900000000002E-4</v>
      </c>
      <c r="H504" t="s">
        <v>102</v>
      </c>
      <c r="I504" t="s">
        <v>16</v>
      </c>
      <c r="J504" t="s">
        <v>8542</v>
      </c>
      <c r="K504" t="s">
        <v>8543</v>
      </c>
      <c r="L504" t="s">
        <v>105</v>
      </c>
      <c r="M504" t="s">
        <v>9397</v>
      </c>
    </row>
    <row r="505" spans="1:13" x14ac:dyDescent="0.2">
      <c r="A505" t="s">
        <v>9406</v>
      </c>
      <c r="B505">
        <v>4</v>
      </c>
      <c r="C505">
        <v>175899120</v>
      </c>
      <c r="D505" t="s">
        <v>379</v>
      </c>
      <c r="E505" t="s">
        <v>94</v>
      </c>
      <c r="F505">
        <v>4.3227760000000004E-3</v>
      </c>
      <c r="G505">
        <v>2.346524E-3</v>
      </c>
      <c r="H505" t="s">
        <v>291</v>
      </c>
      <c r="I505" t="s">
        <v>28</v>
      </c>
      <c r="J505" t="s">
        <v>29</v>
      </c>
      <c r="K505" t="s">
        <v>29</v>
      </c>
      <c r="L505" t="s">
        <v>294</v>
      </c>
    </row>
    <row r="506" spans="1:13" x14ac:dyDescent="0.2">
      <c r="A506" t="s">
        <v>9406</v>
      </c>
      <c r="B506">
        <v>1</v>
      </c>
      <c r="C506">
        <v>120512252</v>
      </c>
      <c r="D506" t="s">
        <v>37</v>
      </c>
      <c r="E506" t="s">
        <v>13</v>
      </c>
      <c r="F506">
        <v>1.1713031E-2</v>
      </c>
      <c r="G506">
        <v>1.372123E-3</v>
      </c>
      <c r="H506" t="s">
        <v>102</v>
      </c>
      <c r="I506" t="s">
        <v>16</v>
      </c>
      <c r="J506" t="s">
        <v>8780</v>
      </c>
      <c r="K506" t="s">
        <v>8781</v>
      </c>
      <c r="L506" t="s">
        <v>105</v>
      </c>
    </row>
    <row r="507" spans="1:13" x14ac:dyDescent="0.2">
      <c r="A507" t="s">
        <v>9406</v>
      </c>
      <c r="B507">
        <v>19</v>
      </c>
      <c r="C507">
        <v>15290994</v>
      </c>
      <c r="D507" t="s">
        <v>14</v>
      </c>
      <c r="E507" t="s">
        <v>20</v>
      </c>
      <c r="F507">
        <v>1.0676157E-2</v>
      </c>
      <c r="G507" s="1">
        <v>4.9299999999999999E-5</v>
      </c>
      <c r="H507" t="s">
        <v>38</v>
      </c>
      <c r="I507" t="s">
        <v>32</v>
      </c>
      <c r="J507" t="s">
        <v>8782</v>
      </c>
      <c r="K507" t="s">
        <v>8783</v>
      </c>
      <c r="L507" t="s">
        <v>41</v>
      </c>
    </row>
    <row r="508" spans="1:13" x14ac:dyDescent="0.2">
      <c r="A508" t="s">
        <v>9406</v>
      </c>
      <c r="B508">
        <v>1</v>
      </c>
      <c r="C508">
        <v>27087345</v>
      </c>
      <c r="D508" t="s">
        <v>13</v>
      </c>
      <c r="E508" t="s">
        <v>121</v>
      </c>
      <c r="F508">
        <v>1.0389610000000001E-2</v>
      </c>
      <c r="G508" s="1">
        <v>3.5200000000000002E-5</v>
      </c>
      <c r="H508" t="s">
        <v>535</v>
      </c>
      <c r="I508" t="s">
        <v>28</v>
      </c>
      <c r="J508" t="s">
        <v>29</v>
      </c>
      <c r="K508" t="s">
        <v>29</v>
      </c>
      <c r="L508" t="s">
        <v>536</v>
      </c>
    </row>
    <row r="509" spans="1:13" x14ac:dyDescent="0.2">
      <c r="A509" t="s">
        <v>9406</v>
      </c>
      <c r="B509">
        <v>1</v>
      </c>
      <c r="C509">
        <v>120468316</v>
      </c>
      <c r="D509" t="s">
        <v>37</v>
      </c>
      <c r="E509" t="s">
        <v>13</v>
      </c>
      <c r="F509">
        <v>5.6042809999999998E-2</v>
      </c>
      <c r="G509" s="1">
        <v>2.7300000000000001E-17</v>
      </c>
      <c r="H509" t="s">
        <v>102</v>
      </c>
      <c r="I509" t="s">
        <v>32</v>
      </c>
      <c r="J509" t="s">
        <v>8627</v>
      </c>
      <c r="K509" t="s">
        <v>8628</v>
      </c>
      <c r="L509" t="s">
        <v>105</v>
      </c>
      <c r="M509" t="s">
        <v>9422</v>
      </c>
    </row>
    <row r="510" spans="1:13" x14ac:dyDescent="0.2">
      <c r="A510" t="s">
        <v>9406</v>
      </c>
      <c r="B510">
        <v>1</v>
      </c>
      <c r="C510">
        <v>120493412</v>
      </c>
      <c r="D510" t="s">
        <v>13</v>
      </c>
      <c r="E510" t="s">
        <v>94</v>
      </c>
      <c r="F510">
        <v>3.5755479E-2</v>
      </c>
      <c r="G510" s="1">
        <v>1.09E-64</v>
      </c>
      <c r="H510" t="s">
        <v>102</v>
      </c>
      <c r="I510" t="s">
        <v>28</v>
      </c>
      <c r="J510" t="s">
        <v>29</v>
      </c>
      <c r="K510" t="s">
        <v>29</v>
      </c>
      <c r="L510" t="s">
        <v>105</v>
      </c>
    </row>
    <row r="511" spans="1:13" x14ac:dyDescent="0.2">
      <c r="A511" t="s">
        <v>9406</v>
      </c>
      <c r="B511">
        <v>1</v>
      </c>
      <c r="C511">
        <v>152323265</v>
      </c>
      <c r="D511" t="s">
        <v>20</v>
      </c>
      <c r="E511" t="s">
        <v>94</v>
      </c>
      <c r="F511">
        <v>3.3296340000000002E-3</v>
      </c>
      <c r="G511">
        <v>3.620304E-3</v>
      </c>
      <c r="H511" t="s">
        <v>243</v>
      </c>
      <c r="I511" t="s">
        <v>28</v>
      </c>
      <c r="J511" t="s">
        <v>29</v>
      </c>
      <c r="K511" t="s">
        <v>29</v>
      </c>
      <c r="L511" t="s">
        <v>246</v>
      </c>
    </row>
    <row r="512" spans="1:13" x14ac:dyDescent="0.2">
      <c r="A512" t="s">
        <v>9406</v>
      </c>
      <c r="B512">
        <v>16</v>
      </c>
      <c r="C512">
        <v>77334211</v>
      </c>
      <c r="D512" t="s">
        <v>37</v>
      </c>
      <c r="E512" t="s">
        <v>14</v>
      </c>
      <c r="F512">
        <v>2.0746888000000002E-2</v>
      </c>
      <c r="G512" s="1">
        <v>4.4999999999999999E-26</v>
      </c>
      <c r="H512" t="s">
        <v>287</v>
      </c>
      <c r="I512" t="s">
        <v>16</v>
      </c>
      <c r="J512" t="s">
        <v>8786</v>
      </c>
      <c r="K512" t="s">
        <v>8787</v>
      </c>
      <c r="L512" t="s">
        <v>290</v>
      </c>
    </row>
    <row r="513" spans="1:13" x14ac:dyDescent="0.2">
      <c r="A513" t="s">
        <v>9406</v>
      </c>
      <c r="B513">
        <v>14</v>
      </c>
      <c r="C513">
        <v>63174469</v>
      </c>
      <c r="D513" t="s">
        <v>14</v>
      </c>
      <c r="E513" t="s">
        <v>13</v>
      </c>
      <c r="F513">
        <v>2.7595268999999999E-2</v>
      </c>
      <c r="G513" s="1">
        <v>7.4599999999999996E-28</v>
      </c>
      <c r="H513" t="s">
        <v>1315</v>
      </c>
      <c r="I513" t="s">
        <v>52</v>
      </c>
      <c r="J513" t="s">
        <v>8789</v>
      </c>
      <c r="K513" t="s">
        <v>8790</v>
      </c>
      <c r="L513" t="s">
        <v>1318</v>
      </c>
    </row>
    <row r="514" spans="1:13" x14ac:dyDescent="0.2">
      <c r="A514" t="s">
        <v>9406</v>
      </c>
      <c r="B514">
        <v>2</v>
      </c>
      <c r="C514">
        <v>228881614</v>
      </c>
      <c r="D514" t="s">
        <v>37</v>
      </c>
      <c r="E514" t="s">
        <v>20</v>
      </c>
      <c r="F514">
        <v>1.7565872E-2</v>
      </c>
      <c r="G514" s="1">
        <v>2.8000000000000002E-10</v>
      </c>
      <c r="H514" t="s">
        <v>223</v>
      </c>
      <c r="I514" t="s">
        <v>16</v>
      </c>
      <c r="J514" t="s">
        <v>8791</v>
      </c>
      <c r="K514" t="s">
        <v>8792</v>
      </c>
      <c r="L514" t="s">
        <v>226</v>
      </c>
    </row>
    <row r="515" spans="1:13" x14ac:dyDescent="0.2">
      <c r="A515" t="s">
        <v>9406</v>
      </c>
      <c r="B515">
        <v>4</v>
      </c>
      <c r="C515">
        <v>187535426</v>
      </c>
      <c r="D515" t="s">
        <v>37</v>
      </c>
      <c r="E515" t="s">
        <v>13</v>
      </c>
      <c r="F515">
        <v>3.2229449E-2</v>
      </c>
      <c r="G515">
        <v>5.9933870000000002E-3</v>
      </c>
      <c r="H515" t="s">
        <v>31</v>
      </c>
      <c r="I515" t="s">
        <v>16</v>
      </c>
      <c r="J515" t="s">
        <v>8793</v>
      </c>
      <c r="K515" t="s">
        <v>8794</v>
      </c>
      <c r="L515" t="s">
        <v>35</v>
      </c>
      <c r="M515" t="s">
        <v>9423</v>
      </c>
    </row>
    <row r="516" spans="1:13" x14ac:dyDescent="0.2">
      <c r="A516" t="s">
        <v>9406</v>
      </c>
      <c r="B516">
        <v>19</v>
      </c>
      <c r="C516">
        <v>15302252</v>
      </c>
      <c r="D516" t="s">
        <v>37</v>
      </c>
      <c r="E516" t="s">
        <v>13</v>
      </c>
      <c r="F516">
        <v>2.1798365E-2</v>
      </c>
      <c r="G516" s="1">
        <v>2.0999999999999998E-6</v>
      </c>
      <c r="H516" t="s">
        <v>38</v>
      </c>
      <c r="I516" t="s">
        <v>16</v>
      </c>
      <c r="J516" t="s">
        <v>8796</v>
      </c>
      <c r="K516" t="s">
        <v>8797</v>
      </c>
      <c r="L516" t="s">
        <v>41</v>
      </c>
    </row>
    <row r="517" spans="1:13" x14ac:dyDescent="0.2">
      <c r="A517" t="s">
        <v>9406</v>
      </c>
      <c r="B517">
        <v>19</v>
      </c>
      <c r="C517">
        <v>15302259</v>
      </c>
      <c r="D517" t="s">
        <v>13</v>
      </c>
      <c r="E517" t="s">
        <v>20</v>
      </c>
      <c r="F517">
        <v>1.9370459999999999E-2</v>
      </c>
      <c r="G517" s="1">
        <v>2.0799999999999999E-11</v>
      </c>
      <c r="H517" t="s">
        <v>38</v>
      </c>
      <c r="I517" t="s">
        <v>16</v>
      </c>
      <c r="J517" t="s">
        <v>8798</v>
      </c>
      <c r="K517" t="s">
        <v>8799</v>
      </c>
      <c r="L517" t="s">
        <v>41</v>
      </c>
    </row>
    <row r="518" spans="1:13" x14ac:dyDescent="0.2">
      <c r="A518" t="s">
        <v>9406</v>
      </c>
      <c r="B518">
        <v>2</v>
      </c>
      <c r="C518">
        <v>21239367</v>
      </c>
      <c r="D518" t="s">
        <v>14</v>
      </c>
      <c r="E518" t="s">
        <v>20</v>
      </c>
      <c r="F518">
        <v>2.8037382999999999E-2</v>
      </c>
      <c r="G518" s="1">
        <v>1.8899999999999999E-29</v>
      </c>
      <c r="H518" t="s">
        <v>95</v>
      </c>
      <c r="I518" t="s">
        <v>52</v>
      </c>
      <c r="J518" t="s">
        <v>8800</v>
      </c>
      <c r="K518" t="s">
        <v>8801</v>
      </c>
      <c r="L518" t="s">
        <v>96</v>
      </c>
    </row>
    <row r="519" spans="1:13" x14ac:dyDescent="0.2">
      <c r="A519" t="s">
        <v>9406</v>
      </c>
      <c r="B519">
        <v>4</v>
      </c>
      <c r="C519">
        <v>126329886</v>
      </c>
      <c r="D519" t="s">
        <v>20</v>
      </c>
      <c r="E519" t="s">
        <v>37</v>
      </c>
      <c r="F519">
        <v>1.4388489000000001E-2</v>
      </c>
      <c r="G519" s="1">
        <v>2.5899999999999999E-17</v>
      </c>
      <c r="H519" t="s">
        <v>42</v>
      </c>
      <c r="I519" t="s">
        <v>52</v>
      </c>
      <c r="J519" t="s">
        <v>8802</v>
      </c>
      <c r="K519" t="s">
        <v>8803</v>
      </c>
      <c r="L519" t="s">
        <v>45</v>
      </c>
    </row>
    <row r="520" spans="1:13" x14ac:dyDescent="0.2">
      <c r="A520" t="s">
        <v>9406</v>
      </c>
      <c r="B520">
        <v>6</v>
      </c>
      <c r="C520">
        <v>69348745</v>
      </c>
      <c r="D520" t="s">
        <v>14</v>
      </c>
      <c r="E520" t="s">
        <v>121</v>
      </c>
      <c r="F520">
        <v>3.5885169999999998E-3</v>
      </c>
      <c r="G520">
        <v>5.5055750000000004E-3</v>
      </c>
      <c r="H520" t="s">
        <v>297</v>
      </c>
      <c r="I520" t="s">
        <v>28</v>
      </c>
      <c r="J520" t="s">
        <v>29</v>
      </c>
      <c r="K520" t="s">
        <v>29</v>
      </c>
      <c r="L520" t="s">
        <v>300</v>
      </c>
    </row>
    <row r="521" spans="1:13" x14ac:dyDescent="0.2">
      <c r="A521" t="s">
        <v>9406</v>
      </c>
      <c r="B521">
        <v>12</v>
      </c>
      <c r="C521">
        <v>56488281</v>
      </c>
      <c r="D521" t="s">
        <v>37</v>
      </c>
      <c r="E521" t="s">
        <v>14</v>
      </c>
      <c r="F521">
        <v>7.0323490000000002E-3</v>
      </c>
      <c r="G521" s="1">
        <v>2.05E-5</v>
      </c>
      <c r="H521" t="s">
        <v>69</v>
      </c>
      <c r="I521" t="s">
        <v>16</v>
      </c>
      <c r="J521" t="s">
        <v>8805</v>
      </c>
      <c r="K521" t="s">
        <v>8525</v>
      </c>
      <c r="L521" t="s">
        <v>72</v>
      </c>
    </row>
    <row r="522" spans="1:13" x14ac:dyDescent="0.2">
      <c r="A522" t="s">
        <v>9406</v>
      </c>
      <c r="B522">
        <v>19</v>
      </c>
      <c r="C522">
        <v>15288469</v>
      </c>
      <c r="D522" t="s">
        <v>14</v>
      </c>
      <c r="E522" t="s">
        <v>13</v>
      </c>
      <c r="F522">
        <v>2.1943574E-2</v>
      </c>
      <c r="G522" s="1">
        <v>1.15E-7</v>
      </c>
      <c r="H522" t="s">
        <v>38</v>
      </c>
      <c r="I522" t="s">
        <v>16</v>
      </c>
      <c r="J522" t="s">
        <v>8806</v>
      </c>
      <c r="K522" t="s">
        <v>8807</v>
      </c>
      <c r="L522" t="s">
        <v>41</v>
      </c>
    </row>
    <row r="523" spans="1:13" x14ac:dyDescent="0.2">
      <c r="A523" t="s">
        <v>9406</v>
      </c>
      <c r="B523">
        <v>19</v>
      </c>
      <c r="C523">
        <v>15296357</v>
      </c>
      <c r="D523" t="s">
        <v>37</v>
      </c>
      <c r="E523" t="s">
        <v>121</v>
      </c>
      <c r="F523">
        <v>1.7322835000000002E-2</v>
      </c>
      <c r="G523" s="1">
        <v>5.5199999999999997E-13</v>
      </c>
      <c r="H523" t="s">
        <v>38</v>
      </c>
      <c r="I523" t="s">
        <v>28</v>
      </c>
      <c r="J523" t="s">
        <v>29</v>
      </c>
      <c r="K523" t="s">
        <v>29</v>
      </c>
      <c r="L523" t="s">
        <v>41</v>
      </c>
    </row>
    <row r="524" spans="1:13" x14ac:dyDescent="0.2">
      <c r="A524" t="s">
        <v>9406</v>
      </c>
      <c r="B524">
        <v>2</v>
      </c>
      <c r="C524">
        <v>21227976</v>
      </c>
      <c r="D524" t="s">
        <v>14</v>
      </c>
      <c r="E524" t="s">
        <v>13</v>
      </c>
      <c r="F524">
        <v>9.7222220000000008E-3</v>
      </c>
      <c r="G524" s="1">
        <v>4.1300000000000001E-5</v>
      </c>
      <c r="H524" t="s">
        <v>95</v>
      </c>
      <c r="I524" t="s">
        <v>32</v>
      </c>
      <c r="J524" t="s">
        <v>8808</v>
      </c>
      <c r="K524" t="s">
        <v>8809</v>
      </c>
      <c r="L524" t="s">
        <v>96</v>
      </c>
    </row>
    <row r="525" spans="1:13" x14ac:dyDescent="0.2">
      <c r="A525" t="s">
        <v>9406</v>
      </c>
      <c r="B525">
        <v>6</v>
      </c>
      <c r="C525">
        <v>70048829</v>
      </c>
      <c r="D525" t="s">
        <v>37</v>
      </c>
      <c r="E525" t="s">
        <v>20</v>
      </c>
      <c r="F525">
        <v>5.6694812999999997E-2</v>
      </c>
      <c r="G525" s="1">
        <v>6.8300000000000001E-71</v>
      </c>
      <c r="H525" t="s">
        <v>297</v>
      </c>
      <c r="I525" t="s">
        <v>52</v>
      </c>
      <c r="J525" t="s">
        <v>5132</v>
      </c>
      <c r="K525" t="s">
        <v>5133</v>
      </c>
      <c r="L525" t="s">
        <v>300</v>
      </c>
    </row>
    <row r="526" spans="1:13" x14ac:dyDescent="0.2">
      <c r="A526" t="s">
        <v>9406</v>
      </c>
      <c r="B526">
        <v>7</v>
      </c>
      <c r="C526">
        <v>100677873</v>
      </c>
      <c r="D526" t="s">
        <v>37</v>
      </c>
      <c r="E526" t="s">
        <v>20</v>
      </c>
      <c r="F526">
        <v>1.9782393999999998E-2</v>
      </c>
      <c r="G526" s="1">
        <v>7.5599999999999998E-18</v>
      </c>
      <c r="H526" t="s">
        <v>56</v>
      </c>
      <c r="I526" t="s">
        <v>16</v>
      </c>
      <c r="J526" t="s">
        <v>8810</v>
      </c>
      <c r="K526" t="s">
        <v>8811</v>
      </c>
      <c r="L526" t="s">
        <v>59</v>
      </c>
    </row>
    <row r="527" spans="1:13" x14ac:dyDescent="0.2">
      <c r="A527" t="s">
        <v>9406</v>
      </c>
      <c r="B527">
        <v>7</v>
      </c>
      <c r="C527">
        <v>140500166</v>
      </c>
      <c r="D527" t="s">
        <v>20</v>
      </c>
      <c r="E527" t="s">
        <v>37</v>
      </c>
      <c r="F527">
        <v>8.2530950000000002E-3</v>
      </c>
      <c r="G527" s="1">
        <v>1.4800000000000001E-5</v>
      </c>
      <c r="H527" t="s">
        <v>911</v>
      </c>
      <c r="I527" t="s">
        <v>16</v>
      </c>
      <c r="J527" t="s">
        <v>8812</v>
      </c>
      <c r="K527" t="s">
        <v>8813</v>
      </c>
      <c r="L527" t="s">
        <v>914</v>
      </c>
    </row>
    <row r="528" spans="1:13" x14ac:dyDescent="0.2">
      <c r="A528" t="s">
        <v>9406</v>
      </c>
      <c r="B528">
        <v>7</v>
      </c>
      <c r="C528">
        <v>151846144</v>
      </c>
      <c r="D528" t="s">
        <v>14</v>
      </c>
      <c r="E528" t="s">
        <v>20</v>
      </c>
      <c r="F528">
        <v>1.5330188999999999E-2</v>
      </c>
      <c r="G528" s="1">
        <v>9.2399999999999994E-8</v>
      </c>
      <c r="H528" t="s">
        <v>303</v>
      </c>
      <c r="I528" t="s">
        <v>16</v>
      </c>
      <c r="J528" t="s">
        <v>8814</v>
      </c>
      <c r="K528" t="s">
        <v>8815</v>
      </c>
      <c r="L528" t="s">
        <v>306</v>
      </c>
    </row>
    <row r="529" spans="1:13" x14ac:dyDescent="0.2">
      <c r="A529" t="s">
        <v>9406</v>
      </c>
      <c r="B529">
        <v>9</v>
      </c>
      <c r="C529">
        <v>139411821</v>
      </c>
      <c r="D529" t="s">
        <v>14</v>
      </c>
      <c r="E529" t="s">
        <v>13</v>
      </c>
      <c r="F529">
        <v>1.3595166000000001E-2</v>
      </c>
      <c r="G529" s="1">
        <v>1.4399999999999999E-5</v>
      </c>
      <c r="H529" t="s">
        <v>60</v>
      </c>
      <c r="I529" t="s">
        <v>52</v>
      </c>
      <c r="J529" t="s">
        <v>8816</v>
      </c>
      <c r="K529" t="s">
        <v>5485</v>
      </c>
      <c r="L529" t="s">
        <v>63</v>
      </c>
    </row>
    <row r="530" spans="1:13" x14ac:dyDescent="0.2">
      <c r="A530" t="s">
        <v>9406</v>
      </c>
      <c r="B530">
        <v>12</v>
      </c>
      <c r="C530">
        <v>46244182</v>
      </c>
      <c r="D530" t="s">
        <v>37</v>
      </c>
      <c r="E530" t="s">
        <v>13</v>
      </c>
      <c r="F530">
        <v>8.3798880000000003E-3</v>
      </c>
      <c r="G530">
        <v>3.55519E-4</v>
      </c>
      <c r="H530" t="s">
        <v>15</v>
      </c>
      <c r="I530" t="s">
        <v>16</v>
      </c>
      <c r="J530" t="s">
        <v>8818</v>
      </c>
      <c r="K530" t="s">
        <v>8819</v>
      </c>
      <c r="L530" t="s">
        <v>19</v>
      </c>
    </row>
    <row r="531" spans="1:13" x14ac:dyDescent="0.2">
      <c r="A531" t="s">
        <v>9406</v>
      </c>
      <c r="B531">
        <v>19</v>
      </c>
      <c r="C531">
        <v>15302984</v>
      </c>
      <c r="D531" t="s">
        <v>14</v>
      </c>
      <c r="E531" t="s">
        <v>13</v>
      </c>
      <c r="F531">
        <v>2.3140496E-2</v>
      </c>
      <c r="G531" s="1">
        <v>1.55E-13</v>
      </c>
      <c r="H531" t="s">
        <v>38</v>
      </c>
      <c r="I531" t="s">
        <v>32</v>
      </c>
      <c r="J531" t="s">
        <v>6994</v>
      </c>
      <c r="K531" t="s">
        <v>6995</v>
      </c>
      <c r="L531" t="s">
        <v>41</v>
      </c>
      <c r="M531" t="s">
        <v>9397</v>
      </c>
    </row>
    <row r="532" spans="1:13" x14ac:dyDescent="0.2">
      <c r="A532" t="s">
        <v>9406</v>
      </c>
      <c r="B532">
        <v>2</v>
      </c>
      <c r="C532">
        <v>212589821</v>
      </c>
      <c r="D532" t="s">
        <v>14</v>
      </c>
      <c r="E532" t="s">
        <v>13</v>
      </c>
      <c r="F532">
        <v>1.212938E-2</v>
      </c>
      <c r="G532" s="1">
        <v>8.1499999999999998E-10</v>
      </c>
      <c r="H532" t="s">
        <v>51</v>
      </c>
      <c r="I532" t="s">
        <v>16</v>
      </c>
      <c r="J532" t="s">
        <v>8820</v>
      </c>
      <c r="K532" t="s">
        <v>8821</v>
      </c>
      <c r="L532" t="s">
        <v>55</v>
      </c>
    </row>
    <row r="533" spans="1:13" x14ac:dyDescent="0.2">
      <c r="A533" t="s">
        <v>9406</v>
      </c>
      <c r="B533">
        <v>9</v>
      </c>
      <c r="C533">
        <v>139397730</v>
      </c>
      <c r="D533" t="s">
        <v>14</v>
      </c>
      <c r="E533" t="s">
        <v>13</v>
      </c>
      <c r="F533">
        <v>1.0663506999999999E-2</v>
      </c>
      <c r="G533" s="1">
        <v>3.6699999999999998E-5</v>
      </c>
      <c r="H533" t="s">
        <v>60</v>
      </c>
      <c r="I533" t="s">
        <v>32</v>
      </c>
      <c r="J533" t="s">
        <v>8822</v>
      </c>
      <c r="K533" t="s">
        <v>8823</v>
      </c>
      <c r="L533" t="s">
        <v>63</v>
      </c>
    </row>
    <row r="534" spans="1:13" x14ac:dyDescent="0.2">
      <c r="A534" t="s">
        <v>9406</v>
      </c>
      <c r="B534">
        <v>1</v>
      </c>
      <c r="C534">
        <v>120458796</v>
      </c>
      <c r="D534" t="s">
        <v>37</v>
      </c>
      <c r="E534" t="s">
        <v>94</v>
      </c>
      <c r="F534">
        <v>6.8829889999999999E-3</v>
      </c>
      <c r="G534" s="1">
        <v>1.1100000000000001E-9</v>
      </c>
      <c r="H534" t="s">
        <v>102</v>
      </c>
      <c r="I534" t="s">
        <v>28</v>
      </c>
      <c r="J534" t="s">
        <v>29</v>
      </c>
      <c r="K534" t="s">
        <v>29</v>
      </c>
      <c r="L534" t="s">
        <v>105</v>
      </c>
    </row>
    <row r="535" spans="1:13" x14ac:dyDescent="0.2">
      <c r="A535" t="s">
        <v>9406</v>
      </c>
      <c r="B535">
        <v>11</v>
      </c>
      <c r="C535">
        <v>69456233</v>
      </c>
      <c r="D535" t="s">
        <v>13</v>
      </c>
      <c r="E535" t="s">
        <v>94</v>
      </c>
      <c r="F535">
        <v>5.1282050000000003E-3</v>
      </c>
      <c r="G535">
        <v>6.2461799999999996E-3</v>
      </c>
      <c r="H535" t="s">
        <v>848</v>
      </c>
      <c r="I535" t="s">
        <v>28</v>
      </c>
      <c r="J535" t="s">
        <v>29</v>
      </c>
      <c r="K535" t="s">
        <v>29</v>
      </c>
      <c r="L535" t="s">
        <v>851</v>
      </c>
    </row>
    <row r="536" spans="1:13" x14ac:dyDescent="0.2">
      <c r="A536" t="s">
        <v>9406</v>
      </c>
      <c r="B536">
        <v>17</v>
      </c>
      <c r="C536">
        <v>37866609</v>
      </c>
      <c r="D536" t="s">
        <v>13</v>
      </c>
      <c r="E536" t="s">
        <v>14</v>
      </c>
      <c r="F536">
        <v>9.1463410000000005E-3</v>
      </c>
      <c r="G536" s="1">
        <v>8.8700000000000001E-5</v>
      </c>
      <c r="H536" t="s">
        <v>27</v>
      </c>
      <c r="I536" t="s">
        <v>16</v>
      </c>
      <c r="J536" t="s">
        <v>8825</v>
      </c>
      <c r="K536" t="s">
        <v>8826</v>
      </c>
      <c r="L536" t="s">
        <v>30</v>
      </c>
    </row>
    <row r="537" spans="1:13" x14ac:dyDescent="0.2">
      <c r="A537" t="s">
        <v>9406</v>
      </c>
      <c r="B537">
        <v>2</v>
      </c>
      <c r="C537">
        <v>202151220</v>
      </c>
      <c r="D537" t="s">
        <v>13</v>
      </c>
      <c r="E537" t="s">
        <v>14</v>
      </c>
      <c r="F537">
        <v>9.1836729999999998E-3</v>
      </c>
      <c r="G537" s="1">
        <v>9.2400000000000001E-10</v>
      </c>
      <c r="H537" t="s">
        <v>610</v>
      </c>
      <c r="I537" t="s">
        <v>16</v>
      </c>
      <c r="J537" t="s">
        <v>8827</v>
      </c>
      <c r="K537" t="s">
        <v>8828</v>
      </c>
      <c r="L537" t="s">
        <v>613</v>
      </c>
    </row>
    <row r="538" spans="1:13" x14ac:dyDescent="0.2">
      <c r="A538" t="s">
        <v>9406</v>
      </c>
      <c r="B538">
        <v>2</v>
      </c>
      <c r="C538">
        <v>228883320</v>
      </c>
      <c r="D538" t="s">
        <v>14</v>
      </c>
      <c r="E538" t="s">
        <v>13</v>
      </c>
      <c r="F538">
        <v>7.7896789999999999E-3</v>
      </c>
      <c r="G538" s="1">
        <v>1.95E-6</v>
      </c>
      <c r="H538" t="s">
        <v>223</v>
      </c>
      <c r="I538" t="s">
        <v>52</v>
      </c>
      <c r="J538" t="s">
        <v>8829</v>
      </c>
      <c r="K538" t="s">
        <v>8830</v>
      </c>
      <c r="L538" t="s">
        <v>226</v>
      </c>
    </row>
    <row r="539" spans="1:13" x14ac:dyDescent="0.2">
      <c r="A539" t="s">
        <v>9406</v>
      </c>
      <c r="B539">
        <v>4</v>
      </c>
      <c r="C539">
        <v>187542270</v>
      </c>
      <c r="D539" t="s">
        <v>8831</v>
      </c>
      <c r="E539" t="s">
        <v>94</v>
      </c>
      <c r="F539">
        <v>7.4231820000000004E-3</v>
      </c>
      <c r="G539" s="1">
        <v>1.8599999999999999E-13</v>
      </c>
      <c r="H539" t="s">
        <v>31</v>
      </c>
      <c r="I539" t="s">
        <v>28</v>
      </c>
      <c r="J539" t="s">
        <v>29</v>
      </c>
      <c r="K539" t="s">
        <v>29</v>
      </c>
      <c r="L539" t="s">
        <v>35</v>
      </c>
    </row>
    <row r="540" spans="1:13" x14ac:dyDescent="0.2">
      <c r="A540" t="s">
        <v>9406</v>
      </c>
      <c r="B540">
        <v>1</v>
      </c>
      <c r="C540">
        <v>120509006</v>
      </c>
      <c r="D540" t="s">
        <v>13</v>
      </c>
      <c r="E540" t="s">
        <v>37</v>
      </c>
      <c r="F540">
        <v>1.372549E-2</v>
      </c>
      <c r="G540" s="1">
        <v>5.0300000000000001E-24</v>
      </c>
      <c r="H540" t="s">
        <v>102</v>
      </c>
      <c r="I540" t="s">
        <v>16</v>
      </c>
      <c r="J540" t="s">
        <v>8833</v>
      </c>
      <c r="K540" t="s">
        <v>8834</v>
      </c>
      <c r="L540" t="s">
        <v>105</v>
      </c>
    </row>
    <row r="541" spans="1:13" x14ac:dyDescent="0.2">
      <c r="A541" t="s">
        <v>9406</v>
      </c>
      <c r="B541">
        <v>1</v>
      </c>
      <c r="C541">
        <v>120509018</v>
      </c>
      <c r="D541" t="s">
        <v>14</v>
      </c>
      <c r="E541" t="s">
        <v>20</v>
      </c>
      <c r="F541">
        <v>1.1235955000000001E-2</v>
      </c>
      <c r="G541" s="1">
        <v>2.02E-13</v>
      </c>
      <c r="H541" t="s">
        <v>102</v>
      </c>
      <c r="I541" t="s">
        <v>16</v>
      </c>
      <c r="J541" t="s">
        <v>8835</v>
      </c>
      <c r="K541" t="s">
        <v>8836</v>
      </c>
      <c r="L541" t="s">
        <v>105</v>
      </c>
    </row>
    <row r="542" spans="1:13" x14ac:dyDescent="0.2">
      <c r="A542" t="s">
        <v>9406</v>
      </c>
      <c r="B542">
        <v>1</v>
      </c>
      <c r="C542">
        <v>152328923</v>
      </c>
      <c r="D542" t="s">
        <v>26</v>
      </c>
      <c r="E542" t="s">
        <v>94</v>
      </c>
      <c r="F542">
        <v>2.4340870000000001E-3</v>
      </c>
      <c r="G542">
        <v>8.520016E-3</v>
      </c>
      <c r="H542" t="s">
        <v>243</v>
      </c>
      <c r="I542" t="s">
        <v>28</v>
      </c>
      <c r="J542" t="s">
        <v>29</v>
      </c>
      <c r="K542" t="s">
        <v>29</v>
      </c>
      <c r="L542" t="s">
        <v>246</v>
      </c>
    </row>
    <row r="543" spans="1:13" x14ac:dyDescent="0.2">
      <c r="A543" t="s">
        <v>9406</v>
      </c>
      <c r="B543">
        <v>13</v>
      </c>
      <c r="C543">
        <v>48941725</v>
      </c>
      <c r="D543" t="s">
        <v>20</v>
      </c>
      <c r="E543" t="s">
        <v>13</v>
      </c>
      <c r="F543">
        <v>7.9920080000000001E-3</v>
      </c>
      <c r="G543" s="1">
        <v>4.1599999999999997E-9</v>
      </c>
      <c r="H543" t="s">
        <v>603</v>
      </c>
      <c r="I543" t="s">
        <v>52</v>
      </c>
      <c r="J543" t="s">
        <v>3231</v>
      </c>
      <c r="K543" t="s">
        <v>8837</v>
      </c>
      <c r="L543" t="s">
        <v>604</v>
      </c>
    </row>
    <row r="544" spans="1:13" x14ac:dyDescent="0.2">
      <c r="A544" t="s">
        <v>9406</v>
      </c>
      <c r="B544">
        <v>2</v>
      </c>
      <c r="C544">
        <v>21251323</v>
      </c>
      <c r="D544" t="s">
        <v>14</v>
      </c>
      <c r="E544" t="s">
        <v>37</v>
      </c>
      <c r="F544">
        <v>5.6872040000000004E-3</v>
      </c>
      <c r="G544" s="1">
        <v>1.95E-6</v>
      </c>
      <c r="H544" t="s">
        <v>95</v>
      </c>
      <c r="I544" t="s">
        <v>16</v>
      </c>
      <c r="J544" t="s">
        <v>8838</v>
      </c>
      <c r="K544" t="s">
        <v>8839</v>
      </c>
      <c r="L544" t="s">
        <v>96</v>
      </c>
    </row>
    <row r="545" spans="1:13" x14ac:dyDescent="0.2">
      <c r="A545" t="s">
        <v>9406</v>
      </c>
      <c r="B545">
        <v>9</v>
      </c>
      <c r="C545">
        <v>139412212</v>
      </c>
      <c r="D545" t="s">
        <v>37</v>
      </c>
      <c r="E545" t="s">
        <v>20</v>
      </c>
      <c r="F545">
        <v>0.15587447800000001</v>
      </c>
      <c r="G545" s="1">
        <v>2.6800000000000002E-56</v>
      </c>
      <c r="H545" t="s">
        <v>60</v>
      </c>
      <c r="I545" t="s">
        <v>16</v>
      </c>
      <c r="J545" t="s">
        <v>2882</v>
      </c>
      <c r="K545" t="s">
        <v>2883</v>
      </c>
      <c r="L545" t="s">
        <v>63</v>
      </c>
      <c r="M545" t="s">
        <v>9424</v>
      </c>
    </row>
    <row r="546" spans="1:13" x14ac:dyDescent="0.2">
      <c r="A546" t="s">
        <v>9406</v>
      </c>
      <c r="B546">
        <v>1</v>
      </c>
      <c r="C546">
        <v>120508111</v>
      </c>
      <c r="D546" t="s">
        <v>20</v>
      </c>
      <c r="E546" t="s">
        <v>37</v>
      </c>
      <c r="F546">
        <v>1.0294118E-2</v>
      </c>
      <c r="G546" s="1">
        <v>2.0100000000000001E-7</v>
      </c>
      <c r="H546" t="s">
        <v>102</v>
      </c>
      <c r="I546" t="s">
        <v>16</v>
      </c>
      <c r="J546" t="s">
        <v>8841</v>
      </c>
      <c r="K546" t="s">
        <v>8842</v>
      </c>
      <c r="L546" t="s">
        <v>105</v>
      </c>
    </row>
    <row r="547" spans="1:13" x14ac:dyDescent="0.2">
      <c r="A547" t="s">
        <v>9406</v>
      </c>
      <c r="B547">
        <v>2</v>
      </c>
      <c r="C547">
        <v>212812268</v>
      </c>
      <c r="D547" t="s">
        <v>37</v>
      </c>
      <c r="E547" t="s">
        <v>20</v>
      </c>
      <c r="F547">
        <v>1.0204082E-2</v>
      </c>
      <c r="G547">
        <v>8.6289060000000004E-3</v>
      </c>
      <c r="H547" t="s">
        <v>51</v>
      </c>
      <c r="I547" t="s">
        <v>16</v>
      </c>
      <c r="J547" t="s">
        <v>8843</v>
      </c>
      <c r="K547" t="s">
        <v>8844</v>
      </c>
      <c r="L547" t="s">
        <v>55</v>
      </c>
    </row>
    <row r="548" spans="1:13" x14ac:dyDescent="0.2">
      <c r="A548" t="s">
        <v>9406</v>
      </c>
      <c r="B548">
        <v>3</v>
      </c>
      <c r="C548">
        <v>47163928</v>
      </c>
      <c r="D548" t="s">
        <v>20</v>
      </c>
      <c r="E548" t="s">
        <v>37</v>
      </c>
      <c r="F548">
        <v>7.6400679999999999E-3</v>
      </c>
      <c r="G548" s="1">
        <v>5.1099999999999996E-7</v>
      </c>
      <c r="H548" t="s">
        <v>334</v>
      </c>
      <c r="I548" t="s">
        <v>16</v>
      </c>
      <c r="J548" t="s">
        <v>8845</v>
      </c>
      <c r="K548" t="s">
        <v>8846</v>
      </c>
      <c r="L548" t="s">
        <v>337</v>
      </c>
    </row>
    <row r="549" spans="1:13" x14ac:dyDescent="0.2">
      <c r="A549" t="s">
        <v>9406</v>
      </c>
      <c r="B549">
        <v>4</v>
      </c>
      <c r="C549">
        <v>187517763</v>
      </c>
      <c r="D549" t="s">
        <v>14</v>
      </c>
      <c r="E549" t="s">
        <v>94</v>
      </c>
      <c r="F549">
        <v>5.0377829999999997E-3</v>
      </c>
      <c r="G549">
        <v>6.8211950000000004E-3</v>
      </c>
      <c r="H549" t="s">
        <v>31</v>
      </c>
      <c r="I549" t="s">
        <v>28</v>
      </c>
      <c r="J549" t="s">
        <v>29</v>
      </c>
      <c r="K549" t="s">
        <v>29</v>
      </c>
      <c r="L549" t="s">
        <v>35</v>
      </c>
    </row>
    <row r="550" spans="1:13" x14ac:dyDescent="0.2">
      <c r="A550" t="s">
        <v>9406</v>
      </c>
      <c r="B550">
        <v>7</v>
      </c>
      <c r="C550">
        <v>100686492</v>
      </c>
      <c r="D550" t="s">
        <v>14</v>
      </c>
      <c r="E550" t="s">
        <v>13</v>
      </c>
      <c r="F550">
        <v>6.4412239999999997E-3</v>
      </c>
      <c r="G550" s="1">
        <v>2.7500000000000001E-7</v>
      </c>
      <c r="H550" t="s">
        <v>56</v>
      </c>
      <c r="I550" t="s">
        <v>16</v>
      </c>
      <c r="J550" t="s">
        <v>8847</v>
      </c>
      <c r="K550" t="s">
        <v>8848</v>
      </c>
      <c r="L550" t="s">
        <v>59</v>
      </c>
    </row>
    <row r="551" spans="1:13" x14ac:dyDescent="0.2">
      <c r="A551" t="s">
        <v>9406</v>
      </c>
      <c r="B551" t="s">
        <v>483</v>
      </c>
      <c r="C551">
        <v>47039845</v>
      </c>
      <c r="D551" t="s">
        <v>37</v>
      </c>
      <c r="E551" t="s">
        <v>20</v>
      </c>
      <c r="F551">
        <v>5.2424639999999996E-3</v>
      </c>
      <c r="G551">
        <v>9.3468639999999999E-3</v>
      </c>
      <c r="H551" t="s">
        <v>484</v>
      </c>
      <c r="I551" t="s">
        <v>52</v>
      </c>
      <c r="J551" t="s">
        <v>8849</v>
      </c>
      <c r="K551" t="s">
        <v>8850</v>
      </c>
      <c r="L551" t="s">
        <v>487</v>
      </c>
    </row>
    <row r="552" spans="1:13" x14ac:dyDescent="0.2">
      <c r="A552" t="s">
        <v>9406</v>
      </c>
      <c r="B552">
        <v>1</v>
      </c>
      <c r="C552">
        <v>27023783</v>
      </c>
      <c r="D552" t="s">
        <v>37</v>
      </c>
      <c r="E552" t="s">
        <v>20</v>
      </c>
      <c r="F552">
        <v>1.1551155E-2</v>
      </c>
      <c r="G552" s="1">
        <v>5.7800000000000001E-8</v>
      </c>
      <c r="H552" t="s">
        <v>535</v>
      </c>
      <c r="I552" t="s">
        <v>32</v>
      </c>
      <c r="J552" t="s">
        <v>8852</v>
      </c>
      <c r="K552" t="s">
        <v>8853</v>
      </c>
      <c r="L552" t="s">
        <v>536</v>
      </c>
    </row>
    <row r="553" spans="1:13" x14ac:dyDescent="0.2">
      <c r="A553" t="s">
        <v>9406</v>
      </c>
      <c r="B553">
        <v>1</v>
      </c>
      <c r="C553">
        <v>27099442</v>
      </c>
      <c r="D553" t="s">
        <v>14</v>
      </c>
      <c r="E553" t="s">
        <v>20</v>
      </c>
      <c r="F553">
        <v>5.9473240000000004E-3</v>
      </c>
      <c r="G553">
        <v>2.3987300000000001E-4</v>
      </c>
      <c r="H553" t="s">
        <v>535</v>
      </c>
      <c r="I553" t="s">
        <v>32</v>
      </c>
      <c r="J553" t="s">
        <v>8854</v>
      </c>
      <c r="K553" t="s">
        <v>8855</v>
      </c>
      <c r="L553" t="s">
        <v>536</v>
      </c>
    </row>
    <row r="554" spans="1:13" x14ac:dyDescent="0.2">
      <c r="A554" t="s">
        <v>9406</v>
      </c>
      <c r="B554">
        <v>1</v>
      </c>
      <c r="C554">
        <v>120491682</v>
      </c>
      <c r="D554" t="s">
        <v>1475</v>
      </c>
      <c r="E554" t="s">
        <v>94</v>
      </c>
      <c r="F554">
        <v>2.8126192000000001E-2</v>
      </c>
      <c r="G554" s="1">
        <v>5.3799999999999996E-74</v>
      </c>
      <c r="H554" t="s">
        <v>102</v>
      </c>
      <c r="I554" t="s">
        <v>28</v>
      </c>
      <c r="J554" t="s">
        <v>29</v>
      </c>
      <c r="K554" t="s">
        <v>29</v>
      </c>
      <c r="L554" t="s">
        <v>105</v>
      </c>
    </row>
    <row r="555" spans="1:13" x14ac:dyDescent="0.2">
      <c r="A555" t="s">
        <v>9406</v>
      </c>
      <c r="B555">
        <v>1</v>
      </c>
      <c r="C555">
        <v>152325601</v>
      </c>
      <c r="D555" t="s">
        <v>14</v>
      </c>
      <c r="E555" t="s">
        <v>20</v>
      </c>
      <c r="F555">
        <v>5.0000000000000001E-3</v>
      </c>
      <c r="G555">
        <v>1.4550640000000001E-3</v>
      </c>
      <c r="H555" t="s">
        <v>243</v>
      </c>
      <c r="I555" t="s">
        <v>16</v>
      </c>
      <c r="J555" t="s">
        <v>8856</v>
      </c>
      <c r="K555" t="s">
        <v>8857</v>
      </c>
      <c r="L555" t="s">
        <v>246</v>
      </c>
    </row>
    <row r="556" spans="1:13" x14ac:dyDescent="0.2">
      <c r="A556" t="s">
        <v>9406</v>
      </c>
      <c r="B556">
        <v>1</v>
      </c>
      <c r="C556">
        <v>152328238</v>
      </c>
      <c r="D556" t="s">
        <v>14</v>
      </c>
      <c r="E556" t="s">
        <v>20</v>
      </c>
      <c r="F556">
        <v>8.6083210000000004E-3</v>
      </c>
      <c r="G556" s="1">
        <v>3.4899999999999998E-10</v>
      </c>
      <c r="H556" t="s">
        <v>243</v>
      </c>
      <c r="I556" t="s">
        <v>32</v>
      </c>
      <c r="J556" t="s">
        <v>8858</v>
      </c>
      <c r="K556" t="s">
        <v>8859</v>
      </c>
      <c r="L556" t="s">
        <v>246</v>
      </c>
    </row>
    <row r="557" spans="1:13" x14ac:dyDescent="0.2">
      <c r="A557" t="s">
        <v>9406</v>
      </c>
      <c r="B557">
        <v>19</v>
      </c>
      <c r="C557">
        <v>15272116</v>
      </c>
      <c r="D557" t="s">
        <v>14</v>
      </c>
      <c r="E557" t="s">
        <v>94</v>
      </c>
      <c r="F557">
        <v>1.7857142999999999E-2</v>
      </c>
      <c r="G557" s="1">
        <v>1.6700000000000001E-8</v>
      </c>
      <c r="H557" t="s">
        <v>38</v>
      </c>
      <c r="I557" t="s">
        <v>28</v>
      </c>
      <c r="J557" t="s">
        <v>29</v>
      </c>
      <c r="K557" t="s">
        <v>29</v>
      </c>
      <c r="L557" t="s">
        <v>41</v>
      </c>
    </row>
    <row r="558" spans="1:13" x14ac:dyDescent="0.2">
      <c r="A558" t="s">
        <v>9406</v>
      </c>
      <c r="B558">
        <v>19</v>
      </c>
      <c r="C558">
        <v>15285119</v>
      </c>
      <c r="D558" t="s">
        <v>20</v>
      </c>
      <c r="E558" t="s">
        <v>13</v>
      </c>
      <c r="F558">
        <v>8.9485459999999999E-3</v>
      </c>
      <c r="G558" s="1">
        <v>1.62E-9</v>
      </c>
      <c r="H558" t="s">
        <v>38</v>
      </c>
      <c r="I558" t="s">
        <v>16</v>
      </c>
      <c r="J558" t="s">
        <v>8860</v>
      </c>
      <c r="K558" t="s">
        <v>8861</v>
      </c>
      <c r="L558" t="s">
        <v>41</v>
      </c>
    </row>
    <row r="559" spans="1:13" x14ac:dyDescent="0.2">
      <c r="A559" t="s">
        <v>9406</v>
      </c>
      <c r="B559">
        <v>19</v>
      </c>
      <c r="C559">
        <v>15288456</v>
      </c>
      <c r="D559" t="s">
        <v>37</v>
      </c>
      <c r="E559" t="s">
        <v>20</v>
      </c>
      <c r="F559">
        <v>7.4006083E-2</v>
      </c>
      <c r="G559">
        <v>4.04977E-4</v>
      </c>
      <c r="H559" t="s">
        <v>38</v>
      </c>
      <c r="I559" t="s">
        <v>16</v>
      </c>
      <c r="J559" t="s">
        <v>8863</v>
      </c>
      <c r="K559" t="s">
        <v>8864</v>
      </c>
      <c r="L559" t="s">
        <v>41</v>
      </c>
      <c r="M559" t="s">
        <v>9425</v>
      </c>
    </row>
    <row r="560" spans="1:13" x14ac:dyDescent="0.2">
      <c r="A560" t="s">
        <v>9406</v>
      </c>
      <c r="B560">
        <v>20</v>
      </c>
      <c r="C560">
        <v>40790170</v>
      </c>
      <c r="D560" t="s">
        <v>37</v>
      </c>
      <c r="E560" t="s">
        <v>20</v>
      </c>
      <c r="F560">
        <v>0.05</v>
      </c>
      <c r="G560" s="1">
        <v>6.5100000000000001E-22</v>
      </c>
      <c r="H560" t="s">
        <v>169</v>
      </c>
      <c r="I560" t="s">
        <v>16</v>
      </c>
      <c r="J560" t="s">
        <v>8865</v>
      </c>
      <c r="K560" t="s">
        <v>8866</v>
      </c>
      <c r="L560" t="s">
        <v>172</v>
      </c>
    </row>
    <row r="561" spans="1:13" x14ac:dyDescent="0.2">
      <c r="A561" t="s">
        <v>9406</v>
      </c>
      <c r="B561">
        <v>1</v>
      </c>
      <c r="C561">
        <v>115251185</v>
      </c>
      <c r="D561" t="s">
        <v>13</v>
      </c>
      <c r="E561" t="s">
        <v>14</v>
      </c>
      <c r="F561">
        <v>2.7392130000000001E-2</v>
      </c>
      <c r="G561" s="1">
        <v>6.8699999999999998E-19</v>
      </c>
      <c r="H561" t="s">
        <v>3283</v>
      </c>
      <c r="I561" t="s">
        <v>16</v>
      </c>
      <c r="J561" t="s">
        <v>8868</v>
      </c>
      <c r="K561" t="s">
        <v>8869</v>
      </c>
      <c r="L561" t="s">
        <v>3286</v>
      </c>
      <c r="M561" t="s">
        <v>9426</v>
      </c>
    </row>
    <row r="562" spans="1:13" x14ac:dyDescent="0.2">
      <c r="A562" t="s">
        <v>9406</v>
      </c>
      <c r="B562">
        <v>19</v>
      </c>
      <c r="C562">
        <v>15281173</v>
      </c>
      <c r="D562" t="s">
        <v>37</v>
      </c>
      <c r="E562" t="s">
        <v>13</v>
      </c>
      <c r="F562">
        <v>9.9875160000000001E-3</v>
      </c>
      <c r="G562">
        <v>2.765666E-3</v>
      </c>
      <c r="H562" t="s">
        <v>38</v>
      </c>
      <c r="I562" t="s">
        <v>32</v>
      </c>
      <c r="J562" t="s">
        <v>8870</v>
      </c>
      <c r="K562" t="s">
        <v>8871</v>
      </c>
      <c r="L562" t="s">
        <v>41</v>
      </c>
    </row>
    <row r="563" spans="1:13" x14ac:dyDescent="0.2">
      <c r="A563" t="s">
        <v>9406</v>
      </c>
      <c r="B563">
        <v>4</v>
      </c>
      <c r="C563">
        <v>187629888</v>
      </c>
      <c r="D563" t="s">
        <v>13</v>
      </c>
      <c r="E563" t="s">
        <v>94</v>
      </c>
      <c r="F563">
        <v>6.0658580000000004E-3</v>
      </c>
      <c r="G563" s="1">
        <v>2.9400000000000003E-11</v>
      </c>
      <c r="H563" t="s">
        <v>31</v>
      </c>
      <c r="I563" t="s">
        <v>28</v>
      </c>
      <c r="J563" t="s">
        <v>29</v>
      </c>
      <c r="K563" t="s">
        <v>29</v>
      </c>
      <c r="L563" t="s">
        <v>35</v>
      </c>
    </row>
    <row r="564" spans="1:13" x14ac:dyDescent="0.2">
      <c r="A564" t="s">
        <v>9406</v>
      </c>
      <c r="B564">
        <v>9</v>
      </c>
      <c r="C564">
        <v>139412375</v>
      </c>
      <c r="D564" t="s">
        <v>37</v>
      </c>
      <c r="E564" t="s">
        <v>20</v>
      </c>
      <c r="F564">
        <v>8.9743955E-2</v>
      </c>
      <c r="G564" s="1">
        <v>3.1099999999999999E-6</v>
      </c>
      <c r="H564" t="s">
        <v>60</v>
      </c>
      <c r="I564" t="s">
        <v>16</v>
      </c>
      <c r="J564" t="s">
        <v>4513</v>
      </c>
      <c r="K564" t="s">
        <v>4514</v>
      </c>
      <c r="L564" t="s">
        <v>63</v>
      </c>
      <c r="M564" t="s">
        <v>9427</v>
      </c>
    </row>
    <row r="565" spans="1:13" x14ac:dyDescent="0.2">
      <c r="A565" t="s">
        <v>9406</v>
      </c>
      <c r="B565">
        <v>1</v>
      </c>
      <c r="C565">
        <v>120496303</v>
      </c>
      <c r="D565" t="s">
        <v>37</v>
      </c>
      <c r="E565" t="s">
        <v>20</v>
      </c>
      <c r="F565">
        <v>1.0787487E-2</v>
      </c>
      <c r="G565" s="1">
        <v>7.8299999999999996E-7</v>
      </c>
      <c r="H565" t="s">
        <v>102</v>
      </c>
      <c r="I565" t="s">
        <v>16</v>
      </c>
      <c r="J565" t="s">
        <v>8873</v>
      </c>
      <c r="K565" t="s">
        <v>8874</v>
      </c>
      <c r="L565" t="s">
        <v>105</v>
      </c>
    </row>
    <row r="566" spans="1:13" x14ac:dyDescent="0.2">
      <c r="A566" t="s">
        <v>9406</v>
      </c>
      <c r="B566">
        <v>11</v>
      </c>
      <c r="C566">
        <v>118392007</v>
      </c>
      <c r="D566" t="s">
        <v>37</v>
      </c>
      <c r="E566" t="s">
        <v>14</v>
      </c>
      <c r="F566">
        <v>5.3835799999999998E-3</v>
      </c>
      <c r="G566">
        <v>7.5431530000000004E-3</v>
      </c>
      <c r="H566" t="s">
        <v>163</v>
      </c>
      <c r="I566" t="s">
        <v>16</v>
      </c>
      <c r="J566" t="s">
        <v>8875</v>
      </c>
      <c r="K566" t="s">
        <v>8876</v>
      </c>
      <c r="L566" t="s">
        <v>164</v>
      </c>
    </row>
    <row r="567" spans="1:13" x14ac:dyDescent="0.2">
      <c r="A567" t="s">
        <v>9406</v>
      </c>
      <c r="B567">
        <v>2</v>
      </c>
      <c r="C567">
        <v>225379389</v>
      </c>
      <c r="D567" t="s">
        <v>20</v>
      </c>
      <c r="E567" t="s">
        <v>37</v>
      </c>
      <c r="F567">
        <v>7.3081609999999997E-3</v>
      </c>
      <c r="G567" s="1">
        <v>9.98E-5</v>
      </c>
      <c r="H567" t="s">
        <v>271</v>
      </c>
      <c r="I567" t="s">
        <v>16</v>
      </c>
      <c r="J567" t="s">
        <v>8877</v>
      </c>
      <c r="K567" t="s">
        <v>8878</v>
      </c>
      <c r="L567" t="s">
        <v>274</v>
      </c>
    </row>
    <row r="568" spans="1:13" x14ac:dyDescent="0.2">
      <c r="A568" t="s">
        <v>9406</v>
      </c>
      <c r="B568">
        <v>4</v>
      </c>
      <c r="C568">
        <v>187558046</v>
      </c>
      <c r="D568" t="s">
        <v>37</v>
      </c>
      <c r="E568" t="s">
        <v>14</v>
      </c>
      <c r="F568">
        <v>4.8840050000000003E-3</v>
      </c>
      <c r="G568">
        <v>2.9877419999999998E-3</v>
      </c>
      <c r="H568" t="s">
        <v>31</v>
      </c>
      <c r="I568" t="s">
        <v>16</v>
      </c>
      <c r="J568" t="s">
        <v>8879</v>
      </c>
      <c r="K568" t="s">
        <v>8880</v>
      </c>
      <c r="L568" t="s">
        <v>35</v>
      </c>
    </row>
    <row r="569" spans="1:13" x14ac:dyDescent="0.2">
      <c r="A569" t="s">
        <v>9406</v>
      </c>
      <c r="B569">
        <v>9</v>
      </c>
      <c r="C569">
        <v>139395280</v>
      </c>
      <c r="D569" t="s">
        <v>37</v>
      </c>
      <c r="E569" t="s">
        <v>13</v>
      </c>
      <c r="F569">
        <v>1.3931888999999999E-2</v>
      </c>
      <c r="G569">
        <v>1.34838E-4</v>
      </c>
      <c r="H569" t="s">
        <v>60</v>
      </c>
      <c r="I569" t="s">
        <v>16</v>
      </c>
      <c r="J569" t="s">
        <v>8881</v>
      </c>
      <c r="K569" t="s">
        <v>8882</v>
      </c>
      <c r="L569" t="s">
        <v>63</v>
      </c>
    </row>
    <row r="570" spans="1:13" x14ac:dyDescent="0.2">
      <c r="A570" t="s">
        <v>9406</v>
      </c>
      <c r="B570">
        <v>19</v>
      </c>
      <c r="C570">
        <v>15298715</v>
      </c>
      <c r="D570" t="s">
        <v>37</v>
      </c>
      <c r="E570" t="s">
        <v>94</v>
      </c>
      <c r="F570">
        <v>1.1023622E-2</v>
      </c>
      <c r="G570" s="1">
        <v>2.5799999999999999E-8</v>
      </c>
      <c r="H570" t="s">
        <v>38</v>
      </c>
      <c r="I570" t="s">
        <v>28</v>
      </c>
      <c r="J570" t="s">
        <v>29</v>
      </c>
      <c r="K570" t="s">
        <v>29</v>
      </c>
      <c r="L570" t="s">
        <v>41</v>
      </c>
    </row>
    <row r="571" spans="1:13" x14ac:dyDescent="0.2">
      <c r="A571" t="s">
        <v>9406</v>
      </c>
      <c r="B571">
        <v>4</v>
      </c>
      <c r="C571">
        <v>187539610</v>
      </c>
      <c r="D571" t="s">
        <v>13</v>
      </c>
      <c r="E571" t="s">
        <v>94</v>
      </c>
      <c r="F571">
        <v>1.2104283E-2</v>
      </c>
      <c r="G571" s="1">
        <v>3.5399999999999999E-15</v>
      </c>
      <c r="H571" t="s">
        <v>31</v>
      </c>
      <c r="I571" t="s">
        <v>28</v>
      </c>
      <c r="J571" t="s">
        <v>29</v>
      </c>
      <c r="K571" t="s">
        <v>29</v>
      </c>
      <c r="L571" t="s">
        <v>35</v>
      </c>
    </row>
    <row r="572" spans="1:13" x14ac:dyDescent="0.2">
      <c r="A572" t="s">
        <v>9406</v>
      </c>
      <c r="B572">
        <v>9</v>
      </c>
      <c r="C572">
        <v>139412213</v>
      </c>
      <c r="D572" t="s">
        <v>8884</v>
      </c>
      <c r="E572" t="s">
        <v>26</v>
      </c>
      <c r="F572">
        <v>8.5470960000000006E-3</v>
      </c>
      <c r="G572" s="1">
        <v>6.9199999999999998E-13</v>
      </c>
      <c r="H572" t="s">
        <v>60</v>
      </c>
      <c r="I572" t="s">
        <v>28</v>
      </c>
      <c r="J572" t="s">
        <v>29</v>
      </c>
      <c r="K572" t="s">
        <v>29</v>
      </c>
      <c r="L572" t="s">
        <v>63</v>
      </c>
    </row>
    <row r="573" spans="1:13" x14ac:dyDescent="0.2">
      <c r="A573" t="s">
        <v>9406</v>
      </c>
      <c r="B573">
        <v>9</v>
      </c>
      <c r="C573">
        <v>139417520</v>
      </c>
      <c r="D573" t="s">
        <v>37</v>
      </c>
      <c r="E573" t="s">
        <v>13</v>
      </c>
      <c r="F573">
        <v>3.1500187999999998E-2</v>
      </c>
      <c r="G573">
        <v>1.3395600000000001E-3</v>
      </c>
      <c r="H573" t="s">
        <v>60</v>
      </c>
      <c r="I573" t="s">
        <v>16</v>
      </c>
      <c r="J573" t="s">
        <v>8885</v>
      </c>
      <c r="K573" t="s">
        <v>3541</v>
      </c>
      <c r="L573" t="s">
        <v>63</v>
      </c>
      <c r="M573" t="s">
        <v>9428</v>
      </c>
    </row>
    <row r="574" spans="1:13" x14ac:dyDescent="0.2">
      <c r="A574" t="s">
        <v>9406</v>
      </c>
      <c r="B574">
        <v>12</v>
      </c>
      <c r="C574">
        <v>49445809</v>
      </c>
      <c r="D574" t="s">
        <v>14</v>
      </c>
      <c r="E574" t="s">
        <v>13</v>
      </c>
      <c r="F574">
        <v>6.7659E-3</v>
      </c>
      <c r="G574">
        <v>5.05205E-4</v>
      </c>
      <c r="H574" t="s">
        <v>130</v>
      </c>
      <c r="I574" t="s">
        <v>16</v>
      </c>
      <c r="J574" t="s">
        <v>8887</v>
      </c>
      <c r="K574" t="s">
        <v>8888</v>
      </c>
      <c r="L574" t="s">
        <v>133</v>
      </c>
    </row>
    <row r="575" spans="1:13" x14ac:dyDescent="0.2">
      <c r="A575" t="s">
        <v>9406</v>
      </c>
      <c r="B575">
        <v>19</v>
      </c>
      <c r="C575">
        <v>15288441</v>
      </c>
      <c r="D575" t="s">
        <v>37</v>
      </c>
      <c r="E575" t="s">
        <v>13</v>
      </c>
      <c r="F575">
        <v>2.3148148E-2</v>
      </c>
      <c r="G575" s="1">
        <v>1.03E-9</v>
      </c>
      <c r="H575" t="s">
        <v>38</v>
      </c>
      <c r="I575" t="s">
        <v>16</v>
      </c>
      <c r="J575" t="s">
        <v>8889</v>
      </c>
      <c r="K575" t="s">
        <v>8890</v>
      </c>
      <c r="L575" t="s">
        <v>41</v>
      </c>
    </row>
    <row r="576" spans="1:13" x14ac:dyDescent="0.2">
      <c r="A576" t="s">
        <v>9406</v>
      </c>
      <c r="B576">
        <v>4</v>
      </c>
      <c r="C576">
        <v>175897113</v>
      </c>
      <c r="D576" t="s">
        <v>13</v>
      </c>
      <c r="E576" t="s">
        <v>14</v>
      </c>
      <c r="F576">
        <v>4.8732940000000002E-3</v>
      </c>
      <c r="G576">
        <v>3.0905609999999999E-3</v>
      </c>
      <c r="H576" t="s">
        <v>291</v>
      </c>
      <c r="I576" t="s">
        <v>16</v>
      </c>
      <c r="J576" t="s">
        <v>8891</v>
      </c>
      <c r="K576" t="s">
        <v>8892</v>
      </c>
      <c r="L576" t="s">
        <v>294</v>
      </c>
    </row>
    <row r="577" spans="1:12" x14ac:dyDescent="0.2">
      <c r="A577" t="s">
        <v>9406</v>
      </c>
      <c r="B577">
        <v>4</v>
      </c>
      <c r="C577">
        <v>187509841</v>
      </c>
      <c r="D577" t="s">
        <v>37</v>
      </c>
      <c r="E577" t="s">
        <v>20</v>
      </c>
      <c r="F577">
        <v>1.9251337E-2</v>
      </c>
      <c r="G577" s="1">
        <v>1.9100000000000001E-21</v>
      </c>
      <c r="H577" t="s">
        <v>31</v>
      </c>
      <c r="I577" t="s">
        <v>16</v>
      </c>
      <c r="J577" t="s">
        <v>8893</v>
      </c>
      <c r="K577" t="s">
        <v>8894</v>
      </c>
      <c r="L577" t="s">
        <v>35</v>
      </c>
    </row>
    <row r="578" spans="1:12" x14ac:dyDescent="0.2">
      <c r="A578" t="s">
        <v>9406</v>
      </c>
      <c r="B578">
        <v>7</v>
      </c>
      <c r="C578">
        <v>148506475</v>
      </c>
      <c r="D578" t="s">
        <v>204</v>
      </c>
      <c r="E578" t="s">
        <v>94</v>
      </c>
      <c r="F578">
        <v>4.273504E-3</v>
      </c>
      <c r="G578">
        <v>8.9291379999999997E-3</v>
      </c>
      <c r="H578" t="s">
        <v>46</v>
      </c>
      <c r="I578" t="s">
        <v>28</v>
      </c>
      <c r="J578" t="s">
        <v>29</v>
      </c>
      <c r="K578" t="s">
        <v>29</v>
      </c>
      <c r="L578" t="s">
        <v>49</v>
      </c>
    </row>
    <row r="579" spans="1:12" x14ac:dyDescent="0.2">
      <c r="A579" t="s">
        <v>9406</v>
      </c>
      <c r="B579">
        <v>9</v>
      </c>
      <c r="C579">
        <v>139402491</v>
      </c>
      <c r="D579" t="s">
        <v>13</v>
      </c>
      <c r="E579" t="s">
        <v>37</v>
      </c>
      <c r="F579">
        <v>9.5011880000000007E-3</v>
      </c>
      <c r="G579" s="1">
        <v>5.2499999999999997E-14</v>
      </c>
      <c r="H579" t="s">
        <v>60</v>
      </c>
      <c r="I579" t="s">
        <v>16</v>
      </c>
      <c r="J579" t="s">
        <v>8895</v>
      </c>
      <c r="K579" t="s">
        <v>8896</v>
      </c>
      <c r="L579" t="s">
        <v>63</v>
      </c>
    </row>
    <row r="580" spans="1:12" x14ac:dyDescent="0.2">
      <c r="A580" t="s">
        <v>9406</v>
      </c>
      <c r="B580">
        <v>14</v>
      </c>
      <c r="C580">
        <v>23444285</v>
      </c>
      <c r="D580" t="s">
        <v>20</v>
      </c>
      <c r="E580" t="s">
        <v>13</v>
      </c>
      <c r="F580">
        <v>1.0043042E-2</v>
      </c>
      <c r="G580" s="1">
        <v>4.6600000000000002E-7</v>
      </c>
      <c r="H580" t="s">
        <v>80</v>
      </c>
      <c r="I580" t="s">
        <v>16</v>
      </c>
      <c r="J580" t="s">
        <v>8898</v>
      </c>
      <c r="K580" t="s">
        <v>8899</v>
      </c>
      <c r="L580" t="s">
        <v>83</v>
      </c>
    </row>
    <row r="581" spans="1:12" x14ac:dyDescent="0.2">
      <c r="A581" t="s">
        <v>9406</v>
      </c>
      <c r="B581">
        <v>9</v>
      </c>
      <c r="C581">
        <v>139393436</v>
      </c>
      <c r="D581" t="s">
        <v>13</v>
      </c>
      <c r="E581" t="s">
        <v>37</v>
      </c>
      <c r="F581">
        <v>6.0679610000000002E-3</v>
      </c>
      <c r="G581" s="1">
        <v>2.1100000000000001E-6</v>
      </c>
      <c r="H581" t="s">
        <v>60</v>
      </c>
      <c r="I581" t="s">
        <v>16</v>
      </c>
      <c r="J581" t="s">
        <v>8900</v>
      </c>
      <c r="K581" t="s">
        <v>8901</v>
      </c>
      <c r="L581" t="s">
        <v>63</v>
      </c>
    </row>
    <row r="582" spans="1:12" x14ac:dyDescent="0.2">
      <c r="A582" t="s">
        <v>9406</v>
      </c>
      <c r="B582">
        <v>9</v>
      </c>
      <c r="C582">
        <v>139412239</v>
      </c>
      <c r="D582" t="s">
        <v>20</v>
      </c>
      <c r="E582" t="s">
        <v>14</v>
      </c>
      <c r="F582">
        <v>7.6169749999999998E-3</v>
      </c>
      <c r="G582" s="1">
        <v>1.0999999999999999E-8</v>
      </c>
      <c r="H582" t="s">
        <v>60</v>
      </c>
      <c r="I582" t="s">
        <v>16</v>
      </c>
      <c r="J582" t="s">
        <v>8190</v>
      </c>
      <c r="K582" t="s">
        <v>8191</v>
      </c>
      <c r="L582" t="s">
        <v>63</v>
      </c>
    </row>
    <row r="583" spans="1:12" x14ac:dyDescent="0.2">
      <c r="A583" t="s">
        <v>9406</v>
      </c>
      <c r="B583">
        <v>9</v>
      </c>
      <c r="C583">
        <v>139417611</v>
      </c>
      <c r="D583" t="s">
        <v>37</v>
      </c>
      <c r="E583" t="s">
        <v>20</v>
      </c>
      <c r="F583">
        <v>5.7432431999999999E-2</v>
      </c>
      <c r="G583" s="1">
        <v>1.3800000000000001E-21</v>
      </c>
      <c r="H583" t="s">
        <v>60</v>
      </c>
      <c r="I583" t="s">
        <v>16</v>
      </c>
      <c r="J583" t="s">
        <v>8902</v>
      </c>
      <c r="K583" t="s">
        <v>8903</v>
      </c>
      <c r="L583" t="s">
        <v>63</v>
      </c>
    </row>
    <row r="584" spans="1:12" x14ac:dyDescent="0.2">
      <c r="A584" t="s">
        <v>9406</v>
      </c>
      <c r="B584">
        <v>1</v>
      </c>
      <c r="C584">
        <v>27089473</v>
      </c>
      <c r="D584" t="s">
        <v>37</v>
      </c>
      <c r="E584" t="s">
        <v>14</v>
      </c>
      <c r="F584">
        <v>9.8765429999999998E-3</v>
      </c>
      <c r="G584">
        <v>6.8073899999999998E-4</v>
      </c>
      <c r="H584" t="s">
        <v>535</v>
      </c>
      <c r="I584" t="s">
        <v>16</v>
      </c>
      <c r="J584" t="s">
        <v>8905</v>
      </c>
      <c r="K584" t="s">
        <v>8906</v>
      </c>
      <c r="L584" t="s">
        <v>536</v>
      </c>
    </row>
    <row r="585" spans="1:12" x14ac:dyDescent="0.2">
      <c r="A585" t="s">
        <v>9406</v>
      </c>
      <c r="B585">
        <v>12</v>
      </c>
      <c r="C585">
        <v>49431969</v>
      </c>
      <c r="D585" t="s">
        <v>384</v>
      </c>
      <c r="E585" t="s">
        <v>94</v>
      </c>
      <c r="F585">
        <v>2.915675E-3</v>
      </c>
      <c r="G585">
        <v>7.448596E-3</v>
      </c>
      <c r="H585" t="s">
        <v>130</v>
      </c>
      <c r="I585" t="s">
        <v>28</v>
      </c>
      <c r="J585" t="s">
        <v>29</v>
      </c>
      <c r="K585" t="s">
        <v>29</v>
      </c>
      <c r="L585" t="s">
        <v>133</v>
      </c>
    </row>
    <row r="586" spans="1:12" x14ac:dyDescent="0.2">
      <c r="A586" t="s">
        <v>9406</v>
      </c>
      <c r="B586">
        <v>4</v>
      </c>
      <c r="C586">
        <v>126369947</v>
      </c>
      <c r="D586" t="s">
        <v>37</v>
      </c>
      <c r="E586" t="s">
        <v>20</v>
      </c>
      <c r="F586">
        <v>1.6765286000000001E-2</v>
      </c>
      <c r="G586" s="1">
        <v>1.1999999999999999E-24</v>
      </c>
      <c r="H586" t="s">
        <v>42</v>
      </c>
      <c r="I586" t="s">
        <v>52</v>
      </c>
      <c r="J586" t="s">
        <v>8907</v>
      </c>
      <c r="K586" t="s">
        <v>8908</v>
      </c>
      <c r="L586" t="s">
        <v>45</v>
      </c>
    </row>
    <row r="587" spans="1:12" x14ac:dyDescent="0.2">
      <c r="A587" t="s">
        <v>9406</v>
      </c>
      <c r="B587">
        <v>4</v>
      </c>
      <c r="C587">
        <v>187518926</v>
      </c>
      <c r="D587" t="s">
        <v>37</v>
      </c>
      <c r="E587" t="s">
        <v>121</v>
      </c>
      <c r="F587">
        <v>4.4365569999999998E-3</v>
      </c>
      <c r="G587" s="1">
        <v>9.47E-7</v>
      </c>
      <c r="H587" t="s">
        <v>31</v>
      </c>
      <c r="I587" t="s">
        <v>28</v>
      </c>
      <c r="J587" t="s">
        <v>29</v>
      </c>
      <c r="K587" t="s">
        <v>29</v>
      </c>
      <c r="L587" t="s">
        <v>35</v>
      </c>
    </row>
    <row r="588" spans="1:12" x14ac:dyDescent="0.2">
      <c r="A588" t="s">
        <v>9406</v>
      </c>
      <c r="B588">
        <v>7</v>
      </c>
      <c r="C588">
        <v>140508699</v>
      </c>
      <c r="D588" t="s">
        <v>14</v>
      </c>
      <c r="E588" t="s">
        <v>13</v>
      </c>
      <c r="F588">
        <v>6.7567570000000004E-3</v>
      </c>
      <c r="G588" s="1">
        <v>1.2699999999999999E-6</v>
      </c>
      <c r="H588" t="s">
        <v>911</v>
      </c>
      <c r="I588" t="s">
        <v>32</v>
      </c>
      <c r="J588" t="s">
        <v>8909</v>
      </c>
      <c r="K588" t="s">
        <v>8910</v>
      </c>
      <c r="L588" t="s">
        <v>914</v>
      </c>
    </row>
    <row r="589" spans="1:12" x14ac:dyDescent="0.2">
      <c r="A589" t="s">
        <v>9406</v>
      </c>
      <c r="B589">
        <v>9</v>
      </c>
      <c r="C589">
        <v>139391906</v>
      </c>
      <c r="D589" t="s">
        <v>14</v>
      </c>
      <c r="E589" t="s">
        <v>121</v>
      </c>
      <c r="F589">
        <v>1.2360939E-2</v>
      </c>
      <c r="G589" s="1">
        <v>8.4899999999999997E-19</v>
      </c>
      <c r="H589" t="s">
        <v>60</v>
      </c>
      <c r="I589" t="s">
        <v>28</v>
      </c>
      <c r="J589" t="s">
        <v>29</v>
      </c>
      <c r="K589" t="s">
        <v>29</v>
      </c>
      <c r="L589" t="s">
        <v>63</v>
      </c>
    </row>
    <row r="590" spans="1:12" x14ac:dyDescent="0.2">
      <c r="A590" t="s">
        <v>9406</v>
      </c>
      <c r="B590">
        <v>1</v>
      </c>
      <c r="C590">
        <v>207658846</v>
      </c>
      <c r="D590" t="s">
        <v>37</v>
      </c>
      <c r="E590" t="s">
        <v>20</v>
      </c>
      <c r="F590">
        <v>2.5227043000000001E-2</v>
      </c>
      <c r="G590" s="1">
        <v>8.3699999999999996E-41</v>
      </c>
      <c r="H590" t="s">
        <v>467</v>
      </c>
      <c r="I590" t="s">
        <v>16</v>
      </c>
      <c r="J590" t="s">
        <v>8912</v>
      </c>
      <c r="K590" t="s">
        <v>1888</v>
      </c>
      <c r="L590" t="s">
        <v>470</v>
      </c>
    </row>
    <row r="591" spans="1:12" x14ac:dyDescent="0.2">
      <c r="A591" t="s">
        <v>9406</v>
      </c>
      <c r="B591">
        <v>16</v>
      </c>
      <c r="C591">
        <v>9923450</v>
      </c>
      <c r="D591" t="s">
        <v>13</v>
      </c>
      <c r="E591" t="s">
        <v>14</v>
      </c>
      <c r="F591">
        <v>4.1899441000000003E-2</v>
      </c>
      <c r="G591" s="1">
        <v>2.08E-81</v>
      </c>
      <c r="H591" t="s">
        <v>345</v>
      </c>
      <c r="I591" t="s">
        <v>16</v>
      </c>
      <c r="J591" t="s">
        <v>8913</v>
      </c>
      <c r="K591" t="s">
        <v>8914</v>
      </c>
      <c r="L591" t="s">
        <v>348</v>
      </c>
    </row>
    <row r="592" spans="1:12" x14ac:dyDescent="0.2">
      <c r="A592" t="s">
        <v>9406</v>
      </c>
      <c r="B592">
        <v>17</v>
      </c>
      <c r="C592">
        <v>7578213</v>
      </c>
      <c r="D592" t="s">
        <v>13</v>
      </c>
      <c r="E592" t="s">
        <v>20</v>
      </c>
      <c r="F592">
        <v>6.0667339999999998E-3</v>
      </c>
      <c r="G592">
        <v>1.5650000000000001E-4</v>
      </c>
      <c r="H592" t="s">
        <v>266</v>
      </c>
      <c r="I592" t="s">
        <v>16</v>
      </c>
      <c r="J592" t="s">
        <v>8915</v>
      </c>
      <c r="K592" t="s">
        <v>8916</v>
      </c>
      <c r="L592" t="s">
        <v>269</v>
      </c>
    </row>
    <row r="593" spans="1:13" x14ac:dyDescent="0.2">
      <c r="A593" t="s">
        <v>9406</v>
      </c>
      <c r="B593">
        <v>9</v>
      </c>
      <c r="C593">
        <v>139412663</v>
      </c>
      <c r="D593" t="s">
        <v>37</v>
      </c>
      <c r="E593" t="s">
        <v>20</v>
      </c>
      <c r="F593">
        <v>4.4189853000000001E-2</v>
      </c>
      <c r="G593" s="1">
        <v>1.77E-8</v>
      </c>
      <c r="H593" t="s">
        <v>60</v>
      </c>
      <c r="I593" t="s">
        <v>16</v>
      </c>
      <c r="J593" t="s">
        <v>1918</v>
      </c>
      <c r="K593" t="s">
        <v>1919</v>
      </c>
      <c r="L593" t="s">
        <v>63</v>
      </c>
    </row>
    <row r="594" spans="1:13" x14ac:dyDescent="0.2">
      <c r="A594" t="s">
        <v>9406</v>
      </c>
      <c r="B594">
        <v>1</v>
      </c>
      <c r="C594">
        <v>120510780</v>
      </c>
      <c r="D594" t="s">
        <v>13</v>
      </c>
      <c r="E594" t="s">
        <v>121</v>
      </c>
      <c r="F594">
        <v>4.9603169999999997E-3</v>
      </c>
      <c r="G594">
        <v>3.0926700000000001E-3</v>
      </c>
      <c r="H594" t="s">
        <v>102</v>
      </c>
      <c r="I594" t="s">
        <v>28</v>
      </c>
      <c r="J594" t="s">
        <v>29</v>
      </c>
      <c r="K594" t="s">
        <v>29</v>
      </c>
      <c r="L594" t="s">
        <v>105</v>
      </c>
    </row>
    <row r="595" spans="1:13" x14ac:dyDescent="0.2">
      <c r="A595" t="s">
        <v>9406</v>
      </c>
      <c r="B595">
        <v>19</v>
      </c>
      <c r="C595">
        <v>15299899</v>
      </c>
      <c r="D595" t="s">
        <v>14</v>
      </c>
      <c r="E595" t="s">
        <v>13</v>
      </c>
      <c r="F595">
        <v>1.0457516E-2</v>
      </c>
      <c r="G595" s="1">
        <v>1.8199999999999999E-6</v>
      </c>
      <c r="H595" t="s">
        <v>38</v>
      </c>
      <c r="I595" t="s">
        <v>16</v>
      </c>
      <c r="J595" t="s">
        <v>6812</v>
      </c>
      <c r="K595" t="s">
        <v>6793</v>
      </c>
      <c r="L595" t="s">
        <v>41</v>
      </c>
    </row>
    <row r="596" spans="1:13" x14ac:dyDescent="0.2">
      <c r="A596" t="s">
        <v>9406</v>
      </c>
      <c r="B596">
        <v>5</v>
      </c>
      <c r="C596">
        <v>176694653</v>
      </c>
      <c r="D596" t="s">
        <v>13</v>
      </c>
      <c r="E596" t="s">
        <v>14</v>
      </c>
      <c r="F596">
        <v>6.1135369999999996E-3</v>
      </c>
      <c r="G596" s="1">
        <v>2.4700000000000001E-5</v>
      </c>
      <c r="H596" t="s">
        <v>148</v>
      </c>
      <c r="I596" t="s">
        <v>16</v>
      </c>
      <c r="J596" t="s">
        <v>8918</v>
      </c>
      <c r="K596" t="s">
        <v>8919</v>
      </c>
      <c r="L596" t="s">
        <v>151</v>
      </c>
    </row>
    <row r="597" spans="1:13" x14ac:dyDescent="0.2">
      <c r="A597" t="s">
        <v>9406</v>
      </c>
      <c r="B597">
        <v>7</v>
      </c>
      <c r="C597">
        <v>100676131</v>
      </c>
      <c r="D597" t="s">
        <v>37</v>
      </c>
      <c r="E597" t="s">
        <v>13</v>
      </c>
      <c r="F597">
        <v>1.6934046000000001E-2</v>
      </c>
      <c r="G597" s="1">
        <v>2.6299999999999999E-12</v>
      </c>
      <c r="H597" t="s">
        <v>56</v>
      </c>
      <c r="I597" t="s">
        <v>16</v>
      </c>
      <c r="J597" t="s">
        <v>8920</v>
      </c>
      <c r="K597" t="s">
        <v>8921</v>
      </c>
      <c r="L597" t="s">
        <v>59</v>
      </c>
    </row>
    <row r="598" spans="1:13" x14ac:dyDescent="0.2">
      <c r="A598" t="s">
        <v>9406</v>
      </c>
      <c r="B598">
        <v>9</v>
      </c>
      <c r="C598">
        <v>139407938</v>
      </c>
      <c r="D598" t="s">
        <v>14</v>
      </c>
      <c r="E598" t="s">
        <v>94</v>
      </c>
      <c r="F598">
        <v>8.6206900000000003E-3</v>
      </c>
      <c r="G598" s="1">
        <v>6.4899999999999997E-9</v>
      </c>
      <c r="H598" t="s">
        <v>60</v>
      </c>
      <c r="I598" t="s">
        <v>28</v>
      </c>
      <c r="J598" t="s">
        <v>29</v>
      </c>
      <c r="K598" t="s">
        <v>29</v>
      </c>
      <c r="L598" t="s">
        <v>63</v>
      </c>
    </row>
    <row r="599" spans="1:13" x14ac:dyDescent="0.2">
      <c r="A599" t="s">
        <v>9406</v>
      </c>
      <c r="B599">
        <v>9</v>
      </c>
      <c r="C599">
        <v>139412317</v>
      </c>
      <c r="D599" t="s">
        <v>37</v>
      </c>
      <c r="E599" t="s">
        <v>20</v>
      </c>
      <c r="F599">
        <v>1.4959724000000001E-2</v>
      </c>
      <c r="G599" s="1">
        <v>1.17E-14</v>
      </c>
      <c r="H599" t="s">
        <v>60</v>
      </c>
      <c r="I599" t="s">
        <v>16</v>
      </c>
      <c r="J599" t="s">
        <v>2478</v>
      </c>
      <c r="K599" t="s">
        <v>2479</v>
      </c>
      <c r="L599" t="s">
        <v>63</v>
      </c>
    </row>
    <row r="600" spans="1:13" x14ac:dyDescent="0.2">
      <c r="A600" t="s">
        <v>9406</v>
      </c>
      <c r="B600">
        <v>4</v>
      </c>
      <c r="C600">
        <v>126411983</v>
      </c>
      <c r="D600" t="s">
        <v>37</v>
      </c>
      <c r="E600" t="s">
        <v>13</v>
      </c>
      <c r="F600">
        <v>2.1962323999999998E-2</v>
      </c>
      <c r="G600" s="1">
        <v>2.3499999999999999E-5</v>
      </c>
      <c r="H600" t="s">
        <v>42</v>
      </c>
      <c r="I600" t="s">
        <v>16</v>
      </c>
      <c r="J600" t="s">
        <v>8923</v>
      </c>
      <c r="K600" t="s">
        <v>8924</v>
      </c>
      <c r="L600" t="s">
        <v>45</v>
      </c>
      <c r="M600" t="s">
        <v>9429</v>
      </c>
    </row>
    <row r="601" spans="1:13" x14ac:dyDescent="0.2">
      <c r="A601" t="s">
        <v>9406</v>
      </c>
      <c r="B601">
        <v>4</v>
      </c>
      <c r="C601">
        <v>187542413</v>
      </c>
      <c r="D601" t="s">
        <v>20</v>
      </c>
      <c r="E601" t="s">
        <v>14</v>
      </c>
      <c r="F601">
        <v>3.0303029999999998E-3</v>
      </c>
      <c r="G601">
        <v>6.1820900000000003E-3</v>
      </c>
      <c r="H601" t="s">
        <v>31</v>
      </c>
      <c r="I601" t="s">
        <v>16</v>
      </c>
      <c r="J601" t="s">
        <v>8925</v>
      </c>
      <c r="K601" t="s">
        <v>8926</v>
      </c>
      <c r="L601" t="s">
        <v>35</v>
      </c>
    </row>
    <row r="602" spans="1:13" x14ac:dyDescent="0.2">
      <c r="A602" t="s">
        <v>9406</v>
      </c>
      <c r="B602">
        <v>7</v>
      </c>
      <c r="C602">
        <v>151874752</v>
      </c>
      <c r="D602" t="s">
        <v>14</v>
      </c>
      <c r="E602" t="s">
        <v>13</v>
      </c>
      <c r="F602">
        <v>1.1866234999999999E-2</v>
      </c>
      <c r="G602" s="1">
        <v>1.36E-5</v>
      </c>
      <c r="H602" t="s">
        <v>303</v>
      </c>
      <c r="I602" t="s">
        <v>16</v>
      </c>
      <c r="J602" t="s">
        <v>8927</v>
      </c>
      <c r="K602" t="s">
        <v>8928</v>
      </c>
      <c r="L602" t="s">
        <v>306</v>
      </c>
    </row>
    <row r="603" spans="1:13" x14ac:dyDescent="0.2">
      <c r="A603" t="s">
        <v>9406</v>
      </c>
      <c r="B603">
        <v>1</v>
      </c>
      <c r="C603">
        <v>120460368</v>
      </c>
      <c r="D603" t="s">
        <v>13</v>
      </c>
      <c r="E603" t="s">
        <v>20</v>
      </c>
      <c r="F603">
        <v>2.8543307E-2</v>
      </c>
      <c r="G603" s="1">
        <v>7.9799999999999998E-53</v>
      </c>
      <c r="H603" t="s">
        <v>102</v>
      </c>
      <c r="I603" t="s">
        <v>16</v>
      </c>
      <c r="J603" t="s">
        <v>8930</v>
      </c>
      <c r="K603" t="s">
        <v>8931</v>
      </c>
      <c r="L603" t="s">
        <v>105</v>
      </c>
    </row>
    <row r="604" spans="1:13" x14ac:dyDescent="0.2">
      <c r="A604" t="s">
        <v>9406</v>
      </c>
      <c r="B604">
        <v>12</v>
      </c>
      <c r="C604">
        <v>25378669</v>
      </c>
      <c r="D604" t="s">
        <v>14</v>
      </c>
      <c r="E604" t="s">
        <v>37</v>
      </c>
      <c r="F604">
        <v>5.9737159999999996E-3</v>
      </c>
      <c r="G604">
        <v>1.0591599999999999E-4</v>
      </c>
      <c r="H604" t="s">
        <v>1034</v>
      </c>
      <c r="I604" t="s">
        <v>16</v>
      </c>
      <c r="J604" t="s">
        <v>8932</v>
      </c>
      <c r="K604" t="s">
        <v>8933</v>
      </c>
      <c r="L604" t="s">
        <v>1037</v>
      </c>
    </row>
    <row r="605" spans="1:13" x14ac:dyDescent="0.2">
      <c r="A605" t="s">
        <v>9406</v>
      </c>
      <c r="B605">
        <v>7</v>
      </c>
      <c r="C605">
        <v>151846079</v>
      </c>
      <c r="D605" t="s">
        <v>5203</v>
      </c>
      <c r="E605" t="s">
        <v>94</v>
      </c>
      <c r="F605">
        <v>6.3291609999999998E-3</v>
      </c>
      <c r="G605" s="1">
        <v>2.7599999999999998E-7</v>
      </c>
      <c r="H605" t="s">
        <v>303</v>
      </c>
      <c r="I605" t="s">
        <v>28</v>
      </c>
      <c r="J605" t="s">
        <v>29</v>
      </c>
      <c r="K605" t="s">
        <v>29</v>
      </c>
      <c r="L605" t="s">
        <v>306</v>
      </c>
    </row>
    <row r="606" spans="1:13" x14ac:dyDescent="0.2">
      <c r="A606" t="s">
        <v>9406</v>
      </c>
      <c r="B606">
        <v>1</v>
      </c>
      <c r="C606">
        <v>120508137</v>
      </c>
      <c r="D606" t="s">
        <v>37</v>
      </c>
      <c r="E606" t="s">
        <v>121</v>
      </c>
      <c r="F606">
        <v>2.2321429E-2</v>
      </c>
      <c r="G606" s="1">
        <v>1.0499999999999999E-48</v>
      </c>
      <c r="H606" t="s">
        <v>102</v>
      </c>
      <c r="I606" t="s">
        <v>28</v>
      </c>
      <c r="J606" t="s">
        <v>29</v>
      </c>
      <c r="K606" t="s">
        <v>29</v>
      </c>
      <c r="L606" t="s">
        <v>105</v>
      </c>
    </row>
    <row r="607" spans="1:13" x14ac:dyDescent="0.2">
      <c r="A607" t="s">
        <v>9406</v>
      </c>
      <c r="B607">
        <v>19</v>
      </c>
      <c r="C607">
        <v>15298094</v>
      </c>
      <c r="D607" t="s">
        <v>14</v>
      </c>
      <c r="E607" t="s">
        <v>20</v>
      </c>
      <c r="F607">
        <v>3.8809832000000002E-2</v>
      </c>
      <c r="G607">
        <v>2.2257700000000001E-4</v>
      </c>
      <c r="H607" t="s">
        <v>38</v>
      </c>
      <c r="I607" t="s">
        <v>32</v>
      </c>
      <c r="J607" t="s">
        <v>1165</v>
      </c>
      <c r="K607" t="s">
        <v>1166</v>
      </c>
      <c r="L607" t="s">
        <v>41</v>
      </c>
    </row>
    <row r="608" spans="1:13" x14ac:dyDescent="0.2">
      <c r="A608" t="s">
        <v>9406</v>
      </c>
      <c r="B608">
        <v>4</v>
      </c>
      <c r="C608">
        <v>187540397</v>
      </c>
      <c r="D608" t="s">
        <v>8935</v>
      </c>
      <c r="E608" t="s">
        <v>94</v>
      </c>
      <c r="F608">
        <v>4.2359820000000001E-3</v>
      </c>
      <c r="G608" s="1">
        <v>5.9799999999999997E-5</v>
      </c>
      <c r="H608" t="s">
        <v>31</v>
      </c>
      <c r="I608" t="s">
        <v>28</v>
      </c>
      <c r="J608" t="s">
        <v>29</v>
      </c>
      <c r="K608" t="s">
        <v>29</v>
      </c>
      <c r="L608" t="s">
        <v>35</v>
      </c>
    </row>
    <row r="609" spans="1:13" x14ac:dyDescent="0.2">
      <c r="A609" t="s">
        <v>9406</v>
      </c>
      <c r="B609">
        <v>7</v>
      </c>
      <c r="C609">
        <v>113518035</v>
      </c>
      <c r="D609" t="s">
        <v>14</v>
      </c>
      <c r="E609" t="s">
        <v>13</v>
      </c>
      <c r="F609">
        <v>8.2872929999999994E-3</v>
      </c>
      <c r="G609" s="1">
        <v>1.5E-11</v>
      </c>
      <c r="H609" t="s">
        <v>647</v>
      </c>
      <c r="I609" t="s">
        <v>52</v>
      </c>
      <c r="J609" t="s">
        <v>8936</v>
      </c>
      <c r="K609" t="s">
        <v>8937</v>
      </c>
      <c r="L609" t="s">
        <v>650</v>
      </c>
    </row>
    <row r="610" spans="1:13" x14ac:dyDescent="0.2">
      <c r="A610" t="s">
        <v>9406</v>
      </c>
      <c r="B610">
        <v>9</v>
      </c>
      <c r="C610">
        <v>139400285</v>
      </c>
      <c r="D610" t="s">
        <v>8938</v>
      </c>
      <c r="E610" t="s">
        <v>94</v>
      </c>
      <c r="F610">
        <v>2.2347355999999999E-2</v>
      </c>
      <c r="G610" s="1">
        <v>1.2799999999999999E-18</v>
      </c>
      <c r="H610" t="s">
        <v>60</v>
      </c>
      <c r="I610" t="s">
        <v>28</v>
      </c>
      <c r="J610" t="s">
        <v>29</v>
      </c>
      <c r="K610" t="s">
        <v>29</v>
      </c>
      <c r="L610" t="s">
        <v>63</v>
      </c>
    </row>
    <row r="611" spans="1:13" x14ac:dyDescent="0.2">
      <c r="A611" t="s">
        <v>9406</v>
      </c>
      <c r="B611">
        <v>1</v>
      </c>
      <c r="C611">
        <v>120491683</v>
      </c>
      <c r="D611" t="s">
        <v>1475</v>
      </c>
      <c r="E611" t="s">
        <v>94</v>
      </c>
      <c r="F611">
        <v>4.5537340000000003E-3</v>
      </c>
      <c r="G611" s="1">
        <v>7.7200000000000006E-6</v>
      </c>
      <c r="H611" t="s">
        <v>102</v>
      </c>
      <c r="I611" t="s">
        <v>28</v>
      </c>
      <c r="J611" t="s">
        <v>29</v>
      </c>
      <c r="K611" t="s">
        <v>29</v>
      </c>
      <c r="L611" t="s">
        <v>105</v>
      </c>
    </row>
    <row r="612" spans="1:13" x14ac:dyDescent="0.2">
      <c r="A612" t="s">
        <v>9406</v>
      </c>
      <c r="B612">
        <v>16</v>
      </c>
      <c r="C612">
        <v>68847315</v>
      </c>
      <c r="D612" t="s">
        <v>20</v>
      </c>
      <c r="E612" t="s">
        <v>37</v>
      </c>
      <c r="F612">
        <v>6.053269E-3</v>
      </c>
      <c r="G612">
        <v>1.2033899999999999E-3</v>
      </c>
      <c r="H612" t="s">
        <v>513</v>
      </c>
      <c r="I612" t="s">
        <v>16</v>
      </c>
      <c r="J612" t="s">
        <v>8940</v>
      </c>
      <c r="K612" t="s">
        <v>8941</v>
      </c>
      <c r="L612" t="s">
        <v>516</v>
      </c>
    </row>
    <row r="613" spans="1:13" x14ac:dyDescent="0.2">
      <c r="A613" t="s">
        <v>9406</v>
      </c>
      <c r="B613">
        <v>17</v>
      </c>
      <c r="C613">
        <v>7577548</v>
      </c>
      <c r="D613" t="s">
        <v>37</v>
      </c>
      <c r="E613" t="s">
        <v>20</v>
      </c>
      <c r="F613">
        <v>1.9174040999999999E-2</v>
      </c>
      <c r="G613" s="1">
        <v>2.6400000000000001E-6</v>
      </c>
      <c r="H613" t="s">
        <v>266</v>
      </c>
      <c r="I613" t="s">
        <v>16</v>
      </c>
      <c r="J613" t="s">
        <v>1391</v>
      </c>
      <c r="K613" t="s">
        <v>1392</v>
      </c>
      <c r="L613" t="s">
        <v>269</v>
      </c>
    </row>
    <row r="614" spans="1:13" x14ac:dyDescent="0.2">
      <c r="A614" t="s">
        <v>9406</v>
      </c>
      <c r="B614">
        <v>4</v>
      </c>
      <c r="C614">
        <v>187542706</v>
      </c>
      <c r="D614" t="s">
        <v>20</v>
      </c>
      <c r="E614" t="s">
        <v>121</v>
      </c>
      <c r="F614">
        <v>8.8235290000000001E-3</v>
      </c>
      <c r="G614" s="1">
        <v>4.6900000000000003E-16</v>
      </c>
      <c r="H614" t="s">
        <v>31</v>
      </c>
      <c r="I614" t="s">
        <v>28</v>
      </c>
      <c r="J614" t="s">
        <v>29</v>
      </c>
      <c r="K614" t="s">
        <v>29</v>
      </c>
      <c r="L614" t="s">
        <v>35</v>
      </c>
    </row>
    <row r="615" spans="1:13" x14ac:dyDescent="0.2">
      <c r="A615" t="s">
        <v>9406</v>
      </c>
      <c r="B615">
        <v>9</v>
      </c>
      <c r="C615">
        <v>139412282</v>
      </c>
      <c r="D615" t="s">
        <v>37</v>
      </c>
      <c r="E615" t="s">
        <v>20</v>
      </c>
      <c r="F615">
        <v>0.123277155</v>
      </c>
      <c r="G615" s="1">
        <v>2.3800000000000001E-10</v>
      </c>
      <c r="H615" t="s">
        <v>60</v>
      </c>
      <c r="I615" t="s">
        <v>16</v>
      </c>
      <c r="J615" t="s">
        <v>2453</v>
      </c>
      <c r="K615" t="s">
        <v>2454</v>
      </c>
      <c r="L615" t="s">
        <v>63</v>
      </c>
      <c r="M615" t="s">
        <v>9430</v>
      </c>
    </row>
    <row r="616" spans="1:13" x14ac:dyDescent="0.2">
      <c r="A616" t="s">
        <v>9406</v>
      </c>
      <c r="B616">
        <v>1</v>
      </c>
      <c r="C616">
        <v>120462998</v>
      </c>
      <c r="D616" t="s">
        <v>14</v>
      </c>
      <c r="E616" t="s">
        <v>13</v>
      </c>
      <c r="F616">
        <v>8.9743589999999995E-3</v>
      </c>
      <c r="G616" s="1">
        <v>2.6600000000000003E-7</v>
      </c>
      <c r="H616" t="s">
        <v>102</v>
      </c>
      <c r="I616" t="s">
        <v>16</v>
      </c>
      <c r="J616" t="s">
        <v>8943</v>
      </c>
      <c r="K616" t="s">
        <v>8944</v>
      </c>
      <c r="L616" t="s">
        <v>105</v>
      </c>
    </row>
    <row r="617" spans="1:13" x14ac:dyDescent="0.2">
      <c r="A617" t="s">
        <v>9406</v>
      </c>
      <c r="B617">
        <v>10</v>
      </c>
      <c r="C617">
        <v>123256146</v>
      </c>
      <c r="D617" t="s">
        <v>20</v>
      </c>
      <c r="E617" t="s">
        <v>37</v>
      </c>
      <c r="F617">
        <v>1.0886470000000001E-2</v>
      </c>
      <c r="G617" s="1">
        <v>8.2900000000000002E-7</v>
      </c>
      <c r="H617" t="s">
        <v>672</v>
      </c>
      <c r="I617" t="s">
        <v>16</v>
      </c>
      <c r="J617" t="s">
        <v>8945</v>
      </c>
      <c r="K617" t="s">
        <v>8946</v>
      </c>
      <c r="L617" t="s">
        <v>675</v>
      </c>
    </row>
    <row r="618" spans="1:13" x14ac:dyDescent="0.2">
      <c r="A618" t="s">
        <v>9406</v>
      </c>
      <c r="B618">
        <v>4</v>
      </c>
      <c r="C618">
        <v>187627950</v>
      </c>
      <c r="D618" t="s">
        <v>14</v>
      </c>
      <c r="E618" t="s">
        <v>37</v>
      </c>
      <c r="F618">
        <v>4.8019209999999998E-3</v>
      </c>
      <c r="G618">
        <v>4.572858E-3</v>
      </c>
      <c r="H618" t="s">
        <v>31</v>
      </c>
      <c r="I618" t="s">
        <v>16</v>
      </c>
      <c r="J618" t="s">
        <v>8947</v>
      </c>
      <c r="K618" t="s">
        <v>8948</v>
      </c>
      <c r="L618" t="s">
        <v>35</v>
      </c>
    </row>
    <row r="619" spans="1:13" x14ac:dyDescent="0.2">
      <c r="A619" t="s">
        <v>9406</v>
      </c>
      <c r="B619">
        <v>9</v>
      </c>
      <c r="C619">
        <v>139401346</v>
      </c>
      <c r="D619" t="s">
        <v>14</v>
      </c>
      <c r="E619" t="s">
        <v>121</v>
      </c>
      <c r="F619">
        <v>3.5426731000000003E-2</v>
      </c>
      <c r="G619" s="1">
        <v>1.09E-44</v>
      </c>
      <c r="H619" t="s">
        <v>60</v>
      </c>
      <c r="I619" t="s">
        <v>28</v>
      </c>
      <c r="J619" t="s">
        <v>29</v>
      </c>
      <c r="K619" t="s">
        <v>29</v>
      </c>
      <c r="L619" t="s">
        <v>63</v>
      </c>
    </row>
    <row r="620" spans="1:13" x14ac:dyDescent="0.2">
      <c r="A620" t="s">
        <v>9406</v>
      </c>
      <c r="B620">
        <v>11</v>
      </c>
      <c r="C620">
        <v>118359336</v>
      </c>
      <c r="D620" t="s">
        <v>13</v>
      </c>
      <c r="E620" t="s">
        <v>20</v>
      </c>
      <c r="F620">
        <v>2.7533040000000002E-2</v>
      </c>
      <c r="G620" s="1">
        <v>5.1199999999999999E-46</v>
      </c>
      <c r="H620" t="s">
        <v>163</v>
      </c>
      <c r="I620" t="s">
        <v>16</v>
      </c>
      <c r="J620" t="s">
        <v>8950</v>
      </c>
      <c r="K620" t="s">
        <v>8951</v>
      </c>
      <c r="L620" t="s">
        <v>164</v>
      </c>
    </row>
    <row r="621" spans="1:13" x14ac:dyDescent="0.2">
      <c r="A621" t="s">
        <v>9406</v>
      </c>
      <c r="B621">
        <v>12</v>
      </c>
      <c r="C621">
        <v>49420660</v>
      </c>
      <c r="D621" t="s">
        <v>37</v>
      </c>
      <c r="E621" t="s">
        <v>20</v>
      </c>
      <c r="F621">
        <v>1.4666667E-2</v>
      </c>
      <c r="G621" s="1">
        <v>1.19E-9</v>
      </c>
      <c r="H621" t="s">
        <v>130</v>
      </c>
      <c r="I621" t="s">
        <v>16</v>
      </c>
      <c r="J621" t="s">
        <v>8953</v>
      </c>
      <c r="K621" t="s">
        <v>8954</v>
      </c>
      <c r="L621" t="s">
        <v>133</v>
      </c>
    </row>
    <row r="622" spans="1:13" x14ac:dyDescent="0.2">
      <c r="A622" t="s">
        <v>9406</v>
      </c>
      <c r="B622">
        <v>1</v>
      </c>
      <c r="C622">
        <v>120468146</v>
      </c>
      <c r="D622" t="s">
        <v>14</v>
      </c>
      <c r="E622" t="s">
        <v>13</v>
      </c>
      <c r="F622">
        <v>1.9387755E-2</v>
      </c>
      <c r="G622" s="1">
        <v>2.73E-16</v>
      </c>
      <c r="H622" t="s">
        <v>102</v>
      </c>
      <c r="I622" t="s">
        <v>52</v>
      </c>
      <c r="J622" t="s">
        <v>7065</v>
      </c>
      <c r="K622" t="s">
        <v>7066</v>
      </c>
      <c r="L622" t="s">
        <v>105</v>
      </c>
    </row>
    <row r="623" spans="1:13" x14ac:dyDescent="0.2">
      <c r="A623" t="s">
        <v>9406</v>
      </c>
      <c r="B623">
        <v>19</v>
      </c>
      <c r="C623">
        <v>15288349</v>
      </c>
      <c r="D623" t="s">
        <v>37</v>
      </c>
      <c r="E623" t="s">
        <v>13</v>
      </c>
      <c r="F623">
        <v>1.8672199E-2</v>
      </c>
      <c r="G623" s="1">
        <v>4.2799999999999997E-6</v>
      </c>
      <c r="H623" t="s">
        <v>38</v>
      </c>
      <c r="I623" t="s">
        <v>32</v>
      </c>
      <c r="J623" t="s">
        <v>8956</v>
      </c>
      <c r="K623" t="s">
        <v>8957</v>
      </c>
      <c r="L623" t="s">
        <v>41</v>
      </c>
    </row>
    <row r="624" spans="1:13" x14ac:dyDescent="0.2">
      <c r="A624" t="s">
        <v>9406</v>
      </c>
      <c r="B624">
        <v>19</v>
      </c>
      <c r="C624">
        <v>15299802</v>
      </c>
      <c r="D624" t="s">
        <v>14</v>
      </c>
      <c r="E624" t="s">
        <v>13</v>
      </c>
      <c r="F624">
        <v>5.3719007999999999E-2</v>
      </c>
      <c r="G624">
        <v>8.3202929999999994E-3</v>
      </c>
      <c r="H624" t="s">
        <v>38</v>
      </c>
      <c r="I624" t="s">
        <v>16</v>
      </c>
      <c r="J624" t="s">
        <v>8958</v>
      </c>
      <c r="K624" t="s">
        <v>8959</v>
      </c>
      <c r="L624" t="s">
        <v>41</v>
      </c>
      <c r="M624" t="s">
        <v>9431</v>
      </c>
    </row>
    <row r="625" spans="1:13" x14ac:dyDescent="0.2">
      <c r="A625" t="s">
        <v>9406</v>
      </c>
      <c r="B625">
        <v>3</v>
      </c>
      <c r="C625">
        <v>38962716</v>
      </c>
      <c r="D625" t="s">
        <v>37</v>
      </c>
      <c r="E625" t="s">
        <v>20</v>
      </c>
      <c r="F625">
        <v>2.0531401000000001E-2</v>
      </c>
      <c r="G625" s="1">
        <v>1.68E-17</v>
      </c>
      <c r="H625" t="s">
        <v>960</v>
      </c>
      <c r="I625" t="s">
        <v>16</v>
      </c>
      <c r="J625" t="s">
        <v>8960</v>
      </c>
      <c r="K625" t="s">
        <v>1188</v>
      </c>
      <c r="L625" t="s">
        <v>963</v>
      </c>
    </row>
    <row r="626" spans="1:13" x14ac:dyDescent="0.2">
      <c r="A626" t="s">
        <v>9406</v>
      </c>
      <c r="B626">
        <v>9</v>
      </c>
      <c r="C626">
        <v>139399350</v>
      </c>
      <c r="D626" t="s">
        <v>37</v>
      </c>
      <c r="E626" t="s">
        <v>121</v>
      </c>
      <c r="F626">
        <v>6.858711E-3</v>
      </c>
      <c r="G626" s="1">
        <v>1.3999999999999999E-6</v>
      </c>
      <c r="H626" t="s">
        <v>60</v>
      </c>
      <c r="I626" t="s">
        <v>28</v>
      </c>
      <c r="J626" t="s">
        <v>29</v>
      </c>
      <c r="K626" t="s">
        <v>29</v>
      </c>
      <c r="L626" t="s">
        <v>63</v>
      </c>
    </row>
    <row r="627" spans="1:13" x14ac:dyDescent="0.2">
      <c r="A627" t="s">
        <v>9406</v>
      </c>
      <c r="B627">
        <v>1</v>
      </c>
      <c r="C627">
        <v>27057891</v>
      </c>
      <c r="D627" t="s">
        <v>13</v>
      </c>
      <c r="E627" t="s">
        <v>121</v>
      </c>
      <c r="F627">
        <v>4.62963E-3</v>
      </c>
      <c r="G627">
        <v>4.3731910000000002E-3</v>
      </c>
      <c r="H627" t="s">
        <v>535</v>
      </c>
      <c r="I627" t="s">
        <v>28</v>
      </c>
      <c r="J627" t="s">
        <v>29</v>
      </c>
      <c r="K627" t="s">
        <v>29</v>
      </c>
      <c r="L627" t="s">
        <v>536</v>
      </c>
    </row>
    <row r="628" spans="1:13" x14ac:dyDescent="0.2">
      <c r="A628" t="s">
        <v>9406</v>
      </c>
      <c r="B628">
        <v>4</v>
      </c>
      <c r="C628">
        <v>187519222</v>
      </c>
      <c r="D628" t="s">
        <v>20</v>
      </c>
      <c r="E628" t="s">
        <v>94</v>
      </c>
      <c r="F628">
        <v>1.9753086E-2</v>
      </c>
      <c r="G628" s="1">
        <v>1.6500000000000001E-30</v>
      </c>
      <c r="H628" t="s">
        <v>31</v>
      </c>
      <c r="I628" t="s">
        <v>28</v>
      </c>
      <c r="J628" t="s">
        <v>29</v>
      </c>
      <c r="K628" t="s">
        <v>29</v>
      </c>
      <c r="L628" t="s">
        <v>35</v>
      </c>
    </row>
    <row r="629" spans="1:13" x14ac:dyDescent="0.2">
      <c r="A629" t="s">
        <v>9406</v>
      </c>
      <c r="B629">
        <v>8</v>
      </c>
      <c r="C629">
        <v>38274925</v>
      </c>
      <c r="D629" t="s">
        <v>14</v>
      </c>
      <c r="E629" t="s">
        <v>37</v>
      </c>
      <c r="F629">
        <v>1.0680907999999999E-2</v>
      </c>
      <c r="G629" s="1">
        <v>8.6500000000000005E-12</v>
      </c>
      <c r="H629" t="s">
        <v>249</v>
      </c>
      <c r="I629" t="s">
        <v>16</v>
      </c>
      <c r="J629" t="s">
        <v>8962</v>
      </c>
      <c r="K629" t="s">
        <v>8963</v>
      </c>
      <c r="L629" t="s">
        <v>252</v>
      </c>
    </row>
    <row r="630" spans="1:13" x14ac:dyDescent="0.2">
      <c r="A630" t="s">
        <v>9406</v>
      </c>
      <c r="B630">
        <v>1</v>
      </c>
      <c r="C630">
        <v>27056156</v>
      </c>
      <c r="D630" t="s">
        <v>14</v>
      </c>
      <c r="E630" t="s">
        <v>20</v>
      </c>
      <c r="F630">
        <v>9.2081030000000005E-3</v>
      </c>
      <c r="G630">
        <v>9.0379700000000002E-4</v>
      </c>
      <c r="H630" t="s">
        <v>535</v>
      </c>
      <c r="I630" t="s">
        <v>16</v>
      </c>
      <c r="J630" t="s">
        <v>8965</v>
      </c>
      <c r="K630" t="s">
        <v>8966</v>
      </c>
      <c r="L630" t="s">
        <v>536</v>
      </c>
    </row>
    <row r="631" spans="1:13" x14ac:dyDescent="0.2">
      <c r="A631" t="s">
        <v>9406</v>
      </c>
      <c r="B631">
        <v>1</v>
      </c>
      <c r="C631">
        <v>120478100</v>
      </c>
      <c r="D631" t="s">
        <v>14</v>
      </c>
      <c r="E631" t="s">
        <v>20</v>
      </c>
      <c r="F631">
        <v>5.6550419999999999E-3</v>
      </c>
      <c r="G631" s="1">
        <v>3.18E-5</v>
      </c>
      <c r="H631" t="s">
        <v>102</v>
      </c>
      <c r="I631" t="s">
        <v>16</v>
      </c>
      <c r="J631" t="s">
        <v>8968</v>
      </c>
      <c r="K631" t="s">
        <v>8969</v>
      </c>
      <c r="L631" t="s">
        <v>105</v>
      </c>
    </row>
    <row r="632" spans="1:13" x14ac:dyDescent="0.2">
      <c r="A632" t="s">
        <v>9406</v>
      </c>
      <c r="B632">
        <v>13</v>
      </c>
      <c r="C632">
        <v>48954334</v>
      </c>
      <c r="D632" t="s">
        <v>1475</v>
      </c>
      <c r="E632" t="s">
        <v>94</v>
      </c>
      <c r="F632">
        <v>1.1847195E-2</v>
      </c>
      <c r="G632" s="1">
        <v>1.65E-10</v>
      </c>
      <c r="H632" t="s">
        <v>603</v>
      </c>
      <c r="I632" t="s">
        <v>28</v>
      </c>
      <c r="J632" t="s">
        <v>29</v>
      </c>
      <c r="K632" t="s">
        <v>29</v>
      </c>
      <c r="L632" t="s">
        <v>604</v>
      </c>
    </row>
    <row r="633" spans="1:13" x14ac:dyDescent="0.2">
      <c r="A633" t="s">
        <v>9406</v>
      </c>
      <c r="B633">
        <v>2</v>
      </c>
      <c r="C633">
        <v>21249820</v>
      </c>
      <c r="D633" t="s">
        <v>20</v>
      </c>
      <c r="E633" t="s">
        <v>121</v>
      </c>
      <c r="F633">
        <v>7.9365080000000001E-3</v>
      </c>
      <c r="G633" s="1">
        <v>3.6E-9</v>
      </c>
      <c r="H633" t="s">
        <v>95</v>
      </c>
      <c r="I633" t="s">
        <v>28</v>
      </c>
      <c r="J633" t="s">
        <v>29</v>
      </c>
      <c r="K633" t="s">
        <v>29</v>
      </c>
      <c r="L633" t="s">
        <v>96</v>
      </c>
    </row>
    <row r="634" spans="1:13" x14ac:dyDescent="0.2">
      <c r="A634" t="s">
        <v>9406</v>
      </c>
      <c r="B634">
        <v>5</v>
      </c>
      <c r="C634">
        <v>176637605</v>
      </c>
      <c r="D634" t="s">
        <v>13</v>
      </c>
      <c r="E634" t="s">
        <v>20</v>
      </c>
      <c r="F634">
        <v>5.6710780000000004E-3</v>
      </c>
      <c r="G634">
        <v>1.52099E-4</v>
      </c>
      <c r="H634" t="s">
        <v>148</v>
      </c>
      <c r="I634" t="s">
        <v>52</v>
      </c>
      <c r="J634" t="s">
        <v>8970</v>
      </c>
      <c r="K634" t="s">
        <v>8971</v>
      </c>
      <c r="L634" t="s">
        <v>151</v>
      </c>
    </row>
    <row r="635" spans="1:13" x14ac:dyDescent="0.2">
      <c r="A635" t="s">
        <v>9406</v>
      </c>
      <c r="B635">
        <v>1</v>
      </c>
      <c r="C635">
        <v>27105930</v>
      </c>
      <c r="D635" t="s">
        <v>20</v>
      </c>
      <c r="E635" t="s">
        <v>94</v>
      </c>
      <c r="F635">
        <v>7.1210580000000004E-3</v>
      </c>
      <c r="G635" s="1">
        <v>2.2799999999999999E-8</v>
      </c>
      <c r="H635" t="s">
        <v>535</v>
      </c>
      <c r="I635" t="s">
        <v>28</v>
      </c>
      <c r="J635" t="s">
        <v>29</v>
      </c>
      <c r="K635" t="s">
        <v>29</v>
      </c>
      <c r="L635" t="s">
        <v>536</v>
      </c>
    </row>
    <row r="636" spans="1:13" x14ac:dyDescent="0.2">
      <c r="A636" t="s">
        <v>9406</v>
      </c>
      <c r="B636">
        <v>2</v>
      </c>
      <c r="C636">
        <v>21224843</v>
      </c>
      <c r="D636" t="s">
        <v>14</v>
      </c>
      <c r="E636" t="s">
        <v>13</v>
      </c>
      <c r="F636">
        <v>1.0848126E-2</v>
      </c>
      <c r="G636" s="1">
        <v>1.6700000000000001E-8</v>
      </c>
      <c r="H636" t="s">
        <v>95</v>
      </c>
      <c r="I636" t="s">
        <v>16</v>
      </c>
      <c r="J636" t="s">
        <v>8973</v>
      </c>
      <c r="K636" t="s">
        <v>8974</v>
      </c>
      <c r="L636" t="s">
        <v>96</v>
      </c>
    </row>
    <row r="637" spans="1:13" x14ac:dyDescent="0.2">
      <c r="A637" t="s">
        <v>9406</v>
      </c>
      <c r="B637">
        <v>7</v>
      </c>
      <c r="C637">
        <v>100681410</v>
      </c>
      <c r="D637" t="s">
        <v>14</v>
      </c>
      <c r="E637" t="s">
        <v>37</v>
      </c>
      <c r="F637">
        <v>5.0454089999999998E-3</v>
      </c>
      <c r="G637">
        <v>4.1360010000000003E-3</v>
      </c>
      <c r="H637" t="s">
        <v>56</v>
      </c>
      <c r="I637" t="s">
        <v>16</v>
      </c>
      <c r="J637" t="s">
        <v>8975</v>
      </c>
      <c r="K637" t="s">
        <v>8976</v>
      </c>
      <c r="L637" t="s">
        <v>59</v>
      </c>
    </row>
    <row r="638" spans="1:13" x14ac:dyDescent="0.2">
      <c r="A638" t="s">
        <v>9406</v>
      </c>
      <c r="B638">
        <v>7</v>
      </c>
      <c r="C638">
        <v>152055708</v>
      </c>
      <c r="D638" t="s">
        <v>14</v>
      </c>
      <c r="E638" t="s">
        <v>20</v>
      </c>
      <c r="F638">
        <v>3.2634033E-2</v>
      </c>
      <c r="G638" s="1">
        <v>6.81E-42</v>
      </c>
      <c r="H638" t="s">
        <v>303</v>
      </c>
      <c r="I638" t="s">
        <v>16</v>
      </c>
      <c r="J638" t="s">
        <v>8977</v>
      </c>
      <c r="K638" t="s">
        <v>8978</v>
      </c>
      <c r="L638" t="s">
        <v>306</v>
      </c>
    </row>
    <row r="639" spans="1:13" x14ac:dyDescent="0.2">
      <c r="A639" t="s">
        <v>9406</v>
      </c>
      <c r="B639">
        <v>12</v>
      </c>
      <c r="C639">
        <v>56493676</v>
      </c>
      <c r="D639" t="s">
        <v>270</v>
      </c>
      <c r="E639" t="s">
        <v>94</v>
      </c>
      <c r="F639">
        <v>6.1077909999999996E-3</v>
      </c>
      <c r="G639" s="1">
        <v>5.1099999999999996E-7</v>
      </c>
      <c r="H639" t="s">
        <v>69</v>
      </c>
      <c r="I639" t="s">
        <v>28</v>
      </c>
      <c r="J639" t="s">
        <v>29</v>
      </c>
      <c r="K639" t="s">
        <v>29</v>
      </c>
      <c r="L639" t="s">
        <v>72</v>
      </c>
      <c r="M639" t="s">
        <v>9397</v>
      </c>
    </row>
    <row r="640" spans="1:13" x14ac:dyDescent="0.2">
      <c r="A640" t="s">
        <v>9406</v>
      </c>
      <c r="B640">
        <v>9</v>
      </c>
      <c r="C640">
        <v>139393713</v>
      </c>
      <c r="D640" t="s">
        <v>20</v>
      </c>
      <c r="E640" t="s">
        <v>14</v>
      </c>
      <c r="F640">
        <v>2.9109589000000002E-2</v>
      </c>
      <c r="G640" s="1">
        <v>2.5100000000000001E-31</v>
      </c>
      <c r="H640" t="s">
        <v>60</v>
      </c>
      <c r="I640" t="s">
        <v>210</v>
      </c>
      <c r="J640" t="s">
        <v>94</v>
      </c>
      <c r="K640" t="s">
        <v>94</v>
      </c>
      <c r="L640" t="s">
        <v>63</v>
      </c>
    </row>
    <row r="641" spans="1:13" x14ac:dyDescent="0.2">
      <c r="A641" t="s">
        <v>9406</v>
      </c>
      <c r="B641">
        <v>9</v>
      </c>
      <c r="C641">
        <v>139399237</v>
      </c>
      <c r="D641" t="s">
        <v>37</v>
      </c>
      <c r="E641" t="s">
        <v>13</v>
      </c>
      <c r="F641">
        <v>2.4498886000000001E-2</v>
      </c>
      <c r="G641">
        <v>1.1557000000000001E-4</v>
      </c>
      <c r="H641" t="s">
        <v>60</v>
      </c>
      <c r="I641" t="s">
        <v>32</v>
      </c>
      <c r="J641" t="s">
        <v>2771</v>
      </c>
      <c r="K641" t="s">
        <v>2772</v>
      </c>
      <c r="L641" t="s">
        <v>63</v>
      </c>
    </row>
    <row r="642" spans="1:13" x14ac:dyDescent="0.2">
      <c r="A642" t="s">
        <v>9406</v>
      </c>
      <c r="B642">
        <v>9</v>
      </c>
      <c r="C642">
        <v>139393572</v>
      </c>
      <c r="D642" t="s">
        <v>20</v>
      </c>
      <c r="E642" t="s">
        <v>37</v>
      </c>
      <c r="F642">
        <v>8.313539E-3</v>
      </c>
      <c r="G642" s="1">
        <v>6.0200000000000002E-7</v>
      </c>
      <c r="H642" t="s">
        <v>60</v>
      </c>
      <c r="I642" t="s">
        <v>16</v>
      </c>
      <c r="J642" t="s">
        <v>8981</v>
      </c>
      <c r="K642" t="s">
        <v>8982</v>
      </c>
      <c r="L642" t="s">
        <v>63</v>
      </c>
    </row>
    <row r="643" spans="1:13" x14ac:dyDescent="0.2">
      <c r="A643" t="s">
        <v>9406</v>
      </c>
      <c r="B643">
        <v>1</v>
      </c>
      <c r="C643">
        <v>120510184</v>
      </c>
      <c r="D643" t="s">
        <v>37</v>
      </c>
      <c r="E643" t="s">
        <v>20</v>
      </c>
      <c r="F643">
        <v>6.2724010000000004E-3</v>
      </c>
      <c r="G643">
        <v>2.5902E-4</v>
      </c>
      <c r="H643" t="s">
        <v>102</v>
      </c>
      <c r="I643" t="s">
        <v>16</v>
      </c>
      <c r="J643" t="s">
        <v>5260</v>
      </c>
      <c r="K643" t="s">
        <v>5261</v>
      </c>
      <c r="L643" t="s">
        <v>105</v>
      </c>
    </row>
    <row r="644" spans="1:13" x14ac:dyDescent="0.2">
      <c r="A644" t="s">
        <v>9406</v>
      </c>
      <c r="B644">
        <v>12</v>
      </c>
      <c r="C644">
        <v>49445471</v>
      </c>
      <c r="D644" t="s">
        <v>37</v>
      </c>
      <c r="E644" t="s">
        <v>94</v>
      </c>
      <c r="F644">
        <v>8.6830680000000004E-3</v>
      </c>
      <c r="G644" s="1">
        <v>3.7399999999999999E-7</v>
      </c>
      <c r="H644" t="s">
        <v>130</v>
      </c>
      <c r="I644" t="s">
        <v>28</v>
      </c>
      <c r="J644" t="s">
        <v>29</v>
      </c>
      <c r="K644" t="s">
        <v>29</v>
      </c>
      <c r="L644" t="s">
        <v>133</v>
      </c>
    </row>
    <row r="645" spans="1:13" x14ac:dyDescent="0.2">
      <c r="A645" t="s">
        <v>9406</v>
      </c>
      <c r="B645">
        <v>12</v>
      </c>
      <c r="C645">
        <v>56493676</v>
      </c>
      <c r="D645" t="s">
        <v>270</v>
      </c>
      <c r="E645" t="s">
        <v>94</v>
      </c>
      <c r="F645">
        <v>2.1438253000000001E-2</v>
      </c>
      <c r="G645" s="1">
        <v>5.2499999999999998E-32</v>
      </c>
      <c r="H645" t="s">
        <v>69</v>
      </c>
      <c r="I645" t="s">
        <v>28</v>
      </c>
      <c r="J645" t="s">
        <v>29</v>
      </c>
      <c r="K645" t="s">
        <v>29</v>
      </c>
      <c r="L645" t="s">
        <v>72</v>
      </c>
      <c r="M645" t="s">
        <v>9397</v>
      </c>
    </row>
    <row r="646" spans="1:13" x14ac:dyDescent="0.2">
      <c r="A646" t="s">
        <v>9406</v>
      </c>
      <c r="B646">
        <v>19</v>
      </c>
      <c r="C646">
        <v>15278152</v>
      </c>
      <c r="D646" t="s">
        <v>14</v>
      </c>
      <c r="E646" t="s">
        <v>121</v>
      </c>
      <c r="F646">
        <v>7.2727269999999997E-3</v>
      </c>
      <c r="G646" s="1">
        <v>2.2900000000000002E-9</v>
      </c>
      <c r="H646" t="s">
        <v>38</v>
      </c>
      <c r="I646" t="s">
        <v>28</v>
      </c>
      <c r="J646" t="s">
        <v>29</v>
      </c>
      <c r="K646" t="s">
        <v>29</v>
      </c>
      <c r="L646" t="s">
        <v>41</v>
      </c>
    </row>
    <row r="647" spans="1:13" x14ac:dyDescent="0.2">
      <c r="A647" t="s">
        <v>9406</v>
      </c>
      <c r="B647">
        <v>19</v>
      </c>
      <c r="C647">
        <v>15298699</v>
      </c>
      <c r="D647" t="s">
        <v>13</v>
      </c>
      <c r="E647" t="s">
        <v>20</v>
      </c>
      <c r="F647">
        <v>1.5254237E-2</v>
      </c>
      <c r="G647" s="1">
        <v>2.33E-12</v>
      </c>
      <c r="H647" t="s">
        <v>38</v>
      </c>
      <c r="I647" t="s">
        <v>32</v>
      </c>
      <c r="J647" t="s">
        <v>8984</v>
      </c>
      <c r="K647" t="s">
        <v>8985</v>
      </c>
      <c r="L647" t="s">
        <v>41</v>
      </c>
    </row>
    <row r="648" spans="1:13" x14ac:dyDescent="0.2">
      <c r="A648" t="s">
        <v>9406</v>
      </c>
      <c r="B648">
        <v>7</v>
      </c>
      <c r="C648">
        <v>116397490</v>
      </c>
      <c r="D648" t="s">
        <v>14</v>
      </c>
      <c r="E648" t="s">
        <v>37</v>
      </c>
      <c r="F648">
        <v>1.7883756000000001E-2</v>
      </c>
      <c r="G648" s="1">
        <v>4.55E-20</v>
      </c>
      <c r="H648" t="s">
        <v>1503</v>
      </c>
      <c r="I648" t="s">
        <v>210</v>
      </c>
      <c r="J648" t="s">
        <v>94</v>
      </c>
      <c r="K648" t="s">
        <v>94</v>
      </c>
      <c r="L648" t="s">
        <v>1506</v>
      </c>
    </row>
    <row r="649" spans="1:13" x14ac:dyDescent="0.2">
      <c r="A649" t="s">
        <v>9406</v>
      </c>
      <c r="B649">
        <v>9</v>
      </c>
      <c r="C649">
        <v>139412216</v>
      </c>
      <c r="D649" t="s">
        <v>20</v>
      </c>
      <c r="E649" t="s">
        <v>37</v>
      </c>
      <c r="F649">
        <v>6.3694270000000004E-3</v>
      </c>
      <c r="G649">
        <v>5.2758700000000004E-4</v>
      </c>
      <c r="H649" t="s">
        <v>60</v>
      </c>
      <c r="I649" t="s">
        <v>16</v>
      </c>
      <c r="J649" t="s">
        <v>4619</v>
      </c>
      <c r="K649" t="s">
        <v>4620</v>
      </c>
      <c r="L649" t="s">
        <v>63</v>
      </c>
    </row>
    <row r="650" spans="1:13" x14ac:dyDescent="0.2">
      <c r="A650" t="s">
        <v>9406</v>
      </c>
      <c r="B650">
        <v>9</v>
      </c>
      <c r="C650">
        <v>139412264</v>
      </c>
      <c r="D650" t="s">
        <v>13</v>
      </c>
      <c r="E650" t="s">
        <v>94</v>
      </c>
      <c r="F650">
        <v>1.4097744000000001E-2</v>
      </c>
      <c r="G650" s="1">
        <v>2.9600000000000001E-24</v>
      </c>
      <c r="H650" t="s">
        <v>60</v>
      </c>
      <c r="I650" t="s">
        <v>28</v>
      </c>
      <c r="J650" t="s">
        <v>29</v>
      </c>
      <c r="K650" t="s">
        <v>29</v>
      </c>
      <c r="L650" t="s">
        <v>63</v>
      </c>
    </row>
    <row r="651" spans="1:13" x14ac:dyDescent="0.2">
      <c r="A651" t="s">
        <v>9406</v>
      </c>
      <c r="B651">
        <v>16</v>
      </c>
      <c r="C651">
        <v>3778040</v>
      </c>
      <c r="D651" t="s">
        <v>14</v>
      </c>
      <c r="E651" t="s">
        <v>13</v>
      </c>
      <c r="F651">
        <v>8.5034010000000007E-3</v>
      </c>
      <c r="G651">
        <v>7.5938129999999996E-3</v>
      </c>
      <c r="H651" t="s">
        <v>278</v>
      </c>
      <c r="I651" t="s">
        <v>52</v>
      </c>
      <c r="J651" t="s">
        <v>8987</v>
      </c>
      <c r="K651" t="s">
        <v>8988</v>
      </c>
      <c r="L651" t="s">
        <v>281</v>
      </c>
    </row>
    <row r="652" spans="1:13" x14ac:dyDescent="0.2">
      <c r="A652" t="s">
        <v>9406</v>
      </c>
      <c r="B652">
        <v>19</v>
      </c>
      <c r="C652">
        <v>15295177</v>
      </c>
      <c r="D652" t="s">
        <v>37</v>
      </c>
      <c r="E652" t="s">
        <v>121</v>
      </c>
      <c r="F652">
        <v>1.2228261000000001E-2</v>
      </c>
      <c r="G652" s="1">
        <v>1.6800000000000001E-15</v>
      </c>
      <c r="H652" t="s">
        <v>38</v>
      </c>
      <c r="I652" t="s">
        <v>28</v>
      </c>
      <c r="J652" t="s">
        <v>29</v>
      </c>
      <c r="K652" t="s">
        <v>29</v>
      </c>
      <c r="L652" t="s">
        <v>41</v>
      </c>
    </row>
    <row r="653" spans="1:13" x14ac:dyDescent="0.2">
      <c r="A653" t="s">
        <v>9406</v>
      </c>
      <c r="B653">
        <v>2</v>
      </c>
      <c r="C653">
        <v>225400249</v>
      </c>
      <c r="D653" t="s">
        <v>20</v>
      </c>
      <c r="E653" t="s">
        <v>37</v>
      </c>
      <c r="F653">
        <v>5.5066079999999996E-3</v>
      </c>
      <c r="G653">
        <v>6.7297729999999997E-3</v>
      </c>
      <c r="H653" t="s">
        <v>271</v>
      </c>
      <c r="I653" t="s">
        <v>16</v>
      </c>
      <c r="J653" t="s">
        <v>8682</v>
      </c>
      <c r="K653" t="s">
        <v>8683</v>
      </c>
      <c r="L653" t="s">
        <v>274</v>
      </c>
      <c r="M653" t="s">
        <v>9397</v>
      </c>
    </row>
    <row r="654" spans="1:13" x14ac:dyDescent="0.2">
      <c r="A654" t="s">
        <v>9406</v>
      </c>
      <c r="B654">
        <v>7</v>
      </c>
      <c r="C654">
        <v>86415839</v>
      </c>
      <c r="D654" t="s">
        <v>37</v>
      </c>
      <c r="E654" t="s">
        <v>20</v>
      </c>
      <c r="F654">
        <v>1.1415524999999999E-2</v>
      </c>
      <c r="G654">
        <v>1.97772E-4</v>
      </c>
      <c r="H654" t="s">
        <v>107</v>
      </c>
      <c r="I654" t="s">
        <v>16</v>
      </c>
      <c r="J654" t="s">
        <v>8989</v>
      </c>
      <c r="K654" t="s">
        <v>8990</v>
      </c>
      <c r="L654" t="s">
        <v>110</v>
      </c>
    </row>
    <row r="655" spans="1:13" x14ac:dyDescent="0.2">
      <c r="A655" t="s">
        <v>9406</v>
      </c>
      <c r="B655">
        <v>9</v>
      </c>
      <c r="C655">
        <v>139413977</v>
      </c>
      <c r="D655" t="s">
        <v>13</v>
      </c>
      <c r="E655" t="s">
        <v>20</v>
      </c>
      <c r="F655">
        <v>8.0563949999999992E-3</v>
      </c>
      <c r="G655">
        <v>2.033581E-3</v>
      </c>
      <c r="H655" t="s">
        <v>60</v>
      </c>
      <c r="I655" t="s">
        <v>32</v>
      </c>
      <c r="J655" t="s">
        <v>8991</v>
      </c>
      <c r="K655" t="s">
        <v>8992</v>
      </c>
      <c r="L655" t="s">
        <v>63</v>
      </c>
    </row>
    <row r="656" spans="1:13" x14ac:dyDescent="0.2">
      <c r="A656" t="s">
        <v>9406</v>
      </c>
      <c r="B656">
        <v>12</v>
      </c>
      <c r="C656">
        <v>49431783</v>
      </c>
      <c r="D656" t="s">
        <v>20</v>
      </c>
      <c r="E656" t="s">
        <v>13</v>
      </c>
      <c r="F656">
        <v>4.6349939999999999E-3</v>
      </c>
      <c r="G656">
        <v>6.6139620000000001E-3</v>
      </c>
      <c r="H656" t="s">
        <v>130</v>
      </c>
      <c r="I656" t="s">
        <v>16</v>
      </c>
      <c r="J656" t="s">
        <v>8994</v>
      </c>
      <c r="K656" t="s">
        <v>8995</v>
      </c>
      <c r="L656" t="s">
        <v>133</v>
      </c>
    </row>
    <row r="657" spans="1:12" x14ac:dyDescent="0.2">
      <c r="A657" t="s">
        <v>9406</v>
      </c>
      <c r="B657">
        <v>19</v>
      </c>
      <c r="C657">
        <v>15281185</v>
      </c>
      <c r="D657" t="s">
        <v>20</v>
      </c>
      <c r="E657" t="s">
        <v>13</v>
      </c>
      <c r="F657">
        <v>8.7815589999999995E-3</v>
      </c>
      <c r="G657" s="1">
        <v>1.2E-9</v>
      </c>
      <c r="H657" t="s">
        <v>38</v>
      </c>
      <c r="I657" t="s">
        <v>32</v>
      </c>
      <c r="J657" t="s">
        <v>8996</v>
      </c>
      <c r="K657" t="s">
        <v>8997</v>
      </c>
      <c r="L657" t="s">
        <v>41</v>
      </c>
    </row>
    <row r="658" spans="1:12" x14ac:dyDescent="0.2">
      <c r="A658" t="s">
        <v>9406</v>
      </c>
      <c r="B658">
        <v>2</v>
      </c>
      <c r="C658">
        <v>21234169</v>
      </c>
      <c r="D658" t="s">
        <v>13</v>
      </c>
      <c r="E658" t="s">
        <v>14</v>
      </c>
      <c r="F658">
        <v>4.159734E-3</v>
      </c>
      <c r="G658">
        <v>4.1003510000000003E-3</v>
      </c>
      <c r="H658" t="s">
        <v>95</v>
      </c>
      <c r="I658" t="s">
        <v>52</v>
      </c>
      <c r="J658" t="s">
        <v>8998</v>
      </c>
      <c r="K658" t="s">
        <v>8999</v>
      </c>
      <c r="L658" t="s">
        <v>96</v>
      </c>
    </row>
    <row r="659" spans="1:12" x14ac:dyDescent="0.2">
      <c r="A659" t="s">
        <v>9406</v>
      </c>
      <c r="B659">
        <v>4</v>
      </c>
      <c r="C659">
        <v>187524812</v>
      </c>
      <c r="D659" t="s">
        <v>14</v>
      </c>
      <c r="E659" t="s">
        <v>13</v>
      </c>
      <c r="F659">
        <v>7.5313810000000002E-3</v>
      </c>
      <c r="G659">
        <v>3.1269140000000002E-3</v>
      </c>
      <c r="H659" t="s">
        <v>31</v>
      </c>
      <c r="I659" t="s">
        <v>16</v>
      </c>
      <c r="J659" t="s">
        <v>9000</v>
      </c>
      <c r="K659" t="s">
        <v>9001</v>
      </c>
      <c r="L659" t="s">
        <v>35</v>
      </c>
    </row>
    <row r="660" spans="1:12" x14ac:dyDescent="0.2">
      <c r="A660" t="s">
        <v>9406</v>
      </c>
      <c r="B660">
        <v>7</v>
      </c>
      <c r="C660">
        <v>86468708</v>
      </c>
      <c r="D660" t="s">
        <v>37</v>
      </c>
      <c r="E660" t="s">
        <v>20</v>
      </c>
      <c r="F660">
        <v>5.1948050000000003E-3</v>
      </c>
      <c r="G660">
        <v>9.8424189999999998E-3</v>
      </c>
      <c r="H660" t="s">
        <v>107</v>
      </c>
      <c r="I660" t="s">
        <v>52</v>
      </c>
      <c r="J660" t="s">
        <v>9002</v>
      </c>
      <c r="K660" t="s">
        <v>9003</v>
      </c>
      <c r="L660" t="s">
        <v>110</v>
      </c>
    </row>
    <row r="661" spans="1:12" x14ac:dyDescent="0.2">
      <c r="A661" t="s">
        <v>9406</v>
      </c>
      <c r="B661">
        <v>7</v>
      </c>
      <c r="C661">
        <v>100692623</v>
      </c>
      <c r="D661" t="s">
        <v>14</v>
      </c>
      <c r="E661" t="s">
        <v>13</v>
      </c>
      <c r="F661">
        <v>1.309329E-2</v>
      </c>
      <c r="G661" s="1">
        <v>5.49E-6</v>
      </c>
      <c r="H661" t="s">
        <v>56</v>
      </c>
      <c r="I661" t="s">
        <v>16</v>
      </c>
      <c r="J661" t="s">
        <v>9004</v>
      </c>
      <c r="K661" t="s">
        <v>9005</v>
      </c>
      <c r="L661" t="s">
        <v>59</v>
      </c>
    </row>
    <row r="662" spans="1:12" x14ac:dyDescent="0.2">
      <c r="A662" t="s">
        <v>9406</v>
      </c>
      <c r="B662">
        <v>1</v>
      </c>
      <c r="C662">
        <v>120469234</v>
      </c>
      <c r="D662" t="s">
        <v>37</v>
      </c>
      <c r="E662" t="s">
        <v>13</v>
      </c>
      <c r="F662">
        <v>5.2575107000000003E-2</v>
      </c>
      <c r="G662" s="1">
        <v>2.59E-37</v>
      </c>
      <c r="H662" t="s">
        <v>102</v>
      </c>
      <c r="I662" t="s">
        <v>16</v>
      </c>
      <c r="J662" t="s">
        <v>6611</v>
      </c>
      <c r="K662" t="s">
        <v>6612</v>
      </c>
      <c r="L662" t="s">
        <v>105</v>
      </c>
    </row>
    <row r="663" spans="1:12" x14ac:dyDescent="0.2">
      <c r="A663" t="s">
        <v>9406</v>
      </c>
      <c r="B663">
        <v>19</v>
      </c>
      <c r="C663">
        <v>15272515</v>
      </c>
      <c r="D663" t="s">
        <v>14</v>
      </c>
      <c r="E663" t="s">
        <v>37</v>
      </c>
      <c r="F663">
        <v>1.3207547E-2</v>
      </c>
      <c r="G663" s="1">
        <v>3.2000000000000001E-7</v>
      </c>
      <c r="H663" t="s">
        <v>38</v>
      </c>
      <c r="I663" t="s">
        <v>16</v>
      </c>
      <c r="J663" t="s">
        <v>9007</v>
      </c>
      <c r="K663" t="s">
        <v>9008</v>
      </c>
      <c r="L663" t="s">
        <v>41</v>
      </c>
    </row>
    <row r="664" spans="1:12" x14ac:dyDescent="0.2">
      <c r="A664" t="s">
        <v>9406</v>
      </c>
      <c r="B664">
        <v>4</v>
      </c>
      <c r="C664">
        <v>187584621</v>
      </c>
      <c r="D664" t="s">
        <v>14</v>
      </c>
      <c r="E664" t="s">
        <v>13</v>
      </c>
      <c r="F664">
        <v>6.2827229999999996E-3</v>
      </c>
      <c r="G664">
        <v>4.6611999999999999E-4</v>
      </c>
      <c r="H664" t="s">
        <v>31</v>
      </c>
      <c r="I664" t="s">
        <v>32</v>
      </c>
      <c r="J664" t="s">
        <v>9009</v>
      </c>
      <c r="K664" t="s">
        <v>9010</v>
      </c>
      <c r="L664" t="s">
        <v>35</v>
      </c>
    </row>
    <row r="665" spans="1:12" x14ac:dyDescent="0.2">
      <c r="A665" t="s">
        <v>9406</v>
      </c>
      <c r="B665">
        <v>4</v>
      </c>
      <c r="C665">
        <v>187627810</v>
      </c>
      <c r="D665" t="s">
        <v>37</v>
      </c>
      <c r="E665" t="s">
        <v>94</v>
      </c>
      <c r="F665">
        <v>3.8022809999999998E-3</v>
      </c>
      <c r="G665">
        <v>3.8816480000000001E-3</v>
      </c>
      <c r="H665" t="s">
        <v>31</v>
      </c>
      <c r="I665" t="s">
        <v>28</v>
      </c>
      <c r="J665" t="s">
        <v>29</v>
      </c>
      <c r="K665" t="s">
        <v>29</v>
      </c>
      <c r="L665" t="s">
        <v>35</v>
      </c>
    </row>
    <row r="666" spans="1:12" x14ac:dyDescent="0.2">
      <c r="A666" t="s">
        <v>9406</v>
      </c>
      <c r="B666">
        <v>7</v>
      </c>
      <c r="C666">
        <v>55228005</v>
      </c>
      <c r="D666" t="s">
        <v>20</v>
      </c>
      <c r="E666" t="s">
        <v>13</v>
      </c>
      <c r="F666">
        <v>1.2307692E-2</v>
      </c>
      <c r="G666" s="1">
        <v>7.3299999999999998E-16</v>
      </c>
      <c r="H666" t="s">
        <v>217</v>
      </c>
      <c r="I666" t="s">
        <v>16</v>
      </c>
      <c r="J666" t="s">
        <v>9011</v>
      </c>
      <c r="K666" t="s">
        <v>9012</v>
      </c>
      <c r="L666" t="s">
        <v>218</v>
      </c>
    </row>
    <row r="667" spans="1:12" x14ac:dyDescent="0.2">
      <c r="A667" t="s">
        <v>9406</v>
      </c>
      <c r="B667">
        <v>9</v>
      </c>
      <c r="C667">
        <v>139402690</v>
      </c>
      <c r="D667" t="s">
        <v>14</v>
      </c>
      <c r="E667" t="s">
        <v>13</v>
      </c>
      <c r="F667">
        <v>3.1654676E-2</v>
      </c>
      <c r="G667" s="1">
        <v>6.4600000000000001E-25</v>
      </c>
      <c r="H667" t="s">
        <v>60</v>
      </c>
      <c r="I667" t="s">
        <v>32</v>
      </c>
      <c r="J667" t="s">
        <v>1703</v>
      </c>
      <c r="K667" t="s">
        <v>1704</v>
      </c>
      <c r="L667" t="s">
        <v>63</v>
      </c>
    </row>
    <row r="668" spans="1:12" x14ac:dyDescent="0.2">
      <c r="A668" t="s">
        <v>9406</v>
      </c>
      <c r="B668">
        <v>1</v>
      </c>
      <c r="C668">
        <v>120466566</v>
      </c>
      <c r="D668" t="s">
        <v>37</v>
      </c>
      <c r="E668" t="s">
        <v>20</v>
      </c>
      <c r="F668">
        <v>8.6188993000000005E-2</v>
      </c>
      <c r="G668" s="1">
        <v>1.02E-90</v>
      </c>
      <c r="H668" t="s">
        <v>102</v>
      </c>
      <c r="I668" t="s">
        <v>16</v>
      </c>
      <c r="J668" t="s">
        <v>9014</v>
      </c>
      <c r="K668" t="s">
        <v>9015</v>
      </c>
      <c r="L668" t="s">
        <v>105</v>
      </c>
    </row>
    <row r="669" spans="1:12" x14ac:dyDescent="0.2">
      <c r="A669" t="s">
        <v>9406</v>
      </c>
      <c r="B669">
        <v>9</v>
      </c>
      <c r="C669">
        <v>139440213</v>
      </c>
      <c r="D669" t="s">
        <v>13</v>
      </c>
      <c r="E669" t="s">
        <v>14</v>
      </c>
      <c r="F669">
        <v>9.6153846000000001E-2</v>
      </c>
      <c r="G669" s="1">
        <v>6.8399999999999996E-5</v>
      </c>
      <c r="H669" t="s">
        <v>60</v>
      </c>
      <c r="I669" t="s">
        <v>16</v>
      </c>
      <c r="J669" t="s">
        <v>9016</v>
      </c>
      <c r="K669" t="s">
        <v>9017</v>
      </c>
      <c r="L669" t="s">
        <v>63</v>
      </c>
    </row>
    <row r="670" spans="1:12" x14ac:dyDescent="0.2">
      <c r="A670" t="s">
        <v>9406</v>
      </c>
      <c r="B670">
        <v>1</v>
      </c>
      <c r="C670">
        <v>120510695</v>
      </c>
      <c r="D670" t="s">
        <v>37</v>
      </c>
      <c r="E670" t="s">
        <v>20</v>
      </c>
      <c r="F670">
        <v>5.2580331000000001E-2</v>
      </c>
      <c r="G670" s="1">
        <v>4.5300000000000003E-61</v>
      </c>
      <c r="H670" t="s">
        <v>102</v>
      </c>
      <c r="I670" t="s">
        <v>210</v>
      </c>
      <c r="J670" t="s">
        <v>94</v>
      </c>
      <c r="K670" t="s">
        <v>94</v>
      </c>
      <c r="L670" t="s">
        <v>105</v>
      </c>
    </row>
    <row r="671" spans="1:12" x14ac:dyDescent="0.2">
      <c r="A671" t="s">
        <v>9406</v>
      </c>
      <c r="B671">
        <v>19</v>
      </c>
      <c r="C671">
        <v>15273374</v>
      </c>
      <c r="D671" t="s">
        <v>37</v>
      </c>
      <c r="E671" t="s">
        <v>20</v>
      </c>
      <c r="F671">
        <v>2.6481714999999999E-2</v>
      </c>
      <c r="G671" s="1">
        <v>2.8300000000000002E-33</v>
      </c>
      <c r="H671" t="s">
        <v>38</v>
      </c>
      <c r="I671" t="s">
        <v>210</v>
      </c>
      <c r="J671" t="s">
        <v>94</v>
      </c>
      <c r="K671" t="s">
        <v>94</v>
      </c>
      <c r="L671" t="s">
        <v>41</v>
      </c>
    </row>
    <row r="672" spans="1:12" x14ac:dyDescent="0.2">
      <c r="A672" t="s">
        <v>9406</v>
      </c>
      <c r="B672">
        <v>19</v>
      </c>
      <c r="C672">
        <v>15285153</v>
      </c>
      <c r="D672" t="s">
        <v>13</v>
      </c>
      <c r="E672" t="s">
        <v>20</v>
      </c>
      <c r="F672">
        <v>7.4719799999999996E-3</v>
      </c>
      <c r="G672" s="1">
        <v>3.1099999999999999E-6</v>
      </c>
      <c r="H672" t="s">
        <v>38</v>
      </c>
      <c r="I672" t="s">
        <v>16</v>
      </c>
      <c r="J672" t="s">
        <v>9019</v>
      </c>
      <c r="K672" t="s">
        <v>9020</v>
      </c>
      <c r="L672" t="s">
        <v>41</v>
      </c>
    </row>
    <row r="673" spans="1:13" x14ac:dyDescent="0.2">
      <c r="A673" t="s">
        <v>9406</v>
      </c>
      <c r="B673">
        <v>20</v>
      </c>
      <c r="C673">
        <v>8639337</v>
      </c>
      <c r="D673" t="s">
        <v>14</v>
      </c>
      <c r="E673" t="s">
        <v>13</v>
      </c>
      <c r="F673">
        <v>6.1188809999999996E-3</v>
      </c>
      <c r="G673">
        <v>6.6326899999999997E-4</v>
      </c>
      <c r="H673" t="s">
        <v>2507</v>
      </c>
      <c r="I673" t="s">
        <v>16</v>
      </c>
      <c r="J673" t="s">
        <v>9021</v>
      </c>
      <c r="K673" t="s">
        <v>7226</v>
      </c>
      <c r="L673" t="s">
        <v>2510</v>
      </c>
    </row>
    <row r="674" spans="1:13" x14ac:dyDescent="0.2">
      <c r="A674" t="s">
        <v>9406</v>
      </c>
      <c r="B674">
        <v>4</v>
      </c>
      <c r="C674">
        <v>126389687</v>
      </c>
      <c r="D674" t="s">
        <v>14</v>
      </c>
      <c r="E674" t="s">
        <v>20</v>
      </c>
      <c r="F674">
        <v>9.9889009999999997E-3</v>
      </c>
      <c r="G674" s="1">
        <v>5.1199999999999998E-5</v>
      </c>
      <c r="H674" t="s">
        <v>42</v>
      </c>
      <c r="I674" t="s">
        <v>32</v>
      </c>
      <c r="J674" t="s">
        <v>9022</v>
      </c>
      <c r="K674" t="s">
        <v>9023</v>
      </c>
      <c r="L674" t="s">
        <v>45</v>
      </c>
    </row>
    <row r="675" spans="1:13" x14ac:dyDescent="0.2">
      <c r="A675" t="s">
        <v>9406</v>
      </c>
      <c r="B675">
        <v>8</v>
      </c>
      <c r="C675">
        <v>68981270</v>
      </c>
      <c r="D675" t="s">
        <v>13</v>
      </c>
      <c r="E675" t="s">
        <v>14</v>
      </c>
      <c r="F675">
        <v>4.6210720000000004E-3</v>
      </c>
      <c r="G675">
        <v>5.2578429999999999E-3</v>
      </c>
      <c r="H675" t="s">
        <v>422</v>
      </c>
      <c r="I675" t="s">
        <v>16</v>
      </c>
      <c r="J675" t="s">
        <v>9024</v>
      </c>
      <c r="K675" t="s">
        <v>9025</v>
      </c>
      <c r="L675" t="s">
        <v>425</v>
      </c>
    </row>
    <row r="676" spans="1:13" x14ac:dyDescent="0.2">
      <c r="A676" t="s">
        <v>9406</v>
      </c>
      <c r="B676">
        <v>9</v>
      </c>
      <c r="C676">
        <v>98240362</v>
      </c>
      <c r="D676" t="s">
        <v>37</v>
      </c>
      <c r="E676" t="s">
        <v>20</v>
      </c>
      <c r="F676">
        <v>0.25769038599999999</v>
      </c>
      <c r="G676">
        <v>0</v>
      </c>
      <c r="H676" t="s">
        <v>111</v>
      </c>
      <c r="I676" t="s">
        <v>16</v>
      </c>
      <c r="J676" t="s">
        <v>9026</v>
      </c>
      <c r="K676" t="s">
        <v>9027</v>
      </c>
      <c r="L676" t="s">
        <v>114</v>
      </c>
      <c r="M676" t="s">
        <v>9432</v>
      </c>
    </row>
    <row r="677" spans="1:13" x14ac:dyDescent="0.2">
      <c r="A677" t="s">
        <v>9406</v>
      </c>
      <c r="B677">
        <v>9</v>
      </c>
      <c r="C677">
        <v>139412694</v>
      </c>
      <c r="D677" t="s">
        <v>37</v>
      </c>
      <c r="E677" t="s">
        <v>20</v>
      </c>
      <c r="F677">
        <v>7.7021820000000001E-3</v>
      </c>
      <c r="G677">
        <v>1.900515E-3</v>
      </c>
      <c r="H677" t="s">
        <v>60</v>
      </c>
      <c r="I677" t="s">
        <v>16</v>
      </c>
      <c r="J677" t="s">
        <v>3914</v>
      </c>
      <c r="K677" t="s">
        <v>3915</v>
      </c>
      <c r="L677" t="s">
        <v>63</v>
      </c>
    </row>
    <row r="678" spans="1:13" x14ac:dyDescent="0.2">
      <c r="A678" t="s">
        <v>9406</v>
      </c>
      <c r="B678">
        <v>19</v>
      </c>
      <c r="C678">
        <v>15276875</v>
      </c>
      <c r="D678" t="s">
        <v>14</v>
      </c>
      <c r="E678" t="s">
        <v>13</v>
      </c>
      <c r="F678">
        <v>1.3129103E-2</v>
      </c>
      <c r="G678" s="1">
        <v>1.5400000000000002E-5</v>
      </c>
      <c r="H678" t="s">
        <v>38</v>
      </c>
      <c r="I678" t="s">
        <v>16</v>
      </c>
      <c r="J678" t="s">
        <v>9029</v>
      </c>
      <c r="K678" t="s">
        <v>9030</v>
      </c>
      <c r="L678" t="s">
        <v>41</v>
      </c>
    </row>
    <row r="679" spans="1:13" x14ac:dyDescent="0.2">
      <c r="A679" t="s">
        <v>9406</v>
      </c>
      <c r="B679">
        <v>4</v>
      </c>
      <c r="C679">
        <v>126371941</v>
      </c>
      <c r="D679" t="s">
        <v>13</v>
      </c>
      <c r="E679" t="s">
        <v>20</v>
      </c>
      <c r="F679">
        <v>1.1100832999999999E-2</v>
      </c>
      <c r="G679" s="1">
        <v>3.2799999999999999E-18</v>
      </c>
      <c r="H679" t="s">
        <v>42</v>
      </c>
      <c r="I679" t="s">
        <v>16</v>
      </c>
      <c r="J679" t="s">
        <v>9031</v>
      </c>
      <c r="K679" t="s">
        <v>9032</v>
      </c>
      <c r="L679" t="s">
        <v>45</v>
      </c>
    </row>
    <row r="680" spans="1:13" x14ac:dyDescent="0.2">
      <c r="A680" t="s">
        <v>9406</v>
      </c>
      <c r="B680">
        <v>7</v>
      </c>
      <c r="C680">
        <v>151860463</v>
      </c>
      <c r="D680" t="s">
        <v>37</v>
      </c>
      <c r="E680" t="s">
        <v>13</v>
      </c>
      <c r="F680">
        <v>1.0572687000000001E-2</v>
      </c>
      <c r="G680" s="1">
        <v>1.8799999999999999E-7</v>
      </c>
      <c r="H680" t="s">
        <v>303</v>
      </c>
      <c r="I680" t="s">
        <v>16</v>
      </c>
      <c r="J680" t="s">
        <v>9033</v>
      </c>
      <c r="K680" t="s">
        <v>9034</v>
      </c>
      <c r="L680" t="s">
        <v>306</v>
      </c>
    </row>
    <row r="681" spans="1:13" x14ac:dyDescent="0.2">
      <c r="A681" t="s">
        <v>9406</v>
      </c>
      <c r="B681">
        <v>9</v>
      </c>
      <c r="C681">
        <v>139391002</v>
      </c>
      <c r="D681" t="s">
        <v>14</v>
      </c>
      <c r="E681" t="s">
        <v>13</v>
      </c>
      <c r="F681">
        <v>8.0645160000000007E-3</v>
      </c>
      <c r="G681">
        <v>7.7774400000000003E-4</v>
      </c>
      <c r="H681" t="s">
        <v>60</v>
      </c>
      <c r="I681" t="s">
        <v>52</v>
      </c>
      <c r="J681" t="s">
        <v>9035</v>
      </c>
      <c r="K681" t="s">
        <v>9036</v>
      </c>
      <c r="L681" t="s">
        <v>63</v>
      </c>
    </row>
    <row r="682" spans="1:13" x14ac:dyDescent="0.2">
      <c r="A682" t="s">
        <v>9406</v>
      </c>
      <c r="B682">
        <v>9</v>
      </c>
      <c r="C682">
        <v>139400334</v>
      </c>
      <c r="D682" t="s">
        <v>37</v>
      </c>
      <c r="E682" t="s">
        <v>20</v>
      </c>
      <c r="F682">
        <v>1.9277108000000001E-2</v>
      </c>
      <c r="G682" s="1">
        <v>1.5600000000000001E-8</v>
      </c>
      <c r="H682" t="s">
        <v>60</v>
      </c>
      <c r="I682" t="s">
        <v>210</v>
      </c>
      <c r="J682" t="s">
        <v>94</v>
      </c>
      <c r="K682" t="s">
        <v>94</v>
      </c>
      <c r="L682" t="s">
        <v>63</v>
      </c>
    </row>
    <row r="683" spans="1:13" x14ac:dyDescent="0.2">
      <c r="A683" t="s">
        <v>9406</v>
      </c>
      <c r="B683">
        <v>9</v>
      </c>
      <c r="C683">
        <v>139404184</v>
      </c>
      <c r="D683" t="s">
        <v>37</v>
      </c>
      <c r="E683" t="s">
        <v>13</v>
      </c>
      <c r="F683">
        <v>2.4667932E-2</v>
      </c>
      <c r="G683" s="1">
        <v>5.2600000000000004E-10</v>
      </c>
      <c r="H683" t="s">
        <v>60</v>
      </c>
      <c r="I683" t="s">
        <v>210</v>
      </c>
      <c r="J683" t="s">
        <v>94</v>
      </c>
      <c r="K683" t="s">
        <v>94</v>
      </c>
      <c r="L683" t="s">
        <v>63</v>
      </c>
    </row>
    <row r="684" spans="1:13" x14ac:dyDescent="0.2">
      <c r="A684" t="s">
        <v>9406</v>
      </c>
      <c r="B684">
        <v>9</v>
      </c>
      <c r="C684">
        <v>139438544</v>
      </c>
      <c r="D684" t="s">
        <v>25</v>
      </c>
      <c r="E684" t="s">
        <v>26</v>
      </c>
      <c r="F684">
        <v>1.3937282E-2</v>
      </c>
      <c r="G684" s="1">
        <v>2.7E-11</v>
      </c>
      <c r="H684" t="s">
        <v>60</v>
      </c>
      <c r="I684" t="s">
        <v>28</v>
      </c>
      <c r="J684" t="s">
        <v>29</v>
      </c>
      <c r="K684" t="s">
        <v>29</v>
      </c>
      <c r="L684" t="s">
        <v>63</v>
      </c>
    </row>
    <row r="685" spans="1:13" x14ac:dyDescent="0.2">
      <c r="A685" t="s">
        <v>9406</v>
      </c>
      <c r="B685">
        <v>19</v>
      </c>
      <c r="C685">
        <v>15288493</v>
      </c>
      <c r="D685" t="s">
        <v>37</v>
      </c>
      <c r="E685" t="s">
        <v>13</v>
      </c>
      <c r="F685">
        <v>0.10525446199999999</v>
      </c>
      <c r="G685">
        <v>1.17496E-4</v>
      </c>
      <c r="H685" t="s">
        <v>38</v>
      </c>
      <c r="I685" t="s">
        <v>16</v>
      </c>
      <c r="J685" t="s">
        <v>9038</v>
      </c>
      <c r="K685" t="s">
        <v>9039</v>
      </c>
      <c r="L685" t="s">
        <v>41</v>
      </c>
      <c r="M685" t="s">
        <v>9433</v>
      </c>
    </row>
    <row r="686" spans="1:13" x14ac:dyDescent="0.2">
      <c r="A686" t="s">
        <v>9406</v>
      </c>
      <c r="B686">
        <v>3</v>
      </c>
      <c r="C686">
        <v>47127800</v>
      </c>
      <c r="D686" t="s">
        <v>14</v>
      </c>
      <c r="E686" t="s">
        <v>13</v>
      </c>
      <c r="F686">
        <v>5.8939099999999996E-3</v>
      </c>
      <c r="G686">
        <v>9.95695E-4</v>
      </c>
      <c r="H686" t="s">
        <v>334</v>
      </c>
      <c r="I686" t="s">
        <v>16</v>
      </c>
      <c r="J686" t="s">
        <v>9040</v>
      </c>
      <c r="K686" t="s">
        <v>9041</v>
      </c>
      <c r="L686" t="s">
        <v>337</v>
      </c>
    </row>
    <row r="687" spans="1:13" x14ac:dyDescent="0.2">
      <c r="A687" t="s">
        <v>9406</v>
      </c>
      <c r="B687">
        <v>4</v>
      </c>
      <c r="C687">
        <v>187549797</v>
      </c>
      <c r="D687" t="s">
        <v>37</v>
      </c>
      <c r="E687" t="s">
        <v>13</v>
      </c>
      <c r="F687">
        <v>0.10604453899999999</v>
      </c>
      <c r="G687" s="1">
        <v>8.7800000000000003E-128</v>
      </c>
      <c r="H687" t="s">
        <v>31</v>
      </c>
      <c r="I687" t="s">
        <v>16</v>
      </c>
      <c r="J687" t="s">
        <v>9042</v>
      </c>
      <c r="K687" t="s">
        <v>9043</v>
      </c>
      <c r="L687" t="s">
        <v>35</v>
      </c>
    </row>
    <row r="688" spans="1:13" x14ac:dyDescent="0.2">
      <c r="A688" t="s">
        <v>9406</v>
      </c>
      <c r="B688">
        <v>4</v>
      </c>
      <c r="C688">
        <v>187627849</v>
      </c>
      <c r="D688" t="s">
        <v>37</v>
      </c>
      <c r="E688" t="s">
        <v>20</v>
      </c>
      <c r="F688">
        <v>5.0851414999999997E-2</v>
      </c>
      <c r="G688" s="1">
        <v>2.64E-9</v>
      </c>
      <c r="H688" t="s">
        <v>31</v>
      </c>
      <c r="I688" t="s">
        <v>16</v>
      </c>
      <c r="J688" t="s">
        <v>9044</v>
      </c>
      <c r="K688" t="s">
        <v>9045</v>
      </c>
      <c r="L688" t="s">
        <v>35</v>
      </c>
      <c r="M688" t="s">
        <v>9434</v>
      </c>
    </row>
    <row r="689" spans="1:12" x14ac:dyDescent="0.2">
      <c r="A689" t="s">
        <v>9406</v>
      </c>
      <c r="B689">
        <v>7</v>
      </c>
      <c r="C689">
        <v>113558774</v>
      </c>
      <c r="D689" t="s">
        <v>20</v>
      </c>
      <c r="E689" t="s">
        <v>37</v>
      </c>
      <c r="F689">
        <v>0.109375</v>
      </c>
      <c r="G689" s="1">
        <v>4.0099999999999998E-252</v>
      </c>
      <c r="H689" t="s">
        <v>647</v>
      </c>
      <c r="I689" t="s">
        <v>16</v>
      </c>
      <c r="J689" t="s">
        <v>9046</v>
      </c>
      <c r="K689" t="s">
        <v>9047</v>
      </c>
      <c r="L689" t="s">
        <v>650</v>
      </c>
    </row>
    <row r="690" spans="1:12" x14ac:dyDescent="0.2">
      <c r="A690" t="s">
        <v>9406</v>
      </c>
      <c r="B690">
        <v>8</v>
      </c>
      <c r="C690">
        <v>68999980</v>
      </c>
      <c r="D690" t="s">
        <v>13</v>
      </c>
      <c r="E690" t="s">
        <v>20</v>
      </c>
      <c r="F690">
        <v>4.5787550000000003E-3</v>
      </c>
      <c r="G690">
        <v>1.433178E-3</v>
      </c>
      <c r="H690" t="s">
        <v>422</v>
      </c>
      <c r="I690" t="s">
        <v>52</v>
      </c>
      <c r="J690" t="s">
        <v>9048</v>
      </c>
      <c r="K690" t="s">
        <v>9049</v>
      </c>
      <c r="L690" t="s">
        <v>425</v>
      </c>
    </row>
    <row r="691" spans="1:12" x14ac:dyDescent="0.2">
      <c r="A691" t="s">
        <v>9406</v>
      </c>
      <c r="B691">
        <v>9</v>
      </c>
      <c r="C691">
        <v>139413132</v>
      </c>
      <c r="D691" t="s">
        <v>20</v>
      </c>
      <c r="E691" t="s">
        <v>37</v>
      </c>
      <c r="F691">
        <v>3.6585366000000001E-2</v>
      </c>
      <c r="G691" s="1">
        <v>1.9400000000000001E-5</v>
      </c>
      <c r="H691" t="s">
        <v>60</v>
      </c>
      <c r="I691" t="s">
        <v>16</v>
      </c>
      <c r="J691" t="s">
        <v>3570</v>
      </c>
      <c r="K691" t="s">
        <v>3571</v>
      </c>
      <c r="L691" t="s">
        <v>63</v>
      </c>
    </row>
    <row r="692" spans="1:12" x14ac:dyDescent="0.2">
      <c r="A692" t="s">
        <v>9406</v>
      </c>
      <c r="B692">
        <v>1</v>
      </c>
      <c r="C692">
        <v>120484292</v>
      </c>
      <c r="D692" t="s">
        <v>14</v>
      </c>
      <c r="E692" t="s">
        <v>20</v>
      </c>
      <c r="F692">
        <v>9.0237900000000003E-3</v>
      </c>
      <c r="G692" s="1">
        <v>1.0499999999999999E-11</v>
      </c>
      <c r="H692" t="s">
        <v>102</v>
      </c>
      <c r="I692" t="s">
        <v>32</v>
      </c>
      <c r="J692" t="s">
        <v>9051</v>
      </c>
      <c r="K692" t="s">
        <v>9052</v>
      </c>
      <c r="L692" t="s">
        <v>105</v>
      </c>
    </row>
    <row r="693" spans="1:12" x14ac:dyDescent="0.2">
      <c r="A693" t="s">
        <v>9406</v>
      </c>
      <c r="B693">
        <v>14</v>
      </c>
      <c r="C693">
        <v>95577726</v>
      </c>
      <c r="D693" t="s">
        <v>37</v>
      </c>
      <c r="E693" t="s">
        <v>13</v>
      </c>
      <c r="F693">
        <v>4.534005E-2</v>
      </c>
      <c r="G693" s="1">
        <v>1.02E-75</v>
      </c>
      <c r="H693" t="s">
        <v>84</v>
      </c>
      <c r="I693" t="s">
        <v>16</v>
      </c>
      <c r="J693" t="s">
        <v>9053</v>
      </c>
      <c r="K693" t="s">
        <v>9054</v>
      </c>
      <c r="L693" t="s">
        <v>87</v>
      </c>
    </row>
    <row r="694" spans="1:12" x14ac:dyDescent="0.2">
      <c r="A694" t="s">
        <v>9406</v>
      </c>
      <c r="B694">
        <v>17</v>
      </c>
      <c r="C694">
        <v>7577120</v>
      </c>
      <c r="D694" t="s">
        <v>37</v>
      </c>
      <c r="E694" t="s">
        <v>13</v>
      </c>
      <c r="F694">
        <v>3.9084843000000001E-2</v>
      </c>
      <c r="G694" s="1">
        <v>2.5400000000000001E-41</v>
      </c>
      <c r="H694" t="s">
        <v>266</v>
      </c>
      <c r="I694" t="s">
        <v>16</v>
      </c>
      <c r="J694" t="s">
        <v>7394</v>
      </c>
      <c r="K694" t="s">
        <v>7395</v>
      </c>
      <c r="L694" t="s">
        <v>269</v>
      </c>
    </row>
    <row r="695" spans="1:12" x14ac:dyDescent="0.2">
      <c r="A695" t="s">
        <v>9406</v>
      </c>
      <c r="B695">
        <v>3</v>
      </c>
      <c r="C695">
        <v>189584510</v>
      </c>
      <c r="D695" t="s">
        <v>14</v>
      </c>
      <c r="E695" t="s">
        <v>37</v>
      </c>
      <c r="F695">
        <v>3.669725E-3</v>
      </c>
      <c r="G695">
        <v>8.8970309999999997E-3</v>
      </c>
      <c r="H695" t="s">
        <v>578</v>
      </c>
      <c r="I695" t="s">
        <v>16</v>
      </c>
      <c r="J695" t="s">
        <v>9055</v>
      </c>
      <c r="K695" t="s">
        <v>9056</v>
      </c>
      <c r="L695" t="s">
        <v>579</v>
      </c>
    </row>
    <row r="696" spans="1:12" x14ac:dyDescent="0.2">
      <c r="A696" t="s">
        <v>9406</v>
      </c>
      <c r="B696">
        <v>4</v>
      </c>
      <c r="C696">
        <v>175898481</v>
      </c>
      <c r="D696" t="s">
        <v>37</v>
      </c>
      <c r="E696" t="s">
        <v>13</v>
      </c>
      <c r="F696">
        <v>1.3146362999999999E-2</v>
      </c>
      <c r="G696" s="1">
        <v>9.2800000000000005E-11</v>
      </c>
      <c r="H696" t="s">
        <v>291</v>
      </c>
      <c r="I696" t="s">
        <v>16</v>
      </c>
      <c r="J696" t="s">
        <v>9057</v>
      </c>
      <c r="K696" t="s">
        <v>9058</v>
      </c>
      <c r="L696" t="s">
        <v>294</v>
      </c>
    </row>
    <row r="697" spans="1:12" x14ac:dyDescent="0.2">
      <c r="A697" t="s">
        <v>9406</v>
      </c>
      <c r="B697">
        <v>4</v>
      </c>
      <c r="C697">
        <v>187560899</v>
      </c>
      <c r="D697" t="s">
        <v>14</v>
      </c>
      <c r="E697" t="s">
        <v>13</v>
      </c>
      <c r="F697">
        <v>2.2885572E-2</v>
      </c>
      <c r="G697" s="1">
        <v>9.1899999999999993E-21</v>
      </c>
      <c r="H697" t="s">
        <v>31</v>
      </c>
      <c r="I697" t="s">
        <v>32</v>
      </c>
      <c r="J697" t="s">
        <v>9059</v>
      </c>
      <c r="K697" t="s">
        <v>9060</v>
      </c>
      <c r="L697" t="s">
        <v>35</v>
      </c>
    </row>
    <row r="698" spans="1:12" x14ac:dyDescent="0.2">
      <c r="A698" t="s">
        <v>9406</v>
      </c>
      <c r="B698">
        <v>7</v>
      </c>
      <c r="C698">
        <v>113519533</v>
      </c>
      <c r="D698" t="s">
        <v>20</v>
      </c>
      <c r="E698" t="s">
        <v>37</v>
      </c>
      <c r="F698">
        <v>8.4961770000000006E-3</v>
      </c>
      <c r="G698" s="1">
        <v>2.4E-9</v>
      </c>
      <c r="H698" t="s">
        <v>647</v>
      </c>
      <c r="I698" t="s">
        <v>52</v>
      </c>
      <c r="J698" t="s">
        <v>9061</v>
      </c>
      <c r="K698" t="s">
        <v>9062</v>
      </c>
      <c r="L698" t="s">
        <v>650</v>
      </c>
    </row>
    <row r="699" spans="1:12" x14ac:dyDescent="0.2">
      <c r="A699" t="s">
        <v>9435</v>
      </c>
      <c r="B699">
        <v>12</v>
      </c>
      <c r="C699">
        <v>46125027</v>
      </c>
      <c r="D699" t="s">
        <v>13</v>
      </c>
      <c r="E699" t="s">
        <v>14</v>
      </c>
      <c r="F699">
        <v>1.22100122100122E-2</v>
      </c>
      <c r="G699" s="1">
        <v>1.8523844065597999E-12</v>
      </c>
      <c r="H699" t="s">
        <v>15</v>
      </c>
      <c r="I699" t="s">
        <v>16</v>
      </c>
      <c r="J699" t="s">
        <v>17</v>
      </c>
      <c r="K699" t="s">
        <v>18</v>
      </c>
      <c r="L699" t="s">
        <v>19</v>
      </c>
    </row>
    <row r="700" spans="1:12" x14ac:dyDescent="0.2">
      <c r="A700" t="s">
        <v>9435</v>
      </c>
      <c r="B700">
        <v>12</v>
      </c>
      <c r="C700">
        <v>47629520</v>
      </c>
      <c r="D700" t="s">
        <v>20</v>
      </c>
      <c r="E700" t="s">
        <v>14</v>
      </c>
      <c r="F700">
        <v>4.2194092827004199E-3</v>
      </c>
      <c r="G700">
        <v>1.52919028426198E-3</v>
      </c>
      <c r="H700" t="s">
        <v>21</v>
      </c>
      <c r="I700" t="s">
        <v>16</v>
      </c>
      <c r="J700" t="s">
        <v>22</v>
      </c>
      <c r="K700" t="s">
        <v>23</v>
      </c>
      <c r="L700" t="s">
        <v>24</v>
      </c>
    </row>
    <row r="701" spans="1:12" x14ac:dyDescent="0.2">
      <c r="A701" t="s">
        <v>9435</v>
      </c>
      <c r="B701">
        <v>17</v>
      </c>
      <c r="C701">
        <v>37864636</v>
      </c>
      <c r="D701" t="s">
        <v>25</v>
      </c>
      <c r="E701" t="s">
        <v>26</v>
      </c>
      <c r="F701">
        <v>2.38354712266645E-2</v>
      </c>
      <c r="G701" s="1">
        <v>1.20506823616069E-29</v>
      </c>
      <c r="H701" t="s">
        <v>27</v>
      </c>
      <c r="I701" t="s">
        <v>28</v>
      </c>
      <c r="J701" t="s">
        <v>29</v>
      </c>
      <c r="K701" t="s">
        <v>29</v>
      </c>
      <c r="L701" t="s">
        <v>30</v>
      </c>
    </row>
    <row r="702" spans="1:12" x14ac:dyDescent="0.2">
      <c r="A702" t="s">
        <v>9435</v>
      </c>
      <c r="B702">
        <v>4</v>
      </c>
      <c r="C702">
        <v>187525620</v>
      </c>
      <c r="D702" t="s">
        <v>20</v>
      </c>
      <c r="E702" t="s">
        <v>13</v>
      </c>
      <c r="F702">
        <v>6.4766839378238303E-3</v>
      </c>
      <c r="G702" s="1">
        <v>2.08653659546417E-5</v>
      </c>
      <c r="H702" t="s">
        <v>31</v>
      </c>
      <c r="I702" t="s">
        <v>32</v>
      </c>
      <c r="J702" t="s">
        <v>33</v>
      </c>
      <c r="K702" t="s">
        <v>34</v>
      </c>
      <c r="L702" t="s">
        <v>35</v>
      </c>
    </row>
    <row r="703" spans="1:12" x14ac:dyDescent="0.2">
      <c r="A703" t="s">
        <v>9435</v>
      </c>
      <c r="B703">
        <v>19</v>
      </c>
      <c r="C703">
        <v>15302358</v>
      </c>
      <c r="D703" t="s">
        <v>37</v>
      </c>
      <c r="E703" t="s">
        <v>20</v>
      </c>
      <c r="F703">
        <v>7.4626865671641798E-3</v>
      </c>
      <c r="G703">
        <v>1.6991723205275999E-4</v>
      </c>
      <c r="H703" t="s">
        <v>38</v>
      </c>
      <c r="I703" t="s">
        <v>16</v>
      </c>
      <c r="J703" t="s">
        <v>39</v>
      </c>
      <c r="K703" t="s">
        <v>40</v>
      </c>
      <c r="L703" t="s">
        <v>41</v>
      </c>
    </row>
    <row r="704" spans="1:12" x14ac:dyDescent="0.2">
      <c r="A704" t="s">
        <v>9435</v>
      </c>
      <c r="B704">
        <v>4</v>
      </c>
      <c r="C704">
        <v>126371284</v>
      </c>
      <c r="D704" t="s">
        <v>37</v>
      </c>
      <c r="E704" t="s">
        <v>20</v>
      </c>
      <c r="F704">
        <v>1.8981018981019001E-2</v>
      </c>
      <c r="G704" s="1">
        <v>7.4467414084743498E-18</v>
      </c>
      <c r="H704" t="s">
        <v>42</v>
      </c>
      <c r="I704" t="s">
        <v>16</v>
      </c>
      <c r="J704" t="s">
        <v>43</v>
      </c>
      <c r="K704" t="s">
        <v>44</v>
      </c>
      <c r="L704" t="s">
        <v>45</v>
      </c>
    </row>
    <row r="705" spans="1:13" x14ac:dyDescent="0.2">
      <c r="A705" t="s">
        <v>9435</v>
      </c>
      <c r="B705">
        <v>7</v>
      </c>
      <c r="C705">
        <v>148529757</v>
      </c>
      <c r="D705" t="s">
        <v>20</v>
      </c>
      <c r="E705" t="s">
        <v>13</v>
      </c>
      <c r="F705">
        <v>6.41025641025641E-3</v>
      </c>
      <c r="G705">
        <v>3.5916423823296399E-4</v>
      </c>
      <c r="H705" t="s">
        <v>46</v>
      </c>
      <c r="I705" t="s">
        <v>16</v>
      </c>
      <c r="J705" t="s">
        <v>47</v>
      </c>
      <c r="K705" t="s">
        <v>48</v>
      </c>
      <c r="L705" t="s">
        <v>49</v>
      </c>
    </row>
    <row r="706" spans="1:13" x14ac:dyDescent="0.2">
      <c r="A706" t="s">
        <v>9435</v>
      </c>
      <c r="B706">
        <v>2</v>
      </c>
      <c r="C706">
        <v>212295724</v>
      </c>
      <c r="D706" t="s">
        <v>37</v>
      </c>
      <c r="E706" t="s">
        <v>13</v>
      </c>
      <c r="F706">
        <v>8.2644628099173608E-3</v>
      </c>
      <c r="G706" s="1">
        <v>7.4914251111176199E-5</v>
      </c>
      <c r="H706" t="s">
        <v>51</v>
      </c>
      <c r="I706" t="s">
        <v>52</v>
      </c>
      <c r="J706" t="s">
        <v>53</v>
      </c>
      <c r="K706" t="s">
        <v>54</v>
      </c>
      <c r="L706" t="s">
        <v>55</v>
      </c>
    </row>
    <row r="707" spans="1:13" x14ac:dyDescent="0.2">
      <c r="A707" t="s">
        <v>9435</v>
      </c>
      <c r="B707">
        <v>7</v>
      </c>
      <c r="C707">
        <v>100685573</v>
      </c>
      <c r="D707" t="s">
        <v>37</v>
      </c>
      <c r="E707" t="s">
        <v>20</v>
      </c>
      <c r="F707">
        <v>6.35208711433757E-3</v>
      </c>
      <c r="G707">
        <v>4.3735114070969404E-3</v>
      </c>
      <c r="H707" t="s">
        <v>56</v>
      </c>
      <c r="I707" t="s">
        <v>16</v>
      </c>
      <c r="J707" t="s">
        <v>57</v>
      </c>
      <c r="K707" t="s">
        <v>58</v>
      </c>
      <c r="L707" t="s">
        <v>59</v>
      </c>
    </row>
    <row r="708" spans="1:13" x14ac:dyDescent="0.2">
      <c r="A708" t="s">
        <v>9435</v>
      </c>
      <c r="B708">
        <v>9</v>
      </c>
      <c r="C708">
        <v>139399934</v>
      </c>
      <c r="D708" t="s">
        <v>13</v>
      </c>
      <c r="E708" t="s">
        <v>14</v>
      </c>
      <c r="F708">
        <v>5.9582919563058601E-3</v>
      </c>
      <c r="G708">
        <v>4.5043658323650599E-4</v>
      </c>
      <c r="H708" t="s">
        <v>60</v>
      </c>
      <c r="I708" t="s">
        <v>16</v>
      </c>
      <c r="J708" t="s">
        <v>61</v>
      </c>
      <c r="K708" t="s">
        <v>62</v>
      </c>
      <c r="L708" t="s">
        <v>63</v>
      </c>
    </row>
    <row r="709" spans="1:13" x14ac:dyDescent="0.2">
      <c r="A709" t="s">
        <v>9435</v>
      </c>
      <c r="B709">
        <v>9</v>
      </c>
      <c r="C709">
        <v>139412359</v>
      </c>
      <c r="D709" t="s">
        <v>37</v>
      </c>
      <c r="E709" t="s">
        <v>20</v>
      </c>
      <c r="F709">
        <v>1.3189448441247E-2</v>
      </c>
      <c r="G709">
        <v>1.1306676526718401E-3</v>
      </c>
      <c r="H709" t="s">
        <v>60</v>
      </c>
      <c r="I709" t="s">
        <v>16</v>
      </c>
      <c r="J709" t="s">
        <v>64</v>
      </c>
      <c r="K709" t="s">
        <v>65</v>
      </c>
      <c r="L709" t="s">
        <v>63</v>
      </c>
    </row>
    <row r="710" spans="1:13" x14ac:dyDescent="0.2">
      <c r="A710" t="s">
        <v>9435</v>
      </c>
      <c r="B710">
        <v>9</v>
      </c>
      <c r="C710">
        <v>139413130</v>
      </c>
      <c r="D710" t="s">
        <v>37</v>
      </c>
      <c r="E710" t="s">
        <v>20</v>
      </c>
      <c r="F710">
        <v>7.0121334681496506E-2</v>
      </c>
      <c r="G710" s="1">
        <v>1.29068727223637E-41</v>
      </c>
      <c r="H710" t="s">
        <v>60</v>
      </c>
      <c r="I710" t="s">
        <v>16</v>
      </c>
      <c r="J710" t="s">
        <v>66</v>
      </c>
      <c r="K710" t="s">
        <v>67</v>
      </c>
      <c r="L710" t="s">
        <v>63</v>
      </c>
      <c r="M710" t="s">
        <v>9436</v>
      </c>
    </row>
    <row r="711" spans="1:13" x14ac:dyDescent="0.2">
      <c r="A711" t="s">
        <v>9435</v>
      </c>
      <c r="B711">
        <v>12</v>
      </c>
      <c r="C711">
        <v>56495008</v>
      </c>
      <c r="D711" t="s">
        <v>14</v>
      </c>
      <c r="E711" t="s">
        <v>13</v>
      </c>
      <c r="F711">
        <v>1.4367816091954E-2</v>
      </c>
      <c r="G711">
        <v>5.4085038928699501E-3</v>
      </c>
      <c r="H711" t="s">
        <v>69</v>
      </c>
      <c r="I711" t="s">
        <v>16</v>
      </c>
      <c r="J711" t="s">
        <v>70</v>
      </c>
      <c r="K711" t="s">
        <v>71</v>
      </c>
      <c r="L711" t="s">
        <v>72</v>
      </c>
    </row>
    <row r="712" spans="1:13" x14ac:dyDescent="0.2">
      <c r="A712" t="s">
        <v>9435</v>
      </c>
      <c r="B712">
        <v>19</v>
      </c>
      <c r="C712">
        <v>15296298</v>
      </c>
      <c r="D712" t="s">
        <v>37</v>
      </c>
      <c r="E712" t="s">
        <v>13</v>
      </c>
      <c r="F712">
        <v>1.7341040462427699E-2</v>
      </c>
      <c r="G712" s="1">
        <v>4.6802205251506799E-7</v>
      </c>
      <c r="H712" t="s">
        <v>38</v>
      </c>
      <c r="I712" t="s">
        <v>16</v>
      </c>
      <c r="J712" t="s">
        <v>73</v>
      </c>
      <c r="K712" t="s">
        <v>74</v>
      </c>
      <c r="L712" t="s">
        <v>41</v>
      </c>
    </row>
    <row r="713" spans="1:13" x14ac:dyDescent="0.2">
      <c r="A713" t="s">
        <v>9435</v>
      </c>
      <c r="B713">
        <v>4</v>
      </c>
      <c r="C713">
        <v>126370083</v>
      </c>
      <c r="D713" t="s">
        <v>20</v>
      </c>
      <c r="E713" t="s">
        <v>37</v>
      </c>
      <c r="F713">
        <v>9.0090090090090107E-3</v>
      </c>
      <c r="G713">
        <v>1.0279996758425199E-3</v>
      </c>
      <c r="H713" t="s">
        <v>42</v>
      </c>
      <c r="I713" t="s">
        <v>16</v>
      </c>
      <c r="J713" t="s">
        <v>75</v>
      </c>
      <c r="K713" t="s">
        <v>76</v>
      </c>
      <c r="L713" t="s">
        <v>45</v>
      </c>
    </row>
    <row r="714" spans="1:13" x14ac:dyDescent="0.2">
      <c r="A714" t="s">
        <v>9435</v>
      </c>
      <c r="B714">
        <v>9</v>
      </c>
      <c r="C714">
        <v>139412272</v>
      </c>
      <c r="D714" t="s">
        <v>14</v>
      </c>
      <c r="E714" t="s">
        <v>20</v>
      </c>
      <c r="F714">
        <v>2.2494887525562401E-2</v>
      </c>
      <c r="G714" s="1">
        <v>3.2377260087295002E-28</v>
      </c>
      <c r="H714" t="s">
        <v>60</v>
      </c>
      <c r="I714" t="s">
        <v>32</v>
      </c>
      <c r="J714" t="s">
        <v>77</v>
      </c>
      <c r="K714" t="s">
        <v>78</v>
      </c>
      <c r="L714" t="s">
        <v>63</v>
      </c>
    </row>
    <row r="715" spans="1:13" x14ac:dyDescent="0.2">
      <c r="A715" t="s">
        <v>9435</v>
      </c>
      <c r="B715">
        <v>14</v>
      </c>
      <c r="C715">
        <v>23445909</v>
      </c>
      <c r="D715" t="s">
        <v>37</v>
      </c>
      <c r="E715" t="s">
        <v>14</v>
      </c>
      <c r="F715">
        <v>2.8119507908611601E-2</v>
      </c>
      <c r="G715" s="1">
        <v>3.1291438413402198E-32</v>
      </c>
      <c r="H715" t="s">
        <v>80</v>
      </c>
      <c r="I715" t="s">
        <v>16</v>
      </c>
      <c r="J715" t="s">
        <v>81</v>
      </c>
      <c r="K715" t="s">
        <v>82</v>
      </c>
      <c r="L715" t="s">
        <v>83</v>
      </c>
    </row>
    <row r="716" spans="1:13" x14ac:dyDescent="0.2">
      <c r="A716" t="s">
        <v>9435</v>
      </c>
      <c r="B716">
        <v>14</v>
      </c>
      <c r="C716">
        <v>95579527</v>
      </c>
      <c r="D716" t="s">
        <v>14</v>
      </c>
      <c r="E716" t="s">
        <v>20</v>
      </c>
      <c r="F716">
        <v>8.6741016109045908E-3</v>
      </c>
      <c r="G716">
        <v>2.4286676797438599E-4</v>
      </c>
      <c r="H716" t="s">
        <v>84</v>
      </c>
      <c r="I716" t="s">
        <v>16</v>
      </c>
      <c r="J716" t="s">
        <v>85</v>
      </c>
      <c r="K716" t="s">
        <v>86</v>
      </c>
      <c r="L716" t="s">
        <v>87</v>
      </c>
    </row>
    <row r="717" spans="1:13" x14ac:dyDescent="0.2">
      <c r="A717" t="s">
        <v>9435</v>
      </c>
      <c r="B717">
        <v>17</v>
      </c>
      <c r="C717">
        <v>29654757</v>
      </c>
      <c r="D717" t="s">
        <v>14</v>
      </c>
      <c r="E717" t="s">
        <v>20</v>
      </c>
      <c r="F717">
        <v>1.7543859649122799E-2</v>
      </c>
      <c r="G717" s="1">
        <v>9.3414339654152705E-27</v>
      </c>
      <c r="H717" t="s">
        <v>88</v>
      </c>
      <c r="I717" t="s">
        <v>16</v>
      </c>
      <c r="J717" t="s">
        <v>89</v>
      </c>
      <c r="K717" t="s">
        <v>90</v>
      </c>
      <c r="L717" t="s">
        <v>91</v>
      </c>
    </row>
    <row r="718" spans="1:13" x14ac:dyDescent="0.2">
      <c r="A718" t="s">
        <v>9435</v>
      </c>
      <c r="B718">
        <v>17</v>
      </c>
      <c r="C718">
        <v>37882060</v>
      </c>
      <c r="D718" t="s">
        <v>37</v>
      </c>
      <c r="E718" t="s">
        <v>20</v>
      </c>
      <c r="F718">
        <v>1.37524557956778E-2</v>
      </c>
      <c r="G718" s="1">
        <v>3.7073847377290301E-6</v>
      </c>
      <c r="H718" t="s">
        <v>27</v>
      </c>
      <c r="I718" t="s">
        <v>52</v>
      </c>
      <c r="J718" t="s">
        <v>92</v>
      </c>
      <c r="K718" t="s">
        <v>93</v>
      </c>
      <c r="L718" t="s">
        <v>30</v>
      </c>
    </row>
    <row r="719" spans="1:13" x14ac:dyDescent="0.2">
      <c r="A719" t="s">
        <v>9435</v>
      </c>
      <c r="B719">
        <v>2</v>
      </c>
      <c r="C719">
        <v>21230383</v>
      </c>
      <c r="D719" t="s">
        <v>20</v>
      </c>
      <c r="E719" t="s">
        <v>94</v>
      </c>
      <c r="F719">
        <v>2.8169014084507E-3</v>
      </c>
      <c r="G719">
        <v>8.3958295930417794E-3</v>
      </c>
      <c r="H719" t="s">
        <v>95</v>
      </c>
      <c r="I719" t="s">
        <v>28</v>
      </c>
      <c r="J719" t="s">
        <v>29</v>
      </c>
      <c r="K719" t="s">
        <v>29</v>
      </c>
      <c r="L719" t="s">
        <v>96</v>
      </c>
    </row>
    <row r="720" spans="1:13" x14ac:dyDescent="0.2">
      <c r="A720" t="s">
        <v>9435</v>
      </c>
      <c r="B720">
        <v>4</v>
      </c>
      <c r="C720">
        <v>187527291</v>
      </c>
      <c r="D720" t="s">
        <v>13</v>
      </c>
      <c r="E720" t="s">
        <v>20</v>
      </c>
      <c r="F720">
        <v>2.6589595375722499E-2</v>
      </c>
      <c r="G720" s="1">
        <v>1.0191973798332E-41</v>
      </c>
      <c r="H720" t="s">
        <v>31</v>
      </c>
      <c r="I720" t="s">
        <v>16</v>
      </c>
      <c r="J720" t="s">
        <v>97</v>
      </c>
      <c r="K720" t="s">
        <v>98</v>
      </c>
      <c r="L720" t="s">
        <v>35</v>
      </c>
    </row>
    <row r="721" spans="1:12" x14ac:dyDescent="0.2">
      <c r="A721" t="s">
        <v>9435</v>
      </c>
      <c r="B721">
        <v>9</v>
      </c>
      <c r="C721">
        <v>139412724</v>
      </c>
      <c r="D721" t="s">
        <v>37</v>
      </c>
      <c r="E721" t="s">
        <v>13</v>
      </c>
      <c r="F721">
        <v>2.5641025641025599E-2</v>
      </c>
      <c r="G721" s="1">
        <v>1.9662347909618101E-7</v>
      </c>
      <c r="H721" t="s">
        <v>60</v>
      </c>
      <c r="I721" t="s">
        <v>16</v>
      </c>
      <c r="J721" t="s">
        <v>99</v>
      </c>
      <c r="K721" t="s">
        <v>100</v>
      </c>
      <c r="L721" t="s">
        <v>63</v>
      </c>
    </row>
    <row r="722" spans="1:12" x14ac:dyDescent="0.2">
      <c r="A722" t="s">
        <v>9435</v>
      </c>
      <c r="B722">
        <v>1</v>
      </c>
      <c r="C722">
        <v>120484197</v>
      </c>
      <c r="D722" t="s">
        <v>37</v>
      </c>
      <c r="E722" t="s">
        <v>13</v>
      </c>
      <c r="F722">
        <v>2.8089887640449399E-2</v>
      </c>
      <c r="G722" s="1">
        <v>1.06345941203773E-31</v>
      </c>
      <c r="H722" t="s">
        <v>102</v>
      </c>
      <c r="I722" t="s">
        <v>16</v>
      </c>
      <c r="J722" t="s">
        <v>103</v>
      </c>
      <c r="K722" t="s">
        <v>104</v>
      </c>
      <c r="L722" t="s">
        <v>105</v>
      </c>
    </row>
    <row r="723" spans="1:12" x14ac:dyDescent="0.2">
      <c r="A723" t="s">
        <v>9435</v>
      </c>
      <c r="B723">
        <v>4</v>
      </c>
      <c r="C723">
        <v>187540850</v>
      </c>
      <c r="D723" t="s">
        <v>106</v>
      </c>
      <c r="E723" t="s">
        <v>94</v>
      </c>
      <c r="F723">
        <v>4.4740043539505704E-3</v>
      </c>
      <c r="G723" s="1">
        <v>4.4767655184350499E-5</v>
      </c>
      <c r="H723" t="s">
        <v>31</v>
      </c>
      <c r="I723" t="s">
        <v>28</v>
      </c>
      <c r="J723" t="s">
        <v>29</v>
      </c>
      <c r="K723" t="s">
        <v>29</v>
      </c>
      <c r="L723" t="s">
        <v>35</v>
      </c>
    </row>
    <row r="724" spans="1:12" x14ac:dyDescent="0.2">
      <c r="A724" t="s">
        <v>9435</v>
      </c>
      <c r="B724">
        <v>7</v>
      </c>
      <c r="C724">
        <v>86415798</v>
      </c>
      <c r="D724" t="s">
        <v>37</v>
      </c>
      <c r="E724" t="s">
        <v>20</v>
      </c>
      <c r="F724">
        <v>8.7293889427740093E-3</v>
      </c>
      <c r="G724" s="1">
        <v>5.8613451737380897E-6</v>
      </c>
      <c r="H724" t="s">
        <v>107</v>
      </c>
      <c r="I724" t="s">
        <v>52</v>
      </c>
      <c r="J724" t="s">
        <v>108</v>
      </c>
      <c r="K724" t="s">
        <v>109</v>
      </c>
      <c r="L724" t="s">
        <v>110</v>
      </c>
    </row>
    <row r="725" spans="1:12" x14ac:dyDescent="0.2">
      <c r="A725" t="s">
        <v>9435</v>
      </c>
      <c r="B725">
        <v>9</v>
      </c>
      <c r="C725">
        <v>98220527</v>
      </c>
      <c r="D725" t="s">
        <v>20</v>
      </c>
      <c r="E725" t="s">
        <v>37</v>
      </c>
      <c r="F725">
        <v>1.9157088122605401E-2</v>
      </c>
      <c r="G725" s="1">
        <v>1.0363678628659199E-12</v>
      </c>
      <c r="H725" t="s">
        <v>111</v>
      </c>
      <c r="I725" t="s">
        <v>16</v>
      </c>
      <c r="J725" t="s">
        <v>112</v>
      </c>
      <c r="K725" t="s">
        <v>113</v>
      </c>
      <c r="L725" t="s">
        <v>114</v>
      </c>
    </row>
    <row r="726" spans="1:12" x14ac:dyDescent="0.2">
      <c r="A726" t="s">
        <v>9435</v>
      </c>
      <c r="B726">
        <v>19</v>
      </c>
      <c r="C726">
        <v>15296398</v>
      </c>
      <c r="D726" t="s">
        <v>14</v>
      </c>
      <c r="E726" t="s">
        <v>20</v>
      </c>
      <c r="F726">
        <v>9.8765432098765395E-3</v>
      </c>
      <c r="G726" s="1">
        <v>6.4435187458837904E-8</v>
      </c>
      <c r="H726" t="s">
        <v>38</v>
      </c>
      <c r="I726" t="s">
        <v>16</v>
      </c>
      <c r="J726" t="s">
        <v>116</v>
      </c>
      <c r="K726" t="s">
        <v>117</v>
      </c>
      <c r="L726" t="s">
        <v>41</v>
      </c>
    </row>
    <row r="727" spans="1:12" x14ac:dyDescent="0.2">
      <c r="A727" t="s">
        <v>9435</v>
      </c>
      <c r="B727">
        <v>9</v>
      </c>
      <c r="C727">
        <v>139405226</v>
      </c>
      <c r="D727" t="s">
        <v>14</v>
      </c>
      <c r="E727" t="s">
        <v>20</v>
      </c>
      <c r="F727">
        <v>1.22075279755849E-2</v>
      </c>
      <c r="G727" s="1">
        <v>2.38867305972187E-13</v>
      </c>
      <c r="H727" t="s">
        <v>60</v>
      </c>
      <c r="I727" t="s">
        <v>32</v>
      </c>
      <c r="J727" t="s">
        <v>118</v>
      </c>
      <c r="K727" t="s">
        <v>119</v>
      </c>
      <c r="L727" t="s">
        <v>63</v>
      </c>
    </row>
    <row r="728" spans="1:12" x14ac:dyDescent="0.2">
      <c r="A728" t="s">
        <v>9435</v>
      </c>
      <c r="B728">
        <v>4</v>
      </c>
      <c r="C728">
        <v>187542475</v>
      </c>
      <c r="D728" t="s">
        <v>37</v>
      </c>
      <c r="E728" t="s">
        <v>121</v>
      </c>
      <c r="F728">
        <v>4.5871559633027499E-3</v>
      </c>
      <c r="G728">
        <v>1.2611365499495399E-4</v>
      </c>
      <c r="H728" t="s">
        <v>31</v>
      </c>
      <c r="I728" t="s">
        <v>28</v>
      </c>
      <c r="J728" t="s">
        <v>29</v>
      </c>
      <c r="K728" t="s">
        <v>29</v>
      </c>
      <c r="L728" t="s">
        <v>35</v>
      </c>
    </row>
    <row r="729" spans="1:12" x14ac:dyDescent="0.2">
      <c r="A729" t="s">
        <v>9435</v>
      </c>
      <c r="B729">
        <v>12</v>
      </c>
      <c r="C729">
        <v>46123676</v>
      </c>
      <c r="D729" t="s">
        <v>37</v>
      </c>
      <c r="E729" t="s">
        <v>20</v>
      </c>
      <c r="F729">
        <v>7.5901328273244801E-3</v>
      </c>
      <c r="G729">
        <v>6.6812495343437899E-3</v>
      </c>
      <c r="H729" t="s">
        <v>15</v>
      </c>
      <c r="I729" t="s">
        <v>52</v>
      </c>
      <c r="J729" t="s">
        <v>123</v>
      </c>
      <c r="K729" t="s">
        <v>124</v>
      </c>
      <c r="L729" t="s">
        <v>19</v>
      </c>
    </row>
    <row r="730" spans="1:12" x14ac:dyDescent="0.2">
      <c r="A730" t="s">
        <v>9435</v>
      </c>
      <c r="B730">
        <v>19</v>
      </c>
      <c r="C730">
        <v>15288563</v>
      </c>
      <c r="D730" t="s">
        <v>14</v>
      </c>
      <c r="E730" t="s">
        <v>37</v>
      </c>
      <c r="F730">
        <v>2.3584905660377398E-2</v>
      </c>
      <c r="G730" s="1">
        <v>9.7160489717802495E-5</v>
      </c>
      <c r="H730" t="s">
        <v>38</v>
      </c>
      <c r="I730" t="s">
        <v>16</v>
      </c>
      <c r="J730" t="s">
        <v>125</v>
      </c>
      <c r="K730" t="s">
        <v>126</v>
      </c>
      <c r="L730" t="s">
        <v>41</v>
      </c>
    </row>
    <row r="731" spans="1:12" x14ac:dyDescent="0.2">
      <c r="A731" t="s">
        <v>9435</v>
      </c>
      <c r="B731">
        <v>4</v>
      </c>
      <c r="C731">
        <v>187527273</v>
      </c>
      <c r="D731" t="s">
        <v>20</v>
      </c>
      <c r="E731" t="s">
        <v>37</v>
      </c>
      <c r="F731">
        <v>6.3451776649746201E-3</v>
      </c>
      <c r="G731">
        <v>5.2867317692579803E-4</v>
      </c>
      <c r="H731" t="s">
        <v>31</v>
      </c>
      <c r="I731" t="s">
        <v>16</v>
      </c>
      <c r="J731" t="s">
        <v>127</v>
      </c>
      <c r="K731" t="s">
        <v>128</v>
      </c>
      <c r="L731" t="s">
        <v>35</v>
      </c>
    </row>
    <row r="732" spans="1:12" x14ac:dyDescent="0.2">
      <c r="A732" t="s">
        <v>9435</v>
      </c>
      <c r="B732">
        <v>9</v>
      </c>
      <c r="C732">
        <v>139396462</v>
      </c>
      <c r="D732" t="s">
        <v>37</v>
      </c>
      <c r="E732" t="s">
        <v>94</v>
      </c>
      <c r="F732">
        <v>6.2111801242236003E-3</v>
      </c>
      <c r="G732" s="1">
        <v>3.1757104900150401E-7</v>
      </c>
      <c r="H732" t="s">
        <v>60</v>
      </c>
      <c r="I732" t="s">
        <v>28</v>
      </c>
      <c r="J732" t="s">
        <v>29</v>
      </c>
      <c r="K732" t="s">
        <v>29</v>
      </c>
      <c r="L732" t="s">
        <v>63</v>
      </c>
    </row>
    <row r="733" spans="1:12" x14ac:dyDescent="0.2">
      <c r="A733" t="s">
        <v>9435</v>
      </c>
      <c r="B733">
        <v>12</v>
      </c>
      <c r="C733">
        <v>49448436</v>
      </c>
      <c r="D733" t="s">
        <v>14</v>
      </c>
      <c r="E733" t="s">
        <v>13</v>
      </c>
      <c r="F733">
        <v>1.07991360691145E-2</v>
      </c>
      <c r="G733">
        <v>3.22645024794744E-3</v>
      </c>
      <c r="H733" t="s">
        <v>130</v>
      </c>
      <c r="I733" t="s">
        <v>16</v>
      </c>
      <c r="J733" t="s">
        <v>131</v>
      </c>
      <c r="K733" t="s">
        <v>132</v>
      </c>
      <c r="L733" t="s">
        <v>133</v>
      </c>
    </row>
    <row r="734" spans="1:12" x14ac:dyDescent="0.2">
      <c r="A734" t="s">
        <v>9435</v>
      </c>
      <c r="B734">
        <v>2</v>
      </c>
      <c r="C734">
        <v>21228495</v>
      </c>
      <c r="D734" t="s">
        <v>13</v>
      </c>
      <c r="E734" t="s">
        <v>14</v>
      </c>
      <c r="F734">
        <v>4.28877769835597E-3</v>
      </c>
      <c r="G734">
        <v>2.1497818084404499E-3</v>
      </c>
      <c r="H734" t="s">
        <v>95</v>
      </c>
      <c r="I734" t="s">
        <v>16</v>
      </c>
      <c r="J734" t="s">
        <v>135</v>
      </c>
      <c r="K734" t="s">
        <v>136</v>
      </c>
      <c r="L734" t="s">
        <v>96</v>
      </c>
    </row>
    <row r="735" spans="1:12" x14ac:dyDescent="0.2">
      <c r="A735" t="s">
        <v>9435</v>
      </c>
      <c r="B735">
        <v>2</v>
      </c>
      <c r="C735">
        <v>21247929</v>
      </c>
      <c r="D735" t="s">
        <v>14</v>
      </c>
      <c r="E735" t="s">
        <v>13</v>
      </c>
      <c r="F735">
        <v>1.15942028985507E-2</v>
      </c>
      <c r="G735" s="1">
        <v>8.2499885416543199E-6</v>
      </c>
      <c r="H735" t="s">
        <v>95</v>
      </c>
      <c r="I735" t="s">
        <v>16</v>
      </c>
      <c r="J735" t="s">
        <v>137</v>
      </c>
      <c r="K735" t="s">
        <v>138</v>
      </c>
      <c r="L735" t="s">
        <v>96</v>
      </c>
    </row>
    <row r="736" spans="1:12" x14ac:dyDescent="0.2">
      <c r="A736" t="s">
        <v>9435</v>
      </c>
      <c r="B736">
        <v>4</v>
      </c>
      <c r="C736">
        <v>187541516</v>
      </c>
      <c r="D736" t="s">
        <v>20</v>
      </c>
      <c r="E736" t="s">
        <v>37</v>
      </c>
      <c r="F736">
        <v>6.2056737588652502E-3</v>
      </c>
      <c r="G736" s="1">
        <v>9.3034285339165399E-5</v>
      </c>
      <c r="H736" t="s">
        <v>31</v>
      </c>
      <c r="I736" t="s">
        <v>16</v>
      </c>
      <c r="J736" t="s">
        <v>139</v>
      </c>
      <c r="K736" t="s">
        <v>140</v>
      </c>
      <c r="L736" t="s">
        <v>35</v>
      </c>
    </row>
    <row r="737" spans="1:13" x14ac:dyDescent="0.2">
      <c r="A737" t="s">
        <v>9435</v>
      </c>
      <c r="B737">
        <v>7</v>
      </c>
      <c r="C737">
        <v>100677564</v>
      </c>
      <c r="D737" t="s">
        <v>37</v>
      </c>
      <c r="E737" t="s">
        <v>20</v>
      </c>
      <c r="F737">
        <v>4.8939641109298502E-3</v>
      </c>
      <c r="G737">
        <v>8.4711090769389007E-3</v>
      </c>
      <c r="H737" t="s">
        <v>56</v>
      </c>
      <c r="I737" t="s">
        <v>16</v>
      </c>
      <c r="J737" t="s">
        <v>141</v>
      </c>
      <c r="K737" t="s">
        <v>142</v>
      </c>
      <c r="L737" t="s">
        <v>59</v>
      </c>
    </row>
    <row r="738" spans="1:13" x14ac:dyDescent="0.2">
      <c r="A738" t="s">
        <v>9435</v>
      </c>
      <c r="B738">
        <v>1</v>
      </c>
      <c r="C738">
        <v>120480544</v>
      </c>
      <c r="D738" t="s">
        <v>13</v>
      </c>
      <c r="E738" t="s">
        <v>94</v>
      </c>
      <c r="F738">
        <v>3.8639876352395699E-3</v>
      </c>
      <c r="G738" s="1">
        <v>7.5937955968955702E-6</v>
      </c>
      <c r="H738" t="s">
        <v>102</v>
      </c>
      <c r="I738" t="s">
        <v>28</v>
      </c>
      <c r="J738" t="s">
        <v>29</v>
      </c>
      <c r="K738" t="s">
        <v>29</v>
      </c>
      <c r="L738" t="s">
        <v>105</v>
      </c>
    </row>
    <row r="739" spans="1:13" x14ac:dyDescent="0.2">
      <c r="A739" t="s">
        <v>9435</v>
      </c>
      <c r="B739">
        <v>12</v>
      </c>
      <c r="C739">
        <v>46245353</v>
      </c>
      <c r="D739" t="s">
        <v>13</v>
      </c>
      <c r="E739" t="s">
        <v>14</v>
      </c>
      <c r="F739">
        <v>1.9503546099290801E-2</v>
      </c>
      <c r="G739" s="1">
        <v>2.2720865834836102E-33</v>
      </c>
      <c r="H739" t="s">
        <v>15</v>
      </c>
      <c r="I739" t="s">
        <v>52</v>
      </c>
      <c r="J739" t="s">
        <v>144</v>
      </c>
      <c r="K739" t="s">
        <v>145</v>
      </c>
      <c r="L739" t="s">
        <v>19</v>
      </c>
    </row>
    <row r="740" spans="1:13" x14ac:dyDescent="0.2">
      <c r="A740" t="s">
        <v>9435</v>
      </c>
      <c r="B740">
        <v>4</v>
      </c>
      <c r="C740">
        <v>126370111</v>
      </c>
      <c r="D740" t="s">
        <v>37</v>
      </c>
      <c r="E740" t="s">
        <v>14</v>
      </c>
      <c r="F740">
        <v>1.3400335008375199E-2</v>
      </c>
      <c r="G740" s="1">
        <v>4.9489533750321802E-13</v>
      </c>
      <c r="H740" t="s">
        <v>42</v>
      </c>
      <c r="I740" t="s">
        <v>16</v>
      </c>
      <c r="J740" t="s">
        <v>146</v>
      </c>
      <c r="K740" t="s">
        <v>147</v>
      </c>
      <c r="L740" t="s">
        <v>45</v>
      </c>
    </row>
    <row r="741" spans="1:13" x14ac:dyDescent="0.2">
      <c r="A741" t="s">
        <v>9435</v>
      </c>
      <c r="B741">
        <v>5</v>
      </c>
      <c r="C741">
        <v>176637310</v>
      </c>
      <c r="D741" t="s">
        <v>14</v>
      </c>
      <c r="E741" t="s">
        <v>37</v>
      </c>
      <c r="F741">
        <v>5.2192066805845502E-3</v>
      </c>
      <c r="G741">
        <v>6.3716635491244502E-4</v>
      </c>
      <c r="H741" t="s">
        <v>148</v>
      </c>
      <c r="I741" t="s">
        <v>16</v>
      </c>
      <c r="J741" t="s">
        <v>149</v>
      </c>
      <c r="K741" t="s">
        <v>150</v>
      </c>
      <c r="L741" t="s">
        <v>151</v>
      </c>
    </row>
    <row r="742" spans="1:13" x14ac:dyDescent="0.2">
      <c r="A742" t="s">
        <v>9435</v>
      </c>
      <c r="B742">
        <v>2</v>
      </c>
      <c r="C742">
        <v>21239441</v>
      </c>
      <c r="D742" t="s">
        <v>37</v>
      </c>
      <c r="E742" t="s">
        <v>13</v>
      </c>
      <c r="F742">
        <v>7.7605321507760502E-3</v>
      </c>
      <c r="G742">
        <v>2.3121403476056099E-3</v>
      </c>
      <c r="H742" t="s">
        <v>95</v>
      </c>
      <c r="I742" t="s">
        <v>16</v>
      </c>
      <c r="J742" t="s">
        <v>153</v>
      </c>
      <c r="K742" t="s">
        <v>154</v>
      </c>
      <c r="L742" t="s">
        <v>96</v>
      </c>
    </row>
    <row r="743" spans="1:13" x14ac:dyDescent="0.2">
      <c r="A743" t="s">
        <v>9435</v>
      </c>
      <c r="B743">
        <v>2</v>
      </c>
      <c r="C743">
        <v>166909385</v>
      </c>
      <c r="D743" t="s">
        <v>13</v>
      </c>
      <c r="E743" t="s">
        <v>37</v>
      </c>
      <c r="F743">
        <v>5.9701492537313399E-3</v>
      </c>
      <c r="G743" s="1">
        <v>4.3677126775007399E-7</v>
      </c>
      <c r="H743" t="s">
        <v>155</v>
      </c>
      <c r="I743" t="s">
        <v>16</v>
      </c>
      <c r="J743" t="s">
        <v>156</v>
      </c>
      <c r="K743" t="s">
        <v>157</v>
      </c>
      <c r="L743" t="s">
        <v>158</v>
      </c>
    </row>
    <row r="744" spans="1:13" x14ac:dyDescent="0.2">
      <c r="A744" t="s">
        <v>9435</v>
      </c>
      <c r="B744">
        <v>9</v>
      </c>
      <c r="C744">
        <v>139391886</v>
      </c>
      <c r="D744" t="s">
        <v>159</v>
      </c>
      <c r="E744" t="s">
        <v>94</v>
      </c>
      <c r="F744">
        <v>3.7167345743546101E-3</v>
      </c>
      <c r="G744">
        <v>1.4788742531801901E-4</v>
      </c>
      <c r="H744" t="s">
        <v>60</v>
      </c>
      <c r="I744" t="s">
        <v>28</v>
      </c>
      <c r="J744" t="s">
        <v>29</v>
      </c>
      <c r="K744" t="s">
        <v>29</v>
      </c>
      <c r="L744" t="s">
        <v>63</v>
      </c>
    </row>
    <row r="745" spans="1:13" x14ac:dyDescent="0.2">
      <c r="A745" t="s">
        <v>9435</v>
      </c>
      <c r="B745">
        <v>9</v>
      </c>
      <c r="C745">
        <v>139412373</v>
      </c>
      <c r="D745" t="s">
        <v>37</v>
      </c>
      <c r="E745" t="s">
        <v>13</v>
      </c>
      <c r="F745">
        <v>3.0092592592592601E-2</v>
      </c>
      <c r="G745" s="1">
        <v>2.0617503694476901E-11</v>
      </c>
      <c r="H745" t="s">
        <v>60</v>
      </c>
      <c r="I745" t="s">
        <v>16</v>
      </c>
      <c r="J745" t="s">
        <v>160</v>
      </c>
      <c r="K745" t="s">
        <v>161</v>
      </c>
      <c r="L745" t="s">
        <v>63</v>
      </c>
      <c r="M745" t="s">
        <v>9397</v>
      </c>
    </row>
    <row r="746" spans="1:13" x14ac:dyDescent="0.2">
      <c r="A746" t="s">
        <v>9435</v>
      </c>
      <c r="B746">
        <v>11</v>
      </c>
      <c r="C746">
        <v>118373903</v>
      </c>
      <c r="D746" t="s">
        <v>14</v>
      </c>
      <c r="E746" t="s">
        <v>121</v>
      </c>
      <c r="F746">
        <v>1.5845070422535201E-2</v>
      </c>
      <c r="G746" s="1">
        <v>1.9430742322938501E-26</v>
      </c>
      <c r="H746" t="s">
        <v>163</v>
      </c>
      <c r="I746" t="s">
        <v>28</v>
      </c>
      <c r="J746" t="s">
        <v>29</v>
      </c>
      <c r="K746" t="s">
        <v>29</v>
      </c>
      <c r="L746" t="s">
        <v>164</v>
      </c>
    </row>
    <row r="747" spans="1:13" x14ac:dyDescent="0.2">
      <c r="A747" t="s">
        <v>9435</v>
      </c>
      <c r="B747">
        <v>2</v>
      </c>
      <c r="C747">
        <v>178098965</v>
      </c>
      <c r="D747" t="s">
        <v>20</v>
      </c>
      <c r="E747" t="s">
        <v>37</v>
      </c>
      <c r="F747">
        <v>5.8524173027989797E-2</v>
      </c>
      <c r="G747" s="1">
        <v>5.5599001025958602E-86</v>
      </c>
      <c r="H747" t="s">
        <v>165</v>
      </c>
      <c r="I747" t="s">
        <v>16</v>
      </c>
      <c r="J747" t="s">
        <v>166</v>
      </c>
      <c r="K747" t="s">
        <v>167</v>
      </c>
      <c r="L747" t="s">
        <v>168</v>
      </c>
    </row>
    <row r="748" spans="1:13" x14ac:dyDescent="0.2">
      <c r="A748" t="s">
        <v>9435</v>
      </c>
      <c r="B748">
        <v>20</v>
      </c>
      <c r="C748">
        <v>41419958</v>
      </c>
      <c r="D748" t="s">
        <v>14</v>
      </c>
      <c r="E748" t="s">
        <v>13</v>
      </c>
      <c r="F748">
        <v>8.8050314465408803E-3</v>
      </c>
      <c r="G748">
        <v>8.8585434575874297E-3</v>
      </c>
      <c r="H748" t="s">
        <v>169</v>
      </c>
      <c r="I748" t="s">
        <v>52</v>
      </c>
      <c r="J748" t="s">
        <v>170</v>
      </c>
      <c r="K748" t="s">
        <v>171</v>
      </c>
      <c r="L748" t="s">
        <v>172</v>
      </c>
    </row>
    <row r="749" spans="1:13" x14ac:dyDescent="0.2">
      <c r="A749" t="s">
        <v>9435</v>
      </c>
      <c r="B749">
        <v>4</v>
      </c>
      <c r="C749">
        <v>187521380</v>
      </c>
      <c r="D749" t="s">
        <v>37</v>
      </c>
      <c r="E749" t="s">
        <v>121</v>
      </c>
      <c r="F749">
        <v>4.0838852097130202E-2</v>
      </c>
      <c r="G749" s="1">
        <v>2.15641287781875E-76</v>
      </c>
      <c r="H749" t="s">
        <v>31</v>
      </c>
      <c r="I749" t="s">
        <v>28</v>
      </c>
      <c r="J749" t="s">
        <v>29</v>
      </c>
      <c r="K749" t="s">
        <v>29</v>
      </c>
      <c r="L749" t="s">
        <v>35</v>
      </c>
    </row>
    <row r="750" spans="1:13" x14ac:dyDescent="0.2">
      <c r="A750" t="s">
        <v>9435</v>
      </c>
      <c r="B750">
        <v>4</v>
      </c>
      <c r="C750">
        <v>187541932</v>
      </c>
      <c r="D750" t="s">
        <v>173</v>
      </c>
      <c r="E750" t="s">
        <v>94</v>
      </c>
      <c r="F750">
        <v>6.7001675041875996E-3</v>
      </c>
      <c r="G750" s="1">
        <v>3.5769701535601199E-12</v>
      </c>
      <c r="H750" t="s">
        <v>31</v>
      </c>
      <c r="I750" t="s">
        <v>28</v>
      </c>
      <c r="J750" t="s">
        <v>29</v>
      </c>
      <c r="K750" t="s">
        <v>29</v>
      </c>
      <c r="L750" t="s">
        <v>35</v>
      </c>
    </row>
    <row r="751" spans="1:13" x14ac:dyDescent="0.2">
      <c r="A751" t="s">
        <v>9435</v>
      </c>
      <c r="B751">
        <v>7</v>
      </c>
      <c r="C751">
        <v>100676212</v>
      </c>
      <c r="D751" t="s">
        <v>20</v>
      </c>
      <c r="E751" t="s">
        <v>14</v>
      </c>
      <c r="F751">
        <v>5.5555555555555601E-3</v>
      </c>
      <c r="G751" s="1">
        <v>4.7073611772539497E-8</v>
      </c>
      <c r="H751" t="s">
        <v>56</v>
      </c>
      <c r="I751" t="s">
        <v>52</v>
      </c>
      <c r="J751" t="s">
        <v>175</v>
      </c>
      <c r="K751" t="s">
        <v>176</v>
      </c>
      <c r="L751" t="s">
        <v>59</v>
      </c>
    </row>
    <row r="752" spans="1:13" x14ac:dyDescent="0.2">
      <c r="A752" t="s">
        <v>9435</v>
      </c>
      <c r="B752">
        <v>9</v>
      </c>
      <c r="C752">
        <v>139399471</v>
      </c>
      <c r="D752" t="s">
        <v>37</v>
      </c>
      <c r="E752" t="s">
        <v>20</v>
      </c>
      <c r="F752">
        <v>1.1574074074074099E-2</v>
      </c>
      <c r="G752" s="1">
        <v>7.6743468611443499E-7</v>
      </c>
      <c r="H752" t="s">
        <v>60</v>
      </c>
      <c r="I752" t="s">
        <v>16</v>
      </c>
      <c r="J752" t="s">
        <v>177</v>
      </c>
      <c r="K752" t="s">
        <v>178</v>
      </c>
      <c r="L752" t="s">
        <v>63</v>
      </c>
    </row>
    <row r="753" spans="1:12" x14ac:dyDescent="0.2">
      <c r="A753" t="s">
        <v>9435</v>
      </c>
      <c r="B753">
        <v>9</v>
      </c>
      <c r="C753">
        <v>139412257</v>
      </c>
      <c r="D753" t="s">
        <v>20</v>
      </c>
      <c r="E753" t="s">
        <v>14</v>
      </c>
      <c r="F753">
        <v>4.7505938242280296E-3</v>
      </c>
      <c r="G753" s="1">
        <v>1.4000238371967E-7</v>
      </c>
      <c r="H753" t="s">
        <v>60</v>
      </c>
      <c r="I753" t="s">
        <v>16</v>
      </c>
      <c r="J753" t="s">
        <v>179</v>
      </c>
      <c r="K753" t="s">
        <v>180</v>
      </c>
      <c r="L753" t="s">
        <v>63</v>
      </c>
    </row>
    <row r="754" spans="1:12" x14ac:dyDescent="0.2">
      <c r="A754" t="s">
        <v>9435</v>
      </c>
      <c r="B754">
        <v>9</v>
      </c>
      <c r="C754">
        <v>139413130</v>
      </c>
      <c r="D754" t="s">
        <v>37</v>
      </c>
      <c r="E754" t="s">
        <v>13</v>
      </c>
      <c r="F754">
        <v>1.8709073900841901E-2</v>
      </c>
      <c r="G754" s="1">
        <v>2.1393360299724799E-16</v>
      </c>
      <c r="H754" t="s">
        <v>60</v>
      </c>
      <c r="I754" t="s">
        <v>16</v>
      </c>
      <c r="J754" t="s">
        <v>181</v>
      </c>
      <c r="K754" t="s">
        <v>182</v>
      </c>
      <c r="L754" t="s">
        <v>63</v>
      </c>
    </row>
    <row r="755" spans="1:12" x14ac:dyDescent="0.2">
      <c r="A755" t="s">
        <v>9435</v>
      </c>
      <c r="B755">
        <v>9</v>
      </c>
      <c r="C755">
        <v>139417413</v>
      </c>
      <c r="D755" t="s">
        <v>20</v>
      </c>
      <c r="E755" t="s">
        <v>14</v>
      </c>
      <c r="F755">
        <v>6.7001675041875996E-3</v>
      </c>
      <c r="G755">
        <v>1.3356832983568701E-3</v>
      </c>
      <c r="H755" t="s">
        <v>60</v>
      </c>
      <c r="I755" t="s">
        <v>16</v>
      </c>
      <c r="J755" t="s">
        <v>183</v>
      </c>
      <c r="K755" t="s">
        <v>184</v>
      </c>
      <c r="L755" t="s">
        <v>63</v>
      </c>
    </row>
    <row r="756" spans="1:12" x14ac:dyDescent="0.2">
      <c r="A756" t="s">
        <v>9435</v>
      </c>
      <c r="B756">
        <v>12</v>
      </c>
      <c r="C756">
        <v>49442997</v>
      </c>
      <c r="D756" t="s">
        <v>37</v>
      </c>
      <c r="E756" t="s">
        <v>14</v>
      </c>
      <c r="F756">
        <v>6.4308681672025697E-3</v>
      </c>
      <c r="G756">
        <v>7.1112359182612999E-3</v>
      </c>
      <c r="H756" t="s">
        <v>130</v>
      </c>
      <c r="I756" t="s">
        <v>16</v>
      </c>
      <c r="J756" t="s">
        <v>186</v>
      </c>
      <c r="K756" t="s">
        <v>187</v>
      </c>
      <c r="L756" t="s">
        <v>133</v>
      </c>
    </row>
    <row r="757" spans="1:12" x14ac:dyDescent="0.2">
      <c r="A757" t="s">
        <v>9435</v>
      </c>
      <c r="B757">
        <v>14</v>
      </c>
      <c r="C757">
        <v>95562881</v>
      </c>
      <c r="D757" t="s">
        <v>37</v>
      </c>
      <c r="E757" t="s">
        <v>14</v>
      </c>
      <c r="F757">
        <v>4.4101433296582096E-3</v>
      </c>
      <c r="G757">
        <v>5.1216219124230102E-3</v>
      </c>
      <c r="H757" t="s">
        <v>84</v>
      </c>
      <c r="I757" t="s">
        <v>16</v>
      </c>
      <c r="J757" t="s">
        <v>188</v>
      </c>
      <c r="K757" t="s">
        <v>189</v>
      </c>
      <c r="L757" t="s">
        <v>87</v>
      </c>
    </row>
    <row r="758" spans="1:12" x14ac:dyDescent="0.2">
      <c r="A758" t="s">
        <v>9435</v>
      </c>
      <c r="B758">
        <v>9</v>
      </c>
      <c r="C758">
        <v>139412204</v>
      </c>
      <c r="D758" t="s">
        <v>37</v>
      </c>
      <c r="E758" t="s">
        <v>13</v>
      </c>
      <c r="F758">
        <v>9.1324200913242004E-3</v>
      </c>
      <c r="G758" s="1">
        <v>7.49069792510809E-6</v>
      </c>
      <c r="H758" t="s">
        <v>60</v>
      </c>
      <c r="I758" t="s">
        <v>16</v>
      </c>
      <c r="J758" t="s">
        <v>190</v>
      </c>
      <c r="K758" t="s">
        <v>191</v>
      </c>
      <c r="L758" t="s">
        <v>63</v>
      </c>
    </row>
    <row r="759" spans="1:12" x14ac:dyDescent="0.2">
      <c r="A759" t="s">
        <v>9435</v>
      </c>
      <c r="B759">
        <v>2</v>
      </c>
      <c r="C759">
        <v>178095652</v>
      </c>
      <c r="D759" t="s">
        <v>13</v>
      </c>
      <c r="E759" t="s">
        <v>20</v>
      </c>
      <c r="F759">
        <v>6.9504778453518701E-3</v>
      </c>
      <c r="G759" s="1">
        <v>1.6522475470444601E-9</v>
      </c>
      <c r="H759" t="s">
        <v>165</v>
      </c>
      <c r="I759" t="s">
        <v>32</v>
      </c>
      <c r="J759" t="s">
        <v>193</v>
      </c>
      <c r="K759" t="s">
        <v>194</v>
      </c>
      <c r="L759" t="s">
        <v>168</v>
      </c>
    </row>
    <row r="760" spans="1:12" x14ac:dyDescent="0.2">
      <c r="A760" t="s">
        <v>9435</v>
      </c>
      <c r="B760">
        <v>4</v>
      </c>
      <c r="C760">
        <v>187539951</v>
      </c>
      <c r="D760" t="s">
        <v>14</v>
      </c>
      <c r="E760" t="s">
        <v>13</v>
      </c>
      <c r="F760">
        <v>7.6190476190476199E-3</v>
      </c>
      <c r="G760">
        <v>2.3959994378512799E-4</v>
      </c>
      <c r="H760" t="s">
        <v>31</v>
      </c>
      <c r="I760" t="s">
        <v>32</v>
      </c>
      <c r="J760" t="s">
        <v>195</v>
      </c>
      <c r="K760" t="s">
        <v>196</v>
      </c>
      <c r="L760" t="s">
        <v>35</v>
      </c>
    </row>
    <row r="761" spans="1:12" x14ac:dyDescent="0.2">
      <c r="A761" t="s">
        <v>9435</v>
      </c>
      <c r="B761">
        <v>9</v>
      </c>
      <c r="C761">
        <v>139399306</v>
      </c>
      <c r="D761" t="s">
        <v>14</v>
      </c>
      <c r="E761" t="s">
        <v>13</v>
      </c>
      <c r="F761">
        <v>6.8027210884353704E-3</v>
      </c>
      <c r="G761" s="1">
        <v>7.6893210363756495E-5</v>
      </c>
      <c r="H761" t="s">
        <v>60</v>
      </c>
      <c r="I761" t="s">
        <v>32</v>
      </c>
      <c r="J761" t="s">
        <v>197</v>
      </c>
      <c r="K761" t="s">
        <v>198</v>
      </c>
      <c r="L761" t="s">
        <v>63</v>
      </c>
    </row>
    <row r="762" spans="1:12" x14ac:dyDescent="0.2">
      <c r="A762" t="s">
        <v>9435</v>
      </c>
      <c r="B762">
        <v>1</v>
      </c>
      <c r="C762">
        <v>120529611</v>
      </c>
      <c r="D762" t="s">
        <v>14</v>
      </c>
      <c r="E762" t="s">
        <v>20</v>
      </c>
      <c r="F762">
        <v>3.38600451467269E-2</v>
      </c>
      <c r="G762" s="1">
        <v>1.28600899235263E-17</v>
      </c>
      <c r="H762" t="s">
        <v>102</v>
      </c>
      <c r="I762" t="s">
        <v>32</v>
      </c>
      <c r="J762" t="s">
        <v>200</v>
      </c>
      <c r="K762" t="s">
        <v>201</v>
      </c>
      <c r="L762" t="s">
        <v>105</v>
      </c>
    </row>
    <row r="763" spans="1:12" x14ac:dyDescent="0.2">
      <c r="A763" t="s">
        <v>9435</v>
      </c>
      <c r="B763">
        <v>2</v>
      </c>
      <c r="C763">
        <v>166900452</v>
      </c>
      <c r="D763" t="s">
        <v>14</v>
      </c>
      <c r="E763" t="s">
        <v>20</v>
      </c>
      <c r="F763">
        <v>8.4269662921348295E-3</v>
      </c>
      <c r="G763" s="1">
        <v>4.9588253055800004E-6</v>
      </c>
      <c r="H763" t="s">
        <v>155</v>
      </c>
      <c r="I763" t="s">
        <v>16</v>
      </c>
      <c r="J763" t="s">
        <v>202</v>
      </c>
      <c r="K763" t="s">
        <v>203</v>
      </c>
      <c r="L763" t="s">
        <v>158</v>
      </c>
    </row>
    <row r="764" spans="1:12" x14ac:dyDescent="0.2">
      <c r="A764" t="s">
        <v>9435</v>
      </c>
      <c r="B764">
        <v>20</v>
      </c>
      <c r="C764">
        <v>41419914</v>
      </c>
      <c r="D764" t="s">
        <v>204</v>
      </c>
      <c r="E764" t="s">
        <v>94</v>
      </c>
      <c r="F764">
        <v>4.9474808235398498E-3</v>
      </c>
      <c r="G764">
        <v>2.72552859235182E-3</v>
      </c>
      <c r="H764" t="s">
        <v>169</v>
      </c>
      <c r="I764" t="s">
        <v>28</v>
      </c>
      <c r="J764" t="s">
        <v>29</v>
      </c>
      <c r="K764" t="s">
        <v>29</v>
      </c>
      <c r="L764" t="s">
        <v>172</v>
      </c>
    </row>
    <row r="765" spans="1:12" x14ac:dyDescent="0.2">
      <c r="A765" t="s">
        <v>9435</v>
      </c>
      <c r="B765">
        <v>9</v>
      </c>
      <c r="C765">
        <v>139399131</v>
      </c>
      <c r="D765" t="s">
        <v>106</v>
      </c>
      <c r="E765" t="s">
        <v>94</v>
      </c>
      <c r="F765">
        <v>1.4373316619517899E-2</v>
      </c>
      <c r="G765">
        <v>3.37079870279032E-4</v>
      </c>
      <c r="H765" t="s">
        <v>60</v>
      </c>
      <c r="I765" t="s">
        <v>28</v>
      </c>
      <c r="J765" t="s">
        <v>29</v>
      </c>
      <c r="K765" t="s">
        <v>29</v>
      </c>
      <c r="L765" t="s">
        <v>63</v>
      </c>
    </row>
    <row r="766" spans="1:12" x14ac:dyDescent="0.2">
      <c r="A766" t="s">
        <v>9435</v>
      </c>
      <c r="B766">
        <v>9</v>
      </c>
      <c r="C766">
        <v>139412690</v>
      </c>
      <c r="D766" t="s">
        <v>14</v>
      </c>
      <c r="E766" t="s">
        <v>13</v>
      </c>
      <c r="F766">
        <v>1.1257035647279499E-2</v>
      </c>
      <c r="G766">
        <v>1.0158816959404699E-4</v>
      </c>
      <c r="H766" t="s">
        <v>60</v>
      </c>
      <c r="I766" t="s">
        <v>16</v>
      </c>
      <c r="J766" t="s">
        <v>205</v>
      </c>
      <c r="K766" t="s">
        <v>206</v>
      </c>
      <c r="L766" t="s">
        <v>63</v>
      </c>
    </row>
    <row r="767" spans="1:12" x14ac:dyDescent="0.2">
      <c r="A767" t="s">
        <v>9435</v>
      </c>
      <c r="B767">
        <v>9</v>
      </c>
      <c r="C767">
        <v>139417409</v>
      </c>
      <c r="D767" t="s">
        <v>37</v>
      </c>
      <c r="E767" t="s">
        <v>20</v>
      </c>
      <c r="F767">
        <v>2.3809523809523801E-2</v>
      </c>
      <c r="G767" s="1">
        <v>6.1112093313050404E-7</v>
      </c>
      <c r="H767" t="s">
        <v>60</v>
      </c>
      <c r="I767" t="s">
        <v>16</v>
      </c>
      <c r="J767" t="s">
        <v>207</v>
      </c>
      <c r="K767" t="s">
        <v>208</v>
      </c>
      <c r="L767" t="s">
        <v>63</v>
      </c>
    </row>
    <row r="768" spans="1:12" x14ac:dyDescent="0.2">
      <c r="A768" t="s">
        <v>9435</v>
      </c>
      <c r="B768">
        <v>1</v>
      </c>
      <c r="C768">
        <v>120471594</v>
      </c>
      <c r="D768" t="s">
        <v>37</v>
      </c>
      <c r="E768" t="s">
        <v>20</v>
      </c>
      <c r="F768">
        <v>1.59744408945687E-2</v>
      </c>
      <c r="G768">
        <v>4.3218026840512403E-4</v>
      </c>
      <c r="H768" t="s">
        <v>102</v>
      </c>
      <c r="I768" t="s">
        <v>210</v>
      </c>
      <c r="J768" t="s">
        <v>94</v>
      </c>
      <c r="K768" t="s">
        <v>94</v>
      </c>
      <c r="L768" t="s">
        <v>105</v>
      </c>
    </row>
    <row r="769" spans="1:13" x14ac:dyDescent="0.2">
      <c r="A769" t="s">
        <v>9435</v>
      </c>
      <c r="B769">
        <v>11</v>
      </c>
      <c r="C769">
        <v>118344780</v>
      </c>
      <c r="D769" t="s">
        <v>20</v>
      </c>
      <c r="E769" t="s">
        <v>13</v>
      </c>
      <c r="F769">
        <v>1.3986013986014E-2</v>
      </c>
      <c r="G769" s="1">
        <v>8.7215859987037597E-6</v>
      </c>
      <c r="H769" t="s">
        <v>163</v>
      </c>
      <c r="I769" t="s">
        <v>16</v>
      </c>
      <c r="J769" t="s">
        <v>211</v>
      </c>
      <c r="K769" t="s">
        <v>212</v>
      </c>
      <c r="L769" t="s">
        <v>164</v>
      </c>
    </row>
    <row r="770" spans="1:13" x14ac:dyDescent="0.2">
      <c r="A770" t="s">
        <v>9435</v>
      </c>
      <c r="B770">
        <v>16</v>
      </c>
      <c r="C770">
        <v>51175655</v>
      </c>
      <c r="D770" t="s">
        <v>37</v>
      </c>
      <c r="E770" t="s">
        <v>20</v>
      </c>
      <c r="F770">
        <v>0.22257493790616201</v>
      </c>
      <c r="G770" s="1">
        <v>2.45734783249771E-45</v>
      </c>
      <c r="H770" t="s">
        <v>213</v>
      </c>
      <c r="I770" t="s">
        <v>16</v>
      </c>
      <c r="J770" t="s">
        <v>214</v>
      </c>
      <c r="K770" t="s">
        <v>215</v>
      </c>
      <c r="L770" t="s">
        <v>216</v>
      </c>
      <c r="M770" t="s">
        <v>9437</v>
      </c>
    </row>
    <row r="771" spans="1:13" x14ac:dyDescent="0.2">
      <c r="A771" t="s">
        <v>9435</v>
      </c>
      <c r="B771">
        <v>7</v>
      </c>
      <c r="C771">
        <v>55269466</v>
      </c>
      <c r="D771" t="s">
        <v>20</v>
      </c>
      <c r="E771" t="s">
        <v>94</v>
      </c>
      <c r="F771">
        <v>3.7878787878787902E-3</v>
      </c>
      <c r="G771">
        <v>7.0904233826927197E-3</v>
      </c>
      <c r="H771" t="s">
        <v>217</v>
      </c>
      <c r="I771" t="s">
        <v>28</v>
      </c>
      <c r="J771" t="s">
        <v>29</v>
      </c>
      <c r="K771" t="s">
        <v>29</v>
      </c>
      <c r="L771" t="s">
        <v>218</v>
      </c>
    </row>
    <row r="772" spans="1:13" x14ac:dyDescent="0.2">
      <c r="A772" t="s">
        <v>9435</v>
      </c>
      <c r="B772">
        <v>9</v>
      </c>
      <c r="C772">
        <v>139401080</v>
      </c>
      <c r="D772" t="s">
        <v>37</v>
      </c>
      <c r="E772" t="s">
        <v>13</v>
      </c>
      <c r="F772">
        <v>5.2877138413685798E-2</v>
      </c>
      <c r="G772" s="1">
        <v>6.5538290341784398E-50</v>
      </c>
      <c r="H772" t="s">
        <v>60</v>
      </c>
      <c r="I772" t="s">
        <v>32</v>
      </c>
      <c r="J772" t="s">
        <v>220</v>
      </c>
      <c r="K772" t="s">
        <v>221</v>
      </c>
      <c r="L772" t="s">
        <v>63</v>
      </c>
    </row>
    <row r="773" spans="1:13" x14ac:dyDescent="0.2">
      <c r="A773" t="s">
        <v>9435</v>
      </c>
      <c r="B773">
        <v>2</v>
      </c>
      <c r="C773">
        <v>228886487</v>
      </c>
      <c r="D773" t="s">
        <v>37</v>
      </c>
      <c r="E773" t="s">
        <v>20</v>
      </c>
      <c r="F773">
        <v>6.4350064350064302E-3</v>
      </c>
      <c r="G773">
        <v>1.70321387924518E-3</v>
      </c>
      <c r="H773" t="s">
        <v>223</v>
      </c>
      <c r="I773" t="s">
        <v>16</v>
      </c>
      <c r="J773" t="s">
        <v>224</v>
      </c>
      <c r="K773" t="s">
        <v>225</v>
      </c>
      <c r="L773" t="s">
        <v>226</v>
      </c>
    </row>
    <row r="774" spans="1:13" x14ac:dyDescent="0.2">
      <c r="A774" t="s">
        <v>9435</v>
      </c>
      <c r="B774">
        <v>12</v>
      </c>
      <c r="C774">
        <v>46240674</v>
      </c>
      <c r="D774" t="s">
        <v>37</v>
      </c>
      <c r="E774" t="s">
        <v>20</v>
      </c>
      <c r="F774">
        <v>7.8534031413612596E-3</v>
      </c>
      <c r="G774">
        <v>2.9329256162287002E-4</v>
      </c>
      <c r="H774" t="s">
        <v>15</v>
      </c>
      <c r="I774" t="s">
        <v>16</v>
      </c>
      <c r="J774" t="s">
        <v>228</v>
      </c>
      <c r="K774" t="s">
        <v>229</v>
      </c>
      <c r="L774" t="s">
        <v>19</v>
      </c>
    </row>
    <row r="775" spans="1:13" x14ac:dyDescent="0.2">
      <c r="A775" t="s">
        <v>9435</v>
      </c>
      <c r="B775">
        <v>19</v>
      </c>
      <c r="C775">
        <v>15299825</v>
      </c>
      <c r="D775" t="s">
        <v>14</v>
      </c>
      <c r="E775" t="s">
        <v>13</v>
      </c>
      <c r="F775">
        <v>1.1111111111111099E-2</v>
      </c>
      <c r="G775">
        <v>9.2529841829802305E-3</v>
      </c>
      <c r="H775" t="s">
        <v>38</v>
      </c>
      <c r="I775" t="s">
        <v>52</v>
      </c>
      <c r="J775" t="s">
        <v>230</v>
      </c>
      <c r="K775" t="s">
        <v>231</v>
      </c>
      <c r="L775" t="s">
        <v>41</v>
      </c>
    </row>
    <row r="776" spans="1:13" x14ac:dyDescent="0.2">
      <c r="A776" t="s">
        <v>9435</v>
      </c>
      <c r="B776">
        <v>2</v>
      </c>
      <c r="C776">
        <v>228883462</v>
      </c>
      <c r="D776" t="s">
        <v>20</v>
      </c>
      <c r="E776" t="s">
        <v>13</v>
      </c>
      <c r="F776">
        <v>4.6641791044776098E-3</v>
      </c>
      <c r="G776">
        <v>1.3356832983568701E-3</v>
      </c>
      <c r="H776" t="s">
        <v>223</v>
      </c>
      <c r="I776" t="s">
        <v>16</v>
      </c>
      <c r="J776" t="s">
        <v>232</v>
      </c>
      <c r="K776" t="s">
        <v>233</v>
      </c>
      <c r="L776" t="s">
        <v>226</v>
      </c>
    </row>
    <row r="777" spans="1:13" x14ac:dyDescent="0.2">
      <c r="A777" t="s">
        <v>9435</v>
      </c>
      <c r="B777">
        <v>22</v>
      </c>
      <c r="C777">
        <v>38120992</v>
      </c>
      <c r="D777" t="s">
        <v>37</v>
      </c>
      <c r="E777" t="s">
        <v>13</v>
      </c>
      <c r="F777">
        <v>1.08243130724396E-2</v>
      </c>
      <c r="G777" s="1">
        <v>5.37652856246264E-9</v>
      </c>
      <c r="H777" t="s">
        <v>234</v>
      </c>
      <c r="I777" t="s">
        <v>16</v>
      </c>
      <c r="J777" t="s">
        <v>235</v>
      </c>
      <c r="K777" t="s">
        <v>236</v>
      </c>
      <c r="L777" t="s">
        <v>237</v>
      </c>
    </row>
    <row r="778" spans="1:13" x14ac:dyDescent="0.2">
      <c r="A778" t="s">
        <v>9435</v>
      </c>
      <c r="B778">
        <v>4</v>
      </c>
      <c r="C778">
        <v>187524984</v>
      </c>
      <c r="D778" t="s">
        <v>20</v>
      </c>
      <c r="E778" t="s">
        <v>13</v>
      </c>
      <c r="F778">
        <v>1.02249488752556E-2</v>
      </c>
      <c r="G778" s="1">
        <v>2.70727214949372E-11</v>
      </c>
      <c r="H778" t="s">
        <v>31</v>
      </c>
      <c r="I778" t="s">
        <v>32</v>
      </c>
      <c r="J778" t="s">
        <v>238</v>
      </c>
      <c r="K778" t="s">
        <v>239</v>
      </c>
      <c r="L778" t="s">
        <v>35</v>
      </c>
    </row>
    <row r="779" spans="1:13" x14ac:dyDescent="0.2">
      <c r="A779" t="s">
        <v>9435</v>
      </c>
      <c r="B779">
        <v>4</v>
      </c>
      <c r="C779">
        <v>187549796</v>
      </c>
      <c r="D779" t="s">
        <v>20</v>
      </c>
      <c r="E779" t="s">
        <v>13</v>
      </c>
      <c r="F779">
        <v>8.9058524173028005E-3</v>
      </c>
      <c r="G779">
        <v>4.9646660119461701E-3</v>
      </c>
      <c r="H779" t="s">
        <v>31</v>
      </c>
      <c r="I779" t="s">
        <v>16</v>
      </c>
      <c r="J779" t="s">
        <v>240</v>
      </c>
      <c r="K779" t="s">
        <v>241</v>
      </c>
      <c r="L779" t="s">
        <v>35</v>
      </c>
    </row>
    <row r="780" spans="1:13" x14ac:dyDescent="0.2">
      <c r="A780" t="s">
        <v>9435</v>
      </c>
      <c r="B780">
        <v>1</v>
      </c>
      <c r="C780">
        <v>152324666</v>
      </c>
      <c r="D780" t="s">
        <v>20</v>
      </c>
      <c r="E780" t="s">
        <v>13</v>
      </c>
      <c r="F780">
        <v>1.1139674378748901E-2</v>
      </c>
      <c r="G780" s="1">
        <v>1.1266711870363599E-14</v>
      </c>
      <c r="H780" t="s">
        <v>243</v>
      </c>
      <c r="I780" t="s">
        <v>16</v>
      </c>
      <c r="J780" t="s">
        <v>244</v>
      </c>
      <c r="K780" t="s">
        <v>245</v>
      </c>
      <c r="L780" t="s">
        <v>246</v>
      </c>
    </row>
    <row r="781" spans="1:13" x14ac:dyDescent="0.2">
      <c r="A781" t="s">
        <v>9435</v>
      </c>
      <c r="B781">
        <v>17</v>
      </c>
      <c r="C781">
        <v>37872080</v>
      </c>
      <c r="D781" t="s">
        <v>37</v>
      </c>
      <c r="E781" t="s">
        <v>20</v>
      </c>
      <c r="F781">
        <v>7.77604976671851E-3</v>
      </c>
      <c r="G781">
        <v>2.7406614695628698E-4</v>
      </c>
      <c r="H781" t="s">
        <v>27</v>
      </c>
      <c r="I781" t="s">
        <v>52</v>
      </c>
      <c r="J781" t="s">
        <v>247</v>
      </c>
      <c r="K781" t="s">
        <v>248</v>
      </c>
      <c r="L781" t="s">
        <v>30</v>
      </c>
    </row>
    <row r="782" spans="1:13" x14ac:dyDescent="0.2">
      <c r="A782" t="s">
        <v>9435</v>
      </c>
      <c r="B782">
        <v>8</v>
      </c>
      <c r="C782">
        <v>38279325</v>
      </c>
      <c r="D782" t="s">
        <v>14</v>
      </c>
      <c r="E782" t="s">
        <v>37</v>
      </c>
      <c r="F782">
        <v>1.4193548387096799E-2</v>
      </c>
      <c r="G782" s="1">
        <v>7.19519052105164E-17</v>
      </c>
      <c r="H782" t="s">
        <v>249</v>
      </c>
      <c r="I782" t="s">
        <v>52</v>
      </c>
      <c r="J782" t="s">
        <v>250</v>
      </c>
      <c r="K782" t="s">
        <v>251</v>
      </c>
      <c r="L782" t="s">
        <v>252</v>
      </c>
    </row>
    <row r="783" spans="1:13" x14ac:dyDescent="0.2">
      <c r="A783" t="s">
        <v>9435</v>
      </c>
      <c r="B783">
        <v>14</v>
      </c>
      <c r="C783">
        <v>105239325</v>
      </c>
      <c r="D783" t="s">
        <v>13</v>
      </c>
      <c r="E783" t="s">
        <v>14</v>
      </c>
      <c r="F783">
        <v>7.9617834394904493E-3</v>
      </c>
      <c r="G783">
        <v>6.3886451249083598E-3</v>
      </c>
      <c r="H783" t="s">
        <v>254</v>
      </c>
      <c r="I783" t="s">
        <v>52</v>
      </c>
      <c r="J783" t="s">
        <v>255</v>
      </c>
      <c r="K783" t="s">
        <v>256</v>
      </c>
      <c r="L783" t="s">
        <v>257</v>
      </c>
    </row>
    <row r="784" spans="1:13" x14ac:dyDescent="0.2">
      <c r="A784" t="s">
        <v>9435</v>
      </c>
      <c r="B784">
        <v>2</v>
      </c>
      <c r="C784">
        <v>212587206</v>
      </c>
      <c r="D784" t="s">
        <v>14</v>
      </c>
      <c r="E784" t="s">
        <v>13</v>
      </c>
      <c r="F784">
        <v>4.5802594881380297E-2</v>
      </c>
      <c r="G784" s="1">
        <v>7.7486505431563693E-33</v>
      </c>
      <c r="H784" t="s">
        <v>51</v>
      </c>
      <c r="I784" t="s">
        <v>52</v>
      </c>
      <c r="J784" t="s">
        <v>258</v>
      </c>
      <c r="K784" t="s">
        <v>259</v>
      </c>
      <c r="L784" t="s">
        <v>55</v>
      </c>
      <c r="M784" t="s">
        <v>9438</v>
      </c>
    </row>
    <row r="785" spans="1:13" x14ac:dyDescent="0.2">
      <c r="A785" t="s">
        <v>9435</v>
      </c>
      <c r="B785">
        <v>4</v>
      </c>
      <c r="C785">
        <v>187557883</v>
      </c>
      <c r="D785" t="s">
        <v>260</v>
      </c>
      <c r="E785" t="s">
        <v>94</v>
      </c>
      <c r="F785">
        <v>3.8600491804351399E-3</v>
      </c>
      <c r="G785" s="1">
        <v>1.40616494218499E-6</v>
      </c>
      <c r="H785" t="s">
        <v>31</v>
      </c>
      <c r="I785" t="s">
        <v>28</v>
      </c>
      <c r="J785" t="s">
        <v>29</v>
      </c>
      <c r="K785" t="s">
        <v>29</v>
      </c>
      <c r="L785" t="s">
        <v>35</v>
      </c>
    </row>
    <row r="786" spans="1:13" x14ac:dyDescent="0.2">
      <c r="A786" t="s">
        <v>9435</v>
      </c>
      <c r="B786">
        <v>9</v>
      </c>
      <c r="C786">
        <v>139413108</v>
      </c>
      <c r="D786" t="s">
        <v>13</v>
      </c>
      <c r="E786" t="s">
        <v>37</v>
      </c>
      <c r="F786">
        <v>1.0767160161507401E-2</v>
      </c>
      <c r="G786" s="1">
        <v>1.6438713524891201E-12</v>
      </c>
      <c r="H786" t="s">
        <v>60</v>
      </c>
      <c r="I786" t="s">
        <v>16</v>
      </c>
      <c r="J786" t="s">
        <v>261</v>
      </c>
      <c r="K786" t="s">
        <v>262</v>
      </c>
      <c r="L786" t="s">
        <v>63</v>
      </c>
    </row>
    <row r="787" spans="1:13" x14ac:dyDescent="0.2">
      <c r="A787" t="s">
        <v>9435</v>
      </c>
      <c r="B787">
        <v>12</v>
      </c>
      <c r="C787">
        <v>46254592</v>
      </c>
      <c r="D787" t="s">
        <v>20</v>
      </c>
      <c r="E787" t="s">
        <v>37</v>
      </c>
      <c r="F787">
        <v>1.15942028985507E-2</v>
      </c>
      <c r="G787" s="1">
        <v>9.5947182287621693E-15</v>
      </c>
      <c r="H787" t="s">
        <v>15</v>
      </c>
      <c r="I787" t="s">
        <v>52</v>
      </c>
      <c r="J787" t="s">
        <v>264</v>
      </c>
      <c r="K787" t="s">
        <v>265</v>
      </c>
      <c r="L787" t="s">
        <v>19</v>
      </c>
    </row>
    <row r="788" spans="1:13" x14ac:dyDescent="0.2">
      <c r="A788" t="s">
        <v>9435</v>
      </c>
      <c r="B788">
        <v>17</v>
      </c>
      <c r="C788">
        <v>7576853</v>
      </c>
      <c r="D788" t="s">
        <v>37</v>
      </c>
      <c r="E788" t="s">
        <v>20</v>
      </c>
      <c r="F788">
        <v>9.0252707581227401E-3</v>
      </c>
      <c r="G788" s="1">
        <v>1.02400847545108E-13</v>
      </c>
      <c r="H788" t="s">
        <v>266</v>
      </c>
      <c r="I788" t="s">
        <v>52</v>
      </c>
      <c r="J788" t="s">
        <v>267</v>
      </c>
      <c r="K788" t="s">
        <v>268</v>
      </c>
      <c r="L788" t="s">
        <v>269</v>
      </c>
    </row>
    <row r="789" spans="1:13" x14ac:dyDescent="0.2">
      <c r="A789" t="s">
        <v>9435</v>
      </c>
      <c r="B789">
        <v>17</v>
      </c>
      <c r="C789">
        <v>7579346</v>
      </c>
      <c r="D789" t="s">
        <v>270</v>
      </c>
      <c r="E789" t="s">
        <v>94</v>
      </c>
      <c r="F789">
        <v>1.5929199416026499E-2</v>
      </c>
      <c r="G789" s="1">
        <v>9.7198855538786598E-7</v>
      </c>
      <c r="H789" t="s">
        <v>266</v>
      </c>
      <c r="I789" t="s">
        <v>28</v>
      </c>
      <c r="J789" t="s">
        <v>29</v>
      </c>
      <c r="K789" t="s">
        <v>29</v>
      </c>
      <c r="L789" t="s">
        <v>269</v>
      </c>
      <c r="M789" t="s">
        <v>9439</v>
      </c>
    </row>
    <row r="790" spans="1:13" x14ac:dyDescent="0.2">
      <c r="A790" t="s">
        <v>9435</v>
      </c>
      <c r="B790">
        <v>2</v>
      </c>
      <c r="C790">
        <v>225378257</v>
      </c>
      <c r="D790" t="s">
        <v>14</v>
      </c>
      <c r="E790" t="s">
        <v>13</v>
      </c>
      <c r="F790">
        <v>5.4347826086956503E-3</v>
      </c>
      <c r="G790">
        <v>8.5044206778817095E-3</v>
      </c>
      <c r="H790" t="s">
        <v>271</v>
      </c>
      <c r="I790" t="s">
        <v>16</v>
      </c>
      <c r="J790" t="s">
        <v>272</v>
      </c>
      <c r="K790" t="s">
        <v>273</v>
      </c>
      <c r="L790" t="s">
        <v>274</v>
      </c>
    </row>
    <row r="791" spans="1:13" x14ac:dyDescent="0.2">
      <c r="A791" t="s">
        <v>9435</v>
      </c>
      <c r="B791">
        <v>7</v>
      </c>
      <c r="C791">
        <v>100678834</v>
      </c>
      <c r="D791" t="s">
        <v>13</v>
      </c>
      <c r="E791" t="s">
        <v>14</v>
      </c>
      <c r="F791">
        <v>3.9745627980922096E-3</v>
      </c>
      <c r="G791">
        <v>7.4876651995652204E-3</v>
      </c>
      <c r="H791" t="s">
        <v>56</v>
      </c>
      <c r="I791" t="s">
        <v>52</v>
      </c>
      <c r="J791" t="s">
        <v>275</v>
      </c>
      <c r="K791" t="s">
        <v>276</v>
      </c>
      <c r="L791" t="s">
        <v>59</v>
      </c>
    </row>
    <row r="792" spans="1:13" x14ac:dyDescent="0.2">
      <c r="A792" t="s">
        <v>9435</v>
      </c>
      <c r="B792">
        <v>16</v>
      </c>
      <c r="C792">
        <v>3790421</v>
      </c>
      <c r="D792" t="s">
        <v>13</v>
      </c>
      <c r="E792" t="s">
        <v>37</v>
      </c>
      <c r="F792">
        <v>1.0840108401084E-2</v>
      </c>
      <c r="G792" s="1">
        <v>1.20795500424522E-9</v>
      </c>
      <c r="H792" t="s">
        <v>278</v>
      </c>
      <c r="I792" t="s">
        <v>16</v>
      </c>
      <c r="J792" t="s">
        <v>279</v>
      </c>
      <c r="K792" t="s">
        <v>280</v>
      </c>
      <c r="L792" t="s">
        <v>281</v>
      </c>
    </row>
    <row r="793" spans="1:13" x14ac:dyDescent="0.2">
      <c r="A793" t="s">
        <v>9435</v>
      </c>
      <c r="B793">
        <v>17</v>
      </c>
      <c r="C793">
        <v>7578208</v>
      </c>
      <c r="D793" t="s">
        <v>20</v>
      </c>
      <c r="E793" t="s">
        <v>37</v>
      </c>
      <c r="F793">
        <v>5.3763440860215101E-3</v>
      </c>
      <c r="G793">
        <v>9.3422653058526E-4</v>
      </c>
      <c r="H793" t="s">
        <v>266</v>
      </c>
      <c r="I793" t="s">
        <v>16</v>
      </c>
      <c r="J793" t="s">
        <v>282</v>
      </c>
      <c r="K793" t="s">
        <v>283</v>
      </c>
      <c r="L793" t="s">
        <v>269</v>
      </c>
      <c r="M793" t="s">
        <v>9397</v>
      </c>
    </row>
    <row r="794" spans="1:13" x14ac:dyDescent="0.2">
      <c r="A794" t="s">
        <v>9435</v>
      </c>
      <c r="B794">
        <v>16</v>
      </c>
      <c r="C794">
        <v>51173203</v>
      </c>
      <c r="D794" t="s">
        <v>14</v>
      </c>
      <c r="E794" t="s">
        <v>13</v>
      </c>
      <c r="F794">
        <v>6.9238377843719098E-3</v>
      </c>
      <c r="G794" s="1">
        <v>4.7649922807670201E-5</v>
      </c>
      <c r="H794" t="s">
        <v>213</v>
      </c>
      <c r="I794" t="s">
        <v>16</v>
      </c>
      <c r="J794" t="s">
        <v>285</v>
      </c>
      <c r="K794" t="s">
        <v>286</v>
      </c>
      <c r="L794" t="s">
        <v>216</v>
      </c>
    </row>
    <row r="795" spans="1:13" x14ac:dyDescent="0.2">
      <c r="A795" t="s">
        <v>9435</v>
      </c>
      <c r="B795">
        <v>16</v>
      </c>
      <c r="C795">
        <v>77468328</v>
      </c>
      <c r="D795" t="s">
        <v>14</v>
      </c>
      <c r="E795" t="s">
        <v>20</v>
      </c>
      <c r="F795">
        <v>1.52838427947598E-2</v>
      </c>
      <c r="G795" s="1">
        <v>1.01710040930435E-5</v>
      </c>
      <c r="H795" t="s">
        <v>287</v>
      </c>
      <c r="I795" t="s">
        <v>16</v>
      </c>
      <c r="J795" t="s">
        <v>288</v>
      </c>
      <c r="K795" t="s">
        <v>289</v>
      </c>
      <c r="L795" t="s">
        <v>290</v>
      </c>
    </row>
    <row r="796" spans="1:13" x14ac:dyDescent="0.2">
      <c r="A796" t="s">
        <v>9435</v>
      </c>
      <c r="B796">
        <v>4</v>
      </c>
      <c r="C796">
        <v>175898846</v>
      </c>
      <c r="D796" t="s">
        <v>37</v>
      </c>
      <c r="E796" t="s">
        <v>20</v>
      </c>
      <c r="F796">
        <v>1.07816711590297E-2</v>
      </c>
      <c r="G796">
        <v>2.4523147344068198E-3</v>
      </c>
      <c r="H796" t="s">
        <v>291</v>
      </c>
      <c r="I796" t="s">
        <v>32</v>
      </c>
      <c r="J796" t="s">
        <v>292</v>
      </c>
      <c r="K796" t="s">
        <v>293</v>
      </c>
      <c r="L796" t="s">
        <v>294</v>
      </c>
    </row>
    <row r="797" spans="1:13" x14ac:dyDescent="0.2">
      <c r="A797" t="s">
        <v>9435</v>
      </c>
      <c r="B797">
        <v>4</v>
      </c>
      <c r="C797">
        <v>187541662</v>
      </c>
      <c r="D797" t="s">
        <v>25</v>
      </c>
      <c r="E797" t="s">
        <v>94</v>
      </c>
      <c r="F797">
        <v>3.1965176515332899E-2</v>
      </c>
      <c r="G797" s="1">
        <v>5.4100462796632203E-71</v>
      </c>
      <c r="H797" t="s">
        <v>31</v>
      </c>
      <c r="I797" t="s">
        <v>28</v>
      </c>
      <c r="J797" t="s">
        <v>29</v>
      </c>
      <c r="K797" t="s">
        <v>29</v>
      </c>
      <c r="L797" t="s">
        <v>35</v>
      </c>
    </row>
    <row r="798" spans="1:13" x14ac:dyDescent="0.2">
      <c r="A798" t="s">
        <v>9435</v>
      </c>
      <c r="B798">
        <v>5</v>
      </c>
      <c r="C798">
        <v>176675241</v>
      </c>
      <c r="D798" t="s">
        <v>13</v>
      </c>
      <c r="E798" t="s">
        <v>37</v>
      </c>
      <c r="F798">
        <v>3.6991368680641202E-3</v>
      </c>
      <c r="G798">
        <v>7.7916513451044599E-3</v>
      </c>
      <c r="H798" t="s">
        <v>148</v>
      </c>
      <c r="I798" t="s">
        <v>52</v>
      </c>
      <c r="J798" t="s">
        <v>295</v>
      </c>
      <c r="K798" t="s">
        <v>296</v>
      </c>
      <c r="L798" t="s">
        <v>151</v>
      </c>
    </row>
    <row r="799" spans="1:13" x14ac:dyDescent="0.2">
      <c r="A799" t="s">
        <v>9435</v>
      </c>
      <c r="B799">
        <v>6</v>
      </c>
      <c r="C799">
        <v>69349254</v>
      </c>
      <c r="D799" t="s">
        <v>37</v>
      </c>
      <c r="E799" t="s">
        <v>20</v>
      </c>
      <c r="F799">
        <v>1.13452188006483E-2</v>
      </c>
      <c r="G799">
        <v>9.8052446444256702E-3</v>
      </c>
      <c r="H799" t="s">
        <v>297</v>
      </c>
      <c r="I799" t="s">
        <v>52</v>
      </c>
      <c r="J799" t="s">
        <v>298</v>
      </c>
      <c r="K799" t="s">
        <v>299</v>
      </c>
      <c r="L799" t="s">
        <v>300</v>
      </c>
    </row>
    <row r="800" spans="1:13" x14ac:dyDescent="0.2">
      <c r="A800" t="s">
        <v>9435</v>
      </c>
      <c r="B800">
        <v>7</v>
      </c>
      <c r="C800">
        <v>86415969</v>
      </c>
      <c r="D800" t="s">
        <v>37</v>
      </c>
      <c r="E800" t="s">
        <v>20</v>
      </c>
      <c r="F800">
        <v>9.4786729857819895E-3</v>
      </c>
      <c r="G800" s="1">
        <v>6.5627021177597896E-7</v>
      </c>
      <c r="H800" t="s">
        <v>107</v>
      </c>
      <c r="I800" t="s">
        <v>52</v>
      </c>
      <c r="J800" t="s">
        <v>301</v>
      </c>
      <c r="K800" t="s">
        <v>302</v>
      </c>
      <c r="L800" t="s">
        <v>110</v>
      </c>
    </row>
    <row r="801" spans="1:12" x14ac:dyDescent="0.2">
      <c r="A801" t="s">
        <v>9435</v>
      </c>
      <c r="B801">
        <v>7</v>
      </c>
      <c r="C801">
        <v>151860159</v>
      </c>
      <c r="D801" t="s">
        <v>14</v>
      </c>
      <c r="E801" t="s">
        <v>13</v>
      </c>
      <c r="F801">
        <v>5.15907136715391E-3</v>
      </c>
      <c r="G801">
        <v>1.03760789496441E-4</v>
      </c>
      <c r="H801" t="s">
        <v>303</v>
      </c>
      <c r="I801" t="s">
        <v>52</v>
      </c>
      <c r="J801" t="s">
        <v>304</v>
      </c>
      <c r="K801" t="s">
        <v>305</v>
      </c>
      <c r="L801" t="s">
        <v>306</v>
      </c>
    </row>
    <row r="802" spans="1:12" x14ac:dyDescent="0.2">
      <c r="A802" t="s">
        <v>9435</v>
      </c>
      <c r="B802">
        <v>1</v>
      </c>
      <c r="C802">
        <v>120484261</v>
      </c>
      <c r="D802" t="s">
        <v>14</v>
      </c>
      <c r="E802" t="s">
        <v>121</v>
      </c>
      <c r="F802">
        <v>1.8572825024437901E-2</v>
      </c>
      <c r="G802" s="1">
        <v>6.4403190023419896E-37</v>
      </c>
      <c r="H802" t="s">
        <v>102</v>
      </c>
      <c r="I802" t="s">
        <v>28</v>
      </c>
      <c r="J802" t="s">
        <v>29</v>
      </c>
      <c r="K802" t="s">
        <v>29</v>
      </c>
      <c r="L802" t="s">
        <v>105</v>
      </c>
    </row>
    <row r="803" spans="1:12" x14ac:dyDescent="0.2">
      <c r="A803" t="s">
        <v>9435</v>
      </c>
      <c r="B803">
        <v>19</v>
      </c>
      <c r="C803">
        <v>10610222</v>
      </c>
      <c r="D803" t="s">
        <v>20</v>
      </c>
      <c r="E803" t="s">
        <v>14</v>
      </c>
      <c r="F803">
        <v>7.2202166064982004E-3</v>
      </c>
      <c r="G803" s="1">
        <v>3.4892614396288901E-5</v>
      </c>
      <c r="H803" t="s">
        <v>308</v>
      </c>
      <c r="I803" t="s">
        <v>16</v>
      </c>
      <c r="J803" t="s">
        <v>309</v>
      </c>
      <c r="K803" t="s">
        <v>310</v>
      </c>
      <c r="L803" t="s">
        <v>311</v>
      </c>
    </row>
    <row r="804" spans="1:12" x14ac:dyDescent="0.2">
      <c r="A804" t="s">
        <v>9435</v>
      </c>
      <c r="B804">
        <v>19</v>
      </c>
      <c r="C804">
        <v>15289968</v>
      </c>
      <c r="D804" t="s">
        <v>37</v>
      </c>
      <c r="E804" t="s">
        <v>13</v>
      </c>
      <c r="F804">
        <v>1.18518518518519E-2</v>
      </c>
      <c r="G804" s="1">
        <v>8.03287791120556E-5</v>
      </c>
      <c r="H804" t="s">
        <v>38</v>
      </c>
      <c r="I804" t="s">
        <v>32</v>
      </c>
      <c r="J804" t="s">
        <v>312</v>
      </c>
      <c r="K804" t="s">
        <v>313</v>
      </c>
      <c r="L804" t="s">
        <v>41</v>
      </c>
    </row>
    <row r="805" spans="1:12" x14ac:dyDescent="0.2">
      <c r="A805" t="s">
        <v>9435</v>
      </c>
      <c r="B805">
        <v>2</v>
      </c>
      <c r="C805">
        <v>21232124</v>
      </c>
      <c r="D805" t="s">
        <v>13</v>
      </c>
      <c r="E805" t="s">
        <v>20</v>
      </c>
      <c r="F805">
        <v>1.8552875695732801E-2</v>
      </c>
      <c r="G805" s="1">
        <v>6.2907587709834801E-9</v>
      </c>
      <c r="H805" t="s">
        <v>95</v>
      </c>
      <c r="I805" t="s">
        <v>16</v>
      </c>
      <c r="J805" t="s">
        <v>314</v>
      </c>
      <c r="K805" t="s">
        <v>315</v>
      </c>
      <c r="L805" t="s">
        <v>96</v>
      </c>
    </row>
    <row r="806" spans="1:12" x14ac:dyDescent="0.2">
      <c r="A806" t="s">
        <v>9435</v>
      </c>
      <c r="B806">
        <v>1</v>
      </c>
      <c r="C806">
        <v>120510161</v>
      </c>
      <c r="D806" t="s">
        <v>37</v>
      </c>
      <c r="E806" t="s">
        <v>20</v>
      </c>
      <c r="F806">
        <v>9.3333333333333306E-3</v>
      </c>
      <c r="G806" s="1">
        <v>2.12163093151159E-15</v>
      </c>
      <c r="H806" t="s">
        <v>102</v>
      </c>
      <c r="I806" t="s">
        <v>16</v>
      </c>
      <c r="J806" t="s">
        <v>317</v>
      </c>
      <c r="K806" t="s">
        <v>318</v>
      </c>
      <c r="L806" t="s">
        <v>105</v>
      </c>
    </row>
    <row r="807" spans="1:12" x14ac:dyDescent="0.2">
      <c r="A807" t="s">
        <v>9435</v>
      </c>
      <c r="B807">
        <v>17</v>
      </c>
      <c r="C807">
        <v>37864685</v>
      </c>
      <c r="D807" t="s">
        <v>14</v>
      </c>
      <c r="E807" t="s">
        <v>20</v>
      </c>
      <c r="F807">
        <v>1.09126984126984E-2</v>
      </c>
      <c r="G807" s="1">
        <v>6.9036867454991803E-11</v>
      </c>
      <c r="H807" t="s">
        <v>27</v>
      </c>
      <c r="I807" t="s">
        <v>16</v>
      </c>
      <c r="J807" t="s">
        <v>319</v>
      </c>
      <c r="K807" t="s">
        <v>320</v>
      </c>
      <c r="L807" t="s">
        <v>30</v>
      </c>
    </row>
    <row r="808" spans="1:12" x14ac:dyDescent="0.2">
      <c r="A808" t="s">
        <v>9435</v>
      </c>
      <c r="B808">
        <v>2</v>
      </c>
      <c r="C808">
        <v>178098887</v>
      </c>
      <c r="D808" t="s">
        <v>20</v>
      </c>
      <c r="E808" t="s">
        <v>13</v>
      </c>
      <c r="F808">
        <v>5.9021922428330502E-3</v>
      </c>
      <c r="G808" s="1">
        <v>3.5568815935684699E-6</v>
      </c>
      <c r="H808" t="s">
        <v>165</v>
      </c>
      <c r="I808" t="s">
        <v>16</v>
      </c>
      <c r="J808" t="s">
        <v>321</v>
      </c>
      <c r="K808" t="s">
        <v>322</v>
      </c>
      <c r="L808" t="s">
        <v>168</v>
      </c>
    </row>
    <row r="809" spans="1:12" x14ac:dyDescent="0.2">
      <c r="A809" t="s">
        <v>9435</v>
      </c>
      <c r="B809">
        <v>4</v>
      </c>
      <c r="C809">
        <v>187524696</v>
      </c>
      <c r="D809" t="s">
        <v>20</v>
      </c>
      <c r="E809" t="s">
        <v>13</v>
      </c>
      <c r="F809">
        <v>4.7355958958168898E-3</v>
      </c>
      <c r="G809">
        <v>1.08555925880416E-4</v>
      </c>
      <c r="H809" t="s">
        <v>31</v>
      </c>
      <c r="I809" t="s">
        <v>16</v>
      </c>
      <c r="J809" t="s">
        <v>323</v>
      </c>
      <c r="K809" t="s">
        <v>324</v>
      </c>
      <c r="L809" t="s">
        <v>35</v>
      </c>
    </row>
    <row r="810" spans="1:12" x14ac:dyDescent="0.2">
      <c r="A810" t="s">
        <v>9435</v>
      </c>
      <c r="B810">
        <v>7</v>
      </c>
      <c r="C810">
        <v>151873866</v>
      </c>
      <c r="D810" t="s">
        <v>14</v>
      </c>
      <c r="E810" t="s">
        <v>13</v>
      </c>
      <c r="F810">
        <v>7.5244544770504103E-3</v>
      </c>
      <c r="G810" s="1">
        <v>1.5620453385435301E-5</v>
      </c>
      <c r="H810" t="s">
        <v>303</v>
      </c>
      <c r="I810" t="s">
        <v>16</v>
      </c>
      <c r="J810" t="s">
        <v>325</v>
      </c>
      <c r="K810" t="s">
        <v>326</v>
      </c>
      <c r="L810" t="s">
        <v>306</v>
      </c>
    </row>
    <row r="811" spans="1:12" x14ac:dyDescent="0.2">
      <c r="A811" t="s">
        <v>9435</v>
      </c>
      <c r="B811">
        <v>1</v>
      </c>
      <c r="C811">
        <v>152329816</v>
      </c>
      <c r="D811" t="s">
        <v>37</v>
      </c>
      <c r="E811" t="s">
        <v>20</v>
      </c>
      <c r="F811">
        <v>9.4996833438885393E-3</v>
      </c>
      <c r="G811" s="1">
        <v>7.5761169401315199E-13</v>
      </c>
      <c r="H811" t="s">
        <v>243</v>
      </c>
      <c r="I811" t="s">
        <v>16</v>
      </c>
      <c r="J811" t="s">
        <v>328</v>
      </c>
      <c r="K811" t="s">
        <v>329</v>
      </c>
      <c r="L811" t="s">
        <v>246</v>
      </c>
    </row>
    <row r="812" spans="1:12" x14ac:dyDescent="0.2">
      <c r="A812" t="s">
        <v>9435</v>
      </c>
      <c r="B812">
        <v>16</v>
      </c>
      <c r="C812">
        <v>51174180</v>
      </c>
      <c r="D812" t="s">
        <v>14</v>
      </c>
      <c r="E812" t="s">
        <v>13</v>
      </c>
      <c r="F812">
        <v>8.4825636192271403E-3</v>
      </c>
      <c r="G812" s="1">
        <v>8.1142728438176996E-5</v>
      </c>
      <c r="H812" t="s">
        <v>213</v>
      </c>
      <c r="I812" t="s">
        <v>52</v>
      </c>
      <c r="J812" t="s">
        <v>330</v>
      </c>
      <c r="K812" t="s">
        <v>331</v>
      </c>
      <c r="L812" t="s">
        <v>216</v>
      </c>
    </row>
    <row r="813" spans="1:12" x14ac:dyDescent="0.2">
      <c r="A813" t="s">
        <v>9435</v>
      </c>
      <c r="B813">
        <v>19</v>
      </c>
      <c r="C813">
        <v>15302962</v>
      </c>
      <c r="D813" t="s">
        <v>37</v>
      </c>
      <c r="E813" t="s">
        <v>121</v>
      </c>
      <c r="F813">
        <v>7.2289156626506E-3</v>
      </c>
      <c r="G813" s="1">
        <v>2.3737667329529599E-8</v>
      </c>
      <c r="H813" t="s">
        <v>38</v>
      </c>
      <c r="I813" t="s">
        <v>28</v>
      </c>
      <c r="J813" t="s">
        <v>29</v>
      </c>
      <c r="K813" t="s">
        <v>29</v>
      </c>
      <c r="L813" t="s">
        <v>41</v>
      </c>
    </row>
    <row r="814" spans="1:12" x14ac:dyDescent="0.2">
      <c r="A814" t="s">
        <v>9435</v>
      </c>
      <c r="B814">
        <v>2</v>
      </c>
      <c r="C814">
        <v>21232177</v>
      </c>
      <c r="D814" t="s">
        <v>14</v>
      </c>
      <c r="E814" t="s">
        <v>13</v>
      </c>
      <c r="F814">
        <v>1.5953589557650499E-2</v>
      </c>
      <c r="G814" s="1">
        <v>1.7142083899797701E-29</v>
      </c>
      <c r="H814" t="s">
        <v>95</v>
      </c>
      <c r="I814" t="s">
        <v>52</v>
      </c>
      <c r="J814" t="s">
        <v>332</v>
      </c>
      <c r="K814" t="s">
        <v>333</v>
      </c>
      <c r="L814" t="s">
        <v>96</v>
      </c>
    </row>
    <row r="815" spans="1:12" x14ac:dyDescent="0.2">
      <c r="A815" t="s">
        <v>9435</v>
      </c>
      <c r="B815">
        <v>3</v>
      </c>
      <c r="C815">
        <v>47163483</v>
      </c>
      <c r="D815" t="s">
        <v>20</v>
      </c>
      <c r="E815" t="s">
        <v>13</v>
      </c>
      <c r="F815">
        <v>8.2372322899505798E-3</v>
      </c>
      <c r="G815">
        <v>9.2774106678298208E-3</v>
      </c>
      <c r="H815" t="s">
        <v>334</v>
      </c>
      <c r="I815" t="s">
        <v>52</v>
      </c>
      <c r="J815" t="s">
        <v>335</v>
      </c>
      <c r="K815" t="s">
        <v>336</v>
      </c>
      <c r="L815" t="s">
        <v>337</v>
      </c>
    </row>
    <row r="816" spans="1:12" x14ac:dyDescent="0.2">
      <c r="A816" t="s">
        <v>9435</v>
      </c>
      <c r="B816">
        <v>4</v>
      </c>
      <c r="C816">
        <v>187535439</v>
      </c>
      <c r="D816" t="s">
        <v>14</v>
      </c>
      <c r="E816" t="s">
        <v>20</v>
      </c>
      <c r="F816">
        <v>5.5999999999999999E-3</v>
      </c>
      <c r="G816">
        <v>2.3159019864062299E-4</v>
      </c>
      <c r="H816" t="s">
        <v>31</v>
      </c>
      <c r="I816" t="s">
        <v>52</v>
      </c>
      <c r="J816" t="s">
        <v>338</v>
      </c>
      <c r="K816" t="s">
        <v>339</v>
      </c>
      <c r="L816" t="s">
        <v>35</v>
      </c>
    </row>
    <row r="817" spans="1:13" x14ac:dyDescent="0.2">
      <c r="A817" t="s">
        <v>9435</v>
      </c>
      <c r="B817">
        <v>7</v>
      </c>
      <c r="C817">
        <v>86469095</v>
      </c>
      <c r="D817" t="s">
        <v>37</v>
      </c>
      <c r="E817" t="s">
        <v>13</v>
      </c>
      <c r="F817">
        <v>7.4906367041198503E-3</v>
      </c>
      <c r="G817" s="1">
        <v>3.1635670475852699E-5</v>
      </c>
      <c r="H817" t="s">
        <v>107</v>
      </c>
      <c r="I817" t="s">
        <v>52</v>
      </c>
      <c r="J817" t="s">
        <v>340</v>
      </c>
      <c r="K817" t="s">
        <v>341</v>
      </c>
      <c r="L817" t="s">
        <v>110</v>
      </c>
    </row>
    <row r="818" spans="1:13" x14ac:dyDescent="0.2">
      <c r="A818" t="s">
        <v>9435</v>
      </c>
      <c r="B818">
        <v>9</v>
      </c>
      <c r="C818">
        <v>139411828</v>
      </c>
      <c r="D818" t="s">
        <v>37</v>
      </c>
      <c r="E818" t="s">
        <v>13</v>
      </c>
      <c r="F818">
        <v>1.4145810663765E-2</v>
      </c>
      <c r="G818" s="1">
        <v>6.4080896432958702E-11</v>
      </c>
      <c r="H818" t="s">
        <v>60</v>
      </c>
      <c r="I818" t="s">
        <v>16</v>
      </c>
      <c r="J818" t="s">
        <v>342</v>
      </c>
      <c r="K818" t="s">
        <v>343</v>
      </c>
      <c r="L818" t="s">
        <v>63</v>
      </c>
    </row>
    <row r="819" spans="1:13" x14ac:dyDescent="0.2">
      <c r="A819" t="s">
        <v>9435</v>
      </c>
      <c r="B819">
        <v>16</v>
      </c>
      <c r="C819">
        <v>10274192</v>
      </c>
      <c r="D819" t="s">
        <v>14</v>
      </c>
      <c r="E819" t="s">
        <v>13</v>
      </c>
      <c r="F819">
        <v>1.6885553470919301E-2</v>
      </c>
      <c r="G819">
        <v>2.5627148866577401E-3</v>
      </c>
      <c r="H819" t="s">
        <v>345</v>
      </c>
      <c r="I819" t="s">
        <v>16</v>
      </c>
      <c r="J819" t="s">
        <v>346</v>
      </c>
      <c r="K819" t="s">
        <v>347</v>
      </c>
      <c r="L819" t="s">
        <v>348</v>
      </c>
    </row>
    <row r="820" spans="1:13" x14ac:dyDescent="0.2">
      <c r="A820" t="s">
        <v>9435</v>
      </c>
      <c r="B820">
        <v>19</v>
      </c>
      <c r="C820">
        <v>15288366</v>
      </c>
      <c r="D820" t="s">
        <v>37</v>
      </c>
      <c r="E820" t="s">
        <v>20</v>
      </c>
      <c r="F820">
        <v>1.7543859649122799E-2</v>
      </c>
      <c r="G820" s="1">
        <v>4.4767655184350499E-5</v>
      </c>
      <c r="H820" t="s">
        <v>38</v>
      </c>
      <c r="I820" t="s">
        <v>16</v>
      </c>
      <c r="J820" t="s">
        <v>349</v>
      </c>
      <c r="K820" t="s">
        <v>350</v>
      </c>
      <c r="L820" t="s">
        <v>41</v>
      </c>
    </row>
    <row r="821" spans="1:13" x14ac:dyDescent="0.2">
      <c r="A821" t="s">
        <v>9435</v>
      </c>
      <c r="B821">
        <v>2</v>
      </c>
      <c r="C821">
        <v>21233855</v>
      </c>
      <c r="D821" t="s">
        <v>14</v>
      </c>
      <c r="E821" t="s">
        <v>94</v>
      </c>
      <c r="F821">
        <v>5.6710775047259E-3</v>
      </c>
      <c r="G821">
        <v>6.5294090021237299E-3</v>
      </c>
      <c r="H821" t="s">
        <v>95</v>
      </c>
      <c r="I821" t="s">
        <v>28</v>
      </c>
      <c r="J821" t="s">
        <v>29</v>
      </c>
      <c r="K821" t="s">
        <v>29</v>
      </c>
      <c r="L821" t="s">
        <v>96</v>
      </c>
    </row>
    <row r="822" spans="1:13" x14ac:dyDescent="0.2">
      <c r="A822" t="s">
        <v>9435</v>
      </c>
      <c r="B822">
        <v>4</v>
      </c>
      <c r="C822">
        <v>187525016</v>
      </c>
      <c r="D822" t="s">
        <v>14</v>
      </c>
      <c r="E822" t="s">
        <v>37</v>
      </c>
      <c r="F822">
        <v>6.13496932515337E-3</v>
      </c>
      <c r="G822">
        <v>4.5759199178277803E-3</v>
      </c>
      <c r="H822" t="s">
        <v>31</v>
      </c>
      <c r="I822" t="s">
        <v>16</v>
      </c>
      <c r="J822" t="s">
        <v>351</v>
      </c>
      <c r="K822" t="s">
        <v>352</v>
      </c>
      <c r="L822" t="s">
        <v>35</v>
      </c>
    </row>
    <row r="823" spans="1:13" x14ac:dyDescent="0.2">
      <c r="A823" t="s">
        <v>9435</v>
      </c>
      <c r="B823">
        <v>7</v>
      </c>
      <c r="C823">
        <v>151860161</v>
      </c>
      <c r="D823" t="s">
        <v>13</v>
      </c>
      <c r="E823" t="s">
        <v>37</v>
      </c>
      <c r="F823">
        <v>1.6635859519408502E-2</v>
      </c>
      <c r="G823" s="1">
        <v>1.6385303960147301E-15</v>
      </c>
      <c r="H823" t="s">
        <v>303</v>
      </c>
      <c r="I823" t="s">
        <v>16</v>
      </c>
      <c r="J823" t="s">
        <v>353</v>
      </c>
      <c r="K823" t="s">
        <v>354</v>
      </c>
      <c r="L823" t="s">
        <v>306</v>
      </c>
    </row>
    <row r="824" spans="1:13" x14ac:dyDescent="0.2">
      <c r="A824" t="s">
        <v>9435</v>
      </c>
      <c r="B824">
        <v>16</v>
      </c>
      <c r="C824">
        <v>3807901</v>
      </c>
      <c r="D824" t="s">
        <v>37</v>
      </c>
      <c r="E824" t="s">
        <v>13</v>
      </c>
      <c r="F824">
        <v>1.67926112510495E-2</v>
      </c>
      <c r="G824" s="1">
        <v>1.0194974029528599E-18</v>
      </c>
      <c r="H824" t="s">
        <v>278</v>
      </c>
      <c r="I824" t="s">
        <v>16</v>
      </c>
      <c r="J824" t="s">
        <v>356</v>
      </c>
      <c r="K824" t="s">
        <v>357</v>
      </c>
      <c r="L824" t="s">
        <v>281</v>
      </c>
    </row>
    <row r="825" spans="1:13" x14ac:dyDescent="0.2">
      <c r="A825" t="s">
        <v>9435</v>
      </c>
      <c r="B825">
        <v>17</v>
      </c>
      <c r="C825">
        <v>7578406</v>
      </c>
      <c r="D825" t="s">
        <v>37</v>
      </c>
      <c r="E825" t="s">
        <v>20</v>
      </c>
      <c r="F825">
        <v>3.0105498975419798E-2</v>
      </c>
      <c r="G825" s="1">
        <v>2.7446127343848799E-9</v>
      </c>
      <c r="H825" t="s">
        <v>266</v>
      </c>
      <c r="I825" t="s">
        <v>16</v>
      </c>
      <c r="J825" t="s">
        <v>358</v>
      </c>
      <c r="K825" t="s">
        <v>359</v>
      </c>
      <c r="L825" t="s">
        <v>269</v>
      </c>
      <c r="M825" t="s">
        <v>9440</v>
      </c>
    </row>
    <row r="826" spans="1:13" x14ac:dyDescent="0.2">
      <c r="A826" t="s">
        <v>9435</v>
      </c>
      <c r="B826">
        <v>3</v>
      </c>
      <c r="C826">
        <v>178952085</v>
      </c>
      <c r="D826" t="s">
        <v>13</v>
      </c>
      <c r="E826" t="s">
        <v>14</v>
      </c>
      <c r="F826">
        <v>4.9199214985368597E-2</v>
      </c>
      <c r="G826" s="1">
        <v>5.0673928824044697E-81</v>
      </c>
      <c r="H826" t="s">
        <v>360</v>
      </c>
      <c r="I826" t="s">
        <v>16</v>
      </c>
      <c r="J826" t="s">
        <v>361</v>
      </c>
      <c r="K826" t="s">
        <v>362</v>
      </c>
      <c r="L826" t="s">
        <v>363</v>
      </c>
      <c r="M826" t="s">
        <v>9441</v>
      </c>
    </row>
    <row r="827" spans="1:13" x14ac:dyDescent="0.2">
      <c r="A827" t="s">
        <v>9435</v>
      </c>
      <c r="B827">
        <v>19</v>
      </c>
      <c r="C827">
        <v>15285130</v>
      </c>
      <c r="D827" t="s">
        <v>37</v>
      </c>
      <c r="E827" t="s">
        <v>20</v>
      </c>
      <c r="F827">
        <v>1.50187734668335E-2</v>
      </c>
      <c r="G827" s="1">
        <v>7.3657058954681296E-5</v>
      </c>
      <c r="H827" t="s">
        <v>38</v>
      </c>
      <c r="I827" t="s">
        <v>32</v>
      </c>
      <c r="J827" t="s">
        <v>365</v>
      </c>
      <c r="K827" t="s">
        <v>366</v>
      </c>
      <c r="L827" t="s">
        <v>41</v>
      </c>
    </row>
    <row r="828" spans="1:13" x14ac:dyDescent="0.2">
      <c r="A828" t="s">
        <v>9435</v>
      </c>
      <c r="B828">
        <v>6</v>
      </c>
      <c r="C828">
        <v>32163358</v>
      </c>
      <c r="D828" t="s">
        <v>37</v>
      </c>
      <c r="E828" t="s">
        <v>20</v>
      </c>
      <c r="F828">
        <v>7.7519379844961196E-3</v>
      </c>
      <c r="G828" s="1">
        <v>2.2020236347833902E-8</v>
      </c>
      <c r="H828" t="s">
        <v>368</v>
      </c>
      <c r="I828" t="s">
        <v>52</v>
      </c>
      <c r="J828" t="s">
        <v>369</v>
      </c>
      <c r="K828" t="s">
        <v>370</v>
      </c>
      <c r="L828" t="s">
        <v>371</v>
      </c>
    </row>
    <row r="829" spans="1:13" x14ac:dyDescent="0.2">
      <c r="A829" t="s">
        <v>9435</v>
      </c>
      <c r="B829">
        <v>16</v>
      </c>
      <c r="C829">
        <v>51175686</v>
      </c>
      <c r="D829" t="s">
        <v>373</v>
      </c>
      <c r="E829" t="s">
        <v>25</v>
      </c>
      <c r="F829">
        <v>1.88181602655287E-2</v>
      </c>
      <c r="G829" s="1">
        <v>4.7599437238355499E-7</v>
      </c>
      <c r="H829" t="s">
        <v>213</v>
      </c>
      <c r="I829" t="s">
        <v>28</v>
      </c>
      <c r="J829" t="s">
        <v>29</v>
      </c>
      <c r="K829" t="s">
        <v>29</v>
      </c>
      <c r="L829" t="s">
        <v>216</v>
      </c>
    </row>
    <row r="830" spans="1:13" x14ac:dyDescent="0.2">
      <c r="A830" t="s">
        <v>9435</v>
      </c>
      <c r="B830">
        <v>19</v>
      </c>
      <c r="C830">
        <v>15302551</v>
      </c>
      <c r="D830" t="s">
        <v>37</v>
      </c>
      <c r="E830" t="s">
        <v>13</v>
      </c>
      <c r="F830">
        <v>1.7565872020075299E-2</v>
      </c>
      <c r="G830" s="1">
        <v>8.4154552379265704E-15</v>
      </c>
      <c r="H830" t="s">
        <v>38</v>
      </c>
      <c r="I830" t="s">
        <v>210</v>
      </c>
      <c r="J830" t="s">
        <v>94</v>
      </c>
      <c r="K830" t="s">
        <v>94</v>
      </c>
      <c r="L830" t="s">
        <v>41</v>
      </c>
    </row>
    <row r="831" spans="1:13" x14ac:dyDescent="0.2">
      <c r="A831" t="s">
        <v>9435</v>
      </c>
      <c r="B831">
        <v>7</v>
      </c>
      <c r="C831">
        <v>55223543</v>
      </c>
      <c r="D831" t="s">
        <v>37</v>
      </c>
      <c r="E831" t="s">
        <v>20</v>
      </c>
      <c r="F831">
        <v>6.7491563554555696E-3</v>
      </c>
      <c r="G831">
        <v>2.6712208319668501E-4</v>
      </c>
      <c r="H831" t="s">
        <v>217</v>
      </c>
      <c r="I831" t="s">
        <v>16</v>
      </c>
      <c r="J831" t="s">
        <v>374</v>
      </c>
      <c r="K831" t="s">
        <v>375</v>
      </c>
      <c r="L831" t="s">
        <v>218</v>
      </c>
    </row>
    <row r="832" spans="1:13" x14ac:dyDescent="0.2">
      <c r="A832" t="s">
        <v>9435</v>
      </c>
      <c r="B832">
        <v>7</v>
      </c>
      <c r="C832">
        <v>86415655</v>
      </c>
      <c r="D832" t="s">
        <v>37</v>
      </c>
      <c r="E832" t="s">
        <v>20</v>
      </c>
      <c r="F832">
        <v>1.0498687664042E-2</v>
      </c>
      <c r="G832" s="1">
        <v>8.2777013802408107E-5</v>
      </c>
      <c r="H832" t="s">
        <v>107</v>
      </c>
      <c r="I832" t="s">
        <v>16</v>
      </c>
      <c r="J832" t="s">
        <v>376</v>
      </c>
      <c r="K832" t="s">
        <v>377</v>
      </c>
      <c r="L832" t="s">
        <v>110</v>
      </c>
    </row>
    <row r="833" spans="1:13" x14ac:dyDescent="0.2">
      <c r="A833" t="s">
        <v>9435</v>
      </c>
      <c r="B833">
        <v>1</v>
      </c>
      <c r="C833">
        <v>120491679</v>
      </c>
      <c r="D833" t="s">
        <v>379</v>
      </c>
      <c r="E833" t="s">
        <v>94</v>
      </c>
      <c r="F833">
        <v>3.0031113315597199E-3</v>
      </c>
      <c r="G833">
        <v>1.6716104604999401E-4</v>
      </c>
      <c r="H833" t="s">
        <v>102</v>
      </c>
      <c r="I833" t="s">
        <v>28</v>
      </c>
      <c r="J833" t="s">
        <v>29</v>
      </c>
      <c r="K833" t="s">
        <v>29</v>
      </c>
      <c r="L833" t="s">
        <v>105</v>
      </c>
    </row>
    <row r="834" spans="1:13" x14ac:dyDescent="0.2">
      <c r="A834" t="s">
        <v>9435</v>
      </c>
      <c r="B834">
        <v>12</v>
      </c>
      <c r="C834">
        <v>49432031</v>
      </c>
      <c r="D834" t="s">
        <v>14</v>
      </c>
      <c r="E834" t="s">
        <v>13</v>
      </c>
      <c r="F834">
        <v>1.4141414141414101E-2</v>
      </c>
      <c r="G834" s="1">
        <v>1.8893197705287199E-21</v>
      </c>
      <c r="H834" t="s">
        <v>130</v>
      </c>
      <c r="I834" t="s">
        <v>52</v>
      </c>
      <c r="J834" t="s">
        <v>380</v>
      </c>
      <c r="K834" t="s">
        <v>381</v>
      </c>
      <c r="L834" t="s">
        <v>133</v>
      </c>
    </row>
    <row r="835" spans="1:13" x14ac:dyDescent="0.2">
      <c r="A835" t="s">
        <v>9435</v>
      </c>
      <c r="B835">
        <v>19</v>
      </c>
      <c r="C835">
        <v>15302276</v>
      </c>
      <c r="D835" t="s">
        <v>37</v>
      </c>
      <c r="E835" t="s">
        <v>94</v>
      </c>
      <c r="F835">
        <v>2.02360876897133E-2</v>
      </c>
      <c r="G835" s="1">
        <v>1.6356276365759101E-19</v>
      </c>
      <c r="H835" t="s">
        <v>38</v>
      </c>
      <c r="I835" t="s">
        <v>28</v>
      </c>
      <c r="J835" t="s">
        <v>29</v>
      </c>
      <c r="K835" t="s">
        <v>29</v>
      </c>
      <c r="L835" t="s">
        <v>41</v>
      </c>
    </row>
    <row r="836" spans="1:13" x14ac:dyDescent="0.2">
      <c r="A836" t="s">
        <v>9435</v>
      </c>
      <c r="B836">
        <v>2</v>
      </c>
      <c r="C836">
        <v>166930000</v>
      </c>
      <c r="D836" t="s">
        <v>14</v>
      </c>
      <c r="E836" t="s">
        <v>13</v>
      </c>
      <c r="F836">
        <v>1.06141015921152E-2</v>
      </c>
      <c r="G836" s="1">
        <v>1.2488534070750099E-5</v>
      </c>
      <c r="H836" t="s">
        <v>155</v>
      </c>
      <c r="I836" t="s">
        <v>52</v>
      </c>
      <c r="J836" t="s">
        <v>382</v>
      </c>
      <c r="K836" t="s">
        <v>383</v>
      </c>
      <c r="L836" t="s">
        <v>158</v>
      </c>
    </row>
    <row r="837" spans="1:13" x14ac:dyDescent="0.2">
      <c r="A837" t="s">
        <v>9435</v>
      </c>
      <c r="B837">
        <v>4</v>
      </c>
      <c r="C837">
        <v>187540192</v>
      </c>
      <c r="D837" t="s">
        <v>384</v>
      </c>
      <c r="E837" t="s">
        <v>94</v>
      </c>
      <c r="F837">
        <v>2.3544134695851801E-2</v>
      </c>
      <c r="G837" s="1">
        <v>3.53908598825238E-36</v>
      </c>
      <c r="H837" t="s">
        <v>31</v>
      </c>
      <c r="I837" t="s">
        <v>28</v>
      </c>
      <c r="J837" t="s">
        <v>29</v>
      </c>
      <c r="K837" t="s">
        <v>29</v>
      </c>
      <c r="L837" t="s">
        <v>35</v>
      </c>
    </row>
    <row r="838" spans="1:13" x14ac:dyDescent="0.2">
      <c r="A838" t="s">
        <v>9435</v>
      </c>
      <c r="B838">
        <v>1</v>
      </c>
      <c r="C838">
        <v>120478192</v>
      </c>
      <c r="D838" t="s">
        <v>13</v>
      </c>
      <c r="E838" t="s">
        <v>37</v>
      </c>
      <c r="F838">
        <v>4.7095761381475698E-3</v>
      </c>
      <c r="G838" s="1">
        <v>1.26087024266169E-7</v>
      </c>
      <c r="H838" t="s">
        <v>102</v>
      </c>
      <c r="I838" t="s">
        <v>32</v>
      </c>
      <c r="J838" t="s">
        <v>386</v>
      </c>
      <c r="K838" t="s">
        <v>387</v>
      </c>
      <c r="L838" t="s">
        <v>105</v>
      </c>
    </row>
    <row r="839" spans="1:13" x14ac:dyDescent="0.2">
      <c r="A839" t="s">
        <v>9435</v>
      </c>
      <c r="B839">
        <v>4</v>
      </c>
      <c r="C839">
        <v>187542152</v>
      </c>
      <c r="D839" t="s">
        <v>388</v>
      </c>
      <c r="E839" t="s">
        <v>94</v>
      </c>
      <c r="F839">
        <v>9.9010116725766692E-3</v>
      </c>
      <c r="G839" s="1">
        <v>1.7861281608569E-19</v>
      </c>
      <c r="H839" t="s">
        <v>31</v>
      </c>
      <c r="I839" t="s">
        <v>28</v>
      </c>
      <c r="J839" t="s">
        <v>29</v>
      </c>
      <c r="K839" t="s">
        <v>29</v>
      </c>
      <c r="L839" t="s">
        <v>35</v>
      </c>
    </row>
    <row r="840" spans="1:13" x14ac:dyDescent="0.2">
      <c r="A840" t="s">
        <v>9435</v>
      </c>
      <c r="B840">
        <v>7</v>
      </c>
      <c r="C840">
        <v>100683207</v>
      </c>
      <c r="D840" t="s">
        <v>37</v>
      </c>
      <c r="E840" t="s">
        <v>14</v>
      </c>
      <c r="F840">
        <v>3.7565740045078901E-3</v>
      </c>
      <c r="G840">
        <v>2.35766662580513E-3</v>
      </c>
      <c r="H840" t="s">
        <v>56</v>
      </c>
      <c r="I840" t="s">
        <v>16</v>
      </c>
      <c r="J840" t="s">
        <v>389</v>
      </c>
      <c r="K840" t="s">
        <v>390</v>
      </c>
      <c r="L840" t="s">
        <v>59</v>
      </c>
    </row>
    <row r="841" spans="1:13" x14ac:dyDescent="0.2">
      <c r="A841" t="s">
        <v>9435</v>
      </c>
      <c r="B841">
        <v>1</v>
      </c>
      <c r="C841">
        <v>120479909</v>
      </c>
      <c r="D841" t="s">
        <v>37</v>
      </c>
      <c r="E841" t="s">
        <v>20</v>
      </c>
      <c r="F841">
        <v>9.4339622641509396E-3</v>
      </c>
      <c r="G841" s="1">
        <v>3.1744798199121602E-7</v>
      </c>
      <c r="H841" t="s">
        <v>102</v>
      </c>
      <c r="I841" t="s">
        <v>16</v>
      </c>
      <c r="J841" t="s">
        <v>392</v>
      </c>
      <c r="K841" t="s">
        <v>393</v>
      </c>
      <c r="L841" t="s">
        <v>105</v>
      </c>
    </row>
    <row r="842" spans="1:13" x14ac:dyDescent="0.2">
      <c r="A842" t="s">
        <v>9435</v>
      </c>
      <c r="B842">
        <v>11</v>
      </c>
      <c r="C842">
        <v>118352537</v>
      </c>
      <c r="D842" t="s">
        <v>14</v>
      </c>
      <c r="E842" t="s">
        <v>20</v>
      </c>
      <c r="F842">
        <v>9.7943192948090098E-3</v>
      </c>
      <c r="G842" s="1">
        <v>1.5072732206060701E-6</v>
      </c>
      <c r="H842" t="s">
        <v>163</v>
      </c>
      <c r="I842" t="s">
        <v>16</v>
      </c>
      <c r="J842" t="s">
        <v>394</v>
      </c>
      <c r="K842" t="s">
        <v>395</v>
      </c>
      <c r="L842" t="s">
        <v>164</v>
      </c>
    </row>
    <row r="843" spans="1:13" x14ac:dyDescent="0.2">
      <c r="A843" t="s">
        <v>9435</v>
      </c>
      <c r="B843">
        <v>16</v>
      </c>
      <c r="C843">
        <v>51175655</v>
      </c>
      <c r="D843" t="s">
        <v>37</v>
      </c>
      <c r="E843" t="s">
        <v>20</v>
      </c>
      <c r="F843">
        <v>0.11423220973782799</v>
      </c>
      <c r="G843" s="1">
        <v>4.6112347840794401E-51</v>
      </c>
      <c r="H843" t="s">
        <v>213</v>
      </c>
      <c r="I843" t="s">
        <v>16</v>
      </c>
      <c r="J843" t="s">
        <v>214</v>
      </c>
      <c r="K843" t="s">
        <v>215</v>
      </c>
      <c r="L843" t="s">
        <v>216</v>
      </c>
      <c r="M843" t="s">
        <v>9397</v>
      </c>
    </row>
    <row r="844" spans="1:13" x14ac:dyDescent="0.2">
      <c r="A844" t="s">
        <v>9435</v>
      </c>
      <c r="B844">
        <v>16</v>
      </c>
      <c r="C844">
        <v>51175686</v>
      </c>
      <c r="D844" t="s">
        <v>20</v>
      </c>
      <c r="E844" t="s">
        <v>14</v>
      </c>
      <c r="F844">
        <v>1.76600441501104E-2</v>
      </c>
      <c r="G844">
        <v>3.2368294097886098E-3</v>
      </c>
      <c r="H844" t="s">
        <v>213</v>
      </c>
      <c r="I844" t="s">
        <v>52</v>
      </c>
      <c r="J844" t="s">
        <v>396</v>
      </c>
      <c r="K844" t="s">
        <v>397</v>
      </c>
      <c r="L844" t="s">
        <v>216</v>
      </c>
    </row>
    <row r="845" spans="1:13" x14ac:dyDescent="0.2">
      <c r="A845" t="s">
        <v>9435</v>
      </c>
      <c r="B845">
        <v>20</v>
      </c>
      <c r="C845">
        <v>54963211</v>
      </c>
      <c r="D845" t="s">
        <v>37</v>
      </c>
      <c r="E845" t="s">
        <v>14</v>
      </c>
      <c r="F845">
        <v>4.2517006802721101E-2</v>
      </c>
      <c r="G845" s="1">
        <v>8.8649769109907602E-6</v>
      </c>
      <c r="H845" t="s">
        <v>398</v>
      </c>
      <c r="I845" t="s">
        <v>210</v>
      </c>
      <c r="J845" t="s">
        <v>94</v>
      </c>
      <c r="K845" t="s">
        <v>94</v>
      </c>
      <c r="L845" t="s">
        <v>399</v>
      </c>
    </row>
    <row r="846" spans="1:13" x14ac:dyDescent="0.2">
      <c r="A846" t="s">
        <v>9435</v>
      </c>
      <c r="B846">
        <v>4</v>
      </c>
      <c r="C846">
        <v>187534439</v>
      </c>
      <c r="D846" t="s">
        <v>400</v>
      </c>
      <c r="E846" t="s">
        <v>94</v>
      </c>
      <c r="F846">
        <v>6.7918580847479799E-3</v>
      </c>
      <c r="G846" s="1">
        <v>1.26193094843814E-10</v>
      </c>
      <c r="H846" t="s">
        <v>31</v>
      </c>
      <c r="I846" t="s">
        <v>28</v>
      </c>
      <c r="J846" t="s">
        <v>29</v>
      </c>
      <c r="K846" t="s">
        <v>29</v>
      </c>
      <c r="L846" t="s">
        <v>35</v>
      </c>
    </row>
    <row r="847" spans="1:13" x14ac:dyDescent="0.2">
      <c r="A847" t="s">
        <v>9435</v>
      </c>
      <c r="B847">
        <v>9</v>
      </c>
      <c r="C847">
        <v>139417530</v>
      </c>
      <c r="D847" t="s">
        <v>37</v>
      </c>
      <c r="E847" t="s">
        <v>20</v>
      </c>
      <c r="F847">
        <v>2.5210084033613401E-2</v>
      </c>
      <c r="G847" s="1">
        <v>1.7873563121843E-16</v>
      </c>
      <c r="H847" t="s">
        <v>60</v>
      </c>
      <c r="I847" t="s">
        <v>16</v>
      </c>
      <c r="J847" t="s">
        <v>401</v>
      </c>
      <c r="K847" t="s">
        <v>402</v>
      </c>
      <c r="L847" t="s">
        <v>63</v>
      </c>
    </row>
    <row r="848" spans="1:13" x14ac:dyDescent="0.2">
      <c r="A848" t="s">
        <v>9435</v>
      </c>
      <c r="B848">
        <v>1</v>
      </c>
      <c r="C848">
        <v>120468150</v>
      </c>
      <c r="D848" t="s">
        <v>37</v>
      </c>
      <c r="E848" t="s">
        <v>20</v>
      </c>
      <c r="F848">
        <v>4.72914875322442E-2</v>
      </c>
      <c r="G848" s="1">
        <v>1.4360862115695E-44</v>
      </c>
      <c r="H848" t="s">
        <v>102</v>
      </c>
      <c r="I848" t="s">
        <v>16</v>
      </c>
      <c r="J848" t="s">
        <v>404</v>
      </c>
      <c r="K848" t="s">
        <v>405</v>
      </c>
      <c r="L848" t="s">
        <v>105</v>
      </c>
    </row>
    <row r="849" spans="1:13" x14ac:dyDescent="0.2">
      <c r="A849" t="s">
        <v>9435</v>
      </c>
      <c r="B849">
        <v>19</v>
      </c>
      <c r="C849">
        <v>15299895</v>
      </c>
      <c r="D849" t="s">
        <v>37</v>
      </c>
      <c r="E849" t="s">
        <v>14</v>
      </c>
      <c r="F849">
        <v>2.1680216802168001E-2</v>
      </c>
      <c r="G849" s="1">
        <v>2.0699704816177201E-24</v>
      </c>
      <c r="H849" t="s">
        <v>38</v>
      </c>
      <c r="I849" t="s">
        <v>16</v>
      </c>
      <c r="J849" t="s">
        <v>406</v>
      </c>
      <c r="K849" t="s">
        <v>407</v>
      </c>
      <c r="L849" t="s">
        <v>41</v>
      </c>
    </row>
    <row r="850" spans="1:13" x14ac:dyDescent="0.2">
      <c r="A850" t="s">
        <v>9435</v>
      </c>
      <c r="B850">
        <v>4</v>
      </c>
      <c r="C850">
        <v>126389869</v>
      </c>
      <c r="D850" t="s">
        <v>13</v>
      </c>
      <c r="E850" t="s">
        <v>37</v>
      </c>
      <c r="F850">
        <v>6.3176895306859202E-3</v>
      </c>
      <c r="G850" s="1">
        <v>4.0243055604393002E-10</v>
      </c>
      <c r="H850" t="s">
        <v>42</v>
      </c>
      <c r="I850" t="s">
        <v>16</v>
      </c>
      <c r="J850" t="s">
        <v>408</v>
      </c>
      <c r="K850" t="s">
        <v>409</v>
      </c>
      <c r="L850" t="s">
        <v>45</v>
      </c>
    </row>
    <row r="851" spans="1:13" x14ac:dyDescent="0.2">
      <c r="A851" t="s">
        <v>9435</v>
      </c>
      <c r="B851">
        <v>4</v>
      </c>
      <c r="C851">
        <v>175896705</v>
      </c>
      <c r="D851" t="s">
        <v>20</v>
      </c>
      <c r="E851" t="s">
        <v>94</v>
      </c>
      <c r="F851">
        <v>6.9204152249135002E-3</v>
      </c>
      <c r="G851">
        <v>5.8403886991181099E-3</v>
      </c>
      <c r="H851" t="s">
        <v>291</v>
      </c>
      <c r="I851" t="s">
        <v>28</v>
      </c>
      <c r="J851" t="s">
        <v>29</v>
      </c>
      <c r="K851" t="s">
        <v>29</v>
      </c>
      <c r="L851" t="s">
        <v>294</v>
      </c>
    </row>
    <row r="852" spans="1:13" x14ac:dyDescent="0.2">
      <c r="A852" t="s">
        <v>9435</v>
      </c>
      <c r="B852">
        <v>12</v>
      </c>
      <c r="C852">
        <v>49422666</v>
      </c>
      <c r="D852" t="s">
        <v>20</v>
      </c>
      <c r="E852" t="s">
        <v>13</v>
      </c>
      <c r="F852">
        <v>6.4794816414686799E-3</v>
      </c>
      <c r="G852">
        <v>1.16250222503365E-4</v>
      </c>
      <c r="H852" t="s">
        <v>130</v>
      </c>
      <c r="I852" t="s">
        <v>16</v>
      </c>
      <c r="J852" t="s">
        <v>411</v>
      </c>
      <c r="K852" t="s">
        <v>412</v>
      </c>
      <c r="L852" t="s">
        <v>133</v>
      </c>
    </row>
    <row r="853" spans="1:13" x14ac:dyDescent="0.2">
      <c r="A853" t="s">
        <v>9435</v>
      </c>
      <c r="B853">
        <v>20</v>
      </c>
      <c r="C853">
        <v>40709552</v>
      </c>
      <c r="D853" t="s">
        <v>14</v>
      </c>
      <c r="E853" t="s">
        <v>13</v>
      </c>
      <c r="F853">
        <v>3.04054054054054E-2</v>
      </c>
      <c r="G853" s="1">
        <v>3.1330163983782401E-9</v>
      </c>
      <c r="H853" t="s">
        <v>169</v>
      </c>
      <c r="I853" t="s">
        <v>52</v>
      </c>
      <c r="J853" t="s">
        <v>413</v>
      </c>
      <c r="K853" t="s">
        <v>414</v>
      </c>
      <c r="L853" t="s">
        <v>172</v>
      </c>
    </row>
    <row r="854" spans="1:13" x14ac:dyDescent="0.2">
      <c r="A854" t="s">
        <v>9435</v>
      </c>
      <c r="B854">
        <v>7</v>
      </c>
      <c r="C854">
        <v>152132830</v>
      </c>
      <c r="D854" t="s">
        <v>37</v>
      </c>
      <c r="E854" t="s">
        <v>13</v>
      </c>
      <c r="F854">
        <v>1.1146496815286599E-2</v>
      </c>
      <c r="G854">
        <v>2.05914507386522E-3</v>
      </c>
      <c r="H854" t="s">
        <v>303</v>
      </c>
      <c r="I854" t="s">
        <v>52</v>
      </c>
      <c r="J854" t="s">
        <v>415</v>
      </c>
      <c r="K854" t="s">
        <v>416</v>
      </c>
      <c r="L854" t="s">
        <v>306</v>
      </c>
    </row>
    <row r="855" spans="1:13" x14ac:dyDescent="0.2">
      <c r="A855" t="s">
        <v>9435</v>
      </c>
      <c r="B855">
        <v>9</v>
      </c>
      <c r="C855">
        <v>139405603</v>
      </c>
      <c r="D855" t="s">
        <v>37</v>
      </c>
      <c r="E855" t="s">
        <v>13</v>
      </c>
      <c r="F855">
        <v>7.5268817204301097E-3</v>
      </c>
      <c r="G855">
        <v>3.7229559488363502E-3</v>
      </c>
      <c r="H855" t="s">
        <v>60</v>
      </c>
      <c r="I855" t="s">
        <v>210</v>
      </c>
      <c r="J855" t="s">
        <v>94</v>
      </c>
      <c r="K855" t="s">
        <v>94</v>
      </c>
      <c r="L855" t="s">
        <v>63</v>
      </c>
    </row>
    <row r="856" spans="1:13" x14ac:dyDescent="0.2">
      <c r="A856" t="s">
        <v>9435</v>
      </c>
      <c r="B856">
        <v>1</v>
      </c>
      <c r="C856">
        <v>120458283</v>
      </c>
      <c r="D856" t="s">
        <v>418</v>
      </c>
      <c r="E856" t="s">
        <v>94</v>
      </c>
      <c r="F856">
        <v>3.1793064857397697E-2</v>
      </c>
      <c r="G856" s="1">
        <v>5.47769046081676E-65</v>
      </c>
      <c r="H856" t="s">
        <v>102</v>
      </c>
      <c r="I856" t="s">
        <v>28</v>
      </c>
      <c r="J856" t="s">
        <v>29</v>
      </c>
      <c r="K856" t="s">
        <v>29</v>
      </c>
      <c r="L856" t="s">
        <v>105</v>
      </c>
    </row>
    <row r="857" spans="1:13" x14ac:dyDescent="0.2">
      <c r="A857" t="s">
        <v>9435</v>
      </c>
      <c r="B857">
        <v>1</v>
      </c>
      <c r="C857">
        <v>120460358</v>
      </c>
      <c r="D857" t="s">
        <v>14</v>
      </c>
      <c r="E857" t="s">
        <v>20</v>
      </c>
      <c r="F857">
        <v>1.0563380281690101E-2</v>
      </c>
      <c r="G857" s="1">
        <v>9.1197854268945898E-7</v>
      </c>
      <c r="H857" t="s">
        <v>102</v>
      </c>
      <c r="I857" t="s">
        <v>16</v>
      </c>
      <c r="J857" t="s">
        <v>419</v>
      </c>
      <c r="K857" t="s">
        <v>420</v>
      </c>
      <c r="L857" t="s">
        <v>105</v>
      </c>
    </row>
    <row r="858" spans="1:13" x14ac:dyDescent="0.2">
      <c r="A858" t="s">
        <v>9435</v>
      </c>
      <c r="B858">
        <v>1</v>
      </c>
      <c r="C858">
        <v>120506344</v>
      </c>
      <c r="D858" t="s">
        <v>13</v>
      </c>
      <c r="E858" t="s">
        <v>94</v>
      </c>
      <c r="F858">
        <v>3.8797284190106702E-3</v>
      </c>
      <c r="G858" s="1">
        <v>8.8189821705934095E-5</v>
      </c>
      <c r="H858" t="s">
        <v>102</v>
      </c>
      <c r="I858" t="s">
        <v>28</v>
      </c>
      <c r="J858" t="s">
        <v>29</v>
      </c>
      <c r="K858" t="s">
        <v>29</v>
      </c>
      <c r="L858" t="s">
        <v>105</v>
      </c>
    </row>
    <row r="859" spans="1:13" x14ac:dyDescent="0.2">
      <c r="A859" t="s">
        <v>9435</v>
      </c>
      <c r="B859">
        <v>17</v>
      </c>
      <c r="C859">
        <v>29490339</v>
      </c>
      <c r="D859" t="s">
        <v>20</v>
      </c>
      <c r="E859" t="s">
        <v>121</v>
      </c>
      <c r="F859">
        <v>5.0697084917617199E-3</v>
      </c>
      <c r="G859" s="1">
        <v>7.3344364893698395E-5</v>
      </c>
      <c r="H859" t="s">
        <v>88</v>
      </c>
      <c r="I859" t="s">
        <v>28</v>
      </c>
      <c r="J859" t="s">
        <v>29</v>
      </c>
      <c r="K859" t="s">
        <v>29</v>
      </c>
      <c r="L859" t="s">
        <v>91</v>
      </c>
    </row>
    <row r="860" spans="1:13" x14ac:dyDescent="0.2">
      <c r="A860" t="s">
        <v>9435</v>
      </c>
      <c r="B860">
        <v>2</v>
      </c>
      <c r="C860">
        <v>225346704</v>
      </c>
      <c r="D860" t="s">
        <v>14</v>
      </c>
      <c r="E860" t="s">
        <v>121</v>
      </c>
      <c r="F860">
        <v>1.90671263824225E-2</v>
      </c>
      <c r="G860" s="1">
        <v>1.5704379680768101E-13</v>
      </c>
      <c r="H860" t="s">
        <v>271</v>
      </c>
      <c r="I860" t="s">
        <v>28</v>
      </c>
      <c r="J860" t="s">
        <v>29</v>
      </c>
      <c r="K860" t="s">
        <v>29</v>
      </c>
      <c r="L860" t="s">
        <v>274</v>
      </c>
      <c r="M860" t="s">
        <v>9442</v>
      </c>
    </row>
    <row r="861" spans="1:13" x14ac:dyDescent="0.2">
      <c r="A861" t="s">
        <v>9435</v>
      </c>
      <c r="B861">
        <v>6</v>
      </c>
      <c r="C861">
        <v>69646411</v>
      </c>
      <c r="D861" t="s">
        <v>421</v>
      </c>
      <c r="E861" t="s">
        <v>94</v>
      </c>
      <c r="F861">
        <v>4.9468206583798196E-3</v>
      </c>
      <c r="G861">
        <v>8.3958295930417794E-3</v>
      </c>
      <c r="H861" t="s">
        <v>297</v>
      </c>
      <c r="I861" t="s">
        <v>28</v>
      </c>
      <c r="J861" t="s">
        <v>29</v>
      </c>
      <c r="K861" t="s">
        <v>29</v>
      </c>
      <c r="L861" t="s">
        <v>300</v>
      </c>
    </row>
    <row r="862" spans="1:13" x14ac:dyDescent="0.2">
      <c r="A862" t="s">
        <v>9435</v>
      </c>
      <c r="B862">
        <v>8</v>
      </c>
      <c r="C862">
        <v>69028079</v>
      </c>
      <c r="D862" t="s">
        <v>13</v>
      </c>
      <c r="E862" t="s">
        <v>37</v>
      </c>
      <c r="F862">
        <v>1.1786038077969199E-2</v>
      </c>
      <c r="G862" s="1">
        <v>7.9663977805154999E-22</v>
      </c>
      <c r="H862" t="s">
        <v>422</v>
      </c>
      <c r="I862" t="s">
        <v>52</v>
      </c>
      <c r="J862" t="s">
        <v>423</v>
      </c>
      <c r="K862" t="s">
        <v>424</v>
      </c>
      <c r="L862" t="s">
        <v>425</v>
      </c>
    </row>
    <row r="863" spans="1:13" x14ac:dyDescent="0.2">
      <c r="A863" t="s">
        <v>9435</v>
      </c>
      <c r="B863">
        <v>1</v>
      </c>
      <c r="C863">
        <v>120480557</v>
      </c>
      <c r="D863" t="s">
        <v>37</v>
      </c>
      <c r="E863" t="s">
        <v>20</v>
      </c>
      <c r="F863">
        <v>8.0906148867313891E-3</v>
      </c>
      <c r="G863" s="1">
        <v>8.6980902066483403E-9</v>
      </c>
      <c r="H863" t="s">
        <v>102</v>
      </c>
      <c r="I863" t="s">
        <v>16</v>
      </c>
      <c r="J863" t="s">
        <v>427</v>
      </c>
      <c r="K863" t="s">
        <v>428</v>
      </c>
      <c r="L863" t="s">
        <v>105</v>
      </c>
    </row>
    <row r="864" spans="1:13" x14ac:dyDescent="0.2">
      <c r="A864" t="s">
        <v>9435</v>
      </c>
      <c r="B864">
        <v>14</v>
      </c>
      <c r="C864">
        <v>95574006</v>
      </c>
      <c r="D864" t="s">
        <v>20</v>
      </c>
      <c r="E864" t="s">
        <v>37</v>
      </c>
      <c r="F864">
        <v>1.06288751107174E-2</v>
      </c>
      <c r="G864" s="1">
        <v>1.8981018023454E-14</v>
      </c>
      <c r="H864" t="s">
        <v>84</v>
      </c>
      <c r="I864" t="s">
        <v>16</v>
      </c>
      <c r="J864" t="s">
        <v>429</v>
      </c>
      <c r="K864" t="s">
        <v>430</v>
      </c>
      <c r="L864" t="s">
        <v>87</v>
      </c>
    </row>
    <row r="865" spans="1:12" x14ac:dyDescent="0.2">
      <c r="A865" t="s">
        <v>9435</v>
      </c>
      <c r="B865">
        <v>14</v>
      </c>
      <c r="C865">
        <v>95590865</v>
      </c>
      <c r="D865" t="s">
        <v>20</v>
      </c>
      <c r="E865" t="s">
        <v>13</v>
      </c>
      <c r="F865">
        <v>9.8441345365053307E-3</v>
      </c>
      <c r="G865" s="1">
        <v>7.1739172597724E-13</v>
      </c>
      <c r="H865" t="s">
        <v>84</v>
      </c>
      <c r="I865" t="s">
        <v>52</v>
      </c>
      <c r="J865" t="s">
        <v>431</v>
      </c>
      <c r="K865" t="s">
        <v>432</v>
      </c>
      <c r="L865" t="s">
        <v>87</v>
      </c>
    </row>
    <row r="866" spans="1:12" x14ac:dyDescent="0.2">
      <c r="A866" t="s">
        <v>9435</v>
      </c>
      <c r="B866">
        <v>17</v>
      </c>
      <c r="C866">
        <v>29663396</v>
      </c>
      <c r="D866" t="s">
        <v>13</v>
      </c>
      <c r="E866" t="s">
        <v>14</v>
      </c>
      <c r="F866">
        <v>7.0850202429149798E-3</v>
      </c>
      <c r="G866" s="1">
        <v>5.83635699178312E-7</v>
      </c>
      <c r="H866" t="s">
        <v>88</v>
      </c>
      <c r="I866" t="s">
        <v>16</v>
      </c>
      <c r="J866" t="s">
        <v>433</v>
      </c>
      <c r="K866" t="s">
        <v>434</v>
      </c>
      <c r="L866" t="s">
        <v>91</v>
      </c>
    </row>
    <row r="867" spans="1:12" x14ac:dyDescent="0.2">
      <c r="A867" t="s">
        <v>9435</v>
      </c>
      <c r="B867">
        <v>2</v>
      </c>
      <c r="C867">
        <v>21252779</v>
      </c>
      <c r="D867" t="s">
        <v>37</v>
      </c>
      <c r="E867" t="s">
        <v>20</v>
      </c>
      <c r="F867">
        <v>4.1067761806981504E-3</v>
      </c>
      <c r="G867">
        <v>6.2048064582969297E-4</v>
      </c>
      <c r="H867" t="s">
        <v>95</v>
      </c>
      <c r="I867" t="s">
        <v>52</v>
      </c>
      <c r="J867" t="s">
        <v>435</v>
      </c>
      <c r="K867" t="s">
        <v>436</v>
      </c>
      <c r="L867" t="s">
        <v>96</v>
      </c>
    </row>
    <row r="868" spans="1:12" x14ac:dyDescent="0.2">
      <c r="A868" t="s">
        <v>9435</v>
      </c>
      <c r="B868">
        <v>2</v>
      </c>
      <c r="C868">
        <v>178098815</v>
      </c>
      <c r="D868" t="s">
        <v>20</v>
      </c>
      <c r="E868" t="s">
        <v>13</v>
      </c>
      <c r="F868">
        <v>1.9193857965451099E-2</v>
      </c>
      <c r="G868" s="1">
        <v>2.9102188500623699E-33</v>
      </c>
      <c r="H868" t="s">
        <v>165</v>
      </c>
      <c r="I868" t="s">
        <v>16</v>
      </c>
      <c r="J868" t="s">
        <v>437</v>
      </c>
      <c r="K868" t="s">
        <v>438</v>
      </c>
      <c r="L868" t="s">
        <v>168</v>
      </c>
    </row>
    <row r="869" spans="1:12" x14ac:dyDescent="0.2">
      <c r="A869" t="s">
        <v>9435</v>
      </c>
      <c r="B869">
        <v>9</v>
      </c>
      <c r="C869">
        <v>139391948</v>
      </c>
      <c r="D869" t="s">
        <v>37</v>
      </c>
      <c r="E869" t="s">
        <v>121</v>
      </c>
      <c r="F869">
        <v>1.49253731343284E-2</v>
      </c>
      <c r="G869" s="1">
        <v>1.8604110212768701E-24</v>
      </c>
      <c r="H869" t="s">
        <v>60</v>
      </c>
      <c r="I869" t="s">
        <v>28</v>
      </c>
      <c r="J869" t="s">
        <v>29</v>
      </c>
      <c r="K869" t="s">
        <v>29</v>
      </c>
      <c r="L869" t="s">
        <v>63</v>
      </c>
    </row>
    <row r="870" spans="1:12" x14ac:dyDescent="0.2">
      <c r="A870" t="s">
        <v>9435</v>
      </c>
      <c r="B870">
        <v>1</v>
      </c>
      <c r="C870">
        <v>120458284</v>
      </c>
      <c r="D870" t="s">
        <v>418</v>
      </c>
      <c r="E870" t="s">
        <v>94</v>
      </c>
      <c r="F870">
        <v>3.1645569620253199E-3</v>
      </c>
      <c r="G870">
        <v>5.88096777273931E-3</v>
      </c>
      <c r="H870" t="s">
        <v>102</v>
      </c>
      <c r="I870" t="s">
        <v>28</v>
      </c>
      <c r="J870" t="s">
        <v>29</v>
      </c>
      <c r="K870" t="s">
        <v>29</v>
      </c>
      <c r="L870" t="s">
        <v>105</v>
      </c>
    </row>
    <row r="871" spans="1:12" x14ac:dyDescent="0.2">
      <c r="A871" t="s">
        <v>9435</v>
      </c>
      <c r="B871">
        <v>1</v>
      </c>
      <c r="C871">
        <v>120512173</v>
      </c>
      <c r="D871" t="s">
        <v>37</v>
      </c>
      <c r="E871" t="s">
        <v>20</v>
      </c>
      <c r="F871">
        <v>9.9667774086378697E-3</v>
      </c>
      <c r="G871">
        <v>4.2595359569993E-4</v>
      </c>
      <c r="H871" t="s">
        <v>102</v>
      </c>
      <c r="I871" t="s">
        <v>16</v>
      </c>
      <c r="J871" t="s">
        <v>440</v>
      </c>
      <c r="K871" t="s">
        <v>441</v>
      </c>
      <c r="L871" t="s">
        <v>105</v>
      </c>
    </row>
    <row r="872" spans="1:12" x14ac:dyDescent="0.2">
      <c r="A872" t="s">
        <v>9435</v>
      </c>
      <c r="B872">
        <v>2</v>
      </c>
      <c r="C872">
        <v>225339018</v>
      </c>
      <c r="D872" t="s">
        <v>20</v>
      </c>
      <c r="E872" t="s">
        <v>37</v>
      </c>
      <c r="F872">
        <v>2.1761658031088101E-2</v>
      </c>
      <c r="G872" s="1">
        <v>1.4812711582597901E-13</v>
      </c>
      <c r="H872" t="s">
        <v>271</v>
      </c>
      <c r="I872" t="s">
        <v>16</v>
      </c>
      <c r="J872" t="s">
        <v>442</v>
      </c>
      <c r="K872" t="s">
        <v>443</v>
      </c>
      <c r="L872" t="s">
        <v>274</v>
      </c>
    </row>
    <row r="873" spans="1:12" x14ac:dyDescent="0.2">
      <c r="A873" t="s">
        <v>9435</v>
      </c>
      <c r="B873">
        <v>22</v>
      </c>
      <c r="C873">
        <v>38120016</v>
      </c>
      <c r="D873" t="s">
        <v>14</v>
      </c>
      <c r="E873" t="s">
        <v>13</v>
      </c>
      <c r="F873">
        <v>2.39520958083832E-2</v>
      </c>
      <c r="G873">
        <v>3.1688804593998699E-3</v>
      </c>
      <c r="H873" t="s">
        <v>234</v>
      </c>
      <c r="I873" t="s">
        <v>16</v>
      </c>
      <c r="J873" t="s">
        <v>444</v>
      </c>
      <c r="K873" t="s">
        <v>445</v>
      </c>
      <c r="L873" t="s">
        <v>237</v>
      </c>
    </row>
    <row r="874" spans="1:12" x14ac:dyDescent="0.2">
      <c r="A874" t="s">
        <v>9435</v>
      </c>
      <c r="B874">
        <v>7</v>
      </c>
      <c r="C874">
        <v>55268884</v>
      </c>
      <c r="D874" t="s">
        <v>14</v>
      </c>
      <c r="E874" t="s">
        <v>20</v>
      </c>
      <c r="F874">
        <v>1.3727560718057001E-2</v>
      </c>
      <c r="G874" s="1">
        <v>3.4872787739114802E-12</v>
      </c>
      <c r="H874" t="s">
        <v>217</v>
      </c>
      <c r="I874" t="s">
        <v>16</v>
      </c>
      <c r="J874" t="s">
        <v>446</v>
      </c>
      <c r="K874" t="s">
        <v>447</v>
      </c>
      <c r="L874" t="s">
        <v>218</v>
      </c>
    </row>
    <row r="875" spans="1:12" x14ac:dyDescent="0.2">
      <c r="A875" t="s">
        <v>9435</v>
      </c>
      <c r="B875">
        <v>1</v>
      </c>
      <c r="C875">
        <v>120510695</v>
      </c>
      <c r="D875" t="s">
        <v>37</v>
      </c>
      <c r="E875" t="s">
        <v>13</v>
      </c>
      <c r="F875">
        <v>1.68918918918919E-2</v>
      </c>
      <c r="G875" s="1">
        <v>4.1675105565057899E-16</v>
      </c>
      <c r="H875" t="s">
        <v>102</v>
      </c>
      <c r="I875" t="s">
        <v>210</v>
      </c>
      <c r="J875" t="s">
        <v>94</v>
      </c>
      <c r="K875" t="s">
        <v>94</v>
      </c>
      <c r="L875" t="s">
        <v>105</v>
      </c>
    </row>
    <row r="876" spans="1:12" x14ac:dyDescent="0.2">
      <c r="A876" t="s">
        <v>9435</v>
      </c>
      <c r="B876">
        <v>16</v>
      </c>
      <c r="C876">
        <v>51172684</v>
      </c>
      <c r="D876" t="s">
        <v>20</v>
      </c>
      <c r="E876" t="s">
        <v>14</v>
      </c>
      <c r="F876">
        <v>3.6900369003690001E-3</v>
      </c>
      <c r="G876">
        <v>7.0866218521888798E-3</v>
      </c>
      <c r="H876" t="s">
        <v>213</v>
      </c>
      <c r="I876" t="s">
        <v>16</v>
      </c>
      <c r="J876" t="s">
        <v>449</v>
      </c>
      <c r="K876" t="s">
        <v>450</v>
      </c>
      <c r="L876" t="s">
        <v>216</v>
      </c>
    </row>
    <row r="877" spans="1:12" x14ac:dyDescent="0.2">
      <c r="A877" t="s">
        <v>9435</v>
      </c>
      <c r="B877">
        <v>1</v>
      </c>
      <c r="C877">
        <v>120510083</v>
      </c>
      <c r="D877" t="s">
        <v>37</v>
      </c>
      <c r="E877" t="s">
        <v>20</v>
      </c>
      <c r="F877">
        <v>7.0339976553341196E-3</v>
      </c>
      <c r="G877" s="1">
        <v>3.6979684022009801E-6</v>
      </c>
      <c r="H877" t="s">
        <v>102</v>
      </c>
      <c r="I877" t="s">
        <v>16</v>
      </c>
      <c r="J877" t="s">
        <v>452</v>
      </c>
      <c r="K877" t="s">
        <v>453</v>
      </c>
      <c r="L877" t="s">
        <v>105</v>
      </c>
    </row>
    <row r="878" spans="1:12" x14ac:dyDescent="0.2">
      <c r="A878" t="s">
        <v>9435</v>
      </c>
      <c r="B878">
        <v>11</v>
      </c>
      <c r="C878">
        <v>118344459</v>
      </c>
      <c r="D878" t="s">
        <v>14</v>
      </c>
      <c r="E878" t="s">
        <v>13</v>
      </c>
      <c r="F878">
        <v>1.46252285191956E-2</v>
      </c>
      <c r="G878">
        <v>1.8230997892517599E-4</v>
      </c>
      <c r="H878" t="s">
        <v>163</v>
      </c>
      <c r="I878" t="s">
        <v>16</v>
      </c>
      <c r="J878" t="s">
        <v>454</v>
      </c>
      <c r="K878" t="s">
        <v>455</v>
      </c>
      <c r="L878" t="s">
        <v>164</v>
      </c>
    </row>
    <row r="879" spans="1:12" x14ac:dyDescent="0.2">
      <c r="A879" t="s">
        <v>9435</v>
      </c>
      <c r="B879">
        <v>4</v>
      </c>
      <c r="C879">
        <v>126411206</v>
      </c>
      <c r="D879" t="s">
        <v>14</v>
      </c>
      <c r="E879" t="s">
        <v>13</v>
      </c>
      <c r="F879">
        <v>6.9735006973500697E-3</v>
      </c>
      <c r="G879">
        <v>2.97111112401583E-3</v>
      </c>
      <c r="H879" t="s">
        <v>42</v>
      </c>
      <c r="I879" t="s">
        <v>32</v>
      </c>
      <c r="J879" t="s">
        <v>456</v>
      </c>
      <c r="K879" t="s">
        <v>457</v>
      </c>
      <c r="L879" t="s">
        <v>45</v>
      </c>
    </row>
    <row r="880" spans="1:12" x14ac:dyDescent="0.2">
      <c r="A880" t="s">
        <v>9435</v>
      </c>
      <c r="B880">
        <v>7</v>
      </c>
      <c r="C880">
        <v>151884897</v>
      </c>
      <c r="D880" t="s">
        <v>20</v>
      </c>
      <c r="E880" t="s">
        <v>37</v>
      </c>
      <c r="F880">
        <v>8.5889570552147194E-3</v>
      </c>
      <c r="G880" s="1">
        <v>9.5288158041750403E-7</v>
      </c>
      <c r="H880" t="s">
        <v>303</v>
      </c>
      <c r="I880" t="s">
        <v>16</v>
      </c>
      <c r="J880" t="s">
        <v>458</v>
      </c>
      <c r="K880" t="s">
        <v>459</v>
      </c>
      <c r="L880" t="s">
        <v>306</v>
      </c>
    </row>
    <row r="881" spans="1:13" x14ac:dyDescent="0.2">
      <c r="A881" t="s">
        <v>9435</v>
      </c>
      <c r="B881">
        <v>8</v>
      </c>
      <c r="C881">
        <v>38275399</v>
      </c>
      <c r="D881" t="s">
        <v>20</v>
      </c>
      <c r="E881" t="s">
        <v>14</v>
      </c>
      <c r="F881">
        <v>1.29310344827586E-2</v>
      </c>
      <c r="G881" s="1">
        <v>5.3386626928098998E-15</v>
      </c>
      <c r="H881" t="s">
        <v>249</v>
      </c>
      <c r="I881" t="s">
        <v>16</v>
      </c>
      <c r="J881" t="s">
        <v>460</v>
      </c>
      <c r="K881" t="s">
        <v>461</v>
      </c>
      <c r="L881" t="s">
        <v>252</v>
      </c>
    </row>
    <row r="882" spans="1:13" x14ac:dyDescent="0.2">
      <c r="A882" t="s">
        <v>9435</v>
      </c>
      <c r="B882">
        <v>1</v>
      </c>
      <c r="C882">
        <v>16462194</v>
      </c>
      <c r="D882" t="s">
        <v>14</v>
      </c>
      <c r="E882" t="s">
        <v>13</v>
      </c>
      <c r="F882">
        <v>1.3559322033898299E-2</v>
      </c>
      <c r="G882" s="1">
        <v>3.2952137713351597E-8</v>
      </c>
      <c r="H882" t="s">
        <v>463</v>
      </c>
      <c r="I882" t="s">
        <v>32</v>
      </c>
      <c r="J882" t="s">
        <v>464</v>
      </c>
      <c r="K882" t="s">
        <v>465</v>
      </c>
      <c r="L882" t="s">
        <v>466</v>
      </c>
    </row>
    <row r="883" spans="1:13" x14ac:dyDescent="0.2">
      <c r="A883" t="s">
        <v>9435</v>
      </c>
      <c r="B883">
        <v>1</v>
      </c>
      <c r="C883">
        <v>207642005</v>
      </c>
      <c r="D883" t="s">
        <v>14</v>
      </c>
      <c r="E883" t="s">
        <v>20</v>
      </c>
      <c r="F883">
        <v>9.0452261306532694E-3</v>
      </c>
      <c r="G883">
        <v>4.7243806447323901E-3</v>
      </c>
      <c r="H883" t="s">
        <v>467</v>
      </c>
      <c r="I883" t="s">
        <v>16</v>
      </c>
      <c r="J883" t="s">
        <v>468</v>
      </c>
      <c r="K883" t="s">
        <v>469</v>
      </c>
      <c r="L883" t="s">
        <v>470</v>
      </c>
    </row>
    <row r="884" spans="1:13" x14ac:dyDescent="0.2">
      <c r="A884" t="s">
        <v>9435</v>
      </c>
      <c r="B884">
        <v>3</v>
      </c>
      <c r="C884">
        <v>181430485</v>
      </c>
      <c r="D884" t="s">
        <v>37</v>
      </c>
      <c r="E884" t="s">
        <v>20</v>
      </c>
      <c r="F884">
        <v>8.5945918741932803E-2</v>
      </c>
      <c r="G884" s="1">
        <v>1.6777061915720801E-39</v>
      </c>
      <c r="H884" t="s">
        <v>471</v>
      </c>
      <c r="I884" t="s">
        <v>16</v>
      </c>
      <c r="J884" t="s">
        <v>472</v>
      </c>
      <c r="K884" t="s">
        <v>473</v>
      </c>
      <c r="L884" t="s">
        <v>474</v>
      </c>
      <c r="M884" t="s">
        <v>9443</v>
      </c>
    </row>
    <row r="885" spans="1:13" x14ac:dyDescent="0.2">
      <c r="A885" t="s">
        <v>9435</v>
      </c>
      <c r="B885">
        <v>4</v>
      </c>
      <c r="C885">
        <v>187629049</v>
      </c>
      <c r="D885" t="s">
        <v>20</v>
      </c>
      <c r="E885" t="s">
        <v>37</v>
      </c>
      <c r="F885">
        <v>6.0728744939271299E-3</v>
      </c>
      <c r="G885">
        <v>2.3477377457305199E-4</v>
      </c>
      <c r="H885" t="s">
        <v>31</v>
      </c>
      <c r="I885" t="s">
        <v>16</v>
      </c>
      <c r="J885" t="s">
        <v>475</v>
      </c>
      <c r="K885" t="s">
        <v>476</v>
      </c>
      <c r="L885" t="s">
        <v>35</v>
      </c>
    </row>
    <row r="886" spans="1:13" x14ac:dyDescent="0.2">
      <c r="A886" t="s">
        <v>9435</v>
      </c>
      <c r="B886">
        <v>5</v>
      </c>
      <c r="C886">
        <v>176721807</v>
      </c>
      <c r="D886" t="s">
        <v>14</v>
      </c>
      <c r="E886" t="s">
        <v>20</v>
      </c>
      <c r="F886">
        <v>8.8050314465408803E-3</v>
      </c>
      <c r="G886" s="1">
        <v>1.6549840647395099E-5</v>
      </c>
      <c r="H886" t="s">
        <v>148</v>
      </c>
      <c r="I886" t="s">
        <v>16</v>
      </c>
      <c r="J886" t="s">
        <v>477</v>
      </c>
      <c r="K886" t="s">
        <v>478</v>
      </c>
      <c r="L886" t="s">
        <v>151</v>
      </c>
    </row>
    <row r="887" spans="1:13" x14ac:dyDescent="0.2">
      <c r="A887" t="s">
        <v>9435</v>
      </c>
      <c r="B887">
        <v>9</v>
      </c>
      <c r="C887">
        <v>139412297</v>
      </c>
      <c r="D887" t="s">
        <v>37</v>
      </c>
      <c r="E887" t="s">
        <v>13</v>
      </c>
      <c r="F887">
        <v>9.6805421103581795E-3</v>
      </c>
      <c r="G887" s="1">
        <v>7.4773883595964903E-6</v>
      </c>
      <c r="H887" t="s">
        <v>60</v>
      </c>
      <c r="I887" t="s">
        <v>32</v>
      </c>
      <c r="J887" t="s">
        <v>479</v>
      </c>
      <c r="K887" t="s">
        <v>480</v>
      </c>
      <c r="L887" t="s">
        <v>63</v>
      </c>
    </row>
    <row r="888" spans="1:13" x14ac:dyDescent="0.2">
      <c r="A888" t="s">
        <v>9435</v>
      </c>
      <c r="B888">
        <v>9</v>
      </c>
      <c r="C888">
        <v>139417447</v>
      </c>
      <c r="D888" t="s">
        <v>14</v>
      </c>
      <c r="E888" t="s">
        <v>20</v>
      </c>
      <c r="F888">
        <v>1.27041742286751E-2</v>
      </c>
      <c r="G888" s="1">
        <v>1.9406325979734599E-6</v>
      </c>
      <c r="H888" t="s">
        <v>60</v>
      </c>
      <c r="I888" t="s">
        <v>52</v>
      </c>
      <c r="J888" t="s">
        <v>481</v>
      </c>
      <c r="K888" t="s">
        <v>482</v>
      </c>
      <c r="L888" t="s">
        <v>63</v>
      </c>
    </row>
    <row r="889" spans="1:13" x14ac:dyDescent="0.2">
      <c r="A889" t="s">
        <v>9435</v>
      </c>
      <c r="B889" t="s">
        <v>483</v>
      </c>
      <c r="C889">
        <v>47039372</v>
      </c>
      <c r="D889" t="s">
        <v>14</v>
      </c>
      <c r="E889" t="s">
        <v>13</v>
      </c>
      <c r="F889">
        <v>9.5338983050847498E-3</v>
      </c>
      <c r="G889">
        <v>1.7728374098735799E-3</v>
      </c>
      <c r="H889" t="s">
        <v>484</v>
      </c>
      <c r="I889" t="s">
        <v>16</v>
      </c>
      <c r="J889" t="s">
        <v>485</v>
      </c>
      <c r="K889" t="s">
        <v>486</v>
      </c>
      <c r="L889" t="s">
        <v>487</v>
      </c>
    </row>
    <row r="890" spans="1:13" x14ac:dyDescent="0.2">
      <c r="A890" t="s">
        <v>9435</v>
      </c>
      <c r="B890">
        <v>1</v>
      </c>
      <c r="C890">
        <v>120509086</v>
      </c>
      <c r="D890" t="s">
        <v>37</v>
      </c>
      <c r="E890" t="s">
        <v>13</v>
      </c>
      <c r="F890">
        <v>3.7252619324796302E-2</v>
      </c>
      <c r="G890" s="1">
        <v>2.1040303880786899E-41</v>
      </c>
      <c r="H890" t="s">
        <v>102</v>
      </c>
      <c r="I890" t="s">
        <v>32</v>
      </c>
      <c r="J890" t="s">
        <v>489</v>
      </c>
      <c r="K890" t="s">
        <v>490</v>
      </c>
      <c r="L890" t="s">
        <v>105</v>
      </c>
    </row>
    <row r="891" spans="1:13" x14ac:dyDescent="0.2">
      <c r="A891" t="s">
        <v>9435</v>
      </c>
      <c r="B891">
        <v>1</v>
      </c>
      <c r="C891">
        <v>120512240</v>
      </c>
      <c r="D891" t="s">
        <v>14</v>
      </c>
      <c r="E891" t="s">
        <v>121</v>
      </c>
      <c r="F891">
        <v>5.9171597633136102E-3</v>
      </c>
      <c r="G891" s="1">
        <v>5.9268462019217003E-7</v>
      </c>
      <c r="H891" t="s">
        <v>102</v>
      </c>
      <c r="I891" t="s">
        <v>28</v>
      </c>
      <c r="J891" t="s">
        <v>29</v>
      </c>
      <c r="K891" t="s">
        <v>29</v>
      </c>
      <c r="L891" t="s">
        <v>105</v>
      </c>
    </row>
    <row r="892" spans="1:13" x14ac:dyDescent="0.2">
      <c r="A892" t="s">
        <v>9435</v>
      </c>
      <c r="B892">
        <v>17</v>
      </c>
      <c r="C892">
        <v>29587524</v>
      </c>
      <c r="D892" t="s">
        <v>37</v>
      </c>
      <c r="E892" t="s">
        <v>20</v>
      </c>
      <c r="F892">
        <v>4.9164208456243903E-3</v>
      </c>
      <c r="G892">
        <v>1.2696388485223301E-3</v>
      </c>
      <c r="H892" t="s">
        <v>88</v>
      </c>
      <c r="I892" t="s">
        <v>16</v>
      </c>
      <c r="J892" t="s">
        <v>491</v>
      </c>
      <c r="K892" t="s">
        <v>492</v>
      </c>
      <c r="L892" t="s">
        <v>91</v>
      </c>
    </row>
    <row r="893" spans="1:13" x14ac:dyDescent="0.2">
      <c r="A893" t="s">
        <v>9435</v>
      </c>
      <c r="B893">
        <v>4</v>
      </c>
      <c r="C893">
        <v>153249393</v>
      </c>
      <c r="D893" t="s">
        <v>14</v>
      </c>
      <c r="E893" t="s">
        <v>20</v>
      </c>
      <c r="F893">
        <v>1.41843971631206E-2</v>
      </c>
      <c r="G893" s="1">
        <v>4.1141947382629297E-6</v>
      </c>
      <c r="H893" t="s">
        <v>493</v>
      </c>
      <c r="I893" t="s">
        <v>16</v>
      </c>
      <c r="J893" t="s">
        <v>494</v>
      </c>
      <c r="K893" t="s">
        <v>495</v>
      </c>
      <c r="L893" t="s">
        <v>496</v>
      </c>
    </row>
    <row r="894" spans="1:13" x14ac:dyDescent="0.2">
      <c r="A894" t="s">
        <v>9435</v>
      </c>
      <c r="B894">
        <v>6</v>
      </c>
      <c r="C894">
        <v>32163627</v>
      </c>
      <c r="D894" t="s">
        <v>37</v>
      </c>
      <c r="E894" t="s">
        <v>14</v>
      </c>
      <c r="F894">
        <v>4.7225501770956297E-3</v>
      </c>
      <c r="G894">
        <v>8.9359701512881206E-3</v>
      </c>
      <c r="H894" t="s">
        <v>368</v>
      </c>
      <c r="I894" t="s">
        <v>16</v>
      </c>
      <c r="J894" t="s">
        <v>497</v>
      </c>
      <c r="K894" t="s">
        <v>498</v>
      </c>
      <c r="L894" t="s">
        <v>371</v>
      </c>
    </row>
    <row r="895" spans="1:13" x14ac:dyDescent="0.2">
      <c r="A895" t="s">
        <v>9435</v>
      </c>
      <c r="B895">
        <v>7</v>
      </c>
      <c r="C895">
        <v>100686124</v>
      </c>
      <c r="D895" t="s">
        <v>14</v>
      </c>
      <c r="E895" t="s">
        <v>13</v>
      </c>
      <c r="F895">
        <v>1.26582278481013E-2</v>
      </c>
      <c r="G895" s="1">
        <v>4.6999458173500099E-12</v>
      </c>
      <c r="H895" t="s">
        <v>56</v>
      </c>
      <c r="I895" t="s">
        <v>52</v>
      </c>
      <c r="J895" t="s">
        <v>499</v>
      </c>
      <c r="K895" t="s">
        <v>500</v>
      </c>
      <c r="L895" t="s">
        <v>59</v>
      </c>
    </row>
    <row r="896" spans="1:13" x14ac:dyDescent="0.2">
      <c r="A896" t="s">
        <v>9435</v>
      </c>
      <c r="B896">
        <v>1</v>
      </c>
      <c r="C896">
        <v>120506380</v>
      </c>
      <c r="D896" t="s">
        <v>14</v>
      </c>
      <c r="E896" t="s">
        <v>37</v>
      </c>
      <c r="F896">
        <v>1.34288272157565E-2</v>
      </c>
      <c r="G896" s="1">
        <v>8.1918578135066695E-23</v>
      </c>
      <c r="H896" t="s">
        <v>102</v>
      </c>
      <c r="I896" t="s">
        <v>16</v>
      </c>
      <c r="J896" t="s">
        <v>502</v>
      </c>
      <c r="K896" t="s">
        <v>503</v>
      </c>
      <c r="L896" t="s">
        <v>105</v>
      </c>
    </row>
    <row r="897" spans="1:13" x14ac:dyDescent="0.2">
      <c r="A897" t="s">
        <v>9435</v>
      </c>
      <c r="B897">
        <v>2</v>
      </c>
      <c r="C897">
        <v>225376229</v>
      </c>
      <c r="D897" t="s">
        <v>20</v>
      </c>
      <c r="E897" t="s">
        <v>37</v>
      </c>
      <c r="F897">
        <v>5.4397098821396201E-3</v>
      </c>
      <c r="G897">
        <v>1.36200184595577E-4</v>
      </c>
      <c r="H897" t="s">
        <v>271</v>
      </c>
      <c r="I897" t="s">
        <v>16</v>
      </c>
      <c r="J897" t="s">
        <v>504</v>
      </c>
      <c r="K897" t="s">
        <v>505</v>
      </c>
      <c r="L897" t="s">
        <v>274</v>
      </c>
    </row>
    <row r="898" spans="1:13" x14ac:dyDescent="0.2">
      <c r="A898" t="s">
        <v>9435</v>
      </c>
      <c r="B898">
        <v>4</v>
      </c>
      <c r="C898">
        <v>187629697</v>
      </c>
      <c r="D898" t="s">
        <v>14</v>
      </c>
      <c r="E898" t="s">
        <v>13</v>
      </c>
      <c r="F898">
        <v>4.6636085626911301E-2</v>
      </c>
      <c r="G898" s="1">
        <v>9.5137614251157398E-104</v>
      </c>
      <c r="H898" t="s">
        <v>31</v>
      </c>
      <c r="I898" t="s">
        <v>32</v>
      </c>
      <c r="J898" t="s">
        <v>506</v>
      </c>
      <c r="K898" t="s">
        <v>507</v>
      </c>
      <c r="L898" t="s">
        <v>35</v>
      </c>
    </row>
    <row r="899" spans="1:13" x14ac:dyDescent="0.2">
      <c r="A899" t="s">
        <v>9435</v>
      </c>
      <c r="B899">
        <v>9</v>
      </c>
      <c r="C899">
        <v>139412721</v>
      </c>
      <c r="D899" t="s">
        <v>37</v>
      </c>
      <c r="E899" t="s">
        <v>20</v>
      </c>
      <c r="F899">
        <v>2.0440251572327001E-2</v>
      </c>
      <c r="G899" s="1">
        <v>2.5206615916472401E-9</v>
      </c>
      <c r="H899" t="s">
        <v>60</v>
      </c>
      <c r="I899" t="s">
        <v>16</v>
      </c>
      <c r="J899" t="s">
        <v>508</v>
      </c>
      <c r="K899" t="s">
        <v>509</v>
      </c>
      <c r="L899" t="s">
        <v>63</v>
      </c>
    </row>
    <row r="900" spans="1:13" x14ac:dyDescent="0.2">
      <c r="A900" t="s">
        <v>9435</v>
      </c>
      <c r="B900">
        <v>11</v>
      </c>
      <c r="C900">
        <v>118392118</v>
      </c>
      <c r="D900" t="s">
        <v>20</v>
      </c>
      <c r="E900" t="s">
        <v>37</v>
      </c>
      <c r="F900">
        <v>7.6086956521739099E-3</v>
      </c>
      <c r="G900" s="1">
        <v>6.1055805681086204E-6</v>
      </c>
      <c r="H900" t="s">
        <v>163</v>
      </c>
      <c r="I900" t="s">
        <v>16</v>
      </c>
      <c r="J900" t="s">
        <v>511</v>
      </c>
      <c r="K900" t="s">
        <v>512</v>
      </c>
      <c r="L900" t="s">
        <v>164</v>
      </c>
    </row>
    <row r="901" spans="1:13" x14ac:dyDescent="0.2">
      <c r="A901" t="s">
        <v>9435</v>
      </c>
      <c r="B901">
        <v>16</v>
      </c>
      <c r="C901">
        <v>68849449</v>
      </c>
      <c r="D901" t="s">
        <v>20</v>
      </c>
      <c r="E901" t="s">
        <v>37</v>
      </c>
      <c r="F901">
        <v>9.1743119266055103E-3</v>
      </c>
      <c r="G901">
        <v>3.0871888316982398E-4</v>
      </c>
      <c r="H901" t="s">
        <v>513</v>
      </c>
      <c r="I901" t="s">
        <v>16</v>
      </c>
      <c r="J901" t="s">
        <v>514</v>
      </c>
      <c r="K901" t="s">
        <v>515</v>
      </c>
      <c r="L901" t="s">
        <v>516</v>
      </c>
    </row>
    <row r="902" spans="1:13" x14ac:dyDescent="0.2">
      <c r="A902" t="s">
        <v>9435</v>
      </c>
      <c r="B902">
        <v>17</v>
      </c>
      <c r="C902">
        <v>7578208</v>
      </c>
      <c r="D902" t="s">
        <v>20</v>
      </c>
      <c r="E902" t="s">
        <v>37</v>
      </c>
      <c r="F902">
        <v>1.14226375908619E-2</v>
      </c>
      <c r="G902" s="1">
        <v>1.0195195969453E-14</v>
      </c>
      <c r="H902" t="s">
        <v>266</v>
      </c>
      <c r="I902" t="s">
        <v>16</v>
      </c>
      <c r="J902" t="s">
        <v>282</v>
      </c>
      <c r="K902" t="s">
        <v>283</v>
      </c>
      <c r="L902" t="s">
        <v>269</v>
      </c>
      <c r="M902" t="s">
        <v>9397</v>
      </c>
    </row>
    <row r="903" spans="1:13" x14ac:dyDescent="0.2">
      <c r="A903" t="s">
        <v>9435</v>
      </c>
      <c r="B903">
        <v>17</v>
      </c>
      <c r="C903">
        <v>7578404</v>
      </c>
      <c r="D903" t="s">
        <v>517</v>
      </c>
      <c r="E903" t="s">
        <v>94</v>
      </c>
      <c r="F903">
        <v>1.5811868045534201E-2</v>
      </c>
      <c r="G903" s="1">
        <v>3.2223876087402599E-23</v>
      </c>
      <c r="H903" t="s">
        <v>266</v>
      </c>
      <c r="I903" t="s">
        <v>28</v>
      </c>
      <c r="J903" t="s">
        <v>29</v>
      </c>
      <c r="K903" t="s">
        <v>29</v>
      </c>
      <c r="L903" t="s">
        <v>269</v>
      </c>
    </row>
    <row r="904" spans="1:13" x14ac:dyDescent="0.2">
      <c r="A904" t="s">
        <v>9435</v>
      </c>
      <c r="B904">
        <v>19</v>
      </c>
      <c r="C904">
        <v>15288525</v>
      </c>
      <c r="D904" t="s">
        <v>37</v>
      </c>
      <c r="E904" t="s">
        <v>13</v>
      </c>
      <c r="F904">
        <v>3.2608695652173898E-2</v>
      </c>
      <c r="G904">
        <v>1.4856616083361299E-4</v>
      </c>
      <c r="H904" t="s">
        <v>38</v>
      </c>
      <c r="I904" t="s">
        <v>16</v>
      </c>
      <c r="J904" t="s">
        <v>518</v>
      </c>
      <c r="K904" t="s">
        <v>519</v>
      </c>
      <c r="L904" t="s">
        <v>41</v>
      </c>
    </row>
    <row r="905" spans="1:13" x14ac:dyDescent="0.2">
      <c r="A905" t="s">
        <v>9435</v>
      </c>
      <c r="B905">
        <v>2</v>
      </c>
      <c r="C905">
        <v>21260010</v>
      </c>
      <c r="D905" t="s">
        <v>14</v>
      </c>
      <c r="E905" t="s">
        <v>13</v>
      </c>
      <c r="F905">
        <v>2.4667931688804601E-2</v>
      </c>
      <c r="G905" s="1">
        <v>6.5744846590583205E-32</v>
      </c>
      <c r="H905" t="s">
        <v>95</v>
      </c>
      <c r="I905" t="s">
        <v>16</v>
      </c>
      <c r="J905" t="s">
        <v>520</v>
      </c>
      <c r="K905" t="s">
        <v>521</v>
      </c>
      <c r="L905" t="s">
        <v>96</v>
      </c>
    </row>
    <row r="906" spans="1:13" x14ac:dyDescent="0.2">
      <c r="A906" t="s">
        <v>9435</v>
      </c>
      <c r="B906">
        <v>22</v>
      </c>
      <c r="C906">
        <v>38130528</v>
      </c>
      <c r="D906" t="s">
        <v>37</v>
      </c>
      <c r="E906" t="s">
        <v>14</v>
      </c>
      <c r="F906">
        <v>3.1914893617021302E-2</v>
      </c>
      <c r="G906" s="1">
        <v>1.50304001486289E-32</v>
      </c>
      <c r="H906" t="s">
        <v>234</v>
      </c>
      <c r="I906" t="s">
        <v>52</v>
      </c>
      <c r="J906" t="s">
        <v>522</v>
      </c>
      <c r="K906" t="s">
        <v>523</v>
      </c>
      <c r="L906" t="s">
        <v>237</v>
      </c>
    </row>
    <row r="907" spans="1:13" x14ac:dyDescent="0.2">
      <c r="A907" t="s">
        <v>9435</v>
      </c>
      <c r="B907">
        <v>1</v>
      </c>
      <c r="C907">
        <v>120510235</v>
      </c>
      <c r="D907" t="s">
        <v>20</v>
      </c>
      <c r="E907" t="s">
        <v>37</v>
      </c>
      <c r="F907">
        <v>4.8504446240905403E-3</v>
      </c>
      <c r="G907">
        <v>1.2600803243969399E-4</v>
      </c>
      <c r="H907" t="s">
        <v>102</v>
      </c>
      <c r="I907" t="s">
        <v>16</v>
      </c>
      <c r="J907" t="s">
        <v>525</v>
      </c>
      <c r="K907" t="s">
        <v>526</v>
      </c>
      <c r="L907" t="s">
        <v>105</v>
      </c>
    </row>
    <row r="908" spans="1:13" x14ac:dyDescent="0.2">
      <c r="A908" t="s">
        <v>9435</v>
      </c>
      <c r="B908">
        <v>11</v>
      </c>
      <c r="C908">
        <v>118373295</v>
      </c>
      <c r="D908" t="s">
        <v>14</v>
      </c>
      <c r="E908" t="s">
        <v>20</v>
      </c>
      <c r="F908">
        <v>6.3745019920318701E-3</v>
      </c>
      <c r="G908">
        <v>2.8411415963292899E-3</v>
      </c>
      <c r="H908" t="s">
        <v>163</v>
      </c>
      <c r="I908" t="s">
        <v>16</v>
      </c>
      <c r="J908" t="s">
        <v>527</v>
      </c>
      <c r="K908" t="s">
        <v>528</v>
      </c>
      <c r="L908" t="s">
        <v>164</v>
      </c>
    </row>
    <row r="909" spans="1:13" x14ac:dyDescent="0.2">
      <c r="A909" t="s">
        <v>9435</v>
      </c>
      <c r="B909">
        <v>19</v>
      </c>
      <c r="C909">
        <v>15302794</v>
      </c>
      <c r="D909" t="s">
        <v>421</v>
      </c>
      <c r="E909" t="s">
        <v>94</v>
      </c>
      <c r="F909">
        <v>9.4045653456328399E-2</v>
      </c>
      <c r="G909" s="1">
        <v>3.69560155821795E-11</v>
      </c>
      <c r="H909" t="s">
        <v>38</v>
      </c>
      <c r="I909" t="s">
        <v>28</v>
      </c>
      <c r="J909" t="s">
        <v>29</v>
      </c>
      <c r="K909" t="s">
        <v>29</v>
      </c>
      <c r="L909" t="s">
        <v>41</v>
      </c>
      <c r="M909" t="s">
        <v>9444</v>
      </c>
    </row>
    <row r="910" spans="1:13" x14ac:dyDescent="0.2">
      <c r="A910" t="s">
        <v>9435</v>
      </c>
      <c r="B910">
        <v>8</v>
      </c>
      <c r="C910">
        <v>68981360</v>
      </c>
      <c r="D910" t="s">
        <v>14</v>
      </c>
      <c r="E910" t="s">
        <v>13</v>
      </c>
      <c r="F910">
        <v>1.1409942950285201E-2</v>
      </c>
      <c r="G910" s="1">
        <v>3.9504781666072398E-10</v>
      </c>
      <c r="H910" t="s">
        <v>422</v>
      </c>
      <c r="I910" t="s">
        <v>16</v>
      </c>
      <c r="J910" t="s">
        <v>529</v>
      </c>
      <c r="K910" t="s">
        <v>530</v>
      </c>
      <c r="L910" t="s">
        <v>425</v>
      </c>
    </row>
    <row r="911" spans="1:13" x14ac:dyDescent="0.2">
      <c r="A911" t="s">
        <v>9435</v>
      </c>
      <c r="B911">
        <v>9</v>
      </c>
      <c r="C911">
        <v>139413049</v>
      </c>
      <c r="D911" t="s">
        <v>14</v>
      </c>
      <c r="E911" t="s">
        <v>13</v>
      </c>
      <c r="F911">
        <v>0.14750761715617899</v>
      </c>
      <c r="G911">
        <v>1.25573407542991E-4</v>
      </c>
      <c r="H911" t="s">
        <v>60</v>
      </c>
      <c r="I911" t="s">
        <v>16</v>
      </c>
      <c r="J911" t="s">
        <v>531</v>
      </c>
      <c r="K911" t="s">
        <v>532</v>
      </c>
      <c r="L911" t="s">
        <v>63</v>
      </c>
      <c r="M911" t="s">
        <v>9445</v>
      </c>
    </row>
    <row r="912" spans="1:13" x14ac:dyDescent="0.2">
      <c r="A912" t="s">
        <v>9435</v>
      </c>
      <c r="B912">
        <v>1</v>
      </c>
      <c r="C912">
        <v>27092807</v>
      </c>
      <c r="D912" t="s">
        <v>534</v>
      </c>
      <c r="E912" t="s">
        <v>94</v>
      </c>
      <c r="F912">
        <v>3.1547304047191299E-3</v>
      </c>
      <c r="G912">
        <v>8.3176245957686107E-3</v>
      </c>
      <c r="H912" t="s">
        <v>535</v>
      </c>
      <c r="I912" t="s">
        <v>28</v>
      </c>
      <c r="J912" t="s">
        <v>29</v>
      </c>
      <c r="K912" t="s">
        <v>29</v>
      </c>
      <c r="L912" t="s">
        <v>536</v>
      </c>
    </row>
    <row r="913" spans="1:12" x14ac:dyDescent="0.2">
      <c r="A913" t="s">
        <v>9435</v>
      </c>
      <c r="B913">
        <v>1</v>
      </c>
      <c r="C913">
        <v>27092817</v>
      </c>
      <c r="D913" t="s">
        <v>537</v>
      </c>
      <c r="E913" t="s">
        <v>94</v>
      </c>
      <c r="F913">
        <v>3.0413053400824299E-3</v>
      </c>
      <c r="G913">
        <v>8.9512435897999305E-3</v>
      </c>
      <c r="H913" t="s">
        <v>535</v>
      </c>
      <c r="I913" t="s">
        <v>28</v>
      </c>
      <c r="J913" t="s">
        <v>29</v>
      </c>
      <c r="K913" t="s">
        <v>29</v>
      </c>
      <c r="L913" t="s">
        <v>536</v>
      </c>
    </row>
    <row r="914" spans="1:12" x14ac:dyDescent="0.2">
      <c r="A914" t="s">
        <v>9435</v>
      </c>
      <c r="B914">
        <v>11</v>
      </c>
      <c r="C914">
        <v>118344123</v>
      </c>
      <c r="D914" t="s">
        <v>37</v>
      </c>
      <c r="E914" t="s">
        <v>14</v>
      </c>
      <c r="F914">
        <v>2.6929982046678602E-3</v>
      </c>
      <c r="G914">
        <v>9.8703798995116703E-3</v>
      </c>
      <c r="H914" t="s">
        <v>163</v>
      </c>
      <c r="I914" t="s">
        <v>16</v>
      </c>
      <c r="J914" t="s">
        <v>538</v>
      </c>
      <c r="K914" t="s">
        <v>539</v>
      </c>
      <c r="L914" t="s">
        <v>164</v>
      </c>
    </row>
    <row r="915" spans="1:12" x14ac:dyDescent="0.2">
      <c r="A915" t="s">
        <v>9435</v>
      </c>
      <c r="B915">
        <v>22</v>
      </c>
      <c r="C915">
        <v>38111918</v>
      </c>
      <c r="D915" t="s">
        <v>13</v>
      </c>
      <c r="E915" t="s">
        <v>20</v>
      </c>
      <c r="F915">
        <v>1.0416666666666701E-2</v>
      </c>
      <c r="G915">
        <v>2.9800216156754501E-3</v>
      </c>
      <c r="H915" t="s">
        <v>234</v>
      </c>
      <c r="I915" t="s">
        <v>16</v>
      </c>
      <c r="J915" t="s">
        <v>540</v>
      </c>
      <c r="K915" t="s">
        <v>541</v>
      </c>
      <c r="L915" t="s">
        <v>237</v>
      </c>
    </row>
    <row r="916" spans="1:12" x14ac:dyDescent="0.2">
      <c r="A916" t="s">
        <v>9435</v>
      </c>
      <c r="B916">
        <v>4</v>
      </c>
      <c r="C916">
        <v>1804756</v>
      </c>
      <c r="D916" t="s">
        <v>13</v>
      </c>
      <c r="E916" t="s">
        <v>20</v>
      </c>
      <c r="F916">
        <v>9.2592592592592605E-3</v>
      </c>
      <c r="G916" s="1">
        <v>1.1569529055752E-6</v>
      </c>
      <c r="H916" t="s">
        <v>542</v>
      </c>
      <c r="I916" t="s">
        <v>16</v>
      </c>
      <c r="J916" t="s">
        <v>543</v>
      </c>
      <c r="K916" t="s">
        <v>544</v>
      </c>
      <c r="L916" t="s">
        <v>545</v>
      </c>
    </row>
    <row r="917" spans="1:12" x14ac:dyDescent="0.2">
      <c r="A917" t="s">
        <v>9435</v>
      </c>
      <c r="B917">
        <v>4</v>
      </c>
      <c r="C917">
        <v>187630228</v>
      </c>
      <c r="D917" t="s">
        <v>37</v>
      </c>
      <c r="E917" t="s">
        <v>13</v>
      </c>
      <c r="F917">
        <v>8.8790233074361805E-3</v>
      </c>
      <c r="G917">
        <v>2.9095713391620202E-3</v>
      </c>
      <c r="H917" t="s">
        <v>31</v>
      </c>
      <c r="I917" t="s">
        <v>32</v>
      </c>
      <c r="J917" t="s">
        <v>546</v>
      </c>
      <c r="K917" t="s">
        <v>547</v>
      </c>
      <c r="L917" t="s">
        <v>35</v>
      </c>
    </row>
    <row r="918" spans="1:12" x14ac:dyDescent="0.2">
      <c r="A918" t="s">
        <v>9435</v>
      </c>
      <c r="B918">
        <v>7</v>
      </c>
      <c r="C918">
        <v>100674908</v>
      </c>
      <c r="D918" t="s">
        <v>548</v>
      </c>
      <c r="E918" t="s">
        <v>94</v>
      </c>
      <c r="F918">
        <v>6.3291880219288098E-3</v>
      </c>
      <c r="G918">
        <v>6.1975840236532496E-4</v>
      </c>
      <c r="H918" t="s">
        <v>56</v>
      </c>
      <c r="I918" t="s">
        <v>28</v>
      </c>
      <c r="J918" t="s">
        <v>29</v>
      </c>
      <c r="K918" t="s">
        <v>29</v>
      </c>
      <c r="L918" t="s">
        <v>59</v>
      </c>
    </row>
    <row r="919" spans="1:12" x14ac:dyDescent="0.2">
      <c r="A919" t="s">
        <v>9435</v>
      </c>
      <c r="B919">
        <v>9</v>
      </c>
      <c r="C919">
        <v>139393625</v>
      </c>
      <c r="D919" t="s">
        <v>37</v>
      </c>
      <c r="E919" t="s">
        <v>20</v>
      </c>
      <c r="F919">
        <v>4.5703839122486298E-3</v>
      </c>
      <c r="G919">
        <v>5.2390921785133602E-3</v>
      </c>
      <c r="H919" t="s">
        <v>60</v>
      </c>
      <c r="I919" t="s">
        <v>52</v>
      </c>
      <c r="J919" t="s">
        <v>549</v>
      </c>
      <c r="K919" t="s">
        <v>550</v>
      </c>
      <c r="L919" t="s">
        <v>63</v>
      </c>
    </row>
    <row r="920" spans="1:12" x14ac:dyDescent="0.2">
      <c r="A920" t="s">
        <v>9435</v>
      </c>
      <c r="B920">
        <v>17</v>
      </c>
      <c r="C920">
        <v>7578536</v>
      </c>
      <c r="D920" t="s">
        <v>20</v>
      </c>
      <c r="E920" t="s">
        <v>121</v>
      </c>
      <c r="F920">
        <v>7.74443368828654E-3</v>
      </c>
      <c r="G920" s="1">
        <v>1.83073709993666E-12</v>
      </c>
      <c r="H920" t="s">
        <v>266</v>
      </c>
      <c r="I920" t="s">
        <v>28</v>
      </c>
      <c r="J920" t="s">
        <v>29</v>
      </c>
      <c r="K920" t="s">
        <v>29</v>
      </c>
      <c r="L920" t="s">
        <v>269</v>
      </c>
    </row>
    <row r="921" spans="1:12" x14ac:dyDescent="0.2">
      <c r="A921" t="s">
        <v>9435</v>
      </c>
      <c r="B921">
        <v>7</v>
      </c>
      <c r="C921">
        <v>128829059</v>
      </c>
      <c r="D921" t="s">
        <v>552</v>
      </c>
      <c r="E921" t="s">
        <v>553</v>
      </c>
      <c r="F921">
        <v>3.0304769557481501E-2</v>
      </c>
      <c r="G921">
        <v>7.0904233826927197E-3</v>
      </c>
      <c r="H921" t="s">
        <v>554</v>
      </c>
      <c r="I921" t="s">
        <v>28</v>
      </c>
      <c r="J921" t="s">
        <v>29</v>
      </c>
      <c r="K921" t="s">
        <v>29</v>
      </c>
      <c r="L921" t="s">
        <v>555</v>
      </c>
    </row>
    <row r="922" spans="1:12" x14ac:dyDescent="0.2">
      <c r="A922" t="s">
        <v>9435</v>
      </c>
      <c r="B922">
        <v>9</v>
      </c>
      <c r="C922">
        <v>139396806</v>
      </c>
      <c r="D922" t="s">
        <v>13</v>
      </c>
      <c r="E922" t="s">
        <v>37</v>
      </c>
      <c r="F922">
        <v>8.9503661513425491E-3</v>
      </c>
      <c r="G922" s="1">
        <v>4.8133810182832595E-16</v>
      </c>
      <c r="H922" t="s">
        <v>60</v>
      </c>
      <c r="I922" t="s">
        <v>16</v>
      </c>
      <c r="J922" t="s">
        <v>556</v>
      </c>
      <c r="K922" t="s">
        <v>557</v>
      </c>
      <c r="L922" t="s">
        <v>63</v>
      </c>
    </row>
    <row r="923" spans="1:12" x14ac:dyDescent="0.2">
      <c r="A923" t="s">
        <v>9435</v>
      </c>
      <c r="B923">
        <v>1</v>
      </c>
      <c r="C923">
        <v>120480480</v>
      </c>
      <c r="D923" t="s">
        <v>37</v>
      </c>
      <c r="E923" t="s">
        <v>20</v>
      </c>
      <c r="F923">
        <v>1.46750524109015E-2</v>
      </c>
      <c r="G923" s="1">
        <v>4.7747300986897302E-7</v>
      </c>
      <c r="H923" t="s">
        <v>102</v>
      </c>
      <c r="I923" t="s">
        <v>16</v>
      </c>
      <c r="J923" t="s">
        <v>559</v>
      </c>
      <c r="K923" t="s">
        <v>560</v>
      </c>
      <c r="L923" t="s">
        <v>105</v>
      </c>
    </row>
    <row r="924" spans="1:12" x14ac:dyDescent="0.2">
      <c r="A924" t="s">
        <v>9435</v>
      </c>
      <c r="B924">
        <v>14</v>
      </c>
      <c r="C924">
        <v>23445895</v>
      </c>
      <c r="D924" t="s">
        <v>13</v>
      </c>
      <c r="E924" t="s">
        <v>20</v>
      </c>
      <c r="F924">
        <v>1.171875E-2</v>
      </c>
      <c r="G924" s="1">
        <v>9.9240835405315695E-14</v>
      </c>
      <c r="H924" t="s">
        <v>80</v>
      </c>
      <c r="I924" t="s">
        <v>16</v>
      </c>
      <c r="J924" t="s">
        <v>561</v>
      </c>
      <c r="K924" t="s">
        <v>562</v>
      </c>
      <c r="L924" t="s">
        <v>83</v>
      </c>
    </row>
    <row r="925" spans="1:12" x14ac:dyDescent="0.2">
      <c r="A925" t="s">
        <v>9435</v>
      </c>
      <c r="B925">
        <v>2</v>
      </c>
      <c r="C925">
        <v>21225199</v>
      </c>
      <c r="D925" t="s">
        <v>14</v>
      </c>
      <c r="E925" t="s">
        <v>20</v>
      </c>
      <c r="F925">
        <v>9.5162569389373505E-3</v>
      </c>
      <c r="G925" s="1">
        <v>1.6656844009386199E-8</v>
      </c>
      <c r="H925" t="s">
        <v>95</v>
      </c>
      <c r="I925" t="s">
        <v>16</v>
      </c>
      <c r="J925" t="s">
        <v>563</v>
      </c>
      <c r="K925" t="s">
        <v>564</v>
      </c>
      <c r="L925" t="s">
        <v>96</v>
      </c>
    </row>
    <row r="926" spans="1:12" x14ac:dyDescent="0.2">
      <c r="A926" t="s">
        <v>9435</v>
      </c>
      <c r="B926">
        <v>2</v>
      </c>
      <c r="C926">
        <v>178096381</v>
      </c>
      <c r="D926" t="s">
        <v>13</v>
      </c>
      <c r="E926" t="s">
        <v>14</v>
      </c>
      <c r="F926">
        <v>1.7843289371605901E-2</v>
      </c>
      <c r="G926" s="1">
        <v>1.9961156199050102E-37</v>
      </c>
      <c r="H926" t="s">
        <v>165</v>
      </c>
      <c r="I926" t="s">
        <v>16</v>
      </c>
      <c r="J926" t="s">
        <v>565</v>
      </c>
      <c r="K926" t="s">
        <v>566</v>
      </c>
      <c r="L926" t="s">
        <v>168</v>
      </c>
    </row>
    <row r="927" spans="1:12" x14ac:dyDescent="0.2">
      <c r="A927" t="s">
        <v>9435</v>
      </c>
      <c r="B927">
        <v>2</v>
      </c>
      <c r="C927">
        <v>225342960</v>
      </c>
      <c r="D927" t="s">
        <v>13</v>
      </c>
      <c r="E927" t="s">
        <v>37</v>
      </c>
      <c r="F927">
        <v>3.2310177705977398E-3</v>
      </c>
      <c r="G927">
        <v>1.36174427430813E-3</v>
      </c>
      <c r="H927" t="s">
        <v>271</v>
      </c>
      <c r="I927" t="s">
        <v>16</v>
      </c>
      <c r="J927" t="s">
        <v>567</v>
      </c>
      <c r="K927" t="s">
        <v>568</v>
      </c>
      <c r="L927" t="s">
        <v>274</v>
      </c>
    </row>
    <row r="928" spans="1:12" x14ac:dyDescent="0.2">
      <c r="A928" t="s">
        <v>9435</v>
      </c>
      <c r="B928">
        <v>16</v>
      </c>
      <c r="C928">
        <v>3929911</v>
      </c>
      <c r="D928" t="s">
        <v>37</v>
      </c>
      <c r="E928" t="s">
        <v>20</v>
      </c>
      <c r="F928">
        <v>1.8472906403940899E-2</v>
      </c>
      <c r="G928" s="1">
        <v>3.39971696556918E-18</v>
      </c>
      <c r="H928" t="s">
        <v>278</v>
      </c>
      <c r="I928" t="s">
        <v>16</v>
      </c>
      <c r="J928" t="s">
        <v>570</v>
      </c>
      <c r="K928" t="s">
        <v>571</v>
      </c>
      <c r="L928" t="s">
        <v>281</v>
      </c>
    </row>
    <row r="929" spans="1:12" x14ac:dyDescent="0.2">
      <c r="A929" t="s">
        <v>9435</v>
      </c>
      <c r="B929">
        <v>19</v>
      </c>
      <c r="C929">
        <v>40762882</v>
      </c>
      <c r="D929" t="s">
        <v>14</v>
      </c>
      <c r="E929" t="s">
        <v>13</v>
      </c>
      <c r="F929">
        <v>1.6029593094944498E-2</v>
      </c>
      <c r="G929" s="1">
        <v>2.8380863544849998E-15</v>
      </c>
      <c r="H929" t="s">
        <v>572</v>
      </c>
      <c r="I929" t="s">
        <v>52</v>
      </c>
      <c r="J929" t="s">
        <v>573</v>
      </c>
      <c r="K929" t="s">
        <v>574</v>
      </c>
      <c r="L929" t="s">
        <v>575</v>
      </c>
    </row>
    <row r="930" spans="1:12" x14ac:dyDescent="0.2">
      <c r="A930" t="s">
        <v>9435</v>
      </c>
      <c r="B930">
        <v>2</v>
      </c>
      <c r="C930">
        <v>21231296</v>
      </c>
      <c r="D930" t="s">
        <v>14</v>
      </c>
      <c r="E930" t="s">
        <v>13</v>
      </c>
      <c r="F930">
        <v>1.1551155115511601E-2</v>
      </c>
      <c r="G930" s="1">
        <v>5.9359814400383599E-9</v>
      </c>
      <c r="H930" t="s">
        <v>95</v>
      </c>
      <c r="I930" t="s">
        <v>16</v>
      </c>
      <c r="J930" t="s">
        <v>576</v>
      </c>
      <c r="K930" t="s">
        <v>577</v>
      </c>
      <c r="L930" t="s">
        <v>96</v>
      </c>
    </row>
    <row r="931" spans="1:12" x14ac:dyDescent="0.2">
      <c r="A931" t="s">
        <v>9435</v>
      </c>
      <c r="B931">
        <v>3</v>
      </c>
      <c r="C931">
        <v>189584555</v>
      </c>
      <c r="D931" t="s">
        <v>384</v>
      </c>
      <c r="E931" t="s">
        <v>94</v>
      </c>
      <c r="F931">
        <v>3.85745638507607E-3</v>
      </c>
      <c r="G931" s="1">
        <v>8.8248166821205002E-5</v>
      </c>
      <c r="H931" t="s">
        <v>578</v>
      </c>
      <c r="I931" t="s">
        <v>28</v>
      </c>
      <c r="J931" t="s">
        <v>29</v>
      </c>
      <c r="K931" t="s">
        <v>29</v>
      </c>
      <c r="L931" t="s">
        <v>579</v>
      </c>
    </row>
    <row r="932" spans="1:12" x14ac:dyDescent="0.2">
      <c r="A932" t="s">
        <v>9435</v>
      </c>
      <c r="B932">
        <v>7</v>
      </c>
      <c r="C932">
        <v>151854979</v>
      </c>
      <c r="D932" t="s">
        <v>13</v>
      </c>
      <c r="E932" t="s">
        <v>37</v>
      </c>
      <c r="F932">
        <v>3.26797385620915E-3</v>
      </c>
      <c r="G932">
        <v>8.06434996027342E-3</v>
      </c>
      <c r="H932" t="s">
        <v>303</v>
      </c>
      <c r="I932" t="s">
        <v>16</v>
      </c>
      <c r="J932" t="s">
        <v>580</v>
      </c>
      <c r="K932" t="s">
        <v>581</v>
      </c>
      <c r="L932" t="s">
        <v>306</v>
      </c>
    </row>
    <row r="933" spans="1:12" x14ac:dyDescent="0.2">
      <c r="A933" t="s">
        <v>9435</v>
      </c>
      <c r="B933">
        <v>9</v>
      </c>
      <c r="C933">
        <v>98220492</v>
      </c>
      <c r="D933" t="s">
        <v>20</v>
      </c>
      <c r="E933" t="s">
        <v>94</v>
      </c>
      <c r="F933">
        <v>4.1379310344827596E-3</v>
      </c>
      <c r="G933">
        <v>8.8887312098060601E-3</v>
      </c>
      <c r="H933" t="s">
        <v>111</v>
      </c>
      <c r="I933" t="s">
        <v>28</v>
      </c>
      <c r="J933" t="s">
        <v>29</v>
      </c>
      <c r="K933" t="s">
        <v>29</v>
      </c>
      <c r="L933" t="s">
        <v>114</v>
      </c>
    </row>
    <row r="934" spans="1:12" x14ac:dyDescent="0.2">
      <c r="A934" t="s">
        <v>9435</v>
      </c>
      <c r="B934">
        <v>9</v>
      </c>
      <c r="C934">
        <v>139404244</v>
      </c>
      <c r="D934" t="s">
        <v>14</v>
      </c>
      <c r="E934" t="s">
        <v>121</v>
      </c>
      <c r="F934">
        <v>8.61008610086101E-3</v>
      </c>
      <c r="G934" s="1">
        <v>9.3720247123078692E-10</v>
      </c>
      <c r="H934" t="s">
        <v>60</v>
      </c>
      <c r="I934" t="s">
        <v>28</v>
      </c>
      <c r="J934" t="s">
        <v>29</v>
      </c>
      <c r="K934" t="s">
        <v>29</v>
      </c>
      <c r="L934" t="s">
        <v>63</v>
      </c>
    </row>
    <row r="935" spans="1:12" x14ac:dyDescent="0.2">
      <c r="A935" t="s">
        <v>9435</v>
      </c>
      <c r="B935">
        <v>1</v>
      </c>
      <c r="C935">
        <v>152329274</v>
      </c>
      <c r="D935" t="s">
        <v>37</v>
      </c>
      <c r="E935" t="s">
        <v>13</v>
      </c>
      <c r="F935">
        <v>6.35208711433757E-3</v>
      </c>
      <c r="G935">
        <v>2.4279955453719998E-3</v>
      </c>
      <c r="H935" t="s">
        <v>243</v>
      </c>
      <c r="I935" t="s">
        <v>16</v>
      </c>
      <c r="J935" t="s">
        <v>583</v>
      </c>
      <c r="K935" t="s">
        <v>584</v>
      </c>
      <c r="L935" t="s">
        <v>246</v>
      </c>
    </row>
    <row r="936" spans="1:12" x14ac:dyDescent="0.2">
      <c r="A936" t="s">
        <v>9435</v>
      </c>
      <c r="B936">
        <v>14</v>
      </c>
      <c r="C936">
        <v>23451142</v>
      </c>
      <c r="D936" t="s">
        <v>37</v>
      </c>
      <c r="E936" t="s">
        <v>13</v>
      </c>
      <c r="F936">
        <v>1.1111111111111099E-2</v>
      </c>
      <c r="G936">
        <v>1.33836881125456E-3</v>
      </c>
      <c r="H936" t="s">
        <v>80</v>
      </c>
      <c r="I936" t="s">
        <v>32</v>
      </c>
      <c r="J936" t="s">
        <v>585</v>
      </c>
      <c r="K936" t="s">
        <v>586</v>
      </c>
      <c r="L936" t="s">
        <v>83</v>
      </c>
    </row>
    <row r="937" spans="1:12" x14ac:dyDescent="0.2">
      <c r="A937" t="s">
        <v>9435</v>
      </c>
      <c r="B937">
        <v>20</v>
      </c>
      <c r="C937">
        <v>41419986</v>
      </c>
      <c r="D937" t="s">
        <v>37</v>
      </c>
      <c r="E937" t="s">
        <v>20</v>
      </c>
      <c r="F937">
        <v>1.4379084967320301E-2</v>
      </c>
      <c r="G937">
        <v>1.7371002513231499E-3</v>
      </c>
      <c r="H937" t="s">
        <v>169</v>
      </c>
      <c r="I937" t="s">
        <v>16</v>
      </c>
      <c r="J937" t="s">
        <v>587</v>
      </c>
      <c r="K937" t="s">
        <v>588</v>
      </c>
      <c r="L937" t="s">
        <v>172</v>
      </c>
    </row>
    <row r="938" spans="1:12" x14ac:dyDescent="0.2">
      <c r="A938" t="s">
        <v>9435</v>
      </c>
      <c r="B938">
        <v>9</v>
      </c>
      <c r="C938">
        <v>139396455</v>
      </c>
      <c r="D938" t="s">
        <v>14</v>
      </c>
      <c r="E938" t="s">
        <v>13</v>
      </c>
      <c r="F938">
        <v>9.5057034220532299E-3</v>
      </c>
      <c r="G938" s="1">
        <v>6.7651981041586297E-6</v>
      </c>
      <c r="H938" t="s">
        <v>60</v>
      </c>
      <c r="I938" t="s">
        <v>16</v>
      </c>
      <c r="J938" t="s">
        <v>589</v>
      </c>
      <c r="K938" t="s">
        <v>590</v>
      </c>
      <c r="L938" t="s">
        <v>63</v>
      </c>
    </row>
    <row r="939" spans="1:12" x14ac:dyDescent="0.2">
      <c r="A939" t="s">
        <v>9435</v>
      </c>
      <c r="B939">
        <v>12</v>
      </c>
      <c r="C939">
        <v>49431186</v>
      </c>
      <c r="D939" t="s">
        <v>14</v>
      </c>
      <c r="E939" t="s">
        <v>13</v>
      </c>
      <c r="F939">
        <v>1.8749999999999999E-2</v>
      </c>
      <c r="G939" s="1">
        <v>6.9295775719457601E-5</v>
      </c>
      <c r="H939" t="s">
        <v>130</v>
      </c>
      <c r="I939" t="s">
        <v>16</v>
      </c>
      <c r="J939" t="s">
        <v>592</v>
      </c>
      <c r="K939" t="s">
        <v>593</v>
      </c>
      <c r="L939" t="s">
        <v>133</v>
      </c>
    </row>
    <row r="940" spans="1:12" x14ac:dyDescent="0.2">
      <c r="A940" t="s">
        <v>9435</v>
      </c>
      <c r="B940">
        <v>2</v>
      </c>
      <c r="C940">
        <v>225338968</v>
      </c>
      <c r="D940" t="s">
        <v>20</v>
      </c>
      <c r="E940" t="s">
        <v>13</v>
      </c>
      <c r="F940">
        <v>5.29801324503311E-3</v>
      </c>
      <c r="G940">
        <v>1.4075335683262E-3</v>
      </c>
      <c r="H940" t="s">
        <v>271</v>
      </c>
      <c r="I940" t="s">
        <v>52</v>
      </c>
      <c r="J940" t="s">
        <v>594</v>
      </c>
      <c r="K940" t="s">
        <v>595</v>
      </c>
      <c r="L940" t="s">
        <v>274</v>
      </c>
    </row>
    <row r="941" spans="1:12" x14ac:dyDescent="0.2">
      <c r="A941" t="s">
        <v>9435</v>
      </c>
      <c r="B941">
        <v>2</v>
      </c>
      <c r="C941">
        <v>225368397</v>
      </c>
      <c r="D941" t="s">
        <v>384</v>
      </c>
      <c r="E941" t="s">
        <v>94</v>
      </c>
      <c r="F941">
        <v>5.6497175141242903E-3</v>
      </c>
      <c r="G941" s="1">
        <v>1.24996654374514E-5</v>
      </c>
      <c r="H941" t="s">
        <v>271</v>
      </c>
      <c r="I941" t="s">
        <v>28</v>
      </c>
      <c r="J941" t="s">
        <v>29</v>
      </c>
      <c r="K941" t="s">
        <v>29</v>
      </c>
      <c r="L941" t="s">
        <v>274</v>
      </c>
    </row>
    <row r="942" spans="1:12" x14ac:dyDescent="0.2">
      <c r="A942" t="s">
        <v>9435</v>
      </c>
      <c r="B942">
        <v>1</v>
      </c>
      <c r="C942">
        <v>120458627</v>
      </c>
      <c r="D942" t="s">
        <v>20</v>
      </c>
      <c r="E942" t="s">
        <v>13</v>
      </c>
      <c r="F942">
        <v>1.03675777568332E-2</v>
      </c>
      <c r="G942" s="1">
        <v>1.67370808729096E-15</v>
      </c>
      <c r="H942" t="s">
        <v>102</v>
      </c>
      <c r="I942" t="s">
        <v>16</v>
      </c>
      <c r="J942" t="s">
        <v>597</v>
      </c>
      <c r="K942" t="s">
        <v>598</v>
      </c>
      <c r="L942" t="s">
        <v>105</v>
      </c>
    </row>
    <row r="943" spans="1:12" x14ac:dyDescent="0.2">
      <c r="A943" t="s">
        <v>9435</v>
      </c>
      <c r="B943">
        <v>1</v>
      </c>
      <c r="C943">
        <v>152329968</v>
      </c>
      <c r="D943" t="s">
        <v>37</v>
      </c>
      <c r="E943" t="s">
        <v>13</v>
      </c>
      <c r="F943">
        <v>1.32501948558067E-2</v>
      </c>
      <c r="G943" s="1">
        <v>1.18643779473267E-15</v>
      </c>
      <c r="H943" t="s">
        <v>243</v>
      </c>
      <c r="I943" t="s">
        <v>52</v>
      </c>
      <c r="J943" t="s">
        <v>599</v>
      </c>
      <c r="K943" t="s">
        <v>600</v>
      </c>
      <c r="L943" t="s">
        <v>246</v>
      </c>
    </row>
    <row r="944" spans="1:12" x14ac:dyDescent="0.2">
      <c r="A944" t="s">
        <v>9435</v>
      </c>
      <c r="B944">
        <v>11</v>
      </c>
      <c r="C944">
        <v>118344203</v>
      </c>
      <c r="D944" t="s">
        <v>20</v>
      </c>
      <c r="E944" t="s">
        <v>14</v>
      </c>
      <c r="F944">
        <v>3.09597523219814E-3</v>
      </c>
      <c r="G944">
        <v>4.19517040299417E-3</v>
      </c>
      <c r="H944" t="s">
        <v>163</v>
      </c>
      <c r="I944" t="s">
        <v>16</v>
      </c>
      <c r="J944" t="s">
        <v>601</v>
      </c>
      <c r="K944" t="s">
        <v>602</v>
      </c>
      <c r="L944" t="s">
        <v>164</v>
      </c>
    </row>
    <row r="945" spans="1:13" x14ac:dyDescent="0.2">
      <c r="A945" t="s">
        <v>9435</v>
      </c>
      <c r="B945">
        <v>13</v>
      </c>
      <c r="C945">
        <v>48942673</v>
      </c>
      <c r="D945" t="s">
        <v>37</v>
      </c>
      <c r="E945" t="s">
        <v>121</v>
      </c>
      <c r="F945">
        <v>3.1962241622468197E-2</v>
      </c>
      <c r="G945" s="1">
        <v>1.0995718774846699E-8</v>
      </c>
      <c r="H945" t="s">
        <v>603</v>
      </c>
      <c r="I945" t="s">
        <v>28</v>
      </c>
      <c r="J945" t="s">
        <v>29</v>
      </c>
      <c r="K945" t="s">
        <v>29</v>
      </c>
      <c r="L945" t="s">
        <v>604</v>
      </c>
      <c r="M945" t="s">
        <v>9446</v>
      </c>
    </row>
    <row r="946" spans="1:13" x14ac:dyDescent="0.2">
      <c r="A946" t="s">
        <v>9435</v>
      </c>
      <c r="B946">
        <v>16</v>
      </c>
      <c r="C946">
        <v>9858194</v>
      </c>
      <c r="D946" t="s">
        <v>37</v>
      </c>
      <c r="E946" t="s">
        <v>20</v>
      </c>
      <c r="F946">
        <v>8.4666039510818396E-3</v>
      </c>
      <c r="G946" s="1">
        <v>8.7863131293021002E-7</v>
      </c>
      <c r="H946" t="s">
        <v>345</v>
      </c>
      <c r="I946" t="s">
        <v>52</v>
      </c>
      <c r="J946" t="s">
        <v>605</v>
      </c>
      <c r="K946" t="s">
        <v>606</v>
      </c>
      <c r="L946" t="s">
        <v>348</v>
      </c>
    </row>
    <row r="947" spans="1:13" x14ac:dyDescent="0.2">
      <c r="A947" t="s">
        <v>9435</v>
      </c>
      <c r="B947">
        <v>16</v>
      </c>
      <c r="C947">
        <v>51175223</v>
      </c>
      <c r="D947" t="s">
        <v>37</v>
      </c>
      <c r="E947" t="s">
        <v>20</v>
      </c>
      <c r="F947">
        <v>8.29875518672199E-3</v>
      </c>
      <c r="G947">
        <v>3.6133780356541801E-3</v>
      </c>
      <c r="H947" t="s">
        <v>213</v>
      </c>
      <c r="I947" t="s">
        <v>16</v>
      </c>
      <c r="J947" t="s">
        <v>607</v>
      </c>
      <c r="K947" t="s">
        <v>608</v>
      </c>
      <c r="L947" t="s">
        <v>216</v>
      </c>
    </row>
    <row r="948" spans="1:13" x14ac:dyDescent="0.2">
      <c r="A948" t="s">
        <v>9435</v>
      </c>
      <c r="B948">
        <v>19</v>
      </c>
      <c r="C948">
        <v>15278218</v>
      </c>
      <c r="D948" t="s">
        <v>609</v>
      </c>
      <c r="E948" t="s">
        <v>94</v>
      </c>
      <c r="F948">
        <v>4.9683497568023798E-3</v>
      </c>
      <c r="G948">
        <v>1.71788116607378E-4</v>
      </c>
      <c r="H948" t="s">
        <v>38</v>
      </c>
      <c r="I948" t="s">
        <v>28</v>
      </c>
      <c r="J948" t="s">
        <v>29</v>
      </c>
      <c r="K948" t="s">
        <v>29</v>
      </c>
      <c r="L948" t="s">
        <v>41</v>
      </c>
    </row>
    <row r="949" spans="1:13" x14ac:dyDescent="0.2">
      <c r="A949" t="s">
        <v>9435</v>
      </c>
      <c r="B949">
        <v>19</v>
      </c>
      <c r="C949">
        <v>15292468</v>
      </c>
      <c r="D949" t="s">
        <v>20</v>
      </c>
      <c r="E949" t="s">
        <v>94</v>
      </c>
      <c r="F949">
        <v>7.9613992762364305E-2</v>
      </c>
      <c r="G949" s="1">
        <v>2.4672903431686E-135</v>
      </c>
      <c r="H949" t="s">
        <v>38</v>
      </c>
      <c r="I949" t="s">
        <v>28</v>
      </c>
      <c r="J949" t="s">
        <v>29</v>
      </c>
      <c r="K949" t="s">
        <v>29</v>
      </c>
      <c r="L949" t="s">
        <v>41</v>
      </c>
    </row>
    <row r="950" spans="1:13" x14ac:dyDescent="0.2">
      <c r="A950" t="s">
        <v>9435</v>
      </c>
      <c r="B950">
        <v>2</v>
      </c>
      <c r="C950">
        <v>202123028</v>
      </c>
      <c r="D950" t="s">
        <v>37</v>
      </c>
      <c r="E950" t="s">
        <v>14</v>
      </c>
      <c r="F950">
        <v>6.5963060686015798E-3</v>
      </c>
      <c r="G950">
        <v>1.2617863645314199E-4</v>
      </c>
      <c r="H950" t="s">
        <v>610</v>
      </c>
      <c r="I950" t="s">
        <v>16</v>
      </c>
      <c r="J950" t="s">
        <v>611</v>
      </c>
      <c r="K950" t="s">
        <v>612</v>
      </c>
      <c r="L950" t="s">
        <v>613</v>
      </c>
    </row>
    <row r="951" spans="1:13" x14ac:dyDescent="0.2">
      <c r="A951" t="s">
        <v>9435</v>
      </c>
      <c r="B951">
        <v>2</v>
      </c>
      <c r="C951">
        <v>212251595</v>
      </c>
      <c r="D951" t="s">
        <v>37</v>
      </c>
      <c r="E951" t="s">
        <v>20</v>
      </c>
      <c r="F951">
        <v>1.5220700152207001E-2</v>
      </c>
      <c r="G951" s="1">
        <v>6.5016178762330801E-9</v>
      </c>
      <c r="H951" t="s">
        <v>51</v>
      </c>
      <c r="I951" t="s">
        <v>16</v>
      </c>
      <c r="J951" t="s">
        <v>614</v>
      </c>
      <c r="K951" t="s">
        <v>615</v>
      </c>
      <c r="L951" t="s">
        <v>55</v>
      </c>
    </row>
    <row r="952" spans="1:13" x14ac:dyDescent="0.2">
      <c r="A952" t="s">
        <v>9435</v>
      </c>
      <c r="B952">
        <v>2</v>
      </c>
      <c r="C952">
        <v>225422422</v>
      </c>
      <c r="D952" t="s">
        <v>13</v>
      </c>
      <c r="E952" t="s">
        <v>14</v>
      </c>
      <c r="F952">
        <v>6.7796610169491497E-3</v>
      </c>
      <c r="G952" s="1">
        <v>1.74318888523581E-5</v>
      </c>
      <c r="H952" t="s">
        <v>271</v>
      </c>
      <c r="I952" t="s">
        <v>16</v>
      </c>
      <c r="J952" t="s">
        <v>616</v>
      </c>
      <c r="K952" t="s">
        <v>617</v>
      </c>
      <c r="L952" t="s">
        <v>274</v>
      </c>
    </row>
    <row r="953" spans="1:13" x14ac:dyDescent="0.2">
      <c r="A953" t="s">
        <v>9435</v>
      </c>
      <c r="B953">
        <v>9</v>
      </c>
      <c r="C953">
        <v>139400225</v>
      </c>
      <c r="D953" t="s">
        <v>618</v>
      </c>
      <c r="E953" t="s">
        <v>619</v>
      </c>
      <c r="F953">
        <v>3.9986931501195998E-2</v>
      </c>
      <c r="G953" s="1">
        <v>7.1003443549413497E-24</v>
      </c>
      <c r="H953" t="s">
        <v>60</v>
      </c>
      <c r="I953" t="s">
        <v>28</v>
      </c>
      <c r="J953" t="s">
        <v>29</v>
      </c>
      <c r="K953" t="s">
        <v>29</v>
      </c>
      <c r="L953" t="s">
        <v>63</v>
      </c>
      <c r="M953" t="s">
        <v>9447</v>
      </c>
    </row>
    <row r="954" spans="1:13" x14ac:dyDescent="0.2">
      <c r="A954" t="s">
        <v>9435</v>
      </c>
      <c r="B954">
        <v>1</v>
      </c>
      <c r="C954">
        <v>27106569</v>
      </c>
      <c r="D954" t="s">
        <v>37</v>
      </c>
      <c r="E954" t="s">
        <v>14</v>
      </c>
      <c r="F954">
        <v>5.5488540410132701E-2</v>
      </c>
      <c r="G954" s="1">
        <v>3.3427568993128698E-92</v>
      </c>
      <c r="H954" t="s">
        <v>535</v>
      </c>
      <c r="I954" t="s">
        <v>52</v>
      </c>
      <c r="J954" t="s">
        <v>621</v>
      </c>
      <c r="K954" t="s">
        <v>622</v>
      </c>
      <c r="L954" t="s">
        <v>536</v>
      </c>
    </row>
    <row r="955" spans="1:13" x14ac:dyDescent="0.2">
      <c r="A955" t="s">
        <v>9435</v>
      </c>
      <c r="B955">
        <v>1</v>
      </c>
      <c r="C955">
        <v>120462233</v>
      </c>
      <c r="D955" t="s">
        <v>37</v>
      </c>
      <c r="E955" t="s">
        <v>13</v>
      </c>
      <c r="F955">
        <v>2.52631578947368E-2</v>
      </c>
      <c r="G955" s="1">
        <v>1.5066573985622399E-10</v>
      </c>
      <c r="H955" t="s">
        <v>102</v>
      </c>
      <c r="I955" t="s">
        <v>16</v>
      </c>
      <c r="J955" t="s">
        <v>623</v>
      </c>
      <c r="K955" t="s">
        <v>624</v>
      </c>
      <c r="L955" t="s">
        <v>105</v>
      </c>
    </row>
    <row r="956" spans="1:13" x14ac:dyDescent="0.2">
      <c r="A956" t="s">
        <v>9435</v>
      </c>
      <c r="B956">
        <v>4</v>
      </c>
      <c r="C956">
        <v>126238497</v>
      </c>
      <c r="D956" t="s">
        <v>37</v>
      </c>
      <c r="E956" t="s">
        <v>14</v>
      </c>
      <c r="F956">
        <v>7.5675675675675701E-3</v>
      </c>
      <c r="G956" s="1">
        <v>1.02976507250746E-6</v>
      </c>
      <c r="H956" t="s">
        <v>42</v>
      </c>
      <c r="I956" t="s">
        <v>16</v>
      </c>
      <c r="J956" t="s">
        <v>625</v>
      </c>
      <c r="K956" t="s">
        <v>626</v>
      </c>
      <c r="L956" t="s">
        <v>45</v>
      </c>
    </row>
    <row r="957" spans="1:13" x14ac:dyDescent="0.2">
      <c r="A957" t="s">
        <v>9435</v>
      </c>
      <c r="B957">
        <v>7</v>
      </c>
      <c r="C957">
        <v>151859676</v>
      </c>
      <c r="D957" t="s">
        <v>20</v>
      </c>
      <c r="E957" t="s">
        <v>13</v>
      </c>
      <c r="F957">
        <v>6.6539923954372603E-3</v>
      </c>
      <c r="G957" s="1">
        <v>1.91886764886044E-7</v>
      </c>
      <c r="H957" t="s">
        <v>303</v>
      </c>
      <c r="I957" t="s">
        <v>16</v>
      </c>
      <c r="J957" t="s">
        <v>627</v>
      </c>
      <c r="K957" t="s">
        <v>628</v>
      </c>
      <c r="L957" t="s">
        <v>306</v>
      </c>
    </row>
    <row r="958" spans="1:13" x14ac:dyDescent="0.2">
      <c r="A958" t="s">
        <v>9435</v>
      </c>
      <c r="B958">
        <v>9</v>
      </c>
      <c r="C958">
        <v>139412297</v>
      </c>
      <c r="D958" t="s">
        <v>37</v>
      </c>
      <c r="E958" t="s">
        <v>20</v>
      </c>
      <c r="F958">
        <v>5.83333333333333E-2</v>
      </c>
      <c r="G958" s="1">
        <v>4.4482283177923203E-22</v>
      </c>
      <c r="H958" t="s">
        <v>60</v>
      </c>
      <c r="I958" t="s">
        <v>16</v>
      </c>
      <c r="J958" t="s">
        <v>629</v>
      </c>
      <c r="K958" t="s">
        <v>318</v>
      </c>
      <c r="L958" t="s">
        <v>63</v>
      </c>
      <c r="M958" t="s">
        <v>9397</v>
      </c>
    </row>
    <row r="959" spans="1:13" x14ac:dyDescent="0.2">
      <c r="A959" t="s">
        <v>9435</v>
      </c>
      <c r="B959" t="s">
        <v>483</v>
      </c>
      <c r="C959">
        <v>47041397</v>
      </c>
      <c r="D959" t="s">
        <v>20</v>
      </c>
      <c r="E959" t="s">
        <v>13</v>
      </c>
      <c r="F959">
        <v>4.3336944745395404E-3</v>
      </c>
      <c r="G959">
        <v>2.9289187155383798E-3</v>
      </c>
      <c r="H959" t="s">
        <v>484</v>
      </c>
      <c r="I959" t="s">
        <v>16</v>
      </c>
      <c r="J959" t="s">
        <v>630</v>
      </c>
      <c r="K959" t="s">
        <v>631</v>
      </c>
      <c r="L959" t="s">
        <v>487</v>
      </c>
    </row>
    <row r="960" spans="1:13" x14ac:dyDescent="0.2">
      <c r="A960" t="s">
        <v>9435</v>
      </c>
      <c r="B960">
        <v>17</v>
      </c>
      <c r="C960">
        <v>7577556</v>
      </c>
      <c r="D960" t="s">
        <v>37</v>
      </c>
      <c r="E960" t="s">
        <v>20</v>
      </c>
      <c r="F960">
        <v>1.26582278481013E-2</v>
      </c>
      <c r="G960" s="1">
        <v>1.1382889856916599E-5</v>
      </c>
      <c r="H960" t="s">
        <v>266</v>
      </c>
      <c r="I960" t="s">
        <v>16</v>
      </c>
      <c r="J960" t="s">
        <v>633</v>
      </c>
      <c r="K960" t="s">
        <v>634</v>
      </c>
      <c r="L960" t="s">
        <v>269</v>
      </c>
    </row>
    <row r="961" spans="1:12" x14ac:dyDescent="0.2">
      <c r="A961" t="s">
        <v>9435</v>
      </c>
      <c r="B961">
        <v>4</v>
      </c>
      <c r="C961">
        <v>126336309</v>
      </c>
      <c r="D961" t="s">
        <v>37</v>
      </c>
      <c r="E961" t="s">
        <v>20</v>
      </c>
      <c r="F961">
        <v>9.4339622641509396E-3</v>
      </c>
      <c r="G961" s="1">
        <v>6.0482873800780499E-15</v>
      </c>
      <c r="H961" t="s">
        <v>42</v>
      </c>
      <c r="I961" t="s">
        <v>16</v>
      </c>
      <c r="J961" t="s">
        <v>635</v>
      </c>
      <c r="K961" t="s">
        <v>636</v>
      </c>
      <c r="L961" t="s">
        <v>45</v>
      </c>
    </row>
    <row r="962" spans="1:12" x14ac:dyDescent="0.2">
      <c r="A962" t="s">
        <v>9435</v>
      </c>
      <c r="B962">
        <v>2</v>
      </c>
      <c r="C962">
        <v>212989506</v>
      </c>
      <c r="D962" t="s">
        <v>37</v>
      </c>
      <c r="E962" t="s">
        <v>20</v>
      </c>
      <c r="F962">
        <v>1.04408352668213E-2</v>
      </c>
      <c r="G962">
        <v>1.6199261920857601E-4</v>
      </c>
      <c r="H962" t="s">
        <v>51</v>
      </c>
      <c r="I962" t="s">
        <v>16</v>
      </c>
      <c r="J962" t="s">
        <v>638</v>
      </c>
      <c r="K962" t="s">
        <v>639</v>
      </c>
      <c r="L962" t="s">
        <v>55</v>
      </c>
    </row>
    <row r="963" spans="1:12" x14ac:dyDescent="0.2">
      <c r="A963" t="s">
        <v>9435</v>
      </c>
      <c r="B963">
        <v>3</v>
      </c>
      <c r="C963">
        <v>178916924</v>
      </c>
      <c r="D963" t="s">
        <v>37</v>
      </c>
      <c r="E963" t="s">
        <v>20</v>
      </c>
      <c r="F963">
        <v>3.3226152197213303E-2</v>
      </c>
      <c r="G963" s="1">
        <v>2.3383121301507301E-55</v>
      </c>
      <c r="H963" t="s">
        <v>360</v>
      </c>
      <c r="I963" t="s">
        <v>16</v>
      </c>
      <c r="J963" t="s">
        <v>640</v>
      </c>
      <c r="K963" t="s">
        <v>641</v>
      </c>
      <c r="L963" t="s">
        <v>363</v>
      </c>
    </row>
    <row r="964" spans="1:12" x14ac:dyDescent="0.2">
      <c r="A964" t="s">
        <v>9435</v>
      </c>
      <c r="B964">
        <v>17</v>
      </c>
      <c r="C964">
        <v>29557899</v>
      </c>
      <c r="D964" t="s">
        <v>13</v>
      </c>
      <c r="E964" t="s">
        <v>14</v>
      </c>
      <c r="F964">
        <v>7.4534161490683202E-3</v>
      </c>
      <c r="G964" s="1">
        <v>5.3337171610951498E-5</v>
      </c>
      <c r="H964" t="s">
        <v>88</v>
      </c>
      <c r="I964" t="s">
        <v>52</v>
      </c>
      <c r="J964" t="s">
        <v>643</v>
      </c>
      <c r="K964" t="s">
        <v>644</v>
      </c>
      <c r="L964" t="s">
        <v>91</v>
      </c>
    </row>
    <row r="965" spans="1:12" x14ac:dyDescent="0.2">
      <c r="A965" t="s">
        <v>9435</v>
      </c>
      <c r="B965">
        <v>2</v>
      </c>
      <c r="C965">
        <v>21231997</v>
      </c>
      <c r="D965" t="s">
        <v>20</v>
      </c>
      <c r="E965" t="s">
        <v>13</v>
      </c>
      <c r="F965">
        <v>8.7260034904013996E-3</v>
      </c>
      <c r="G965" s="1">
        <v>2.0772976436269701E-11</v>
      </c>
      <c r="H965" t="s">
        <v>95</v>
      </c>
      <c r="I965" t="s">
        <v>52</v>
      </c>
      <c r="J965" t="s">
        <v>645</v>
      </c>
      <c r="K965" t="s">
        <v>646</v>
      </c>
      <c r="L965" t="s">
        <v>96</v>
      </c>
    </row>
    <row r="966" spans="1:12" x14ac:dyDescent="0.2">
      <c r="A966" t="s">
        <v>9435</v>
      </c>
      <c r="B966">
        <v>4</v>
      </c>
      <c r="C966">
        <v>175899065</v>
      </c>
      <c r="D966" t="s">
        <v>37</v>
      </c>
      <c r="E966" t="s">
        <v>94</v>
      </c>
      <c r="F966">
        <v>3.42172797262618E-3</v>
      </c>
      <c r="G966">
        <v>9.4062264026340894E-3</v>
      </c>
      <c r="H966" t="s">
        <v>291</v>
      </c>
      <c r="I966" t="s">
        <v>28</v>
      </c>
      <c r="J966" t="s">
        <v>29</v>
      </c>
      <c r="K966" t="s">
        <v>29</v>
      </c>
      <c r="L966" t="s">
        <v>294</v>
      </c>
    </row>
    <row r="967" spans="1:12" x14ac:dyDescent="0.2">
      <c r="A967" t="s">
        <v>9435</v>
      </c>
      <c r="B967">
        <v>7</v>
      </c>
      <c r="C967">
        <v>113519892</v>
      </c>
      <c r="D967" t="s">
        <v>13</v>
      </c>
      <c r="E967" t="s">
        <v>14</v>
      </c>
      <c r="F967">
        <v>7.1684587813620098E-3</v>
      </c>
      <c r="G967" s="1">
        <v>2.0783474672239E-8</v>
      </c>
      <c r="H967" t="s">
        <v>647</v>
      </c>
      <c r="I967" t="s">
        <v>52</v>
      </c>
      <c r="J967" t="s">
        <v>648</v>
      </c>
      <c r="K967" t="s">
        <v>649</v>
      </c>
      <c r="L967" t="s">
        <v>650</v>
      </c>
    </row>
    <row r="968" spans="1:12" x14ac:dyDescent="0.2">
      <c r="A968" t="s">
        <v>9435</v>
      </c>
      <c r="B968">
        <v>9</v>
      </c>
      <c r="C968">
        <v>139400210</v>
      </c>
      <c r="D968" t="s">
        <v>651</v>
      </c>
      <c r="E968" t="s">
        <v>94</v>
      </c>
      <c r="F968">
        <v>6.2660648438626603E-3</v>
      </c>
      <c r="G968" s="1">
        <v>9.7983894723791706E-5</v>
      </c>
      <c r="H968" t="s">
        <v>60</v>
      </c>
      <c r="I968" t="s">
        <v>28</v>
      </c>
      <c r="J968" t="s">
        <v>29</v>
      </c>
      <c r="K968" t="s">
        <v>29</v>
      </c>
      <c r="L968" t="s">
        <v>63</v>
      </c>
    </row>
    <row r="969" spans="1:12" x14ac:dyDescent="0.2">
      <c r="A969" t="s">
        <v>9435</v>
      </c>
      <c r="B969">
        <v>1</v>
      </c>
      <c r="C969">
        <v>27105567</v>
      </c>
      <c r="D969" t="s">
        <v>14</v>
      </c>
      <c r="E969" t="s">
        <v>20</v>
      </c>
      <c r="F969">
        <v>1.02432778489117E-2</v>
      </c>
      <c r="G969" s="1">
        <v>1.8112735836227099E-6</v>
      </c>
      <c r="H969" t="s">
        <v>535</v>
      </c>
      <c r="I969" t="s">
        <v>16</v>
      </c>
      <c r="J969" t="s">
        <v>653</v>
      </c>
      <c r="K969" t="s">
        <v>654</v>
      </c>
      <c r="L969" t="s">
        <v>536</v>
      </c>
    </row>
    <row r="970" spans="1:12" x14ac:dyDescent="0.2">
      <c r="A970" t="s">
        <v>9435</v>
      </c>
      <c r="B970">
        <v>1</v>
      </c>
      <c r="C970">
        <v>120484365</v>
      </c>
      <c r="D970" t="s">
        <v>20</v>
      </c>
      <c r="E970" t="s">
        <v>13</v>
      </c>
      <c r="F970">
        <v>5.5555555555555601E-3</v>
      </c>
      <c r="G970">
        <v>2.90315276659901E-3</v>
      </c>
      <c r="H970" t="s">
        <v>102</v>
      </c>
      <c r="I970" t="s">
        <v>16</v>
      </c>
      <c r="J970" t="s">
        <v>655</v>
      </c>
      <c r="K970" t="s">
        <v>656</v>
      </c>
      <c r="L970" t="s">
        <v>105</v>
      </c>
    </row>
    <row r="971" spans="1:12" x14ac:dyDescent="0.2">
      <c r="A971" t="s">
        <v>9435</v>
      </c>
      <c r="B971">
        <v>12</v>
      </c>
      <c r="C971">
        <v>46211648</v>
      </c>
      <c r="D971" t="s">
        <v>37</v>
      </c>
      <c r="E971" t="s">
        <v>121</v>
      </c>
      <c r="F971">
        <v>1.1095700416088801E-2</v>
      </c>
      <c r="G971" s="1">
        <v>2.8165237557245399E-13</v>
      </c>
      <c r="H971" t="s">
        <v>15</v>
      </c>
      <c r="I971" t="s">
        <v>28</v>
      </c>
      <c r="J971" t="s">
        <v>29</v>
      </c>
      <c r="K971" t="s">
        <v>29</v>
      </c>
      <c r="L971" t="s">
        <v>19</v>
      </c>
    </row>
    <row r="972" spans="1:12" x14ac:dyDescent="0.2">
      <c r="A972" t="s">
        <v>9435</v>
      </c>
      <c r="B972">
        <v>12</v>
      </c>
      <c r="C972">
        <v>46231184</v>
      </c>
      <c r="D972" t="s">
        <v>657</v>
      </c>
      <c r="E972" t="s">
        <v>94</v>
      </c>
      <c r="F972">
        <v>3.2405549295786702E-3</v>
      </c>
      <c r="G972">
        <v>8.9512435897999305E-3</v>
      </c>
      <c r="H972" t="s">
        <v>15</v>
      </c>
      <c r="I972" t="s">
        <v>28</v>
      </c>
      <c r="J972" t="s">
        <v>29</v>
      </c>
      <c r="K972" t="s">
        <v>29</v>
      </c>
      <c r="L972" t="s">
        <v>19</v>
      </c>
    </row>
    <row r="973" spans="1:12" x14ac:dyDescent="0.2">
      <c r="A973" t="s">
        <v>9435</v>
      </c>
      <c r="B973">
        <v>12</v>
      </c>
      <c r="C973">
        <v>56495554</v>
      </c>
      <c r="D973" t="s">
        <v>37</v>
      </c>
      <c r="E973" t="s">
        <v>20</v>
      </c>
      <c r="F973">
        <v>8.1967213114754103E-3</v>
      </c>
      <c r="G973" s="1">
        <v>5.4289101408458799E-6</v>
      </c>
      <c r="H973" t="s">
        <v>69</v>
      </c>
      <c r="I973" t="s">
        <v>52</v>
      </c>
      <c r="J973" t="s">
        <v>658</v>
      </c>
      <c r="K973" t="s">
        <v>659</v>
      </c>
      <c r="L973" t="s">
        <v>72</v>
      </c>
    </row>
    <row r="974" spans="1:12" x14ac:dyDescent="0.2">
      <c r="A974" t="s">
        <v>9435</v>
      </c>
      <c r="B974">
        <v>13</v>
      </c>
      <c r="C974">
        <v>49037866</v>
      </c>
      <c r="D974" t="s">
        <v>14</v>
      </c>
      <c r="E974" t="s">
        <v>13</v>
      </c>
      <c r="F974">
        <v>1.1538461538461499E-2</v>
      </c>
      <c r="G974" s="1">
        <v>1.1827350099422301E-14</v>
      </c>
      <c r="H974" t="s">
        <v>603</v>
      </c>
      <c r="I974" t="s">
        <v>210</v>
      </c>
      <c r="J974" t="s">
        <v>94</v>
      </c>
      <c r="K974" t="s">
        <v>94</v>
      </c>
      <c r="L974" t="s">
        <v>604</v>
      </c>
    </row>
    <row r="975" spans="1:12" x14ac:dyDescent="0.2">
      <c r="A975" t="s">
        <v>9435</v>
      </c>
      <c r="B975">
        <v>17</v>
      </c>
      <c r="C975">
        <v>7578395</v>
      </c>
      <c r="D975" t="s">
        <v>14</v>
      </c>
      <c r="E975" t="s">
        <v>20</v>
      </c>
      <c r="F975">
        <v>1.8121911037891299E-2</v>
      </c>
      <c r="G975" s="1">
        <v>1.67028986100169E-12</v>
      </c>
      <c r="H975" t="s">
        <v>266</v>
      </c>
      <c r="I975" t="s">
        <v>16</v>
      </c>
      <c r="J975" t="s">
        <v>661</v>
      </c>
      <c r="K975" t="s">
        <v>662</v>
      </c>
      <c r="L975" t="s">
        <v>269</v>
      </c>
    </row>
    <row r="976" spans="1:12" x14ac:dyDescent="0.2">
      <c r="A976" t="s">
        <v>9435</v>
      </c>
      <c r="B976">
        <v>2</v>
      </c>
      <c r="C976">
        <v>166892868</v>
      </c>
      <c r="D976" t="s">
        <v>37</v>
      </c>
      <c r="E976" t="s">
        <v>20</v>
      </c>
      <c r="F976">
        <v>7.5187969924812E-3</v>
      </c>
      <c r="G976" s="1">
        <v>9.7130050532958596E-5</v>
      </c>
      <c r="H976" t="s">
        <v>155</v>
      </c>
      <c r="I976" t="s">
        <v>16</v>
      </c>
      <c r="J976" t="s">
        <v>663</v>
      </c>
      <c r="K976" t="s">
        <v>664</v>
      </c>
      <c r="L976" t="s">
        <v>158</v>
      </c>
    </row>
    <row r="977" spans="1:13" x14ac:dyDescent="0.2">
      <c r="A977" t="s">
        <v>9435</v>
      </c>
      <c r="B977">
        <v>4</v>
      </c>
      <c r="C977">
        <v>126411431</v>
      </c>
      <c r="D977" t="s">
        <v>37</v>
      </c>
      <c r="E977" t="s">
        <v>20</v>
      </c>
      <c r="F977">
        <v>2.0263424518743699E-2</v>
      </c>
      <c r="G977" s="1">
        <v>2.93898988307629E-11</v>
      </c>
      <c r="H977" t="s">
        <v>42</v>
      </c>
      <c r="I977" t="s">
        <v>16</v>
      </c>
      <c r="J977" t="s">
        <v>665</v>
      </c>
      <c r="K977" t="s">
        <v>666</v>
      </c>
      <c r="L977" t="s">
        <v>45</v>
      </c>
    </row>
    <row r="978" spans="1:13" x14ac:dyDescent="0.2">
      <c r="A978" t="s">
        <v>9435</v>
      </c>
      <c r="B978">
        <v>4</v>
      </c>
      <c r="C978">
        <v>175897777</v>
      </c>
      <c r="D978" t="s">
        <v>37</v>
      </c>
      <c r="E978" t="s">
        <v>13</v>
      </c>
      <c r="F978">
        <v>1.33010882708585E-2</v>
      </c>
      <c r="G978" s="1">
        <v>4.24029443928952E-7</v>
      </c>
      <c r="H978" t="s">
        <v>291</v>
      </c>
      <c r="I978" t="s">
        <v>16</v>
      </c>
      <c r="J978" t="s">
        <v>667</v>
      </c>
      <c r="K978" t="s">
        <v>668</v>
      </c>
      <c r="L978" t="s">
        <v>294</v>
      </c>
    </row>
    <row r="979" spans="1:13" x14ac:dyDescent="0.2">
      <c r="A979" t="s">
        <v>9435</v>
      </c>
      <c r="B979">
        <v>8</v>
      </c>
      <c r="C979">
        <v>38287352</v>
      </c>
      <c r="D979" t="s">
        <v>20</v>
      </c>
      <c r="E979" t="s">
        <v>37</v>
      </c>
      <c r="F979">
        <v>6.1124694376528104E-3</v>
      </c>
      <c r="G979">
        <v>3.6174022213062E-3</v>
      </c>
      <c r="H979" t="s">
        <v>249</v>
      </c>
      <c r="I979" t="s">
        <v>16</v>
      </c>
      <c r="J979" t="s">
        <v>669</v>
      </c>
      <c r="K979" t="s">
        <v>670</v>
      </c>
      <c r="L979" t="s">
        <v>252</v>
      </c>
    </row>
    <row r="980" spans="1:13" x14ac:dyDescent="0.2">
      <c r="A980" t="s">
        <v>9435</v>
      </c>
      <c r="B980">
        <v>10</v>
      </c>
      <c r="C980">
        <v>123298202</v>
      </c>
      <c r="D980" t="s">
        <v>20</v>
      </c>
      <c r="E980" t="s">
        <v>13</v>
      </c>
      <c r="F980">
        <v>1.67539267015707E-2</v>
      </c>
      <c r="G980" s="1">
        <v>3.4812279282788697E-23</v>
      </c>
      <c r="H980" t="s">
        <v>672</v>
      </c>
      <c r="I980" t="s">
        <v>16</v>
      </c>
      <c r="J980" t="s">
        <v>673</v>
      </c>
      <c r="K980" t="s">
        <v>674</v>
      </c>
      <c r="L980" t="s">
        <v>675</v>
      </c>
    </row>
    <row r="981" spans="1:13" x14ac:dyDescent="0.2">
      <c r="A981" t="s">
        <v>9435</v>
      </c>
      <c r="B981">
        <v>19</v>
      </c>
      <c r="C981">
        <v>15288691</v>
      </c>
      <c r="D981" t="s">
        <v>13</v>
      </c>
      <c r="E981" t="s">
        <v>94</v>
      </c>
      <c r="F981">
        <v>5.6179775280898903E-2</v>
      </c>
      <c r="G981" s="1">
        <v>3.3822663410906101E-5</v>
      </c>
      <c r="H981" t="s">
        <v>38</v>
      </c>
      <c r="I981" t="s">
        <v>28</v>
      </c>
      <c r="J981" t="s">
        <v>29</v>
      </c>
      <c r="K981" t="s">
        <v>29</v>
      </c>
      <c r="L981" t="s">
        <v>41</v>
      </c>
    </row>
    <row r="982" spans="1:13" x14ac:dyDescent="0.2">
      <c r="A982" t="s">
        <v>9435</v>
      </c>
      <c r="B982">
        <v>4</v>
      </c>
      <c r="C982">
        <v>126370244</v>
      </c>
      <c r="D982" t="s">
        <v>14</v>
      </c>
      <c r="E982" t="s">
        <v>13</v>
      </c>
      <c r="F982">
        <v>1.8053375196232301E-2</v>
      </c>
      <c r="G982" s="1">
        <v>2.3617827771847601E-22</v>
      </c>
      <c r="H982" t="s">
        <v>42</v>
      </c>
      <c r="I982" t="s">
        <v>52</v>
      </c>
      <c r="J982" t="s">
        <v>676</v>
      </c>
      <c r="K982" t="s">
        <v>677</v>
      </c>
      <c r="L982" t="s">
        <v>45</v>
      </c>
    </row>
    <row r="983" spans="1:13" x14ac:dyDescent="0.2">
      <c r="A983" t="s">
        <v>9435</v>
      </c>
      <c r="B983">
        <v>4</v>
      </c>
      <c r="C983">
        <v>187630588</v>
      </c>
      <c r="D983" t="s">
        <v>14</v>
      </c>
      <c r="E983" t="s">
        <v>13</v>
      </c>
      <c r="F983">
        <v>1.3854930725346401E-2</v>
      </c>
      <c r="G983" s="1">
        <v>1.35561843759638E-9</v>
      </c>
      <c r="H983" t="s">
        <v>31</v>
      </c>
      <c r="I983" t="s">
        <v>32</v>
      </c>
      <c r="J983" t="s">
        <v>678</v>
      </c>
      <c r="K983" t="s">
        <v>679</v>
      </c>
      <c r="L983" t="s">
        <v>35</v>
      </c>
    </row>
    <row r="984" spans="1:13" x14ac:dyDescent="0.2">
      <c r="A984" t="s">
        <v>9435</v>
      </c>
      <c r="B984">
        <v>6</v>
      </c>
      <c r="C984">
        <v>69703754</v>
      </c>
      <c r="D984" t="s">
        <v>13</v>
      </c>
      <c r="E984" t="s">
        <v>20</v>
      </c>
      <c r="F984">
        <v>6.7873303167420799E-3</v>
      </c>
      <c r="G984" s="1">
        <v>3.3822663410906101E-5</v>
      </c>
      <c r="H984" t="s">
        <v>297</v>
      </c>
      <c r="I984" t="s">
        <v>16</v>
      </c>
      <c r="J984" t="s">
        <v>680</v>
      </c>
      <c r="K984" t="s">
        <v>681</v>
      </c>
      <c r="L984" t="s">
        <v>300</v>
      </c>
    </row>
    <row r="985" spans="1:13" x14ac:dyDescent="0.2">
      <c r="A985" t="s">
        <v>9435</v>
      </c>
      <c r="B985">
        <v>16</v>
      </c>
      <c r="C985">
        <v>51175489</v>
      </c>
      <c r="D985" t="s">
        <v>37</v>
      </c>
      <c r="E985" t="s">
        <v>20</v>
      </c>
      <c r="F985">
        <v>8.83534136546185E-3</v>
      </c>
      <c r="G985">
        <v>2.8846606682795699E-4</v>
      </c>
      <c r="H985" t="s">
        <v>213</v>
      </c>
      <c r="I985" t="s">
        <v>16</v>
      </c>
      <c r="J985" t="s">
        <v>683</v>
      </c>
      <c r="K985" t="s">
        <v>684</v>
      </c>
      <c r="L985" t="s">
        <v>216</v>
      </c>
    </row>
    <row r="986" spans="1:13" x14ac:dyDescent="0.2">
      <c r="A986" t="s">
        <v>9435</v>
      </c>
      <c r="B986">
        <v>2</v>
      </c>
      <c r="C986">
        <v>21245772</v>
      </c>
      <c r="D986" t="s">
        <v>14</v>
      </c>
      <c r="E986" t="s">
        <v>13</v>
      </c>
      <c r="F986">
        <v>7.6555023923445004E-3</v>
      </c>
      <c r="G986">
        <v>3.61713552875822E-4</v>
      </c>
      <c r="H986" t="s">
        <v>95</v>
      </c>
      <c r="I986" t="s">
        <v>16</v>
      </c>
      <c r="J986" t="s">
        <v>685</v>
      </c>
      <c r="K986" t="s">
        <v>686</v>
      </c>
      <c r="L986" t="s">
        <v>96</v>
      </c>
    </row>
    <row r="987" spans="1:13" x14ac:dyDescent="0.2">
      <c r="A987" t="s">
        <v>9435</v>
      </c>
      <c r="B987">
        <v>9</v>
      </c>
      <c r="C987">
        <v>139413100</v>
      </c>
      <c r="D987" t="s">
        <v>37</v>
      </c>
      <c r="E987" t="s">
        <v>20</v>
      </c>
      <c r="F987">
        <v>0.10082304526749</v>
      </c>
      <c r="G987" s="1">
        <v>2.9629155472709801E-20</v>
      </c>
      <c r="H987" t="s">
        <v>60</v>
      </c>
      <c r="I987" t="s">
        <v>16</v>
      </c>
      <c r="J987" t="s">
        <v>687</v>
      </c>
      <c r="K987" t="s">
        <v>688</v>
      </c>
      <c r="L987" t="s">
        <v>63</v>
      </c>
    </row>
    <row r="988" spans="1:13" x14ac:dyDescent="0.2">
      <c r="A988" t="s">
        <v>9435</v>
      </c>
      <c r="B988">
        <v>2</v>
      </c>
      <c r="C988">
        <v>225379336</v>
      </c>
      <c r="D988" t="s">
        <v>37</v>
      </c>
      <c r="E988" t="s">
        <v>14</v>
      </c>
      <c r="F988">
        <v>4.7406949002108997E-2</v>
      </c>
      <c r="G988" s="1">
        <v>1.30164026302602E-37</v>
      </c>
      <c r="H988" t="s">
        <v>271</v>
      </c>
      <c r="I988" t="s">
        <v>16</v>
      </c>
      <c r="J988" t="s">
        <v>690</v>
      </c>
      <c r="K988" t="s">
        <v>691</v>
      </c>
      <c r="L988" t="s">
        <v>274</v>
      </c>
      <c r="M988" t="s">
        <v>9448</v>
      </c>
    </row>
    <row r="989" spans="1:13" x14ac:dyDescent="0.2">
      <c r="A989" t="s">
        <v>9435</v>
      </c>
      <c r="B989">
        <v>3</v>
      </c>
      <c r="C989">
        <v>178952117</v>
      </c>
      <c r="D989" t="s">
        <v>13</v>
      </c>
      <c r="E989" t="s">
        <v>20</v>
      </c>
      <c r="F989">
        <v>4.0780746789832303E-2</v>
      </c>
      <c r="G989" s="1">
        <v>1.3805385038829401E-20</v>
      </c>
      <c r="H989" t="s">
        <v>360</v>
      </c>
      <c r="I989" t="s">
        <v>16</v>
      </c>
      <c r="J989" t="s">
        <v>692</v>
      </c>
      <c r="K989" t="s">
        <v>693</v>
      </c>
      <c r="L989" t="s">
        <v>363</v>
      </c>
      <c r="M989" t="s">
        <v>9449</v>
      </c>
    </row>
    <row r="990" spans="1:13" x14ac:dyDescent="0.2">
      <c r="A990" t="s">
        <v>9435</v>
      </c>
      <c r="B990">
        <v>9</v>
      </c>
      <c r="C990">
        <v>139412373</v>
      </c>
      <c r="D990" t="s">
        <v>37</v>
      </c>
      <c r="E990" t="s">
        <v>13</v>
      </c>
      <c r="F990">
        <v>3.1760435571687798E-2</v>
      </c>
      <c r="G990" s="1">
        <v>6.9577113829366301E-14</v>
      </c>
      <c r="H990" t="s">
        <v>60</v>
      </c>
      <c r="I990" t="s">
        <v>16</v>
      </c>
      <c r="J990" t="s">
        <v>160</v>
      </c>
      <c r="K990" t="s">
        <v>161</v>
      </c>
      <c r="L990" t="s">
        <v>63</v>
      </c>
      <c r="M990" t="s">
        <v>9397</v>
      </c>
    </row>
    <row r="991" spans="1:13" x14ac:dyDescent="0.2">
      <c r="A991" t="s">
        <v>9435</v>
      </c>
      <c r="B991">
        <v>4</v>
      </c>
      <c r="C991">
        <v>126398363</v>
      </c>
      <c r="D991" t="s">
        <v>13</v>
      </c>
      <c r="E991" t="s">
        <v>14</v>
      </c>
      <c r="F991">
        <v>8.1967213114754103E-3</v>
      </c>
      <c r="G991">
        <v>4.2917035724840099E-4</v>
      </c>
      <c r="H991" t="s">
        <v>42</v>
      </c>
      <c r="I991" t="s">
        <v>16</v>
      </c>
      <c r="J991" t="s">
        <v>695</v>
      </c>
      <c r="K991" t="s">
        <v>696</v>
      </c>
      <c r="L991" t="s">
        <v>45</v>
      </c>
    </row>
    <row r="992" spans="1:13" x14ac:dyDescent="0.2">
      <c r="A992" t="s">
        <v>9435</v>
      </c>
      <c r="B992">
        <v>4</v>
      </c>
      <c r="C992">
        <v>153244233</v>
      </c>
      <c r="D992" t="s">
        <v>37</v>
      </c>
      <c r="E992" t="s">
        <v>20</v>
      </c>
      <c r="F992">
        <v>5.8737151248164504E-3</v>
      </c>
      <c r="G992">
        <v>9.1735947634871192E-3</v>
      </c>
      <c r="H992" t="s">
        <v>493</v>
      </c>
      <c r="I992" t="s">
        <v>16</v>
      </c>
      <c r="J992" t="s">
        <v>697</v>
      </c>
      <c r="K992" t="s">
        <v>698</v>
      </c>
      <c r="L992" t="s">
        <v>496</v>
      </c>
    </row>
    <row r="993" spans="1:12" x14ac:dyDescent="0.2">
      <c r="A993" t="s">
        <v>9435</v>
      </c>
      <c r="B993">
        <v>6</v>
      </c>
      <c r="C993">
        <v>32190801</v>
      </c>
      <c r="D993" t="s">
        <v>14</v>
      </c>
      <c r="E993" t="s">
        <v>13</v>
      </c>
      <c r="F993">
        <v>1.35135135135135E-2</v>
      </c>
      <c r="G993" s="1">
        <v>5.1223577951860201E-6</v>
      </c>
      <c r="H993" t="s">
        <v>368</v>
      </c>
      <c r="I993" t="s">
        <v>52</v>
      </c>
      <c r="J993" t="s">
        <v>699</v>
      </c>
      <c r="K993" t="s">
        <v>700</v>
      </c>
      <c r="L993" t="s">
        <v>371</v>
      </c>
    </row>
    <row r="994" spans="1:12" x14ac:dyDescent="0.2">
      <c r="A994" t="s">
        <v>9435</v>
      </c>
      <c r="B994">
        <v>2</v>
      </c>
      <c r="C994">
        <v>166911245</v>
      </c>
      <c r="D994" t="s">
        <v>13</v>
      </c>
      <c r="E994" t="s">
        <v>20</v>
      </c>
      <c r="F994">
        <v>6.5116279069767401E-3</v>
      </c>
      <c r="G994" s="1">
        <v>7.6381727961879605E-5</v>
      </c>
      <c r="H994" t="s">
        <v>155</v>
      </c>
      <c r="I994" t="s">
        <v>16</v>
      </c>
      <c r="J994" t="s">
        <v>702</v>
      </c>
      <c r="K994" t="s">
        <v>703</v>
      </c>
      <c r="L994" t="s">
        <v>158</v>
      </c>
    </row>
    <row r="995" spans="1:12" x14ac:dyDescent="0.2">
      <c r="A995" t="s">
        <v>9435</v>
      </c>
      <c r="B995">
        <v>4</v>
      </c>
      <c r="C995">
        <v>153247264</v>
      </c>
      <c r="D995" t="s">
        <v>37</v>
      </c>
      <c r="E995" t="s">
        <v>14</v>
      </c>
      <c r="F995">
        <v>6.18238021638331E-3</v>
      </c>
      <c r="G995" s="1">
        <v>2.28935842359025E-8</v>
      </c>
      <c r="H995" t="s">
        <v>493</v>
      </c>
      <c r="I995" t="s">
        <v>16</v>
      </c>
      <c r="J995" t="s">
        <v>704</v>
      </c>
      <c r="K995" t="s">
        <v>705</v>
      </c>
      <c r="L995" t="s">
        <v>496</v>
      </c>
    </row>
    <row r="996" spans="1:12" x14ac:dyDescent="0.2">
      <c r="A996" t="s">
        <v>9435</v>
      </c>
      <c r="B996">
        <v>7</v>
      </c>
      <c r="C996">
        <v>100686654</v>
      </c>
      <c r="D996" t="s">
        <v>37</v>
      </c>
      <c r="E996" t="s">
        <v>20</v>
      </c>
      <c r="F996">
        <v>9.6942580164056692E-3</v>
      </c>
      <c r="G996" s="1">
        <v>6.6441248762355199E-17</v>
      </c>
      <c r="H996" t="s">
        <v>56</v>
      </c>
      <c r="I996" t="s">
        <v>16</v>
      </c>
      <c r="J996" t="s">
        <v>706</v>
      </c>
      <c r="K996" t="s">
        <v>707</v>
      </c>
      <c r="L996" t="s">
        <v>59</v>
      </c>
    </row>
    <row r="997" spans="1:12" x14ac:dyDescent="0.2">
      <c r="A997" t="s">
        <v>9435</v>
      </c>
      <c r="B997">
        <v>7</v>
      </c>
      <c r="C997">
        <v>151846103</v>
      </c>
      <c r="D997" t="s">
        <v>14</v>
      </c>
      <c r="E997" t="s">
        <v>13</v>
      </c>
      <c r="F997">
        <v>7.5107296137339099E-3</v>
      </c>
      <c r="G997" s="1">
        <v>4.2842172075245499E-5</v>
      </c>
      <c r="H997" t="s">
        <v>303</v>
      </c>
      <c r="I997" t="s">
        <v>52</v>
      </c>
      <c r="J997" t="s">
        <v>708</v>
      </c>
      <c r="K997" t="s">
        <v>709</v>
      </c>
      <c r="L997" t="s">
        <v>306</v>
      </c>
    </row>
    <row r="998" spans="1:12" x14ac:dyDescent="0.2">
      <c r="A998" t="s">
        <v>9435</v>
      </c>
      <c r="B998">
        <v>1</v>
      </c>
      <c r="C998">
        <v>120496208</v>
      </c>
      <c r="D998" t="s">
        <v>711</v>
      </c>
      <c r="E998" t="s">
        <v>94</v>
      </c>
      <c r="F998">
        <v>3.3042349212563898E-3</v>
      </c>
      <c r="G998" s="1">
        <v>2.3680563513887102E-6</v>
      </c>
      <c r="H998" t="s">
        <v>102</v>
      </c>
      <c r="I998" t="s">
        <v>28</v>
      </c>
      <c r="J998" t="s">
        <v>29</v>
      </c>
      <c r="K998" t="s">
        <v>29</v>
      </c>
      <c r="L998" t="s">
        <v>105</v>
      </c>
    </row>
    <row r="999" spans="1:12" x14ac:dyDescent="0.2">
      <c r="A999" t="s">
        <v>9435</v>
      </c>
      <c r="B999">
        <v>1</v>
      </c>
      <c r="C999">
        <v>209969809</v>
      </c>
      <c r="D999" t="s">
        <v>20</v>
      </c>
      <c r="E999" t="s">
        <v>37</v>
      </c>
      <c r="F999">
        <v>1.07858243451464E-2</v>
      </c>
      <c r="G999" s="1">
        <v>5.7794966657993496E-6</v>
      </c>
      <c r="H999" t="s">
        <v>712</v>
      </c>
      <c r="I999" t="s">
        <v>16</v>
      </c>
      <c r="J999" t="s">
        <v>713</v>
      </c>
      <c r="K999" t="s">
        <v>714</v>
      </c>
      <c r="L999" t="s">
        <v>715</v>
      </c>
    </row>
    <row r="1000" spans="1:12" x14ac:dyDescent="0.2">
      <c r="A1000" t="s">
        <v>9435</v>
      </c>
      <c r="B1000">
        <v>17</v>
      </c>
      <c r="C1000">
        <v>29652984</v>
      </c>
      <c r="D1000" t="s">
        <v>13</v>
      </c>
      <c r="E1000" t="s">
        <v>37</v>
      </c>
      <c r="F1000">
        <v>5.1928783382789298E-3</v>
      </c>
      <c r="G1000" s="1">
        <v>2.47156520534875E-10</v>
      </c>
      <c r="H1000" t="s">
        <v>88</v>
      </c>
      <c r="I1000" t="s">
        <v>16</v>
      </c>
      <c r="J1000" t="s">
        <v>716</v>
      </c>
      <c r="K1000" t="s">
        <v>717</v>
      </c>
      <c r="L1000" t="s">
        <v>91</v>
      </c>
    </row>
    <row r="1001" spans="1:12" x14ac:dyDescent="0.2">
      <c r="A1001" t="s">
        <v>9435</v>
      </c>
      <c r="B1001">
        <v>19</v>
      </c>
      <c r="C1001">
        <v>15297915</v>
      </c>
      <c r="D1001" t="s">
        <v>37</v>
      </c>
      <c r="E1001" t="s">
        <v>20</v>
      </c>
      <c r="F1001">
        <v>1.28388017118402E-2</v>
      </c>
      <c r="G1001" s="1">
        <v>1.6624844605487301E-10</v>
      </c>
      <c r="H1001" t="s">
        <v>38</v>
      </c>
      <c r="I1001" t="s">
        <v>210</v>
      </c>
      <c r="J1001" t="s">
        <v>94</v>
      </c>
      <c r="K1001" t="s">
        <v>94</v>
      </c>
      <c r="L1001" t="s">
        <v>41</v>
      </c>
    </row>
    <row r="1002" spans="1:12" x14ac:dyDescent="0.2">
      <c r="A1002" t="s">
        <v>9435</v>
      </c>
      <c r="B1002">
        <v>4</v>
      </c>
      <c r="C1002">
        <v>126242050</v>
      </c>
      <c r="D1002" t="s">
        <v>37</v>
      </c>
      <c r="E1002" t="s">
        <v>20</v>
      </c>
      <c r="F1002">
        <v>6.4516129032258099E-3</v>
      </c>
      <c r="G1002" s="1">
        <v>2.7445985861732597E-7</v>
      </c>
      <c r="H1002" t="s">
        <v>42</v>
      </c>
      <c r="I1002" t="s">
        <v>16</v>
      </c>
      <c r="J1002" t="s">
        <v>718</v>
      </c>
      <c r="K1002" t="s">
        <v>719</v>
      </c>
      <c r="L1002" t="s">
        <v>45</v>
      </c>
    </row>
    <row r="1003" spans="1:12" x14ac:dyDescent="0.2">
      <c r="A1003" t="s">
        <v>9435</v>
      </c>
      <c r="B1003">
        <v>7</v>
      </c>
      <c r="C1003">
        <v>128852014</v>
      </c>
      <c r="D1003" t="s">
        <v>37</v>
      </c>
      <c r="E1003" t="s">
        <v>20</v>
      </c>
      <c r="F1003">
        <v>2.2968197879858699E-2</v>
      </c>
      <c r="G1003" s="1">
        <v>6.8999145771804997E-18</v>
      </c>
      <c r="H1003" t="s">
        <v>554</v>
      </c>
      <c r="I1003" t="s">
        <v>16</v>
      </c>
      <c r="J1003" t="s">
        <v>720</v>
      </c>
      <c r="K1003" t="s">
        <v>721</v>
      </c>
      <c r="L1003" t="s">
        <v>555</v>
      </c>
    </row>
    <row r="1004" spans="1:12" x14ac:dyDescent="0.2">
      <c r="A1004" t="s">
        <v>9435</v>
      </c>
      <c r="B1004">
        <v>7</v>
      </c>
      <c r="C1004">
        <v>151874779</v>
      </c>
      <c r="D1004" t="s">
        <v>20</v>
      </c>
      <c r="E1004" t="s">
        <v>13</v>
      </c>
      <c r="F1004">
        <v>3.79867046533713E-3</v>
      </c>
      <c r="G1004">
        <v>4.3755847274269503E-3</v>
      </c>
      <c r="H1004" t="s">
        <v>303</v>
      </c>
      <c r="I1004" t="s">
        <v>16</v>
      </c>
      <c r="J1004" t="s">
        <v>722</v>
      </c>
      <c r="K1004" t="s">
        <v>723</v>
      </c>
      <c r="L1004" t="s">
        <v>306</v>
      </c>
    </row>
    <row r="1005" spans="1:12" x14ac:dyDescent="0.2">
      <c r="A1005" t="s">
        <v>9435</v>
      </c>
      <c r="B1005">
        <v>9</v>
      </c>
      <c r="C1005">
        <v>139399968</v>
      </c>
      <c r="D1005" t="s">
        <v>14</v>
      </c>
      <c r="E1005" t="s">
        <v>94</v>
      </c>
      <c r="F1005">
        <v>7.3909830007391E-3</v>
      </c>
      <c r="G1005" s="1">
        <v>2.2463640813288101E-11</v>
      </c>
      <c r="H1005" t="s">
        <v>60</v>
      </c>
      <c r="I1005" t="s">
        <v>28</v>
      </c>
      <c r="J1005" t="s">
        <v>29</v>
      </c>
      <c r="K1005" t="s">
        <v>29</v>
      </c>
      <c r="L1005" t="s">
        <v>63</v>
      </c>
    </row>
    <row r="1006" spans="1:12" x14ac:dyDescent="0.2">
      <c r="A1006" t="s">
        <v>9435</v>
      </c>
      <c r="B1006">
        <v>1</v>
      </c>
      <c r="C1006">
        <v>16482404</v>
      </c>
      <c r="D1006" t="s">
        <v>14</v>
      </c>
      <c r="E1006" t="s">
        <v>94</v>
      </c>
      <c r="F1006">
        <v>1.4440433212996401E-2</v>
      </c>
      <c r="G1006">
        <v>4.1989294480809498E-4</v>
      </c>
      <c r="H1006" t="s">
        <v>463</v>
      </c>
      <c r="I1006" t="s">
        <v>28</v>
      </c>
      <c r="J1006" t="s">
        <v>29</v>
      </c>
      <c r="K1006" t="s">
        <v>29</v>
      </c>
      <c r="L1006" t="s">
        <v>466</v>
      </c>
    </row>
    <row r="1007" spans="1:12" x14ac:dyDescent="0.2">
      <c r="A1007" t="s">
        <v>9435</v>
      </c>
      <c r="B1007">
        <v>9</v>
      </c>
      <c r="C1007">
        <v>139399879</v>
      </c>
      <c r="D1007" t="s">
        <v>37</v>
      </c>
      <c r="E1007" t="s">
        <v>13</v>
      </c>
      <c r="F1007">
        <v>2.3870417732310301E-2</v>
      </c>
      <c r="G1007" s="1">
        <v>2.00268494422269E-34</v>
      </c>
      <c r="H1007" t="s">
        <v>60</v>
      </c>
      <c r="I1007" t="s">
        <v>16</v>
      </c>
      <c r="J1007" t="s">
        <v>725</v>
      </c>
      <c r="K1007" t="s">
        <v>726</v>
      </c>
      <c r="L1007" t="s">
        <v>63</v>
      </c>
    </row>
    <row r="1008" spans="1:12" x14ac:dyDescent="0.2">
      <c r="A1008" t="s">
        <v>9435</v>
      </c>
      <c r="B1008">
        <v>12</v>
      </c>
      <c r="C1008">
        <v>49436397</v>
      </c>
      <c r="D1008" t="s">
        <v>14</v>
      </c>
      <c r="E1008" t="s">
        <v>13</v>
      </c>
      <c r="F1008">
        <v>1.0989010989011E-2</v>
      </c>
      <c r="G1008">
        <v>1.31608153126356E-3</v>
      </c>
      <c r="H1008" t="s">
        <v>130</v>
      </c>
      <c r="I1008" t="s">
        <v>52</v>
      </c>
      <c r="J1008" t="s">
        <v>728</v>
      </c>
      <c r="K1008" t="s">
        <v>729</v>
      </c>
      <c r="L1008" t="s">
        <v>133</v>
      </c>
    </row>
    <row r="1009" spans="1:12" x14ac:dyDescent="0.2">
      <c r="A1009" t="s">
        <v>9435</v>
      </c>
      <c r="B1009">
        <v>3</v>
      </c>
      <c r="C1009">
        <v>181430542</v>
      </c>
      <c r="D1009" t="s">
        <v>37</v>
      </c>
      <c r="E1009" t="s">
        <v>20</v>
      </c>
      <c r="F1009">
        <v>2.20162224797219E-2</v>
      </c>
      <c r="G1009" s="1">
        <v>5.93142167688926E-18</v>
      </c>
      <c r="H1009" t="s">
        <v>471</v>
      </c>
      <c r="I1009" t="s">
        <v>52</v>
      </c>
      <c r="J1009" t="s">
        <v>730</v>
      </c>
      <c r="K1009" t="s">
        <v>679</v>
      </c>
      <c r="L1009" t="s">
        <v>474</v>
      </c>
    </row>
    <row r="1010" spans="1:12" x14ac:dyDescent="0.2">
      <c r="A1010" t="s">
        <v>9435</v>
      </c>
      <c r="B1010">
        <v>16</v>
      </c>
      <c r="C1010">
        <v>68835599</v>
      </c>
      <c r="D1010" t="s">
        <v>37</v>
      </c>
      <c r="E1010" t="s">
        <v>13</v>
      </c>
      <c r="F1010">
        <v>6.2305295950155796E-3</v>
      </c>
      <c r="G1010">
        <v>5.0811005692432704E-3</v>
      </c>
      <c r="H1010" t="s">
        <v>513</v>
      </c>
      <c r="I1010" t="s">
        <v>16</v>
      </c>
      <c r="J1010" t="s">
        <v>732</v>
      </c>
      <c r="K1010" t="s">
        <v>733</v>
      </c>
      <c r="L1010" t="s">
        <v>516</v>
      </c>
    </row>
    <row r="1011" spans="1:12" x14ac:dyDescent="0.2">
      <c r="A1011" t="s">
        <v>9435</v>
      </c>
      <c r="B1011">
        <v>9</v>
      </c>
      <c r="C1011">
        <v>139411736</v>
      </c>
      <c r="D1011" t="s">
        <v>37</v>
      </c>
      <c r="E1011" t="s">
        <v>13</v>
      </c>
      <c r="F1011">
        <v>1.31964809384164E-2</v>
      </c>
      <c r="G1011" s="1">
        <v>3.8964474503929501E-6</v>
      </c>
      <c r="H1011" t="s">
        <v>60</v>
      </c>
      <c r="I1011" t="s">
        <v>32</v>
      </c>
      <c r="J1011" t="s">
        <v>734</v>
      </c>
      <c r="K1011" t="s">
        <v>735</v>
      </c>
      <c r="L1011" t="s">
        <v>63</v>
      </c>
    </row>
    <row r="1012" spans="1:12" x14ac:dyDescent="0.2">
      <c r="A1012" t="s">
        <v>9435</v>
      </c>
      <c r="B1012">
        <v>11</v>
      </c>
      <c r="C1012">
        <v>118344185</v>
      </c>
      <c r="D1012" t="s">
        <v>13</v>
      </c>
      <c r="E1012" t="s">
        <v>20</v>
      </c>
      <c r="F1012">
        <v>9.8441345365053307E-3</v>
      </c>
      <c r="G1012" s="1">
        <v>1.13061597803173E-14</v>
      </c>
      <c r="H1012" t="s">
        <v>163</v>
      </c>
      <c r="I1012" t="s">
        <v>16</v>
      </c>
      <c r="J1012" t="s">
        <v>737</v>
      </c>
      <c r="K1012" t="s">
        <v>738</v>
      </c>
      <c r="L1012" t="s">
        <v>164</v>
      </c>
    </row>
    <row r="1013" spans="1:12" x14ac:dyDescent="0.2">
      <c r="A1013" t="s">
        <v>9435</v>
      </c>
      <c r="B1013">
        <v>17</v>
      </c>
      <c r="C1013">
        <v>29509633</v>
      </c>
      <c r="D1013" t="s">
        <v>13</v>
      </c>
      <c r="E1013" t="s">
        <v>14</v>
      </c>
      <c r="F1013">
        <v>1.40961857379768E-2</v>
      </c>
      <c r="G1013" s="1">
        <v>1.03082391924736E-23</v>
      </c>
      <c r="H1013" t="s">
        <v>88</v>
      </c>
      <c r="I1013" t="s">
        <v>16</v>
      </c>
      <c r="J1013" t="s">
        <v>739</v>
      </c>
      <c r="K1013" t="s">
        <v>740</v>
      </c>
      <c r="L1013" t="s">
        <v>91</v>
      </c>
    </row>
    <row r="1014" spans="1:12" x14ac:dyDescent="0.2">
      <c r="A1014" t="s">
        <v>9435</v>
      </c>
      <c r="B1014">
        <v>4</v>
      </c>
      <c r="C1014">
        <v>187549776</v>
      </c>
      <c r="D1014" t="s">
        <v>741</v>
      </c>
      <c r="E1014" t="s">
        <v>94</v>
      </c>
      <c r="F1014">
        <v>4.4042509696215603E-3</v>
      </c>
      <c r="G1014" s="1">
        <v>9.8604527521343807E-5</v>
      </c>
      <c r="H1014" t="s">
        <v>31</v>
      </c>
      <c r="I1014" t="s">
        <v>28</v>
      </c>
      <c r="J1014" t="s">
        <v>29</v>
      </c>
      <c r="K1014" t="s">
        <v>29</v>
      </c>
      <c r="L1014" t="s">
        <v>35</v>
      </c>
    </row>
    <row r="1015" spans="1:12" x14ac:dyDescent="0.2">
      <c r="A1015" t="s">
        <v>9435</v>
      </c>
      <c r="B1015">
        <v>8</v>
      </c>
      <c r="C1015">
        <v>69136806</v>
      </c>
      <c r="D1015" t="s">
        <v>37</v>
      </c>
      <c r="E1015" t="s">
        <v>20</v>
      </c>
      <c r="F1015">
        <v>1.5659955257270701E-2</v>
      </c>
      <c r="G1015" s="1">
        <v>2.0389290048861201E-20</v>
      </c>
      <c r="H1015" t="s">
        <v>422</v>
      </c>
      <c r="I1015" t="s">
        <v>32</v>
      </c>
      <c r="J1015" t="s">
        <v>742</v>
      </c>
      <c r="K1015" t="s">
        <v>743</v>
      </c>
      <c r="L1015" t="s">
        <v>425</v>
      </c>
    </row>
    <row r="1016" spans="1:12" x14ac:dyDescent="0.2">
      <c r="A1016" t="s">
        <v>9435</v>
      </c>
      <c r="B1016">
        <v>9</v>
      </c>
      <c r="C1016">
        <v>139412233</v>
      </c>
      <c r="D1016" t="s">
        <v>13</v>
      </c>
      <c r="E1016" t="s">
        <v>20</v>
      </c>
      <c r="F1016">
        <v>1.80315552216379E-2</v>
      </c>
      <c r="G1016" s="1">
        <v>7.2924394412328897E-38</v>
      </c>
      <c r="H1016" t="s">
        <v>60</v>
      </c>
      <c r="I1016" t="s">
        <v>16</v>
      </c>
      <c r="J1016" t="s">
        <v>744</v>
      </c>
      <c r="K1016" t="s">
        <v>745</v>
      </c>
      <c r="L1016" t="s">
        <v>63</v>
      </c>
    </row>
    <row r="1017" spans="1:12" x14ac:dyDescent="0.2">
      <c r="A1017" t="s">
        <v>9435</v>
      </c>
      <c r="B1017">
        <v>9</v>
      </c>
      <c r="C1017">
        <v>139412627</v>
      </c>
      <c r="D1017" t="s">
        <v>37</v>
      </c>
      <c r="E1017" t="s">
        <v>13</v>
      </c>
      <c r="F1017">
        <v>4.3092522179974703E-2</v>
      </c>
      <c r="G1017" s="1">
        <v>8.4163232261448104E-34</v>
      </c>
      <c r="H1017" t="s">
        <v>60</v>
      </c>
      <c r="I1017" t="s">
        <v>16</v>
      </c>
      <c r="J1017" t="s">
        <v>746</v>
      </c>
      <c r="K1017" t="s">
        <v>747</v>
      </c>
      <c r="L1017" t="s">
        <v>63</v>
      </c>
    </row>
    <row r="1018" spans="1:12" x14ac:dyDescent="0.2">
      <c r="A1018" t="s">
        <v>9435</v>
      </c>
      <c r="B1018">
        <v>9</v>
      </c>
      <c r="C1018">
        <v>139418282</v>
      </c>
      <c r="D1018" t="s">
        <v>13</v>
      </c>
      <c r="E1018" t="s">
        <v>37</v>
      </c>
      <c r="F1018">
        <v>9.6153846153846194E-3</v>
      </c>
      <c r="G1018" s="1">
        <v>1.60814925807555E-13</v>
      </c>
      <c r="H1018" t="s">
        <v>60</v>
      </c>
      <c r="I1018" t="s">
        <v>16</v>
      </c>
      <c r="J1018" t="s">
        <v>748</v>
      </c>
      <c r="K1018" t="s">
        <v>749</v>
      </c>
      <c r="L1018" t="s">
        <v>63</v>
      </c>
    </row>
    <row r="1019" spans="1:12" x14ac:dyDescent="0.2">
      <c r="A1019" t="s">
        <v>9435</v>
      </c>
      <c r="B1019">
        <v>17</v>
      </c>
      <c r="C1019">
        <v>29654718</v>
      </c>
      <c r="D1019" t="s">
        <v>13</v>
      </c>
      <c r="E1019" t="s">
        <v>14</v>
      </c>
      <c r="F1019">
        <v>7.9239302694136295E-3</v>
      </c>
      <c r="G1019" s="1">
        <v>2.0017119435658301E-10</v>
      </c>
      <c r="H1019" t="s">
        <v>88</v>
      </c>
      <c r="I1019" t="s">
        <v>16</v>
      </c>
      <c r="J1019" t="s">
        <v>751</v>
      </c>
      <c r="K1019" t="s">
        <v>752</v>
      </c>
      <c r="L1019" t="s">
        <v>91</v>
      </c>
    </row>
    <row r="1020" spans="1:12" x14ac:dyDescent="0.2">
      <c r="A1020" t="s">
        <v>9435</v>
      </c>
      <c r="B1020">
        <v>4</v>
      </c>
      <c r="C1020">
        <v>126240002</v>
      </c>
      <c r="D1020" t="s">
        <v>14</v>
      </c>
      <c r="E1020" t="s">
        <v>20</v>
      </c>
      <c r="F1020">
        <v>1.2594458438287199E-2</v>
      </c>
      <c r="G1020" s="1">
        <v>2.2002125023508698E-6</v>
      </c>
      <c r="H1020" t="s">
        <v>42</v>
      </c>
      <c r="I1020" t="s">
        <v>52</v>
      </c>
      <c r="J1020" t="s">
        <v>753</v>
      </c>
      <c r="K1020" t="s">
        <v>754</v>
      </c>
      <c r="L1020" t="s">
        <v>45</v>
      </c>
    </row>
    <row r="1021" spans="1:12" x14ac:dyDescent="0.2">
      <c r="A1021" t="s">
        <v>9435</v>
      </c>
      <c r="B1021">
        <v>4</v>
      </c>
      <c r="C1021">
        <v>175897771</v>
      </c>
      <c r="D1021" t="s">
        <v>13</v>
      </c>
      <c r="E1021" t="s">
        <v>14</v>
      </c>
      <c r="F1021">
        <v>1.1687363038714401E-2</v>
      </c>
      <c r="G1021" s="1">
        <v>1.9585467884842702E-21</v>
      </c>
      <c r="H1021" t="s">
        <v>291</v>
      </c>
      <c r="I1021" t="s">
        <v>52</v>
      </c>
      <c r="J1021" t="s">
        <v>755</v>
      </c>
      <c r="K1021" t="s">
        <v>756</v>
      </c>
      <c r="L1021" t="s">
        <v>294</v>
      </c>
    </row>
    <row r="1022" spans="1:12" x14ac:dyDescent="0.2">
      <c r="A1022" t="s">
        <v>9435</v>
      </c>
      <c r="B1022">
        <v>7</v>
      </c>
      <c r="C1022">
        <v>86469044</v>
      </c>
      <c r="D1022" t="s">
        <v>14</v>
      </c>
      <c r="E1022" t="s">
        <v>20</v>
      </c>
      <c r="F1022">
        <v>7.1301247771836003E-3</v>
      </c>
      <c r="G1022">
        <v>1.16218769235561E-4</v>
      </c>
      <c r="H1022" t="s">
        <v>107</v>
      </c>
      <c r="I1022" t="s">
        <v>16</v>
      </c>
      <c r="J1022" t="s">
        <v>757</v>
      </c>
      <c r="K1022" t="s">
        <v>758</v>
      </c>
      <c r="L1022" t="s">
        <v>110</v>
      </c>
    </row>
    <row r="1023" spans="1:12" x14ac:dyDescent="0.2">
      <c r="A1023" t="s">
        <v>9435</v>
      </c>
      <c r="B1023">
        <v>7</v>
      </c>
      <c r="C1023">
        <v>148508728</v>
      </c>
      <c r="D1023" t="s">
        <v>13</v>
      </c>
      <c r="E1023" t="s">
        <v>20</v>
      </c>
      <c r="F1023">
        <v>1.2820512820512799E-2</v>
      </c>
      <c r="G1023" s="1">
        <v>4.1791609025644903E-17</v>
      </c>
      <c r="H1023" t="s">
        <v>46</v>
      </c>
      <c r="I1023" t="s">
        <v>16</v>
      </c>
      <c r="J1023" t="s">
        <v>759</v>
      </c>
      <c r="K1023" t="s">
        <v>760</v>
      </c>
      <c r="L1023" t="s">
        <v>49</v>
      </c>
    </row>
    <row r="1024" spans="1:12" x14ac:dyDescent="0.2">
      <c r="A1024" t="s">
        <v>9435</v>
      </c>
      <c r="B1024">
        <v>9</v>
      </c>
      <c r="C1024">
        <v>139404327</v>
      </c>
      <c r="D1024" t="s">
        <v>37</v>
      </c>
      <c r="E1024" t="s">
        <v>13</v>
      </c>
      <c r="F1024">
        <v>2.25806451612903E-2</v>
      </c>
      <c r="G1024" s="1">
        <v>5.8287169808350998E-20</v>
      </c>
      <c r="H1024" t="s">
        <v>60</v>
      </c>
      <c r="I1024" t="s">
        <v>32</v>
      </c>
      <c r="J1024" t="s">
        <v>761</v>
      </c>
      <c r="K1024" t="s">
        <v>762</v>
      </c>
      <c r="L1024" t="s">
        <v>63</v>
      </c>
    </row>
    <row r="1025" spans="1:13" x14ac:dyDescent="0.2">
      <c r="A1025" t="s">
        <v>9435</v>
      </c>
      <c r="B1025">
        <v>16</v>
      </c>
      <c r="C1025">
        <v>51175655</v>
      </c>
      <c r="D1025" t="s">
        <v>37</v>
      </c>
      <c r="E1025" t="s">
        <v>20</v>
      </c>
      <c r="F1025">
        <v>0.144082332761578</v>
      </c>
      <c r="G1025" s="1">
        <v>4.4466087341931898E-78</v>
      </c>
      <c r="H1025" t="s">
        <v>213</v>
      </c>
      <c r="I1025" t="s">
        <v>16</v>
      </c>
      <c r="J1025" t="s">
        <v>214</v>
      </c>
      <c r="K1025" t="s">
        <v>215</v>
      </c>
      <c r="L1025" t="s">
        <v>216</v>
      </c>
      <c r="M1025" t="s">
        <v>9397</v>
      </c>
    </row>
    <row r="1026" spans="1:13" x14ac:dyDescent="0.2">
      <c r="A1026" t="s">
        <v>9435</v>
      </c>
      <c r="B1026">
        <v>4</v>
      </c>
      <c r="C1026">
        <v>187629741</v>
      </c>
      <c r="D1026" t="s">
        <v>20</v>
      </c>
      <c r="E1026" t="s">
        <v>94</v>
      </c>
      <c r="F1026">
        <v>5.9121621621621599E-3</v>
      </c>
      <c r="G1026" s="1">
        <v>2.0796225290387499E-6</v>
      </c>
      <c r="H1026" t="s">
        <v>31</v>
      </c>
      <c r="I1026" t="s">
        <v>28</v>
      </c>
      <c r="J1026" t="s">
        <v>29</v>
      </c>
      <c r="K1026" t="s">
        <v>29</v>
      </c>
      <c r="L1026" t="s">
        <v>35</v>
      </c>
    </row>
    <row r="1027" spans="1:13" x14ac:dyDescent="0.2">
      <c r="A1027" t="s">
        <v>9435</v>
      </c>
      <c r="B1027">
        <v>12</v>
      </c>
      <c r="C1027">
        <v>56495676</v>
      </c>
      <c r="D1027" t="s">
        <v>13</v>
      </c>
      <c r="E1027" t="s">
        <v>20</v>
      </c>
      <c r="F1027">
        <v>5.1072522982635298E-3</v>
      </c>
      <c r="G1027">
        <v>2.25299795551999E-3</v>
      </c>
      <c r="H1027" t="s">
        <v>69</v>
      </c>
      <c r="I1027" t="s">
        <v>16</v>
      </c>
      <c r="J1027" t="s">
        <v>765</v>
      </c>
      <c r="K1027" t="s">
        <v>766</v>
      </c>
      <c r="L1027" t="s">
        <v>72</v>
      </c>
    </row>
    <row r="1028" spans="1:13" x14ac:dyDescent="0.2">
      <c r="A1028" t="s">
        <v>9435</v>
      </c>
      <c r="B1028">
        <v>17</v>
      </c>
      <c r="C1028">
        <v>7579307</v>
      </c>
      <c r="D1028" t="s">
        <v>37</v>
      </c>
      <c r="E1028" t="s">
        <v>20</v>
      </c>
      <c r="F1028">
        <v>1.5174506828528099E-2</v>
      </c>
      <c r="G1028">
        <v>1.17067912064112E-4</v>
      </c>
      <c r="H1028" t="s">
        <v>266</v>
      </c>
      <c r="I1028" t="s">
        <v>210</v>
      </c>
      <c r="J1028" t="s">
        <v>94</v>
      </c>
      <c r="K1028" t="s">
        <v>94</v>
      </c>
      <c r="L1028" t="s">
        <v>269</v>
      </c>
    </row>
    <row r="1029" spans="1:13" x14ac:dyDescent="0.2">
      <c r="A1029" t="s">
        <v>9435</v>
      </c>
      <c r="B1029">
        <v>4</v>
      </c>
      <c r="C1029">
        <v>187630411</v>
      </c>
      <c r="D1029" t="s">
        <v>14</v>
      </c>
      <c r="E1029" t="s">
        <v>13</v>
      </c>
      <c r="F1029">
        <v>1.15864527629234E-2</v>
      </c>
      <c r="G1029" s="1">
        <v>4.1603192348183002E-7</v>
      </c>
      <c r="H1029" t="s">
        <v>31</v>
      </c>
      <c r="I1029" t="s">
        <v>32</v>
      </c>
      <c r="J1029" t="s">
        <v>767</v>
      </c>
      <c r="K1029" t="s">
        <v>768</v>
      </c>
      <c r="L1029" t="s">
        <v>35</v>
      </c>
    </row>
    <row r="1030" spans="1:13" x14ac:dyDescent="0.2">
      <c r="A1030" t="s">
        <v>9435</v>
      </c>
      <c r="B1030">
        <v>4</v>
      </c>
      <c r="C1030">
        <v>187532621</v>
      </c>
      <c r="D1030" t="s">
        <v>37</v>
      </c>
      <c r="E1030" t="s">
        <v>94</v>
      </c>
      <c r="F1030">
        <v>4.7214353163361703E-3</v>
      </c>
      <c r="G1030">
        <v>1.1958420909708499E-3</v>
      </c>
      <c r="H1030" t="s">
        <v>31</v>
      </c>
      <c r="I1030" t="s">
        <v>28</v>
      </c>
      <c r="J1030" t="s">
        <v>29</v>
      </c>
      <c r="K1030" t="s">
        <v>29</v>
      </c>
      <c r="L1030" t="s">
        <v>35</v>
      </c>
    </row>
    <row r="1031" spans="1:13" x14ac:dyDescent="0.2">
      <c r="A1031" t="s">
        <v>9435</v>
      </c>
      <c r="B1031">
        <v>9</v>
      </c>
      <c r="C1031">
        <v>139393659</v>
      </c>
      <c r="D1031" t="s">
        <v>421</v>
      </c>
      <c r="E1031" t="s">
        <v>94</v>
      </c>
      <c r="F1031">
        <v>4.6217926467839697E-3</v>
      </c>
      <c r="G1031">
        <v>1.03864052258979E-3</v>
      </c>
      <c r="H1031" t="s">
        <v>60</v>
      </c>
      <c r="I1031" t="s">
        <v>28</v>
      </c>
      <c r="J1031" t="s">
        <v>29</v>
      </c>
      <c r="K1031" t="s">
        <v>29</v>
      </c>
      <c r="L1031" t="s">
        <v>63</v>
      </c>
    </row>
    <row r="1032" spans="1:13" x14ac:dyDescent="0.2">
      <c r="A1032" t="s">
        <v>9435</v>
      </c>
      <c r="B1032">
        <v>9</v>
      </c>
      <c r="C1032">
        <v>139412297</v>
      </c>
      <c r="D1032" t="s">
        <v>37</v>
      </c>
      <c r="E1032" t="s">
        <v>20</v>
      </c>
      <c r="F1032">
        <v>2.45579567779961E-2</v>
      </c>
      <c r="G1032" s="1">
        <v>6.1866182113678396E-7</v>
      </c>
      <c r="H1032" t="s">
        <v>60</v>
      </c>
      <c r="I1032" t="s">
        <v>16</v>
      </c>
      <c r="J1032" t="s">
        <v>629</v>
      </c>
      <c r="K1032" t="s">
        <v>318</v>
      </c>
      <c r="L1032" t="s">
        <v>63</v>
      </c>
      <c r="M1032" t="s">
        <v>9397</v>
      </c>
    </row>
    <row r="1033" spans="1:13" x14ac:dyDescent="0.2">
      <c r="A1033" t="s">
        <v>9435</v>
      </c>
      <c r="B1033">
        <v>9</v>
      </c>
      <c r="C1033">
        <v>139412709</v>
      </c>
      <c r="D1033" t="s">
        <v>770</v>
      </c>
      <c r="E1033" t="s">
        <v>94</v>
      </c>
      <c r="F1033">
        <v>3.1290035773396403E-2</v>
      </c>
      <c r="G1033" s="1">
        <v>9.2722580177614401E-37</v>
      </c>
      <c r="H1033" t="s">
        <v>60</v>
      </c>
      <c r="I1033" t="s">
        <v>28</v>
      </c>
      <c r="J1033" t="s">
        <v>29</v>
      </c>
      <c r="K1033" t="s">
        <v>29</v>
      </c>
      <c r="L1033" t="s">
        <v>63</v>
      </c>
    </row>
    <row r="1034" spans="1:13" x14ac:dyDescent="0.2">
      <c r="A1034" t="s">
        <v>9435</v>
      </c>
      <c r="B1034">
        <v>1</v>
      </c>
      <c r="C1034">
        <v>16458312</v>
      </c>
      <c r="D1034" t="s">
        <v>37</v>
      </c>
      <c r="E1034" t="s">
        <v>13</v>
      </c>
      <c r="F1034">
        <v>1.4652014652014701E-2</v>
      </c>
      <c r="G1034" s="1">
        <v>2.52963357131656E-5</v>
      </c>
      <c r="H1034" t="s">
        <v>463</v>
      </c>
      <c r="I1034" t="s">
        <v>16</v>
      </c>
      <c r="J1034" t="s">
        <v>772</v>
      </c>
      <c r="K1034" t="s">
        <v>773</v>
      </c>
      <c r="L1034" t="s">
        <v>466</v>
      </c>
    </row>
    <row r="1035" spans="1:13" x14ac:dyDescent="0.2">
      <c r="A1035" t="s">
        <v>9435</v>
      </c>
      <c r="B1035">
        <v>2</v>
      </c>
      <c r="C1035">
        <v>21231278</v>
      </c>
      <c r="D1035" t="s">
        <v>14</v>
      </c>
      <c r="E1035" t="s">
        <v>13</v>
      </c>
      <c r="F1035">
        <v>1.20274914089347E-2</v>
      </c>
      <c r="G1035" s="1">
        <v>1.32026019514598E-6</v>
      </c>
      <c r="H1035" t="s">
        <v>95</v>
      </c>
      <c r="I1035" t="s">
        <v>16</v>
      </c>
      <c r="J1035" t="s">
        <v>774</v>
      </c>
      <c r="K1035" t="s">
        <v>775</v>
      </c>
      <c r="L1035" t="s">
        <v>96</v>
      </c>
    </row>
    <row r="1036" spans="1:13" x14ac:dyDescent="0.2">
      <c r="A1036" t="s">
        <v>9435</v>
      </c>
      <c r="B1036">
        <v>2</v>
      </c>
      <c r="C1036">
        <v>166896012</v>
      </c>
      <c r="D1036" t="s">
        <v>37</v>
      </c>
      <c r="E1036" t="s">
        <v>20</v>
      </c>
      <c r="F1036">
        <v>1.1655011655011699E-2</v>
      </c>
      <c r="G1036">
        <v>5.3956362743833605E-4</v>
      </c>
      <c r="H1036" t="s">
        <v>155</v>
      </c>
      <c r="I1036" t="s">
        <v>16</v>
      </c>
      <c r="J1036" t="s">
        <v>776</v>
      </c>
      <c r="K1036" t="s">
        <v>777</v>
      </c>
      <c r="L1036" t="s">
        <v>158</v>
      </c>
    </row>
    <row r="1037" spans="1:13" x14ac:dyDescent="0.2">
      <c r="A1037" t="s">
        <v>9435</v>
      </c>
      <c r="B1037">
        <v>4</v>
      </c>
      <c r="C1037">
        <v>187628542</v>
      </c>
      <c r="D1037" t="s">
        <v>37</v>
      </c>
      <c r="E1037" t="s">
        <v>13</v>
      </c>
      <c r="F1037">
        <v>9.4339622641509396E-3</v>
      </c>
      <c r="G1037" s="1">
        <v>5.3486394448612498E-8</v>
      </c>
      <c r="H1037" t="s">
        <v>31</v>
      </c>
      <c r="I1037" t="s">
        <v>16</v>
      </c>
      <c r="J1037" t="s">
        <v>778</v>
      </c>
      <c r="K1037" t="s">
        <v>779</v>
      </c>
      <c r="L1037" t="s">
        <v>35</v>
      </c>
    </row>
    <row r="1038" spans="1:13" x14ac:dyDescent="0.2">
      <c r="A1038" t="s">
        <v>9435</v>
      </c>
      <c r="B1038">
        <v>18</v>
      </c>
      <c r="C1038">
        <v>48573567</v>
      </c>
      <c r="D1038" t="s">
        <v>13</v>
      </c>
      <c r="E1038" t="s">
        <v>37</v>
      </c>
      <c r="F1038">
        <v>8.4033613445378096E-3</v>
      </c>
      <c r="G1038" s="1">
        <v>1.7014971531537799E-12</v>
      </c>
      <c r="H1038" t="s">
        <v>781</v>
      </c>
      <c r="I1038" t="s">
        <v>16</v>
      </c>
      <c r="J1038" t="s">
        <v>782</v>
      </c>
      <c r="K1038" t="s">
        <v>783</v>
      </c>
      <c r="L1038" t="s">
        <v>784</v>
      </c>
    </row>
    <row r="1039" spans="1:13" x14ac:dyDescent="0.2">
      <c r="A1039" t="s">
        <v>9435</v>
      </c>
      <c r="B1039">
        <v>19</v>
      </c>
      <c r="C1039">
        <v>15288335</v>
      </c>
      <c r="D1039" t="s">
        <v>37</v>
      </c>
      <c r="E1039" t="s">
        <v>20</v>
      </c>
      <c r="F1039">
        <v>1.9851116625310201E-2</v>
      </c>
      <c r="G1039" s="1">
        <v>1.89732515309503E-10</v>
      </c>
      <c r="H1039" t="s">
        <v>38</v>
      </c>
      <c r="I1039" t="s">
        <v>210</v>
      </c>
      <c r="J1039" t="s">
        <v>94</v>
      </c>
      <c r="K1039" t="s">
        <v>94</v>
      </c>
      <c r="L1039" t="s">
        <v>41</v>
      </c>
    </row>
    <row r="1040" spans="1:13" x14ac:dyDescent="0.2">
      <c r="A1040" t="s">
        <v>9435</v>
      </c>
      <c r="B1040">
        <v>4</v>
      </c>
      <c r="C1040">
        <v>153247175</v>
      </c>
      <c r="D1040" t="s">
        <v>20</v>
      </c>
      <c r="E1040" t="s">
        <v>37</v>
      </c>
      <c r="F1040">
        <v>3.1237510561844501E-2</v>
      </c>
      <c r="G1040">
        <v>5.5897870688984804E-3</v>
      </c>
      <c r="H1040" t="s">
        <v>493</v>
      </c>
      <c r="I1040" t="s">
        <v>16</v>
      </c>
      <c r="J1040" t="s">
        <v>785</v>
      </c>
      <c r="K1040" t="s">
        <v>786</v>
      </c>
      <c r="L1040" t="s">
        <v>496</v>
      </c>
      <c r="M1040" t="s">
        <v>9450</v>
      </c>
    </row>
    <row r="1041" spans="1:12" x14ac:dyDescent="0.2">
      <c r="A1041" t="s">
        <v>9435</v>
      </c>
      <c r="B1041">
        <v>4</v>
      </c>
      <c r="C1041">
        <v>187630427</v>
      </c>
      <c r="D1041" t="s">
        <v>14</v>
      </c>
      <c r="E1041" t="s">
        <v>37</v>
      </c>
      <c r="F1041">
        <v>3.05676855895196E-2</v>
      </c>
      <c r="G1041" s="1">
        <v>1.28919491708035E-19</v>
      </c>
      <c r="H1041" t="s">
        <v>31</v>
      </c>
      <c r="I1041" t="s">
        <v>32</v>
      </c>
      <c r="J1041" t="s">
        <v>787</v>
      </c>
      <c r="K1041" t="s">
        <v>788</v>
      </c>
      <c r="L1041" t="s">
        <v>35</v>
      </c>
    </row>
    <row r="1042" spans="1:12" x14ac:dyDescent="0.2">
      <c r="A1042" t="s">
        <v>9435</v>
      </c>
      <c r="B1042">
        <v>9</v>
      </c>
      <c r="C1042">
        <v>139396895</v>
      </c>
      <c r="D1042" t="s">
        <v>20</v>
      </c>
      <c r="E1042" t="s">
        <v>121</v>
      </c>
      <c r="F1042">
        <v>6.4935064935064896E-3</v>
      </c>
      <c r="G1042">
        <v>1.14777219281889E-4</v>
      </c>
      <c r="H1042" t="s">
        <v>60</v>
      </c>
      <c r="I1042" t="s">
        <v>28</v>
      </c>
      <c r="J1042" t="s">
        <v>29</v>
      </c>
      <c r="K1042" t="s">
        <v>29</v>
      </c>
      <c r="L1042" t="s">
        <v>63</v>
      </c>
    </row>
    <row r="1043" spans="1:12" x14ac:dyDescent="0.2">
      <c r="A1043" t="s">
        <v>9435</v>
      </c>
      <c r="B1043">
        <v>9</v>
      </c>
      <c r="C1043">
        <v>139412705</v>
      </c>
      <c r="D1043" t="s">
        <v>14</v>
      </c>
      <c r="E1043" t="s">
        <v>13</v>
      </c>
      <c r="F1043">
        <v>1.9672131147540999E-2</v>
      </c>
      <c r="G1043">
        <v>2.0866995628263701E-4</v>
      </c>
      <c r="H1043" t="s">
        <v>60</v>
      </c>
      <c r="I1043" t="s">
        <v>16</v>
      </c>
      <c r="J1043" t="s">
        <v>790</v>
      </c>
      <c r="K1043" t="s">
        <v>791</v>
      </c>
      <c r="L1043" t="s">
        <v>63</v>
      </c>
    </row>
    <row r="1044" spans="1:12" x14ac:dyDescent="0.2">
      <c r="A1044" t="s">
        <v>9435</v>
      </c>
      <c r="B1044">
        <v>20</v>
      </c>
      <c r="C1044">
        <v>41419952</v>
      </c>
      <c r="D1044" t="s">
        <v>14</v>
      </c>
      <c r="E1044" t="s">
        <v>13</v>
      </c>
      <c r="F1044">
        <v>9.7493036211699202E-3</v>
      </c>
      <c r="G1044">
        <v>1.5144744497389601E-3</v>
      </c>
      <c r="H1044" t="s">
        <v>169</v>
      </c>
      <c r="I1044" t="s">
        <v>52</v>
      </c>
      <c r="J1044" t="s">
        <v>793</v>
      </c>
      <c r="K1044" t="s">
        <v>794</v>
      </c>
      <c r="L1044" t="s">
        <v>172</v>
      </c>
    </row>
    <row r="1045" spans="1:12" x14ac:dyDescent="0.2">
      <c r="A1045" t="s">
        <v>9435</v>
      </c>
      <c r="B1045">
        <v>1</v>
      </c>
      <c r="C1045">
        <v>120510059</v>
      </c>
      <c r="D1045" t="s">
        <v>14</v>
      </c>
      <c r="E1045" t="s">
        <v>37</v>
      </c>
      <c r="F1045">
        <v>1.32596685082873E-2</v>
      </c>
      <c r="G1045" s="1">
        <v>2.46744518951634E-17</v>
      </c>
      <c r="H1045" t="s">
        <v>102</v>
      </c>
      <c r="I1045" t="s">
        <v>16</v>
      </c>
      <c r="J1045" t="s">
        <v>796</v>
      </c>
      <c r="K1045" t="s">
        <v>797</v>
      </c>
      <c r="L1045" t="s">
        <v>105</v>
      </c>
    </row>
    <row r="1046" spans="1:12" x14ac:dyDescent="0.2">
      <c r="A1046" t="s">
        <v>9435</v>
      </c>
      <c r="B1046">
        <v>4</v>
      </c>
      <c r="C1046">
        <v>187629452</v>
      </c>
      <c r="D1046" t="s">
        <v>13</v>
      </c>
      <c r="E1046" t="s">
        <v>94</v>
      </c>
      <c r="F1046">
        <v>8.1447963800905E-3</v>
      </c>
      <c r="G1046" s="1">
        <v>2.44330465274858E-12</v>
      </c>
      <c r="H1046" t="s">
        <v>31</v>
      </c>
      <c r="I1046" t="s">
        <v>28</v>
      </c>
      <c r="J1046" t="s">
        <v>29</v>
      </c>
      <c r="K1046" t="s">
        <v>29</v>
      </c>
      <c r="L1046" t="s">
        <v>35</v>
      </c>
    </row>
    <row r="1047" spans="1:12" x14ac:dyDescent="0.2">
      <c r="A1047" t="s">
        <v>9435</v>
      </c>
      <c r="B1047">
        <v>7</v>
      </c>
      <c r="C1047">
        <v>100684714</v>
      </c>
      <c r="D1047" t="s">
        <v>37</v>
      </c>
      <c r="E1047" t="s">
        <v>13</v>
      </c>
      <c r="F1047">
        <v>7.09219858156028E-3</v>
      </c>
      <c r="G1047">
        <v>7.5536212149900197E-3</v>
      </c>
      <c r="H1047" t="s">
        <v>56</v>
      </c>
      <c r="I1047" t="s">
        <v>16</v>
      </c>
      <c r="J1047" t="s">
        <v>798</v>
      </c>
      <c r="K1047" t="s">
        <v>799</v>
      </c>
      <c r="L1047" t="s">
        <v>59</v>
      </c>
    </row>
    <row r="1048" spans="1:12" x14ac:dyDescent="0.2">
      <c r="A1048" t="s">
        <v>9435</v>
      </c>
      <c r="B1048">
        <v>2</v>
      </c>
      <c r="C1048">
        <v>178098945</v>
      </c>
      <c r="D1048" t="s">
        <v>14</v>
      </c>
      <c r="E1048" t="s">
        <v>37</v>
      </c>
      <c r="F1048">
        <v>2.5815217391304299E-2</v>
      </c>
      <c r="G1048" s="1">
        <v>5.9334907881544498E-33</v>
      </c>
      <c r="H1048" t="s">
        <v>165</v>
      </c>
      <c r="I1048" t="s">
        <v>16</v>
      </c>
      <c r="J1048" t="s">
        <v>801</v>
      </c>
      <c r="K1048" t="s">
        <v>802</v>
      </c>
      <c r="L1048" t="s">
        <v>168</v>
      </c>
    </row>
    <row r="1049" spans="1:12" x14ac:dyDescent="0.2">
      <c r="A1049" t="s">
        <v>9435</v>
      </c>
      <c r="B1049">
        <v>4</v>
      </c>
      <c r="C1049">
        <v>126242208</v>
      </c>
      <c r="D1049" t="s">
        <v>13</v>
      </c>
      <c r="E1049" t="s">
        <v>14</v>
      </c>
      <c r="F1049">
        <v>5.0454086781029301E-3</v>
      </c>
      <c r="G1049">
        <v>1.97523739197658E-3</v>
      </c>
      <c r="H1049" t="s">
        <v>42</v>
      </c>
      <c r="I1049" t="s">
        <v>16</v>
      </c>
      <c r="J1049" t="s">
        <v>803</v>
      </c>
      <c r="K1049" t="s">
        <v>804</v>
      </c>
      <c r="L1049" t="s">
        <v>45</v>
      </c>
    </row>
    <row r="1050" spans="1:12" x14ac:dyDescent="0.2">
      <c r="A1050" t="s">
        <v>9435</v>
      </c>
      <c r="B1050">
        <v>4</v>
      </c>
      <c r="C1050">
        <v>187554936</v>
      </c>
      <c r="D1050" t="s">
        <v>37</v>
      </c>
      <c r="E1050" t="s">
        <v>121</v>
      </c>
      <c r="F1050">
        <v>5.83090379008746E-3</v>
      </c>
      <c r="G1050">
        <v>4.58579197975178E-4</v>
      </c>
      <c r="H1050" t="s">
        <v>31</v>
      </c>
      <c r="I1050" t="s">
        <v>28</v>
      </c>
      <c r="J1050" t="s">
        <v>29</v>
      </c>
      <c r="K1050" t="s">
        <v>29</v>
      </c>
      <c r="L1050" t="s">
        <v>35</v>
      </c>
    </row>
    <row r="1051" spans="1:12" x14ac:dyDescent="0.2">
      <c r="A1051" t="s">
        <v>9435</v>
      </c>
      <c r="B1051">
        <v>2</v>
      </c>
      <c r="C1051">
        <v>166850807</v>
      </c>
      <c r="D1051" t="s">
        <v>20</v>
      </c>
      <c r="E1051" t="s">
        <v>94</v>
      </c>
      <c r="F1051">
        <v>4.6838407494145199E-3</v>
      </c>
      <c r="G1051" s="1">
        <v>5.4339978830710498E-5</v>
      </c>
      <c r="H1051" t="s">
        <v>155</v>
      </c>
      <c r="I1051" t="s">
        <v>28</v>
      </c>
      <c r="J1051" t="s">
        <v>29</v>
      </c>
      <c r="K1051" t="s">
        <v>29</v>
      </c>
      <c r="L1051" t="s">
        <v>158</v>
      </c>
    </row>
    <row r="1052" spans="1:12" x14ac:dyDescent="0.2">
      <c r="A1052" t="s">
        <v>9435</v>
      </c>
      <c r="B1052">
        <v>2</v>
      </c>
      <c r="C1052">
        <v>178098949</v>
      </c>
      <c r="D1052" t="s">
        <v>806</v>
      </c>
      <c r="E1052" t="s">
        <v>94</v>
      </c>
      <c r="F1052">
        <v>8.5561708627461298E-3</v>
      </c>
      <c r="G1052" s="1">
        <v>1.9912394992434698E-9</v>
      </c>
      <c r="H1052" t="s">
        <v>165</v>
      </c>
      <c r="I1052" t="s">
        <v>28</v>
      </c>
      <c r="J1052" t="s">
        <v>29</v>
      </c>
      <c r="K1052" t="s">
        <v>29</v>
      </c>
      <c r="L1052" t="s">
        <v>168</v>
      </c>
    </row>
    <row r="1053" spans="1:12" x14ac:dyDescent="0.2">
      <c r="A1053" t="s">
        <v>9435</v>
      </c>
      <c r="B1053">
        <v>4</v>
      </c>
      <c r="C1053">
        <v>187629883</v>
      </c>
      <c r="D1053" t="s">
        <v>13</v>
      </c>
      <c r="E1053" t="s">
        <v>37</v>
      </c>
      <c r="F1053">
        <v>2.1359223300970901E-2</v>
      </c>
      <c r="G1053" s="1">
        <v>3.0838148360770302E-38</v>
      </c>
      <c r="H1053" t="s">
        <v>31</v>
      </c>
      <c r="I1053" t="s">
        <v>16</v>
      </c>
      <c r="J1053" t="s">
        <v>807</v>
      </c>
      <c r="K1053" t="s">
        <v>808</v>
      </c>
      <c r="L1053" t="s">
        <v>35</v>
      </c>
    </row>
    <row r="1054" spans="1:12" x14ac:dyDescent="0.2">
      <c r="A1054" t="s">
        <v>9435</v>
      </c>
      <c r="B1054">
        <v>5</v>
      </c>
      <c r="C1054">
        <v>176631135</v>
      </c>
      <c r="D1054" t="s">
        <v>37</v>
      </c>
      <c r="E1054" t="s">
        <v>20</v>
      </c>
      <c r="F1054">
        <v>1.27388535031847E-2</v>
      </c>
      <c r="G1054" s="1">
        <v>1.19481486234795E-8</v>
      </c>
      <c r="H1054" t="s">
        <v>148</v>
      </c>
      <c r="I1054" t="s">
        <v>16</v>
      </c>
      <c r="J1054" t="s">
        <v>809</v>
      </c>
      <c r="K1054" t="s">
        <v>810</v>
      </c>
      <c r="L1054" t="s">
        <v>151</v>
      </c>
    </row>
    <row r="1055" spans="1:12" x14ac:dyDescent="0.2">
      <c r="A1055" t="s">
        <v>9435</v>
      </c>
      <c r="B1055">
        <v>11</v>
      </c>
      <c r="C1055">
        <v>118376757</v>
      </c>
      <c r="D1055" t="s">
        <v>37</v>
      </c>
      <c r="E1055" t="s">
        <v>14</v>
      </c>
      <c r="F1055">
        <v>1.0404624277456601E-2</v>
      </c>
      <c r="G1055" s="1">
        <v>1.03752333412857E-10</v>
      </c>
      <c r="H1055" t="s">
        <v>163</v>
      </c>
      <c r="I1055" t="s">
        <v>16</v>
      </c>
      <c r="J1055" t="s">
        <v>812</v>
      </c>
      <c r="K1055" t="s">
        <v>813</v>
      </c>
      <c r="L1055" t="s">
        <v>164</v>
      </c>
    </row>
    <row r="1056" spans="1:12" x14ac:dyDescent="0.2">
      <c r="A1056" t="s">
        <v>9435</v>
      </c>
      <c r="B1056">
        <v>2</v>
      </c>
      <c r="C1056">
        <v>166900475</v>
      </c>
      <c r="D1056" t="s">
        <v>37</v>
      </c>
      <c r="E1056" t="s">
        <v>20</v>
      </c>
      <c r="F1056">
        <v>5.89622641509434E-3</v>
      </c>
      <c r="G1056">
        <v>4.6520869424941996E-3</v>
      </c>
      <c r="H1056" t="s">
        <v>155</v>
      </c>
      <c r="I1056" t="s">
        <v>16</v>
      </c>
      <c r="J1056" t="s">
        <v>814</v>
      </c>
      <c r="K1056" t="s">
        <v>815</v>
      </c>
      <c r="L1056" t="s">
        <v>158</v>
      </c>
    </row>
    <row r="1057" spans="1:13" x14ac:dyDescent="0.2">
      <c r="A1057" t="s">
        <v>9435</v>
      </c>
      <c r="B1057">
        <v>2</v>
      </c>
      <c r="C1057">
        <v>225379425</v>
      </c>
      <c r="D1057" t="s">
        <v>37</v>
      </c>
      <c r="E1057" t="s">
        <v>13</v>
      </c>
      <c r="F1057">
        <v>5.1282051282051301E-2</v>
      </c>
      <c r="G1057" s="1">
        <v>5.2797333210298803E-39</v>
      </c>
      <c r="H1057" t="s">
        <v>271</v>
      </c>
      <c r="I1057" t="s">
        <v>16</v>
      </c>
      <c r="J1057" t="s">
        <v>816</v>
      </c>
      <c r="K1057" t="s">
        <v>817</v>
      </c>
      <c r="L1057" t="s">
        <v>274</v>
      </c>
    </row>
    <row r="1058" spans="1:13" x14ac:dyDescent="0.2">
      <c r="A1058" t="s">
        <v>9435</v>
      </c>
      <c r="B1058">
        <v>9</v>
      </c>
      <c r="C1058">
        <v>139404186</v>
      </c>
      <c r="D1058" t="s">
        <v>20</v>
      </c>
      <c r="E1058" t="s">
        <v>14</v>
      </c>
      <c r="F1058">
        <v>3.77358490566038E-2</v>
      </c>
      <c r="G1058" s="1">
        <v>4.4219927627565098E-29</v>
      </c>
      <c r="H1058" t="s">
        <v>60</v>
      </c>
      <c r="I1058" t="s">
        <v>16</v>
      </c>
      <c r="J1058" t="s">
        <v>818</v>
      </c>
      <c r="K1058" t="s">
        <v>819</v>
      </c>
      <c r="L1058" t="s">
        <v>63</v>
      </c>
    </row>
    <row r="1059" spans="1:13" x14ac:dyDescent="0.2">
      <c r="A1059" t="s">
        <v>9435</v>
      </c>
      <c r="B1059">
        <v>17</v>
      </c>
      <c r="C1059">
        <v>7577121</v>
      </c>
      <c r="D1059" t="s">
        <v>14</v>
      </c>
      <c r="E1059" t="s">
        <v>13</v>
      </c>
      <c r="F1059">
        <v>9.5328884652049594E-3</v>
      </c>
      <c r="G1059">
        <v>8.8404496216818503E-4</v>
      </c>
      <c r="H1059" t="s">
        <v>266</v>
      </c>
      <c r="I1059" t="s">
        <v>16</v>
      </c>
      <c r="J1059" t="s">
        <v>821</v>
      </c>
      <c r="K1059" t="s">
        <v>822</v>
      </c>
      <c r="L1059" t="s">
        <v>269</v>
      </c>
    </row>
    <row r="1060" spans="1:13" x14ac:dyDescent="0.2">
      <c r="A1060" t="s">
        <v>9435</v>
      </c>
      <c r="B1060">
        <v>2</v>
      </c>
      <c r="C1060">
        <v>21233721</v>
      </c>
      <c r="D1060" t="s">
        <v>37</v>
      </c>
      <c r="E1060" t="s">
        <v>20</v>
      </c>
      <c r="F1060">
        <v>3.8034941189992698E-2</v>
      </c>
      <c r="G1060" s="1">
        <v>2.8764297905077001E-31</v>
      </c>
      <c r="H1060" t="s">
        <v>95</v>
      </c>
      <c r="I1060" t="s">
        <v>16</v>
      </c>
      <c r="J1060" t="s">
        <v>823</v>
      </c>
      <c r="K1060" t="s">
        <v>824</v>
      </c>
      <c r="L1060" t="s">
        <v>96</v>
      </c>
      <c r="M1060" t="s">
        <v>9451</v>
      </c>
    </row>
    <row r="1061" spans="1:13" x14ac:dyDescent="0.2">
      <c r="A1061" t="s">
        <v>9435</v>
      </c>
      <c r="B1061">
        <v>4</v>
      </c>
      <c r="C1061">
        <v>187518021</v>
      </c>
      <c r="D1061" t="s">
        <v>20</v>
      </c>
      <c r="E1061" t="s">
        <v>37</v>
      </c>
      <c r="F1061">
        <v>1.5051740357478799E-2</v>
      </c>
      <c r="G1061" s="1">
        <v>7.9934248365385399E-24</v>
      </c>
      <c r="H1061" t="s">
        <v>31</v>
      </c>
      <c r="I1061" t="s">
        <v>16</v>
      </c>
      <c r="J1061" t="s">
        <v>825</v>
      </c>
      <c r="K1061" t="s">
        <v>826</v>
      </c>
      <c r="L1061" t="s">
        <v>35</v>
      </c>
    </row>
    <row r="1062" spans="1:13" x14ac:dyDescent="0.2">
      <c r="A1062" t="s">
        <v>9435</v>
      </c>
      <c r="B1062">
        <v>7</v>
      </c>
      <c r="C1062">
        <v>55220293</v>
      </c>
      <c r="D1062" t="s">
        <v>37</v>
      </c>
      <c r="E1062" t="s">
        <v>121</v>
      </c>
      <c r="F1062">
        <v>4.9813200498131996E-3</v>
      </c>
      <c r="G1062">
        <v>1.17067912064112E-4</v>
      </c>
      <c r="H1062" t="s">
        <v>217</v>
      </c>
      <c r="I1062" t="s">
        <v>28</v>
      </c>
      <c r="J1062" t="s">
        <v>29</v>
      </c>
      <c r="K1062" t="s">
        <v>29</v>
      </c>
      <c r="L1062" t="s">
        <v>218</v>
      </c>
    </row>
    <row r="1063" spans="1:13" x14ac:dyDescent="0.2">
      <c r="A1063" t="s">
        <v>9435</v>
      </c>
      <c r="B1063">
        <v>1</v>
      </c>
      <c r="C1063">
        <v>120462000</v>
      </c>
      <c r="D1063" t="s">
        <v>14</v>
      </c>
      <c r="E1063" t="s">
        <v>13</v>
      </c>
      <c r="F1063">
        <v>9.5969289827255305E-3</v>
      </c>
      <c r="G1063">
        <v>2.8594663701140299E-3</v>
      </c>
      <c r="H1063" t="s">
        <v>102</v>
      </c>
      <c r="I1063" t="s">
        <v>32</v>
      </c>
      <c r="J1063" t="s">
        <v>828</v>
      </c>
      <c r="K1063" t="s">
        <v>829</v>
      </c>
      <c r="L1063" t="s">
        <v>105</v>
      </c>
    </row>
    <row r="1064" spans="1:13" x14ac:dyDescent="0.2">
      <c r="A1064" t="s">
        <v>9435</v>
      </c>
      <c r="B1064">
        <v>17</v>
      </c>
      <c r="C1064">
        <v>29486028</v>
      </c>
      <c r="D1064" t="s">
        <v>13</v>
      </c>
      <c r="E1064" t="s">
        <v>14</v>
      </c>
      <c r="F1064">
        <v>9.3023255813953504E-3</v>
      </c>
      <c r="G1064" s="1">
        <v>7.1975685672758299E-6</v>
      </c>
      <c r="H1064" t="s">
        <v>88</v>
      </c>
      <c r="I1064" t="s">
        <v>16</v>
      </c>
      <c r="J1064" t="s">
        <v>830</v>
      </c>
      <c r="K1064" t="s">
        <v>831</v>
      </c>
      <c r="L1064" t="s">
        <v>91</v>
      </c>
    </row>
    <row r="1065" spans="1:13" x14ac:dyDescent="0.2">
      <c r="A1065" t="s">
        <v>9435</v>
      </c>
      <c r="B1065">
        <v>19</v>
      </c>
      <c r="C1065">
        <v>15302329</v>
      </c>
      <c r="D1065" t="s">
        <v>13</v>
      </c>
      <c r="E1065" t="s">
        <v>20</v>
      </c>
      <c r="F1065">
        <v>6.8846815834767601E-3</v>
      </c>
      <c r="G1065">
        <v>9.7366738085807904E-3</v>
      </c>
      <c r="H1065" t="s">
        <v>38</v>
      </c>
      <c r="I1065" t="s">
        <v>16</v>
      </c>
      <c r="J1065" t="s">
        <v>832</v>
      </c>
      <c r="K1065" t="s">
        <v>833</v>
      </c>
      <c r="L1065" t="s">
        <v>41</v>
      </c>
    </row>
    <row r="1066" spans="1:13" x14ac:dyDescent="0.2">
      <c r="A1066" t="s">
        <v>9435</v>
      </c>
      <c r="B1066">
        <v>2</v>
      </c>
      <c r="C1066">
        <v>21234297</v>
      </c>
      <c r="D1066" t="s">
        <v>14</v>
      </c>
      <c r="E1066" t="s">
        <v>20</v>
      </c>
      <c r="F1066">
        <v>1.44230769230769E-2</v>
      </c>
      <c r="G1066" s="1">
        <v>3.1103251844924903E-5</v>
      </c>
      <c r="H1066" t="s">
        <v>95</v>
      </c>
      <c r="I1066" t="s">
        <v>52</v>
      </c>
      <c r="J1066" t="s">
        <v>834</v>
      </c>
      <c r="K1066" t="s">
        <v>835</v>
      </c>
      <c r="L1066" t="s">
        <v>96</v>
      </c>
    </row>
    <row r="1067" spans="1:13" x14ac:dyDescent="0.2">
      <c r="A1067" t="s">
        <v>9435</v>
      </c>
      <c r="B1067">
        <v>3</v>
      </c>
      <c r="C1067">
        <v>189612176</v>
      </c>
      <c r="D1067" t="s">
        <v>14</v>
      </c>
      <c r="E1067" t="s">
        <v>37</v>
      </c>
      <c r="F1067">
        <v>5.3908355795148303E-3</v>
      </c>
      <c r="G1067" s="1">
        <v>5.3532430095850402E-5</v>
      </c>
      <c r="H1067" t="s">
        <v>578</v>
      </c>
      <c r="I1067" t="s">
        <v>16</v>
      </c>
      <c r="J1067" t="s">
        <v>836</v>
      </c>
      <c r="K1067" t="s">
        <v>837</v>
      </c>
      <c r="L1067" t="s">
        <v>579</v>
      </c>
    </row>
    <row r="1068" spans="1:13" x14ac:dyDescent="0.2">
      <c r="A1068" t="s">
        <v>9435</v>
      </c>
      <c r="B1068">
        <v>9</v>
      </c>
      <c r="C1068">
        <v>139412353</v>
      </c>
      <c r="D1068" t="s">
        <v>20</v>
      </c>
      <c r="E1068" t="s">
        <v>13</v>
      </c>
      <c r="F1068">
        <v>5.6776556776556797E-2</v>
      </c>
      <c r="G1068" s="1">
        <v>8.8332497986166602E-64</v>
      </c>
      <c r="H1068" t="s">
        <v>60</v>
      </c>
      <c r="I1068" t="s">
        <v>16</v>
      </c>
      <c r="J1068" t="s">
        <v>838</v>
      </c>
      <c r="K1068" t="s">
        <v>839</v>
      </c>
      <c r="L1068" t="s">
        <v>63</v>
      </c>
    </row>
    <row r="1069" spans="1:13" x14ac:dyDescent="0.2">
      <c r="A1069" t="s">
        <v>9435</v>
      </c>
      <c r="B1069">
        <v>1</v>
      </c>
      <c r="C1069">
        <v>120467951</v>
      </c>
      <c r="D1069" t="s">
        <v>25</v>
      </c>
      <c r="E1069" t="s">
        <v>94</v>
      </c>
      <c r="F1069">
        <v>8.3996567250155807E-3</v>
      </c>
      <c r="G1069" s="1">
        <v>7.0830690492134002E-9</v>
      </c>
      <c r="H1069" t="s">
        <v>102</v>
      </c>
      <c r="I1069" t="s">
        <v>28</v>
      </c>
      <c r="J1069" t="s">
        <v>29</v>
      </c>
      <c r="K1069" t="s">
        <v>29</v>
      </c>
      <c r="L1069" t="s">
        <v>105</v>
      </c>
    </row>
    <row r="1070" spans="1:13" x14ac:dyDescent="0.2">
      <c r="A1070" t="s">
        <v>9435</v>
      </c>
      <c r="B1070">
        <v>11</v>
      </c>
      <c r="C1070">
        <v>118344185</v>
      </c>
      <c r="D1070" t="s">
        <v>13</v>
      </c>
      <c r="E1070" t="s">
        <v>94</v>
      </c>
      <c r="F1070">
        <v>4.6772684752104804E-3</v>
      </c>
      <c r="G1070">
        <v>1.26946373504204E-3</v>
      </c>
      <c r="H1070" t="s">
        <v>163</v>
      </c>
      <c r="I1070" t="s">
        <v>28</v>
      </c>
      <c r="J1070" t="s">
        <v>29</v>
      </c>
      <c r="K1070" t="s">
        <v>29</v>
      </c>
      <c r="L1070" t="s">
        <v>164</v>
      </c>
    </row>
    <row r="1071" spans="1:13" x14ac:dyDescent="0.2">
      <c r="A1071" t="s">
        <v>9435</v>
      </c>
      <c r="B1071">
        <v>22</v>
      </c>
      <c r="C1071">
        <v>38151652</v>
      </c>
      <c r="D1071" t="s">
        <v>37</v>
      </c>
      <c r="E1071" t="s">
        <v>20</v>
      </c>
      <c r="F1071">
        <v>0.01</v>
      </c>
      <c r="G1071" s="1">
        <v>5.2817352434621596E-6</v>
      </c>
      <c r="H1071" t="s">
        <v>234</v>
      </c>
      <c r="I1071" t="s">
        <v>52</v>
      </c>
      <c r="J1071" t="s">
        <v>841</v>
      </c>
      <c r="K1071" t="s">
        <v>842</v>
      </c>
      <c r="L1071" t="s">
        <v>237</v>
      </c>
    </row>
    <row r="1072" spans="1:13" x14ac:dyDescent="0.2">
      <c r="A1072" t="s">
        <v>9435</v>
      </c>
      <c r="B1072">
        <v>7</v>
      </c>
      <c r="C1072">
        <v>100683156</v>
      </c>
      <c r="D1072" t="s">
        <v>37</v>
      </c>
      <c r="E1072" t="s">
        <v>20</v>
      </c>
      <c r="F1072">
        <v>7.2874493927125496E-3</v>
      </c>
      <c r="G1072">
        <v>6.4666165183184503E-3</v>
      </c>
      <c r="H1072" t="s">
        <v>56</v>
      </c>
      <c r="I1072" t="s">
        <v>16</v>
      </c>
      <c r="J1072" t="s">
        <v>843</v>
      </c>
      <c r="K1072" t="s">
        <v>844</v>
      </c>
      <c r="L1072" t="s">
        <v>59</v>
      </c>
    </row>
    <row r="1073" spans="1:13" x14ac:dyDescent="0.2">
      <c r="A1073" t="s">
        <v>9435</v>
      </c>
      <c r="B1073">
        <v>9</v>
      </c>
      <c r="C1073">
        <v>139412262</v>
      </c>
      <c r="D1073" t="s">
        <v>14</v>
      </c>
      <c r="E1073" t="s">
        <v>37</v>
      </c>
      <c r="F1073">
        <v>1.39275766016713E-2</v>
      </c>
      <c r="G1073" s="1">
        <v>1.02886983018542E-22</v>
      </c>
      <c r="H1073" t="s">
        <v>60</v>
      </c>
      <c r="I1073" t="s">
        <v>16</v>
      </c>
      <c r="J1073" t="s">
        <v>845</v>
      </c>
      <c r="K1073" t="s">
        <v>846</v>
      </c>
      <c r="L1073" t="s">
        <v>63</v>
      </c>
    </row>
    <row r="1074" spans="1:13" x14ac:dyDescent="0.2">
      <c r="A1074" t="s">
        <v>9435</v>
      </c>
      <c r="B1074">
        <v>11</v>
      </c>
      <c r="C1074">
        <v>69466018</v>
      </c>
      <c r="D1074" t="s">
        <v>13</v>
      </c>
      <c r="E1074" t="s">
        <v>14</v>
      </c>
      <c r="F1074">
        <v>1.07033639143731E-2</v>
      </c>
      <c r="G1074" s="1">
        <v>3.2255142010558301E-6</v>
      </c>
      <c r="H1074" t="s">
        <v>848</v>
      </c>
      <c r="I1074" t="s">
        <v>16</v>
      </c>
      <c r="J1074" t="s">
        <v>849</v>
      </c>
      <c r="K1074" t="s">
        <v>850</v>
      </c>
      <c r="L1074" t="s">
        <v>851</v>
      </c>
    </row>
    <row r="1075" spans="1:13" x14ac:dyDescent="0.2">
      <c r="A1075" t="s">
        <v>9435</v>
      </c>
      <c r="B1075">
        <v>9</v>
      </c>
      <c r="C1075">
        <v>139404293</v>
      </c>
      <c r="D1075" t="s">
        <v>37</v>
      </c>
      <c r="E1075" t="s">
        <v>20</v>
      </c>
      <c r="F1075">
        <v>9.8522167487684695E-3</v>
      </c>
      <c r="G1075" s="1">
        <v>2.93129188687036E-8</v>
      </c>
      <c r="H1075" t="s">
        <v>60</v>
      </c>
      <c r="I1075" t="s">
        <v>16</v>
      </c>
      <c r="J1075" t="s">
        <v>852</v>
      </c>
      <c r="K1075" t="s">
        <v>853</v>
      </c>
      <c r="L1075" t="s">
        <v>63</v>
      </c>
    </row>
    <row r="1076" spans="1:13" x14ac:dyDescent="0.2">
      <c r="A1076" t="s">
        <v>9435</v>
      </c>
      <c r="B1076">
        <v>12</v>
      </c>
      <c r="C1076">
        <v>49425133</v>
      </c>
      <c r="D1076" t="s">
        <v>14</v>
      </c>
      <c r="E1076" t="s">
        <v>37</v>
      </c>
      <c r="F1076">
        <v>4.46827524575514E-3</v>
      </c>
      <c r="G1076">
        <v>4.6019032816687396E-3</v>
      </c>
      <c r="H1076" t="s">
        <v>130</v>
      </c>
      <c r="I1076" t="s">
        <v>16</v>
      </c>
      <c r="J1076" t="s">
        <v>855</v>
      </c>
      <c r="K1076" t="s">
        <v>856</v>
      </c>
      <c r="L1076" t="s">
        <v>133</v>
      </c>
    </row>
    <row r="1077" spans="1:13" x14ac:dyDescent="0.2">
      <c r="A1077" t="s">
        <v>9435</v>
      </c>
      <c r="B1077">
        <v>2</v>
      </c>
      <c r="C1077">
        <v>166929996</v>
      </c>
      <c r="D1077" t="s">
        <v>37</v>
      </c>
      <c r="E1077" t="s">
        <v>20</v>
      </c>
      <c r="F1077">
        <v>2.05792682926829E-2</v>
      </c>
      <c r="G1077" s="1">
        <v>7.4702387314259296E-19</v>
      </c>
      <c r="H1077" t="s">
        <v>155</v>
      </c>
      <c r="I1077" t="s">
        <v>16</v>
      </c>
      <c r="J1077" t="s">
        <v>857</v>
      </c>
      <c r="K1077" t="s">
        <v>858</v>
      </c>
      <c r="L1077" t="s">
        <v>158</v>
      </c>
    </row>
    <row r="1078" spans="1:13" x14ac:dyDescent="0.2">
      <c r="A1078" t="s">
        <v>9435</v>
      </c>
      <c r="B1078">
        <v>3</v>
      </c>
      <c r="C1078">
        <v>47164874</v>
      </c>
      <c r="D1078" t="s">
        <v>13</v>
      </c>
      <c r="E1078" t="s">
        <v>37</v>
      </c>
      <c r="F1078">
        <v>6.2836624775583503E-3</v>
      </c>
      <c r="G1078" s="1">
        <v>8.9087022495211298E-10</v>
      </c>
      <c r="H1078" t="s">
        <v>334</v>
      </c>
      <c r="I1078" t="s">
        <v>16</v>
      </c>
      <c r="J1078" t="s">
        <v>859</v>
      </c>
      <c r="K1078" t="s">
        <v>860</v>
      </c>
      <c r="L1078" t="s">
        <v>337</v>
      </c>
    </row>
    <row r="1079" spans="1:13" x14ac:dyDescent="0.2">
      <c r="A1079" t="s">
        <v>9435</v>
      </c>
      <c r="B1079">
        <v>4</v>
      </c>
      <c r="C1079">
        <v>187540179</v>
      </c>
      <c r="D1079" t="s">
        <v>13</v>
      </c>
      <c r="E1079" t="s">
        <v>94</v>
      </c>
      <c r="F1079">
        <v>5.4495912806539499E-3</v>
      </c>
      <c r="G1079">
        <v>9.35307127008383E-4</v>
      </c>
      <c r="H1079" t="s">
        <v>31</v>
      </c>
      <c r="I1079" t="s">
        <v>28</v>
      </c>
      <c r="J1079" t="s">
        <v>29</v>
      </c>
      <c r="K1079" t="s">
        <v>29</v>
      </c>
      <c r="L1079" t="s">
        <v>35</v>
      </c>
    </row>
    <row r="1080" spans="1:13" x14ac:dyDescent="0.2">
      <c r="A1080" t="s">
        <v>9435</v>
      </c>
      <c r="B1080">
        <v>7</v>
      </c>
      <c r="C1080">
        <v>148525881</v>
      </c>
      <c r="D1080" t="s">
        <v>13</v>
      </c>
      <c r="E1080" t="s">
        <v>14</v>
      </c>
      <c r="F1080">
        <v>1.8327605956471898E-2</v>
      </c>
      <c r="G1080" s="1">
        <v>1.5637804394795601E-22</v>
      </c>
      <c r="H1080" t="s">
        <v>46</v>
      </c>
      <c r="I1080" t="s">
        <v>52</v>
      </c>
      <c r="J1080" t="s">
        <v>861</v>
      </c>
      <c r="K1080" t="s">
        <v>862</v>
      </c>
      <c r="L1080" t="s">
        <v>49</v>
      </c>
    </row>
    <row r="1081" spans="1:13" x14ac:dyDescent="0.2">
      <c r="A1081" t="s">
        <v>9435</v>
      </c>
      <c r="B1081">
        <v>1</v>
      </c>
      <c r="C1081">
        <v>120491040</v>
      </c>
      <c r="D1081" t="s">
        <v>37</v>
      </c>
      <c r="E1081" t="s">
        <v>121</v>
      </c>
      <c r="F1081">
        <v>6.6298342541436499E-3</v>
      </c>
      <c r="G1081" s="1">
        <v>8.3198186345288393E-9</v>
      </c>
      <c r="H1081" t="s">
        <v>102</v>
      </c>
      <c r="I1081" t="s">
        <v>28</v>
      </c>
      <c r="J1081" t="s">
        <v>29</v>
      </c>
      <c r="K1081" t="s">
        <v>29</v>
      </c>
      <c r="L1081" t="s">
        <v>105</v>
      </c>
    </row>
    <row r="1082" spans="1:13" x14ac:dyDescent="0.2">
      <c r="A1082" t="s">
        <v>9435</v>
      </c>
      <c r="B1082">
        <v>17</v>
      </c>
      <c r="C1082">
        <v>29652887</v>
      </c>
      <c r="D1082" t="s">
        <v>37</v>
      </c>
      <c r="E1082" t="s">
        <v>14</v>
      </c>
      <c r="F1082">
        <v>6.2111801242236003E-3</v>
      </c>
      <c r="G1082" s="1">
        <v>8.7322204463900503E-7</v>
      </c>
      <c r="H1082" t="s">
        <v>88</v>
      </c>
      <c r="I1082" t="s">
        <v>16</v>
      </c>
      <c r="J1082" t="s">
        <v>864</v>
      </c>
      <c r="K1082" t="s">
        <v>865</v>
      </c>
      <c r="L1082" t="s">
        <v>91</v>
      </c>
    </row>
    <row r="1083" spans="1:13" x14ac:dyDescent="0.2">
      <c r="A1083" t="s">
        <v>9435</v>
      </c>
      <c r="B1083">
        <v>4</v>
      </c>
      <c r="C1083">
        <v>153245504</v>
      </c>
      <c r="D1083" t="s">
        <v>20</v>
      </c>
      <c r="E1083" t="s">
        <v>14</v>
      </c>
      <c r="F1083">
        <v>4.7114252061248498E-3</v>
      </c>
      <c r="G1083" s="1">
        <v>9.8801539053655098E-5</v>
      </c>
      <c r="H1083" t="s">
        <v>493</v>
      </c>
      <c r="I1083" t="s">
        <v>16</v>
      </c>
      <c r="J1083" t="s">
        <v>866</v>
      </c>
      <c r="K1083" t="s">
        <v>867</v>
      </c>
      <c r="L1083" t="s">
        <v>496</v>
      </c>
    </row>
    <row r="1084" spans="1:13" x14ac:dyDescent="0.2">
      <c r="A1084" t="s">
        <v>9435</v>
      </c>
      <c r="B1084">
        <v>4</v>
      </c>
      <c r="C1084">
        <v>187542005</v>
      </c>
      <c r="D1084" t="s">
        <v>14</v>
      </c>
      <c r="E1084" t="s">
        <v>37</v>
      </c>
      <c r="F1084">
        <v>2.3320977530981401E-2</v>
      </c>
      <c r="G1084" s="1">
        <v>6.4914345070939698E-16</v>
      </c>
      <c r="H1084" t="s">
        <v>31</v>
      </c>
      <c r="I1084" t="s">
        <v>32</v>
      </c>
      <c r="J1084" t="s">
        <v>868</v>
      </c>
      <c r="K1084" t="s">
        <v>869</v>
      </c>
      <c r="L1084" t="s">
        <v>35</v>
      </c>
      <c r="M1084" t="s">
        <v>9452</v>
      </c>
    </row>
    <row r="1085" spans="1:13" x14ac:dyDescent="0.2">
      <c r="A1085" t="s">
        <v>9435</v>
      </c>
      <c r="B1085">
        <v>1</v>
      </c>
      <c r="C1085">
        <v>152328205</v>
      </c>
      <c r="D1085" t="s">
        <v>14</v>
      </c>
      <c r="E1085" t="s">
        <v>37</v>
      </c>
      <c r="F1085">
        <v>7.8740157480314994E-3</v>
      </c>
      <c r="G1085" s="1">
        <v>8.6651347384757395E-14</v>
      </c>
      <c r="H1085" t="s">
        <v>243</v>
      </c>
      <c r="I1085" t="s">
        <v>16</v>
      </c>
      <c r="J1085" t="s">
        <v>871</v>
      </c>
      <c r="K1085" t="s">
        <v>872</v>
      </c>
      <c r="L1085" t="s">
        <v>246</v>
      </c>
    </row>
    <row r="1086" spans="1:13" x14ac:dyDescent="0.2">
      <c r="A1086" t="s">
        <v>9435</v>
      </c>
      <c r="B1086">
        <v>9</v>
      </c>
      <c r="C1086">
        <v>139392003</v>
      </c>
      <c r="D1086" t="s">
        <v>14</v>
      </c>
      <c r="E1086" t="s">
        <v>20</v>
      </c>
      <c r="F1086">
        <v>2.9795158286778398E-2</v>
      </c>
      <c r="G1086" s="1">
        <v>2.70828059438032E-24</v>
      </c>
      <c r="H1086" t="s">
        <v>60</v>
      </c>
      <c r="I1086" t="s">
        <v>16</v>
      </c>
      <c r="J1086" t="s">
        <v>873</v>
      </c>
      <c r="K1086" t="s">
        <v>874</v>
      </c>
      <c r="L1086" t="s">
        <v>63</v>
      </c>
    </row>
    <row r="1087" spans="1:13" x14ac:dyDescent="0.2">
      <c r="A1087" t="s">
        <v>9435</v>
      </c>
      <c r="B1087">
        <v>9</v>
      </c>
      <c r="C1087">
        <v>139399784</v>
      </c>
      <c r="D1087" t="s">
        <v>14</v>
      </c>
      <c r="E1087" t="s">
        <v>13</v>
      </c>
      <c r="F1087">
        <v>3.0805687203791499E-2</v>
      </c>
      <c r="G1087" s="1">
        <v>3.6366880682416798E-17</v>
      </c>
      <c r="H1087" t="s">
        <v>60</v>
      </c>
      <c r="I1087" t="s">
        <v>32</v>
      </c>
      <c r="J1087" t="s">
        <v>875</v>
      </c>
      <c r="K1087" t="s">
        <v>876</v>
      </c>
      <c r="L1087" t="s">
        <v>63</v>
      </c>
    </row>
    <row r="1088" spans="1:13" x14ac:dyDescent="0.2">
      <c r="A1088" t="s">
        <v>9435</v>
      </c>
      <c r="B1088">
        <v>1</v>
      </c>
      <c r="C1088">
        <v>16456827</v>
      </c>
      <c r="D1088" t="s">
        <v>25</v>
      </c>
      <c r="E1088" t="s">
        <v>878</v>
      </c>
      <c r="F1088">
        <v>1.10497857071664E-2</v>
      </c>
      <c r="G1088" s="1">
        <v>7.1975685672758299E-6</v>
      </c>
      <c r="H1088" t="s">
        <v>463</v>
      </c>
      <c r="I1088" t="s">
        <v>28</v>
      </c>
      <c r="J1088" t="s">
        <v>29</v>
      </c>
      <c r="K1088" t="s">
        <v>29</v>
      </c>
      <c r="L1088" t="s">
        <v>466</v>
      </c>
    </row>
    <row r="1089" spans="1:13" x14ac:dyDescent="0.2">
      <c r="A1089" t="s">
        <v>9435</v>
      </c>
      <c r="B1089">
        <v>1</v>
      </c>
      <c r="C1089">
        <v>120463014</v>
      </c>
      <c r="D1089" t="s">
        <v>37</v>
      </c>
      <c r="E1089" t="s">
        <v>13</v>
      </c>
      <c r="F1089">
        <v>1.1235955056179799E-2</v>
      </c>
      <c r="G1089">
        <v>1.43556355330126E-3</v>
      </c>
      <c r="H1089" t="s">
        <v>102</v>
      </c>
      <c r="I1089" t="s">
        <v>16</v>
      </c>
      <c r="J1089" t="s">
        <v>879</v>
      </c>
      <c r="K1089" t="s">
        <v>880</v>
      </c>
      <c r="L1089" t="s">
        <v>105</v>
      </c>
    </row>
    <row r="1090" spans="1:13" x14ac:dyDescent="0.2">
      <c r="A1090" t="s">
        <v>9435</v>
      </c>
      <c r="B1090">
        <v>2</v>
      </c>
      <c r="C1090">
        <v>21232398</v>
      </c>
      <c r="D1090" t="s">
        <v>14</v>
      </c>
      <c r="E1090" t="s">
        <v>20</v>
      </c>
      <c r="F1090">
        <v>9.5098756400877806E-3</v>
      </c>
      <c r="G1090" s="1">
        <v>3.7082535038308901E-8</v>
      </c>
      <c r="H1090" t="s">
        <v>95</v>
      </c>
      <c r="I1090" t="s">
        <v>16</v>
      </c>
      <c r="J1090" t="s">
        <v>881</v>
      </c>
      <c r="K1090" t="s">
        <v>882</v>
      </c>
      <c r="L1090" t="s">
        <v>96</v>
      </c>
    </row>
    <row r="1091" spans="1:13" x14ac:dyDescent="0.2">
      <c r="A1091" t="s">
        <v>9435</v>
      </c>
      <c r="B1091">
        <v>2</v>
      </c>
      <c r="C1091">
        <v>166897773</v>
      </c>
      <c r="D1091" t="s">
        <v>14</v>
      </c>
      <c r="E1091" t="s">
        <v>94</v>
      </c>
      <c r="F1091">
        <v>5.5020632737276497E-3</v>
      </c>
      <c r="G1091">
        <v>5.7952077350659301E-3</v>
      </c>
      <c r="H1091" t="s">
        <v>155</v>
      </c>
      <c r="I1091" t="s">
        <v>28</v>
      </c>
      <c r="J1091" t="s">
        <v>29</v>
      </c>
      <c r="K1091" t="s">
        <v>29</v>
      </c>
      <c r="L1091" t="s">
        <v>158</v>
      </c>
    </row>
    <row r="1092" spans="1:13" x14ac:dyDescent="0.2">
      <c r="A1092" t="s">
        <v>9435</v>
      </c>
      <c r="B1092">
        <v>4</v>
      </c>
      <c r="C1092">
        <v>187521202</v>
      </c>
      <c r="D1092" t="s">
        <v>14</v>
      </c>
      <c r="E1092" t="s">
        <v>13</v>
      </c>
      <c r="F1092">
        <v>1.8318068276436301E-2</v>
      </c>
      <c r="G1092" s="1">
        <v>1.14543420713943E-25</v>
      </c>
      <c r="H1092" t="s">
        <v>31</v>
      </c>
      <c r="I1092" t="s">
        <v>32</v>
      </c>
      <c r="J1092" t="s">
        <v>883</v>
      </c>
      <c r="K1092" t="s">
        <v>884</v>
      </c>
      <c r="L1092" t="s">
        <v>35</v>
      </c>
    </row>
    <row r="1093" spans="1:13" x14ac:dyDescent="0.2">
      <c r="A1093" t="s">
        <v>9435</v>
      </c>
      <c r="B1093">
        <v>7</v>
      </c>
      <c r="C1093">
        <v>151848033</v>
      </c>
      <c r="D1093" t="s">
        <v>14</v>
      </c>
      <c r="E1093" t="s">
        <v>94</v>
      </c>
      <c r="F1093">
        <v>4.7114252061248498E-3</v>
      </c>
      <c r="G1093" s="1">
        <v>9.3034285339165399E-5</v>
      </c>
      <c r="H1093" t="s">
        <v>303</v>
      </c>
      <c r="I1093" t="s">
        <v>28</v>
      </c>
      <c r="J1093" t="s">
        <v>29</v>
      </c>
      <c r="K1093" t="s">
        <v>29</v>
      </c>
      <c r="L1093" t="s">
        <v>306</v>
      </c>
    </row>
    <row r="1094" spans="1:13" x14ac:dyDescent="0.2">
      <c r="A1094" t="s">
        <v>9435</v>
      </c>
      <c r="B1094">
        <v>1</v>
      </c>
      <c r="C1094">
        <v>120467927</v>
      </c>
      <c r="D1094" t="s">
        <v>37</v>
      </c>
      <c r="E1094" t="s">
        <v>14</v>
      </c>
      <c r="F1094">
        <v>1.1824324324324301E-2</v>
      </c>
      <c r="G1094" s="1">
        <v>6.9842824767081795E-11</v>
      </c>
      <c r="H1094" t="s">
        <v>102</v>
      </c>
      <c r="I1094" t="s">
        <v>210</v>
      </c>
      <c r="J1094" t="s">
        <v>94</v>
      </c>
      <c r="K1094" t="s">
        <v>94</v>
      </c>
      <c r="L1094" t="s">
        <v>105</v>
      </c>
    </row>
    <row r="1095" spans="1:13" x14ac:dyDescent="0.2">
      <c r="A1095" t="s">
        <v>9435</v>
      </c>
      <c r="B1095">
        <v>16</v>
      </c>
      <c r="C1095">
        <v>3781340</v>
      </c>
      <c r="D1095" t="s">
        <v>14</v>
      </c>
      <c r="E1095" t="s">
        <v>37</v>
      </c>
      <c r="F1095">
        <v>5.5325034578146597E-3</v>
      </c>
      <c r="G1095">
        <v>2.3157301469926899E-3</v>
      </c>
      <c r="H1095" t="s">
        <v>278</v>
      </c>
      <c r="I1095" t="s">
        <v>16</v>
      </c>
      <c r="J1095" t="s">
        <v>886</v>
      </c>
      <c r="K1095" t="s">
        <v>887</v>
      </c>
      <c r="L1095" t="s">
        <v>281</v>
      </c>
    </row>
    <row r="1096" spans="1:13" x14ac:dyDescent="0.2">
      <c r="A1096" t="s">
        <v>9435</v>
      </c>
      <c r="B1096">
        <v>4</v>
      </c>
      <c r="C1096">
        <v>175898285</v>
      </c>
      <c r="D1096" t="s">
        <v>13</v>
      </c>
      <c r="E1096" t="s">
        <v>37</v>
      </c>
      <c r="F1096">
        <v>9.0579710144927505E-3</v>
      </c>
      <c r="G1096" s="1">
        <v>3.4927667844249402E-16</v>
      </c>
      <c r="H1096" t="s">
        <v>291</v>
      </c>
      <c r="I1096" t="s">
        <v>16</v>
      </c>
      <c r="J1096" t="s">
        <v>888</v>
      </c>
      <c r="K1096" t="s">
        <v>889</v>
      </c>
      <c r="L1096" t="s">
        <v>294</v>
      </c>
    </row>
    <row r="1097" spans="1:13" x14ac:dyDescent="0.2">
      <c r="A1097" t="s">
        <v>9435</v>
      </c>
      <c r="B1097">
        <v>4</v>
      </c>
      <c r="C1097">
        <v>187542717</v>
      </c>
      <c r="D1097" t="s">
        <v>37</v>
      </c>
      <c r="E1097" t="s">
        <v>20</v>
      </c>
      <c r="F1097">
        <v>8.4033613445378096E-3</v>
      </c>
      <c r="G1097">
        <v>7.3570454634701602E-4</v>
      </c>
      <c r="H1097" t="s">
        <v>31</v>
      </c>
      <c r="I1097" t="s">
        <v>16</v>
      </c>
      <c r="J1097" t="s">
        <v>890</v>
      </c>
      <c r="K1097" t="s">
        <v>891</v>
      </c>
      <c r="L1097" t="s">
        <v>35</v>
      </c>
    </row>
    <row r="1098" spans="1:13" x14ac:dyDescent="0.2">
      <c r="A1098" t="s">
        <v>9435</v>
      </c>
      <c r="B1098">
        <v>9</v>
      </c>
      <c r="C1098">
        <v>139412589</v>
      </c>
      <c r="D1098" t="s">
        <v>37</v>
      </c>
      <c r="E1098" t="s">
        <v>13</v>
      </c>
      <c r="F1098">
        <v>1.5228426395939101E-2</v>
      </c>
      <c r="G1098" s="1">
        <v>3.27683748112667E-7</v>
      </c>
      <c r="H1098" t="s">
        <v>60</v>
      </c>
      <c r="I1098" t="s">
        <v>16</v>
      </c>
      <c r="J1098" t="s">
        <v>892</v>
      </c>
      <c r="K1098" t="s">
        <v>893</v>
      </c>
      <c r="L1098" t="s">
        <v>63</v>
      </c>
    </row>
    <row r="1099" spans="1:13" x14ac:dyDescent="0.2">
      <c r="A1099" t="s">
        <v>9453</v>
      </c>
      <c r="B1099">
        <v>1</v>
      </c>
      <c r="C1099">
        <v>120459001</v>
      </c>
      <c r="D1099" t="s">
        <v>37</v>
      </c>
      <c r="E1099" t="s">
        <v>20</v>
      </c>
      <c r="F1099">
        <v>3.6691914999999999E-2</v>
      </c>
      <c r="G1099" s="1">
        <v>1.0200000000000001E-74</v>
      </c>
      <c r="H1099" t="s">
        <v>102</v>
      </c>
      <c r="I1099" t="s">
        <v>16</v>
      </c>
      <c r="J1099" t="s">
        <v>3480</v>
      </c>
      <c r="K1099" t="s">
        <v>3481</v>
      </c>
      <c r="L1099" t="s">
        <v>105</v>
      </c>
      <c r="M1099" t="s">
        <v>9454</v>
      </c>
    </row>
    <row r="1100" spans="1:13" x14ac:dyDescent="0.2">
      <c r="A1100" t="s">
        <v>9453</v>
      </c>
      <c r="B1100">
        <v>1</v>
      </c>
      <c r="C1100">
        <v>120508096</v>
      </c>
      <c r="D1100" t="s">
        <v>20</v>
      </c>
      <c r="E1100" t="s">
        <v>37</v>
      </c>
      <c r="F1100">
        <v>3.1939163E-2</v>
      </c>
      <c r="G1100" s="1">
        <v>7.3000000000000005E-32</v>
      </c>
      <c r="H1100" t="s">
        <v>102</v>
      </c>
      <c r="I1100" t="s">
        <v>16</v>
      </c>
      <c r="J1100" t="s">
        <v>3482</v>
      </c>
      <c r="K1100" t="s">
        <v>3483</v>
      </c>
      <c r="L1100" t="s">
        <v>105</v>
      </c>
    </row>
    <row r="1101" spans="1:13" x14ac:dyDescent="0.2">
      <c r="A1101" t="s">
        <v>9453</v>
      </c>
      <c r="B1101">
        <v>13</v>
      </c>
      <c r="C1101">
        <v>48955409</v>
      </c>
      <c r="D1101" t="s">
        <v>14</v>
      </c>
      <c r="E1101" t="s">
        <v>94</v>
      </c>
      <c r="F1101">
        <v>1.2750455000000001E-2</v>
      </c>
      <c r="G1101" s="1">
        <v>4.5400000000000003E-8</v>
      </c>
      <c r="H1101" t="s">
        <v>603</v>
      </c>
      <c r="I1101" t="s">
        <v>28</v>
      </c>
      <c r="J1101" t="s">
        <v>29</v>
      </c>
      <c r="K1101" t="s">
        <v>29</v>
      </c>
      <c r="L1101" t="s">
        <v>604</v>
      </c>
    </row>
    <row r="1102" spans="1:13" x14ac:dyDescent="0.2">
      <c r="A1102" t="s">
        <v>9453</v>
      </c>
      <c r="B1102">
        <v>14</v>
      </c>
      <c r="C1102">
        <v>23447631</v>
      </c>
      <c r="D1102" t="s">
        <v>3484</v>
      </c>
      <c r="E1102" t="s">
        <v>94</v>
      </c>
      <c r="F1102">
        <v>0.15136424300000001</v>
      </c>
      <c r="G1102" s="1">
        <v>6.7199999999999997E-199</v>
      </c>
      <c r="H1102" t="s">
        <v>80</v>
      </c>
      <c r="I1102" t="s">
        <v>28</v>
      </c>
      <c r="J1102" t="s">
        <v>29</v>
      </c>
      <c r="K1102" t="s">
        <v>29</v>
      </c>
      <c r="L1102" t="s">
        <v>83</v>
      </c>
      <c r="M1102" t="s">
        <v>9455</v>
      </c>
    </row>
    <row r="1103" spans="1:13" x14ac:dyDescent="0.2">
      <c r="A1103" t="s">
        <v>9453</v>
      </c>
      <c r="B1103">
        <v>17</v>
      </c>
      <c r="C1103">
        <v>7577093</v>
      </c>
      <c r="D1103" t="s">
        <v>37</v>
      </c>
      <c r="E1103" t="s">
        <v>13</v>
      </c>
      <c r="F1103">
        <v>9.2356302000000001E-2</v>
      </c>
      <c r="G1103" s="1">
        <v>8.9999999999999998E-89</v>
      </c>
      <c r="H1103" t="s">
        <v>266</v>
      </c>
      <c r="I1103" t="s">
        <v>16</v>
      </c>
      <c r="J1103" t="s">
        <v>2522</v>
      </c>
      <c r="K1103" t="s">
        <v>2523</v>
      </c>
      <c r="L1103" t="s">
        <v>269</v>
      </c>
      <c r="M1103" t="s">
        <v>9456</v>
      </c>
    </row>
    <row r="1104" spans="1:13" x14ac:dyDescent="0.2">
      <c r="A1104" t="s">
        <v>9453</v>
      </c>
      <c r="B1104">
        <v>17</v>
      </c>
      <c r="C1104">
        <v>7578190</v>
      </c>
      <c r="D1104" t="s">
        <v>20</v>
      </c>
      <c r="E1104" t="s">
        <v>37</v>
      </c>
      <c r="F1104">
        <v>3.0742839000000001E-2</v>
      </c>
      <c r="G1104" s="1">
        <v>3.2200000000000002E-22</v>
      </c>
      <c r="H1104" t="s">
        <v>266</v>
      </c>
      <c r="I1104" t="s">
        <v>16</v>
      </c>
      <c r="J1104" t="s">
        <v>903</v>
      </c>
      <c r="K1104" t="s">
        <v>904</v>
      </c>
      <c r="L1104" t="s">
        <v>269</v>
      </c>
      <c r="M1104" t="s">
        <v>9457</v>
      </c>
    </row>
    <row r="1105" spans="1:13" x14ac:dyDescent="0.2">
      <c r="A1105" t="s">
        <v>9453</v>
      </c>
      <c r="B1105">
        <v>17</v>
      </c>
      <c r="C1105">
        <v>7578404</v>
      </c>
      <c r="D1105" t="s">
        <v>3485</v>
      </c>
      <c r="E1105" t="s">
        <v>3486</v>
      </c>
      <c r="F1105">
        <v>0.160335693</v>
      </c>
      <c r="G1105" s="1">
        <v>2.2699999999999999E-76</v>
      </c>
      <c r="H1105" t="s">
        <v>266</v>
      </c>
      <c r="I1105" t="s">
        <v>28</v>
      </c>
      <c r="J1105" t="s">
        <v>29</v>
      </c>
      <c r="K1105" t="s">
        <v>29</v>
      </c>
      <c r="L1105" t="s">
        <v>269</v>
      </c>
      <c r="M1105" t="s">
        <v>9458</v>
      </c>
    </row>
    <row r="1106" spans="1:13" x14ac:dyDescent="0.2">
      <c r="A1106" t="s">
        <v>9453</v>
      </c>
      <c r="B1106">
        <v>17</v>
      </c>
      <c r="C1106">
        <v>7578535</v>
      </c>
      <c r="D1106" t="s">
        <v>20</v>
      </c>
      <c r="E1106" t="s">
        <v>13</v>
      </c>
      <c r="F1106">
        <v>1.4622725E-2</v>
      </c>
      <c r="G1106" s="1">
        <v>1.18E-8</v>
      </c>
      <c r="H1106" t="s">
        <v>266</v>
      </c>
      <c r="I1106" t="s">
        <v>16</v>
      </c>
      <c r="J1106" t="s">
        <v>1778</v>
      </c>
      <c r="K1106" t="s">
        <v>1779</v>
      </c>
      <c r="L1106" t="s">
        <v>269</v>
      </c>
      <c r="M1106" t="s">
        <v>9459</v>
      </c>
    </row>
    <row r="1107" spans="1:13" x14ac:dyDescent="0.2">
      <c r="A1107" t="s">
        <v>9453</v>
      </c>
      <c r="B1107">
        <v>19</v>
      </c>
      <c r="C1107">
        <v>15291550</v>
      </c>
      <c r="D1107" t="s">
        <v>37</v>
      </c>
      <c r="E1107" t="s">
        <v>20</v>
      </c>
      <c r="F1107">
        <v>7.1827610000000002E-3</v>
      </c>
      <c r="G1107" s="1">
        <v>5.4000000000000004E-9</v>
      </c>
      <c r="H1107" t="s">
        <v>38</v>
      </c>
      <c r="I1107" t="s">
        <v>32</v>
      </c>
      <c r="J1107" t="s">
        <v>3487</v>
      </c>
      <c r="K1107" t="s">
        <v>3488</v>
      </c>
      <c r="L1107" t="s">
        <v>41</v>
      </c>
    </row>
    <row r="1108" spans="1:13" x14ac:dyDescent="0.2">
      <c r="A1108" t="s">
        <v>9453</v>
      </c>
      <c r="B1108">
        <v>19</v>
      </c>
      <c r="C1108">
        <v>15298737</v>
      </c>
      <c r="D1108" t="s">
        <v>20</v>
      </c>
      <c r="E1108" t="s">
        <v>13</v>
      </c>
      <c r="F1108">
        <v>9.8101266000000006E-2</v>
      </c>
      <c r="G1108" s="1">
        <v>1.7E-195</v>
      </c>
      <c r="H1108" t="s">
        <v>38</v>
      </c>
      <c r="I1108" t="s">
        <v>32</v>
      </c>
      <c r="J1108" t="s">
        <v>3489</v>
      </c>
      <c r="K1108" t="s">
        <v>3490</v>
      </c>
      <c r="L1108" t="s">
        <v>41</v>
      </c>
    </row>
    <row r="1109" spans="1:13" x14ac:dyDescent="0.2">
      <c r="A1109" t="s">
        <v>9453</v>
      </c>
      <c r="B1109">
        <v>20</v>
      </c>
      <c r="C1109">
        <v>41306752</v>
      </c>
      <c r="D1109" t="s">
        <v>20</v>
      </c>
      <c r="E1109" t="s">
        <v>37</v>
      </c>
      <c r="F1109">
        <v>1.5909091E-2</v>
      </c>
      <c r="G1109" s="1">
        <v>1.5099999999999999E-7</v>
      </c>
      <c r="H1109" t="s">
        <v>169</v>
      </c>
      <c r="I1109" t="s">
        <v>16</v>
      </c>
      <c r="J1109" t="s">
        <v>3491</v>
      </c>
      <c r="K1109" t="s">
        <v>3492</v>
      </c>
      <c r="L1109" t="s">
        <v>172</v>
      </c>
    </row>
    <row r="1110" spans="1:13" x14ac:dyDescent="0.2">
      <c r="A1110" t="s">
        <v>9453</v>
      </c>
      <c r="B1110">
        <v>22</v>
      </c>
      <c r="C1110">
        <v>38122486</v>
      </c>
      <c r="D1110" t="s">
        <v>13</v>
      </c>
      <c r="E1110" t="s">
        <v>14</v>
      </c>
      <c r="F1110">
        <v>1.1976048E-2</v>
      </c>
      <c r="G1110">
        <v>7.6900470000000002E-3</v>
      </c>
      <c r="H1110" t="s">
        <v>234</v>
      </c>
      <c r="I1110" t="s">
        <v>16</v>
      </c>
      <c r="J1110" t="s">
        <v>3493</v>
      </c>
      <c r="K1110" t="s">
        <v>3494</v>
      </c>
      <c r="L1110" t="s">
        <v>237</v>
      </c>
    </row>
    <row r="1111" spans="1:13" x14ac:dyDescent="0.2">
      <c r="A1111" t="s">
        <v>9453</v>
      </c>
      <c r="B1111">
        <v>4</v>
      </c>
      <c r="C1111">
        <v>153245514</v>
      </c>
      <c r="D1111" t="s">
        <v>13</v>
      </c>
      <c r="E1111" t="s">
        <v>94</v>
      </c>
      <c r="F1111">
        <v>3.211991E-3</v>
      </c>
      <c r="G1111">
        <v>3.2755520000000002E-3</v>
      </c>
      <c r="H1111" t="s">
        <v>493</v>
      </c>
      <c r="I1111" t="s">
        <v>28</v>
      </c>
      <c r="J1111" t="s">
        <v>29</v>
      </c>
      <c r="K1111" t="s">
        <v>29</v>
      </c>
      <c r="L1111" t="s">
        <v>496</v>
      </c>
    </row>
    <row r="1112" spans="1:13" x14ac:dyDescent="0.2">
      <c r="A1112" t="s">
        <v>9453</v>
      </c>
      <c r="B1112">
        <v>4</v>
      </c>
      <c r="C1112">
        <v>187521403</v>
      </c>
      <c r="D1112" t="s">
        <v>37</v>
      </c>
      <c r="E1112" t="s">
        <v>94</v>
      </c>
      <c r="F1112">
        <v>2.5488529999999998E-3</v>
      </c>
      <c r="G1112">
        <v>6.342505E-3</v>
      </c>
      <c r="H1112" t="s">
        <v>31</v>
      </c>
      <c r="I1112" t="s">
        <v>28</v>
      </c>
      <c r="J1112" t="s">
        <v>29</v>
      </c>
      <c r="K1112" t="s">
        <v>29</v>
      </c>
      <c r="L1112" t="s">
        <v>35</v>
      </c>
    </row>
    <row r="1113" spans="1:13" x14ac:dyDescent="0.2">
      <c r="A1113" t="s">
        <v>9453</v>
      </c>
      <c r="B1113">
        <v>7</v>
      </c>
      <c r="C1113">
        <v>100696350</v>
      </c>
      <c r="D1113" t="s">
        <v>14</v>
      </c>
      <c r="E1113" t="s">
        <v>13</v>
      </c>
      <c r="F1113">
        <v>6.3169164999999999E-2</v>
      </c>
      <c r="G1113" s="1">
        <v>5.7799999999999997E-110</v>
      </c>
      <c r="H1113" t="s">
        <v>56</v>
      </c>
      <c r="I1113" t="s">
        <v>16</v>
      </c>
      <c r="J1113" t="s">
        <v>3495</v>
      </c>
      <c r="K1113" t="s">
        <v>3496</v>
      </c>
      <c r="L1113" t="s">
        <v>59</v>
      </c>
    </row>
    <row r="1114" spans="1:13" x14ac:dyDescent="0.2">
      <c r="A1114" t="s">
        <v>9453</v>
      </c>
      <c r="B1114">
        <v>9</v>
      </c>
      <c r="C1114">
        <v>139399831</v>
      </c>
      <c r="D1114" t="s">
        <v>20</v>
      </c>
      <c r="E1114" t="s">
        <v>37</v>
      </c>
      <c r="F1114">
        <v>1.7489712000000001E-2</v>
      </c>
      <c r="G1114" s="1">
        <v>2.03E-18</v>
      </c>
      <c r="H1114" t="s">
        <v>60</v>
      </c>
      <c r="I1114" t="s">
        <v>16</v>
      </c>
      <c r="J1114" t="s">
        <v>3497</v>
      </c>
      <c r="K1114" t="s">
        <v>3498</v>
      </c>
      <c r="L1114" t="s">
        <v>63</v>
      </c>
    </row>
    <row r="1115" spans="1:13" x14ac:dyDescent="0.2">
      <c r="A1115" t="s">
        <v>9453</v>
      </c>
      <c r="B1115">
        <v>9</v>
      </c>
      <c r="C1115">
        <v>139401813</v>
      </c>
      <c r="D1115" t="s">
        <v>37</v>
      </c>
      <c r="E1115" t="s">
        <v>13</v>
      </c>
      <c r="F1115">
        <v>8.9753179999999995E-3</v>
      </c>
      <c r="G1115" s="1">
        <v>2.36E-8</v>
      </c>
      <c r="H1115" t="s">
        <v>60</v>
      </c>
      <c r="I1115" t="s">
        <v>16</v>
      </c>
      <c r="J1115" t="s">
        <v>1010</v>
      </c>
      <c r="K1115" t="s">
        <v>1011</v>
      </c>
      <c r="L1115" t="s">
        <v>63</v>
      </c>
      <c r="M1115" t="s">
        <v>9397</v>
      </c>
    </row>
    <row r="1116" spans="1:13" x14ac:dyDescent="0.2">
      <c r="A1116" t="s">
        <v>9453</v>
      </c>
      <c r="B1116">
        <v>9</v>
      </c>
      <c r="C1116">
        <v>139402570</v>
      </c>
      <c r="D1116" t="s">
        <v>37</v>
      </c>
      <c r="E1116" t="s">
        <v>20</v>
      </c>
      <c r="F1116">
        <v>2.8799999999999999E-2</v>
      </c>
      <c r="G1116" s="1">
        <v>1.33E-48</v>
      </c>
      <c r="H1116" t="s">
        <v>60</v>
      </c>
      <c r="I1116" t="s">
        <v>16</v>
      </c>
      <c r="J1116" t="s">
        <v>3499</v>
      </c>
      <c r="K1116" t="s">
        <v>3500</v>
      </c>
      <c r="L1116" t="s">
        <v>63</v>
      </c>
    </row>
    <row r="1117" spans="1:13" x14ac:dyDescent="0.2">
      <c r="A1117" t="s">
        <v>9453</v>
      </c>
      <c r="B1117">
        <v>9</v>
      </c>
      <c r="C1117">
        <v>139404329</v>
      </c>
      <c r="D1117" t="s">
        <v>37</v>
      </c>
      <c r="E1117" t="s">
        <v>20</v>
      </c>
      <c r="F1117">
        <v>4.2142804999999998E-2</v>
      </c>
      <c r="G1117" s="1">
        <v>2.49E-16</v>
      </c>
      <c r="H1117" t="s">
        <v>60</v>
      </c>
      <c r="I1117" t="s">
        <v>16</v>
      </c>
      <c r="J1117" t="s">
        <v>3501</v>
      </c>
      <c r="K1117" t="s">
        <v>3502</v>
      </c>
      <c r="L1117" t="s">
        <v>63</v>
      </c>
      <c r="M1117" t="s">
        <v>9460</v>
      </c>
    </row>
    <row r="1118" spans="1:13" x14ac:dyDescent="0.2">
      <c r="A1118" t="s">
        <v>9453</v>
      </c>
      <c r="B1118">
        <v>9</v>
      </c>
      <c r="C1118">
        <v>139410142</v>
      </c>
      <c r="D1118" t="s">
        <v>37</v>
      </c>
      <c r="E1118" t="s">
        <v>94</v>
      </c>
      <c r="F1118">
        <v>0.12350454299999999</v>
      </c>
      <c r="G1118" s="1">
        <v>1.61E-72</v>
      </c>
      <c r="H1118" t="s">
        <v>60</v>
      </c>
      <c r="I1118" t="s">
        <v>28</v>
      </c>
      <c r="J1118" t="s">
        <v>29</v>
      </c>
      <c r="K1118" t="s">
        <v>29</v>
      </c>
      <c r="L1118" t="s">
        <v>63</v>
      </c>
      <c r="M1118" t="s">
        <v>9461</v>
      </c>
    </row>
    <row r="1119" spans="1:13" x14ac:dyDescent="0.2">
      <c r="A1119" t="s">
        <v>9453</v>
      </c>
      <c r="B1119">
        <v>9</v>
      </c>
      <c r="C1119">
        <v>139410452</v>
      </c>
      <c r="D1119" t="s">
        <v>14</v>
      </c>
      <c r="E1119" t="s">
        <v>20</v>
      </c>
      <c r="F1119">
        <v>5.9940414999999997E-2</v>
      </c>
      <c r="G1119" s="1">
        <v>1.2099999999999999E-22</v>
      </c>
      <c r="H1119" t="s">
        <v>60</v>
      </c>
      <c r="I1119" t="s">
        <v>32</v>
      </c>
      <c r="J1119" t="s">
        <v>1669</v>
      </c>
      <c r="K1119" t="s">
        <v>1670</v>
      </c>
      <c r="L1119" t="s">
        <v>63</v>
      </c>
      <c r="M1119" t="s">
        <v>9462</v>
      </c>
    </row>
    <row r="1120" spans="1:13" x14ac:dyDescent="0.2">
      <c r="A1120" t="s">
        <v>9453</v>
      </c>
      <c r="B1120">
        <v>9</v>
      </c>
      <c r="C1120">
        <v>139411732</v>
      </c>
      <c r="D1120" t="s">
        <v>37</v>
      </c>
      <c r="E1120" t="s">
        <v>20</v>
      </c>
      <c r="F1120">
        <v>2.081448E-2</v>
      </c>
      <c r="G1120" s="1">
        <v>2.9099999999999998E-10</v>
      </c>
      <c r="H1120" t="s">
        <v>60</v>
      </c>
      <c r="I1120" t="s">
        <v>16</v>
      </c>
      <c r="J1120" t="s">
        <v>3503</v>
      </c>
      <c r="K1120" t="s">
        <v>3504</v>
      </c>
      <c r="L1120" t="s">
        <v>63</v>
      </c>
    </row>
    <row r="1121" spans="1:13" x14ac:dyDescent="0.2">
      <c r="A1121" t="s">
        <v>9453</v>
      </c>
      <c r="B1121">
        <v>9</v>
      </c>
      <c r="C1121">
        <v>139412299</v>
      </c>
      <c r="D1121" t="s">
        <v>37</v>
      </c>
      <c r="E1121" t="s">
        <v>20</v>
      </c>
      <c r="F1121">
        <v>7.8380140000000008E-3</v>
      </c>
      <c r="G1121" s="1">
        <v>1.7700000000000001E-9</v>
      </c>
      <c r="H1121" t="s">
        <v>60</v>
      </c>
      <c r="I1121" t="s">
        <v>16</v>
      </c>
      <c r="J1121" t="s">
        <v>1618</v>
      </c>
      <c r="K1121" t="s">
        <v>1619</v>
      </c>
      <c r="L1121" t="s">
        <v>63</v>
      </c>
      <c r="M1121" t="s">
        <v>9397</v>
      </c>
    </row>
    <row r="1122" spans="1:13" x14ac:dyDescent="0.2">
      <c r="A1122" t="s">
        <v>9453</v>
      </c>
      <c r="B1122">
        <v>9</v>
      </c>
      <c r="C1122">
        <v>139413070</v>
      </c>
      <c r="D1122" t="s">
        <v>400</v>
      </c>
      <c r="E1122" t="s">
        <v>94</v>
      </c>
      <c r="F1122">
        <v>0.123112446</v>
      </c>
      <c r="G1122">
        <v>8.1947300000000003E-4</v>
      </c>
      <c r="H1122" t="s">
        <v>60</v>
      </c>
      <c r="I1122" t="s">
        <v>28</v>
      </c>
      <c r="J1122" t="s">
        <v>29</v>
      </c>
      <c r="K1122" t="s">
        <v>29</v>
      </c>
      <c r="L1122" t="s">
        <v>63</v>
      </c>
      <c r="M1122" t="s">
        <v>9463</v>
      </c>
    </row>
    <row r="1123" spans="1:13" x14ac:dyDescent="0.2">
      <c r="A1123" t="s">
        <v>9453</v>
      </c>
      <c r="B1123">
        <v>9</v>
      </c>
      <c r="C1123">
        <v>139413141</v>
      </c>
      <c r="D1123" t="s">
        <v>20</v>
      </c>
      <c r="E1123" t="s">
        <v>121</v>
      </c>
      <c r="F1123">
        <v>2.2130014E-2</v>
      </c>
      <c r="G1123" s="1">
        <v>2.2500000000000001E-67</v>
      </c>
      <c r="H1123" t="s">
        <v>60</v>
      </c>
      <c r="I1123" t="s">
        <v>28</v>
      </c>
      <c r="J1123" t="s">
        <v>29</v>
      </c>
      <c r="K1123" t="s">
        <v>29</v>
      </c>
      <c r="L1123" t="s">
        <v>63</v>
      </c>
    </row>
    <row r="1124" spans="1:13" x14ac:dyDescent="0.2">
      <c r="A1124" t="s">
        <v>9453</v>
      </c>
      <c r="B1124">
        <v>9</v>
      </c>
      <c r="C1124">
        <v>139418316</v>
      </c>
      <c r="D1124" t="s">
        <v>37</v>
      </c>
      <c r="E1124" t="s">
        <v>121</v>
      </c>
      <c r="F1124">
        <v>1.4863749000000001E-2</v>
      </c>
      <c r="G1124" s="1">
        <v>2.8699999999999999E-34</v>
      </c>
      <c r="H1124" t="s">
        <v>60</v>
      </c>
      <c r="I1124" t="s">
        <v>28</v>
      </c>
      <c r="J1124" t="s">
        <v>29</v>
      </c>
      <c r="K1124" t="s">
        <v>29</v>
      </c>
      <c r="L1124" t="s">
        <v>63</v>
      </c>
    </row>
    <row r="1125" spans="1:13" x14ac:dyDescent="0.2">
      <c r="A1125" t="s">
        <v>9453</v>
      </c>
      <c r="B1125">
        <v>1</v>
      </c>
      <c r="C1125">
        <v>120483201</v>
      </c>
      <c r="D1125" t="s">
        <v>37</v>
      </c>
      <c r="E1125" t="s">
        <v>20</v>
      </c>
      <c r="F1125">
        <v>5.747126E-3</v>
      </c>
      <c r="G1125">
        <v>4.23039E-4</v>
      </c>
      <c r="H1125" t="s">
        <v>102</v>
      </c>
      <c r="I1125" t="s">
        <v>16</v>
      </c>
      <c r="J1125" t="s">
        <v>3506</v>
      </c>
      <c r="K1125" t="s">
        <v>3507</v>
      </c>
      <c r="L1125" t="s">
        <v>105</v>
      </c>
    </row>
    <row r="1126" spans="1:13" x14ac:dyDescent="0.2">
      <c r="A1126" t="s">
        <v>9453</v>
      </c>
      <c r="B1126">
        <v>12</v>
      </c>
      <c r="C1126">
        <v>49433076</v>
      </c>
      <c r="D1126" t="s">
        <v>14</v>
      </c>
      <c r="E1126" t="s">
        <v>37</v>
      </c>
      <c r="F1126">
        <v>3.8022809999999998E-3</v>
      </c>
      <c r="G1126">
        <v>5.3213779999999999E-3</v>
      </c>
      <c r="H1126" t="s">
        <v>130</v>
      </c>
      <c r="I1126" t="s">
        <v>52</v>
      </c>
      <c r="J1126" t="s">
        <v>3508</v>
      </c>
      <c r="K1126" t="s">
        <v>3509</v>
      </c>
      <c r="L1126" t="s">
        <v>133</v>
      </c>
    </row>
    <row r="1127" spans="1:13" x14ac:dyDescent="0.2">
      <c r="A1127" t="s">
        <v>9453</v>
      </c>
      <c r="B1127">
        <v>14</v>
      </c>
      <c r="C1127">
        <v>23444288</v>
      </c>
      <c r="D1127" t="s">
        <v>20</v>
      </c>
      <c r="E1127" t="s">
        <v>37</v>
      </c>
      <c r="F1127">
        <v>1.7045455000000001E-2</v>
      </c>
      <c r="G1127" s="1">
        <v>2.4600000000000001E-22</v>
      </c>
      <c r="H1127" t="s">
        <v>80</v>
      </c>
      <c r="I1127" t="s">
        <v>16</v>
      </c>
      <c r="J1127" t="s">
        <v>3510</v>
      </c>
      <c r="K1127" t="s">
        <v>3511</v>
      </c>
      <c r="L1127" t="s">
        <v>83</v>
      </c>
    </row>
    <row r="1128" spans="1:13" x14ac:dyDescent="0.2">
      <c r="A1128" t="s">
        <v>9453</v>
      </c>
      <c r="B1128">
        <v>14</v>
      </c>
      <c r="C1128">
        <v>63174386</v>
      </c>
      <c r="D1128" t="s">
        <v>14</v>
      </c>
      <c r="E1128" t="s">
        <v>13</v>
      </c>
      <c r="F1128">
        <v>5.4890922000000002E-2</v>
      </c>
      <c r="G1128" s="1">
        <v>2.74E-131</v>
      </c>
      <c r="H1128" t="s">
        <v>1315</v>
      </c>
      <c r="I1128" t="s">
        <v>16</v>
      </c>
      <c r="J1128" t="s">
        <v>3512</v>
      </c>
      <c r="K1128" t="s">
        <v>3513</v>
      </c>
      <c r="L1128" t="s">
        <v>1318</v>
      </c>
    </row>
    <row r="1129" spans="1:13" x14ac:dyDescent="0.2">
      <c r="A1129" t="s">
        <v>9453</v>
      </c>
      <c r="B1129">
        <v>16</v>
      </c>
      <c r="C1129">
        <v>77359878</v>
      </c>
      <c r="D1129" t="s">
        <v>13</v>
      </c>
      <c r="E1129" t="s">
        <v>14</v>
      </c>
      <c r="F1129">
        <v>1.2526096E-2</v>
      </c>
      <c r="G1129" s="1">
        <v>2.2399999999999998E-27</v>
      </c>
      <c r="H1129" t="s">
        <v>287</v>
      </c>
      <c r="I1129" t="s">
        <v>52</v>
      </c>
      <c r="J1129" t="s">
        <v>3514</v>
      </c>
      <c r="K1129" t="s">
        <v>3515</v>
      </c>
      <c r="L1129" t="s">
        <v>290</v>
      </c>
    </row>
    <row r="1130" spans="1:13" x14ac:dyDescent="0.2">
      <c r="A1130" t="s">
        <v>9453</v>
      </c>
      <c r="B1130">
        <v>19</v>
      </c>
      <c r="C1130">
        <v>15289836</v>
      </c>
      <c r="D1130" t="s">
        <v>379</v>
      </c>
      <c r="E1130" t="s">
        <v>94</v>
      </c>
      <c r="F1130">
        <v>2.4961005000000001E-2</v>
      </c>
      <c r="G1130" s="1">
        <v>3.9899999999999999E-48</v>
      </c>
      <c r="H1130" t="s">
        <v>38</v>
      </c>
      <c r="I1130" t="s">
        <v>28</v>
      </c>
      <c r="J1130" t="s">
        <v>29</v>
      </c>
      <c r="K1130" t="s">
        <v>29</v>
      </c>
      <c r="L1130" t="s">
        <v>41</v>
      </c>
    </row>
    <row r="1131" spans="1:13" x14ac:dyDescent="0.2">
      <c r="A1131" t="s">
        <v>9453</v>
      </c>
      <c r="B1131">
        <v>9</v>
      </c>
      <c r="C1131">
        <v>139399860</v>
      </c>
      <c r="D1131" t="s">
        <v>25</v>
      </c>
      <c r="E1131" t="s">
        <v>1475</v>
      </c>
      <c r="F1131">
        <v>2.9555108E-2</v>
      </c>
      <c r="G1131" s="1">
        <v>1.7700000000000001E-56</v>
      </c>
      <c r="H1131" t="s">
        <v>60</v>
      </c>
      <c r="I1131" t="s">
        <v>28</v>
      </c>
      <c r="J1131" t="s">
        <v>29</v>
      </c>
      <c r="K1131" t="s">
        <v>29</v>
      </c>
      <c r="L1131" t="s">
        <v>63</v>
      </c>
    </row>
    <row r="1132" spans="1:13" x14ac:dyDescent="0.2">
      <c r="A1132" t="s">
        <v>9453</v>
      </c>
      <c r="B1132">
        <v>9</v>
      </c>
      <c r="C1132">
        <v>139401349</v>
      </c>
      <c r="D1132" t="s">
        <v>14</v>
      </c>
      <c r="E1132" t="s">
        <v>121</v>
      </c>
      <c r="F1132">
        <v>4.2160035999999998E-2</v>
      </c>
      <c r="G1132" s="1">
        <v>8.2100000000000004E-9</v>
      </c>
      <c r="H1132" t="s">
        <v>60</v>
      </c>
      <c r="I1132" t="s">
        <v>28</v>
      </c>
      <c r="J1132" t="s">
        <v>29</v>
      </c>
      <c r="K1132" t="s">
        <v>29</v>
      </c>
      <c r="L1132" t="s">
        <v>63</v>
      </c>
      <c r="M1132" t="s">
        <v>9464</v>
      </c>
    </row>
    <row r="1133" spans="1:13" x14ac:dyDescent="0.2">
      <c r="A1133" t="s">
        <v>9453</v>
      </c>
      <c r="B1133">
        <v>9</v>
      </c>
      <c r="C1133">
        <v>139402709</v>
      </c>
      <c r="D1133" t="s">
        <v>14</v>
      </c>
      <c r="E1133" t="s">
        <v>94</v>
      </c>
      <c r="F1133">
        <v>8.8183421999999997E-2</v>
      </c>
      <c r="G1133" s="1">
        <v>1.08E-213</v>
      </c>
      <c r="H1133" t="s">
        <v>60</v>
      </c>
      <c r="I1133" t="s">
        <v>28</v>
      </c>
      <c r="J1133" t="s">
        <v>29</v>
      </c>
      <c r="K1133" t="s">
        <v>29</v>
      </c>
      <c r="L1133" t="s">
        <v>63</v>
      </c>
    </row>
    <row r="1134" spans="1:13" x14ac:dyDescent="0.2">
      <c r="A1134" t="s">
        <v>9453</v>
      </c>
      <c r="B1134">
        <v>9</v>
      </c>
      <c r="C1134">
        <v>139409089</v>
      </c>
      <c r="D1134" t="s">
        <v>37</v>
      </c>
      <c r="E1134" t="s">
        <v>13</v>
      </c>
      <c r="F1134">
        <v>5.5690997999999999E-2</v>
      </c>
      <c r="G1134" s="1">
        <v>4.63E-10</v>
      </c>
      <c r="H1134" t="s">
        <v>60</v>
      </c>
      <c r="I1134" t="s">
        <v>32</v>
      </c>
      <c r="J1134" t="s">
        <v>921</v>
      </c>
      <c r="K1134" t="s">
        <v>922</v>
      </c>
      <c r="L1134" t="s">
        <v>63</v>
      </c>
      <c r="M1134" t="s">
        <v>9465</v>
      </c>
    </row>
    <row r="1135" spans="1:13" x14ac:dyDescent="0.2">
      <c r="A1135" t="s">
        <v>9453</v>
      </c>
      <c r="B1135">
        <v>9</v>
      </c>
      <c r="C1135">
        <v>139412252</v>
      </c>
      <c r="D1135" t="s">
        <v>37</v>
      </c>
      <c r="E1135" t="s">
        <v>20</v>
      </c>
      <c r="F1135">
        <v>1.4300213859999999</v>
      </c>
      <c r="G1135" s="1">
        <v>2.38E-12</v>
      </c>
      <c r="H1135" t="s">
        <v>60</v>
      </c>
      <c r="I1135" t="s">
        <v>16</v>
      </c>
      <c r="J1135" t="s">
        <v>1690</v>
      </c>
      <c r="K1135" t="s">
        <v>1691</v>
      </c>
      <c r="L1135" t="s">
        <v>63</v>
      </c>
      <c r="M1135" t="s">
        <v>9466</v>
      </c>
    </row>
    <row r="1136" spans="1:13" x14ac:dyDescent="0.2">
      <c r="A1136" t="s">
        <v>9453</v>
      </c>
      <c r="B1136">
        <v>9</v>
      </c>
      <c r="C1136">
        <v>139412359</v>
      </c>
      <c r="D1136" t="s">
        <v>37</v>
      </c>
      <c r="E1136" t="s">
        <v>20</v>
      </c>
      <c r="F1136">
        <v>0.57024559100000005</v>
      </c>
      <c r="G1136" s="1">
        <v>4.4600000000000004E-257</v>
      </c>
      <c r="H1136" t="s">
        <v>60</v>
      </c>
      <c r="I1136" t="s">
        <v>16</v>
      </c>
      <c r="J1136" t="s">
        <v>64</v>
      </c>
      <c r="K1136" t="s">
        <v>65</v>
      </c>
      <c r="L1136" t="s">
        <v>63</v>
      </c>
      <c r="M1136" t="s">
        <v>9467</v>
      </c>
    </row>
    <row r="1137" spans="1:13" x14ac:dyDescent="0.2">
      <c r="A1137" t="s">
        <v>9453</v>
      </c>
      <c r="B1137">
        <v>1</v>
      </c>
      <c r="C1137">
        <v>120468054</v>
      </c>
      <c r="D1137" t="s">
        <v>14</v>
      </c>
      <c r="E1137" t="s">
        <v>20</v>
      </c>
      <c r="F1137">
        <v>5.617978E-3</v>
      </c>
      <c r="G1137" s="1">
        <v>5.8199999999999998E-5</v>
      </c>
      <c r="H1137" t="s">
        <v>102</v>
      </c>
      <c r="I1137" t="s">
        <v>16</v>
      </c>
      <c r="J1137" t="s">
        <v>3517</v>
      </c>
      <c r="K1137" t="s">
        <v>3518</v>
      </c>
      <c r="L1137" t="s">
        <v>105</v>
      </c>
    </row>
    <row r="1138" spans="1:13" x14ac:dyDescent="0.2">
      <c r="A1138" t="s">
        <v>9453</v>
      </c>
      <c r="B1138">
        <v>1</v>
      </c>
      <c r="C1138">
        <v>120468259</v>
      </c>
      <c r="D1138" t="s">
        <v>14</v>
      </c>
      <c r="E1138" t="s">
        <v>13</v>
      </c>
      <c r="F1138">
        <v>5.4517130000000004E-3</v>
      </c>
      <c r="G1138">
        <v>1.4013299999999999E-4</v>
      </c>
      <c r="H1138" t="s">
        <v>102</v>
      </c>
      <c r="I1138" t="s">
        <v>32</v>
      </c>
      <c r="J1138" t="s">
        <v>3519</v>
      </c>
      <c r="K1138" t="s">
        <v>3520</v>
      </c>
      <c r="L1138" t="s">
        <v>105</v>
      </c>
    </row>
    <row r="1139" spans="1:13" x14ac:dyDescent="0.2">
      <c r="A1139" t="s">
        <v>9453</v>
      </c>
      <c r="B1139">
        <v>1</v>
      </c>
      <c r="C1139">
        <v>120493404</v>
      </c>
      <c r="D1139" t="s">
        <v>37</v>
      </c>
      <c r="E1139" t="s">
        <v>13</v>
      </c>
      <c r="F1139">
        <v>7.8554599999999999E-3</v>
      </c>
      <c r="G1139" s="1">
        <v>1.6099999999999998E-5</v>
      </c>
      <c r="H1139" t="s">
        <v>102</v>
      </c>
      <c r="I1139" t="s">
        <v>32</v>
      </c>
      <c r="J1139" t="s">
        <v>3521</v>
      </c>
      <c r="K1139" t="s">
        <v>3522</v>
      </c>
      <c r="L1139" t="s">
        <v>105</v>
      </c>
    </row>
    <row r="1140" spans="1:13" x14ac:dyDescent="0.2">
      <c r="A1140" t="s">
        <v>9453</v>
      </c>
      <c r="B1140">
        <v>12</v>
      </c>
      <c r="C1140">
        <v>46298850</v>
      </c>
      <c r="D1140" t="s">
        <v>13</v>
      </c>
      <c r="E1140" t="s">
        <v>20</v>
      </c>
      <c r="F1140">
        <v>4.329004E-3</v>
      </c>
      <c r="G1140">
        <v>1.6227839999999999E-3</v>
      </c>
      <c r="H1140" t="s">
        <v>15</v>
      </c>
      <c r="I1140" t="s">
        <v>16</v>
      </c>
      <c r="J1140" t="s">
        <v>3523</v>
      </c>
      <c r="K1140" t="s">
        <v>3524</v>
      </c>
      <c r="L1140" t="s">
        <v>19</v>
      </c>
    </row>
    <row r="1141" spans="1:13" x14ac:dyDescent="0.2">
      <c r="A1141" t="s">
        <v>9453</v>
      </c>
      <c r="B1141">
        <v>17</v>
      </c>
      <c r="C1141">
        <v>7578416</v>
      </c>
      <c r="D1141" t="s">
        <v>37</v>
      </c>
      <c r="E1141" t="s">
        <v>13</v>
      </c>
      <c r="F1141">
        <v>1.3592233E-2</v>
      </c>
      <c r="G1141" s="1">
        <v>2.0000000000000001E-10</v>
      </c>
      <c r="H1141" t="s">
        <v>266</v>
      </c>
      <c r="I1141" t="s">
        <v>16</v>
      </c>
      <c r="J1141" t="s">
        <v>2714</v>
      </c>
      <c r="K1141" t="s">
        <v>1322</v>
      </c>
      <c r="L1141" t="s">
        <v>269</v>
      </c>
    </row>
    <row r="1142" spans="1:13" x14ac:dyDescent="0.2">
      <c r="A1142" t="s">
        <v>9453</v>
      </c>
      <c r="B1142">
        <v>17</v>
      </c>
      <c r="C1142">
        <v>7578514</v>
      </c>
      <c r="D1142" t="s">
        <v>20</v>
      </c>
      <c r="E1142" t="s">
        <v>13</v>
      </c>
      <c r="F1142">
        <v>3.1365313999999998E-2</v>
      </c>
      <c r="G1142" s="1">
        <v>2.0799999999999999E-66</v>
      </c>
      <c r="H1142" t="s">
        <v>266</v>
      </c>
      <c r="I1142" t="s">
        <v>16</v>
      </c>
      <c r="J1142" t="s">
        <v>3525</v>
      </c>
      <c r="K1142" t="s">
        <v>3526</v>
      </c>
      <c r="L1142" t="s">
        <v>269</v>
      </c>
    </row>
    <row r="1143" spans="1:13" x14ac:dyDescent="0.2">
      <c r="A1143" t="s">
        <v>9453</v>
      </c>
      <c r="B1143">
        <v>17</v>
      </c>
      <c r="C1143">
        <v>29490226</v>
      </c>
      <c r="D1143" t="s">
        <v>20</v>
      </c>
      <c r="E1143" t="s">
        <v>14</v>
      </c>
      <c r="F1143">
        <v>2.895753E-3</v>
      </c>
      <c r="G1143">
        <v>6.1523680000000001E-3</v>
      </c>
      <c r="H1143" t="s">
        <v>88</v>
      </c>
      <c r="I1143" t="s">
        <v>32</v>
      </c>
      <c r="J1143" t="s">
        <v>3527</v>
      </c>
      <c r="K1143" t="s">
        <v>3528</v>
      </c>
      <c r="L1143" t="s">
        <v>91</v>
      </c>
    </row>
    <row r="1144" spans="1:13" x14ac:dyDescent="0.2">
      <c r="A1144" t="s">
        <v>9453</v>
      </c>
      <c r="B1144">
        <v>19</v>
      </c>
      <c r="C1144">
        <v>15302565</v>
      </c>
      <c r="D1144" t="s">
        <v>37</v>
      </c>
      <c r="E1144" t="s">
        <v>13</v>
      </c>
      <c r="F1144">
        <v>7.352941E-3</v>
      </c>
      <c r="G1144" s="1">
        <v>8.92E-5</v>
      </c>
      <c r="H1144" t="s">
        <v>38</v>
      </c>
      <c r="I1144" t="s">
        <v>32</v>
      </c>
      <c r="J1144" t="s">
        <v>3529</v>
      </c>
      <c r="K1144" t="s">
        <v>3530</v>
      </c>
      <c r="L1144" t="s">
        <v>41</v>
      </c>
    </row>
    <row r="1145" spans="1:13" x14ac:dyDescent="0.2">
      <c r="A1145" t="s">
        <v>9453</v>
      </c>
      <c r="B1145">
        <v>2</v>
      </c>
      <c r="C1145">
        <v>225368446</v>
      </c>
      <c r="D1145" t="s">
        <v>14</v>
      </c>
      <c r="E1145" t="s">
        <v>13</v>
      </c>
      <c r="F1145">
        <v>1.2256669E-2</v>
      </c>
      <c r="G1145" s="1">
        <v>2.1299999999999999E-15</v>
      </c>
      <c r="H1145" t="s">
        <v>271</v>
      </c>
      <c r="I1145" t="s">
        <v>32</v>
      </c>
      <c r="J1145" t="s">
        <v>3531</v>
      </c>
      <c r="K1145" t="s">
        <v>3532</v>
      </c>
      <c r="L1145" t="s">
        <v>274</v>
      </c>
    </row>
    <row r="1146" spans="1:13" x14ac:dyDescent="0.2">
      <c r="A1146" t="s">
        <v>9453</v>
      </c>
      <c r="B1146">
        <v>7</v>
      </c>
      <c r="C1146">
        <v>151878296</v>
      </c>
      <c r="D1146" t="s">
        <v>14</v>
      </c>
      <c r="E1146" t="s">
        <v>37</v>
      </c>
      <c r="F1146">
        <v>2.4891100000000001E-3</v>
      </c>
      <c r="G1146">
        <v>3.9734289999999997E-3</v>
      </c>
      <c r="H1146" t="s">
        <v>303</v>
      </c>
      <c r="I1146" t="s">
        <v>16</v>
      </c>
      <c r="J1146" t="s">
        <v>3533</v>
      </c>
      <c r="K1146" t="s">
        <v>3534</v>
      </c>
      <c r="L1146" t="s">
        <v>306</v>
      </c>
    </row>
    <row r="1147" spans="1:13" x14ac:dyDescent="0.2">
      <c r="A1147" t="s">
        <v>9453</v>
      </c>
      <c r="B1147">
        <v>7</v>
      </c>
      <c r="C1147">
        <v>152132821</v>
      </c>
      <c r="D1147" t="s">
        <v>20</v>
      </c>
      <c r="E1147" t="s">
        <v>14</v>
      </c>
      <c r="F1147">
        <v>9.3582890000000005E-3</v>
      </c>
      <c r="G1147" s="1">
        <v>2.0100000000000001E-7</v>
      </c>
      <c r="H1147" t="s">
        <v>303</v>
      </c>
      <c r="I1147" t="s">
        <v>52</v>
      </c>
      <c r="J1147" t="s">
        <v>3535</v>
      </c>
      <c r="K1147" t="s">
        <v>3536</v>
      </c>
      <c r="L1147" t="s">
        <v>306</v>
      </c>
    </row>
    <row r="1148" spans="1:13" x14ac:dyDescent="0.2">
      <c r="A1148" t="s">
        <v>9453</v>
      </c>
      <c r="B1148">
        <v>9</v>
      </c>
      <c r="C1148">
        <v>139403327</v>
      </c>
      <c r="D1148" t="s">
        <v>13</v>
      </c>
      <c r="E1148" t="s">
        <v>94</v>
      </c>
      <c r="F1148">
        <v>0.74149950600000003</v>
      </c>
      <c r="G1148" s="1">
        <v>5.8599999999999997E-46</v>
      </c>
      <c r="H1148" t="s">
        <v>60</v>
      </c>
      <c r="I1148" t="s">
        <v>28</v>
      </c>
      <c r="J1148" t="s">
        <v>29</v>
      </c>
      <c r="K1148" t="s">
        <v>29</v>
      </c>
      <c r="L1148" t="s">
        <v>63</v>
      </c>
      <c r="M1148" t="s">
        <v>9468</v>
      </c>
    </row>
    <row r="1149" spans="1:13" x14ac:dyDescent="0.2">
      <c r="A1149" t="s">
        <v>9453</v>
      </c>
      <c r="B1149">
        <v>9</v>
      </c>
      <c r="C1149">
        <v>139409977</v>
      </c>
      <c r="D1149" t="s">
        <v>14</v>
      </c>
      <c r="E1149" t="s">
        <v>94</v>
      </c>
      <c r="F1149">
        <v>3.7209302E-2</v>
      </c>
      <c r="G1149" s="1">
        <v>9.4199999999999998E-82</v>
      </c>
      <c r="H1149" t="s">
        <v>60</v>
      </c>
      <c r="I1149" t="s">
        <v>28</v>
      </c>
      <c r="J1149" t="s">
        <v>29</v>
      </c>
      <c r="K1149" t="s">
        <v>29</v>
      </c>
      <c r="L1149" t="s">
        <v>63</v>
      </c>
    </row>
    <row r="1150" spans="1:13" x14ac:dyDescent="0.2">
      <c r="A1150" t="s">
        <v>9453</v>
      </c>
      <c r="B1150">
        <v>9</v>
      </c>
      <c r="C1150">
        <v>139412203</v>
      </c>
      <c r="D1150" t="s">
        <v>37</v>
      </c>
      <c r="E1150" t="s">
        <v>14</v>
      </c>
      <c r="F1150">
        <v>1.52207E-2</v>
      </c>
      <c r="G1150" s="1">
        <v>4.72E-35</v>
      </c>
      <c r="H1150" t="s">
        <v>60</v>
      </c>
      <c r="I1150" t="s">
        <v>210</v>
      </c>
      <c r="J1150" t="s">
        <v>94</v>
      </c>
      <c r="K1150" t="s">
        <v>94</v>
      </c>
      <c r="L1150" t="s">
        <v>63</v>
      </c>
    </row>
    <row r="1151" spans="1:13" x14ac:dyDescent="0.2">
      <c r="A1151" t="s">
        <v>9453</v>
      </c>
      <c r="B1151">
        <v>9</v>
      </c>
      <c r="C1151">
        <v>139412326</v>
      </c>
      <c r="D1151" t="s">
        <v>37</v>
      </c>
      <c r="E1151" t="s">
        <v>20</v>
      </c>
      <c r="F1151">
        <v>0.58935083899999996</v>
      </c>
      <c r="G1151">
        <v>0</v>
      </c>
      <c r="H1151" t="s">
        <v>60</v>
      </c>
      <c r="I1151" t="s">
        <v>16</v>
      </c>
      <c r="J1151" t="s">
        <v>2603</v>
      </c>
      <c r="K1151" t="s">
        <v>2604</v>
      </c>
      <c r="L1151" t="s">
        <v>63</v>
      </c>
      <c r="M1151" t="s">
        <v>9397</v>
      </c>
    </row>
    <row r="1152" spans="1:13" x14ac:dyDescent="0.2">
      <c r="A1152" t="s">
        <v>9453</v>
      </c>
      <c r="B1152">
        <v>1</v>
      </c>
      <c r="C1152">
        <v>120466522</v>
      </c>
      <c r="D1152" t="s">
        <v>37</v>
      </c>
      <c r="E1152" t="s">
        <v>13</v>
      </c>
      <c r="F1152">
        <v>8.9102120000000007E-3</v>
      </c>
      <c r="G1152" s="1">
        <v>1.3399999999999999E-9</v>
      </c>
      <c r="H1152" t="s">
        <v>102</v>
      </c>
      <c r="I1152" t="s">
        <v>16</v>
      </c>
      <c r="J1152" t="s">
        <v>3538</v>
      </c>
      <c r="K1152" t="s">
        <v>3539</v>
      </c>
      <c r="L1152" t="s">
        <v>105</v>
      </c>
    </row>
    <row r="1153" spans="1:13" x14ac:dyDescent="0.2">
      <c r="A1153" t="s">
        <v>9453</v>
      </c>
      <c r="B1153">
        <v>12</v>
      </c>
      <c r="C1153">
        <v>49442441</v>
      </c>
      <c r="D1153" t="s">
        <v>37</v>
      </c>
      <c r="E1153" t="s">
        <v>13</v>
      </c>
      <c r="F1153">
        <v>2.7938343000000001E-2</v>
      </c>
      <c r="G1153" s="1">
        <v>8.9999999999999993E-30</v>
      </c>
      <c r="H1153" t="s">
        <v>130</v>
      </c>
      <c r="I1153" t="s">
        <v>210</v>
      </c>
      <c r="J1153" t="s">
        <v>94</v>
      </c>
      <c r="K1153" t="s">
        <v>94</v>
      </c>
      <c r="L1153" t="s">
        <v>133</v>
      </c>
    </row>
    <row r="1154" spans="1:13" x14ac:dyDescent="0.2">
      <c r="A1154" t="s">
        <v>9453</v>
      </c>
      <c r="B1154">
        <v>17</v>
      </c>
      <c r="C1154">
        <v>7577547</v>
      </c>
      <c r="D1154" t="s">
        <v>37</v>
      </c>
      <c r="E1154" t="s">
        <v>13</v>
      </c>
      <c r="F1154">
        <v>0.158187247</v>
      </c>
      <c r="G1154">
        <v>2.6383500000000002E-4</v>
      </c>
      <c r="H1154" t="s">
        <v>266</v>
      </c>
      <c r="I1154" t="s">
        <v>16</v>
      </c>
      <c r="J1154" t="s">
        <v>2848</v>
      </c>
      <c r="K1154" t="s">
        <v>2849</v>
      </c>
      <c r="L1154" t="s">
        <v>269</v>
      </c>
      <c r="M1154" t="s">
        <v>9469</v>
      </c>
    </row>
    <row r="1155" spans="1:13" x14ac:dyDescent="0.2">
      <c r="A1155" t="s">
        <v>9453</v>
      </c>
      <c r="B1155">
        <v>17</v>
      </c>
      <c r="C1155">
        <v>7578406</v>
      </c>
      <c r="D1155" t="s">
        <v>37</v>
      </c>
      <c r="E1155" t="s">
        <v>13</v>
      </c>
      <c r="F1155">
        <v>8.0213899999999998E-3</v>
      </c>
      <c r="G1155">
        <v>1.9568659999999998E-3</v>
      </c>
      <c r="H1155" t="s">
        <v>266</v>
      </c>
      <c r="I1155" t="s">
        <v>16</v>
      </c>
      <c r="J1155" t="s">
        <v>3540</v>
      </c>
      <c r="K1155" t="s">
        <v>3541</v>
      </c>
      <c r="L1155" t="s">
        <v>269</v>
      </c>
      <c r="M1155" t="s">
        <v>9397</v>
      </c>
    </row>
    <row r="1156" spans="1:13" x14ac:dyDescent="0.2">
      <c r="A1156" t="s">
        <v>9453</v>
      </c>
      <c r="B1156">
        <v>19</v>
      </c>
      <c r="C1156">
        <v>15297920</v>
      </c>
      <c r="D1156" t="s">
        <v>3542</v>
      </c>
      <c r="E1156" t="s">
        <v>94</v>
      </c>
      <c r="F1156">
        <v>9.7736730000000001E-3</v>
      </c>
      <c r="G1156" s="1">
        <v>4.9599999999999997E-16</v>
      </c>
      <c r="H1156" t="s">
        <v>38</v>
      </c>
      <c r="I1156" t="s">
        <v>28</v>
      </c>
      <c r="J1156" t="s">
        <v>29</v>
      </c>
      <c r="K1156" t="s">
        <v>29</v>
      </c>
      <c r="L1156" t="s">
        <v>41</v>
      </c>
    </row>
    <row r="1157" spans="1:13" x14ac:dyDescent="0.2">
      <c r="A1157" t="s">
        <v>9453</v>
      </c>
      <c r="B1157">
        <v>19</v>
      </c>
      <c r="C1157">
        <v>15302899</v>
      </c>
      <c r="D1157" t="s">
        <v>20</v>
      </c>
      <c r="E1157" t="s">
        <v>94</v>
      </c>
      <c r="F1157">
        <v>3.275109E-3</v>
      </c>
      <c r="G1157">
        <v>1.3922170000000001E-3</v>
      </c>
      <c r="H1157" t="s">
        <v>38</v>
      </c>
      <c r="I1157" t="s">
        <v>28</v>
      </c>
      <c r="J1157" t="s">
        <v>29</v>
      </c>
      <c r="K1157" t="s">
        <v>29</v>
      </c>
      <c r="L1157" t="s">
        <v>41</v>
      </c>
    </row>
    <row r="1158" spans="1:13" x14ac:dyDescent="0.2">
      <c r="A1158" t="s">
        <v>9453</v>
      </c>
      <c r="B1158">
        <v>20</v>
      </c>
      <c r="C1158">
        <v>8709812</v>
      </c>
      <c r="D1158" t="s">
        <v>37</v>
      </c>
      <c r="E1158" t="s">
        <v>14</v>
      </c>
      <c r="F1158">
        <v>4.0977146999999998E-2</v>
      </c>
      <c r="G1158" s="1">
        <v>7.8899999999999999E-102</v>
      </c>
      <c r="H1158" t="s">
        <v>2507</v>
      </c>
      <c r="I1158" t="s">
        <v>16</v>
      </c>
      <c r="J1158" t="s">
        <v>3543</v>
      </c>
      <c r="K1158" t="s">
        <v>3544</v>
      </c>
      <c r="L1158" t="s">
        <v>2510</v>
      </c>
    </row>
    <row r="1159" spans="1:13" x14ac:dyDescent="0.2">
      <c r="A1159" t="s">
        <v>9453</v>
      </c>
      <c r="B1159">
        <v>3</v>
      </c>
      <c r="C1159">
        <v>47165579</v>
      </c>
      <c r="D1159" t="s">
        <v>37</v>
      </c>
      <c r="E1159" t="s">
        <v>20</v>
      </c>
      <c r="F1159">
        <v>5.4595090000000004E-3</v>
      </c>
      <c r="G1159">
        <v>2.2824189999999999E-3</v>
      </c>
      <c r="H1159" t="s">
        <v>334</v>
      </c>
      <c r="I1159" t="s">
        <v>16</v>
      </c>
      <c r="J1159" t="s">
        <v>3545</v>
      </c>
      <c r="K1159" t="s">
        <v>3546</v>
      </c>
      <c r="L1159" t="s">
        <v>337</v>
      </c>
    </row>
    <row r="1160" spans="1:13" x14ac:dyDescent="0.2">
      <c r="A1160" t="s">
        <v>9453</v>
      </c>
      <c r="B1160">
        <v>7</v>
      </c>
      <c r="C1160">
        <v>55224312</v>
      </c>
      <c r="D1160" t="s">
        <v>13</v>
      </c>
      <c r="E1160" t="s">
        <v>14</v>
      </c>
      <c r="F1160">
        <v>3.3240997000000001E-2</v>
      </c>
      <c r="G1160" s="1">
        <v>3.6499999999999999E-65</v>
      </c>
      <c r="H1160" t="s">
        <v>217</v>
      </c>
      <c r="I1160" t="s">
        <v>16</v>
      </c>
      <c r="J1160" t="s">
        <v>3547</v>
      </c>
      <c r="K1160" t="s">
        <v>3548</v>
      </c>
      <c r="L1160" t="s">
        <v>218</v>
      </c>
    </row>
    <row r="1161" spans="1:13" x14ac:dyDescent="0.2">
      <c r="A1161" t="s">
        <v>9453</v>
      </c>
      <c r="B1161">
        <v>7</v>
      </c>
      <c r="C1161">
        <v>151949661</v>
      </c>
      <c r="D1161" t="s">
        <v>20</v>
      </c>
      <c r="E1161" t="s">
        <v>37</v>
      </c>
      <c r="F1161">
        <v>1.404741E-2</v>
      </c>
      <c r="G1161" s="1">
        <v>9.4900000000000007E-22</v>
      </c>
      <c r="H1161" t="s">
        <v>303</v>
      </c>
      <c r="I1161" t="s">
        <v>16</v>
      </c>
      <c r="J1161" t="s">
        <v>3549</v>
      </c>
      <c r="K1161" t="s">
        <v>3550</v>
      </c>
      <c r="L1161" t="s">
        <v>306</v>
      </c>
    </row>
    <row r="1162" spans="1:13" x14ac:dyDescent="0.2">
      <c r="A1162" t="s">
        <v>9453</v>
      </c>
      <c r="B1162">
        <v>9</v>
      </c>
      <c r="C1162">
        <v>139400178</v>
      </c>
      <c r="D1162" t="s">
        <v>14</v>
      </c>
      <c r="E1162" t="s">
        <v>94</v>
      </c>
      <c r="F1162">
        <v>3.5154487999999998E-2</v>
      </c>
      <c r="G1162" s="1">
        <v>5.03E-8</v>
      </c>
      <c r="H1162" t="s">
        <v>60</v>
      </c>
      <c r="I1162" t="s">
        <v>28</v>
      </c>
      <c r="J1162" t="s">
        <v>29</v>
      </c>
      <c r="K1162" t="s">
        <v>29</v>
      </c>
      <c r="L1162" t="s">
        <v>63</v>
      </c>
      <c r="M1162" t="s">
        <v>9470</v>
      </c>
    </row>
    <row r="1163" spans="1:13" x14ac:dyDescent="0.2">
      <c r="A1163" t="s">
        <v>9453</v>
      </c>
      <c r="B1163">
        <v>9</v>
      </c>
      <c r="C1163">
        <v>139412303</v>
      </c>
      <c r="D1163" t="s">
        <v>14</v>
      </c>
      <c r="E1163" t="s">
        <v>13</v>
      </c>
      <c r="F1163">
        <v>0.29975255000000001</v>
      </c>
      <c r="G1163" s="1">
        <v>7.4099999999999997E-100</v>
      </c>
      <c r="H1163" t="s">
        <v>60</v>
      </c>
      <c r="I1163" t="s">
        <v>32</v>
      </c>
      <c r="J1163" t="s">
        <v>3551</v>
      </c>
      <c r="K1163" t="s">
        <v>3552</v>
      </c>
      <c r="L1163" t="s">
        <v>63</v>
      </c>
      <c r="M1163" t="s">
        <v>9471</v>
      </c>
    </row>
    <row r="1164" spans="1:13" x14ac:dyDescent="0.2">
      <c r="A1164" t="s">
        <v>9453</v>
      </c>
      <c r="B1164">
        <v>9</v>
      </c>
      <c r="C1164">
        <v>139412606</v>
      </c>
      <c r="D1164" t="s">
        <v>13</v>
      </c>
      <c r="E1164" t="s">
        <v>14</v>
      </c>
      <c r="F1164">
        <v>8.1490099999999999E-3</v>
      </c>
      <c r="G1164" s="1">
        <v>5.25E-8</v>
      </c>
      <c r="H1164" t="s">
        <v>60</v>
      </c>
      <c r="I1164" t="s">
        <v>16</v>
      </c>
      <c r="J1164" t="s">
        <v>3553</v>
      </c>
      <c r="K1164" t="s">
        <v>3554</v>
      </c>
      <c r="L1164" t="s">
        <v>63</v>
      </c>
    </row>
    <row r="1165" spans="1:13" x14ac:dyDescent="0.2">
      <c r="A1165" t="s">
        <v>9453</v>
      </c>
      <c r="B1165">
        <v>9</v>
      </c>
      <c r="C1165">
        <v>139413066</v>
      </c>
      <c r="D1165" t="s">
        <v>37</v>
      </c>
      <c r="E1165" t="s">
        <v>13</v>
      </c>
      <c r="F1165">
        <v>8.3497053000000002E-2</v>
      </c>
      <c r="G1165" s="1">
        <v>1.24E-139</v>
      </c>
      <c r="H1165" t="s">
        <v>60</v>
      </c>
      <c r="I1165" t="s">
        <v>16</v>
      </c>
      <c r="J1165" t="s">
        <v>3555</v>
      </c>
      <c r="K1165" t="s">
        <v>3556</v>
      </c>
      <c r="L1165" t="s">
        <v>63</v>
      </c>
    </row>
    <row r="1166" spans="1:13" x14ac:dyDescent="0.2">
      <c r="A1166" t="s">
        <v>9453</v>
      </c>
      <c r="B1166">
        <v>12</v>
      </c>
      <c r="C1166">
        <v>49426316</v>
      </c>
      <c r="D1166" t="s">
        <v>20</v>
      </c>
      <c r="E1166" t="s">
        <v>37</v>
      </c>
      <c r="F1166">
        <v>0.16571428599999999</v>
      </c>
      <c r="G1166" s="1" t="s">
        <v>3558</v>
      </c>
      <c r="H1166" t="s">
        <v>130</v>
      </c>
      <c r="I1166" t="s">
        <v>16</v>
      </c>
      <c r="J1166" t="s">
        <v>3559</v>
      </c>
      <c r="K1166" t="s">
        <v>3560</v>
      </c>
      <c r="L1166" t="s">
        <v>133</v>
      </c>
    </row>
    <row r="1167" spans="1:13" x14ac:dyDescent="0.2">
      <c r="A1167" t="s">
        <v>9453</v>
      </c>
      <c r="B1167">
        <v>19</v>
      </c>
      <c r="C1167">
        <v>15289634</v>
      </c>
      <c r="D1167" t="s">
        <v>37</v>
      </c>
      <c r="E1167" t="s">
        <v>121</v>
      </c>
      <c r="F1167">
        <v>4.4954128000000003E-2</v>
      </c>
      <c r="G1167" s="1">
        <v>9.8600000000000005E-106</v>
      </c>
      <c r="H1167" t="s">
        <v>38</v>
      </c>
      <c r="I1167" t="s">
        <v>28</v>
      </c>
      <c r="J1167" t="s">
        <v>29</v>
      </c>
      <c r="K1167" t="s">
        <v>29</v>
      </c>
      <c r="L1167" t="s">
        <v>41</v>
      </c>
    </row>
    <row r="1168" spans="1:13" x14ac:dyDescent="0.2">
      <c r="A1168" t="s">
        <v>9453</v>
      </c>
      <c r="B1168">
        <v>19</v>
      </c>
      <c r="C1168">
        <v>15291841</v>
      </c>
      <c r="D1168" t="s">
        <v>14</v>
      </c>
      <c r="E1168" t="s">
        <v>13</v>
      </c>
      <c r="F1168">
        <v>5.0724638000000002E-2</v>
      </c>
      <c r="G1168" s="1">
        <v>7.8800000000000004E-36</v>
      </c>
      <c r="H1168" t="s">
        <v>38</v>
      </c>
      <c r="I1168" t="s">
        <v>52</v>
      </c>
      <c r="J1168" t="s">
        <v>3561</v>
      </c>
      <c r="K1168" t="s">
        <v>3562</v>
      </c>
      <c r="L1168" t="s">
        <v>41</v>
      </c>
    </row>
    <row r="1169" spans="1:13" x14ac:dyDescent="0.2">
      <c r="A1169" t="s">
        <v>9453</v>
      </c>
      <c r="B1169">
        <v>2</v>
      </c>
      <c r="C1169">
        <v>225368430</v>
      </c>
      <c r="D1169" t="s">
        <v>37</v>
      </c>
      <c r="E1169" t="s">
        <v>14</v>
      </c>
      <c r="F1169">
        <v>1.4492754E-2</v>
      </c>
      <c r="G1169" s="1">
        <v>1.6300000000000002E-33</v>
      </c>
      <c r="H1169" t="s">
        <v>271</v>
      </c>
      <c r="I1169" t="s">
        <v>16</v>
      </c>
      <c r="J1169" t="s">
        <v>3563</v>
      </c>
      <c r="K1169" t="s">
        <v>3564</v>
      </c>
      <c r="L1169" t="s">
        <v>274</v>
      </c>
    </row>
    <row r="1170" spans="1:13" x14ac:dyDescent="0.2">
      <c r="A1170" t="s">
        <v>9453</v>
      </c>
      <c r="B1170">
        <v>9</v>
      </c>
      <c r="C1170">
        <v>139395271</v>
      </c>
      <c r="D1170" t="s">
        <v>3565</v>
      </c>
      <c r="E1170" t="s">
        <v>94</v>
      </c>
      <c r="F1170">
        <v>1.2389188000000001E-2</v>
      </c>
      <c r="G1170" s="1">
        <v>4.8699999999999999E-19</v>
      </c>
      <c r="H1170" t="s">
        <v>60</v>
      </c>
      <c r="I1170" t="s">
        <v>28</v>
      </c>
      <c r="J1170" t="s">
        <v>29</v>
      </c>
      <c r="K1170" t="s">
        <v>29</v>
      </c>
      <c r="L1170" t="s">
        <v>63</v>
      </c>
    </row>
    <row r="1171" spans="1:13" x14ac:dyDescent="0.2">
      <c r="A1171" t="s">
        <v>9453</v>
      </c>
      <c r="B1171">
        <v>9</v>
      </c>
      <c r="C1171">
        <v>139400002</v>
      </c>
      <c r="D1171" t="s">
        <v>37</v>
      </c>
      <c r="E1171" t="s">
        <v>13</v>
      </c>
      <c r="F1171">
        <v>0.188253012</v>
      </c>
      <c r="G1171">
        <v>0</v>
      </c>
      <c r="H1171" t="s">
        <v>60</v>
      </c>
      <c r="I1171" t="s">
        <v>16</v>
      </c>
      <c r="J1171" t="s">
        <v>3566</v>
      </c>
      <c r="K1171" t="s">
        <v>3567</v>
      </c>
      <c r="L1171" t="s">
        <v>63</v>
      </c>
    </row>
    <row r="1172" spans="1:13" x14ac:dyDescent="0.2">
      <c r="A1172" t="s">
        <v>9453</v>
      </c>
      <c r="B1172">
        <v>9</v>
      </c>
      <c r="C1172">
        <v>139407973</v>
      </c>
      <c r="D1172" t="s">
        <v>37</v>
      </c>
      <c r="E1172" t="s">
        <v>20</v>
      </c>
      <c r="F1172">
        <v>5.0352469999999996E-3</v>
      </c>
      <c r="G1172">
        <v>2.1783229999999998E-3</v>
      </c>
      <c r="H1172" t="s">
        <v>60</v>
      </c>
      <c r="I1172" t="s">
        <v>16</v>
      </c>
      <c r="J1172" t="s">
        <v>3568</v>
      </c>
      <c r="K1172" t="s">
        <v>3569</v>
      </c>
      <c r="L1172" t="s">
        <v>63</v>
      </c>
    </row>
    <row r="1173" spans="1:13" x14ac:dyDescent="0.2">
      <c r="A1173" t="s">
        <v>9453</v>
      </c>
      <c r="B1173">
        <v>9</v>
      </c>
      <c r="C1173">
        <v>139412651</v>
      </c>
      <c r="D1173" t="s">
        <v>37</v>
      </c>
      <c r="E1173" t="s">
        <v>20</v>
      </c>
      <c r="F1173">
        <v>0.209677419</v>
      </c>
      <c r="G1173">
        <v>0</v>
      </c>
      <c r="H1173" t="s">
        <v>60</v>
      </c>
      <c r="I1173" t="s">
        <v>16</v>
      </c>
      <c r="J1173" t="s">
        <v>1898</v>
      </c>
      <c r="K1173" t="s">
        <v>1899</v>
      </c>
      <c r="L1173" t="s">
        <v>63</v>
      </c>
      <c r="M1173" t="s">
        <v>9397</v>
      </c>
    </row>
    <row r="1174" spans="1:13" x14ac:dyDescent="0.2">
      <c r="A1174" t="s">
        <v>9453</v>
      </c>
      <c r="B1174">
        <v>9</v>
      </c>
      <c r="C1174">
        <v>139413132</v>
      </c>
      <c r="D1174" t="s">
        <v>20</v>
      </c>
      <c r="E1174" t="s">
        <v>37</v>
      </c>
      <c r="F1174">
        <v>0.32659602300000001</v>
      </c>
      <c r="G1174" s="1">
        <v>7.9000000000000003E-19</v>
      </c>
      <c r="H1174" t="s">
        <v>60</v>
      </c>
      <c r="I1174" t="s">
        <v>16</v>
      </c>
      <c r="J1174" t="s">
        <v>3570</v>
      </c>
      <c r="K1174" t="s">
        <v>3571</v>
      </c>
      <c r="L1174" t="s">
        <v>63</v>
      </c>
      <c r="M1174" t="s">
        <v>9472</v>
      </c>
    </row>
    <row r="1175" spans="1:13" x14ac:dyDescent="0.2">
      <c r="A1175" t="s">
        <v>9453</v>
      </c>
      <c r="B1175">
        <v>9</v>
      </c>
      <c r="C1175">
        <v>139413214</v>
      </c>
      <c r="D1175" t="s">
        <v>37</v>
      </c>
      <c r="E1175" t="s">
        <v>13</v>
      </c>
      <c r="F1175">
        <v>5.5604590000000002E-2</v>
      </c>
      <c r="G1175" s="1">
        <v>8.0199999999999993E-40</v>
      </c>
      <c r="H1175" t="s">
        <v>60</v>
      </c>
      <c r="I1175" t="s">
        <v>16</v>
      </c>
      <c r="J1175" t="s">
        <v>3572</v>
      </c>
      <c r="K1175" t="s">
        <v>3573</v>
      </c>
      <c r="L1175" t="s">
        <v>63</v>
      </c>
    </row>
    <row r="1176" spans="1:13" x14ac:dyDescent="0.2">
      <c r="A1176" t="s">
        <v>9453</v>
      </c>
      <c r="B1176">
        <v>1</v>
      </c>
      <c r="C1176">
        <v>16461659</v>
      </c>
      <c r="D1176" t="s">
        <v>37</v>
      </c>
      <c r="E1176" t="s">
        <v>20</v>
      </c>
      <c r="F1176">
        <v>9.3229452000000004E-2</v>
      </c>
      <c r="G1176" s="1">
        <v>1.0299999999999999E-57</v>
      </c>
      <c r="H1176" t="s">
        <v>463</v>
      </c>
      <c r="I1176" t="s">
        <v>16</v>
      </c>
      <c r="J1176" t="s">
        <v>3575</v>
      </c>
      <c r="K1176" t="s">
        <v>3576</v>
      </c>
      <c r="L1176" t="s">
        <v>466</v>
      </c>
      <c r="M1176" t="s">
        <v>9473</v>
      </c>
    </row>
    <row r="1177" spans="1:13" x14ac:dyDescent="0.2">
      <c r="A1177" t="s">
        <v>9453</v>
      </c>
      <c r="B1177">
        <v>1</v>
      </c>
      <c r="C1177">
        <v>27059201</v>
      </c>
      <c r="D1177" t="s">
        <v>37</v>
      </c>
      <c r="E1177" t="s">
        <v>14</v>
      </c>
      <c r="F1177">
        <v>4.4444444E-2</v>
      </c>
      <c r="G1177" s="1">
        <v>5.9799999999999999E-78</v>
      </c>
      <c r="H1177" t="s">
        <v>535</v>
      </c>
      <c r="I1177" t="s">
        <v>16</v>
      </c>
      <c r="J1177" t="s">
        <v>3577</v>
      </c>
      <c r="K1177" t="s">
        <v>3578</v>
      </c>
      <c r="L1177" t="s">
        <v>536</v>
      </c>
    </row>
    <row r="1178" spans="1:13" x14ac:dyDescent="0.2">
      <c r="A1178" t="s">
        <v>9453</v>
      </c>
      <c r="B1178">
        <v>1</v>
      </c>
      <c r="C1178">
        <v>27092822</v>
      </c>
      <c r="D1178" t="s">
        <v>13</v>
      </c>
      <c r="E1178" t="s">
        <v>121</v>
      </c>
      <c r="F1178">
        <v>1.3824885E-2</v>
      </c>
      <c r="G1178" s="1">
        <v>5.3999999999999995E-35</v>
      </c>
      <c r="H1178" t="s">
        <v>535</v>
      </c>
      <c r="I1178" t="s">
        <v>28</v>
      </c>
      <c r="J1178" t="s">
        <v>29</v>
      </c>
      <c r="K1178" t="s">
        <v>29</v>
      </c>
      <c r="L1178" t="s">
        <v>536</v>
      </c>
    </row>
    <row r="1179" spans="1:13" x14ac:dyDescent="0.2">
      <c r="A1179" t="s">
        <v>9453</v>
      </c>
      <c r="B1179">
        <v>1</v>
      </c>
      <c r="C1179">
        <v>120459095</v>
      </c>
      <c r="D1179" t="s">
        <v>20</v>
      </c>
      <c r="E1179" t="s">
        <v>13</v>
      </c>
      <c r="F1179">
        <v>3.6210019999999999E-3</v>
      </c>
      <c r="G1179">
        <v>3.4403800000000002E-4</v>
      </c>
      <c r="H1179" t="s">
        <v>102</v>
      </c>
      <c r="I1179" t="s">
        <v>16</v>
      </c>
      <c r="J1179" t="s">
        <v>3579</v>
      </c>
      <c r="K1179" t="s">
        <v>3580</v>
      </c>
      <c r="L1179" t="s">
        <v>105</v>
      </c>
    </row>
    <row r="1180" spans="1:13" x14ac:dyDescent="0.2">
      <c r="A1180" t="s">
        <v>9453</v>
      </c>
      <c r="B1180">
        <v>1</v>
      </c>
      <c r="C1180">
        <v>120462107</v>
      </c>
      <c r="D1180" t="s">
        <v>3581</v>
      </c>
      <c r="E1180" t="s">
        <v>94</v>
      </c>
      <c r="F1180">
        <v>1.1966485000000001E-2</v>
      </c>
      <c r="G1180" s="1">
        <v>1.4099999999999999E-25</v>
      </c>
      <c r="H1180" t="s">
        <v>102</v>
      </c>
      <c r="I1180" t="s">
        <v>28</v>
      </c>
      <c r="J1180" t="s">
        <v>29</v>
      </c>
      <c r="K1180" t="s">
        <v>29</v>
      </c>
      <c r="L1180" t="s">
        <v>105</v>
      </c>
    </row>
    <row r="1181" spans="1:13" x14ac:dyDescent="0.2">
      <c r="A1181" t="s">
        <v>9453</v>
      </c>
      <c r="B1181">
        <v>1</v>
      </c>
      <c r="C1181">
        <v>120510755</v>
      </c>
      <c r="D1181" t="s">
        <v>14</v>
      </c>
      <c r="E1181" t="s">
        <v>37</v>
      </c>
      <c r="F1181">
        <v>3.7425150000000001E-3</v>
      </c>
      <c r="G1181">
        <v>1.9033089999999999E-3</v>
      </c>
      <c r="H1181" t="s">
        <v>102</v>
      </c>
      <c r="I1181" t="s">
        <v>16</v>
      </c>
      <c r="J1181" t="s">
        <v>3582</v>
      </c>
      <c r="K1181" t="s">
        <v>3583</v>
      </c>
      <c r="L1181" t="s">
        <v>105</v>
      </c>
    </row>
    <row r="1182" spans="1:13" x14ac:dyDescent="0.2">
      <c r="A1182" t="s">
        <v>9453</v>
      </c>
      <c r="B1182">
        <v>17</v>
      </c>
      <c r="C1182">
        <v>7577111</v>
      </c>
      <c r="D1182" t="s">
        <v>14</v>
      </c>
      <c r="E1182" t="s">
        <v>20</v>
      </c>
      <c r="F1182">
        <v>4.5836519999999997E-3</v>
      </c>
      <c r="G1182">
        <v>3.9901699999999999E-4</v>
      </c>
      <c r="H1182" t="s">
        <v>266</v>
      </c>
      <c r="I1182" t="s">
        <v>16</v>
      </c>
      <c r="J1182" t="s">
        <v>3584</v>
      </c>
      <c r="K1182" t="s">
        <v>3585</v>
      </c>
      <c r="L1182" t="s">
        <v>269</v>
      </c>
    </row>
    <row r="1183" spans="1:13" x14ac:dyDescent="0.2">
      <c r="A1183" t="s">
        <v>9453</v>
      </c>
      <c r="B1183">
        <v>17</v>
      </c>
      <c r="C1183">
        <v>7578210</v>
      </c>
      <c r="D1183" t="s">
        <v>3586</v>
      </c>
      <c r="E1183" t="s">
        <v>878</v>
      </c>
      <c r="F1183">
        <v>6.8532410000000002E-2</v>
      </c>
      <c r="G1183" s="1">
        <v>2.11E-100</v>
      </c>
      <c r="H1183" t="s">
        <v>266</v>
      </c>
      <c r="I1183" t="s">
        <v>28</v>
      </c>
      <c r="J1183" t="s">
        <v>29</v>
      </c>
      <c r="K1183" t="s">
        <v>29</v>
      </c>
      <c r="L1183" t="s">
        <v>269</v>
      </c>
    </row>
    <row r="1184" spans="1:13" x14ac:dyDescent="0.2">
      <c r="A1184" t="s">
        <v>9453</v>
      </c>
      <c r="B1184">
        <v>17</v>
      </c>
      <c r="C1184">
        <v>7578239</v>
      </c>
      <c r="D1184" t="s">
        <v>37</v>
      </c>
      <c r="E1184" t="s">
        <v>13</v>
      </c>
      <c r="F1184">
        <v>6.1120394000000001E-2</v>
      </c>
      <c r="G1184" s="1">
        <v>8.1699999999999994E-33</v>
      </c>
      <c r="H1184" t="s">
        <v>266</v>
      </c>
      <c r="I1184" t="s">
        <v>32</v>
      </c>
      <c r="J1184" t="s">
        <v>3587</v>
      </c>
      <c r="K1184" t="s">
        <v>3588</v>
      </c>
      <c r="L1184" t="s">
        <v>269</v>
      </c>
      <c r="M1184" t="s">
        <v>9474</v>
      </c>
    </row>
    <row r="1185" spans="1:13" x14ac:dyDescent="0.2">
      <c r="A1185" t="s">
        <v>9453</v>
      </c>
      <c r="B1185">
        <v>17</v>
      </c>
      <c r="C1185">
        <v>29587434</v>
      </c>
      <c r="D1185" t="s">
        <v>13</v>
      </c>
      <c r="E1185" t="s">
        <v>20</v>
      </c>
      <c r="F1185">
        <v>1.0664478999999999E-2</v>
      </c>
      <c r="G1185" s="1">
        <v>5.0400000000000001E-16</v>
      </c>
      <c r="H1185" t="s">
        <v>88</v>
      </c>
      <c r="I1185" t="s">
        <v>16</v>
      </c>
      <c r="J1185" t="s">
        <v>3589</v>
      </c>
      <c r="K1185" t="s">
        <v>3590</v>
      </c>
      <c r="L1185" t="s">
        <v>91</v>
      </c>
    </row>
    <row r="1186" spans="1:13" x14ac:dyDescent="0.2">
      <c r="A1186" t="s">
        <v>9453</v>
      </c>
      <c r="B1186">
        <v>19</v>
      </c>
      <c r="C1186">
        <v>15285202</v>
      </c>
      <c r="D1186" t="s">
        <v>14</v>
      </c>
      <c r="E1186" t="s">
        <v>20</v>
      </c>
      <c r="F1186">
        <v>2.4970273000000001E-2</v>
      </c>
      <c r="G1186" s="1">
        <v>3.02E-34</v>
      </c>
      <c r="H1186" t="s">
        <v>38</v>
      </c>
      <c r="I1186" t="s">
        <v>32</v>
      </c>
      <c r="J1186" t="s">
        <v>3591</v>
      </c>
      <c r="K1186" t="s">
        <v>3592</v>
      </c>
      <c r="L1186" t="s">
        <v>41</v>
      </c>
    </row>
    <row r="1187" spans="1:13" x14ac:dyDescent="0.2">
      <c r="A1187" t="s">
        <v>9453</v>
      </c>
      <c r="B1187">
        <v>19</v>
      </c>
      <c r="C1187">
        <v>15290030</v>
      </c>
      <c r="D1187" t="s">
        <v>37</v>
      </c>
      <c r="E1187" t="s">
        <v>121</v>
      </c>
      <c r="F1187">
        <v>9.7261568000000007E-2</v>
      </c>
      <c r="G1187" s="1">
        <v>1.08E-222</v>
      </c>
      <c r="H1187" t="s">
        <v>38</v>
      </c>
      <c r="I1187" t="s">
        <v>28</v>
      </c>
      <c r="J1187" t="s">
        <v>29</v>
      </c>
      <c r="K1187" t="s">
        <v>29</v>
      </c>
      <c r="L1187" t="s">
        <v>41</v>
      </c>
    </row>
    <row r="1188" spans="1:13" x14ac:dyDescent="0.2">
      <c r="A1188" t="s">
        <v>9453</v>
      </c>
      <c r="B1188">
        <v>19</v>
      </c>
      <c r="C1188">
        <v>15302439</v>
      </c>
      <c r="D1188" t="s">
        <v>13</v>
      </c>
      <c r="E1188" t="s">
        <v>121</v>
      </c>
      <c r="F1188">
        <v>7.5233940000000001E-3</v>
      </c>
      <c r="G1188">
        <v>5.2836990000000002E-3</v>
      </c>
      <c r="H1188" t="s">
        <v>38</v>
      </c>
      <c r="I1188" t="s">
        <v>28</v>
      </c>
      <c r="J1188" t="s">
        <v>29</v>
      </c>
      <c r="K1188" t="s">
        <v>29</v>
      </c>
      <c r="L1188" t="s">
        <v>41</v>
      </c>
      <c r="M1188" t="s">
        <v>9475</v>
      </c>
    </row>
    <row r="1189" spans="1:13" x14ac:dyDescent="0.2">
      <c r="A1189" t="s">
        <v>9453</v>
      </c>
      <c r="B1189">
        <v>2</v>
      </c>
      <c r="C1189">
        <v>166892850</v>
      </c>
      <c r="D1189" t="s">
        <v>20</v>
      </c>
      <c r="E1189" t="s">
        <v>13</v>
      </c>
      <c r="F1189">
        <v>2.71261E-2</v>
      </c>
      <c r="G1189" s="1">
        <v>3.4599999999999998E-66</v>
      </c>
      <c r="H1189" t="s">
        <v>155</v>
      </c>
      <c r="I1189" t="s">
        <v>16</v>
      </c>
      <c r="J1189" t="s">
        <v>3593</v>
      </c>
      <c r="K1189" t="s">
        <v>3594</v>
      </c>
      <c r="L1189" t="s">
        <v>158</v>
      </c>
    </row>
    <row r="1190" spans="1:13" x14ac:dyDescent="0.2">
      <c r="A1190" t="s">
        <v>9453</v>
      </c>
      <c r="B1190">
        <v>2</v>
      </c>
      <c r="C1190">
        <v>225376190</v>
      </c>
      <c r="D1190" t="s">
        <v>14</v>
      </c>
      <c r="E1190" t="s">
        <v>20</v>
      </c>
      <c r="F1190">
        <v>5.9835449999999998E-3</v>
      </c>
      <c r="G1190" s="1">
        <v>2.9000000000000002E-6</v>
      </c>
      <c r="H1190" t="s">
        <v>271</v>
      </c>
      <c r="I1190" t="s">
        <v>32</v>
      </c>
      <c r="J1190" t="s">
        <v>3595</v>
      </c>
      <c r="K1190" t="s">
        <v>3596</v>
      </c>
      <c r="L1190" t="s">
        <v>274</v>
      </c>
    </row>
    <row r="1191" spans="1:13" x14ac:dyDescent="0.2">
      <c r="A1191" t="s">
        <v>9453</v>
      </c>
      <c r="B1191">
        <v>2</v>
      </c>
      <c r="C1191">
        <v>228884618</v>
      </c>
      <c r="D1191" t="s">
        <v>14</v>
      </c>
      <c r="E1191" t="s">
        <v>20</v>
      </c>
      <c r="F1191">
        <v>1.1130638999999999E-2</v>
      </c>
      <c r="G1191" s="1">
        <v>2.23E-17</v>
      </c>
      <c r="H1191" t="s">
        <v>223</v>
      </c>
      <c r="I1191" t="s">
        <v>16</v>
      </c>
      <c r="J1191" t="s">
        <v>3597</v>
      </c>
      <c r="K1191" t="s">
        <v>3598</v>
      </c>
      <c r="L1191" t="s">
        <v>226</v>
      </c>
    </row>
    <row r="1192" spans="1:13" x14ac:dyDescent="0.2">
      <c r="A1192" t="s">
        <v>9453</v>
      </c>
      <c r="B1192">
        <v>6</v>
      </c>
      <c r="C1192">
        <v>69348731</v>
      </c>
      <c r="D1192" t="s">
        <v>14</v>
      </c>
      <c r="E1192" t="s">
        <v>37</v>
      </c>
      <c r="F1192">
        <v>4.5420700000000001E-2</v>
      </c>
      <c r="G1192" s="1">
        <v>2.6100000000000002E-125</v>
      </c>
      <c r="H1192" t="s">
        <v>297</v>
      </c>
      <c r="I1192" t="s">
        <v>16</v>
      </c>
      <c r="J1192" t="s">
        <v>3599</v>
      </c>
      <c r="K1192" t="s">
        <v>3600</v>
      </c>
      <c r="L1192" t="s">
        <v>300</v>
      </c>
    </row>
    <row r="1193" spans="1:13" x14ac:dyDescent="0.2">
      <c r="A1193" t="s">
        <v>9453</v>
      </c>
      <c r="B1193">
        <v>8</v>
      </c>
      <c r="C1193">
        <v>68950476</v>
      </c>
      <c r="D1193" t="s">
        <v>14</v>
      </c>
      <c r="E1193" t="s">
        <v>20</v>
      </c>
      <c r="F1193">
        <v>1.5260322999999999E-2</v>
      </c>
      <c r="G1193" s="1">
        <v>1.73E-9</v>
      </c>
      <c r="H1193" t="s">
        <v>422</v>
      </c>
      <c r="I1193" t="s">
        <v>16</v>
      </c>
      <c r="J1193" t="s">
        <v>3601</v>
      </c>
      <c r="K1193" t="s">
        <v>3602</v>
      </c>
      <c r="L1193" t="s">
        <v>425</v>
      </c>
    </row>
    <row r="1194" spans="1:13" x14ac:dyDescent="0.2">
      <c r="A1194" t="s">
        <v>9453</v>
      </c>
      <c r="B1194">
        <v>9</v>
      </c>
      <c r="C1194">
        <v>139395132</v>
      </c>
      <c r="D1194" t="s">
        <v>37</v>
      </c>
      <c r="E1194" t="s">
        <v>20</v>
      </c>
      <c r="F1194">
        <v>1.7179671000000001E-2</v>
      </c>
      <c r="G1194" s="1">
        <v>1.01E-22</v>
      </c>
      <c r="H1194" t="s">
        <v>60</v>
      </c>
      <c r="I1194" t="s">
        <v>16</v>
      </c>
      <c r="J1194" t="s">
        <v>3603</v>
      </c>
      <c r="K1194" t="s">
        <v>3604</v>
      </c>
      <c r="L1194" t="s">
        <v>63</v>
      </c>
    </row>
    <row r="1195" spans="1:13" x14ac:dyDescent="0.2">
      <c r="A1195" t="s">
        <v>9453</v>
      </c>
      <c r="B1195">
        <v>9</v>
      </c>
      <c r="C1195">
        <v>139413102</v>
      </c>
      <c r="D1195" t="s">
        <v>37</v>
      </c>
      <c r="E1195" t="s">
        <v>13</v>
      </c>
      <c r="F1195">
        <v>2.8685259000000001E-2</v>
      </c>
      <c r="G1195" s="1">
        <v>3.2699999999999999E-52</v>
      </c>
      <c r="H1195" t="s">
        <v>60</v>
      </c>
      <c r="I1195" t="s">
        <v>16</v>
      </c>
      <c r="J1195" t="s">
        <v>3605</v>
      </c>
      <c r="K1195" t="s">
        <v>3606</v>
      </c>
      <c r="L1195" t="s">
        <v>63</v>
      </c>
    </row>
    <row r="1196" spans="1:13" x14ac:dyDescent="0.2">
      <c r="A1196" t="s">
        <v>9453</v>
      </c>
      <c r="B1196">
        <v>9</v>
      </c>
      <c r="C1196">
        <v>139413178</v>
      </c>
      <c r="D1196" t="s">
        <v>3607</v>
      </c>
      <c r="E1196" t="s">
        <v>20</v>
      </c>
      <c r="F1196">
        <v>2.5944190000000002E-3</v>
      </c>
      <c r="G1196" s="1">
        <v>1.84E-5</v>
      </c>
      <c r="H1196" t="s">
        <v>60</v>
      </c>
      <c r="I1196" t="s">
        <v>28</v>
      </c>
      <c r="J1196" t="s">
        <v>29</v>
      </c>
      <c r="K1196" t="s">
        <v>29</v>
      </c>
      <c r="L1196" t="s">
        <v>63</v>
      </c>
    </row>
    <row r="1197" spans="1:13" x14ac:dyDescent="0.2">
      <c r="A1197" t="s">
        <v>9453</v>
      </c>
      <c r="B1197">
        <v>17</v>
      </c>
      <c r="C1197">
        <v>7577556</v>
      </c>
      <c r="D1197" t="s">
        <v>37</v>
      </c>
      <c r="E1197" t="s">
        <v>14</v>
      </c>
      <c r="F1197">
        <v>5.9970010000000001E-3</v>
      </c>
      <c r="G1197">
        <v>4.3997439999999997E-3</v>
      </c>
      <c r="H1197" t="s">
        <v>266</v>
      </c>
      <c r="I1197" t="s">
        <v>16</v>
      </c>
      <c r="J1197" t="s">
        <v>3609</v>
      </c>
      <c r="K1197" t="s">
        <v>3610</v>
      </c>
      <c r="L1197" t="s">
        <v>269</v>
      </c>
    </row>
    <row r="1198" spans="1:13" x14ac:dyDescent="0.2">
      <c r="A1198" t="s">
        <v>9453</v>
      </c>
      <c r="B1198">
        <v>17</v>
      </c>
      <c r="C1198">
        <v>7578263</v>
      </c>
      <c r="D1198" t="s">
        <v>14</v>
      </c>
      <c r="E1198" t="s">
        <v>13</v>
      </c>
      <c r="F1198">
        <v>7.0313481999999997E-2</v>
      </c>
      <c r="G1198" s="1">
        <v>7.7300000000000005E-7</v>
      </c>
      <c r="H1198" t="s">
        <v>266</v>
      </c>
      <c r="I1198" t="s">
        <v>32</v>
      </c>
      <c r="J1198" t="s">
        <v>3611</v>
      </c>
      <c r="K1198" t="s">
        <v>3612</v>
      </c>
      <c r="L1198" t="s">
        <v>269</v>
      </c>
      <c r="M1198" t="s">
        <v>9476</v>
      </c>
    </row>
    <row r="1199" spans="1:13" x14ac:dyDescent="0.2">
      <c r="A1199" t="s">
        <v>9453</v>
      </c>
      <c r="B1199">
        <v>17</v>
      </c>
      <c r="C1199">
        <v>7578413</v>
      </c>
      <c r="D1199" t="s">
        <v>37</v>
      </c>
      <c r="E1199" t="s">
        <v>13</v>
      </c>
      <c r="F1199">
        <v>2.0779221E-2</v>
      </c>
      <c r="G1199" s="1">
        <v>2.4999999999999999E-17</v>
      </c>
      <c r="H1199" t="s">
        <v>266</v>
      </c>
      <c r="I1199" t="s">
        <v>16</v>
      </c>
      <c r="J1199" t="s">
        <v>3613</v>
      </c>
      <c r="K1199" t="s">
        <v>3614</v>
      </c>
      <c r="L1199" t="s">
        <v>269</v>
      </c>
    </row>
    <row r="1200" spans="1:13" x14ac:dyDescent="0.2">
      <c r="A1200" t="s">
        <v>9453</v>
      </c>
      <c r="B1200">
        <v>3</v>
      </c>
      <c r="C1200">
        <v>178927457</v>
      </c>
      <c r="D1200" t="s">
        <v>14</v>
      </c>
      <c r="E1200" t="s">
        <v>20</v>
      </c>
      <c r="F1200">
        <v>5.1708218E-2</v>
      </c>
      <c r="G1200" s="1">
        <v>1.2799999999999999E-34</v>
      </c>
      <c r="H1200" t="s">
        <v>360</v>
      </c>
      <c r="I1200" t="s">
        <v>16</v>
      </c>
      <c r="J1200" t="s">
        <v>3615</v>
      </c>
      <c r="K1200" t="s">
        <v>3616</v>
      </c>
      <c r="L1200" t="s">
        <v>363</v>
      </c>
    </row>
    <row r="1201" spans="1:13" x14ac:dyDescent="0.2">
      <c r="A1201" t="s">
        <v>9453</v>
      </c>
      <c r="B1201">
        <v>3</v>
      </c>
      <c r="C1201">
        <v>189582096</v>
      </c>
      <c r="D1201" t="s">
        <v>37</v>
      </c>
      <c r="E1201" t="s">
        <v>14</v>
      </c>
      <c r="F1201">
        <v>7.6045629999999999E-3</v>
      </c>
      <c r="G1201" s="1">
        <v>7.0800000000000004E-11</v>
      </c>
      <c r="H1201" t="s">
        <v>578</v>
      </c>
      <c r="I1201" t="s">
        <v>16</v>
      </c>
      <c r="J1201" t="s">
        <v>3617</v>
      </c>
      <c r="K1201" t="s">
        <v>3618</v>
      </c>
      <c r="L1201" t="s">
        <v>579</v>
      </c>
    </row>
    <row r="1202" spans="1:13" x14ac:dyDescent="0.2">
      <c r="A1202" t="s">
        <v>9453</v>
      </c>
      <c r="B1202">
        <v>5</v>
      </c>
      <c r="C1202">
        <v>176638869</v>
      </c>
      <c r="D1202" t="s">
        <v>13</v>
      </c>
      <c r="E1202" t="s">
        <v>14</v>
      </c>
      <c r="F1202">
        <v>6.2444249999999996E-3</v>
      </c>
      <c r="G1202" s="1">
        <v>4.15E-7</v>
      </c>
      <c r="H1202" t="s">
        <v>148</v>
      </c>
      <c r="I1202" t="s">
        <v>16</v>
      </c>
      <c r="J1202" t="s">
        <v>3619</v>
      </c>
      <c r="K1202" t="s">
        <v>3620</v>
      </c>
      <c r="L1202" t="s">
        <v>151</v>
      </c>
    </row>
    <row r="1203" spans="1:13" x14ac:dyDescent="0.2">
      <c r="A1203" t="s">
        <v>9453</v>
      </c>
      <c r="B1203">
        <v>8</v>
      </c>
      <c r="C1203">
        <v>69050714</v>
      </c>
      <c r="D1203" t="s">
        <v>20</v>
      </c>
      <c r="E1203" t="s">
        <v>14</v>
      </c>
      <c r="F1203">
        <v>1.9464720000000001E-2</v>
      </c>
      <c r="G1203" s="1">
        <v>1.55E-31</v>
      </c>
      <c r="H1203" t="s">
        <v>422</v>
      </c>
      <c r="I1203" t="s">
        <v>16</v>
      </c>
      <c r="J1203" t="s">
        <v>3621</v>
      </c>
      <c r="K1203" t="s">
        <v>3622</v>
      </c>
      <c r="L1203" t="s">
        <v>425</v>
      </c>
    </row>
    <row r="1204" spans="1:13" x14ac:dyDescent="0.2">
      <c r="A1204" t="s">
        <v>9453</v>
      </c>
      <c r="B1204">
        <v>9</v>
      </c>
      <c r="C1204">
        <v>139395242</v>
      </c>
      <c r="D1204" t="s">
        <v>1475</v>
      </c>
      <c r="E1204" t="s">
        <v>1154</v>
      </c>
      <c r="F1204">
        <v>6.0695059999999997E-3</v>
      </c>
      <c r="G1204" s="1">
        <v>9.9599999999999995E-5</v>
      </c>
      <c r="H1204" t="s">
        <v>60</v>
      </c>
      <c r="I1204" t="s">
        <v>28</v>
      </c>
      <c r="J1204" t="s">
        <v>29</v>
      </c>
      <c r="K1204" t="s">
        <v>29</v>
      </c>
      <c r="L1204" t="s">
        <v>63</v>
      </c>
    </row>
    <row r="1205" spans="1:13" x14ac:dyDescent="0.2">
      <c r="A1205" t="s">
        <v>9453</v>
      </c>
      <c r="B1205">
        <v>9</v>
      </c>
      <c r="C1205">
        <v>139395281</v>
      </c>
      <c r="D1205" t="s">
        <v>26</v>
      </c>
      <c r="E1205" t="s">
        <v>373</v>
      </c>
      <c r="F1205">
        <v>7.8641270000000003E-3</v>
      </c>
      <c r="G1205" s="1">
        <v>1.5999999999999999E-6</v>
      </c>
      <c r="H1205" t="s">
        <v>60</v>
      </c>
      <c r="I1205" t="s">
        <v>28</v>
      </c>
      <c r="J1205" t="s">
        <v>29</v>
      </c>
      <c r="K1205" t="s">
        <v>29</v>
      </c>
      <c r="L1205" t="s">
        <v>63</v>
      </c>
    </row>
    <row r="1206" spans="1:13" x14ac:dyDescent="0.2">
      <c r="A1206" t="s">
        <v>9453</v>
      </c>
      <c r="B1206">
        <v>9</v>
      </c>
      <c r="C1206">
        <v>139401826</v>
      </c>
      <c r="D1206" t="s">
        <v>13</v>
      </c>
      <c r="E1206" t="s">
        <v>20</v>
      </c>
      <c r="F1206">
        <v>4.5454544999999999E-2</v>
      </c>
      <c r="G1206" s="1">
        <v>4.93E-85</v>
      </c>
      <c r="H1206" t="s">
        <v>60</v>
      </c>
      <c r="I1206" t="s">
        <v>16</v>
      </c>
      <c r="J1206" t="s">
        <v>3623</v>
      </c>
      <c r="K1206" t="s">
        <v>3624</v>
      </c>
      <c r="L1206" t="s">
        <v>63</v>
      </c>
    </row>
    <row r="1207" spans="1:13" x14ac:dyDescent="0.2">
      <c r="A1207" t="s">
        <v>9453</v>
      </c>
      <c r="B1207">
        <v>1</v>
      </c>
      <c r="C1207">
        <v>120459027</v>
      </c>
      <c r="D1207" t="s">
        <v>14</v>
      </c>
      <c r="E1207" t="s">
        <v>94</v>
      </c>
      <c r="F1207">
        <v>7.3866403999999997E-2</v>
      </c>
      <c r="G1207" s="1">
        <v>6.3800000000000003E-58</v>
      </c>
      <c r="H1207" t="s">
        <v>102</v>
      </c>
      <c r="I1207" t="s">
        <v>28</v>
      </c>
      <c r="J1207" t="s">
        <v>29</v>
      </c>
      <c r="K1207" t="s">
        <v>29</v>
      </c>
      <c r="L1207" t="s">
        <v>105</v>
      </c>
      <c r="M1207" t="s">
        <v>9477</v>
      </c>
    </row>
    <row r="1208" spans="1:13" x14ac:dyDescent="0.2">
      <c r="A1208" t="s">
        <v>9453</v>
      </c>
      <c r="B1208">
        <v>1</v>
      </c>
      <c r="C1208">
        <v>120471742</v>
      </c>
      <c r="D1208" t="s">
        <v>37</v>
      </c>
      <c r="E1208" t="s">
        <v>13</v>
      </c>
      <c r="F1208">
        <v>6.6100093999999998E-2</v>
      </c>
      <c r="G1208" s="1">
        <v>1.7599999999999999E-77</v>
      </c>
      <c r="H1208" t="s">
        <v>102</v>
      </c>
      <c r="I1208" t="s">
        <v>16</v>
      </c>
      <c r="J1208" t="s">
        <v>3626</v>
      </c>
      <c r="K1208" t="s">
        <v>3627</v>
      </c>
      <c r="L1208" t="s">
        <v>105</v>
      </c>
    </row>
    <row r="1209" spans="1:13" x14ac:dyDescent="0.2">
      <c r="A1209" t="s">
        <v>9453</v>
      </c>
      <c r="B1209">
        <v>1</v>
      </c>
      <c r="C1209">
        <v>120510699</v>
      </c>
      <c r="D1209" t="s">
        <v>37</v>
      </c>
      <c r="E1209" t="s">
        <v>13</v>
      </c>
      <c r="F1209">
        <v>9.3896710000000005E-3</v>
      </c>
      <c r="G1209" s="1">
        <v>6.9100000000000003E-7</v>
      </c>
      <c r="H1209" t="s">
        <v>102</v>
      </c>
      <c r="I1209" t="s">
        <v>210</v>
      </c>
      <c r="J1209" t="s">
        <v>94</v>
      </c>
      <c r="K1209" t="s">
        <v>94</v>
      </c>
      <c r="L1209" t="s">
        <v>105</v>
      </c>
    </row>
    <row r="1210" spans="1:13" x14ac:dyDescent="0.2">
      <c r="A1210" t="s">
        <v>9453</v>
      </c>
      <c r="B1210">
        <v>11</v>
      </c>
      <c r="C1210">
        <v>118376045</v>
      </c>
      <c r="D1210" t="s">
        <v>13</v>
      </c>
      <c r="E1210" t="s">
        <v>14</v>
      </c>
      <c r="F1210">
        <v>0.103599893</v>
      </c>
      <c r="G1210" s="1">
        <v>1.7999999999999999E-168</v>
      </c>
      <c r="H1210" t="s">
        <v>163</v>
      </c>
      <c r="I1210" t="s">
        <v>52</v>
      </c>
      <c r="J1210" t="s">
        <v>3628</v>
      </c>
      <c r="K1210" t="s">
        <v>3629</v>
      </c>
      <c r="L1210" t="s">
        <v>164</v>
      </c>
      <c r="M1210" t="s">
        <v>9478</v>
      </c>
    </row>
    <row r="1211" spans="1:13" x14ac:dyDescent="0.2">
      <c r="A1211" t="s">
        <v>9453</v>
      </c>
      <c r="B1211">
        <v>12</v>
      </c>
      <c r="C1211">
        <v>49426485</v>
      </c>
      <c r="D1211" t="s">
        <v>37</v>
      </c>
      <c r="E1211" t="s">
        <v>121</v>
      </c>
      <c r="F1211">
        <v>3.7220840000000001E-3</v>
      </c>
      <c r="G1211">
        <v>9.2456799999999996E-4</v>
      </c>
      <c r="H1211" t="s">
        <v>130</v>
      </c>
      <c r="I1211" t="s">
        <v>28</v>
      </c>
      <c r="J1211" t="s">
        <v>29</v>
      </c>
      <c r="K1211" t="s">
        <v>29</v>
      </c>
      <c r="L1211" t="s">
        <v>133</v>
      </c>
    </row>
    <row r="1212" spans="1:13" x14ac:dyDescent="0.2">
      <c r="A1212" t="s">
        <v>9453</v>
      </c>
      <c r="B1212">
        <v>12</v>
      </c>
      <c r="C1212">
        <v>49435269</v>
      </c>
      <c r="D1212" t="s">
        <v>37</v>
      </c>
      <c r="E1212" t="s">
        <v>20</v>
      </c>
      <c r="F1212">
        <v>1.0914052E-2</v>
      </c>
      <c r="G1212" s="1">
        <v>5.4200000000000003E-5</v>
      </c>
      <c r="H1212" t="s">
        <v>130</v>
      </c>
      <c r="I1212" t="s">
        <v>16</v>
      </c>
      <c r="J1212" t="s">
        <v>3630</v>
      </c>
      <c r="K1212" t="s">
        <v>3631</v>
      </c>
      <c r="L1212" t="s">
        <v>133</v>
      </c>
    </row>
    <row r="1213" spans="1:13" x14ac:dyDescent="0.2">
      <c r="A1213" t="s">
        <v>9453</v>
      </c>
      <c r="B1213">
        <v>17</v>
      </c>
      <c r="C1213">
        <v>7578406</v>
      </c>
      <c r="D1213" t="s">
        <v>37</v>
      </c>
      <c r="E1213" t="s">
        <v>13</v>
      </c>
      <c r="F1213">
        <v>0.23021208600000001</v>
      </c>
      <c r="G1213" s="1">
        <v>4.5399999999999999E-270</v>
      </c>
      <c r="H1213" t="s">
        <v>266</v>
      </c>
      <c r="I1213" t="s">
        <v>16</v>
      </c>
      <c r="J1213" t="s">
        <v>3540</v>
      </c>
      <c r="K1213" t="s">
        <v>3541</v>
      </c>
      <c r="L1213" t="s">
        <v>269</v>
      </c>
      <c r="M1213" t="s">
        <v>9479</v>
      </c>
    </row>
    <row r="1214" spans="1:13" x14ac:dyDescent="0.2">
      <c r="A1214" t="s">
        <v>9453</v>
      </c>
      <c r="B1214">
        <v>2</v>
      </c>
      <c r="C1214">
        <v>21233714</v>
      </c>
      <c r="D1214" t="s">
        <v>13</v>
      </c>
      <c r="E1214" t="s">
        <v>20</v>
      </c>
      <c r="F1214">
        <v>1.7050035000000002E-2</v>
      </c>
      <c r="G1214" s="1">
        <v>5.4699999999999994E-26</v>
      </c>
      <c r="H1214" t="s">
        <v>95</v>
      </c>
      <c r="I1214" t="s">
        <v>16</v>
      </c>
      <c r="J1214" t="s">
        <v>3632</v>
      </c>
      <c r="K1214" t="s">
        <v>3633</v>
      </c>
      <c r="L1214" t="s">
        <v>96</v>
      </c>
      <c r="M1214" t="s">
        <v>9480</v>
      </c>
    </row>
    <row r="1215" spans="1:13" x14ac:dyDescent="0.2">
      <c r="A1215" t="s">
        <v>9453</v>
      </c>
      <c r="B1215">
        <v>2</v>
      </c>
      <c r="C1215">
        <v>228881350</v>
      </c>
      <c r="D1215" t="s">
        <v>14</v>
      </c>
      <c r="E1215" t="s">
        <v>20</v>
      </c>
      <c r="F1215">
        <v>6.4841500000000002E-3</v>
      </c>
      <c r="G1215" s="1">
        <v>1.28E-6</v>
      </c>
      <c r="H1215" t="s">
        <v>223</v>
      </c>
      <c r="I1215" t="s">
        <v>32</v>
      </c>
      <c r="J1215" t="s">
        <v>3634</v>
      </c>
      <c r="K1215" t="s">
        <v>3635</v>
      </c>
      <c r="L1215" t="s">
        <v>226</v>
      </c>
    </row>
    <row r="1216" spans="1:13" x14ac:dyDescent="0.2">
      <c r="A1216" t="s">
        <v>9453</v>
      </c>
      <c r="B1216">
        <v>20</v>
      </c>
      <c r="C1216">
        <v>41101135</v>
      </c>
      <c r="D1216" t="s">
        <v>37</v>
      </c>
      <c r="E1216" t="s">
        <v>14</v>
      </c>
      <c r="F1216">
        <v>3.2930849999999998E-3</v>
      </c>
      <c r="G1216">
        <v>6.7070300000000001E-3</v>
      </c>
      <c r="H1216" t="s">
        <v>169</v>
      </c>
      <c r="I1216" t="s">
        <v>16</v>
      </c>
      <c r="J1216" t="s">
        <v>3636</v>
      </c>
      <c r="K1216" t="s">
        <v>3637</v>
      </c>
      <c r="L1216" t="s">
        <v>172</v>
      </c>
    </row>
    <row r="1217" spans="1:13" x14ac:dyDescent="0.2">
      <c r="A1217" t="s">
        <v>9453</v>
      </c>
      <c r="B1217">
        <v>4</v>
      </c>
      <c r="C1217">
        <v>187557355</v>
      </c>
      <c r="D1217" t="s">
        <v>14</v>
      </c>
      <c r="E1217" t="s">
        <v>20</v>
      </c>
      <c r="F1217">
        <v>1.2261579999999999E-2</v>
      </c>
      <c r="G1217" s="1">
        <v>2.1599999999999998E-11</v>
      </c>
      <c r="H1217" t="s">
        <v>31</v>
      </c>
      <c r="I1217" t="s">
        <v>32</v>
      </c>
      <c r="J1217" t="s">
        <v>3638</v>
      </c>
      <c r="K1217" t="s">
        <v>3639</v>
      </c>
      <c r="L1217" t="s">
        <v>35</v>
      </c>
    </row>
    <row r="1218" spans="1:13" x14ac:dyDescent="0.2">
      <c r="A1218" t="s">
        <v>9453</v>
      </c>
      <c r="B1218">
        <v>5</v>
      </c>
      <c r="C1218">
        <v>176637658</v>
      </c>
      <c r="D1218" t="s">
        <v>37</v>
      </c>
      <c r="E1218" t="s">
        <v>13</v>
      </c>
      <c r="F1218">
        <v>0.12551215099999999</v>
      </c>
      <c r="G1218" s="1">
        <v>6.4800000000000004E-107</v>
      </c>
      <c r="H1218" t="s">
        <v>148</v>
      </c>
      <c r="I1218" t="s">
        <v>16</v>
      </c>
      <c r="J1218" t="s">
        <v>3640</v>
      </c>
      <c r="K1218" t="s">
        <v>3641</v>
      </c>
      <c r="L1218" t="s">
        <v>151</v>
      </c>
      <c r="M1218" t="s">
        <v>9481</v>
      </c>
    </row>
    <row r="1219" spans="1:13" x14ac:dyDescent="0.2">
      <c r="A1219" t="s">
        <v>9453</v>
      </c>
      <c r="B1219">
        <v>9</v>
      </c>
      <c r="C1219">
        <v>139409820</v>
      </c>
      <c r="D1219" t="s">
        <v>204</v>
      </c>
      <c r="E1219" t="s">
        <v>94</v>
      </c>
      <c r="F1219">
        <v>0.87963933299999997</v>
      </c>
      <c r="G1219">
        <v>0</v>
      </c>
      <c r="H1219" t="s">
        <v>60</v>
      </c>
      <c r="I1219" t="s">
        <v>28</v>
      </c>
      <c r="J1219" t="s">
        <v>29</v>
      </c>
      <c r="K1219" t="s">
        <v>29</v>
      </c>
      <c r="L1219" t="s">
        <v>63</v>
      </c>
      <c r="M1219" t="s">
        <v>9482</v>
      </c>
    </row>
    <row r="1220" spans="1:13" x14ac:dyDescent="0.2">
      <c r="A1220" t="s">
        <v>9453</v>
      </c>
      <c r="B1220">
        <v>9</v>
      </c>
      <c r="C1220">
        <v>139412596</v>
      </c>
      <c r="D1220" t="s">
        <v>14</v>
      </c>
      <c r="E1220" t="s">
        <v>20</v>
      </c>
      <c r="F1220">
        <v>0.31728712799999997</v>
      </c>
      <c r="G1220">
        <v>0</v>
      </c>
      <c r="H1220" t="s">
        <v>60</v>
      </c>
      <c r="I1220" t="s">
        <v>32</v>
      </c>
      <c r="J1220" t="s">
        <v>3642</v>
      </c>
      <c r="K1220" t="s">
        <v>3643</v>
      </c>
      <c r="L1220" t="s">
        <v>63</v>
      </c>
      <c r="M1220" t="s">
        <v>9483</v>
      </c>
    </row>
    <row r="1221" spans="1:13" x14ac:dyDescent="0.2">
      <c r="A1221" t="s">
        <v>9453</v>
      </c>
      <c r="B1221">
        <v>9</v>
      </c>
      <c r="C1221">
        <v>139412651</v>
      </c>
      <c r="D1221" t="s">
        <v>37</v>
      </c>
      <c r="E1221" t="s">
        <v>20</v>
      </c>
      <c r="F1221">
        <v>0.56418853099999999</v>
      </c>
      <c r="G1221">
        <v>4.2845629999999999E-3</v>
      </c>
      <c r="H1221" t="s">
        <v>60</v>
      </c>
      <c r="I1221" t="s">
        <v>16</v>
      </c>
      <c r="J1221" t="s">
        <v>1898</v>
      </c>
      <c r="K1221" t="s">
        <v>1899</v>
      </c>
      <c r="L1221" t="s">
        <v>63</v>
      </c>
      <c r="M1221" t="s">
        <v>9484</v>
      </c>
    </row>
    <row r="1222" spans="1:13" x14ac:dyDescent="0.2">
      <c r="A1222" t="s">
        <v>9453</v>
      </c>
      <c r="B1222">
        <v>9</v>
      </c>
      <c r="C1222">
        <v>139440194</v>
      </c>
      <c r="D1222" t="s">
        <v>14</v>
      </c>
      <c r="E1222" t="s">
        <v>94</v>
      </c>
      <c r="F1222">
        <v>9.2592593000000001E-2</v>
      </c>
      <c r="G1222" s="1">
        <v>5.1499999999999998E-6</v>
      </c>
      <c r="H1222" t="s">
        <v>60</v>
      </c>
      <c r="I1222" t="s">
        <v>28</v>
      </c>
      <c r="J1222" t="s">
        <v>29</v>
      </c>
      <c r="K1222" t="s">
        <v>29</v>
      </c>
      <c r="L1222" t="s">
        <v>63</v>
      </c>
    </row>
    <row r="1223" spans="1:13" x14ac:dyDescent="0.2">
      <c r="A1223" t="s">
        <v>9453</v>
      </c>
      <c r="B1223" t="s">
        <v>483</v>
      </c>
      <c r="C1223">
        <v>47041246</v>
      </c>
      <c r="D1223" t="s">
        <v>418</v>
      </c>
      <c r="E1223" t="s">
        <v>1475</v>
      </c>
      <c r="F1223">
        <v>3.6650803000000003E-2</v>
      </c>
      <c r="G1223" s="1">
        <v>2.2000000000000001E-14</v>
      </c>
      <c r="H1223" t="s">
        <v>484</v>
      </c>
      <c r="I1223" t="s">
        <v>28</v>
      </c>
      <c r="J1223" t="s">
        <v>29</v>
      </c>
      <c r="K1223" t="s">
        <v>29</v>
      </c>
      <c r="L1223" t="s">
        <v>487</v>
      </c>
      <c r="M1223" t="s">
        <v>9485</v>
      </c>
    </row>
    <row r="1224" spans="1:13" x14ac:dyDescent="0.2">
      <c r="A1224" t="s">
        <v>9453</v>
      </c>
      <c r="B1224">
        <v>1</v>
      </c>
      <c r="C1224">
        <v>16455960</v>
      </c>
      <c r="D1224" t="s">
        <v>37</v>
      </c>
      <c r="E1224" t="s">
        <v>20</v>
      </c>
      <c r="F1224">
        <v>8.8300219999999999E-3</v>
      </c>
      <c r="G1224">
        <v>2.811015E-3</v>
      </c>
      <c r="H1224" t="s">
        <v>463</v>
      </c>
      <c r="I1224" t="s">
        <v>16</v>
      </c>
      <c r="J1224" t="s">
        <v>3645</v>
      </c>
      <c r="K1224" t="s">
        <v>3646</v>
      </c>
      <c r="L1224" t="s">
        <v>466</v>
      </c>
    </row>
    <row r="1225" spans="1:13" x14ac:dyDescent="0.2">
      <c r="A1225" t="s">
        <v>9453</v>
      </c>
      <c r="B1225">
        <v>1</v>
      </c>
      <c r="C1225">
        <v>120462900</v>
      </c>
      <c r="D1225" t="s">
        <v>14</v>
      </c>
      <c r="E1225" t="s">
        <v>13</v>
      </c>
      <c r="F1225">
        <v>1.450677E-2</v>
      </c>
      <c r="G1225" s="1">
        <v>3.2500000000000002E-22</v>
      </c>
      <c r="H1225" t="s">
        <v>102</v>
      </c>
      <c r="I1225" t="s">
        <v>32</v>
      </c>
      <c r="J1225" t="s">
        <v>3647</v>
      </c>
      <c r="K1225" t="s">
        <v>3648</v>
      </c>
      <c r="L1225" t="s">
        <v>105</v>
      </c>
    </row>
    <row r="1226" spans="1:13" x14ac:dyDescent="0.2">
      <c r="A1226" t="s">
        <v>9453</v>
      </c>
      <c r="B1226">
        <v>1</v>
      </c>
      <c r="C1226">
        <v>120483215</v>
      </c>
      <c r="D1226" t="s">
        <v>37</v>
      </c>
      <c r="E1226" t="s">
        <v>20</v>
      </c>
      <c r="F1226">
        <v>9.9363057000000005E-2</v>
      </c>
      <c r="G1226" s="1">
        <v>1.1399999999999999E-112</v>
      </c>
      <c r="H1226" t="s">
        <v>102</v>
      </c>
      <c r="I1226" t="s">
        <v>16</v>
      </c>
      <c r="J1226" t="s">
        <v>3649</v>
      </c>
      <c r="K1226" t="s">
        <v>3650</v>
      </c>
      <c r="L1226" t="s">
        <v>105</v>
      </c>
    </row>
    <row r="1227" spans="1:13" x14ac:dyDescent="0.2">
      <c r="A1227" t="s">
        <v>9453</v>
      </c>
      <c r="B1227">
        <v>1</v>
      </c>
      <c r="C1227">
        <v>120506330</v>
      </c>
      <c r="D1227" t="s">
        <v>14</v>
      </c>
      <c r="E1227" t="s">
        <v>121</v>
      </c>
      <c r="F1227">
        <v>2.0016681000000001E-2</v>
      </c>
      <c r="G1227" s="1">
        <v>2.9099999999999999E-52</v>
      </c>
      <c r="H1227" t="s">
        <v>102</v>
      </c>
      <c r="I1227" t="s">
        <v>28</v>
      </c>
      <c r="J1227" t="s">
        <v>29</v>
      </c>
      <c r="K1227" t="s">
        <v>29</v>
      </c>
      <c r="L1227" t="s">
        <v>105</v>
      </c>
    </row>
    <row r="1228" spans="1:13" x14ac:dyDescent="0.2">
      <c r="A1228" t="s">
        <v>9453</v>
      </c>
      <c r="B1228">
        <v>16</v>
      </c>
      <c r="C1228">
        <v>3786742</v>
      </c>
      <c r="D1228" t="s">
        <v>20</v>
      </c>
      <c r="E1228" t="s">
        <v>13</v>
      </c>
      <c r="F1228">
        <v>1.0328637999999999E-2</v>
      </c>
      <c r="G1228" s="1">
        <v>9.2299999999999995E-14</v>
      </c>
      <c r="H1228" t="s">
        <v>278</v>
      </c>
      <c r="I1228" t="s">
        <v>16</v>
      </c>
      <c r="J1228" t="s">
        <v>3651</v>
      </c>
      <c r="K1228" t="s">
        <v>3652</v>
      </c>
      <c r="L1228" t="s">
        <v>281</v>
      </c>
    </row>
    <row r="1229" spans="1:13" x14ac:dyDescent="0.2">
      <c r="A1229" t="s">
        <v>9453</v>
      </c>
      <c r="B1229">
        <v>17</v>
      </c>
      <c r="C1229">
        <v>7577094</v>
      </c>
      <c r="D1229" t="s">
        <v>14</v>
      </c>
      <c r="E1229" t="s">
        <v>13</v>
      </c>
      <c r="F1229">
        <v>0.105028539</v>
      </c>
      <c r="G1229" s="1">
        <v>6.34E-49</v>
      </c>
      <c r="H1229" t="s">
        <v>266</v>
      </c>
      <c r="I1229" t="s">
        <v>16</v>
      </c>
      <c r="J1229" t="s">
        <v>3653</v>
      </c>
      <c r="K1229" t="s">
        <v>3654</v>
      </c>
      <c r="L1229" t="s">
        <v>269</v>
      </c>
      <c r="M1229" t="s">
        <v>9486</v>
      </c>
    </row>
    <row r="1230" spans="1:13" x14ac:dyDescent="0.2">
      <c r="A1230" t="s">
        <v>9453</v>
      </c>
      <c r="B1230">
        <v>17</v>
      </c>
      <c r="C1230">
        <v>29556879</v>
      </c>
      <c r="D1230" t="s">
        <v>13</v>
      </c>
      <c r="E1230" t="s">
        <v>14</v>
      </c>
      <c r="F1230">
        <v>1.8134714999999999E-2</v>
      </c>
      <c r="G1230" s="1">
        <v>9.9000000000000003E-22</v>
      </c>
      <c r="H1230" t="s">
        <v>88</v>
      </c>
      <c r="I1230" t="s">
        <v>52</v>
      </c>
      <c r="J1230" t="s">
        <v>3655</v>
      </c>
      <c r="K1230" t="s">
        <v>3656</v>
      </c>
      <c r="L1230" t="s">
        <v>91</v>
      </c>
    </row>
    <row r="1231" spans="1:13" x14ac:dyDescent="0.2">
      <c r="A1231" t="s">
        <v>9453</v>
      </c>
      <c r="B1231">
        <v>3</v>
      </c>
      <c r="C1231">
        <v>189526197</v>
      </c>
      <c r="D1231" t="s">
        <v>37</v>
      </c>
      <c r="E1231" t="s">
        <v>20</v>
      </c>
      <c r="F1231">
        <v>1.8047580000000001E-2</v>
      </c>
      <c r="G1231" s="1">
        <v>1.7000000000000001E-10</v>
      </c>
      <c r="H1231" t="s">
        <v>578</v>
      </c>
      <c r="I1231" t="s">
        <v>16</v>
      </c>
      <c r="J1231" t="s">
        <v>3657</v>
      </c>
      <c r="K1231" t="s">
        <v>3658</v>
      </c>
      <c r="L1231" t="s">
        <v>579</v>
      </c>
    </row>
    <row r="1232" spans="1:13" x14ac:dyDescent="0.2">
      <c r="A1232" t="s">
        <v>9453</v>
      </c>
      <c r="B1232">
        <v>4</v>
      </c>
      <c r="C1232">
        <v>187534356</v>
      </c>
      <c r="D1232" t="s">
        <v>37</v>
      </c>
      <c r="E1232" t="s">
        <v>13</v>
      </c>
      <c r="F1232">
        <v>1.9004525000000001E-2</v>
      </c>
      <c r="G1232" s="1">
        <v>2.91E-16</v>
      </c>
      <c r="H1232" t="s">
        <v>31</v>
      </c>
      <c r="I1232" t="s">
        <v>32</v>
      </c>
      <c r="J1232" t="s">
        <v>3659</v>
      </c>
      <c r="K1232" t="s">
        <v>3660</v>
      </c>
      <c r="L1232" t="s">
        <v>35</v>
      </c>
    </row>
    <row r="1233" spans="1:13" x14ac:dyDescent="0.2">
      <c r="A1233" t="s">
        <v>9453</v>
      </c>
      <c r="B1233">
        <v>4</v>
      </c>
      <c r="C1233">
        <v>187554893</v>
      </c>
      <c r="D1233" t="s">
        <v>14</v>
      </c>
      <c r="E1233" t="s">
        <v>37</v>
      </c>
      <c r="F1233">
        <v>1.3563502E-2</v>
      </c>
      <c r="G1233" s="1">
        <v>3.2899999999999998E-18</v>
      </c>
      <c r="H1233" t="s">
        <v>31</v>
      </c>
      <c r="I1233" t="s">
        <v>32</v>
      </c>
      <c r="J1233" t="s">
        <v>3661</v>
      </c>
      <c r="K1233" t="s">
        <v>3662</v>
      </c>
      <c r="L1233" t="s">
        <v>35</v>
      </c>
    </row>
    <row r="1234" spans="1:13" x14ac:dyDescent="0.2">
      <c r="A1234" t="s">
        <v>9453</v>
      </c>
      <c r="B1234">
        <v>7</v>
      </c>
      <c r="C1234">
        <v>86468531</v>
      </c>
      <c r="D1234" t="s">
        <v>14</v>
      </c>
      <c r="E1234" t="s">
        <v>13</v>
      </c>
      <c r="F1234">
        <v>8.5178879999999995E-3</v>
      </c>
      <c r="G1234" s="1">
        <v>2.3600000000000001E-9</v>
      </c>
      <c r="H1234" t="s">
        <v>107</v>
      </c>
      <c r="I1234" t="s">
        <v>52</v>
      </c>
      <c r="J1234" t="s">
        <v>3663</v>
      </c>
      <c r="K1234" t="s">
        <v>3664</v>
      </c>
      <c r="L1234" t="s">
        <v>110</v>
      </c>
    </row>
    <row r="1235" spans="1:13" x14ac:dyDescent="0.2">
      <c r="A1235" t="s">
        <v>9453</v>
      </c>
      <c r="B1235">
        <v>7</v>
      </c>
      <c r="C1235">
        <v>151859967</v>
      </c>
      <c r="D1235" t="s">
        <v>13</v>
      </c>
      <c r="E1235" t="s">
        <v>94</v>
      </c>
      <c r="F1235">
        <v>7.8397980000000003E-3</v>
      </c>
      <c r="G1235" s="1">
        <v>3.3000000000000002E-6</v>
      </c>
      <c r="H1235" t="s">
        <v>303</v>
      </c>
      <c r="I1235" t="s">
        <v>28</v>
      </c>
      <c r="J1235" t="s">
        <v>29</v>
      </c>
      <c r="K1235" t="s">
        <v>29</v>
      </c>
      <c r="L1235" t="s">
        <v>306</v>
      </c>
      <c r="M1235" t="s">
        <v>9487</v>
      </c>
    </row>
    <row r="1236" spans="1:13" x14ac:dyDescent="0.2">
      <c r="A1236" t="s">
        <v>9453</v>
      </c>
      <c r="B1236">
        <v>9</v>
      </c>
      <c r="C1236">
        <v>139393434</v>
      </c>
      <c r="D1236" t="s">
        <v>14</v>
      </c>
      <c r="E1236" t="s">
        <v>13</v>
      </c>
      <c r="F1236">
        <v>4.8992571999999998E-2</v>
      </c>
      <c r="G1236">
        <v>4.3652099999999999E-4</v>
      </c>
      <c r="H1236" t="s">
        <v>60</v>
      </c>
      <c r="I1236" t="s">
        <v>16</v>
      </c>
      <c r="J1236" t="s">
        <v>3665</v>
      </c>
      <c r="K1236" t="s">
        <v>3666</v>
      </c>
      <c r="L1236" t="s">
        <v>63</v>
      </c>
      <c r="M1236" t="s">
        <v>9488</v>
      </c>
    </row>
    <row r="1237" spans="1:13" x14ac:dyDescent="0.2">
      <c r="A1237" t="s">
        <v>9453</v>
      </c>
      <c r="B1237" t="s">
        <v>483</v>
      </c>
      <c r="C1237">
        <v>47038828</v>
      </c>
      <c r="D1237" t="s">
        <v>37</v>
      </c>
      <c r="E1237" t="s">
        <v>20</v>
      </c>
      <c r="F1237">
        <v>6.4273815999999998E-2</v>
      </c>
      <c r="G1237" s="1">
        <v>3.5699999999999998E-7</v>
      </c>
      <c r="H1237" t="s">
        <v>484</v>
      </c>
      <c r="I1237" t="s">
        <v>32</v>
      </c>
      <c r="J1237" t="s">
        <v>3667</v>
      </c>
      <c r="K1237" t="s">
        <v>3668</v>
      </c>
      <c r="L1237" t="s">
        <v>487</v>
      </c>
      <c r="M1237" t="s">
        <v>9489</v>
      </c>
    </row>
    <row r="1238" spans="1:13" x14ac:dyDescent="0.2">
      <c r="A1238" t="s">
        <v>9453</v>
      </c>
      <c r="B1238">
        <v>1</v>
      </c>
      <c r="C1238">
        <v>120461118</v>
      </c>
      <c r="D1238" t="s">
        <v>14</v>
      </c>
      <c r="E1238" t="s">
        <v>13</v>
      </c>
      <c r="F1238">
        <v>7.4013159999999998E-3</v>
      </c>
      <c r="G1238" s="1">
        <v>3.2200000000000001E-6</v>
      </c>
      <c r="H1238" t="s">
        <v>102</v>
      </c>
      <c r="I1238" t="s">
        <v>16</v>
      </c>
      <c r="J1238" t="s">
        <v>3670</v>
      </c>
      <c r="K1238" t="s">
        <v>3671</v>
      </c>
      <c r="L1238" t="s">
        <v>105</v>
      </c>
    </row>
    <row r="1239" spans="1:13" x14ac:dyDescent="0.2">
      <c r="A1239" t="s">
        <v>9453</v>
      </c>
      <c r="B1239">
        <v>1</v>
      </c>
      <c r="C1239">
        <v>120491682</v>
      </c>
      <c r="D1239" t="s">
        <v>1475</v>
      </c>
      <c r="E1239" t="s">
        <v>94</v>
      </c>
      <c r="F1239">
        <v>0.11159390700000001</v>
      </c>
      <c r="G1239" s="1">
        <v>1.08E-18</v>
      </c>
      <c r="H1239" t="s">
        <v>102</v>
      </c>
      <c r="I1239" t="s">
        <v>28</v>
      </c>
      <c r="J1239" t="s">
        <v>29</v>
      </c>
      <c r="K1239" t="s">
        <v>29</v>
      </c>
      <c r="L1239" t="s">
        <v>105</v>
      </c>
    </row>
    <row r="1240" spans="1:13" x14ac:dyDescent="0.2">
      <c r="A1240" t="s">
        <v>9453</v>
      </c>
      <c r="B1240">
        <v>1</v>
      </c>
      <c r="C1240">
        <v>120510056</v>
      </c>
      <c r="D1240" t="s">
        <v>37</v>
      </c>
      <c r="E1240" t="s">
        <v>20</v>
      </c>
      <c r="F1240">
        <v>2.9090909000000002E-2</v>
      </c>
      <c r="G1240" s="1">
        <v>1.5699999999999999E-26</v>
      </c>
      <c r="H1240" t="s">
        <v>102</v>
      </c>
      <c r="I1240" t="s">
        <v>16</v>
      </c>
      <c r="J1240" t="s">
        <v>3672</v>
      </c>
      <c r="K1240" t="s">
        <v>445</v>
      </c>
      <c r="L1240" t="s">
        <v>105</v>
      </c>
    </row>
    <row r="1241" spans="1:13" x14ac:dyDescent="0.2">
      <c r="A1241" t="s">
        <v>9453</v>
      </c>
      <c r="B1241">
        <v>16</v>
      </c>
      <c r="C1241">
        <v>77387707</v>
      </c>
      <c r="D1241" t="s">
        <v>14</v>
      </c>
      <c r="E1241" t="s">
        <v>37</v>
      </c>
      <c r="F1241">
        <v>3.2154340000000001E-3</v>
      </c>
      <c r="G1241">
        <v>1.4407230000000001E-3</v>
      </c>
      <c r="H1241" t="s">
        <v>287</v>
      </c>
      <c r="I1241" t="s">
        <v>16</v>
      </c>
      <c r="J1241" t="s">
        <v>3673</v>
      </c>
      <c r="K1241" t="s">
        <v>3674</v>
      </c>
      <c r="L1241" t="s">
        <v>290</v>
      </c>
    </row>
    <row r="1242" spans="1:13" x14ac:dyDescent="0.2">
      <c r="A1242" t="s">
        <v>9453</v>
      </c>
      <c r="B1242">
        <v>17</v>
      </c>
      <c r="C1242">
        <v>7578525</v>
      </c>
      <c r="D1242" t="s">
        <v>14</v>
      </c>
      <c r="E1242" t="s">
        <v>37</v>
      </c>
      <c r="F1242">
        <v>8.6984160000000005E-2</v>
      </c>
      <c r="G1242" s="1">
        <v>3.8200000000000001E-142</v>
      </c>
      <c r="H1242" t="s">
        <v>266</v>
      </c>
      <c r="I1242" t="s">
        <v>16</v>
      </c>
      <c r="J1242" t="s">
        <v>3675</v>
      </c>
      <c r="K1242" t="s">
        <v>3676</v>
      </c>
      <c r="L1242" t="s">
        <v>269</v>
      </c>
      <c r="M1242" t="s">
        <v>9490</v>
      </c>
    </row>
    <row r="1243" spans="1:13" x14ac:dyDescent="0.2">
      <c r="A1243" t="s">
        <v>9453</v>
      </c>
      <c r="B1243">
        <v>17</v>
      </c>
      <c r="C1243">
        <v>7579331</v>
      </c>
      <c r="D1243" t="s">
        <v>14</v>
      </c>
      <c r="E1243" t="s">
        <v>13</v>
      </c>
      <c r="F1243">
        <v>8.5022061999999995E-2</v>
      </c>
      <c r="G1243" s="1">
        <v>5.7000000000000002E-67</v>
      </c>
      <c r="H1243" t="s">
        <v>266</v>
      </c>
      <c r="I1243" t="s">
        <v>16</v>
      </c>
      <c r="J1243" t="s">
        <v>1191</v>
      </c>
      <c r="K1243" t="s">
        <v>1192</v>
      </c>
      <c r="L1243" t="s">
        <v>269</v>
      </c>
      <c r="M1243" t="s">
        <v>9491</v>
      </c>
    </row>
    <row r="1244" spans="1:13" x14ac:dyDescent="0.2">
      <c r="A1244" t="s">
        <v>9453</v>
      </c>
      <c r="B1244">
        <v>19</v>
      </c>
      <c r="C1244">
        <v>10602594</v>
      </c>
      <c r="D1244" t="s">
        <v>14</v>
      </c>
      <c r="E1244" t="s">
        <v>20</v>
      </c>
      <c r="F1244">
        <v>2.4365482000000001E-2</v>
      </c>
      <c r="G1244" s="1">
        <v>2.7000000000000002E-34</v>
      </c>
      <c r="H1244" t="s">
        <v>308</v>
      </c>
      <c r="I1244" t="s">
        <v>52</v>
      </c>
      <c r="J1244" t="s">
        <v>3677</v>
      </c>
      <c r="K1244" t="s">
        <v>3678</v>
      </c>
      <c r="L1244" t="s">
        <v>311</v>
      </c>
    </row>
    <row r="1245" spans="1:13" x14ac:dyDescent="0.2">
      <c r="A1245" t="s">
        <v>9453</v>
      </c>
      <c r="B1245">
        <v>2</v>
      </c>
      <c r="C1245">
        <v>166909415</v>
      </c>
      <c r="D1245" t="s">
        <v>14</v>
      </c>
      <c r="E1245" t="s">
        <v>13</v>
      </c>
      <c r="F1245">
        <v>6.2555850000000001E-3</v>
      </c>
      <c r="G1245">
        <v>1.760333E-3</v>
      </c>
      <c r="H1245" t="s">
        <v>155</v>
      </c>
      <c r="I1245" t="s">
        <v>16</v>
      </c>
      <c r="J1245" t="s">
        <v>3679</v>
      </c>
      <c r="K1245" t="s">
        <v>3680</v>
      </c>
      <c r="L1245" t="s">
        <v>158</v>
      </c>
    </row>
    <row r="1246" spans="1:13" x14ac:dyDescent="0.2">
      <c r="A1246" t="s">
        <v>9453</v>
      </c>
      <c r="B1246">
        <v>20</v>
      </c>
      <c r="C1246">
        <v>8639342</v>
      </c>
      <c r="D1246" t="s">
        <v>14</v>
      </c>
      <c r="E1246" t="s">
        <v>20</v>
      </c>
      <c r="F1246">
        <v>7.0949039000000005E-2</v>
      </c>
      <c r="G1246" s="1">
        <v>2.7499999999999999E-102</v>
      </c>
      <c r="H1246" t="s">
        <v>2507</v>
      </c>
      <c r="I1246" t="s">
        <v>16</v>
      </c>
      <c r="J1246" t="s">
        <v>3681</v>
      </c>
      <c r="K1246" t="s">
        <v>3682</v>
      </c>
      <c r="L1246" t="s">
        <v>2510</v>
      </c>
      <c r="M1246" t="s">
        <v>9492</v>
      </c>
    </row>
    <row r="1247" spans="1:13" x14ac:dyDescent="0.2">
      <c r="A1247" t="s">
        <v>9453</v>
      </c>
      <c r="B1247">
        <v>4</v>
      </c>
      <c r="C1247">
        <v>175896908</v>
      </c>
      <c r="D1247" t="s">
        <v>37</v>
      </c>
      <c r="E1247" t="s">
        <v>14</v>
      </c>
      <c r="F1247">
        <v>7.6335880000000002E-3</v>
      </c>
      <c r="G1247" s="1">
        <v>1.38E-12</v>
      </c>
      <c r="H1247" t="s">
        <v>291</v>
      </c>
      <c r="I1247" t="s">
        <v>16</v>
      </c>
      <c r="J1247" t="s">
        <v>3683</v>
      </c>
      <c r="K1247" t="s">
        <v>3684</v>
      </c>
      <c r="L1247" t="s">
        <v>294</v>
      </c>
    </row>
    <row r="1248" spans="1:13" x14ac:dyDescent="0.2">
      <c r="A1248" t="s">
        <v>9453</v>
      </c>
      <c r="B1248">
        <v>4</v>
      </c>
      <c r="C1248">
        <v>187627716</v>
      </c>
      <c r="D1248" t="s">
        <v>37</v>
      </c>
      <c r="E1248" t="s">
        <v>13</v>
      </c>
      <c r="F1248">
        <v>0.14918620499999999</v>
      </c>
      <c r="G1248" s="1">
        <v>9.6600000000000002E-25</v>
      </c>
      <c r="H1248" t="s">
        <v>31</v>
      </c>
      <c r="I1248" t="s">
        <v>210</v>
      </c>
      <c r="J1248" t="s">
        <v>94</v>
      </c>
      <c r="K1248" t="s">
        <v>94</v>
      </c>
      <c r="L1248" t="s">
        <v>35</v>
      </c>
      <c r="M1248" t="s">
        <v>9493</v>
      </c>
    </row>
    <row r="1249" spans="1:13" x14ac:dyDescent="0.2">
      <c r="A1249" t="s">
        <v>9453</v>
      </c>
      <c r="B1249">
        <v>7</v>
      </c>
      <c r="C1249">
        <v>100684046</v>
      </c>
      <c r="D1249" t="s">
        <v>14</v>
      </c>
      <c r="E1249" t="s">
        <v>37</v>
      </c>
      <c r="F1249">
        <v>2.8490030000000001E-3</v>
      </c>
      <c r="G1249">
        <v>1.947484E-3</v>
      </c>
      <c r="H1249" t="s">
        <v>56</v>
      </c>
      <c r="I1249" t="s">
        <v>16</v>
      </c>
      <c r="J1249" t="s">
        <v>3685</v>
      </c>
      <c r="K1249" t="s">
        <v>3686</v>
      </c>
      <c r="L1249" t="s">
        <v>59</v>
      </c>
      <c r="M1249" t="s">
        <v>9397</v>
      </c>
    </row>
    <row r="1250" spans="1:13" x14ac:dyDescent="0.2">
      <c r="A1250" t="s">
        <v>9453</v>
      </c>
      <c r="B1250">
        <v>9</v>
      </c>
      <c r="C1250">
        <v>139396310</v>
      </c>
      <c r="D1250" t="s">
        <v>37</v>
      </c>
      <c r="E1250" t="s">
        <v>20</v>
      </c>
      <c r="F1250">
        <v>0.113616184</v>
      </c>
      <c r="G1250" s="1">
        <v>4.7599999999999998E-191</v>
      </c>
      <c r="H1250" t="s">
        <v>60</v>
      </c>
      <c r="I1250" t="s">
        <v>32</v>
      </c>
      <c r="J1250" t="s">
        <v>3687</v>
      </c>
      <c r="K1250" t="s">
        <v>3688</v>
      </c>
      <c r="L1250" t="s">
        <v>63</v>
      </c>
      <c r="M1250" t="s">
        <v>9494</v>
      </c>
    </row>
    <row r="1251" spans="1:13" x14ac:dyDescent="0.2">
      <c r="A1251" t="s">
        <v>9453</v>
      </c>
      <c r="B1251">
        <v>9</v>
      </c>
      <c r="C1251">
        <v>139401823</v>
      </c>
      <c r="D1251" t="s">
        <v>14</v>
      </c>
      <c r="E1251" t="s">
        <v>13</v>
      </c>
      <c r="F1251">
        <v>0.26742682699999998</v>
      </c>
      <c r="G1251" s="1">
        <v>6.7899999999999999E-31</v>
      </c>
      <c r="H1251" t="s">
        <v>60</v>
      </c>
      <c r="I1251" t="s">
        <v>32</v>
      </c>
      <c r="J1251" t="s">
        <v>3689</v>
      </c>
      <c r="K1251" t="s">
        <v>3690</v>
      </c>
      <c r="L1251" t="s">
        <v>63</v>
      </c>
      <c r="M1251" t="s">
        <v>9495</v>
      </c>
    </row>
    <row r="1252" spans="1:13" x14ac:dyDescent="0.2">
      <c r="A1252" t="s">
        <v>9453</v>
      </c>
      <c r="B1252">
        <v>9</v>
      </c>
      <c r="C1252">
        <v>139402828</v>
      </c>
      <c r="D1252" t="s">
        <v>14</v>
      </c>
      <c r="E1252" t="s">
        <v>13</v>
      </c>
      <c r="F1252">
        <v>0.11726685100000001</v>
      </c>
      <c r="G1252" s="1">
        <v>6.0300000000000003E-246</v>
      </c>
      <c r="H1252" t="s">
        <v>60</v>
      </c>
      <c r="I1252" t="s">
        <v>16</v>
      </c>
      <c r="J1252" t="s">
        <v>3691</v>
      </c>
      <c r="K1252" t="s">
        <v>3692</v>
      </c>
      <c r="L1252" t="s">
        <v>63</v>
      </c>
    </row>
    <row r="1253" spans="1:13" x14ac:dyDescent="0.2">
      <c r="A1253" t="s">
        <v>9453</v>
      </c>
      <c r="B1253">
        <v>9</v>
      </c>
      <c r="C1253">
        <v>139403355</v>
      </c>
      <c r="D1253" t="s">
        <v>3693</v>
      </c>
      <c r="E1253" t="s">
        <v>3694</v>
      </c>
      <c r="F1253">
        <v>7.1984435999999999E-2</v>
      </c>
      <c r="G1253" s="1">
        <v>2.9299999999999999E-80</v>
      </c>
      <c r="H1253" t="s">
        <v>60</v>
      </c>
      <c r="I1253" t="s">
        <v>28</v>
      </c>
      <c r="J1253" t="s">
        <v>29</v>
      </c>
      <c r="K1253" t="s">
        <v>29</v>
      </c>
      <c r="L1253" t="s">
        <v>63</v>
      </c>
    </row>
    <row r="1254" spans="1:13" x14ac:dyDescent="0.2">
      <c r="A1254" t="s">
        <v>9453</v>
      </c>
      <c r="B1254">
        <v>9</v>
      </c>
      <c r="C1254">
        <v>139412252</v>
      </c>
      <c r="D1254" t="s">
        <v>37</v>
      </c>
      <c r="E1254" t="s">
        <v>20</v>
      </c>
      <c r="F1254">
        <v>0.42167633399999999</v>
      </c>
      <c r="G1254" s="1">
        <v>4.2100000000000002E-128</v>
      </c>
      <c r="H1254" t="s">
        <v>60</v>
      </c>
      <c r="I1254" t="s">
        <v>16</v>
      </c>
      <c r="J1254" t="s">
        <v>1690</v>
      </c>
      <c r="K1254" t="s">
        <v>1691</v>
      </c>
      <c r="L1254" t="s">
        <v>63</v>
      </c>
      <c r="M1254" t="s">
        <v>9496</v>
      </c>
    </row>
    <row r="1255" spans="1:13" x14ac:dyDescent="0.2">
      <c r="A1255" t="s">
        <v>9453</v>
      </c>
      <c r="B1255">
        <v>9</v>
      </c>
      <c r="C1255">
        <v>139413079</v>
      </c>
      <c r="D1255" t="s">
        <v>37</v>
      </c>
      <c r="E1255" t="s">
        <v>20</v>
      </c>
      <c r="F1255">
        <v>7.1024862999999994E-2</v>
      </c>
      <c r="G1255" s="1">
        <v>1.6800000000000001E-36</v>
      </c>
      <c r="H1255" t="s">
        <v>60</v>
      </c>
      <c r="I1255" t="s">
        <v>16</v>
      </c>
      <c r="J1255" t="s">
        <v>3695</v>
      </c>
      <c r="K1255" t="s">
        <v>3696</v>
      </c>
      <c r="L1255" t="s">
        <v>63</v>
      </c>
      <c r="M1255" t="s">
        <v>9497</v>
      </c>
    </row>
    <row r="1256" spans="1:13" x14ac:dyDescent="0.2">
      <c r="A1256" t="s">
        <v>9453</v>
      </c>
      <c r="B1256">
        <v>9</v>
      </c>
      <c r="C1256">
        <v>139418200</v>
      </c>
      <c r="D1256" t="s">
        <v>37</v>
      </c>
      <c r="E1256" t="s">
        <v>121</v>
      </c>
      <c r="F1256">
        <v>7.8220859000000004E-2</v>
      </c>
      <c r="G1256" s="1">
        <v>3.77E-114</v>
      </c>
      <c r="H1256" t="s">
        <v>60</v>
      </c>
      <c r="I1256" t="s">
        <v>28</v>
      </c>
      <c r="J1256" t="s">
        <v>29</v>
      </c>
      <c r="K1256" t="s">
        <v>29</v>
      </c>
      <c r="L1256" t="s">
        <v>63</v>
      </c>
    </row>
    <row r="1257" spans="1:13" x14ac:dyDescent="0.2">
      <c r="A1257" t="s">
        <v>9453</v>
      </c>
      <c r="B1257">
        <v>1</v>
      </c>
      <c r="C1257">
        <v>120468090</v>
      </c>
      <c r="D1257" t="s">
        <v>37</v>
      </c>
      <c r="E1257" t="s">
        <v>20</v>
      </c>
      <c r="F1257">
        <v>5.3781351999999998E-2</v>
      </c>
      <c r="G1257" s="1">
        <v>1.6800000000000001E-96</v>
      </c>
      <c r="H1257" t="s">
        <v>102</v>
      </c>
      <c r="I1257" t="s">
        <v>32</v>
      </c>
      <c r="J1257" t="s">
        <v>3698</v>
      </c>
      <c r="K1257" t="s">
        <v>3699</v>
      </c>
      <c r="L1257" t="s">
        <v>105</v>
      </c>
      <c r="M1257" t="s">
        <v>9498</v>
      </c>
    </row>
    <row r="1258" spans="1:13" x14ac:dyDescent="0.2">
      <c r="A1258" t="s">
        <v>9453</v>
      </c>
      <c r="B1258">
        <v>1</v>
      </c>
      <c r="C1258">
        <v>120471674</v>
      </c>
      <c r="D1258" t="s">
        <v>13</v>
      </c>
      <c r="E1258" t="s">
        <v>121</v>
      </c>
      <c r="F1258">
        <v>4.3383950000000001E-3</v>
      </c>
      <c r="G1258">
        <v>4.0521300000000002E-4</v>
      </c>
      <c r="H1258" t="s">
        <v>102</v>
      </c>
      <c r="I1258" t="s">
        <v>28</v>
      </c>
      <c r="J1258" t="s">
        <v>29</v>
      </c>
      <c r="K1258" t="s">
        <v>29</v>
      </c>
      <c r="L1258" t="s">
        <v>105</v>
      </c>
    </row>
    <row r="1259" spans="1:13" x14ac:dyDescent="0.2">
      <c r="A1259" t="s">
        <v>9453</v>
      </c>
      <c r="B1259">
        <v>1</v>
      </c>
      <c r="C1259">
        <v>120478111</v>
      </c>
      <c r="D1259" t="s">
        <v>14</v>
      </c>
      <c r="E1259" t="s">
        <v>37</v>
      </c>
      <c r="F1259">
        <v>1.1128776E-2</v>
      </c>
      <c r="G1259" s="1">
        <v>1.73E-21</v>
      </c>
      <c r="H1259" t="s">
        <v>102</v>
      </c>
      <c r="I1259" t="s">
        <v>16</v>
      </c>
      <c r="J1259" t="s">
        <v>3700</v>
      </c>
      <c r="K1259" t="s">
        <v>3701</v>
      </c>
      <c r="L1259" t="s">
        <v>105</v>
      </c>
      <c r="M1259" t="s">
        <v>9397</v>
      </c>
    </row>
    <row r="1260" spans="1:13" x14ac:dyDescent="0.2">
      <c r="A1260" t="s">
        <v>9453</v>
      </c>
      <c r="B1260">
        <v>1</v>
      </c>
      <c r="C1260">
        <v>120510160</v>
      </c>
      <c r="D1260" t="s">
        <v>37</v>
      </c>
      <c r="E1260" t="s">
        <v>94</v>
      </c>
      <c r="F1260">
        <v>7.7823691E-2</v>
      </c>
      <c r="G1260" s="1">
        <v>1.12E-250</v>
      </c>
      <c r="H1260" t="s">
        <v>102</v>
      </c>
      <c r="I1260" t="s">
        <v>28</v>
      </c>
      <c r="J1260" t="s">
        <v>29</v>
      </c>
      <c r="K1260" t="s">
        <v>29</v>
      </c>
      <c r="L1260" t="s">
        <v>105</v>
      </c>
    </row>
    <row r="1261" spans="1:13" x14ac:dyDescent="0.2">
      <c r="A1261" t="s">
        <v>9453</v>
      </c>
      <c r="B1261">
        <v>1</v>
      </c>
      <c r="C1261">
        <v>120510727</v>
      </c>
      <c r="D1261" t="s">
        <v>20</v>
      </c>
      <c r="E1261" t="s">
        <v>14</v>
      </c>
      <c r="F1261">
        <v>4.8270309999999999E-3</v>
      </c>
      <c r="G1261" s="1">
        <v>4.6800000000000002E-8</v>
      </c>
      <c r="H1261" t="s">
        <v>102</v>
      </c>
      <c r="I1261" t="s">
        <v>16</v>
      </c>
      <c r="J1261" t="s">
        <v>3702</v>
      </c>
      <c r="K1261" t="s">
        <v>3703</v>
      </c>
      <c r="L1261" t="s">
        <v>105</v>
      </c>
    </row>
    <row r="1262" spans="1:13" x14ac:dyDescent="0.2">
      <c r="A1262" t="s">
        <v>9453</v>
      </c>
      <c r="B1262">
        <v>16</v>
      </c>
      <c r="C1262">
        <v>51173611</v>
      </c>
      <c r="D1262" t="s">
        <v>14</v>
      </c>
      <c r="E1262" t="s">
        <v>13</v>
      </c>
      <c r="F1262">
        <v>3.4364259999999998E-3</v>
      </c>
      <c r="G1262">
        <v>8.1437620000000006E-3</v>
      </c>
      <c r="H1262" t="s">
        <v>213</v>
      </c>
      <c r="I1262" t="s">
        <v>16</v>
      </c>
      <c r="J1262" t="s">
        <v>3704</v>
      </c>
      <c r="K1262" t="s">
        <v>3705</v>
      </c>
      <c r="L1262" t="s">
        <v>216</v>
      </c>
    </row>
    <row r="1263" spans="1:13" x14ac:dyDescent="0.2">
      <c r="A1263" t="s">
        <v>9453</v>
      </c>
      <c r="B1263">
        <v>17</v>
      </c>
      <c r="C1263">
        <v>7578190</v>
      </c>
      <c r="D1263" t="s">
        <v>20</v>
      </c>
      <c r="E1263" t="s">
        <v>37</v>
      </c>
      <c r="F1263">
        <v>2.4141132999999999E-2</v>
      </c>
      <c r="G1263" s="1">
        <v>1.1899999999999999E-26</v>
      </c>
      <c r="H1263" t="s">
        <v>266</v>
      </c>
      <c r="I1263" t="s">
        <v>16</v>
      </c>
      <c r="J1263" t="s">
        <v>903</v>
      </c>
      <c r="K1263" t="s">
        <v>904</v>
      </c>
      <c r="L1263" t="s">
        <v>269</v>
      </c>
      <c r="M1263" t="s">
        <v>9397</v>
      </c>
    </row>
    <row r="1264" spans="1:13" x14ac:dyDescent="0.2">
      <c r="A1264" t="s">
        <v>9453</v>
      </c>
      <c r="B1264">
        <v>17</v>
      </c>
      <c r="C1264">
        <v>7578454</v>
      </c>
      <c r="D1264" t="s">
        <v>14</v>
      </c>
      <c r="E1264" t="s">
        <v>13</v>
      </c>
      <c r="F1264">
        <v>0.430024503</v>
      </c>
      <c r="G1264">
        <v>3.1512150000000002E-3</v>
      </c>
      <c r="H1264" t="s">
        <v>266</v>
      </c>
      <c r="I1264" t="s">
        <v>16</v>
      </c>
      <c r="J1264" t="s">
        <v>3706</v>
      </c>
      <c r="K1264" t="s">
        <v>3707</v>
      </c>
      <c r="L1264" t="s">
        <v>269</v>
      </c>
      <c r="M1264" t="s">
        <v>9499</v>
      </c>
    </row>
    <row r="1265" spans="1:13" x14ac:dyDescent="0.2">
      <c r="A1265" t="s">
        <v>9453</v>
      </c>
      <c r="B1265">
        <v>17</v>
      </c>
      <c r="C1265">
        <v>7579313</v>
      </c>
      <c r="D1265" t="s">
        <v>14</v>
      </c>
      <c r="E1265" t="s">
        <v>13</v>
      </c>
      <c r="F1265">
        <v>6.2323153999999999E-2</v>
      </c>
      <c r="G1265" s="1">
        <v>1.6099999999999998E-5</v>
      </c>
      <c r="H1265" t="s">
        <v>266</v>
      </c>
      <c r="I1265" t="s">
        <v>16</v>
      </c>
      <c r="J1265" t="s">
        <v>1603</v>
      </c>
      <c r="K1265" t="s">
        <v>1604</v>
      </c>
      <c r="L1265" t="s">
        <v>269</v>
      </c>
      <c r="M1265" t="s">
        <v>9500</v>
      </c>
    </row>
    <row r="1266" spans="1:13" x14ac:dyDescent="0.2">
      <c r="A1266" t="s">
        <v>9453</v>
      </c>
      <c r="B1266">
        <v>17</v>
      </c>
      <c r="C1266">
        <v>29657371</v>
      </c>
      <c r="D1266" t="s">
        <v>14</v>
      </c>
      <c r="E1266" t="s">
        <v>13</v>
      </c>
      <c r="F1266">
        <v>4.9164209999999998E-3</v>
      </c>
      <c r="G1266">
        <v>7.7288110000000004E-3</v>
      </c>
      <c r="H1266" t="s">
        <v>88</v>
      </c>
      <c r="I1266" t="s">
        <v>52</v>
      </c>
      <c r="J1266" t="s">
        <v>3708</v>
      </c>
      <c r="K1266" t="s">
        <v>3709</v>
      </c>
      <c r="L1266" t="s">
        <v>91</v>
      </c>
    </row>
    <row r="1267" spans="1:13" x14ac:dyDescent="0.2">
      <c r="A1267" t="s">
        <v>9453</v>
      </c>
      <c r="B1267">
        <v>18</v>
      </c>
      <c r="C1267">
        <v>48581149</v>
      </c>
      <c r="D1267" t="s">
        <v>13</v>
      </c>
      <c r="E1267" t="s">
        <v>20</v>
      </c>
      <c r="F1267">
        <v>4.5918367000000002E-2</v>
      </c>
      <c r="G1267">
        <v>9.1828529999999995E-3</v>
      </c>
      <c r="H1267" t="s">
        <v>781</v>
      </c>
      <c r="I1267" t="s">
        <v>210</v>
      </c>
      <c r="J1267" t="s">
        <v>94</v>
      </c>
      <c r="K1267" t="s">
        <v>94</v>
      </c>
      <c r="L1267" t="s">
        <v>784</v>
      </c>
      <c r="M1267" t="s">
        <v>9397</v>
      </c>
    </row>
    <row r="1268" spans="1:13" x14ac:dyDescent="0.2">
      <c r="A1268" t="s">
        <v>9453</v>
      </c>
      <c r="B1268">
        <v>4</v>
      </c>
      <c r="C1268">
        <v>187628898</v>
      </c>
      <c r="D1268" t="s">
        <v>20</v>
      </c>
      <c r="E1268" t="s">
        <v>94</v>
      </c>
      <c r="F1268">
        <v>1.1754828E-2</v>
      </c>
      <c r="G1268" s="1">
        <v>5.5499999999999999E-25</v>
      </c>
      <c r="H1268" t="s">
        <v>31</v>
      </c>
      <c r="I1268" t="s">
        <v>28</v>
      </c>
      <c r="J1268" t="s">
        <v>29</v>
      </c>
      <c r="K1268" t="s">
        <v>29</v>
      </c>
      <c r="L1268" t="s">
        <v>35</v>
      </c>
    </row>
    <row r="1269" spans="1:13" x14ac:dyDescent="0.2">
      <c r="A1269" t="s">
        <v>9453</v>
      </c>
      <c r="B1269">
        <v>9</v>
      </c>
      <c r="C1269">
        <v>139399824</v>
      </c>
      <c r="D1269" t="s">
        <v>3710</v>
      </c>
      <c r="E1269" t="s">
        <v>94</v>
      </c>
      <c r="F1269">
        <v>1.6380308E-2</v>
      </c>
      <c r="G1269" s="1">
        <v>3.08E-30</v>
      </c>
      <c r="H1269" t="s">
        <v>60</v>
      </c>
      <c r="I1269" t="s">
        <v>28</v>
      </c>
      <c r="J1269" t="s">
        <v>29</v>
      </c>
      <c r="K1269" t="s">
        <v>29</v>
      </c>
      <c r="L1269" t="s">
        <v>63</v>
      </c>
    </row>
    <row r="1270" spans="1:13" x14ac:dyDescent="0.2">
      <c r="A1270" t="s">
        <v>9453</v>
      </c>
      <c r="B1270" t="s">
        <v>483</v>
      </c>
      <c r="C1270">
        <v>47041029</v>
      </c>
      <c r="D1270" t="s">
        <v>37</v>
      </c>
      <c r="E1270" t="s">
        <v>121</v>
      </c>
      <c r="F1270">
        <v>1.3157894999999999E-2</v>
      </c>
      <c r="G1270" s="1">
        <v>1.48E-11</v>
      </c>
      <c r="H1270" t="s">
        <v>484</v>
      </c>
      <c r="I1270" t="s">
        <v>28</v>
      </c>
      <c r="J1270" t="s">
        <v>29</v>
      </c>
      <c r="K1270" t="s">
        <v>29</v>
      </c>
      <c r="L1270" t="s">
        <v>487</v>
      </c>
    </row>
    <row r="1271" spans="1:13" x14ac:dyDescent="0.2">
      <c r="A1271" t="s">
        <v>9453</v>
      </c>
      <c r="B1271">
        <v>1</v>
      </c>
      <c r="C1271">
        <v>120512257</v>
      </c>
      <c r="D1271" t="s">
        <v>37</v>
      </c>
      <c r="E1271" t="s">
        <v>20</v>
      </c>
      <c r="F1271">
        <v>3.7494890000000003E-2</v>
      </c>
      <c r="G1271" s="1">
        <v>2.3099999999999999E-41</v>
      </c>
      <c r="H1271" t="s">
        <v>102</v>
      </c>
      <c r="I1271" t="s">
        <v>16</v>
      </c>
      <c r="J1271" t="s">
        <v>1181</v>
      </c>
      <c r="K1271" t="s">
        <v>1182</v>
      </c>
      <c r="L1271" t="s">
        <v>105</v>
      </c>
      <c r="M1271" t="s">
        <v>9501</v>
      </c>
    </row>
    <row r="1272" spans="1:13" x14ac:dyDescent="0.2">
      <c r="A1272" t="s">
        <v>9453</v>
      </c>
      <c r="B1272">
        <v>17</v>
      </c>
      <c r="C1272">
        <v>7576928</v>
      </c>
      <c r="D1272" t="s">
        <v>20</v>
      </c>
      <c r="E1272" t="s">
        <v>13</v>
      </c>
      <c r="F1272">
        <v>4.6451065999999999E-2</v>
      </c>
      <c r="G1272" s="1">
        <v>1.1600000000000001E-44</v>
      </c>
      <c r="H1272" t="s">
        <v>266</v>
      </c>
      <c r="I1272" t="s">
        <v>210</v>
      </c>
      <c r="J1272" t="s">
        <v>94</v>
      </c>
      <c r="K1272" t="s">
        <v>94</v>
      </c>
      <c r="L1272" t="s">
        <v>269</v>
      </c>
      <c r="M1272" t="s">
        <v>9502</v>
      </c>
    </row>
    <row r="1273" spans="1:13" x14ac:dyDescent="0.2">
      <c r="A1273" t="s">
        <v>9453</v>
      </c>
      <c r="B1273">
        <v>17</v>
      </c>
      <c r="C1273">
        <v>7577121</v>
      </c>
      <c r="D1273" t="s">
        <v>14</v>
      </c>
      <c r="E1273" t="s">
        <v>13</v>
      </c>
      <c r="F1273">
        <v>1.3100436999999999E-2</v>
      </c>
      <c r="G1273">
        <v>1.15975E-4</v>
      </c>
      <c r="H1273" t="s">
        <v>266</v>
      </c>
      <c r="I1273" t="s">
        <v>16</v>
      </c>
      <c r="J1273" t="s">
        <v>821</v>
      </c>
      <c r="K1273" t="s">
        <v>822</v>
      </c>
      <c r="L1273" t="s">
        <v>269</v>
      </c>
    </row>
    <row r="1274" spans="1:13" x14ac:dyDescent="0.2">
      <c r="A1274" t="s">
        <v>9453</v>
      </c>
      <c r="B1274">
        <v>17</v>
      </c>
      <c r="C1274">
        <v>7578458</v>
      </c>
      <c r="D1274" t="s">
        <v>14</v>
      </c>
      <c r="E1274" t="s">
        <v>13</v>
      </c>
      <c r="F1274">
        <v>3.8812785000000002E-2</v>
      </c>
      <c r="G1274" s="1">
        <v>1.5399999999999999E-23</v>
      </c>
      <c r="H1274" t="s">
        <v>266</v>
      </c>
      <c r="I1274" t="s">
        <v>16</v>
      </c>
      <c r="J1274" t="s">
        <v>3712</v>
      </c>
      <c r="K1274" t="s">
        <v>3713</v>
      </c>
      <c r="L1274" t="s">
        <v>269</v>
      </c>
    </row>
    <row r="1275" spans="1:13" x14ac:dyDescent="0.2">
      <c r="A1275" t="s">
        <v>9453</v>
      </c>
      <c r="B1275">
        <v>19</v>
      </c>
      <c r="C1275">
        <v>15284996</v>
      </c>
      <c r="D1275" t="s">
        <v>37</v>
      </c>
      <c r="E1275" t="s">
        <v>13</v>
      </c>
      <c r="F1275">
        <v>1.1235955000000001E-2</v>
      </c>
      <c r="G1275" s="1">
        <v>7.9699999999999999E-5</v>
      </c>
      <c r="H1275" t="s">
        <v>38</v>
      </c>
      <c r="I1275" t="s">
        <v>16</v>
      </c>
      <c r="J1275" t="s">
        <v>3714</v>
      </c>
      <c r="K1275" t="s">
        <v>3715</v>
      </c>
      <c r="L1275" t="s">
        <v>41</v>
      </c>
    </row>
    <row r="1276" spans="1:13" x14ac:dyDescent="0.2">
      <c r="A1276" t="s">
        <v>9453</v>
      </c>
      <c r="B1276">
        <v>2</v>
      </c>
      <c r="C1276">
        <v>212652781</v>
      </c>
      <c r="D1276" t="s">
        <v>37</v>
      </c>
      <c r="E1276" t="s">
        <v>13</v>
      </c>
      <c r="F1276">
        <v>7.5400570000000002E-3</v>
      </c>
      <c r="G1276">
        <v>8.6768290000000005E-3</v>
      </c>
      <c r="H1276" t="s">
        <v>51</v>
      </c>
      <c r="I1276" t="s">
        <v>16</v>
      </c>
      <c r="J1276" t="s">
        <v>3716</v>
      </c>
      <c r="K1276" t="s">
        <v>3717</v>
      </c>
      <c r="L1276" t="s">
        <v>55</v>
      </c>
    </row>
    <row r="1277" spans="1:13" x14ac:dyDescent="0.2">
      <c r="A1277" t="s">
        <v>9453</v>
      </c>
      <c r="B1277">
        <v>4</v>
      </c>
      <c r="C1277">
        <v>126241544</v>
      </c>
      <c r="D1277" t="s">
        <v>13</v>
      </c>
      <c r="E1277" t="s">
        <v>20</v>
      </c>
      <c r="F1277">
        <v>4.6511629999999998E-3</v>
      </c>
      <c r="G1277" s="1">
        <v>1.6500000000000001E-6</v>
      </c>
      <c r="H1277" t="s">
        <v>42</v>
      </c>
      <c r="I1277" t="s">
        <v>16</v>
      </c>
      <c r="J1277" t="s">
        <v>3718</v>
      </c>
      <c r="K1277" t="s">
        <v>3719</v>
      </c>
      <c r="L1277" t="s">
        <v>45</v>
      </c>
    </row>
    <row r="1278" spans="1:13" x14ac:dyDescent="0.2">
      <c r="A1278" t="s">
        <v>9453</v>
      </c>
      <c r="B1278">
        <v>4</v>
      </c>
      <c r="C1278">
        <v>187628800</v>
      </c>
      <c r="D1278" t="s">
        <v>37</v>
      </c>
      <c r="E1278" t="s">
        <v>94</v>
      </c>
      <c r="F1278">
        <v>2.6251025000000001E-2</v>
      </c>
      <c r="G1278" s="1">
        <v>2.3900000000000001E-63</v>
      </c>
      <c r="H1278" t="s">
        <v>31</v>
      </c>
      <c r="I1278" t="s">
        <v>28</v>
      </c>
      <c r="J1278" t="s">
        <v>29</v>
      </c>
      <c r="K1278" t="s">
        <v>29</v>
      </c>
      <c r="L1278" t="s">
        <v>35</v>
      </c>
    </row>
    <row r="1279" spans="1:13" x14ac:dyDescent="0.2">
      <c r="A1279" t="s">
        <v>9453</v>
      </c>
      <c r="B1279">
        <v>7</v>
      </c>
      <c r="C1279">
        <v>55268069</v>
      </c>
      <c r="D1279" t="s">
        <v>13</v>
      </c>
      <c r="E1279" t="s">
        <v>14</v>
      </c>
      <c r="F1279">
        <v>1.0027347000000001E-2</v>
      </c>
      <c r="G1279" s="1">
        <v>1.75E-6</v>
      </c>
      <c r="H1279" t="s">
        <v>217</v>
      </c>
      <c r="I1279" t="s">
        <v>16</v>
      </c>
      <c r="J1279" t="s">
        <v>3720</v>
      </c>
      <c r="K1279" t="s">
        <v>3721</v>
      </c>
      <c r="L1279" t="s">
        <v>218</v>
      </c>
    </row>
    <row r="1280" spans="1:13" x14ac:dyDescent="0.2">
      <c r="A1280" t="s">
        <v>9453</v>
      </c>
      <c r="B1280">
        <v>9</v>
      </c>
      <c r="C1280">
        <v>139395122</v>
      </c>
      <c r="D1280" t="s">
        <v>14</v>
      </c>
      <c r="E1280" t="s">
        <v>94</v>
      </c>
      <c r="F1280">
        <v>0.15096558199999999</v>
      </c>
      <c r="G1280" s="1">
        <v>8.1900000000000003E-144</v>
      </c>
      <c r="H1280" t="s">
        <v>60</v>
      </c>
      <c r="I1280" t="s">
        <v>28</v>
      </c>
      <c r="J1280" t="s">
        <v>29</v>
      </c>
      <c r="K1280" t="s">
        <v>29</v>
      </c>
      <c r="L1280" t="s">
        <v>63</v>
      </c>
      <c r="M1280" t="s">
        <v>9503</v>
      </c>
    </row>
    <row r="1281" spans="1:13" x14ac:dyDescent="0.2">
      <c r="A1281" t="s">
        <v>9453</v>
      </c>
      <c r="B1281">
        <v>9</v>
      </c>
      <c r="C1281">
        <v>139409854</v>
      </c>
      <c r="D1281" t="s">
        <v>20</v>
      </c>
      <c r="E1281" t="s">
        <v>13</v>
      </c>
      <c r="F1281">
        <v>7.1283099999999997E-3</v>
      </c>
      <c r="G1281" s="1">
        <v>2.8599999999999999E-7</v>
      </c>
      <c r="H1281" t="s">
        <v>60</v>
      </c>
      <c r="I1281" t="s">
        <v>210</v>
      </c>
      <c r="J1281" t="s">
        <v>94</v>
      </c>
      <c r="K1281" t="s">
        <v>94</v>
      </c>
      <c r="L1281" t="s">
        <v>63</v>
      </c>
      <c r="M1281" t="s">
        <v>9397</v>
      </c>
    </row>
    <row r="1282" spans="1:13" x14ac:dyDescent="0.2">
      <c r="A1282" t="s">
        <v>9453</v>
      </c>
      <c r="B1282">
        <v>9</v>
      </c>
      <c r="C1282">
        <v>139410452</v>
      </c>
      <c r="D1282" t="s">
        <v>14</v>
      </c>
      <c r="E1282" t="s">
        <v>20</v>
      </c>
      <c r="F1282">
        <v>1.0457516E-2</v>
      </c>
      <c r="G1282">
        <v>1.0069479999999999E-3</v>
      </c>
      <c r="H1282" t="s">
        <v>60</v>
      </c>
      <c r="I1282" t="s">
        <v>32</v>
      </c>
      <c r="J1282" t="s">
        <v>1669</v>
      </c>
      <c r="K1282" t="s">
        <v>1670</v>
      </c>
      <c r="L1282" t="s">
        <v>63</v>
      </c>
      <c r="M1282" t="s">
        <v>9397</v>
      </c>
    </row>
    <row r="1283" spans="1:13" x14ac:dyDescent="0.2">
      <c r="A1283" t="s">
        <v>9453</v>
      </c>
      <c r="B1283">
        <v>9</v>
      </c>
      <c r="C1283">
        <v>139413208</v>
      </c>
      <c r="D1283" t="s">
        <v>13</v>
      </c>
      <c r="E1283" t="s">
        <v>37</v>
      </c>
      <c r="F1283">
        <v>2.2664110000000001E-2</v>
      </c>
      <c r="G1283" s="1">
        <v>2.4999999999999998E-41</v>
      </c>
      <c r="H1283" t="s">
        <v>60</v>
      </c>
      <c r="I1283" t="s">
        <v>16</v>
      </c>
      <c r="J1283" t="s">
        <v>3722</v>
      </c>
      <c r="K1283" t="s">
        <v>3723</v>
      </c>
      <c r="L1283" t="s">
        <v>63</v>
      </c>
      <c r="M1283" t="s">
        <v>9504</v>
      </c>
    </row>
    <row r="1284" spans="1:13" x14ac:dyDescent="0.2">
      <c r="A1284" t="s">
        <v>9453</v>
      </c>
      <c r="B1284">
        <v>19</v>
      </c>
      <c r="C1284">
        <v>15285056</v>
      </c>
      <c r="D1284" t="s">
        <v>14</v>
      </c>
      <c r="E1284" t="s">
        <v>13</v>
      </c>
      <c r="F1284">
        <v>4.2363433999999998E-2</v>
      </c>
      <c r="G1284" s="1">
        <v>8.7599999999999996E-57</v>
      </c>
      <c r="H1284" t="s">
        <v>38</v>
      </c>
      <c r="I1284" t="s">
        <v>16</v>
      </c>
      <c r="J1284" t="s">
        <v>3725</v>
      </c>
      <c r="K1284" t="s">
        <v>3726</v>
      </c>
      <c r="L1284" t="s">
        <v>41</v>
      </c>
    </row>
    <row r="1285" spans="1:13" x14ac:dyDescent="0.2">
      <c r="A1285" t="s">
        <v>9453</v>
      </c>
      <c r="B1285">
        <v>19</v>
      </c>
      <c r="C1285">
        <v>15300146</v>
      </c>
      <c r="D1285" t="s">
        <v>37</v>
      </c>
      <c r="E1285" t="s">
        <v>20</v>
      </c>
      <c r="F1285">
        <v>8.1135900000000004E-3</v>
      </c>
      <c r="G1285" s="1">
        <v>2.1100000000000001E-5</v>
      </c>
      <c r="H1285" t="s">
        <v>38</v>
      </c>
      <c r="I1285" t="s">
        <v>16</v>
      </c>
      <c r="J1285" t="s">
        <v>3727</v>
      </c>
      <c r="K1285" t="s">
        <v>3728</v>
      </c>
      <c r="L1285" t="s">
        <v>41</v>
      </c>
    </row>
    <row r="1286" spans="1:13" x14ac:dyDescent="0.2">
      <c r="A1286" t="s">
        <v>9453</v>
      </c>
      <c r="B1286">
        <v>4</v>
      </c>
      <c r="C1286">
        <v>126239150</v>
      </c>
      <c r="D1286" t="s">
        <v>20</v>
      </c>
      <c r="E1286" t="s">
        <v>37</v>
      </c>
      <c r="F1286">
        <v>1.0119595E-2</v>
      </c>
      <c r="G1286" s="1">
        <v>6.7099999999999998E-15</v>
      </c>
      <c r="H1286" t="s">
        <v>42</v>
      </c>
      <c r="I1286" t="s">
        <v>52</v>
      </c>
      <c r="J1286" t="s">
        <v>3729</v>
      </c>
      <c r="K1286" t="s">
        <v>3730</v>
      </c>
      <c r="L1286" t="s">
        <v>45</v>
      </c>
    </row>
    <row r="1287" spans="1:13" x14ac:dyDescent="0.2">
      <c r="A1287" t="s">
        <v>9453</v>
      </c>
      <c r="B1287">
        <v>7</v>
      </c>
      <c r="C1287">
        <v>86416400</v>
      </c>
      <c r="D1287" t="s">
        <v>13</v>
      </c>
      <c r="E1287" t="s">
        <v>14</v>
      </c>
      <c r="F1287">
        <v>1.5757575999999999E-2</v>
      </c>
      <c r="G1287" s="1">
        <v>1.4999999999999999E-18</v>
      </c>
      <c r="H1287" t="s">
        <v>107</v>
      </c>
      <c r="I1287" t="s">
        <v>16</v>
      </c>
      <c r="J1287" t="s">
        <v>3731</v>
      </c>
      <c r="K1287" t="s">
        <v>3732</v>
      </c>
      <c r="L1287" t="s">
        <v>110</v>
      </c>
    </row>
    <row r="1288" spans="1:13" x14ac:dyDescent="0.2">
      <c r="A1288" t="s">
        <v>9453</v>
      </c>
      <c r="B1288">
        <v>8</v>
      </c>
      <c r="C1288">
        <v>68989671</v>
      </c>
      <c r="D1288" t="s">
        <v>14</v>
      </c>
      <c r="E1288" t="s">
        <v>13</v>
      </c>
      <c r="F1288">
        <v>5.7654075999999999E-2</v>
      </c>
      <c r="G1288" s="1">
        <v>1.9799999999999999E-92</v>
      </c>
      <c r="H1288" t="s">
        <v>422</v>
      </c>
      <c r="I1288" t="s">
        <v>16</v>
      </c>
      <c r="J1288" t="s">
        <v>3733</v>
      </c>
      <c r="K1288" t="s">
        <v>3734</v>
      </c>
      <c r="L1288" t="s">
        <v>425</v>
      </c>
    </row>
    <row r="1289" spans="1:13" x14ac:dyDescent="0.2">
      <c r="A1289" t="s">
        <v>9453</v>
      </c>
      <c r="B1289">
        <v>9</v>
      </c>
      <c r="C1289">
        <v>139397632</v>
      </c>
      <c r="D1289" t="s">
        <v>3735</v>
      </c>
      <c r="E1289" t="s">
        <v>94</v>
      </c>
      <c r="F1289">
        <v>0.75337013600000002</v>
      </c>
      <c r="G1289" s="1">
        <v>1.94E-191</v>
      </c>
      <c r="H1289" t="s">
        <v>60</v>
      </c>
      <c r="I1289" t="s">
        <v>28</v>
      </c>
      <c r="J1289" t="s">
        <v>29</v>
      </c>
      <c r="K1289" t="s">
        <v>29</v>
      </c>
      <c r="L1289" t="s">
        <v>63</v>
      </c>
      <c r="M1289" t="s">
        <v>9505</v>
      </c>
    </row>
    <row r="1290" spans="1:13" x14ac:dyDescent="0.2">
      <c r="A1290" t="s">
        <v>9453</v>
      </c>
      <c r="B1290">
        <v>9</v>
      </c>
      <c r="C1290">
        <v>139399911</v>
      </c>
      <c r="D1290" t="s">
        <v>14</v>
      </c>
      <c r="E1290" t="s">
        <v>20</v>
      </c>
      <c r="F1290">
        <v>5.2401749999999997E-3</v>
      </c>
      <c r="G1290">
        <v>6.0531500000000004E-4</v>
      </c>
      <c r="H1290" t="s">
        <v>60</v>
      </c>
      <c r="I1290" t="s">
        <v>32</v>
      </c>
      <c r="J1290" t="s">
        <v>3736</v>
      </c>
      <c r="K1290" t="s">
        <v>3737</v>
      </c>
      <c r="L1290" t="s">
        <v>63</v>
      </c>
    </row>
    <row r="1291" spans="1:13" x14ac:dyDescent="0.2">
      <c r="A1291" t="s">
        <v>9453</v>
      </c>
      <c r="B1291">
        <v>9</v>
      </c>
      <c r="C1291">
        <v>139400013</v>
      </c>
      <c r="D1291" t="s">
        <v>14</v>
      </c>
      <c r="E1291" t="s">
        <v>94</v>
      </c>
      <c r="F1291">
        <v>4.0878084000000002E-2</v>
      </c>
      <c r="G1291" s="1">
        <v>1.3400000000000001E-34</v>
      </c>
      <c r="H1291" t="s">
        <v>60</v>
      </c>
      <c r="I1291" t="s">
        <v>28</v>
      </c>
      <c r="J1291" t="s">
        <v>29</v>
      </c>
      <c r="K1291" t="s">
        <v>29</v>
      </c>
      <c r="L1291" t="s">
        <v>63</v>
      </c>
      <c r="M1291" t="s">
        <v>9506</v>
      </c>
    </row>
    <row r="1292" spans="1:13" x14ac:dyDescent="0.2">
      <c r="A1292" t="s">
        <v>9453</v>
      </c>
      <c r="B1292">
        <v>9</v>
      </c>
      <c r="C1292">
        <v>139404213</v>
      </c>
      <c r="D1292" t="s">
        <v>37</v>
      </c>
      <c r="E1292" t="s">
        <v>20</v>
      </c>
      <c r="F1292">
        <v>7.6045629999999999E-3</v>
      </c>
      <c r="G1292" s="1">
        <v>1.0699999999999999E-5</v>
      </c>
      <c r="H1292" t="s">
        <v>60</v>
      </c>
      <c r="I1292" t="s">
        <v>16</v>
      </c>
      <c r="J1292" t="s">
        <v>3738</v>
      </c>
      <c r="K1292" t="s">
        <v>3739</v>
      </c>
      <c r="L1292" t="s">
        <v>63</v>
      </c>
    </row>
    <row r="1293" spans="1:13" x14ac:dyDescent="0.2">
      <c r="A1293" t="s">
        <v>9453</v>
      </c>
      <c r="B1293">
        <v>9</v>
      </c>
      <c r="C1293">
        <v>139404224</v>
      </c>
      <c r="D1293" t="s">
        <v>37</v>
      </c>
      <c r="E1293" t="s">
        <v>20</v>
      </c>
      <c r="F1293">
        <v>7.3439409999999997E-3</v>
      </c>
      <c r="G1293" s="1">
        <v>6.7500000000000001E-5</v>
      </c>
      <c r="H1293" t="s">
        <v>60</v>
      </c>
      <c r="I1293" t="s">
        <v>16</v>
      </c>
      <c r="J1293" t="s">
        <v>3740</v>
      </c>
      <c r="K1293" t="s">
        <v>3741</v>
      </c>
      <c r="L1293" t="s">
        <v>63</v>
      </c>
    </row>
    <row r="1294" spans="1:13" x14ac:dyDescent="0.2">
      <c r="A1294" t="s">
        <v>9453</v>
      </c>
      <c r="B1294">
        <v>9</v>
      </c>
      <c r="C1294">
        <v>139412237</v>
      </c>
      <c r="D1294" t="s">
        <v>14</v>
      </c>
      <c r="E1294" t="s">
        <v>94</v>
      </c>
      <c r="F1294">
        <v>2.8148148000000001E-2</v>
      </c>
      <c r="G1294" s="1">
        <v>1.8600000000000001E-70</v>
      </c>
      <c r="H1294" t="s">
        <v>60</v>
      </c>
      <c r="I1294" t="s">
        <v>28</v>
      </c>
      <c r="J1294" t="s">
        <v>29</v>
      </c>
      <c r="K1294" t="s">
        <v>29</v>
      </c>
      <c r="L1294" t="s">
        <v>63</v>
      </c>
    </row>
    <row r="1295" spans="1:13" x14ac:dyDescent="0.2">
      <c r="A1295" t="s">
        <v>9453</v>
      </c>
      <c r="B1295">
        <v>9</v>
      </c>
      <c r="C1295">
        <v>139417434</v>
      </c>
      <c r="D1295" t="s">
        <v>13</v>
      </c>
      <c r="E1295" t="s">
        <v>20</v>
      </c>
      <c r="F1295">
        <v>2.8926035999999999E-2</v>
      </c>
      <c r="G1295" s="1">
        <v>4.9600000000000001E-13</v>
      </c>
      <c r="H1295" t="s">
        <v>60</v>
      </c>
      <c r="I1295" t="s">
        <v>16</v>
      </c>
      <c r="J1295" t="s">
        <v>3742</v>
      </c>
      <c r="K1295" t="s">
        <v>3743</v>
      </c>
      <c r="L1295" t="s">
        <v>63</v>
      </c>
      <c r="M1295" t="s">
        <v>9507</v>
      </c>
    </row>
    <row r="1296" spans="1:13" x14ac:dyDescent="0.2">
      <c r="A1296" t="s">
        <v>9453</v>
      </c>
      <c r="B1296">
        <v>3</v>
      </c>
      <c r="C1296">
        <v>189584568</v>
      </c>
      <c r="D1296" t="s">
        <v>3746</v>
      </c>
      <c r="E1296" t="s">
        <v>94</v>
      </c>
      <c r="F1296">
        <v>9.8473569999999993E-3</v>
      </c>
      <c r="G1296" s="1">
        <v>7.3E-9</v>
      </c>
      <c r="H1296" t="s">
        <v>578</v>
      </c>
      <c r="I1296" t="s">
        <v>28</v>
      </c>
      <c r="J1296" t="s">
        <v>29</v>
      </c>
      <c r="K1296" t="s">
        <v>29</v>
      </c>
      <c r="L1296" t="s">
        <v>579</v>
      </c>
      <c r="M1296" t="s">
        <v>9508</v>
      </c>
    </row>
    <row r="1297" spans="1:13" x14ac:dyDescent="0.2">
      <c r="A1297" t="s">
        <v>9453</v>
      </c>
      <c r="B1297">
        <v>9</v>
      </c>
      <c r="C1297">
        <v>139399229</v>
      </c>
      <c r="D1297" t="s">
        <v>37</v>
      </c>
      <c r="E1297" t="s">
        <v>20</v>
      </c>
      <c r="F1297">
        <v>0.57684609499999995</v>
      </c>
      <c r="G1297" s="1">
        <v>6.0900000000000001E-12</v>
      </c>
      <c r="H1297" t="s">
        <v>60</v>
      </c>
      <c r="I1297" t="s">
        <v>32</v>
      </c>
      <c r="J1297" t="s">
        <v>3747</v>
      </c>
      <c r="K1297" t="s">
        <v>3748</v>
      </c>
      <c r="L1297" t="s">
        <v>63</v>
      </c>
      <c r="M1297" t="s">
        <v>9509</v>
      </c>
    </row>
    <row r="1298" spans="1:13" x14ac:dyDescent="0.2">
      <c r="A1298" t="s">
        <v>9453</v>
      </c>
      <c r="B1298">
        <v>9</v>
      </c>
      <c r="C1298">
        <v>139401093</v>
      </c>
      <c r="D1298" t="s">
        <v>20</v>
      </c>
      <c r="E1298" t="s">
        <v>37</v>
      </c>
      <c r="F1298">
        <v>0.20004238299999999</v>
      </c>
      <c r="G1298" s="1">
        <v>4.6599999999999998E-92</v>
      </c>
      <c r="H1298" t="s">
        <v>60</v>
      </c>
      <c r="I1298" t="s">
        <v>210</v>
      </c>
      <c r="J1298" t="s">
        <v>94</v>
      </c>
      <c r="K1298" t="s">
        <v>94</v>
      </c>
      <c r="L1298" t="s">
        <v>63</v>
      </c>
      <c r="M1298" t="s">
        <v>9510</v>
      </c>
    </row>
    <row r="1299" spans="1:13" x14ac:dyDescent="0.2">
      <c r="A1299" t="s">
        <v>9453</v>
      </c>
      <c r="B1299">
        <v>9</v>
      </c>
      <c r="C1299">
        <v>139411759</v>
      </c>
      <c r="D1299" t="s">
        <v>20</v>
      </c>
      <c r="E1299" t="s">
        <v>13</v>
      </c>
      <c r="F1299">
        <v>8.3449240000000001E-3</v>
      </c>
      <c r="G1299" s="1">
        <v>9.8200000000000002E-5</v>
      </c>
      <c r="H1299" t="s">
        <v>60</v>
      </c>
      <c r="I1299" t="s">
        <v>16</v>
      </c>
      <c r="J1299" t="s">
        <v>3749</v>
      </c>
      <c r="K1299" t="s">
        <v>3750</v>
      </c>
      <c r="L1299" t="s">
        <v>63</v>
      </c>
    </row>
    <row r="1300" spans="1:13" x14ac:dyDescent="0.2">
      <c r="A1300" t="s">
        <v>9453</v>
      </c>
      <c r="B1300">
        <v>9</v>
      </c>
      <c r="C1300">
        <v>139411828</v>
      </c>
      <c r="D1300" t="s">
        <v>37</v>
      </c>
      <c r="E1300" t="s">
        <v>20</v>
      </c>
      <c r="F1300">
        <v>3.7441497999999997E-2</v>
      </c>
      <c r="G1300" s="1">
        <v>1.98E-42</v>
      </c>
      <c r="H1300" t="s">
        <v>60</v>
      </c>
      <c r="I1300" t="s">
        <v>16</v>
      </c>
      <c r="J1300" t="s">
        <v>1029</v>
      </c>
      <c r="K1300" t="s">
        <v>1030</v>
      </c>
      <c r="L1300" t="s">
        <v>63</v>
      </c>
      <c r="M1300" t="s">
        <v>9397</v>
      </c>
    </row>
    <row r="1301" spans="1:13" x14ac:dyDescent="0.2">
      <c r="A1301" t="s">
        <v>9453</v>
      </c>
      <c r="B1301">
        <v>9</v>
      </c>
      <c r="C1301">
        <v>139412359</v>
      </c>
      <c r="D1301" t="s">
        <v>37</v>
      </c>
      <c r="E1301" t="s">
        <v>20</v>
      </c>
      <c r="F1301">
        <v>0.64191052699999995</v>
      </c>
      <c r="G1301" s="1">
        <v>7.4300000000000005E-11</v>
      </c>
      <c r="H1301" t="s">
        <v>60</v>
      </c>
      <c r="I1301" t="s">
        <v>16</v>
      </c>
      <c r="J1301" t="s">
        <v>64</v>
      </c>
      <c r="K1301" t="s">
        <v>65</v>
      </c>
      <c r="L1301" t="s">
        <v>63</v>
      </c>
      <c r="M1301" t="s">
        <v>9511</v>
      </c>
    </row>
    <row r="1302" spans="1:13" x14ac:dyDescent="0.2">
      <c r="A1302" t="s">
        <v>9453</v>
      </c>
      <c r="B1302">
        <v>9</v>
      </c>
      <c r="C1302">
        <v>139412597</v>
      </c>
      <c r="D1302" t="s">
        <v>37</v>
      </c>
      <c r="E1302" t="s">
        <v>14</v>
      </c>
      <c r="F1302">
        <v>7.1813290000000002E-3</v>
      </c>
      <c r="G1302">
        <v>3.93044E-4</v>
      </c>
      <c r="H1302" t="s">
        <v>60</v>
      </c>
      <c r="I1302" t="s">
        <v>16</v>
      </c>
      <c r="J1302" t="s">
        <v>2513</v>
      </c>
      <c r="K1302" t="s">
        <v>3751</v>
      </c>
      <c r="L1302" t="s">
        <v>63</v>
      </c>
      <c r="M1302" t="s">
        <v>9397</v>
      </c>
    </row>
    <row r="1303" spans="1:13" x14ac:dyDescent="0.2">
      <c r="A1303" t="s">
        <v>9453</v>
      </c>
      <c r="B1303">
        <v>9</v>
      </c>
      <c r="C1303">
        <v>139412682</v>
      </c>
      <c r="D1303" t="s">
        <v>1134</v>
      </c>
      <c r="E1303" t="s">
        <v>94</v>
      </c>
      <c r="F1303">
        <v>0.19765822899999999</v>
      </c>
      <c r="G1303" s="1">
        <v>1.38E-9</v>
      </c>
      <c r="H1303" t="s">
        <v>60</v>
      </c>
      <c r="I1303" t="s">
        <v>28</v>
      </c>
      <c r="J1303" t="s">
        <v>29</v>
      </c>
      <c r="K1303" t="s">
        <v>29</v>
      </c>
      <c r="L1303" t="s">
        <v>63</v>
      </c>
      <c r="M1303" t="s">
        <v>9512</v>
      </c>
    </row>
    <row r="1304" spans="1:13" x14ac:dyDescent="0.2">
      <c r="A1304" t="s">
        <v>9453</v>
      </c>
      <c r="B1304">
        <v>9</v>
      </c>
      <c r="C1304">
        <v>139438556</v>
      </c>
      <c r="D1304" t="s">
        <v>20</v>
      </c>
      <c r="E1304" t="s">
        <v>37</v>
      </c>
      <c r="F1304">
        <v>2.2759602E-2</v>
      </c>
      <c r="G1304" s="1">
        <v>4.4099999999999999E-13</v>
      </c>
      <c r="H1304" t="s">
        <v>60</v>
      </c>
      <c r="I1304" t="s">
        <v>210</v>
      </c>
      <c r="J1304" t="s">
        <v>94</v>
      </c>
      <c r="K1304" t="s">
        <v>94</v>
      </c>
      <c r="L1304" t="s">
        <v>63</v>
      </c>
    </row>
    <row r="1305" spans="1:13" x14ac:dyDescent="0.2">
      <c r="A1305" t="s">
        <v>9453</v>
      </c>
      <c r="B1305">
        <v>17</v>
      </c>
      <c r="C1305">
        <v>7578218</v>
      </c>
      <c r="D1305" t="s">
        <v>20</v>
      </c>
      <c r="E1305" t="s">
        <v>37</v>
      </c>
      <c r="F1305">
        <v>4.0506329000000001E-2</v>
      </c>
      <c r="G1305" s="1">
        <v>1.3099999999999999E-94</v>
      </c>
      <c r="H1305" t="s">
        <v>266</v>
      </c>
      <c r="I1305" t="s">
        <v>16</v>
      </c>
      <c r="J1305" t="s">
        <v>3753</v>
      </c>
      <c r="K1305" t="s">
        <v>3754</v>
      </c>
      <c r="L1305" t="s">
        <v>269</v>
      </c>
    </row>
    <row r="1306" spans="1:13" x14ac:dyDescent="0.2">
      <c r="A1306" t="s">
        <v>9453</v>
      </c>
      <c r="B1306">
        <v>4</v>
      </c>
      <c r="C1306">
        <v>187542846</v>
      </c>
      <c r="D1306" t="s">
        <v>37</v>
      </c>
      <c r="E1306" t="s">
        <v>13</v>
      </c>
      <c r="F1306">
        <v>1.7796610000000001E-2</v>
      </c>
      <c r="G1306" s="1">
        <v>9.2400000000000003E-14</v>
      </c>
      <c r="H1306" t="s">
        <v>31</v>
      </c>
      <c r="I1306" t="s">
        <v>32</v>
      </c>
      <c r="J1306" t="s">
        <v>3755</v>
      </c>
      <c r="K1306" t="s">
        <v>3756</v>
      </c>
      <c r="L1306" t="s">
        <v>35</v>
      </c>
    </row>
    <row r="1307" spans="1:13" x14ac:dyDescent="0.2">
      <c r="A1307" t="s">
        <v>9453</v>
      </c>
      <c r="B1307">
        <v>9</v>
      </c>
      <c r="C1307">
        <v>139393620</v>
      </c>
      <c r="D1307" t="s">
        <v>37</v>
      </c>
      <c r="E1307" t="s">
        <v>94</v>
      </c>
      <c r="F1307">
        <v>1.7747597E-2</v>
      </c>
      <c r="G1307" s="1">
        <v>1.1099999999999999E-21</v>
      </c>
      <c r="H1307" t="s">
        <v>60</v>
      </c>
      <c r="I1307" t="s">
        <v>28</v>
      </c>
      <c r="J1307" t="s">
        <v>29</v>
      </c>
      <c r="K1307" t="s">
        <v>29</v>
      </c>
      <c r="L1307" t="s">
        <v>63</v>
      </c>
      <c r="M1307" t="s">
        <v>9513</v>
      </c>
    </row>
    <row r="1308" spans="1:13" x14ac:dyDescent="0.2">
      <c r="A1308" t="s">
        <v>9453</v>
      </c>
      <c r="B1308">
        <v>9</v>
      </c>
      <c r="C1308">
        <v>139400074</v>
      </c>
      <c r="D1308" t="s">
        <v>37</v>
      </c>
      <c r="E1308" t="s">
        <v>20</v>
      </c>
      <c r="F1308">
        <v>7.1243519999999996E-3</v>
      </c>
      <c r="G1308">
        <v>1.4579099999999999E-4</v>
      </c>
      <c r="H1308" t="s">
        <v>60</v>
      </c>
      <c r="I1308" t="s">
        <v>16</v>
      </c>
      <c r="J1308" t="s">
        <v>3757</v>
      </c>
      <c r="K1308" t="s">
        <v>3758</v>
      </c>
      <c r="L1308" t="s">
        <v>63</v>
      </c>
    </row>
    <row r="1309" spans="1:13" x14ac:dyDescent="0.2">
      <c r="A1309" t="s">
        <v>9453</v>
      </c>
      <c r="B1309">
        <v>9</v>
      </c>
      <c r="C1309">
        <v>139401828</v>
      </c>
      <c r="D1309" t="s">
        <v>3759</v>
      </c>
      <c r="E1309" t="s">
        <v>94</v>
      </c>
      <c r="F1309">
        <v>2.7448802000000001E-2</v>
      </c>
      <c r="G1309" s="1">
        <v>1.02E-7</v>
      </c>
      <c r="H1309" t="s">
        <v>60</v>
      </c>
      <c r="I1309" t="s">
        <v>28</v>
      </c>
      <c r="J1309" t="s">
        <v>29</v>
      </c>
      <c r="K1309" t="s">
        <v>29</v>
      </c>
      <c r="L1309" t="s">
        <v>63</v>
      </c>
      <c r="M1309" t="s">
        <v>9514</v>
      </c>
    </row>
    <row r="1310" spans="1:13" x14ac:dyDescent="0.2">
      <c r="A1310" t="s">
        <v>9453</v>
      </c>
      <c r="B1310">
        <v>9</v>
      </c>
      <c r="C1310">
        <v>139417476</v>
      </c>
      <c r="D1310" t="s">
        <v>14</v>
      </c>
      <c r="E1310" t="s">
        <v>13</v>
      </c>
      <c r="F1310">
        <v>2.1711366999999999E-2</v>
      </c>
      <c r="G1310" s="1">
        <v>5.9500000000000003E-5</v>
      </c>
      <c r="H1310" t="s">
        <v>60</v>
      </c>
      <c r="I1310" t="s">
        <v>16</v>
      </c>
      <c r="J1310" t="s">
        <v>2079</v>
      </c>
      <c r="K1310" t="s">
        <v>2080</v>
      </c>
      <c r="L1310" t="s">
        <v>63</v>
      </c>
    </row>
    <row r="1311" spans="1:13" x14ac:dyDescent="0.2">
      <c r="A1311" t="s">
        <v>9453</v>
      </c>
      <c r="B1311">
        <v>1</v>
      </c>
      <c r="C1311">
        <v>120491662</v>
      </c>
      <c r="D1311" t="s">
        <v>379</v>
      </c>
      <c r="E1311" t="s">
        <v>94</v>
      </c>
      <c r="F1311">
        <v>1.4511092999999999E-2</v>
      </c>
      <c r="G1311" s="1">
        <v>2.12E-46</v>
      </c>
      <c r="H1311" t="s">
        <v>102</v>
      </c>
      <c r="I1311" t="s">
        <v>28</v>
      </c>
      <c r="J1311" t="s">
        <v>29</v>
      </c>
      <c r="K1311" t="s">
        <v>29</v>
      </c>
      <c r="L1311" t="s">
        <v>105</v>
      </c>
      <c r="M1311" t="s">
        <v>9397</v>
      </c>
    </row>
    <row r="1312" spans="1:13" x14ac:dyDescent="0.2">
      <c r="A1312" t="s">
        <v>9453</v>
      </c>
      <c r="B1312">
        <v>1</v>
      </c>
      <c r="C1312">
        <v>120497688</v>
      </c>
      <c r="D1312" t="s">
        <v>37</v>
      </c>
      <c r="E1312" t="s">
        <v>121</v>
      </c>
      <c r="F1312">
        <v>3.3557050000000001E-3</v>
      </c>
      <c r="G1312">
        <v>1.01918E-4</v>
      </c>
      <c r="H1312" t="s">
        <v>102</v>
      </c>
      <c r="I1312" t="s">
        <v>28</v>
      </c>
      <c r="J1312" t="s">
        <v>29</v>
      </c>
      <c r="K1312" t="s">
        <v>29</v>
      </c>
      <c r="L1312" t="s">
        <v>105</v>
      </c>
    </row>
    <row r="1313" spans="1:13" x14ac:dyDescent="0.2">
      <c r="A1313" t="s">
        <v>9453</v>
      </c>
      <c r="B1313">
        <v>1</v>
      </c>
      <c r="C1313">
        <v>120510091</v>
      </c>
      <c r="D1313" t="s">
        <v>20</v>
      </c>
      <c r="E1313" t="s">
        <v>37</v>
      </c>
      <c r="F1313">
        <v>7.387734E-3</v>
      </c>
      <c r="G1313">
        <v>4.1234139999999997E-3</v>
      </c>
      <c r="H1313" t="s">
        <v>102</v>
      </c>
      <c r="I1313" t="s">
        <v>16</v>
      </c>
      <c r="J1313" t="s">
        <v>3761</v>
      </c>
      <c r="K1313" t="s">
        <v>3762</v>
      </c>
      <c r="L1313" t="s">
        <v>105</v>
      </c>
      <c r="M1313" t="s">
        <v>9515</v>
      </c>
    </row>
    <row r="1314" spans="1:13" x14ac:dyDescent="0.2">
      <c r="A1314" t="s">
        <v>9453</v>
      </c>
      <c r="B1314">
        <v>11</v>
      </c>
      <c r="C1314">
        <v>118374357</v>
      </c>
      <c r="D1314" t="s">
        <v>37</v>
      </c>
      <c r="E1314" t="s">
        <v>20</v>
      </c>
      <c r="F1314">
        <v>5.1352065000000002E-2</v>
      </c>
      <c r="G1314" s="1">
        <v>1.9300000000000001E-73</v>
      </c>
      <c r="H1314" t="s">
        <v>163</v>
      </c>
      <c r="I1314" t="s">
        <v>32</v>
      </c>
      <c r="J1314" t="s">
        <v>3763</v>
      </c>
      <c r="K1314" t="s">
        <v>3764</v>
      </c>
      <c r="L1314" t="s">
        <v>164</v>
      </c>
      <c r="M1314" t="s">
        <v>9516</v>
      </c>
    </row>
    <row r="1315" spans="1:13" x14ac:dyDescent="0.2">
      <c r="A1315" t="s">
        <v>9453</v>
      </c>
      <c r="B1315">
        <v>12</v>
      </c>
      <c r="C1315">
        <v>49420060</v>
      </c>
      <c r="D1315" t="s">
        <v>37</v>
      </c>
      <c r="E1315" t="s">
        <v>20</v>
      </c>
      <c r="F1315">
        <v>4.3073673E-2</v>
      </c>
      <c r="G1315" s="1">
        <v>2.53E-30</v>
      </c>
      <c r="H1315" t="s">
        <v>130</v>
      </c>
      <c r="I1315" t="s">
        <v>16</v>
      </c>
      <c r="J1315" t="s">
        <v>3765</v>
      </c>
      <c r="K1315" t="s">
        <v>3766</v>
      </c>
      <c r="L1315" t="s">
        <v>133</v>
      </c>
      <c r="M1315" t="s">
        <v>9517</v>
      </c>
    </row>
    <row r="1316" spans="1:13" x14ac:dyDescent="0.2">
      <c r="A1316" t="s">
        <v>9453</v>
      </c>
      <c r="B1316">
        <v>17</v>
      </c>
      <c r="C1316">
        <v>7577107</v>
      </c>
      <c r="D1316" t="s">
        <v>13</v>
      </c>
      <c r="E1316" t="s">
        <v>37</v>
      </c>
      <c r="F1316">
        <v>7.1581960000000004E-3</v>
      </c>
      <c r="G1316" s="1">
        <v>2.7399999999999999E-17</v>
      </c>
      <c r="H1316" t="s">
        <v>266</v>
      </c>
      <c r="I1316" t="s">
        <v>16</v>
      </c>
      <c r="J1316" t="s">
        <v>3767</v>
      </c>
      <c r="K1316" t="s">
        <v>3768</v>
      </c>
      <c r="L1316" t="s">
        <v>269</v>
      </c>
    </row>
    <row r="1317" spans="1:13" x14ac:dyDescent="0.2">
      <c r="A1317" t="s">
        <v>9453</v>
      </c>
      <c r="B1317">
        <v>17</v>
      </c>
      <c r="C1317">
        <v>7577590</v>
      </c>
      <c r="D1317" t="s">
        <v>20</v>
      </c>
      <c r="E1317" t="s">
        <v>14</v>
      </c>
      <c r="F1317">
        <v>0.134581273</v>
      </c>
      <c r="G1317" s="1">
        <v>7.4799999999999999E-142</v>
      </c>
      <c r="H1317" t="s">
        <v>266</v>
      </c>
      <c r="I1317" t="s">
        <v>16</v>
      </c>
      <c r="J1317" t="s">
        <v>3769</v>
      </c>
      <c r="K1317" t="s">
        <v>3770</v>
      </c>
      <c r="L1317" t="s">
        <v>269</v>
      </c>
      <c r="M1317" t="s">
        <v>9518</v>
      </c>
    </row>
    <row r="1318" spans="1:13" x14ac:dyDescent="0.2">
      <c r="A1318" t="s">
        <v>9453</v>
      </c>
      <c r="B1318">
        <v>7</v>
      </c>
      <c r="C1318">
        <v>100675518</v>
      </c>
      <c r="D1318" t="s">
        <v>14</v>
      </c>
      <c r="E1318" t="s">
        <v>94</v>
      </c>
      <c r="F1318">
        <v>2.2156570000000002E-3</v>
      </c>
      <c r="G1318">
        <v>8.4365080000000005E-3</v>
      </c>
      <c r="H1318" t="s">
        <v>56</v>
      </c>
      <c r="I1318" t="s">
        <v>28</v>
      </c>
      <c r="J1318" t="s">
        <v>29</v>
      </c>
      <c r="K1318" t="s">
        <v>29</v>
      </c>
      <c r="L1318" t="s">
        <v>59</v>
      </c>
    </row>
    <row r="1319" spans="1:13" x14ac:dyDescent="0.2">
      <c r="A1319" t="s">
        <v>9453</v>
      </c>
      <c r="B1319">
        <v>9</v>
      </c>
      <c r="C1319">
        <v>139412724</v>
      </c>
      <c r="D1319" t="s">
        <v>37</v>
      </c>
      <c r="E1319" t="s">
        <v>13</v>
      </c>
      <c r="F1319">
        <v>0.430700474</v>
      </c>
      <c r="G1319" s="1">
        <v>1.55E-24</v>
      </c>
      <c r="H1319" t="s">
        <v>60</v>
      </c>
      <c r="I1319" t="s">
        <v>16</v>
      </c>
      <c r="J1319" t="s">
        <v>99</v>
      </c>
      <c r="K1319" t="s">
        <v>100</v>
      </c>
      <c r="L1319" t="s">
        <v>63</v>
      </c>
      <c r="M1319" t="s">
        <v>9519</v>
      </c>
    </row>
    <row r="1320" spans="1:13" x14ac:dyDescent="0.2">
      <c r="A1320" t="s">
        <v>9453</v>
      </c>
      <c r="B1320">
        <v>10</v>
      </c>
      <c r="C1320">
        <v>123258098</v>
      </c>
      <c r="D1320" t="s">
        <v>13</v>
      </c>
      <c r="E1320" t="s">
        <v>14</v>
      </c>
      <c r="F1320">
        <v>8.6580089999999995E-3</v>
      </c>
      <c r="G1320" s="1">
        <v>1.5199999999999999E-10</v>
      </c>
      <c r="H1320" t="s">
        <v>672</v>
      </c>
      <c r="I1320" t="s">
        <v>16</v>
      </c>
      <c r="J1320" t="s">
        <v>3772</v>
      </c>
      <c r="K1320" t="s">
        <v>3773</v>
      </c>
      <c r="L1320" t="s">
        <v>675</v>
      </c>
    </row>
    <row r="1321" spans="1:13" x14ac:dyDescent="0.2">
      <c r="A1321" t="s">
        <v>9453</v>
      </c>
      <c r="B1321">
        <v>17</v>
      </c>
      <c r="C1321">
        <v>7576852</v>
      </c>
      <c r="D1321" t="s">
        <v>37</v>
      </c>
      <c r="E1321" t="s">
        <v>13</v>
      </c>
      <c r="F1321">
        <v>0.168208579</v>
      </c>
      <c r="G1321" s="1">
        <v>4.0500000000000003E-198</v>
      </c>
      <c r="H1321" t="s">
        <v>266</v>
      </c>
      <c r="I1321" t="s">
        <v>210</v>
      </c>
      <c r="J1321" t="s">
        <v>94</v>
      </c>
      <c r="K1321" t="s">
        <v>94</v>
      </c>
      <c r="L1321" t="s">
        <v>269</v>
      </c>
    </row>
    <row r="1322" spans="1:13" x14ac:dyDescent="0.2">
      <c r="A1322" t="s">
        <v>9453</v>
      </c>
      <c r="B1322">
        <v>17</v>
      </c>
      <c r="C1322">
        <v>7578280</v>
      </c>
      <c r="D1322" t="s">
        <v>14</v>
      </c>
      <c r="E1322" t="s">
        <v>13</v>
      </c>
      <c r="F1322">
        <v>6.7182132000000006E-2</v>
      </c>
      <c r="G1322" s="1">
        <v>8.3999999999999998E-57</v>
      </c>
      <c r="H1322" t="s">
        <v>266</v>
      </c>
      <c r="I1322" t="s">
        <v>16</v>
      </c>
      <c r="J1322" t="s">
        <v>3774</v>
      </c>
      <c r="K1322" t="s">
        <v>3775</v>
      </c>
      <c r="L1322" t="s">
        <v>269</v>
      </c>
      <c r="M1322" t="s">
        <v>9520</v>
      </c>
    </row>
    <row r="1323" spans="1:13" x14ac:dyDescent="0.2">
      <c r="A1323" t="s">
        <v>9453</v>
      </c>
      <c r="B1323">
        <v>2</v>
      </c>
      <c r="C1323">
        <v>202131194</v>
      </c>
      <c r="D1323" t="s">
        <v>37</v>
      </c>
      <c r="E1323" t="s">
        <v>20</v>
      </c>
      <c r="F1323">
        <v>1.3245033E-2</v>
      </c>
      <c r="G1323" s="1">
        <v>7.4099999999999997E-13</v>
      </c>
      <c r="H1323" t="s">
        <v>610</v>
      </c>
      <c r="I1323" t="s">
        <v>52</v>
      </c>
      <c r="J1323" t="s">
        <v>3776</v>
      </c>
      <c r="K1323" t="s">
        <v>3777</v>
      </c>
      <c r="L1323" t="s">
        <v>613</v>
      </c>
    </row>
    <row r="1324" spans="1:13" x14ac:dyDescent="0.2">
      <c r="A1324" t="s">
        <v>9453</v>
      </c>
      <c r="B1324">
        <v>20</v>
      </c>
      <c r="C1324">
        <v>41385221</v>
      </c>
      <c r="D1324" t="s">
        <v>37</v>
      </c>
      <c r="E1324" t="s">
        <v>13</v>
      </c>
      <c r="F1324">
        <v>6.4935065E-2</v>
      </c>
      <c r="G1324" s="1">
        <v>2.5299999999999999E-42</v>
      </c>
      <c r="H1324" t="s">
        <v>169</v>
      </c>
      <c r="I1324" t="s">
        <v>16</v>
      </c>
      <c r="J1324" t="s">
        <v>3778</v>
      </c>
      <c r="K1324" t="s">
        <v>3779</v>
      </c>
      <c r="L1324" t="s">
        <v>172</v>
      </c>
    </row>
    <row r="1325" spans="1:13" x14ac:dyDescent="0.2">
      <c r="A1325" t="s">
        <v>9453</v>
      </c>
      <c r="B1325">
        <v>4</v>
      </c>
      <c r="C1325">
        <v>187521368</v>
      </c>
      <c r="D1325" t="s">
        <v>20</v>
      </c>
      <c r="E1325" t="s">
        <v>13</v>
      </c>
      <c r="F1325">
        <v>4.1631970000000004E-3</v>
      </c>
      <c r="G1325" s="1">
        <v>2.02E-5</v>
      </c>
      <c r="H1325" t="s">
        <v>31</v>
      </c>
      <c r="I1325" t="s">
        <v>16</v>
      </c>
      <c r="J1325" t="s">
        <v>3780</v>
      </c>
      <c r="K1325" t="s">
        <v>3781</v>
      </c>
      <c r="L1325" t="s">
        <v>35</v>
      </c>
    </row>
    <row r="1326" spans="1:13" x14ac:dyDescent="0.2">
      <c r="A1326" t="s">
        <v>9453</v>
      </c>
      <c r="B1326">
        <v>4</v>
      </c>
      <c r="C1326">
        <v>187539909</v>
      </c>
      <c r="D1326" t="s">
        <v>20</v>
      </c>
      <c r="E1326" t="s">
        <v>13</v>
      </c>
      <c r="F1326">
        <v>5.9970010000000001E-3</v>
      </c>
      <c r="G1326" s="1">
        <v>1.01E-9</v>
      </c>
      <c r="H1326" t="s">
        <v>31</v>
      </c>
      <c r="I1326" t="s">
        <v>32</v>
      </c>
      <c r="J1326" t="s">
        <v>3782</v>
      </c>
      <c r="K1326" t="s">
        <v>3783</v>
      </c>
      <c r="L1326" t="s">
        <v>35</v>
      </c>
    </row>
    <row r="1327" spans="1:13" x14ac:dyDescent="0.2">
      <c r="A1327" t="s">
        <v>9453</v>
      </c>
      <c r="B1327">
        <v>9</v>
      </c>
      <c r="C1327">
        <v>139393350</v>
      </c>
      <c r="D1327" t="s">
        <v>37</v>
      </c>
      <c r="E1327" t="s">
        <v>13</v>
      </c>
      <c r="F1327">
        <v>1.8003273E-2</v>
      </c>
      <c r="G1327" s="1">
        <v>8.4399999999999996E-29</v>
      </c>
      <c r="H1327" t="s">
        <v>60</v>
      </c>
      <c r="I1327" t="s">
        <v>210</v>
      </c>
      <c r="J1327" t="s">
        <v>94</v>
      </c>
      <c r="K1327" t="s">
        <v>94</v>
      </c>
      <c r="L1327" t="s">
        <v>63</v>
      </c>
    </row>
    <row r="1328" spans="1:13" x14ac:dyDescent="0.2">
      <c r="A1328" t="s">
        <v>9453</v>
      </c>
      <c r="B1328">
        <v>9</v>
      </c>
      <c r="C1328">
        <v>139393656</v>
      </c>
      <c r="D1328" t="s">
        <v>14</v>
      </c>
      <c r="E1328" t="s">
        <v>13</v>
      </c>
      <c r="F1328">
        <v>3.5878135999999998E-2</v>
      </c>
      <c r="G1328" s="1">
        <v>7.6199999999999995E-10</v>
      </c>
      <c r="H1328" t="s">
        <v>60</v>
      </c>
      <c r="I1328" t="s">
        <v>16</v>
      </c>
      <c r="J1328" t="s">
        <v>917</v>
      </c>
      <c r="K1328" t="s">
        <v>918</v>
      </c>
      <c r="L1328" t="s">
        <v>63</v>
      </c>
      <c r="M1328" t="s">
        <v>9521</v>
      </c>
    </row>
    <row r="1329" spans="1:13" x14ac:dyDescent="0.2">
      <c r="A1329" t="s">
        <v>9453</v>
      </c>
      <c r="B1329">
        <v>9</v>
      </c>
      <c r="C1329">
        <v>139405621</v>
      </c>
      <c r="D1329" t="s">
        <v>37</v>
      </c>
      <c r="E1329" t="s">
        <v>13</v>
      </c>
      <c r="F1329">
        <v>7.8328979999999996E-3</v>
      </c>
      <c r="G1329">
        <v>6.8844299999999995E-4</v>
      </c>
      <c r="H1329" t="s">
        <v>60</v>
      </c>
      <c r="I1329" t="s">
        <v>16</v>
      </c>
      <c r="J1329" t="s">
        <v>3784</v>
      </c>
      <c r="K1329" t="s">
        <v>3785</v>
      </c>
      <c r="L1329" t="s">
        <v>63</v>
      </c>
    </row>
    <row r="1330" spans="1:13" x14ac:dyDescent="0.2">
      <c r="A1330" t="s">
        <v>9453</v>
      </c>
      <c r="B1330">
        <v>9</v>
      </c>
      <c r="C1330">
        <v>139407978</v>
      </c>
      <c r="D1330" t="s">
        <v>20</v>
      </c>
      <c r="E1330" t="s">
        <v>94</v>
      </c>
      <c r="F1330">
        <v>0.15053871399999999</v>
      </c>
      <c r="G1330" s="1">
        <v>1.0300000000000001E-10</v>
      </c>
      <c r="H1330" t="s">
        <v>60</v>
      </c>
      <c r="I1330" t="s">
        <v>28</v>
      </c>
      <c r="J1330" t="s">
        <v>29</v>
      </c>
      <c r="K1330" t="s">
        <v>29</v>
      </c>
      <c r="L1330" t="s">
        <v>63</v>
      </c>
      <c r="M1330" t="s">
        <v>9522</v>
      </c>
    </row>
    <row r="1331" spans="1:13" x14ac:dyDescent="0.2">
      <c r="A1331" t="s">
        <v>9453</v>
      </c>
      <c r="B1331">
        <v>9</v>
      </c>
      <c r="C1331">
        <v>139412279</v>
      </c>
      <c r="D1331" t="s">
        <v>13</v>
      </c>
      <c r="E1331" t="s">
        <v>14</v>
      </c>
      <c r="F1331">
        <v>5.8479530000000004E-3</v>
      </c>
      <c r="G1331" s="1">
        <v>3.3500000000000001E-5</v>
      </c>
      <c r="H1331" t="s">
        <v>60</v>
      </c>
      <c r="I1331" t="s">
        <v>16</v>
      </c>
      <c r="J1331" t="s">
        <v>3786</v>
      </c>
      <c r="K1331" t="s">
        <v>3787</v>
      </c>
      <c r="L1331" t="s">
        <v>63</v>
      </c>
    </row>
    <row r="1332" spans="1:13" x14ac:dyDescent="0.2">
      <c r="A1332" t="s">
        <v>9453</v>
      </c>
      <c r="B1332">
        <v>17</v>
      </c>
      <c r="C1332">
        <v>7578394</v>
      </c>
      <c r="D1332" t="s">
        <v>20</v>
      </c>
      <c r="E1332" t="s">
        <v>37</v>
      </c>
      <c r="F1332">
        <v>2.1707669999999998E-2</v>
      </c>
      <c r="G1332" s="1">
        <v>6.7900000000000001E-25</v>
      </c>
      <c r="H1332" t="s">
        <v>266</v>
      </c>
      <c r="I1332" t="s">
        <v>16</v>
      </c>
      <c r="J1332" t="s">
        <v>975</v>
      </c>
      <c r="K1332" t="s">
        <v>976</v>
      </c>
      <c r="L1332" t="s">
        <v>269</v>
      </c>
    </row>
    <row r="1333" spans="1:13" x14ac:dyDescent="0.2">
      <c r="A1333" t="s">
        <v>9453</v>
      </c>
      <c r="B1333">
        <v>3</v>
      </c>
      <c r="C1333">
        <v>47163747</v>
      </c>
      <c r="D1333" t="s">
        <v>20</v>
      </c>
      <c r="E1333" t="s">
        <v>37</v>
      </c>
      <c r="F1333">
        <v>6.4153969999999998E-3</v>
      </c>
      <c r="G1333" s="1">
        <v>7.7799999999999992E-9</v>
      </c>
      <c r="H1333" t="s">
        <v>334</v>
      </c>
      <c r="I1333" t="s">
        <v>16</v>
      </c>
      <c r="J1333" t="s">
        <v>3789</v>
      </c>
      <c r="K1333" t="s">
        <v>3790</v>
      </c>
      <c r="L1333" t="s">
        <v>337</v>
      </c>
    </row>
    <row r="1334" spans="1:13" x14ac:dyDescent="0.2">
      <c r="A1334" t="s">
        <v>9453</v>
      </c>
      <c r="B1334">
        <v>4</v>
      </c>
      <c r="C1334">
        <v>187518143</v>
      </c>
      <c r="D1334" t="s">
        <v>37</v>
      </c>
      <c r="E1334" t="s">
        <v>20</v>
      </c>
      <c r="F1334">
        <v>7.5063399000000003E-2</v>
      </c>
      <c r="G1334" s="1">
        <v>1.2300000000000001E-46</v>
      </c>
      <c r="H1334" t="s">
        <v>31</v>
      </c>
      <c r="I1334" t="s">
        <v>16</v>
      </c>
      <c r="J1334" t="s">
        <v>3791</v>
      </c>
      <c r="K1334" t="s">
        <v>3792</v>
      </c>
      <c r="L1334" t="s">
        <v>35</v>
      </c>
      <c r="M1334" t="s">
        <v>9523</v>
      </c>
    </row>
    <row r="1335" spans="1:13" x14ac:dyDescent="0.2">
      <c r="A1335" t="s">
        <v>9453</v>
      </c>
      <c r="B1335">
        <v>7</v>
      </c>
      <c r="C1335">
        <v>113558716</v>
      </c>
      <c r="D1335" t="s">
        <v>37</v>
      </c>
      <c r="E1335" t="s">
        <v>20</v>
      </c>
      <c r="F1335">
        <v>1.7054442E-2</v>
      </c>
      <c r="G1335" s="1">
        <v>1.88E-8</v>
      </c>
      <c r="H1335" t="s">
        <v>647</v>
      </c>
      <c r="I1335" t="s">
        <v>52</v>
      </c>
      <c r="J1335" t="s">
        <v>3793</v>
      </c>
      <c r="K1335" t="s">
        <v>3794</v>
      </c>
      <c r="L1335" t="s">
        <v>650</v>
      </c>
      <c r="M1335" t="s">
        <v>9524</v>
      </c>
    </row>
    <row r="1336" spans="1:13" x14ac:dyDescent="0.2">
      <c r="A1336" t="s">
        <v>9453</v>
      </c>
      <c r="B1336">
        <v>9</v>
      </c>
      <c r="C1336">
        <v>139399303</v>
      </c>
      <c r="D1336" t="s">
        <v>14</v>
      </c>
      <c r="E1336" t="s">
        <v>13</v>
      </c>
      <c r="F1336">
        <v>0.123916453</v>
      </c>
      <c r="G1336" s="1">
        <v>1.2900000000000001E-84</v>
      </c>
      <c r="H1336" t="s">
        <v>60</v>
      </c>
      <c r="I1336" t="s">
        <v>32</v>
      </c>
      <c r="J1336" t="s">
        <v>3795</v>
      </c>
      <c r="K1336" t="s">
        <v>3796</v>
      </c>
      <c r="L1336" t="s">
        <v>63</v>
      </c>
      <c r="M1336" t="s">
        <v>9525</v>
      </c>
    </row>
    <row r="1337" spans="1:13" x14ac:dyDescent="0.2">
      <c r="A1337" t="s">
        <v>9453</v>
      </c>
      <c r="B1337">
        <v>9</v>
      </c>
      <c r="C1337">
        <v>139412744</v>
      </c>
      <c r="D1337" t="s">
        <v>37</v>
      </c>
      <c r="E1337" t="s">
        <v>20</v>
      </c>
      <c r="F1337">
        <v>0.10518670099999999</v>
      </c>
      <c r="G1337">
        <v>3.46795E-4</v>
      </c>
      <c r="H1337" t="s">
        <v>60</v>
      </c>
      <c r="I1337" t="s">
        <v>16</v>
      </c>
      <c r="J1337" t="s">
        <v>2198</v>
      </c>
      <c r="K1337" t="s">
        <v>2199</v>
      </c>
      <c r="L1337" t="s">
        <v>63</v>
      </c>
      <c r="M1337" t="s">
        <v>9526</v>
      </c>
    </row>
    <row r="1338" spans="1:13" x14ac:dyDescent="0.2">
      <c r="A1338" t="s">
        <v>9453</v>
      </c>
      <c r="B1338">
        <v>1</v>
      </c>
      <c r="C1338">
        <v>120512167</v>
      </c>
      <c r="D1338" t="s">
        <v>13</v>
      </c>
      <c r="E1338" t="s">
        <v>14</v>
      </c>
      <c r="F1338">
        <v>1.0016694E-2</v>
      </c>
      <c r="G1338">
        <v>1.2718409999999999E-3</v>
      </c>
      <c r="H1338" t="s">
        <v>102</v>
      </c>
      <c r="I1338" t="s">
        <v>16</v>
      </c>
      <c r="J1338" t="s">
        <v>3798</v>
      </c>
      <c r="K1338" t="s">
        <v>3799</v>
      </c>
      <c r="L1338" t="s">
        <v>105</v>
      </c>
    </row>
    <row r="1339" spans="1:13" x14ac:dyDescent="0.2">
      <c r="A1339" t="s">
        <v>9453</v>
      </c>
      <c r="B1339">
        <v>1</v>
      </c>
      <c r="C1339">
        <v>120512305</v>
      </c>
      <c r="D1339" t="s">
        <v>37</v>
      </c>
      <c r="E1339" t="s">
        <v>20</v>
      </c>
      <c r="F1339">
        <v>4.5627174E-2</v>
      </c>
      <c r="G1339" s="1">
        <v>8.9300000000000002E-5</v>
      </c>
      <c r="H1339" t="s">
        <v>102</v>
      </c>
      <c r="I1339" t="s">
        <v>16</v>
      </c>
      <c r="J1339" t="s">
        <v>1532</v>
      </c>
      <c r="K1339" t="s">
        <v>1533</v>
      </c>
      <c r="L1339" t="s">
        <v>105</v>
      </c>
      <c r="M1339" t="s">
        <v>9527</v>
      </c>
    </row>
    <row r="1340" spans="1:13" x14ac:dyDescent="0.2">
      <c r="A1340" t="s">
        <v>9453</v>
      </c>
      <c r="B1340">
        <v>17</v>
      </c>
      <c r="C1340">
        <v>29541542</v>
      </c>
      <c r="D1340" t="s">
        <v>13</v>
      </c>
      <c r="E1340" t="s">
        <v>14</v>
      </c>
      <c r="F1340">
        <v>7.5949370000000004E-3</v>
      </c>
      <c r="G1340" s="1">
        <v>2.7100000000000001E-5</v>
      </c>
      <c r="H1340" t="s">
        <v>88</v>
      </c>
      <c r="I1340" t="s">
        <v>16</v>
      </c>
      <c r="J1340" t="s">
        <v>3800</v>
      </c>
      <c r="K1340" t="s">
        <v>3801</v>
      </c>
      <c r="L1340" t="s">
        <v>91</v>
      </c>
    </row>
    <row r="1341" spans="1:13" x14ac:dyDescent="0.2">
      <c r="A1341" t="s">
        <v>9453</v>
      </c>
      <c r="B1341">
        <v>2</v>
      </c>
      <c r="C1341">
        <v>225370728</v>
      </c>
      <c r="D1341" t="s">
        <v>14</v>
      </c>
      <c r="E1341" t="s">
        <v>37</v>
      </c>
      <c r="F1341">
        <v>8.2135520000000007E-3</v>
      </c>
      <c r="G1341" s="1">
        <v>1.8900000000000001E-11</v>
      </c>
      <c r="H1341" t="s">
        <v>271</v>
      </c>
      <c r="I1341" t="s">
        <v>16</v>
      </c>
      <c r="J1341" t="s">
        <v>3802</v>
      </c>
      <c r="K1341" t="s">
        <v>3803</v>
      </c>
      <c r="L1341" t="s">
        <v>274</v>
      </c>
    </row>
    <row r="1342" spans="1:13" x14ac:dyDescent="0.2">
      <c r="A1342" t="s">
        <v>9453</v>
      </c>
      <c r="B1342">
        <v>4</v>
      </c>
      <c r="C1342">
        <v>153253808</v>
      </c>
      <c r="D1342" t="s">
        <v>14</v>
      </c>
      <c r="E1342" t="s">
        <v>13</v>
      </c>
      <c r="F1342">
        <v>6.0180540000000001E-3</v>
      </c>
      <c r="G1342">
        <v>3.5629630000000002E-3</v>
      </c>
      <c r="H1342" t="s">
        <v>493</v>
      </c>
      <c r="I1342" t="s">
        <v>16</v>
      </c>
      <c r="J1342" t="s">
        <v>3804</v>
      </c>
      <c r="K1342" t="s">
        <v>3805</v>
      </c>
      <c r="L1342" t="s">
        <v>496</v>
      </c>
    </row>
    <row r="1343" spans="1:13" x14ac:dyDescent="0.2">
      <c r="A1343" t="s">
        <v>9453</v>
      </c>
      <c r="B1343">
        <v>6</v>
      </c>
      <c r="C1343">
        <v>32181566</v>
      </c>
      <c r="D1343" t="s">
        <v>20</v>
      </c>
      <c r="E1343" t="s">
        <v>37</v>
      </c>
      <c r="F1343">
        <v>7.2263630999999995E-2</v>
      </c>
      <c r="G1343" s="1">
        <v>7.0699999999999999E-31</v>
      </c>
      <c r="H1343" t="s">
        <v>368</v>
      </c>
      <c r="I1343" t="s">
        <v>16</v>
      </c>
      <c r="J1343" t="s">
        <v>3806</v>
      </c>
      <c r="K1343" t="s">
        <v>3807</v>
      </c>
      <c r="L1343" t="s">
        <v>371</v>
      </c>
      <c r="M1343" t="s">
        <v>9528</v>
      </c>
    </row>
    <row r="1344" spans="1:13" x14ac:dyDescent="0.2">
      <c r="A1344" t="s">
        <v>9453</v>
      </c>
      <c r="B1344">
        <v>9</v>
      </c>
      <c r="C1344">
        <v>139393696</v>
      </c>
      <c r="D1344" t="s">
        <v>14</v>
      </c>
      <c r="E1344" t="s">
        <v>13</v>
      </c>
      <c r="F1344">
        <v>8.6114099999999999E-3</v>
      </c>
      <c r="G1344">
        <v>4.5564869999999997E-3</v>
      </c>
      <c r="H1344" t="s">
        <v>60</v>
      </c>
      <c r="I1344" t="s">
        <v>32</v>
      </c>
      <c r="J1344" t="s">
        <v>1552</v>
      </c>
      <c r="K1344" t="s">
        <v>1553</v>
      </c>
      <c r="L1344" t="s">
        <v>63</v>
      </c>
    </row>
    <row r="1345" spans="1:13" x14ac:dyDescent="0.2">
      <c r="A1345" t="s">
        <v>9453</v>
      </c>
      <c r="B1345">
        <v>9</v>
      </c>
      <c r="C1345">
        <v>139412230</v>
      </c>
      <c r="D1345" t="s">
        <v>37</v>
      </c>
      <c r="E1345" t="s">
        <v>20</v>
      </c>
      <c r="F1345">
        <v>4.5107033999999997E-2</v>
      </c>
      <c r="G1345">
        <v>3.409923E-3</v>
      </c>
      <c r="H1345" t="s">
        <v>60</v>
      </c>
      <c r="I1345" t="s">
        <v>16</v>
      </c>
      <c r="J1345" t="s">
        <v>3808</v>
      </c>
      <c r="K1345" t="s">
        <v>3809</v>
      </c>
      <c r="L1345" t="s">
        <v>63</v>
      </c>
    </row>
    <row r="1346" spans="1:13" x14ac:dyDescent="0.2">
      <c r="A1346" t="s">
        <v>9453</v>
      </c>
      <c r="B1346">
        <v>9</v>
      </c>
      <c r="C1346">
        <v>139413103</v>
      </c>
      <c r="D1346" t="s">
        <v>37</v>
      </c>
      <c r="E1346" t="s">
        <v>13</v>
      </c>
      <c r="F1346">
        <v>4.5409673999999997E-2</v>
      </c>
      <c r="G1346" s="1">
        <v>1.8199999999999999E-32</v>
      </c>
      <c r="H1346" t="s">
        <v>60</v>
      </c>
      <c r="I1346" t="s">
        <v>16</v>
      </c>
      <c r="J1346" t="s">
        <v>3810</v>
      </c>
      <c r="K1346" t="s">
        <v>3811</v>
      </c>
      <c r="L1346" t="s">
        <v>63</v>
      </c>
      <c r="M1346" t="s">
        <v>9397</v>
      </c>
    </row>
    <row r="1347" spans="1:13" x14ac:dyDescent="0.2">
      <c r="A1347" t="s">
        <v>9453</v>
      </c>
      <c r="B1347">
        <v>14</v>
      </c>
      <c r="C1347">
        <v>63416973</v>
      </c>
      <c r="D1347" t="s">
        <v>20</v>
      </c>
      <c r="E1347" t="s">
        <v>94</v>
      </c>
      <c r="F1347">
        <v>2.8248589999999999E-3</v>
      </c>
      <c r="G1347">
        <v>6.3437699999999999E-4</v>
      </c>
      <c r="H1347" t="s">
        <v>1315</v>
      </c>
      <c r="I1347" t="s">
        <v>28</v>
      </c>
      <c r="J1347" t="s">
        <v>29</v>
      </c>
      <c r="K1347" t="s">
        <v>29</v>
      </c>
      <c r="L1347" t="s">
        <v>1318</v>
      </c>
    </row>
    <row r="1348" spans="1:13" x14ac:dyDescent="0.2">
      <c r="A1348" t="s">
        <v>9453</v>
      </c>
      <c r="B1348">
        <v>16</v>
      </c>
      <c r="C1348">
        <v>51173623</v>
      </c>
      <c r="D1348" t="s">
        <v>13</v>
      </c>
      <c r="E1348" t="s">
        <v>20</v>
      </c>
      <c r="F1348">
        <v>8.7378639999999997E-3</v>
      </c>
      <c r="G1348" s="1">
        <v>7.0000000000000005E-13</v>
      </c>
      <c r="H1348" t="s">
        <v>213</v>
      </c>
      <c r="I1348" t="s">
        <v>16</v>
      </c>
      <c r="J1348" t="s">
        <v>3813</v>
      </c>
      <c r="K1348" t="s">
        <v>3814</v>
      </c>
      <c r="L1348" t="s">
        <v>216</v>
      </c>
    </row>
    <row r="1349" spans="1:13" x14ac:dyDescent="0.2">
      <c r="A1349" t="s">
        <v>9453</v>
      </c>
      <c r="B1349">
        <v>17</v>
      </c>
      <c r="C1349">
        <v>7573982</v>
      </c>
      <c r="D1349" t="s">
        <v>957</v>
      </c>
      <c r="E1349" t="s">
        <v>878</v>
      </c>
      <c r="F1349">
        <v>5.4728908E-2</v>
      </c>
      <c r="G1349" s="1">
        <v>1.7200000000000001E-16</v>
      </c>
      <c r="H1349" t="s">
        <v>266</v>
      </c>
      <c r="I1349" t="s">
        <v>28</v>
      </c>
      <c r="J1349" t="s">
        <v>29</v>
      </c>
      <c r="K1349" t="s">
        <v>29</v>
      </c>
      <c r="L1349" t="s">
        <v>269</v>
      </c>
      <c r="M1349" t="s">
        <v>9529</v>
      </c>
    </row>
    <row r="1350" spans="1:13" x14ac:dyDescent="0.2">
      <c r="A1350" t="s">
        <v>9453</v>
      </c>
      <c r="B1350">
        <v>17</v>
      </c>
      <c r="C1350">
        <v>7577094</v>
      </c>
      <c r="D1350" t="s">
        <v>14</v>
      </c>
      <c r="E1350" t="s">
        <v>37</v>
      </c>
      <c r="F1350">
        <v>8.8817737999999993E-2</v>
      </c>
      <c r="G1350" s="1">
        <v>1.0299999999999999E-176</v>
      </c>
      <c r="H1350" t="s">
        <v>266</v>
      </c>
      <c r="I1350" t="s">
        <v>16</v>
      </c>
      <c r="J1350" t="s">
        <v>2501</v>
      </c>
      <c r="K1350" t="s">
        <v>2502</v>
      </c>
      <c r="L1350" t="s">
        <v>269</v>
      </c>
      <c r="M1350" t="s">
        <v>9530</v>
      </c>
    </row>
    <row r="1351" spans="1:13" x14ac:dyDescent="0.2">
      <c r="A1351" t="s">
        <v>9453</v>
      </c>
      <c r="B1351">
        <v>17</v>
      </c>
      <c r="C1351">
        <v>7578226</v>
      </c>
      <c r="D1351" t="s">
        <v>20</v>
      </c>
      <c r="E1351" t="s">
        <v>14</v>
      </c>
      <c r="F1351">
        <v>5.2631578999999998E-2</v>
      </c>
      <c r="G1351" s="1">
        <v>3.6900000000000003E-108</v>
      </c>
      <c r="H1351" t="s">
        <v>266</v>
      </c>
      <c r="I1351" t="s">
        <v>16</v>
      </c>
      <c r="J1351" t="s">
        <v>3815</v>
      </c>
      <c r="K1351" t="s">
        <v>3816</v>
      </c>
      <c r="L1351" t="s">
        <v>269</v>
      </c>
    </row>
    <row r="1352" spans="1:13" x14ac:dyDescent="0.2">
      <c r="A1352" t="s">
        <v>9453</v>
      </c>
      <c r="B1352">
        <v>3</v>
      </c>
      <c r="C1352">
        <v>47165545</v>
      </c>
      <c r="D1352" t="s">
        <v>14</v>
      </c>
      <c r="E1352" t="s">
        <v>13</v>
      </c>
      <c r="F1352">
        <v>3.7120359999999998E-2</v>
      </c>
      <c r="G1352" s="1">
        <v>6.4900000000000004E-46</v>
      </c>
      <c r="H1352" t="s">
        <v>334</v>
      </c>
      <c r="I1352" t="s">
        <v>16</v>
      </c>
      <c r="J1352" t="s">
        <v>3817</v>
      </c>
      <c r="K1352" t="s">
        <v>3818</v>
      </c>
      <c r="L1352" t="s">
        <v>337</v>
      </c>
    </row>
    <row r="1353" spans="1:13" x14ac:dyDescent="0.2">
      <c r="A1353" t="s">
        <v>9453</v>
      </c>
      <c r="B1353">
        <v>4</v>
      </c>
      <c r="C1353">
        <v>187527225</v>
      </c>
      <c r="D1353" t="s">
        <v>20</v>
      </c>
      <c r="E1353" t="s">
        <v>13</v>
      </c>
      <c r="F1353">
        <v>1.1642949999999999E-2</v>
      </c>
      <c r="G1353" s="1">
        <v>1.5E-10</v>
      </c>
      <c r="H1353" t="s">
        <v>31</v>
      </c>
      <c r="I1353" t="s">
        <v>16</v>
      </c>
      <c r="J1353" t="s">
        <v>3819</v>
      </c>
      <c r="K1353" t="s">
        <v>3820</v>
      </c>
      <c r="L1353" t="s">
        <v>35</v>
      </c>
    </row>
    <row r="1354" spans="1:13" x14ac:dyDescent="0.2">
      <c r="A1354" t="s">
        <v>9453</v>
      </c>
      <c r="B1354">
        <v>9</v>
      </c>
      <c r="C1354">
        <v>139391864</v>
      </c>
      <c r="D1354" t="s">
        <v>3821</v>
      </c>
      <c r="E1354" t="s">
        <v>94</v>
      </c>
      <c r="F1354">
        <v>6.1092810999999997E-2</v>
      </c>
      <c r="G1354" s="1">
        <v>1.03E-126</v>
      </c>
      <c r="H1354" t="s">
        <v>60</v>
      </c>
      <c r="I1354" t="s">
        <v>28</v>
      </c>
      <c r="J1354" t="s">
        <v>29</v>
      </c>
      <c r="K1354" t="s">
        <v>29</v>
      </c>
      <c r="L1354" t="s">
        <v>63</v>
      </c>
    </row>
    <row r="1355" spans="1:13" x14ac:dyDescent="0.2">
      <c r="A1355" t="s">
        <v>9453</v>
      </c>
      <c r="B1355">
        <v>9</v>
      </c>
      <c r="C1355">
        <v>139393350</v>
      </c>
      <c r="D1355" t="s">
        <v>37</v>
      </c>
      <c r="E1355" t="s">
        <v>14</v>
      </c>
      <c r="F1355">
        <v>5.192108E-3</v>
      </c>
      <c r="G1355" s="1">
        <v>4.4399999999999998E-6</v>
      </c>
      <c r="H1355" t="s">
        <v>60</v>
      </c>
      <c r="I1355" t="s">
        <v>210</v>
      </c>
      <c r="J1355" t="s">
        <v>94</v>
      </c>
      <c r="K1355" t="s">
        <v>94</v>
      </c>
      <c r="L1355" t="s">
        <v>63</v>
      </c>
    </row>
    <row r="1356" spans="1:13" x14ac:dyDescent="0.2">
      <c r="A1356" t="s">
        <v>9453</v>
      </c>
      <c r="B1356">
        <v>9</v>
      </c>
      <c r="C1356">
        <v>139396292</v>
      </c>
      <c r="D1356" t="s">
        <v>3822</v>
      </c>
      <c r="E1356" t="s">
        <v>94</v>
      </c>
      <c r="F1356">
        <v>7.0491770000000002E-3</v>
      </c>
      <c r="G1356" s="1">
        <v>8.7700000000000001E-9</v>
      </c>
      <c r="H1356" t="s">
        <v>60</v>
      </c>
      <c r="I1356" t="s">
        <v>28</v>
      </c>
      <c r="J1356" t="s">
        <v>29</v>
      </c>
      <c r="K1356" t="s">
        <v>29</v>
      </c>
      <c r="L1356" t="s">
        <v>63</v>
      </c>
    </row>
    <row r="1357" spans="1:13" x14ac:dyDescent="0.2">
      <c r="A1357" t="s">
        <v>9453</v>
      </c>
      <c r="B1357">
        <v>9</v>
      </c>
      <c r="C1357">
        <v>139399790</v>
      </c>
      <c r="D1357" t="s">
        <v>37</v>
      </c>
      <c r="E1357" t="s">
        <v>14</v>
      </c>
      <c r="F1357">
        <v>8.2742316999999996E-2</v>
      </c>
      <c r="G1357" s="1">
        <v>5.9200000000000003E-78</v>
      </c>
      <c r="H1357" t="s">
        <v>60</v>
      </c>
      <c r="I1357" t="s">
        <v>16</v>
      </c>
      <c r="J1357" t="s">
        <v>3823</v>
      </c>
      <c r="K1357" t="s">
        <v>3824</v>
      </c>
      <c r="L1357" t="s">
        <v>63</v>
      </c>
    </row>
    <row r="1358" spans="1:13" x14ac:dyDescent="0.2">
      <c r="A1358" t="s">
        <v>9453</v>
      </c>
      <c r="B1358">
        <v>9</v>
      </c>
      <c r="C1358">
        <v>139402755</v>
      </c>
      <c r="D1358" t="s">
        <v>37</v>
      </c>
      <c r="E1358" t="s">
        <v>20</v>
      </c>
      <c r="F1358">
        <v>5.5063610999999998E-2</v>
      </c>
      <c r="G1358" s="1">
        <v>2.2600000000000002E-44</v>
      </c>
      <c r="H1358" t="s">
        <v>60</v>
      </c>
      <c r="I1358" t="s">
        <v>16</v>
      </c>
      <c r="J1358" t="s">
        <v>3825</v>
      </c>
      <c r="K1358" t="s">
        <v>3826</v>
      </c>
      <c r="L1358" t="s">
        <v>63</v>
      </c>
      <c r="M1358" t="s">
        <v>9531</v>
      </c>
    </row>
    <row r="1359" spans="1:13" x14ac:dyDescent="0.2">
      <c r="A1359" t="s">
        <v>9453</v>
      </c>
      <c r="B1359">
        <v>9</v>
      </c>
      <c r="C1359">
        <v>139407542</v>
      </c>
      <c r="D1359" t="s">
        <v>13</v>
      </c>
      <c r="E1359" t="s">
        <v>14</v>
      </c>
      <c r="F1359">
        <v>6.3961199999999996E-2</v>
      </c>
      <c r="G1359" s="1">
        <v>6.2400000000000004E-47</v>
      </c>
      <c r="H1359" t="s">
        <v>60</v>
      </c>
      <c r="I1359" t="s">
        <v>16</v>
      </c>
      <c r="J1359" t="s">
        <v>3827</v>
      </c>
      <c r="K1359" t="s">
        <v>3828</v>
      </c>
      <c r="L1359" t="s">
        <v>63</v>
      </c>
      <c r="M1359" t="s">
        <v>9532</v>
      </c>
    </row>
    <row r="1360" spans="1:13" x14ac:dyDescent="0.2">
      <c r="A1360" t="s">
        <v>9453</v>
      </c>
      <c r="B1360">
        <v>9</v>
      </c>
      <c r="C1360">
        <v>139413129</v>
      </c>
      <c r="D1360" t="s">
        <v>1732</v>
      </c>
      <c r="E1360" t="s">
        <v>94</v>
      </c>
      <c r="F1360">
        <v>3.307642E-3</v>
      </c>
      <c r="G1360">
        <v>5.0886400000000004E-4</v>
      </c>
      <c r="H1360" t="s">
        <v>60</v>
      </c>
      <c r="I1360" t="s">
        <v>28</v>
      </c>
      <c r="J1360" t="s">
        <v>29</v>
      </c>
      <c r="K1360" t="s">
        <v>29</v>
      </c>
      <c r="L1360" t="s">
        <v>63</v>
      </c>
    </row>
    <row r="1361" spans="1:13" x14ac:dyDescent="0.2">
      <c r="A1361" t="s">
        <v>9453</v>
      </c>
      <c r="B1361">
        <v>1</v>
      </c>
      <c r="C1361">
        <v>120459295</v>
      </c>
      <c r="D1361" t="s">
        <v>14</v>
      </c>
      <c r="E1361" t="s">
        <v>20</v>
      </c>
      <c r="F1361">
        <v>9.4979650000000006E-3</v>
      </c>
      <c r="G1361" s="1">
        <v>4.4100000000000001E-6</v>
      </c>
      <c r="H1361" t="s">
        <v>102</v>
      </c>
      <c r="I1361" t="s">
        <v>16</v>
      </c>
      <c r="J1361" t="s">
        <v>3830</v>
      </c>
      <c r="K1361" t="s">
        <v>2584</v>
      </c>
      <c r="L1361" t="s">
        <v>105</v>
      </c>
    </row>
    <row r="1362" spans="1:13" x14ac:dyDescent="0.2">
      <c r="A1362" t="s">
        <v>9453</v>
      </c>
      <c r="B1362">
        <v>14</v>
      </c>
      <c r="C1362">
        <v>63316516</v>
      </c>
      <c r="D1362" t="s">
        <v>20</v>
      </c>
      <c r="E1362" t="s">
        <v>13</v>
      </c>
      <c r="F1362">
        <v>4.324324E-3</v>
      </c>
      <c r="G1362">
        <v>2.2528779999999998E-3</v>
      </c>
      <c r="H1362" t="s">
        <v>1315</v>
      </c>
      <c r="I1362" t="s">
        <v>16</v>
      </c>
      <c r="J1362" t="s">
        <v>3831</v>
      </c>
      <c r="K1362" t="s">
        <v>3832</v>
      </c>
      <c r="L1362" t="s">
        <v>1318</v>
      </c>
    </row>
    <row r="1363" spans="1:13" x14ac:dyDescent="0.2">
      <c r="A1363" t="s">
        <v>9453</v>
      </c>
      <c r="B1363">
        <v>18</v>
      </c>
      <c r="C1363">
        <v>48584827</v>
      </c>
      <c r="D1363" t="s">
        <v>14</v>
      </c>
      <c r="E1363" t="s">
        <v>121</v>
      </c>
      <c r="F1363">
        <v>9.0361450000000006E-3</v>
      </c>
      <c r="G1363">
        <v>1.55131E-4</v>
      </c>
      <c r="H1363" t="s">
        <v>781</v>
      </c>
      <c r="I1363" t="s">
        <v>28</v>
      </c>
      <c r="J1363" t="s">
        <v>29</v>
      </c>
      <c r="K1363" t="s">
        <v>29</v>
      </c>
      <c r="L1363" t="s">
        <v>784</v>
      </c>
    </row>
    <row r="1364" spans="1:13" x14ac:dyDescent="0.2">
      <c r="A1364" t="s">
        <v>9453</v>
      </c>
      <c r="B1364">
        <v>2</v>
      </c>
      <c r="C1364">
        <v>21245760</v>
      </c>
      <c r="D1364" t="s">
        <v>37</v>
      </c>
      <c r="E1364" t="s">
        <v>13</v>
      </c>
      <c r="F1364">
        <v>7.5471699999999997E-3</v>
      </c>
      <c r="G1364">
        <v>6.2056059999999998E-3</v>
      </c>
      <c r="H1364" t="s">
        <v>95</v>
      </c>
      <c r="I1364" t="s">
        <v>16</v>
      </c>
      <c r="J1364" t="s">
        <v>3833</v>
      </c>
      <c r="K1364" t="s">
        <v>3834</v>
      </c>
      <c r="L1364" t="s">
        <v>96</v>
      </c>
    </row>
    <row r="1365" spans="1:13" x14ac:dyDescent="0.2">
      <c r="A1365" t="s">
        <v>9453</v>
      </c>
      <c r="B1365">
        <v>2</v>
      </c>
      <c r="C1365">
        <v>228884074</v>
      </c>
      <c r="D1365" t="s">
        <v>14</v>
      </c>
      <c r="E1365" t="s">
        <v>13</v>
      </c>
      <c r="F1365">
        <v>8.6862109999999992E-3</v>
      </c>
      <c r="G1365">
        <v>2.7776699999999999E-3</v>
      </c>
      <c r="H1365" t="s">
        <v>223</v>
      </c>
      <c r="I1365" t="s">
        <v>16</v>
      </c>
      <c r="J1365" t="s">
        <v>3835</v>
      </c>
      <c r="K1365" t="s">
        <v>2343</v>
      </c>
      <c r="L1365" t="s">
        <v>226</v>
      </c>
    </row>
    <row r="1366" spans="1:13" x14ac:dyDescent="0.2">
      <c r="A1366" t="s">
        <v>9453</v>
      </c>
      <c r="B1366">
        <v>3</v>
      </c>
      <c r="C1366">
        <v>38888876</v>
      </c>
      <c r="D1366" t="s">
        <v>37</v>
      </c>
      <c r="E1366" t="s">
        <v>20</v>
      </c>
      <c r="F1366">
        <v>1.0761589E-2</v>
      </c>
      <c r="G1366" s="1">
        <v>1.05E-7</v>
      </c>
      <c r="H1366" t="s">
        <v>960</v>
      </c>
      <c r="I1366" t="s">
        <v>16</v>
      </c>
      <c r="J1366" t="s">
        <v>3836</v>
      </c>
      <c r="K1366" t="s">
        <v>3837</v>
      </c>
      <c r="L1366" t="s">
        <v>963</v>
      </c>
    </row>
    <row r="1367" spans="1:13" x14ac:dyDescent="0.2">
      <c r="A1367" t="s">
        <v>9453</v>
      </c>
      <c r="B1367">
        <v>7</v>
      </c>
      <c r="C1367">
        <v>151874407</v>
      </c>
      <c r="D1367" t="s">
        <v>37</v>
      </c>
      <c r="E1367" t="s">
        <v>94</v>
      </c>
      <c r="F1367">
        <v>7.9286419999999996E-3</v>
      </c>
      <c r="G1367" s="1">
        <v>2.0900000000000001E-14</v>
      </c>
      <c r="H1367" t="s">
        <v>303</v>
      </c>
      <c r="I1367" t="s">
        <v>28</v>
      </c>
      <c r="J1367" t="s">
        <v>29</v>
      </c>
      <c r="K1367" t="s">
        <v>29</v>
      </c>
      <c r="L1367" t="s">
        <v>306</v>
      </c>
    </row>
    <row r="1368" spans="1:13" x14ac:dyDescent="0.2">
      <c r="A1368" t="s">
        <v>9453</v>
      </c>
      <c r="B1368">
        <v>9</v>
      </c>
      <c r="C1368">
        <v>139402822</v>
      </c>
      <c r="D1368" t="s">
        <v>13</v>
      </c>
      <c r="E1368" t="s">
        <v>37</v>
      </c>
      <c r="F1368">
        <v>5.489774E-2</v>
      </c>
      <c r="G1368" s="1">
        <v>2.46E-112</v>
      </c>
      <c r="H1368" t="s">
        <v>60</v>
      </c>
      <c r="I1368" t="s">
        <v>16</v>
      </c>
      <c r="J1368" t="s">
        <v>3838</v>
      </c>
      <c r="K1368" t="s">
        <v>3839</v>
      </c>
      <c r="L1368" t="s">
        <v>63</v>
      </c>
    </row>
    <row r="1369" spans="1:13" x14ac:dyDescent="0.2">
      <c r="A1369" t="s">
        <v>9453</v>
      </c>
      <c r="B1369">
        <v>9</v>
      </c>
      <c r="C1369">
        <v>139412650</v>
      </c>
      <c r="D1369" t="s">
        <v>25</v>
      </c>
      <c r="E1369" t="s">
        <v>384</v>
      </c>
      <c r="F1369">
        <v>4.1993410000000002E-2</v>
      </c>
      <c r="G1369" s="1">
        <v>6.3499999999999997E-58</v>
      </c>
      <c r="H1369" t="s">
        <v>60</v>
      </c>
      <c r="I1369" t="s">
        <v>28</v>
      </c>
      <c r="J1369" t="s">
        <v>29</v>
      </c>
      <c r="K1369" t="s">
        <v>29</v>
      </c>
      <c r="L1369" t="s">
        <v>63</v>
      </c>
    </row>
    <row r="1370" spans="1:13" x14ac:dyDescent="0.2">
      <c r="A1370" t="s">
        <v>9453</v>
      </c>
      <c r="B1370">
        <v>16</v>
      </c>
      <c r="C1370">
        <v>10032401</v>
      </c>
      <c r="D1370" t="s">
        <v>14</v>
      </c>
      <c r="E1370" t="s">
        <v>13</v>
      </c>
      <c r="F1370">
        <v>4.0498442000000003E-2</v>
      </c>
      <c r="G1370" s="1">
        <v>1.7500000000000001E-16</v>
      </c>
      <c r="H1370" t="s">
        <v>345</v>
      </c>
      <c r="I1370" t="s">
        <v>16</v>
      </c>
      <c r="J1370" t="s">
        <v>3841</v>
      </c>
      <c r="K1370" t="s">
        <v>3842</v>
      </c>
      <c r="L1370" t="s">
        <v>348</v>
      </c>
    </row>
    <row r="1371" spans="1:13" x14ac:dyDescent="0.2">
      <c r="A1371" t="s">
        <v>9453</v>
      </c>
      <c r="B1371">
        <v>17</v>
      </c>
      <c r="C1371">
        <v>7579527</v>
      </c>
      <c r="D1371" t="s">
        <v>13</v>
      </c>
      <c r="E1371" t="s">
        <v>121</v>
      </c>
      <c r="F1371">
        <v>1.9841270000000001E-2</v>
      </c>
      <c r="G1371">
        <v>2.2787600000000001E-4</v>
      </c>
      <c r="H1371" t="s">
        <v>266</v>
      </c>
      <c r="I1371" t="s">
        <v>28</v>
      </c>
      <c r="J1371" t="s">
        <v>29</v>
      </c>
      <c r="K1371" t="s">
        <v>29</v>
      </c>
      <c r="L1371" t="s">
        <v>269</v>
      </c>
    </row>
    <row r="1372" spans="1:13" x14ac:dyDescent="0.2">
      <c r="A1372" t="s">
        <v>9453</v>
      </c>
      <c r="B1372">
        <v>18</v>
      </c>
      <c r="C1372">
        <v>48584828</v>
      </c>
      <c r="D1372" t="s">
        <v>20</v>
      </c>
      <c r="E1372" t="s">
        <v>14</v>
      </c>
      <c r="F1372">
        <v>1.8813314000000001E-2</v>
      </c>
      <c r="G1372">
        <v>6.2796420000000002E-3</v>
      </c>
      <c r="H1372" t="s">
        <v>781</v>
      </c>
      <c r="I1372" t="s">
        <v>210</v>
      </c>
      <c r="J1372" t="s">
        <v>94</v>
      </c>
      <c r="K1372" t="s">
        <v>94</v>
      </c>
      <c r="L1372" t="s">
        <v>784</v>
      </c>
      <c r="M1372" t="s">
        <v>9397</v>
      </c>
    </row>
    <row r="1373" spans="1:13" x14ac:dyDescent="0.2">
      <c r="A1373" t="s">
        <v>9453</v>
      </c>
      <c r="B1373">
        <v>4</v>
      </c>
      <c r="C1373">
        <v>187630162</v>
      </c>
      <c r="D1373" t="s">
        <v>37</v>
      </c>
      <c r="E1373" t="s">
        <v>121</v>
      </c>
      <c r="F1373">
        <v>1.620162E-2</v>
      </c>
      <c r="G1373" s="1">
        <v>4.4E-37</v>
      </c>
      <c r="H1373" t="s">
        <v>31</v>
      </c>
      <c r="I1373" t="s">
        <v>28</v>
      </c>
      <c r="J1373" t="s">
        <v>29</v>
      </c>
      <c r="K1373" t="s">
        <v>29</v>
      </c>
      <c r="L1373" t="s">
        <v>35</v>
      </c>
    </row>
    <row r="1374" spans="1:13" x14ac:dyDescent="0.2">
      <c r="A1374" t="s">
        <v>9453</v>
      </c>
      <c r="B1374">
        <v>7</v>
      </c>
      <c r="C1374">
        <v>55227973</v>
      </c>
      <c r="D1374" t="s">
        <v>14</v>
      </c>
      <c r="E1374" t="s">
        <v>37</v>
      </c>
      <c r="F1374">
        <v>3.397508E-3</v>
      </c>
      <c r="G1374">
        <v>6.5231519999999999E-3</v>
      </c>
      <c r="H1374" t="s">
        <v>217</v>
      </c>
      <c r="I1374" t="s">
        <v>52</v>
      </c>
      <c r="J1374" t="s">
        <v>3843</v>
      </c>
      <c r="K1374" t="s">
        <v>3844</v>
      </c>
      <c r="L1374" t="s">
        <v>218</v>
      </c>
    </row>
    <row r="1375" spans="1:13" x14ac:dyDescent="0.2">
      <c r="A1375" t="s">
        <v>9453</v>
      </c>
      <c r="B1375">
        <v>9</v>
      </c>
      <c r="C1375">
        <v>139402748</v>
      </c>
      <c r="D1375" t="s">
        <v>14</v>
      </c>
      <c r="E1375" t="s">
        <v>94</v>
      </c>
      <c r="F1375">
        <v>1.2232415999999999E-2</v>
      </c>
      <c r="G1375" s="1">
        <v>2.0000000000000001E-22</v>
      </c>
      <c r="H1375" t="s">
        <v>60</v>
      </c>
      <c r="I1375" t="s">
        <v>28</v>
      </c>
      <c r="J1375" t="s">
        <v>29</v>
      </c>
      <c r="K1375" t="s">
        <v>29</v>
      </c>
      <c r="L1375" t="s">
        <v>63</v>
      </c>
    </row>
    <row r="1376" spans="1:13" x14ac:dyDescent="0.2">
      <c r="A1376" t="s">
        <v>9453</v>
      </c>
      <c r="B1376">
        <v>9</v>
      </c>
      <c r="C1376">
        <v>139417364</v>
      </c>
      <c r="D1376" t="s">
        <v>37</v>
      </c>
      <c r="E1376" t="s">
        <v>20</v>
      </c>
      <c r="F1376">
        <v>1.4198783E-2</v>
      </c>
      <c r="G1376">
        <v>2.8825930000000001E-3</v>
      </c>
      <c r="H1376" t="s">
        <v>60</v>
      </c>
      <c r="I1376" t="s">
        <v>16</v>
      </c>
      <c r="J1376" t="s">
        <v>3845</v>
      </c>
      <c r="K1376" t="s">
        <v>3846</v>
      </c>
      <c r="L1376" t="s">
        <v>63</v>
      </c>
    </row>
    <row r="1377" spans="1:13" x14ac:dyDescent="0.2">
      <c r="A1377" t="s">
        <v>9453</v>
      </c>
      <c r="B1377">
        <v>1</v>
      </c>
      <c r="C1377">
        <v>16464391</v>
      </c>
      <c r="D1377" t="s">
        <v>14</v>
      </c>
      <c r="E1377" t="s">
        <v>13</v>
      </c>
      <c r="F1377">
        <v>1.2121211999999999E-2</v>
      </c>
      <c r="G1377" s="1">
        <v>1.6500000000000001E-9</v>
      </c>
      <c r="H1377" t="s">
        <v>463</v>
      </c>
      <c r="I1377" t="s">
        <v>52</v>
      </c>
      <c r="J1377" t="s">
        <v>3848</v>
      </c>
      <c r="K1377" t="s">
        <v>3849</v>
      </c>
      <c r="L1377" t="s">
        <v>466</v>
      </c>
    </row>
    <row r="1378" spans="1:13" x14ac:dyDescent="0.2">
      <c r="A1378" t="s">
        <v>9453</v>
      </c>
      <c r="B1378">
        <v>1</v>
      </c>
      <c r="C1378">
        <v>120512257</v>
      </c>
      <c r="D1378" t="s">
        <v>37</v>
      </c>
      <c r="E1378" t="s">
        <v>13</v>
      </c>
      <c r="F1378">
        <v>6.7383913000000004E-2</v>
      </c>
      <c r="G1378" s="1">
        <v>8.4600000000000004E-20</v>
      </c>
      <c r="H1378" t="s">
        <v>102</v>
      </c>
      <c r="I1378" t="s">
        <v>16</v>
      </c>
      <c r="J1378" t="s">
        <v>3850</v>
      </c>
      <c r="K1378" t="s">
        <v>3851</v>
      </c>
      <c r="L1378" t="s">
        <v>105</v>
      </c>
      <c r="M1378" t="s">
        <v>9533</v>
      </c>
    </row>
    <row r="1379" spans="1:13" x14ac:dyDescent="0.2">
      <c r="A1379" t="s">
        <v>9453</v>
      </c>
      <c r="B1379">
        <v>16</v>
      </c>
      <c r="C1379">
        <v>77401584</v>
      </c>
      <c r="D1379" t="s">
        <v>20</v>
      </c>
      <c r="E1379" t="s">
        <v>13</v>
      </c>
      <c r="F1379">
        <v>4.3668120000000003E-3</v>
      </c>
      <c r="G1379">
        <v>7.5463199999999996E-3</v>
      </c>
      <c r="H1379" t="s">
        <v>287</v>
      </c>
      <c r="I1379" t="s">
        <v>16</v>
      </c>
      <c r="J1379" t="s">
        <v>3852</v>
      </c>
      <c r="K1379" t="s">
        <v>3853</v>
      </c>
      <c r="L1379" t="s">
        <v>290</v>
      </c>
    </row>
    <row r="1380" spans="1:13" x14ac:dyDescent="0.2">
      <c r="A1380" t="s">
        <v>9453</v>
      </c>
      <c r="B1380">
        <v>17</v>
      </c>
      <c r="C1380">
        <v>7577046</v>
      </c>
      <c r="D1380" t="s">
        <v>37</v>
      </c>
      <c r="E1380" t="s">
        <v>13</v>
      </c>
      <c r="F1380">
        <v>9.5284365999999995E-2</v>
      </c>
      <c r="G1380" s="1">
        <v>3.02E-114</v>
      </c>
      <c r="H1380" t="s">
        <v>266</v>
      </c>
      <c r="I1380" t="s">
        <v>32</v>
      </c>
      <c r="J1380" t="s">
        <v>3854</v>
      </c>
      <c r="K1380" t="s">
        <v>3855</v>
      </c>
      <c r="L1380" t="s">
        <v>269</v>
      </c>
      <c r="M1380" t="s">
        <v>9534</v>
      </c>
    </row>
    <row r="1381" spans="1:13" x14ac:dyDescent="0.2">
      <c r="A1381" t="s">
        <v>9453</v>
      </c>
      <c r="B1381">
        <v>17</v>
      </c>
      <c r="C1381">
        <v>7577058</v>
      </c>
      <c r="D1381" t="s">
        <v>37</v>
      </c>
      <c r="E1381" t="s">
        <v>13</v>
      </c>
      <c r="F1381">
        <v>3.1897927E-2</v>
      </c>
      <c r="G1381" s="1">
        <v>1.8599999999999999E-29</v>
      </c>
      <c r="H1381" t="s">
        <v>266</v>
      </c>
      <c r="I1381" t="s">
        <v>32</v>
      </c>
      <c r="J1381" t="s">
        <v>1711</v>
      </c>
      <c r="K1381" t="s">
        <v>1712</v>
      </c>
      <c r="L1381" t="s">
        <v>269</v>
      </c>
    </row>
    <row r="1382" spans="1:13" x14ac:dyDescent="0.2">
      <c r="A1382" t="s">
        <v>9453</v>
      </c>
      <c r="B1382">
        <v>17</v>
      </c>
      <c r="C1382">
        <v>7578542</v>
      </c>
      <c r="D1382" t="s">
        <v>14</v>
      </c>
      <c r="E1382" t="s">
        <v>13</v>
      </c>
      <c r="F1382">
        <v>8.5388990000000008E-3</v>
      </c>
      <c r="G1382" s="1">
        <v>1.6800000000000002E-8</v>
      </c>
      <c r="H1382" t="s">
        <v>266</v>
      </c>
      <c r="I1382" t="s">
        <v>16</v>
      </c>
      <c r="J1382" t="s">
        <v>3856</v>
      </c>
      <c r="K1382" t="s">
        <v>3857</v>
      </c>
      <c r="L1382" t="s">
        <v>269</v>
      </c>
      <c r="M1382" t="s">
        <v>9397</v>
      </c>
    </row>
    <row r="1383" spans="1:13" x14ac:dyDescent="0.2">
      <c r="A1383" t="s">
        <v>9453</v>
      </c>
      <c r="B1383">
        <v>2</v>
      </c>
      <c r="C1383">
        <v>21251288</v>
      </c>
      <c r="D1383" t="s">
        <v>13</v>
      </c>
      <c r="E1383" t="s">
        <v>37</v>
      </c>
      <c r="F1383">
        <v>7.5973409999999996E-3</v>
      </c>
      <c r="G1383" s="1">
        <v>4.3100000000000002E-15</v>
      </c>
      <c r="H1383" t="s">
        <v>95</v>
      </c>
      <c r="I1383" t="s">
        <v>16</v>
      </c>
      <c r="J1383" t="s">
        <v>3858</v>
      </c>
      <c r="K1383" t="s">
        <v>3859</v>
      </c>
      <c r="L1383" t="s">
        <v>96</v>
      </c>
    </row>
    <row r="1384" spans="1:13" x14ac:dyDescent="0.2">
      <c r="A1384" t="s">
        <v>9453</v>
      </c>
      <c r="B1384">
        <v>2</v>
      </c>
      <c r="C1384">
        <v>178095994</v>
      </c>
      <c r="D1384" t="s">
        <v>3860</v>
      </c>
      <c r="E1384" t="s">
        <v>94</v>
      </c>
      <c r="F1384">
        <v>2.7573580000000001E-3</v>
      </c>
      <c r="G1384" s="1">
        <v>6.6000000000000003E-6</v>
      </c>
      <c r="H1384" t="s">
        <v>165</v>
      </c>
      <c r="I1384" t="s">
        <v>28</v>
      </c>
      <c r="J1384" t="s">
        <v>29</v>
      </c>
      <c r="K1384" t="s">
        <v>29</v>
      </c>
      <c r="L1384" t="s">
        <v>168</v>
      </c>
    </row>
    <row r="1385" spans="1:13" x14ac:dyDescent="0.2">
      <c r="A1385" t="s">
        <v>9453</v>
      </c>
      <c r="B1385">
        <v>2</v>
      </c>
      <c r="C1385">
        <v>228884761</v>
      </c>
      <c r="D1385" t="s">
        <v>20</v>
      </c>
      <c r="E1385" t="s">
        <v>14</v>
      </c>
      <c r="F1385">
        <v>2.2354689999999999E-3</v>
      </c>
      <c r="G1385">
        <v>5.4630579999999998E-3</v>
      </c>
      <c r="H1385" t="s">
        <v>223</v>
      </c>
      <c r="I1385" t="s">
        <v>16</v>
      </c>
      <c r="J1385" t="s">
        <v>3861</v>
      </c>
      <c r="K1385" t="s">
        <v>3862</v>
      </c>
      <c r="L1385" t="s">
        <v>226</v>
      </c>
    </row>
    <row r="1386" spans="1:13" x14ac:dyDescent="0.2">
      <c r="A1386" t="s">
        <v>9453</v>
      </c>
      <c r="B1386">
        <v>4</v>
      </c>
      <c r="C1386">
        <v>187538984</v>
      </c>
      <c r="D1386" t="s">
        <v>14</v>
      </c>
      <c r="E1386" t="s">
        <v>13</v>
      </c>
      <c r="F1386">
        <v>4.0662651000000001E-2</v>
      </c>
      <c r="G1386" s="1">
        <v>3.3300000000000001E-43</v>
      </c>
      <c r="H1386" t="s">
        <v>31</v>
      </c>
      <c r="I1386" t="s">
        <v>16</v>
      </c>
      <c r="J1386" t="s">
        <v>3863</v>
      </c>
      <c r="K1386" t="s">
        <v>3864</v>
      </c>
      <c r="L1386" t="s">
        <v>35</v>
      </c>
    </row>
    <row r="1387" spans="1:13" x14ac:dyDescent="0.2">
      <c r="A1387" t="s">
        <v>9453</v>
      </c>
      <c r="B1387">
        <v>4</v>
      </c>
      <c r="C1387">
        <v>187627774</v>
      </c>
      <c r="D1387" t="s">
        <v>14</v>
      </c>
      <c r="E1387" t="s">
        <v>13</v>
      </c>
      <c r="F1387">
        <v>4.8160790000000002E-2</v>
      </c>
      <c r="G1387" s="1">
        <v>7.8500000000000006E-14</v>
      </c>
      <c r="H1387" t="s">
        <v>31</v>
      </c>
      <c r="I1387" t="s">
        <v>32</v>
      </c>
      <c r="J1387" t="s">
        <v>3865</v>
      </c>
      <c r="K1387" t="s">
        <v>3866</v>
      </c>
      <c r="L1387" t="s">
        <v>35</v>
      </c>
      <c r="M1387" t="s">
        <v>9535</v>
      </c>
    </row>
    <row r="1388" spans="1:13" x14ac:dyDescent="0.2">
      <c r="A1388" t="s">
        <v>9453</v>
      </c>
      <c r="B1388">
        <v>7</v>
      </c>
      <c r="C1388">
        <v>86415945</v>
      </c>
      <c r="D1388" t="s">
        <v>37</v>
      </c>
      <c r="E1388" t="s">
        <v>20</v>
      </c>
      <c r="F1388">
        <v>7.2713056999999998E-2</v>
      </c>
      <c r="G1388" s="1">
        <v>4.1299999999999998E-73</v>
      </c>
      <c r="H1388" t="s">
        <v>107</v>
      </c>
      <c r="I1388" t="s">
        <v>52</v>
      </c>
      <c r="J1388" t="s">
        <v>3867</v>
      </c>
      <c r="K1388" t="s">
        <v>3868</v>
      </c>
      <c r="L1388" t="s">
        <v>110</v>
      </c>
    </row>
    <row r="1389" spans="1:13" x14ac:dyDescent="0.2">
      <c r="A1389" t="s">
        <v>9453</v>
      </c>
      <c r="B1389">
        <v>7</v>
      </c>
      <c r="C1389">
        <v>100677354</v>
      </c>
      <c r="D1389" t="s">
        <v>37</v>
      </c>
      <c r="E1389" t="s">
        <v>20</v>
      </c>
      <c r="F1389">
        <v>4.249292E-3</v>
      </c>
      <c r="G1389">
        <v>1.2961799999999999E-4</v>
      </c>
      <c r="H1389" t="s">
        <v>56</v>
      </c>
      <c r="I1389" t="s">
        <v>16</v>
      </c>
      <c r="J1389" t="s">
        <v>3869</v>
      </c>
      <c r="K1389" t="s">
        <v>3870</v>
      </c>
      <c r="L1389" t="s">
        <v>59</v>
      </c>
    </row>
    <row r="1390" spans="1:13" x14ac:dyDescent="0.2">
      <c r="A1390" t="s">
        <v>9453</v>
      </c>
      <c r="B1390">
        <v>9</v>
      </c>
      <c r="C1390">
        <v>139393419</v>
      </c>
      <c r="D1390" t="s">
        <v>37</v>
      </c>
      <c r="E1390" t="s">
        <v>20</v>
      </c>
      <c r="F1390">
        <v>5.8399422999999999E-2</v>
      </c>
      <c r="G1390" s="1">
        <v>1.5399999999999999E-116</v>
      </c>
      <c r="H1390" t="s">
        <v>60</v>
      </c>
      <c r="I1390" t="s">
        <v>16</v>
      </c>
      <c r="J1390" t="s">
        <v>3871</v>
      </c>
      <c r="K1390" t="s">
        <v>3872</v>
      </c>
      <c r="L1390" t="s">
        <v>63</v>
      </c>
      <c r="M1390" t="s">
        <v>9397</v>
      </c>
    </row>
    <row r="1391" spans="1:13" x14ac:dyDescent="0.2">
      <c r="A1391" t="s">
        <v>9453</v>
      </c>
      <c r="B1391">
        <v>9</v>
      </c>
      <c r="C1391">
        <v>139399388</v>
      </c>
      <c r="D1391" t="s">
        <v>37</v>
      </c>
      <c r="E1391" t="s">
        <v>121</v>
      </c>
      <c r="F1391">
        <v>6.4754859999999999E-3</v>
      </c>
      <c r="G1391" s="1">
        <v>3.51E-11</v>
      </c>
      <c r="H1391" t="s">
        <v>60</v>
      </c>
      <c r="I1391" t="s">
        <v>28</v>
      </c>
      <c r="J1391" t="s">
        <v>29</v>
      </c>
      <c r="K1391" t="s">
        <v>29</v>
      </c>
      <c r="L1391" t="s">
        <v>63</v>
      </c>
    </row>
    <row r="1392" spans="1:13" x14ac:dyDescent="0.2">
      <c r="A1392" t="s">
        <v>9453</v>
      </c>
      <c r="B1392">
        <v>9</v>
      </c>
      <c r="C1392">
        <v>139402411</v>
      </c>
      <c r="D1392" t="s">
        <v>3873</v>
      </c>
      <c r="E1392" t="s">
        <v>94</v>
      </c>
      <c r="F1392">
        <v>0.113576971</v>
      </c>
      <c r="G1392" s="1">
        <v>1.6400000000000001E-95</v>
      </c>
      <c r="H1392" t="s">
        <v>60</v>
      </c>
      <c r="I1392" t="s">
        <v>28</v>
      </c>
      <c r="J1392" t="s">
        <v>29</v>
      </c>
      <c r="K1392" t="s">
        <v>29</v>
      </c>
      <c r="L1392" t="s">
        <v>63</v>
      </c>
      <c r="M1392" t="s">
        <v>9536</v>
      </c>
    </row>
    <row r="1393" spans="1:13" x14ac:dyDescent="0.2">
      <c r="A1393" t="s">
        <v>9453</v>
      </c>
      <c r="B1393">
        <v>9</v>
      </c>
      <c r="C1393">
        <v>139404292</v>
      </c>
      <c r="D1393" t="s">
        <v>14</v>
      </c>
      <c r="E1393" t="s">
        <v>20</v>
      </c>
      <c r="F1393">
        <v>7.4352548000000004E-2</v>
      </c>
      <c r="G1393" s="1">
        <v>6.2700000000000001E-173</v>
      </c>
      <c r="H1393" t="s">
        <v>60</v>
      </c>
      <c r="I1393" t="s">
        <v>32</v>
      </c>
      <c r="J1393" t="s">
        <v>3874</v>
      </c>
      <c r="K1393" t="s">
        <v>3875</v>
      </c>
      <c r="L1393" t="s">
        <v>63</v>
      </c>
    </row>
    <row r="1394" spans="1:13" x14ac:dyDescent="0.2">
      <c r="A1394" t="s">
        <v>9453</v>
      </c>
      <c r="B1394">
        <v>9</v>
      </c>
      <c r="C1394">
        <v>139404316</v>
      </c>
      <c r="D1394" t="s">
        <v>14</v>
      </c>
      <c r="E1394" t="s">
        <v>94</v>
      </c>
      <c r="F1394">
        <v>8.5998972000000007E-2</v>
      </c>
      <c r="G1394" s="1">
        <v>2.7099999999999999E-10</v>
      </c>
      <c r="H1394" t="s">
        <v>60</v>
      </c>
      <c r="I1394" t="s">
        <v>28</v>
      </c>
      <c r="J1394" t="s">
        <v>29</v>
      </c>
      <c r="K1394" t="s">
        <v>29</v>
      </c>
      <c r="L1394" t="s">
        <v>63</v>
      </c>
      <c r="M1394" t="s">
        <v>9537</v>
      </c>
    </row>
    <row r="1395" spans="1:13" x14ac:dyDescent="0.2">
      <c r="A1395" t="s">
        <v>9453</v>
      </c>
      <c r="B1395">
        <v>9</v>
      </c>
      <c r="C1395">
        <v>139405649</v>
      </c>
      <c r="D1395" t="s">
        <v>37</v>
      </c>
      <c r="E1395" t="s">
        <v>13</v>
      </c>
      <c r="F1395">
        <v>0.16112135799999999</v>
      </c>
      <c r="G1395" s="1">
        <v>4.5799999999999998E-33</v>
      </c>
      <c r="H1395" t="s">
        <v>60</v>
      </c>
      <c r="I1395" t="s">
        <v>32</v>
      </c>
      <c r="J1395" t="s">
        <v>3876</v>
      </c>
      <c r="K1395" t="s">
        <v>3877</v>
      </c>
      <c r="L1395" t="s">
        <v>63</v>
      </c>
      <c r="M1395" t="s">
        <v>9538</v>
      </c>
    </row>
    <row r="1396" spans="1:13" x14ac:dyDescent="0.2">
      <c r="A1396" t="s">
        <v>9453</v>
      </c>
      <c r="B1396">
        <v>9</v>
      </c>
      <c r="C1396">
        <v>139408961</v>
      </c>
      <c r="D1396" t="s">
        <v>37</v>
      </c>
      <c r="E1396" t="s">
        <v>14</v>
      </c>
      <c r="F1396">
        <v>9.8135429999999992E-3</v>
      </c>
      <c r="G1396" s="1">
        <v>5.7100000000000006E-17</v>
      </c>
      <c r="H1396" t="s">
        <v>60</v>
      </c>
      <c r="I1396" t="s">
        <v>210</v>
      </c>
      <c r="J1396" t="s">
        <v>94</v>
      </c>
      <c r="K1396" t="s">
        <v>94</v>
      </c>
      <c r="L1396" t="s">
        <v>63</v>
      </c>
    </row>
    <row r="1397" spans="1:13" x14ac:dyDescent="0.2">
      <c r="A1397" t="s">
        <v>9453</v>
      </c>
      <c r="B1397">
        <v>9</v>
      </c>
      <c r="C1397">
        <v>139410452</v>
      </c>
      <c r="D1397" t="s">
        <v>3277</v>
      </c>
      <c r="E1397" t="s">
        <v>94</v>
      </c>
      <c r="F1397">
        <v>5.4988579000000003E-2</v>
      </c>
      <c r="G1397" s="1">
        <v>1.07E-16</v>
      </c>
      <c r="H1397" t="s">
        <v>60</v>
      </c>
      <c r="I1397" t="s">
        <v>28</v>
      </c>
      <c r="J1397" t="s">
        <v>29</v>
      </c>
      <c r="K1397" t="s">
        <v>29</v>
      </c>
      <c r="L1397" t="s">
        <v>63</v>
      </c>
      <c r="M1397" t="s">
        <v>9539</v>
      </c>
    </row>
    <row r="1398" spans="1:13" x14ac:dyDescent="0.2">
      <c r="A1398" t="s">
        <v>9453</v>
      </c>
      <c r="B1398">
        <v>9</v>
      </c>
      <c r="C1398">
        <v>139412251</v>
      </c>
      <c r="D1398" t="s">
        <v>14</v>
      </c>
      <c r="E1398" t="s">
        <v>13</v>
      </c>
      <c r="F1398">
        <v>7.0580013999999996E-2</v>
      </c>
      <c r="G1398" s="1">
        <v>1.2799999999999999E-34</v>
      </c>
      <c r="H1398" t="s">
        <v>60</v>
      </c>
      <c r="I1398" t="s">
        <v>16</v>
      </c>
      <c r="J1398" t="s">
        <v>3878</v>
      </c>
      <c r="K1398" t="s">
        <v>3879</v>
      </c>
      <c r="L1398" t="s">
        <v>63</v>
      </c>
      <c r="M1398" t="s">
        <v>9397</v>
      </c>
    </row>
    <row r="1399" spans="1:13" x14ac:dyDescent="0.2">
      <c r="A1399" t="s">
        <v>9453</v>
      </c>
      <c r="B1399">
        <v>9</v>
      </c>
      <c r="C1399">
        <v>139412300</v>
      </c>
      <c r="D1399" t="s">
        <v>13</v>
      </c>
      <c r="E1399" t="s">
        <v>20</v>
      </c>
      <c r="F1399">
        <v>0.65631846599999999</v>
      </c>
      <c r="G1399" s="1">
        <v>8.5299999999999993E-9</v>
      </c>
      <c r="H1399" t="s">
        <v>60</v>
      </c>
      <c r="I1399" t="s">
        <v>16</v>
      </c>
      <c r="J1399" t="s">
        <v>3880</v>
      </c>
      <c r="K1399" t="s">
        <v>3881</v>
      </c>
      <c r="L1399" t="s">
        <v>63</v>
      </c>
      <c r="M1399" t="s">
        <v>9540</v>
      </c>
    </row>
    <row r="1400" spans="1:13" x14ac:dyDescent="0.2">
      <c r="A1400" t="s">
        <v>9453</v>
      </c>
      <c r="B1400">
        <v>9</v>
      </c>
      <c r="C1400">
        <v>139412597</v>
      </c>
      <c r="D1400" t="s">
        <v>37</v>
      </c>
      <c r="E1400" t="s">
        <v>13</v>
      </c>
      <c r="F1400">
        <v>0.144897264</v>
      </c>
      <c r="G1400" s="1">
        <v>3.01E-29</v>
      </c>
      <c r="H1400" t="s">
        <v>60</v>
      </c>
      <c r="I1400" t="s">
        <v>16</v>
      </c>
      <c r="J1400" t="s">
        <v>2498</v>
      </c>
      <c r="K1400" t="s">
        <v>2499</v>
      </c>
      <c r="L1400" t="s">
        <v>63</v>
      </c>
      <c r="M1400" t="s">
        <v>9541</v>
      </c>
    </row>
    <row r="1401" spans="1:13" x14ac:dyDescent="0.2">
      <c r="A1401" t="s">
        <v>9453</v>
      </c>
      <c r="B1401">
        <v>9</v>
      </c>
      <c r="C1401">
        <v>139412690</v>
      </c>
      <c r="D1401" t="s">
        <v>14</v>
      </c>
      <c r="E1401" t="s">
        <v>13</v>
      </c>
      <c r="F1401">
        <v>2.739726E-2</v>
      </c>
      <c r="G1401" s="1">
        <v>4.14E-8</v>
      </c>
      <c r="H1401" t="s">
        <v>60</v>
      </c>
      <c r="I1401" t="s">
        <v>16</v>
      </c>
      <c r="J1401" t="s">
        <v>205</v>
      </c>
      <c r="K1401" t="s">
        <v>206</v>
      </c>
      <c r="L1401" t="s">
        <v>63</v>
      </c>
      <c r="M1401" t="s">
        <v>9397</v>
      </c>
    </row>
    <row r="1402" spans="1:13" x14ac:dyDescent="0.2">
      <c r="A1402" t="s">
        <v>9453</v>
      </c>
      <c r="B1402">
        <v>1</v>
      </c>
      <c r="C1402">
        <v>120510229</v>
      </c>
      <c r="D1402" t="s">
        <v>37</v>
      </c>
      <c r="E1402" t="s">
        <v>13</v>
      </c>
      <c r="F1402">
        <v>6.206362E-3</v>
      </c>
      <c r="G1402">
        <v>7.6512059999999998E-3</v>
      </c>
      <c r="H1402" t="s">
        <v>102</v>
      </c>
      <c r="I1402" t="s">
        <v>16</v>
      </c>
      <c r="J1402" t="s">
        <v>3883</v>
      </c>
      <c r="K1402" t="s">
        <v>3884</v>
      </c>
      <c r="L1402" t="s">
        <v>105</v>
      </c>
    </row>
    <row r="1403" spans="1:13" x14ac:dyDescent="0.2">
      <c r="A1403" t="s">
        <v>9453</v>
      </c>
      <c r="B1403">
        <v>1</v>
      </c>
      <c r="C1403">
        <v>120510762</v>
      </c>
      <c r="D1403" t="s">
        <v>37</v>
      </c>
      <c r="E1403" t="s">
        <v>20</v>
      </c>
      <c r="F1403">
        <v>1.5625E-2</v>
      </c>
      <c r="G1403" s="1">
        <v>6.8799999999999998E-11</v>
      </c>
      <c r="H1403" t="s">
        <v>102</v>
      </c>
      <c r="I1403" t="s">
        <v>16</v>
      </c>
      <c r="J1403" t="s">
        <v>3885</v>
      </c>
      <c r="K1403" t="s">
        <v>3886</v>
      </c>
      <c r="L1403" t="s">
        <v>105</v>
      </c>
    </row>
    <row r="1404" spans="1:13" x14ac:dyDescent="0.2">
      <c r="A1404" t="s">
        <v>9453</v>
      </c>
      <c r="B1404">
        <v>19</v>
      </c>
      <c r="C1404">
        <v>15299120</v>
      </c>
      <c r="D1404" t="s">
        <v>37</v>
      </c>
      <c r="E1404" t="s">
        <v>20</v>
      </c>
      <c r="F1404">
        <v>7.4152539999999996E-3</v>
      </c>
      <c r="G1404" s="1">
        <v>1.34E-5</v>
      </c>
      <c r="H1404" t="s">
        <v>38</v>
      </c>
      <c r="I1404" t="s">
        <v>16</v>
      </c>
      <c r="J1404" t="s">
        <v>3887</v>
      </c>
      <c r="K1404" t="s">
        <v>3888</v>
      </c>
      <c r="L1404" t="s">
        <v>41</v>
      </c>
    </row>
    <row r="1405" spans="1:13" x14ac:dyDescent="0.2">
      <c r="A1405" t="s">
        <v>9453</v>
      </c>
      <c r="B1405">
        <v>2</v>
      </c>
      <c r="C1405">
        <v>21250755</v>
      </c>
      <c r="D1405" t="s">
        <v>37</v>
      </c>
      <c r="E1405" t="s">
        <v>13</v>
      </c>
      <c r="F1405">
        <v>1.187905E-2</v>
      </c>
      <c r="G1405" s="1">
        <v>5.41E-5</v>
      </c>
      <c r="H1405" t="s">
        <v>95</v>
      </c>
      <c r="I1405" t="s">
        <v>16</v>
      </c>
      <c r="J1405" t="s">
        <v>3889</v>
      </c>
      <c r="K1405" t="s">
        <v>3890</v>
      </c>
      <c r="L1405" t="s">
        <v>96</v>
      </c>
    </row>
    <row r="1406" spans="1:13" x14ac:dyDescent="0.2">
      <c r="A1406" t="s">
        <v>9453</v>
      </c>
      <c r="B1406">
        <v>3</v>
      </c>
      <c r="C1406">
        <v>181431054</v>
      </c>
      <c r="D1406" t="s">
        <v>14</v>
      </c>
      <c r="E1406" t="s">
        <v>13</v>
      </c>
      <c r="F1406">
        <v>1.1282051E-2</v>
      </c>
      <c r="G1406" s="1">
        <v>3.1E-8</v>
      </c>
      <c r="H1406" t="s">
        <v>471</v>
      </c>
      <c r="I1406" t="s">
        <v>52</v>
      </c>
      <c r="J1406" t="s">
        <v>3891</v>
      </c>
      <c r="K1406" t="s">
        <v>3892</v>
      </c>
      <c r="L1406" t="s">
        <v>474</v>
      </c>
    </row>
    <row r="1407" spans="1:13" x14ac:dyDescent="0.2">
      <c r="A1407" t="s">
        <v>9453</v>
      </c>
      <c r="B1407">
        <v>4</v>
      </c>
      <c r="C1407">
        <v>187539086</v>
      </c>
      <c r="D1407" t="s">
        <v>13</v>
      </c>
      <c r="E1407" t="s">
        <v>37</v>
      </c>
      <c r="F1407">
        <v>2.2556390999999999E-2</v>
      </c>
      <c r="G1407" s="1">
        <v>7.4199999999999993E-64</v>
      </c>
      <c r="H1407" t="s">
        <v>31</v>
      </c>
      <c r="I1407" t="s">
        <v>16</v>
      </c>
      <c r="J1407" t="s">
        <v>3893</v>
      </c>
      <c r="K1407" t="s">
        <v>3894</v>
      </c>
      <c r="L1407" t="s">
        <v>35</v>
      </c>
    </row>
    <row r="1408" spans="1:13" x14ac:dyDescent="0.2">
      <c r="A1408" t="s">
        <v>9453</v>
      </c>
      <c r="B1408">
        <v>4</v>
      </c>
      <c r="C1408">
        <v>187539838</v>
      </c>
      <c r="D1408" t="s">
        <v>14</v>
      </c>
      <c r="E1408" t="s">
        <v>94</v>
      </c>
      <c r="F1408">
        <v>2.5510200000000002E-3</v>
      </c>
      <c r="G1408">
        <v>4.835153E-3</v>
      </c>
      <c r="H1408" t="s">
        <v>31</v>
      </c>
      <c r="I1408" t="s">
        <v>28</v>
      </c>
      <c r="J1408" t="s">
        <v>29</v>
      </c>
      <c r="K1408" t="s">
        <v>29</v>
      </c>
      <c r="L1408" t="s">
        <v>35</v>
      </c>
    </row>
    <row r="1409" spans="1:13" x14ac:dyDescent="0.2">
      <c r="A1409" t="s">
        <v>9453</v>
      </c>
      <c r="B1409">
        <v>1</v>
      </c>
      <c r="C1409">
        <v>209964082</v>
      </c>
      <c r="D1409" t="s">
        <v>20</v>
      </c>
      <c r="E1409" t="s">
        <v>14</v>
      </c>
      <c r="F1409">
        <v>2.5510200000000002E-3</v>
      </c>
      <c r="G1409">
        <v>2.2119459999999998E-3</v>
      </c>
      <c r="H1409" t="s">
        <v>712</v>
      </c>
      <c r="I1409" t="s">
        <v>16</v>
      </c>
      <c r="J1409" t="s">
        <v>3896</v>
      </c>
      <c r="K1409" t="s">
        <v>3897</v>
      </c>
      <c r="L1409" t="s">
        <v>715</v>
      </c>
    </row>
    <row r="1410" spans="1:13" x14ac:dyDescent="0.2">
      <c r="A1410" t="s">
        <v>9453</v>
      </c>
      <c r="B1410">
        <v>12</v>
      </c>
      <c r="C1410">
        <v>49431356</v>
      </c>
      <c r="D1410" t="s">
        <v>37</v>
      </c>
      <c r="E1410" t="s">
        <v>20</v>
      </c>
      <c r="F1410">
        <v>6.4599480000000001E-3</v>
      </c>
      <c r="G1410" s="1">
        <v>5.2299999999999997E-5</v>
      </c>
      <c r="H1410" t="s">
        <v>130</v>
      </c>
      <c r="I1410" t="s">
        <v>52</v>
      </c>
      <c r="J1410" t="s">
        <v>3898</v>
      </c>
      <c r="K1410" t="s">
        <v>3899</v>
      </c>
      <c r="L1410" t="s">
        <v>133</v>
      </c>
    </row>
    <row r="1411" spans="1:13" x14ac:dyDescent="0.2">
      <c r="A1411" t="s">
        <v>9453</v>
      </c>
      <c r="B1411">
        <v>17</v>
      </c>
      <c r="C1411">
        <v>7578419</v>
      </c>
      <c r="D1411" t="s">
        <v>957</v>
      </c>
      <c r="E1411" t="s">
        <v>878</v>
      </c>
      <c r="F1411">
        <v>2.9008954E-2</v>
      </c>
      <c r="G1411" s="1">
        <v>1.0199999999999999E-42</v>
      </c>
      <c r="H1411" t="s">
        <v>266</v>
      </c>
      <c r="I1411" t="s">
        <v>28</v>
      </c>
      <c r="J1411" t="s">
        <v>29</v>
      </c>
      <c r="K1411" t="s">
        <v>29</v>
      </c>
      <c r="L1411" t="s">
        <v>269</v>
      </c>
    </row>
    <row r="1412" spans="1:13" x14ac:dyDescent="0.2">
      <c r="A1412" t="s">
        <v>9453</v>
      </c>
      <c r="B1412">
        <v>19</v>
      </c>
      <c r="C1412">
        <v>15281596</v>
      </c>
      <c r="D1412" t="s">
        <v>14</v>
      </c>
      <c r="E1412" t="s">
        <v>13</v>
      </c>
      <c r="F1412">
        <v>2.4340771000000001E-2</v>
      </c>
      <c r="G1412" s="1">
        <v>1.42E-28</v>
      </c>
      <c r="H1412" t="s">
        <v>38</v>
      </c>
      <c r="I1412" t="s">
        <v>32</v>
      </c>
      <c r="J1412" t="s">
        <v>3900</v>
      </c>
      <c r="K1412" t="s">
        <v>3901</v>
      </c>
      <c r="L1412" t="s">
        <v>41</v>
      </c>
    </row>
    <row r="1413" spans="1:13" x14ac:dyDescent="0.2">
      <c r="A1413" t="s">
        <v>9453</v>
      </c>
      <c r="B1413">
        <v>19</v>
      </c>
      <c r="C1413">
        <v>15290243</v>
      </c>
      <c r="D1413" t="s">
        <v>37</v>
      </c>
      <c r="E1413" t="s">
        <v>14</v>
      </c>
      <c r="F1413">
        <v>5.4012346000000003E-2</v>
      </c>
      <c r="G1413" s="1">
        <v>4.1599999999999999E-144</v>
      </c>
      <c r="H1413" t="s">
        <v>38</v>
      </c>
      <c r="I1413" t="s">
        <v>16</v>
      </c>
      <c r="J1413" t="s">
        <v>3902</v>
      </c>
      <c r="K1413" t="s">
        <v>3903</v>
      </c>
      <c r="L1413" t="s">
        <v>41</v>
      </c>
    </row>
    <row r="1414" spans="1:13" x14ac:dyDescent="0.2">
      <c r="A1414" t="s">
        <v>9453</v>
      </c>
      <c r="B1414">
        <v>2</v>
      </c>
      <c r="C1414">
        <v>225400296</v>
      </c>
      <c r="D1414" t="s">
        <v>37</v>
      </c>
      <c r="E1414" t="s">
        <v>20</v>
      </c>
      <c r="F1414">
        <v>1.8359852999999999E-2</v>
      </c>
      <c r="G1414" s="1">
        <v>3.7900000000000001E-48</v>
      </c>
      <c r="H1414" t="s">
        <v>271</v>
      </c>
      <c r="I1414" t="s">
        <v>32</v>
      </c>
      <c r="J1414" t="s">
        <v>3904</v>
      </c>
      <c r="K1414" t="s">
        <v>3905</v>
      </c>
      <c r="L1414" t="s">
        <v>274</v>
      </c>
    </row>
    <row r="1415" spans="1:13" x14ac:dyDescent="0.2">
      <c r="A1415" t="s">
        <v>9453</v>
      </c>
      <c r="B1415">
        <v>2</v>
      </c>
      <c r="C1415">
        <v>228881942</v>
      </c>
      <c r="D1415" t="s">
        <v>37</v>
      </c>
      <c r="E1415" t="s">
        <v>20</v>
      </c>
      <c r="F1415">
        <v>2.5964391999999999E-2</v>
      </c>
      <c r="G1415" s="1">
        <v>2.26E-45</v>
      </c>
      <c r="H1415" t="s">
        <v>223</v>
      </c>
      <c r="I1415" t="s">
        <v>16</v>
      </c>
      <c r="J1415" t="s">
        <v>3906</v>
      </c>
      <c r="K1415" t="s">
        <v>3907</v>
      </c>
      <c r="L1415" t="s">
        <v>226</v>
      </c>
    </row>
    <row r="1416" spans="1:13" x14ac:dyDescent="0.2">
      <c r="A1416" t="s">
        <v>9453</v>
      </c>
      <c r="B1416">
        <v>4</v>
      </c>
      <c r="C1416">
        <v>1803692</v>
      </c>
      <c r="D1416" t="s">
        <v>37</v>
      </c>
      <c r="E1416" t="s">
        <v>20</v>
      </c>
      <c r="F1416">
        <v>7.1178530000000004E-2</v>
      </c>
      <c r="G1416" s="1">
        <v>1.9500000000000001E-75</v>
      </c>
      <c r="H1416" t="s">
        <v>542</v>
      </c>
      <c r="I1416" t="s">
        <v>52</v>
      </c>
      <c r="J1416" t="s">
        <v>3908</v>
      </c>
      <c r="K1416" t="s">
        <v>3909</v>
      </c>
      <c r="L1416" t="s">
        <v>545</v>
      </c>
    </row>
    <row r="1417" spans="1:13" x14ac:dyDescent="0.2">
      <c r="A1417" t="s">
        <v>9453</v>
      </c>
      <c r="B1417">
        <v>4</v>
      </c>
      <c r="C1417">
        <v>175897872</v>
      </c>
      <c r="D1417" t="s">
        <v>14</v>
      </c>
      <c r="E1417" t="s">
        <v>13</v>
      </c>
      <c r="F1417">
        <v>1.0997623439999999</v>
      </c>
      <c r="G1417" s="1">
        <v>1.6799999999999999E-145</v>
      </c>
      <c r="H1417" t="s">
        <v>291</v>
      </c>
      <c r="I1417" t="s">
        <v>16</v>
      </c>
      <c r="J1417" t="s">
        <v>3910</v>
      </c>
      <c r="K1417" t="s">
        <v>3911</v>
      </c>
      <c r="L1417" t="s">
        <v>294</v>
      </c>
      <c r="M1417" t="s">
        <v>9542</v>
      </c>
    </row>
    <row r="1418" spans="1:13" x14ac:dyDescent="0.2">
      <c r="A1418" t="s">
        <v>9453</v>
      </c>
      <c r="B1418">
        <v>9</v>
      </c>
      <c r="C1418">
        <v>139395197</v>
      </c>
      <c r="D1418" t="s">
        <v>13</v>
      </c>
      <c r="E1418" t="s">
        <v>121</v>
      </c>
      <c r="F1418">
        <v>4.0131145E-2</v>
      </c>
      <c r="G1418" s="1">
        <v>4.3099999999999998E-69</v>
      </c>
      <c r="H1418" t="s">
        <v>60</v>
      </c>
      <c r="I1418" t="s">
        <v>28</v>
      </c>
      <c r="J1418" t="s">
        <v>29</v>
      </c>
      <c r="K1418" t="s">
        <v>29</v>
      </c>
      <c r="L1418" t="s">
        <v>63</v>
      </c>
      <c r="M1418" t="s">
        <v>9543</v>
      </c>
    </row>
    <row r="1419" spans="1:13" x14ac:dyDescent="0.2">
      <c r="A1419" t="s">
        <v>9453</v>
      </c>
      <c r="B1419">
        <v>9</v>
      </c>
      <c r="C1419">
        <v>139410022</v>
      </c>
      <c r="D1419" t="s">
        <v>37</v>
      </c>
      <c r="E1419" t="s">
        <v>13</v>
      </c>
      <c r="F1419">
        <v>1.540154E-2</v>
      </c>
      <c r="G1419" s="1">
        <v>2.4600000000000002E-6</v>
      </c>
      <c r="H1419" t="s">
        <v>60</v>
      </c>
      <c r="I1419" t="s">
        <v>32</v>
      </c>
      <c r="J1419" t="s">
        <v>3912</v>
      </c>
      <c r="K1419" t="s">
        <v>3913</v>
      </c>
      <c r="L1419" t="s">
        <v>63</v>
      </c>
      <c r="M1419" t="s">
        <v>9397</v>
      </c>
    </row>
    <row r="1420" spans="1:13" x14ac:dyDescent="0.2">
      <c r="A1420" t="s">
        <v>9453</v>
      </c>
      <c r="B1420">
        <v>9</v>
      </c>
      <c r="C1420">
        <v>139412326</v>
      </c>
      <c r="D1420" t="s">
        <v>37</v>
      </c>
      <c r="E1420" t="s">
        <v>20</v>
      </c>
      <c r="F1420">
        <v>5.5688150000000004E-3</v>
      </c>
      <c r="G1420">
        <v>9.8434409999999996E-3</v>
      </c>
      <c r="H1420" t="s">
        <v>60</v>
      </c>
      <c r="I1420" t="s">
        <v>16</v>
      </c>
      <c r="J1420" t="s">
        <v>2603</v>
      </c>
      <c r="K1420" t="s">
        <v>2604</v>
      </c>
      <c r="L1420" t="s">
        <v>63</v>
      </c>
      <c r="M1420" t="s">
        <v>9397</v>
      </c>
    </row>
    <row r="1421" spans="1:13" x14ac:dyDescent="0.2">
      <c r="A1421" t="s">
        <v>9453</v>
      </c>
      <c r="B1421">
        <v>9</v>
      </c>
      <c r="C1421">
        <v>139412591</v>
      </c>
      <c r="D1421" t="s">
        <v>13</v>
      </c>
      <c r="E1421" t="s">
        <v>14</v>
      </c>
      <c r="F1421">
        <v>2.782923737</v>
      </c>
      <c r="G1421" s="1">
        <v>9.1099999999999993E-136</v>
      </c>
      <c r="H1421" t="s">
        <v>60</v>
      </c>
      <c r="I1421" t="s">
        <v>16</v>
      </c>
      <c r="J1421" t="s">
        <v>2996</v>
      </c>
      <c r="K1421" t="s">
        <v>2997</v>
      </c>
      <c r="L1421" t="s">
        <v>63</v>
      </c>
      <c r="M1421" t="s">
        <v>9544</v>
      </c>
    </row>
    <row r="1422" spans="1:13" x14ac:dyDescent="0.2">
      <c r="A1422" t="s">
        <v>9453</v>
      </c>
      <c r="B1422">
        <v>9</v>
      </c>
      <c r="C1422">
        <v>139412690</v>
      </c>
      <c r="D1422" t="s">
        <v>14</v>
      </c>
      <c r="E1422" t="s">
        <v>13</v>
      </c>
      <c r="F1422">
        <v>5.6976744000000003E-2</v>
      </c>
      <c r="G1422" s="1">
        <v>1.08E-18</v>
      </c>
      <c r="H1422" t="s">
        <v>60</v>
      </c>
      <c r="I1422" t="s">
        <v>16</v>
      </c>
      <c r="J1422" t="s">
        <v>205</v>
      </c>
      <c r="K1422" t="s">
        <v>206</v>
      </c>
      <c r="L1422" t="s">
        <v>63</v>
      </c>
      <c r="M1422" t="s">
        <v>9397</v>
      </c>
    </row>
    <row r="1423" spans="1:13" x14ac:dyDescent="0.2">
      <c r="A1423" t="s">
        <v>9453</v>
      </c>
      <c r="B1423">
        <v>9</v>
      </c>
      <c r="C1423">
        <v>139412694</v>
      </c>
      <c r="D1423" t="s">
        <v>37</v>
      </c>
      <c r="E1423" t="s">
        <v>20</v>
      </c>
      <c r="F1423">
        <v>0.126067128</v>
      </c>
      <c r="G1423" s="1">
        <v>5.5899999999999998E-8</v>
      </c>
      <c r="H1423" t="s">
        <v>60</v>
      </c>
      <c r="I1423" t="s">
        <v>16</v>
      </c>
      <c r="J1423" t="s">
        <v>3914</v>
      </c>
      <c r="K1423" t="s">
        <v>3915</v>
      </c>
      <c r="L1423" t="s">
        <v>63</v>
      </c>
      <c r="M1423" t="s">
        <v>9545</v>
      </c>
    </row>
    <row r="1424" spans="1:13" x14ac:dyDescent="0.2">
      <c r="A1424" t="s">
        <v>9453</v>
      </c>
      <c r="B1424">
        <v>9</v>
      </c>
      <c r="C1424">
        <v>139412746</v>
      </c>
      <c r="D1424" t="s">
        <v>20</v>
      </c>
      <c r="E1424" t="s">
        <v>13</v>
      </c>
      <c r="F1424">
        <v>4.0783034000000003E-2</v>
      </c>
      <c r="G1424" s="1">
        <v>3.3099999999999999E-44</v>
      </c>
      <c r="H1424" t="s">
        <v>60</v>
      </c>
      <c r="I1424" t="s">
        <v>210</v>
      </c>
      <c r="J1424" t="s">
        <v>94</v>
      </c>
      <c r="K1424" t="s">
        <v>94</v>
      </c>
      <c r="L1424" t="s">
        <v>63</v>
      </c>
    </row>
    <row r="1425" spans="1:13" x14ac:dyDescent="0.2">
      <c r="A1425" t="s">
        <v>9453</v>
      </c>
      <c r="B1425">
        <v>9</v>
      </c>
      <c r="C1425">
        <v>139438533</v>
      </c>
      <c r="D1425" t="s">
        <v>37</v>
      </c>
      <c r="E1425" t="s">
        <v>94</v>
      </c>
      <c r="F1425">
        <v>3.8722169999999998E-3</v>
      </c>
      <c r="G1425">
        <v>5.1404300000000005E-4</v>
      </c>
      <c r="H1425" t="s">
        <v>60</v>
      </c>
      <c r="I1425" t="s">
        <v>28</v>
      </c>
      <c r="J1425" t="s">
        <v>29</v>
      </c>
      <c r="K1425" t="s">
        <v>29</v>
      </c>
      <c r="L1425" t="s">
        <v>63</v>
      </c>
    </row>
    <row r="1426" spans="1:13" x14ac:dyDescent="0.2">
      <c r="A1426" t="s">
        <v>9453</v>
      </c>
      <c r="B1426">
        <v>1</v>
      </c>
      <c r="C1426">
        <v>120478111</v>
      </c>
      <c r="D1426" t="s">
        <v>14</v>
      </c>
      <c r="E1426" t="s">
        <v>37</v>
      </c>
      <c r="F1426">
        <v>5.9931510000000004E-3</v>
      </c>
      <c r="G1426" s="1">
        <v>8.5399999999999997E-8</v>
      </c>
      <c r="H1426" t="s">
        <v>102</v>
      </c>
      <c r="I1426" t="s">
        <v>16</v>
      </c>
      <c r="J1426" t="s">
        <v>3700</v>
      </c>
      <c r="K1426" t="s">
        <v>3701</v>
      </c>
      <c r="L1426" t="s">
        <v>105</v>
      </c>
      <c r="M1426" t="s">
        <v>9397</v>
      </c>
    </row>
    <row r="1427" spans="1:13" x14ac:dyDescent="0.2">
      <c r="A1427" t="s">
        <v>9453</v>
      </c>
      <c r="B1427">
        <v>12</v>
      </c>
      <c r="C1427">
        <v>46245566</v>
      </c>
      <c r="D1427" t="s">
        <v>20</v>
      </c>
      <c r="E1427" t="s">
        <v>37</v>
      </c>
      <c r="F1427">
        <v>5.0804400000000003E-3</v>
      </c>
      <c r="G1427">
        <v>1.6116000000000001E-4</v>
      </c>
      <c r="H1427" t="s">
        <v>15</v>
      </c>
      <c r="I1427" t="s">
        <v>52</v>
      </c>
      <c r="J1427" t="s">
        <v>3917</v>
      </c>
      <c r="K1427" t="s">
        <v>3918</v>
      </c>
      <c r="L1427" t="s">
        <v>19</v>
      </c>
    </row>
    <row r="1428" spans="1:13" x14ac:dyDescent="0.2">
      <c r="A1428" t="s">
        <v>9453</v>
      </c>
      <c r="B1428">
        <v>17</v>
      </c>
      <c r="C1428">
        <v>7572932</v>
      </c>
      <c r="D1428" t="s">
        <v>37</v>
      </c>
      <c r="E1428" t="s">
        <v>13</v>
      </c>
      <c r="F1428">
        <v>2.1134594E-2</v>
      </c>
      <c r="G1428" s="1">
        <v>5.6399999999999995E-20</v>
      </c>
      <c r="H1428" t="s">
        <v>266</v>
      </c>
      <c r="I1428" t="s">
        <v>16</v>
      </c>
      <c r="J1428" t="s">
        <v>3919</v>
      </c>
      <c r="K1428" t="s">
        <v>3920</v>
      </c>
      <c r="L1428" t="s">
        <v>269</v>
      </c>
    </row>
    <row r="1429" spans="1:13" x14ac:dyDescent="0.2">
      <c r="A1429" t="s">
        <v>9453</v>
      </c>
      <c r="B1429">
        <v>17</v>
      </c>
      <c r="C1429">
        <v>7578388</v>
      </c>
      <c r="D1429" t="s">
        <v>37</v>
      </c>
      <c r="E1429" t="s">
        <v>20</v>
      </c>
      <c r="F1429">
        <v>3.3986928E-2</v>
      </c>
      <c r="G1429" s="1">
        <v>1.5899999999999999E-37</v>
      </c>
      <c r="H1429" t="s">
        <v>266</v>
      </c>
      <c r="I1429" t="s">
        <v>16</v>
      </c>
      <c r="J1429" t="s">
        <v>2567</v>
      </c>
      <c r="K1429" t="s">
        <v>2568</v>
      </c>
      <c r="L1429" t="s">
        <v>269</v>
      </c>
    </row>
    <row r="1430" spans="1:13" x14ac:dyDescent="0.2">
      <c r="A1430" t="s">
        <v>9453</v>
      </c>
      <c r="B1430">
        <v>4</v>
      </c>
      <c r="C1430">
        <v>187527222</v>
      </c>
      <c r="D1430" t="s">
        <v>13</v>
      </c>
      <c r="E1430" t="s">
        <v>94</v>
      </c>
      <c r="F1430">
        <v>3.5335689999999999E-3</v>
      </c>
      <c r="G1430">
        <v>3.7279280000000001E-3</v>
      </c>
      <c r="H1430" t="s">
        <v>31</v>
      </c>
      <c r="I1430" t="s">
        <v>28</v>
      </c>
      <c r="J1430" t="s">
        <v>29</v>
      </c>
      <c r="K1430" t="s">
        <v>29</v>
      </c>
      <c r="L1430" t="s">
        <v>35</v>
      </c>
    </row>
    <row r="1431" spans="1:13" x14ac:dyDescent="0.2">
      <c r="A1431" t="s">
        <v>9453</v>
      </c>
      <c r="B1431">
        <v>9</v>
      </c>
      <c r="C1431">
        <v>139391877</v>
      </c>
      <c r="D1431" t="s">
        <v>13</v>
      </c>
      <c r="E1431" t="s">
        <v>121</v>
      </c>
      <c r="F1431">
        <v>5.6338029999999997E-3</v>
      </c>
      <c r="G1431" s="1">
        <v>1.4499999999999999E-10</v>
      </c>
      <c r="H1431" t="s">
        <v>60</v>
      </c>
      <c r="I1431" t="s">
        <v>28</v>
      </c>
      <c r="J1431" t="s">
        <v>29</v>
      </c>
      <c r="K1431" t="s">
        <v>29</v>
      </c>
      <c r="L1431" t="s">
        <v>63</v>
      </c>
    </row>
    <row r="1432" spans="1:13" x14ac:dyDescent="0.2">
      <c r="A1432" t="s">
        <v>9453</v>
      </c>
      <c r="B1432">
        <v>9</v>
      </c>
      <c r="C1432">
        <v>139412359</v>
      </c>
      <c r="D1432" t="s">
        <v>37</v>
      </c>
      <c r="E1432" t="s">
        <v>20</v>
      </c>
      <c r="F1432">
        <v>7.3993471000000005E-2</v>
      </c>
      <c r="G1432" s="1">
        <v>1.65E-31</v>
      </c>
      <c r="H1432" t="s">
        <v>60</v>
      </c>
      <c r="I1432" t="s">
        <v>16</v>
      </c>
      <c r="J1432" t="s">
        <v>64</v>
      </c>
      <c r="K1432" t="s">
        <v>65</v>
      </c>
      <c r="L1432" t="s">
        <v>63</v>
      </c>
      <c r="M1432" t="s">
        <v>9397</v>
      </c>
    </row>
    <row r="1433" spans="1:13" x14ac:dyDescent="0.2">
      <c r="A1433" t="s">
        <v>9453</v>
      </c>
      <c r="B1433">
        <v>9</v>
      </c>
      <c r="C1433">
        <v>139412597</v>
      </c>
      <c r="D1433" t="s">
        <v>37</v>
      </c>
      <c r="E1433" t="s">
        <v>14</v>
      </c>
      <c r="F1433">
        <v>4.2899408E-2</v>
      </c>
      <c r="G1433" s="1">
        <v>1.4200000000000001E-59</v>
      </c>
      <c r="H1433" t="s">
        <v>60</v>
      </c>
      <c r="I1433" t="s">
        <v>16</v>
      </c>
      <c r="J1433" t="s">
        <v>2513</v>
      </c>
      <c r="K1433" t="s">
        <v>3751</v>
      </c>
      <c r="L1433" t="s">
        <v>63</v>
      </c>
      <c r="M1433" t="s">
        <v>9397</v>
      </c>
    </row>
    <row r="1434" spans="1:13" x14ac:dyDescent="0.2">
      <c r="A1434" t="s">
        <v>9453</v>
      </c>
      <c r="B1434">
        <v>9</v>
      </c>
      <c r="C1434">
        <v>139413042</v>
      </c>
      <c r="D1434" t="s">
        <v>37</v>
      </c>
      <c r="E1434" t="s">
        <v>14</v>
      </c>
      <c r="F1434">
        <v>1.2962962999999999E-2</v>
      </c>
      <c r="G1434" s="1">
        <v>1.14E-8</v>
      </c>
      <c r="H1434" t="s">
        <v>60</v>
      </c>
      <c r="I1434" t="s">
        <v>210</v>
      </c>
      <c r="J1434" t="s">
        <v>94</v>
      </c>
      <c r="K1434" t="s">
        <v>94</v>
      </c>
      <c r="L1434" t="s">
        <v>63</v>
      </c>
      <c r="M1434" t="s">
        <v>9397</v>
      </c>
    </row>
    <row r="1435" spans="1:13" x14ac:dyDescent="0.2">
      <c r="A1435" t="s">
        <v>9453</v>
      </c>
      <c r="B1435">
        <v>1</v>
      </c>
      <c r="C1435">
        <v>27105957</v>
      </c>
      <c r="D1435" t="s">
        <v>14</v>
      </c>
      <c r="E1435" t="s">
        <v>13</v>
      </c>
      <c r="F1435">
        <v>8.4745759999999993E-3</v>
      </c>
      <c r="G1435" s="1">
        <v>3.3199999999999999E-11</v>
      </c>
      <c r="H1435" t="s">
        <v>535</v>
      </c>
      <c r="I1435" t="s">
        <v>52</v>
      </c>
      <c r="J1435" t="s">
        <v>3922</v>
      </c>
      <c r="K1435" t="s">
        <v>3923</v>
      </c>
      <c r="L1435" t="s">
        <v>536</v>
      </c>
    </row>
    <row r="1436" spans="1:13" x14ac:dyDescent="0.2">
      <c r="A1436" t="s">
        <v>9453</v>
      </c>
      <c r="B1436">
        <v>1</v>
      </c>
      <c r="C1436">
        <v>120465281</v>
      </c>
      <c r="D1436" t="s">
        <v>20</v>
      </c>
      <c r="E1436" t="s">
        <v>121</v>
      </c>
      <c r="F1436">
        <v>2.9732410000000002E-3</v>
      </c>
      <c r="G1436">
        <v>3.6576429999999999E-3</v>
      </c>
      <c r="H1436" t="s">
        <v>102</v>
      </c>
      <c r="I1436" t="s">
        <v>28</v>
      </c>
      <c r="J1436" t="s">
        <v>29</v>
      </c>
      <c r="K1436" t="s">
        <v>29</v>
      </c>
      <c r="L1436" t="s">
        <v>105</v>
      </c>
    </row>
    <row r="1437" spans="1:13" x14ac:dyDescent="0.2">
      <c r="A1437" t="s">
        <v>9453</v>
      </c>
      <c r="B1437">
        <v>1</v>
      </c>
      <c r="C1437">
        <v>120497754</v>
      </c>
      <c r="D1437" t="s">
        <v>37</v>
      </c>
      <c r="E1437" t="s">
        <v>20</v>
      </c>
      <c r="F1437">
        <v>1.4107883999999999E-2</v>
      </c>
      <c r="G1437" s="1">
        <v>3.2899999999999999E-19</v>
      </c>
      <c r="H1437" t="s">
        <v>102</v>
      </c>
      <c r="I1437" t="s">
        <v>16</v>
      </c>
      <c r="J1437" t="s">
        <v>3924</v>
      </c>
      <c r="K1437" t="s">
        <v>3925</v>
      </c>
      <c r="L1437" t="s">
        <v>105</v>
      </c>
    </row>
    <row r="1438" spans="1:13" x14ac:dyDescent="0.2">
      <c r="A1438" t="s">
        <v>9453</v>
      </c>
      <c r="B1438">
        <v>1</v>
      </c>
      <c r="C1438">
        <v>120497811</v>
      </c>
      <c r="D1438" t="s">
        <v>13</v>
      </c>
      <c r="E1438" t="s">
        <v>14</v>
      </c>
      <c r="F1438">
        <v>1.5100671E-2</v>
      </c>
      <c r="G1438" s="1">
        <v>8.8500000000000006E-23</v>
      </c>
      <c r="H1438" t="s">
        <v>102</v>
      </c>
      <c r="I1438" t="s">
        <v>16</v>
      </c>
      <c r="J1438" t="s">
        <v>3926</v>
      </c>
      <c r="K1438" t="s">
        <v>3927</v>
      </c>
      <c r="L1438" t="s">
        <v>105</v>
      </c>
    </row>
    <row r="1439" spans="1:13" x14ac:dyDescent="0.2">
      <c r="A1439" t="s">
        <v>9453</v>
      </c>
      <c r="B1439">
        <v>1</v>
      </c>
      <c r="C1439">
        <v>120497823</v>
      </c>
      <c r="D1439" t="s">
        <v>37</v>
      </c>
      <c r="E1439" t="s">
        <v>13</v>
      </c>
      <c r="F1439">
        <v>1.4505119E-2</v>
      </c>
      <c r="G1439" s="1">
        <v>6.4900000000000003E-10</v>
      </c>
      <c r="H1439" t="s">
        <v>102</v>
      </c>
      <c r="I1439" t="s">
        <v>16</v>
      </c>
      <c r="J1439" t="s">
        <v>3928</v>
      </c>
      <c r="K1439" t="s">
        <v>3929</v>
      </c>
      <c r="L1439" t="s">
        <v>105</v>
      </c>
    </row>
    <row r="1440" spans="1:13" x14ac:dyDescent="0.2">
      <c r="A1440" t="s">
        <v>9453</v>
      </c>
      <c r="B1440">
        <v>1</v>
      </c>
      <c r="C1440">
        <v>120510151</v>
      </c>
      <c r="D1440" t="s">
        <v>37</v>
      </c>
      <c r="E1440" t="s">
        <v>14</v>
      </c>
      <c r="F1440">
        <v>7.6333229000000002E-2</v>
      </c>
      <c r="G1440" s="1">
        <v>4.4899999999999996E-78</v>
      </c>
      <c r="H1440" t="s">
        <v>102</v>
      </c>
      <c r="I1440" t="s">
        <v>16</v>
      </c>
      <c r="J1440" t="s">
        <v>3930</v>
      </c>
      <c r="K1440" t="s">
        <v>3931</v>
      </c>
      <c r="L1440" t="s">
        <v>105</v>
      </c>
      <c r="M1440" t="s">
        <v>9546</v>
      </c>
    </row>
    <row r="1441" spans="1:13" x14ac:dyDescent="0.2">
      <c r="A1441" t="s">
        <v>9453</v>
      </c>
      <c r="B1441">
        <v>1</v>
      </c>
      <c r="C1441">
        <v>120512257</v>
      </c>
      <c r="D1441" t="s">
        <v>37</v>
      </c>
      <c r="E1441" t="s">
        <v>13</v>
      </c>
      <c r="F1441">
        <v>0.22233502499999999</v>
      </c>
      <c r="G1441">
        <v>0</v>
      </c>
      <c r="H1441" t="s">
        <v>102</v>
      </c>
      <c r="I1441" t="s">
        <v>16</v>
      </c>
      <c r="J1441" t="s">
        <v>3850</v>
      </c>
      <c r="K1441" t="s">
        <v>3851</v>
      </c>
      <c r="L1441" t="s">
        <v>105</v>
      </c>
      <c r="M1441" t="s">
        <v>9397</v>
      </c>
    </row>
    <row r="1442" spans="1:13" x14ac:dyDescent="0.2">
      <c r="A1442" t="s">
        <v>9453</v>
      </c>
      <c r="B1442">
        <v>12</v>
      </c>
      <c r="C1442">
        <v>46211596</v>
      </c>
      <c r="D1442" t="s">
        <v>13</v>
      </c>
      <c r="E1442" t="s">
        <v>37</v>
      </c>
      <c r="F1442">
        <v>3.1185029999999999E-3</v>
      </c>
      <c r="G1442">
        <v>6.4238299999999995E-4</v>
      </c>
      <c r="H1442" t="s">
        <v>15</v>
      </c>
      <c r="I1442" t="s">
        <v>16</v>
      </c>
      <c r="J1442" t="s">
        <v>3932</v>
      </c>
      <c r="K1442" t="s">
        <v>3933</v>
      </c>
      <c r="L1442" t="s">
        <v>19</v>
      </c>
    </row>
    <row r="1443" spans="1:13" x14ac:dyDescent="0.2">
      <c r="A1443" t="s">
        <v>9453</v>
      </c>
      <c r="B1443">
        <v>17</v>
      </c>
      <c r="C1443">
        <v>7577046</v>
      </c>
      <c r="D1443" t="s">
        <v>37</v>
      </c>
      <c r="E1443" t="s">
        <v>13</v>
      </c>
      <c r="F1443">
        <v>1.3599274999999999E-2</v>
      </c>
      <c r="G1443" s="1">
        <v>8.2700000000000001E-13</v>
      </c>
      <c r="H1443" t="s">
        <v>266</v>
      </c>
      <c r="I1443" t="s">
        <v>32</v>
      </c>
      <c r="J1443" t="s">
        <v>3854</v>
      </c>
      <c r="K1443" t="s">
        <v>3855</v>
      </c>
      <c r="L1443" t="s">
        <v>269</v>
      </c>
      <c r="M1443" t="s">
        <v>9397</v>
      </c>
    </row>
    <row r="1444" spans="1:13" x14ac:dyDescent="0.2">
      <c r="A1444" t="s">
        <v>9453</v>
      </c>
      <c r="B1444">
        <v>17</v>
      </c>
      <c r="C1444">
        <v>7577574</v>
      </c>
      <c r="D1444" t="s">
        <v>20</v>
      </c>
      <c r="E1444" t="s">
        <v>37</v>
      </c>
      <c r="F1444">
        <v>8.3056480000000005E-3</v>
      </c>
      <c r="G1444" s="1">
        <v>8.81E-5</v>
      </c>
      <c r="H1444" t="s">
        <v>266</v>
      </c>
      <c r="I1444" t="s">
        <v>16</v>
      </c>
      <c r="J1444" t="s">
        <v>3934</v>
      </c>
      <c r="K1444" t="s">
        <v>3935</v>
      </c>
      <c r="L1444" t="s">
        <v>269</v>
      </c>
    </row>
    <row r="1445" spans="1:13" x14ac:dyDescent="0.2">
      <c r="A1445" t="s">
        <v>9453</v>
      </c>
      <c r="B1445">
        <v>17</v>
      </c>
      <c r="C1445">
        <v>7578188</v>
      </c>
      <c r="D1445" t="s">
        <v>37</v>
      </c>
      <c r="E1445" t="s">
        <v>13</v>
      </c>
      <c r="F1445">
        <v>4.6236559000000003E-2</v>
      </c>
      <c r="G1445" s="1">
        <v>1.4699999999999999E-68</v>
      </c>
      <c r="H1445" t="s">
        <v>266</v>
      </c>
      <c r="I1445" t="s">
        <v>32</v>
      </c>
      <c r="J1445" t="s">
        <v>3936</v>
      </c>
      <c r="K1445" t="s">
        <v>3937</v>
      </c>
      <c r="L1445" t="s">
        <v>269</v>
      </c>
    </row>
    <row r="1446" spans="1:13" x14ac:dyDescent="0.2">
      <c r="A1446" t="s">
        <v>9453</v>
      </c>
      <c r="B1446">
        <v>17</v>
      </c>
      <c r="C1446">
        <v>7578271</v>
      </c>
      <c r="D1446" t="s">
        <v>20</v>
      </c>
      <c r="E1446" t="s">
        <v>13</v>
      </c>
      <c r="F1446">
        <v>1.150748E-2</v>
      </c>
      <c r="G1446" s="1">
        <v>2.23E-14</v>
      </c>
      <c r="H1446" t="s">
        <v>266</v>
      </c>
      <c r="I1446" t="s">
        <v>16</v>
      </c>
      <c r="J1446" t="s">
        <v>1815</v>
      </c>
      <c r="K1446" t="s">
        <v>1816</v>
      </c>
      <c r="L1446" t="s">
        <v>269</v>
      </c>
      <c r="M1446" t="s">
        <v>9397</v>
      </c>
    </row>
    <row r="1447" spans="1:13" x14ac:dyDescent="0.2">
      <c r="A1447" t="s">
        <v>9453</v>
      </c>
      <c r="B1447">
        <v>17</v>
      </c>
      <c r="C1447">
        <v>37881330</v>
      </c>
      <c r="D1447" t="s">
        <v>20</v>
      </c>
      <c r="E1447" t="s">
        <v>14</v>
      </c>
      <c r="F1447">
        <v>4.8859929999999999E-3</v>
      </c>
      <c r="G1447">
        <v>3.1315280000000002E-3</v>
      </c>
      <c r="H1447" t="s">
        <v>27</v>
      </c>
      <c r="I1447" t="s">
        <v>16</v>
      </c>
      <c r="J1447" t="s">
        <v>3938</v>
      </c>
      <c r="K1447" t="s">
        <v>3939</v>
      </c>
      <c r="L1447" t="s">
        <v>30</v>
      </c>
    </row>
    <row r="1448" spans="1:13" x14ac:dyDescent="0.2">
      <c r="A1448" t="s">
        <v>9453</v>
      </c>
      <c r="B1448">
        <v>19</v>
      </c>
      <c r="C1448">
        <v>15281535</v>
      </c>
      <c r="D1448" t="s">
        <v>14</v>
      </c>
      <c r="E1448" t="s">
        <v>13</v>
      </c>
      <c r="F1448">
        <v>1.4647136999999999E-2</v>
      </c>
      <c r="G1448" s="1">
        <v>2.3099999999999999E-7</v>
      </c>
      <c r="H1448" t="s">
        <v>38</v>
      </c>
      <c r="I1448" t="s">
        <v>16</v>
      </c>
      <c r="J1448" t="s">
        <v>3940</v>
      </c>
      <c r="K1448" t="s">
        <v>3941</v>
      </c>
      <c r="L1448" t="s">
        <v>41</v>
      </c>
    </row>
    <row r="1449" spans="1:13" x14ac:dyDescent="0.2">
      <c r="A1449" t="s">
        <v>9453</v>
      </c>
      <c r="B1449">
        <v>19</v>
      </c>
      <c r="C1449">
        <v>15291771</v>
      </c>
      <c r="D1449" t="s">
        <v>37</v>
      </c>
      <c r="E1449" t="s">
        <v>14</v>
      </c>
      <c r="F1449">
        <v>4.8971600000000002E-3</v>
      </c>
      <c r="G1449" s="1">
        <v>1.8700000000000001E-5</v>
      </c>
      <c r="H1449" t="s">
        <v>38</v>
      </c>
      <c r="I1449" t="s">
        <v>210</v>
      </c>
      <c r="J1449" t="s">
        <v>94</v>
      </c>
      <c r="K1449" t="s">
        <v>94</v>
      </c>
      <c r="L1449" t="s">
        <v>41</v>
      </c>
    </row>
    <row r="1450" spans="1:13" x14ac:dyDescent="0.2">
      <c r="A1450" t="s">
        <v>9453</v>
      </c>
      <c r="B1450">
        <v>3</v>
      </c>
      <c r="C1450">
        <v>189526200</v>
      </c>
      <c r="D1450" t="s">
        <v>37</v>
      </c>
      <c r="E1450" t="s">
        <v>20</v>
      </c>
      <c r="F1450">
        <v>1.6553067000000001E-2</v>
      </c>
      <c r="G1450" s="1">
        <v>1.9499999999999999E-14</v>
      </c>
      <c r="H1450" t="s">
        <v>578</v>
      </c>
      <c r="I1450" t="s">
        <v>16</v>
      </c>
      <c r="J1450" t="s">
        <v>1093</v>
      </c>
      <c r="K1450" t="s">
        <v>1094</v>
      </c>
      <c r="L1450" t="s">
        <v>579</v>
      </c>
    </row>
    <row r="1451" spans="1:13" x14ac:dyDescent="0.2">
      <c r="A1451" t="s">
        <v>9453</v>
      </c>
      <c r="B1451">
        <v>4</v>
      </c>
      <c r="C1451">
        <v>175898846</v>
      </c>
      <c r="D1451" t="s">
        <v>37</v>
      </c>
      <c r="E1451" t="s">
        <v>20</v>
      </c>
      <c r="F1451">
        <v>5.6359482000000002E-2</v>
      </c>
      <c r="G1451" s="1">
        <v>8.2400000000000004E-30</v>
      </c>
      <c r="H1451" t="s">
        <v>291</v>
      </c>
      <c r="I1451" t="s">
        <v>32</v>
      </c>
      <c r="J1451" t="s">
        <v>292</v>
      </c>
      <c r="K1451" t="s">
        <v>293</v>
      </c>
      <c r="L1451" t="s">
        <v>294</v>
      </c>
    </row>
    <row r="1452" spans="1:13" x14ac:dyDescent="0.2">
      <c r="A1452" t="s">
        <v>9453</v>
      </c>
      <c r="B1452">
        <v>6</v>
      </c>
      <c r="C1452">
        <v>32181566</v>
      </c>
      <c r="D1452" t="s">
        <v>20</v>
      </c>
      <c r="E1452" t="s">
        <v>37</v>
      </c>
      <c r="F1452">
        <v>8.8000163000000006E-2</v>
      </c>
      <c r="G1452" s="1">
        <v>1.06E-35</v>
      </c>
      <c r="H1452" t="s">
        <v>368</v>
      </c>
      <c r="I1452" t="s">
        <v>16</v>
      </c>
      <c r="J1452" t="s">
        <v>3806</v>
      </c>
      <c r="K1452" t="s">
        <v>3807</v>
      </c>
      <c r="L1452" t="s">
        <v>371</v>
      </c>
      <c r="M1452" t="s">
        <v>9547</v>
      </c>
    </row>
    <row r="1453" spans="1:13" x14ac:dyDescent="0.2">
      <c r="A1453" t="s">
        <v>9453</v>
      </c>
      <c r="B1453">
        <v>9</v>
      </c>
      <c r="C1453">
        <v>139393350</v>
      </c>
      <c r="D1453" t="s">
        <v>37</v>
      </c>
      <c r="E1453" t="s">
        <v>20</v>
      </c>
      <c r="F1453">
        <v>3.6958934999999998E-2</v>
      </c>
      <c r="G1453" s="1">
        <v>1.1E-52</v>
      </c>
      <c r="H1453" t="s">
        <v>60</v>
      </c>
      <c r="I1453" t="s">
        <v>210</v>
      </c>
      <c r="J1453" t="s">
        <v>94</v>
      </c>
      <c r="K1453" t="s">
        <v>94</v>
      </c>
      <c r="L1453" t="s">
        <v>63</v>
      </c>
      <c r="M1453" t="s">
        <v>9548</v>
      </c>
    </row>
    <row r="1454" spans="1:13" x14ac:dyDescent="0.2">
      <c r="A1454" t="s">
        <v>9453</v>
      </c>
      <c r="B1454">
        <v>9</v>
      </c>
      <c r="C1454">
        <v>139393419</v>
      </c>
      <c r="D1454" t="s">
        <v>37</v>
      </c>
      <c r="E1454" t="s">
        <v>20</v>
      </c>
      <c r="F1454">
        <v>9.8879518E-2</v>
      </c>
      <c r="G1454" s="1">
        <v>2.88E-44</v>
      </c>
      <c r="H1454" t="s">
        <v>60</v>
      </c>
      <c r="I1454" t="s">
        <v>16</v>
      </c>
      <c r="J1454" t="s">
        <v>3871</v>
      </c>
      <c r="K1454" t="s">
        <v>3872</v>
      </c>
      <c r="L1454" t="s">
        <v>63</v>
      </c>
      <c r="M1454" t="s">
        <v>9549</v>
      </c>
    </row>
    <row r="1455" spans="1:13" x14ac:dyDescent="0.2">
      <c r="A1455" t="s">
        <v>9453</v>
      </c>
      <c r="B1455">
        <v>9</v>
      </c>
      <c r="C1455">
        <v>139393429</v>
      </c>
      <c r="D1455" t="s">
        <v>37</v>
      </c>
      <c r="E1455" t="s">
        <v>20</v>
      </c>
      <c r="F1455">
        <v>2.0937187999999999E-2</v>
      </c>
      <c r="G1455" s="1">
        <v>2.6599999999999999E-32</v>
      </c>
      <c r="H1455" t="s">
        <v>60</v>
      </c>
      <c r="I1455" t="s">
        <v>32</v>
      </c>
      <c r="J1455" t="s">
        <v>1067</v>
      </c>
      <c r="K1455" t="s">
        <v>3942</v>
      </c>
      <c r="L1455" t="s">
        <v>63</v>
      </c>
    </row>
    <row r="1456" spans="1:13" x14ac:dyDescent="0.2">
      <c r="A1456" t="s">
        <v>9453</v>
      </c>
      <c r="B1456">
        <v>9</v>
      </c>
      <c r="C1456">
        <v>139399139</v>
      </c>
      <c r="D1456" t="s">
        <v>14</v>
      </c>
      <c r="E1456" t="s">
        <v>94</v>
      </c>
      <c r="F1456">
        <v>3.6274965999999999E-2</v>
      </c>
      <c r="G1456" s="1">
        <v>2.1500000000000002E-6</v>
      </c>
      <c r="H1456" t="s">
        <v>60</v>
      </c>
      <c r="I1456" t="s">
        <v>28</v>
      </c>
      <c r="J1456" t="s">
        <v>29</v>
      </c>
      <c r="K1456" t="s">
        <v>29</v>
      </c>
      <c r="L1456" t="s">
        <v>63</v>
      </c>
      <c r="M1456" t="s">
        <v>9550</v>
      </c>
    </row>
    <row r="1457" spans="1:13" x14ac:dyDescent="0.2">
      <c r="A1457" t="s">
        <v>9453</v>
      </c>
      <c r="B1457">
        <v>9</v>
      </c>
      <c r="C1457">
        <v>139402682</v>
      </c>
      <c r="D1457" t="s">
        <v>13</v>
      </c>
      <c r="E1457" t="s">
        <v>20</v>
      </c>
      <c r="F1457">
        <v>4.2542168999999998E-2</v>
      </c>
      <c r="G1457" s="1">
        <v>6.3300000000000003E-9</v>
      </c>
      <c r="H1457" t="s">
        <v>60</v>
      </c>
      <c r="I1457" t="s">
        <v>210</v>
      </c>
      <c r="J1457" t="s">
        <v>94</v>
      </c>
      <c r="K1457" t="s">
        <v>94</v>
      </c>
      <c r="L1457" t="s">
        <v>63</v>
      </c>
      <c r="M1457" t="s">
        <v>9551</v>
      </c>
    </row>
    <row r="1458" spans="1:13" x14ac:dyDescent="0.2">
      <c r="A1458" t="s">
        <v>9453</v>
      </c>
      <c r="B1458">
        <v>9</v>
      </c>
      <c r="C1458">
        <v>139404316</v>
      </c>
      <c r="D1458" t="s">
        <v>14</v>
      </c>
      <c r="E1458" t="s">
        <v>94</v>
      </c>
      <c r="F1458">
        <v>0.235233161</v>
      </c>
      <c r="G1458" s="1">
        <v>5.3E-145</v>
      </c>
      <c r="H1458" t="s">
        <v>60</v>
      </c>
      <c r="I1458" t="s">
        <v>28</v>
      </c>
      <c r="J1458" t="s">
        <v>29</v>
      </c>
      <c r="K1458" t="s">
        <v>29</v>
      </c>
      <c r="L1458" t="s">
        <v>63</v>
      </c>
      <c r="M1458" t="s">
        <v>9397</v>
      </c>
    </row>
    <row r="1459" spans="1:13" x14ac:dyDescent="0.2">
      <c r="A1459" t="s">
        <v>9453</v>
      </c>
      <c r="B1459">
        <v>9</v>
      </c>
      <c r="C1459">
        <v>139410022</v>
      </c>
      <c r="D1459" t="s">
        <v>37</v>
      </c>
      <c r="E1459" t="s">
        <v>13</v>
      </c>
      <c r="F1459">
        <v>3.1377899000000001E-2</v>
      </c>
      <c r="G1459" s="1">
        <v>2.7599999999999999E-15</v>
      </c>
      <c r="H1459" t="s">
        <v>60</v>
      </c>
      <c r="I1459" t="s">
        <v>32</v>
      </c>
      <c r="J1459" t="s">
        <v>3912</v>
      </c>
      <c r="K1459" t="s">
        <v>3913</v>
      </c>
      <c r="L1459" t="s">
        <v>63</v>
      </c>
      <c r="M1459" t="s">
        <v>9397</v>
      </c>
    </row>
    <row r="1460" spans="1:13" x14ac:dyDescent="0.2">
      <c r="A1460" t="s">
        <v>9453</v>
      </c>
      <c r="B1460">
        <v>9</v>
      </c>
      <c r="C1460">
        <v>139410452</v>
      </c>
      <c r="D1460" t="s">
        <v>3277</v>
      </c>
      <c r="E1460" t="s">
        <v>94</v>
      </c>
      <c r="F1460">
        <v>0.175125792</v>
      </c>
      <c r="G1460" s="1">
        <v>3.2200000000000002E-257</v>
      </c>
      <c r="H1460" t="s">
        <v>60</v>
      </c>
      <c r="I1460" t="s">
        <v>28</v>
      </c>
      <c r="J1460" t="s">
        <v>29</v>
      </c>
      <c r="K1460" t="s">
        <v>29</v>
      </c>
      <c r="L1460" t="s">
        <v>63</v>
      </c>
      <c r="M1460" t="s">
        <v>9397</v>
      </c>
    </row>
    <row r="1461" spans="1:13" x14ac:dyDescent="0.2">
      <c r="A1461" t="s">
        <v>9453</v>
      </c>
      <c r="B1461">
        <v>9</v>
      </c>
      <c r="C1461">
        <v>139412278</v>
      </c>
      <c r="D1461" t="s">
        <v>37</v>
      </c>
      <c r="E1461" t="s">
        <v>13</v>
      </c>
      <c r="F1461">
        <v>7.1611253E-2</v>
      </c>
      <c r="G1461" s="1">
        <v>2.36E-87</v>
      </c>
      <c r="H1461" t="s">
        <v>60</v>
      </c>
      <c r="I1461" t="s">
        <v>16</v>
      </c>
      <c r="J1461" t="s">
        <v>3943</v>
      </c>
      <c r="K1461" t="s">
        <v>3944</v>
      </c>
      <c r="L1461" t="s">
        <v>63</v>
      </c>
    </row>
    <row r="1462" spans="1:13" x14ac:dyDescent="0.2">
      <c r="A1462" t="s">
        <v>9453</v>
      </c>
      <c r="B1462">
        <v>9</v>
      </c>
      <c r="C1462">
        <v>139412300</v>
      </c>
      <c r="D1462" t="s">
        <v>13</v>
      </c>
      <c r="E1462" t="s">
        <v>20</v>
      </c>
      <c r="F1462">
        <v>5.3956830000000001E-3</v>
      </c>
      <c r="G1462" s="1">
        <v>8.6100000000000006E-6</v>
      </c>
      <c r="H1462" t="s">
        <v>60</v>
      </c>
      <c r="I1462" t="s">
        <v>16</v>
      </c>
      <c r="J1462" t="s">
        <v>3880</v>
      </c>
      <c r="K1462" t="s">
        <v>3881</v>
      </c>
      <c r="L1462" t="s">
        <v>63</v>
      </c>
      <c r="M1462" t="s">
        <v>9397</v>
      </c>
    </row>
    <row r="1463" spans="1:13" x14ac:dyDescent="0.2">
      <c r="A1463" t="s">
        <v>9453</v>
      </c>
      <c r="B1463">
        <v>9</v>
      </c>
      <c r="C1463">
        <v>139412605</v>
      </c>
      <c r="D1463" t="s">
        <v>2884</v>
      </c>
      <c r="E1463" t="s">
        <v>94</v>
      </c>
      <c r="F1463">
        <v>4.0769980000000001E-3</v>
      </c>
      <c r="G1463">
        <v>8.9470999999999995E-4</v>
      </c>
      <c r="H1463" t="s">
        <v>60</v>
      </c>
      <c r="I1463" t="s">
        <v>28</v>
      </c>
      <c r="J1463" t="s">
        <v>29</v>
      </c>
      <c r="K1463" t="s">
        <v>29</v>
      </c>
      <c r="L1463" t="s">
        <v>63</v>
      </c>
    </row>
    <row r="1464" spans="1:13" x14ac:dyDescent="0.2">
      <c r="A1464" t="s">
        <v>9453</v>
      </c>
      <c r="B1464">
        <v>9</v>
      </c>
      <c r="C1464">
        <v>139412690</v>
      </c>
      <c r="D1464" t="s">
        <v>14</v>
      </c>
      <c r="E1464" t="s">
        <v>13</v>
      </c>
      <c r="F1464">
        <v>0.166577749</v>
      </c>
      <c r="G1464" s="1">
        <v>8.6600000000000004E-21</v>
      </c>
      <c r="H1464" t="s">
        <v>60</v>
      </c>
      <c r="I1464" t="s">
        <v>16</v>
      </c>
      <c r="J1464" t="s">
        <v>205</v>
      </c>
      <c r="K1464" t="s">
        <v>206</v>
      </c>
      <c r="L1464" t="s">
        <v>63</v>
      </c>
      <c r="M1464" t="s">
        <v>9552</v>
      </c>
    </row>
    <row r="1465" spans="1:13" x14ac:dyDescent="0.2">
      <c r="A1465" t="s">
        <v>9453</v>
      </c>
      <c r="B1465">
        <v>1</v>
      </c>
      <c r="C1465">
        <v>120480579</v>
      </c>
      <c r="D1465" t="s">
        <v>14</v>
      </c>
      <c r="E1465" t="s">
        <v>13</v>
      </c>
      <c r="F1465">
        <v>0.12614107899999999</v>
      </c>
      <c r="G1465" s="1">
        <v>3.2200000000000002E-109</v>
      </c>
      <c r="H1465" t="s">
        <v>102</v>
      </c>
      <c r="I1465" t="s">
        <v>32</v>
      </c>
      <c r="J1465" t="s">
        <v>3946</v>
      </c>
      <c r="K1465" t="s">
        <v>3947</v>
      </c>
      <c r="L1465" t="s">
        <v>105</v>
      </c>
    </row>
    <row r="1466" spans="1:13" x14ac:dyDescent="0.2">
      <c r="A1466" t="s">
        <v>9453</v>
      </c>
      <c r="B1466">
        <v>17</v>
      </c>
      <c r="C1466">
        <v>7577105</v>
      </c>
      <c r="D1466" t="s">
        <v>14</v>
      </c>
      <c r="E1466" t="s">
        <v>13</v>
      </c>
      <c r="F1466">
        <v>8.0152671999999994E-2</v>
      </c>
      <c r="G1466" s="1">
        <v>7.1200000000000003E-134</v>
      </c>
      <c r="H1466" t="s">
        <v>266</v>
      </c>
      <c r="I1466" t="s">
        <v>16</v>
      </c>
      <c r="J1466" t="s">
        <v>1747</v>
      </c>
      <c r="K1466" t="s">
        <v>1748</v>
      </c>
      <c r="L1466" t="s">
        <v>269</v>
      </c>
    </row>
    <row r="1467" spans="1:13" x14ac:dyDescent="0.2">
      <c r="A1467" t="s">
        <v>9453</v>
      </c>
      <c r="B1467">
        <v>17</v>
      </c>
      <c r="C1467">
        <v>7577534</v>
      </c>
      <c r="D1467" t="s">
        <v>37</v>
      </c>
      <c r="E1467" t="s">
        <v>13</v>
      </c>
      <c r="F1467">
        <v>0.13580246900000001</v>
      </c>
      <c r="G1467" s="1">
        <v>3.2499999999999999E-181</v>
      </c>
      <c r="H1467" t="s">
        <v>266</v>
      </c>
      <c r="I1467" t="s">
        <v>16</v>
      </c>
      <c r="J1467" t="s">
        <v>3948</v>
      </c>
      <c r="K1467" t="s">
        <v>3949</v>
      </c>
      <c r="L1467" t="s">
        <v>269</v>
      </c>
    </row>
    <row r="1468" spans="1:13" x14ac:dyDescent="0.2">
      <c r="A1468" t="s">
        <v>9453</v>
      </c>
      <c r="B1468">
        <v>4</v>
      </c>
      <c r="C1468">
        <v>126411468</v>
      </c>
      <c r="D1468" t="s">
        <v>14</v>
      </c>
      <c r="E1468" t="s">
        <v>13</v>
      </c>
      <c r="F1468">
        <v>5.6925999999999999E-3</v>
      </c>
      <c r="G1468">
        <v>8.5397879999999995E-3</v>
      </c>
      <c r="H1468" t="s">
        <v>42</v>
      </c>
      <c r="I1468" t="s">
        <v>52</v>
      </c>
      <c r="J1468" t="s">
        <v>3950</v>
      </c>
      <c r="K1468" t="s">
        <v>3951</v>
      </c>
      <c r="L1468" t="s">
        <v>45</v>
      </c>
    </row>
    <row r="1469" spans="1:13" x14ac:dyDescent="0.2">
      <c r="A1469" t="s">
        <v>9453</v>
      </c>
      <c r="B1469">
        <v>7</v>
      </c>
      <c r="C1469">
        <v>55273303</v>
      </c>
      <c r="D1469" t="s">
        <v>14</v>
      </c>
      <c r="E1469" t="s">
        <v>20</v>
      </c>
      <c r="F1469">
        <v>0.14917127099999999</v>
      </c>
      <c r="G1469" s="1">
        <v>8.53E-179</v>
      </c>
      <c r="H1469" t="s">
        <v>217</v>
      </c>
      <c r="I1469" t="s">
        <v>16</v>
      </c>
      <c r="J1469" t="s">
        <v>3952</v>
      </c>
      <c r="K1469" t="s">
        <v>3953</v>
      </c>
      <c r="L1469" t="s">
        <v>218</v>
      </c>
    </row>
    <row r="1470" spans="1:13" x14ac:dyDescent="0.2">
      <c r="A1470" t="s">
        <v>9453</v>
      </c>
      <c r="B1470">
        <v>9</v>
      </c>
      <c r="C1470">
        <v>139412203</v>
      </c>
      <c r="D1470" t="s">
        <v>37</v>
      </c>
      <c r="E1470" t="s">
        <v>20</v>
      </c>
      <c r="F1470">
        <v>0.16102470299999999</v>
      </c>
      <c r="G1470" s="1">
        <v>1.0700000000000001E-12</v>
      </c>
      <c r="H1470" t="s">
        <v>60</v>
      </c>
      <c r="I1470" t="s">
        <v>210</v>
      </c>
      <c r="J1470" t="s">
        <v>94</v>
      </c>
      <c r="K1470" t="s">
        <v>94</v>
      </c>
      <c r="L1470" t="s">
        <v>63</v>
      </c>
    </row>
    <row r="1471" spans="1:13" x14ac:dyDescent="0.2">
      <c r="A1471" t="s">
        <v>9453</v>
      </c>
      <c r="B1471">
        <v>9</v>
      </c>
      <c r="C1471">
        <v>139412251</v>
      </c>
      <c r="D1471" t="s">
        <v>14</v>
      </c>
      <c r="E1471" t="s">
        <v>13</v>
      </c>
      <c r="F1471">
        <v>1.0238908E-2</v>
      </c>
      <c r="G1471">
        <v>8.821733E-3</v>
      </c>
      <c r="H1471" t="s">
        <v>60</v>
      </c>
      <c r="I1471" t="s">
        <v>16</v>
      </c>
      <c r="J1471" t="s">
        <v>3878</v>
      </c>
      <c r="K1471" t="s">
        <v>3879</v>
      </c>
      <c r="L1471" t="s">
        <v>63</v>
      </c>
      <c r="M1471" t="s">
        <v>9397</v>
      </c>
    </row>
    <row r="1472" spans="1:13" x14ac:dyDescent="0.2">
      <c r="A1472" t="s">
        <v>9453</v>
      </c>
      <c r="B1472">
        <v>16</v>
      </c>
      <c r="C1472">
        <v>77353954</v>
      </c>
      <c r="D1472" t="s">
        <v>37</v>
      </c>
      <c r="E1472" t="s">
        <v>20</v>
      </c>
      <c r="F1472">
        <v>9.0090090000000001E-3</v>
      </c>
      <c r="G1472">
        <v>1.343255E-3</v>
      </c>
      <c r="H1472" t="s">
        <v>287</v>
      </c>
      <c r="I1472" t="s">
        <v>16</v>
      </c>
      <c r="J1472" t="s">
        <v>3955</v>
      </c>
      <c r="K1472" t="s">
        <v>3956</v>
      </c>
      <c r="L1472" t="s">
        <v>290</v>
      </c>
    </row>
    <row r="1473" spans="1:13" x14ac:dyDescent="0.2">
      <c r="A1473" t="s">
        <v>9453</v>
      </c>
      <c r="B1473">
        <v>17</v>
      </c>
      <c r="C1473">
        <v>7573984</v>
      </c>
      <c r="D1473" t="s">
        <v>13</v>
      </c>
      <c r="E1473" t="s">
        <v>94</v>
      </c>
      <c r="F1473">
        <v>0.15321481300000001</v>
      </c>
      <c r="G1473" s="1">
        <v>5.9699999999999998E-19</v>
      </c>
      <c r="H1473" t="s">
        <v>266</v>
      </c>
      <c r="I1473" t="s">
        <v>28</v>
      </c>
      <c r="J1473" t="s">
        <v>29</v>
      </c>
      <c r="K1473" t="s">
        <v>29</v>
      </c>
      <c r="L1473" t="s">
        <v>269</v>
      </c>
      <c r="M1473" t="s">
        <v>9553</v>
      </c>
    </row>
    <row r="1474" spans="1:13" x14ac:dyDescent="0.2">
      <c r="A1474" t="s">
        <v>9453</v>
      </c>
      <c r="B1474">
        <v>17</v>
      </c>
      <c r="C1474">
        <v>7579414</v>
      </c>
      <c r="D1474" t="s">
        <v>37</v>
      </c>
      <c r="E1474" t="s">
        <v>20</v>
      </c>
      <c r="F1474">
        <v>0.35057096700000001</v>
      </c>
      <c r="G1474" s="1">
        <v>3.5299999999999999E-14</v>
      </c>
      <c r="H1474" t="s">
        <v>266</v>
      </c>
      <c r="I1474" t="s">
        <v>32</v>
      </c>
      <c r="J1474" t="s">
        <v>3182</v>
      </c>
      <c r="K1474" t="s">
        <v>3183</v>
      </c>
      <c r="L1474" t="s">
        <v>269</v>
      </c>
      <c r="M1474" t="s">
        <v>9554</v>
      </c>
    </row>
    <row r="1475" spans="1:13" x14ac:dyDescent="0.2">
      <c r="A1475" t="s">
        <v>9453</v>
      </c>
      <c r="B1475">
        <v>2</v>
      </c>
      <c r="C1475">
        <v>21228903</v>
      </c>
      <c r="D1475" t="s">
        <v>13</v>
      </c>
      <c r="E1475" t="s">
        <v>20</v>
      </c>
      <c r="F1475">
        <v>2.67335E-2</v>
      </c>
      <c r="G1475" s="1">
        <v>6.5800000000000004E-60</v>
      </c>
      <c r="H1475" t="s">
        <v>95</v>
      </c>
      <c r="I1475" t="s">
        <v>16</v>
      </c>
      <c r="J1475" t="s">
        <v>3957</v>
      </c>
      <c r="K1475" t="s">
        <v>3958</v>
      </c>
      <c r="L1475" t="s">
        <v>96</v>
      </c>
    </row>
    <row r="1476" spans="1:13" x14ac:dyDescent="0.2">
      <c r="A1476" t="s">
        <v>9453</v>
      </c>
      <c r="B1476">
        <v>20</v>
      </c>
      <c r="C1476">
        <v>40944562</v>
      </c>
      <c r="D1476" t="s">
        <v>14</v>
      </c>
      <c r="E1476" t="s">
        <v>13</v>
      </c>
      <c r="F1476">
        <v>2.0118343E-2</v>
      </c>
      <c r="G1476" s="1">
        <v>3.2600000000000002E-17</v>
      </c>
      <c r="H1476" t="s">
        <v>169</v>
      </c>
      <c r="I1476" t="s">
        <v>16</v>
      </c>
      <c r="J1476" t="s">
        <v>3959</v>
      </c>
      <c r="K1476" t="s">
        <v>3960</v>
      </c>
      <c r="L1476" t="s">
        <v>172</v>
      </c>
    </row>
    <row r="1477" spans="1:13" x14ac:dyDescent="0.2">
      <c r="A1477" t="s">
        <v>9453</v>
      </c>
      <c r="B1477">
        <v>3</v>
      </c>
      <c r="C1477">
        <v>47139498</v>
      </c>
      <c r="D1477" t="s">
        <v>20</v>
      </c>
      <c r="E1477" t="s">
        <v>37</v>
      </c>
      <c r="F1477">
        <v>7.8260870000000007E-3</v>
      </c>
      <c r="G1477" s="1">
        <v>1.11E-6</v>
      </c>
      <c r="H1477" t="s">
        <v>334</v>
      </c>
      <c r="I1477" t="s">
        <v>16</v>
      </c>
      <c r="J1477" t="s">
        <v>3961</v>
      </c>
      <c r="K1477" t="s">
        <v>3962</v>
      </c>
      <c r="L1477" t="s">
        <v>337</v>
      </c>
    </row>
    <row r="1478" spans="1:13" x14ac:dyDescent="0.2">
      <c r="A1478" t="s">
        <v>9453</v>
      </c>
      <c r="B1478">
        <v>4</v>
      </c>
      <c r="C1478">
        <v>126411928</v>
      </c>
      <c r="D1478" t="s">
        <v>13</v>
      </c>
      <c r="E1478" t="s">
        <v>20</v>
      </c>
      <c r="F1478">
        <v>6.4724919999999998E-3</v>
      </c>
      <c r="G1478" s="1">
        <v>6.7400000000000003E-9</v>
      </c>
      <c r="H1478" t="s">
        <v>42</v>
      </c>
      <c r="I1478" t="s">
        <v>16</v>
      </c>
      <c r="J1478" t="s">
        <v>3963</v>
      </c>
      <c r="K1478" t="s">
        <v>3964</v>
      </c>
      <c r="L1478" t="s">
        <v>45</v>
      </c>
    </row>
    <row r="1479" spans="1:13" x14ac:dyDescent="0.2">
      <c r="A1479" t="s">
        <v>9453</v>
      </c>
      <c r="B1479">
        <v>7</v>
      </c>
      <c r="C1479">
        <v>152132762</v>
      </c>
      <c r="D1479" t="s">
        <v>37</v>
      </c>
      <c r="E1479" t="s">
        <v>121</v>
      </c>
      <c r="F1479">
        <v>3.8216560000000001E-3</v>
      </c>
      <c r="G1479">
        <v>3.8018710000000001E-3</v>
      </c>
      <c r="H1479" t="s">
        <v>303</v>
      </c>
      <c r="I1479" t="s">
        <v>28</v>
      </c>
      <c r="J1479" t="s">
        <v>29</v>
      </c>
      <c r="K1479" t="s">
        <v>29</v>
      </c>
      <c r="L1479" t="s">
        <v>306</v>
      </c>
    </row>
    <row r="1480" spans="1:13" x14ac:dyDescent="0.2">
      <c r="A1480" t="s">
        <v>9453</v>
      </c>
      <c r="B1480">
        <v>9</v>
      </c>
      <c r="C1480">
        <v>139390550</v>
      </c>
      <c r="D1480" t="s">
        <v>14</v>
      </c>
      <c r="E1480" t="s">
        <v>94</v>
      </c>
      <c r="F1480">
        <v>1.6176471000000001E-2</v>
      </c>
      <c r="G1480" s="1">
        <v>8.8500000000000001E-20</v>
      </c>
      <c r="H1480" t="s">
        <v>60</v>
      </c>
      <c r="I1480" t="s">
        <v>28</v>
      </c>
      <c r="J1480" t="s">
        <v>29</v>
      </c>
      <c r="K1480" t="s">
        <v>29</v>
      </c>
      <c r="L1480" t="s">
        <v>63</v>
      </c>
    </row>
    <row r="1481" spans="1:13" x14ac:dyDescent="0.2">
      <c r="A1481" t="s">
        <v>9453</v>
      </c>
      <c r="B1481">
        <v>9</v>
      </c>
      <c r="C1481">
        <v>139402755</v>
      </c>
      <c r="D1481" t="s">
        <v>37</v>
      </c>
      <c r="E1481" t="s">
        <v>20</v>
      </c>
      <c r="F1481">
        <v>0.29140722299999999</v>
      </c>
      <c r="G1481">
        <v>0</v>
      </c>
      <c r="H1481" t="s">
        <v>60</v>
      </c>
      <c r="I1481" t="s">
        <v>16</v>
      </c>
      <c r="J1481" t="s">
        <v>3825</v>
      </c>
      <c r="K1481" t="s">
        <v>3826</v>
      </c>
      <c r="L1481" t="s">
        <v>63</v>
      </c>
      <c r="M1481" t="s">
        <v>9397</v>
      </c>
    </row>
    <row r="1482" spans="1:13" x14ac:dyDescent="0.2">
      <c r="A1482" t="s">
        <v>9453</v>
      </c>
      <c r="B1482">
        <v>9</v>
      </c>
      <c r="C1482">
        <v>139404302</v>
      </c>
      <c r="D1482" t="s">
        <v>37</v>
      </c>
      <c r="E1482" t="s">
        <v>14</v>
      </c>
      <c r="F1482">
        <v>7.5675680000000002E-3</v>
      </c>
      <c r="G1482" s="1">
        <v>8.2099999999999996E-10</v>
      </c>
      <c r="H1482" t="s">
        <v>60</v>
      </c>
      <c r="I1482" t="s">
        <v>16</v>
      </c>
      <c r="J1482" t="s">
        <v>3965</v>
      </c>
      <c r="K1482" t="s">
        <v>3966</v>
      </c>
      <c r="L1482" t="s">
        <v>63</v>
      </c>
    </row>
    <row r="1483" spans="1:13" x14ac:dyDescent="0.2">
      <c r="A1483" t="s">
        <v>9453</v>
      </c>
      <c r="B1483">
        <v>9</v>
      </c>
      <c r="C1483">
        <v>139407542</v>
      </c>
      <c r="D1483" t="s">
        <v>13</v>
      </c>
      <c r="E1483" t="s">
        <v>14</v>
      </c>
      <c r="F1483">
        <v>0.32730741299999999</v>
      </c>
      <c r="G1483">
        <v>0</v>
      </c>
      <c r="H1483" t="s">
        <v>60</v>
      </c>
      <c r="I1483" t="s">
        <v>16</v>
      </c>
      <c r="J1483" t="s">
        <v>3827</v>
      </c>
      <c r="K1483" t="s">
        <v>3828</v>
      </c>
      <c r="L1483" t="s">
        <v>63</v>
      </c>
      <c r="M1483" t="s">
        <v>9555</v>
      </c>
    </row>
    <row r="1484" spans="1:13" x14ac:dyDescent="0.2">
      <c r="A1484" t="s">
        <v>9453</v>
      </c>
      <c r="B1484">
        <v>9</v>
      </c>
      <c r="C1484">
        <v>139407978</v>
      </c>
      <c r="D1484" t="s">
        <v>20</v>
      </c>
      <c r="E1484" t="s">
        <v>94</v>
      </c>
      <c r="F1484">
        <v>4.3533930999999998E-2</v>
      </c>
      <c r="G1484" s="1">
        <v>1.7199999999999999E-73</v>
      </c>
      <c r="H1484" t="s">
        <v>60</v>
      </c>
      <c r="I1484" t="s">
        <v>28</v>
      </c>
      <c r="J1484" t="s">
        <v>29</v>
      </c>
      <c r="K1484" t="s">
        <v>29</v>
      </c>
      <c r="L1484" t="s">
        <v>63</v>
      </c>
      <c r="M1484" t="s">
        <v>9397</v>
      </c>
    </row>
    <row r="1485" spans="1:13" x14ac:dyDescent="0.2">
      <c r="A1485" t="s">
        <v>9453</v>
      </c>
      <c r="B1485">
        <v>9</v>
      </c>
      <c r="C1485">
        <v>139409854</v>
      </c>
      <c r="D1485" t="s">
        <v>20</v>
      </c>
      <c r="E1485" t="s">
        <v>13</v>
      </c>
      <c r="F1485">
        <v>5.9952039999999996E-3</v>
      </c>
      <c r="G1485">
        <v>3.25438E-4</v>
      </c>
      <c r="H1485" t="s">
        <v>60</v>
      </c>
      <c r="I1485" t="s">
        <v>210</v>
      </c>
      <c r="J1485" t="s">
        <v>94</v>
      </c>
      <c r="K1485" t="s">
        <v>94</v>
      </c>
      <c r="L1485" t="s">
        <v>63</v>
      </c>
      <c r="M1485" t="s">
        <v>9397</v>
      </c>
    </row>
    <row r="1486" spans="1:13" x14ac:dyDescent="0.2">
      <c r="A1486" t="s">
        <v>9453</v>
      </c>
      <c r="B1486">
        <v>9</v>
      </c>
      <c r="C1486">
        <v>139413180</v>
      </c>
      <c r="D1486" t="s">
        <v>37</v>
      </c>
      <c r="E1486" t="s">
        <v>13</v>
      </c>
      <c r="F1486">
        <v>3.3898304999999997E-2</v>
      </c>
      <c r="G1486" s="1">
        <v>1.79E-49</v>
      </c>
      <c r="H1486" t="s">
        <v>60</v>
      </c>
      <c r="I1486" t="s">
        <v>16</v>
      </c>
      <c r="J1486" t="s">
        <v>3967</v>
      </c>
      <c r="K1486" t="s">
        <v>3968</v>
      </c>
      <c r="L1486" t="s">
        <v>63</v>
      </c>
    </row>
    <row r="1487" spans="1:13" x14ac:dyDescent="0.2">
      <c r="A1487" t="s">
        <v>9453</v>
      </c>
      <c r="B1487">
        <v>12</v>
      </c>
      <c r="C1487">
        <v>46246426</v>
      </c>
      <c r="D1487" t="s">
        <v>13</v>
      </c>
      <c r="E1487" t="s">
        <v>14</v>
      </c>
      <c r="F1487">
        <v>1.3828867999999999E-2</v>
      </c>
      <c r="G1487" s="1">
        <v>9.3299999999999998E-16</v>
      </c>
      <c r="H1487" t="s">
        <v>15</v>
      </c>
      <c r="I1487" t="s">
        <v>16</v>
      </c>
      <c r="J1487" t="s">
        <v>3970</v>
      </c>
      <c r="K1487" t="s">
        <v>3971</v>
      </c>
      <c r="L1487" t="s">
        <v>19</v>
      </c>
    </row>
    <row r="1488" spans="1:13" x14ac:dyDescent="0.2">
      <c r="A1488" t="s">
        <v>9453</v>
      </c>
      <c r="B1488">
        <v>16</v>
      </c>
      <c r="C1488">
        <v>51174652</v>
      </c>
      <c r="D1488" t="s">
        <v>13</v>
      </c>
      <c r="E1488" t="s">
        <v>20</v>
      </c>
      <c r="F1488">
        <v>2.9335633999999999E-2</v>
      </c>
      <c r="G1488" s="1">
        <v>8.8800000000000001E-33</v>
      </c>
      <c r="H1488" t="s">
        <v>213</v>
      </c>
      <c r="I1488" t="s">
        <v>16</v>
      </c>
      <c r="J1488" t="s">
        <v>3972</v>
      </c>
      <c r="K1488" t="s">
        <v>3973</v>
      </c>
      <c r="L1488" t="s">
        <v>216</v>
      </c>
    </row>
    <row r="1489" spans="1:13" x14ac:dyDescent="0.2">
      <c r="A1489" t="s">
        <v>9453</v>
      </c>
      <c r="B1489">
        <v>17</v>
      </c>
      <c r="C1489">
        <v>7577580</v>
      </c>
      <c r="D1489" t="s">
        <v>20</v>
      </c>
      <c r="E1489" t="s">
        <v>37</v>
      </c>
      <c r="F1489">
        <v>3.9783001999999998E-2</v>
      </c>
      <c r="G1489" s="1">
        <v>3.5E-39</v>
      </c>
      <c r="H1489" t="s">
        <v>266</v>
      </c>
      <c r="I1489" t="s">
        <v>16</v>
      </c>
      <c r="J1489" t="s">
        <v>1661</v>
      </c>
      <c r="K1489" t="s">
        <v>1662</v>
      </c>
      <c r="L1489" t="s">
        <v>269</v>
      </c>
      <c r="M1489" t="s">
        <v>9397</v>
      </c>
    </row>
    <row r="1490" spans="1:13" x14ac:dyDescent="0.2">
      <c r="A1490" t="s">
        <v>9453</v>
      </c>
      <c r="B1490">
        <v>19</v>
      </c>
      <c r="C1490">
        <v>15299930</v>
      </c>
      <c r="D1490" t="s">
        <v>37</v>
      </c>
      <c r="E1490" t="s">
        <v>121</v>
      </c>
      <c r="F1490">
        <v>2.1476510000000001E-2</v>
      </c>
      <c r="G1490" s="1">
        <v>8.2400000000000004E-35</v>
      </c>
      <c r="H1490" t="s">
        <v>38</v>
      </c>
      <c r="I1490" t="s">
        <v>28</v>
      </c>
      <c r="J1490" t="s">
        <v>29</v>
      </c>
      <c r="K1490" t="s">
        <v>29</v>
      </c>
      <c r="L1490" t="s">
        <v>41</v>
      </c>
    </row>
    <row r="1491" spans="1:13" x14ac:dyDescent="0.2">
      <c r="A1491" t="s">
        <v>9453</v>
      </c>
      <c r="B1491">
        <v>2</v>
      </c>
      <c r="C1491">
        <v>212251725</v>
      </c>
      <c r="D1491" t="s">
        <v>14</v>
      </c>
      <c r="E1491" t="s">
        <v>13</v>
      </c>
      <c r="F1491">
        <v>5.3471124000000002E-2</v>
      </c>
      <c r="G1491" s="1">
        <v>1.7500000000000001E-17</v>
      </c>
      <c r="H1491" t="s">
        <v>51</v>
      </c>
      <c r="I1491" t="s">
        <v>16</v>
      </c>
      <c r="J1491" t="s">
        <v>3974</v>
      </c>
      <c r="K1491" t="s">
        <v>3975</v>
      </c>
      <c r="L1491" t="s">
        <v>55</v>
      </c>
      <c r="M1491" t="s">
        <v>9556</v>
      </c>
    </row>
    <row r="1492" spans="1:13" x14ac:dyDescent="0.2">
      <c r="A1492" t="s">
        <v>9453</v>
      </c>
      <c r="B1492">
        <v>4</v>
      </c>
      <c r="C1492">
        <v>187525600</v>
      </c>
      <c r="D1492" t="s">
        <v>37</v>
      </c>
      <c r="E1492" t="s">
        <v>121</v>
      </c>
      <c r="F1492">
        <v>1.0336071E-2</v>
      </c>
      <c r="G1492" s="1">
        <v>4.5599999999999997E-5</v>
      </c>
      <c r="H1492" t="s">
        <v>31</v>
      </c>
      <c r="I1492" t="s">
        <v>28</v>
      </c>
      <c r="J1492" t="s">
        <v>29</v>
      </c>
      <c r="K1492" t="s">
        <v>29</v>
      </c>
      <c r="L1492" t="s">
        <v>35</v>
      </c>
      <c r="M1492" t="s">
        <v>9557</v>
      </c>
    </row>
    <row r="1493" spans="1:13" x14ac:dyDescent="0.2">
      <c r="A1493" t="s">
        <v>9453</v>
      </c>
      <c r="B1493">
        <v>9</v>
      </c>
      <c r="C1493">
        <v>139391982</v>
      </c>
      <c r="D1493" t="s">
        <v>37</v>
      </c>
      <c r="E1493" t="s">
        <v>121</v>
      </c>
      <c r="F1493">
        <v>2.9139073000000001E-2</v>
      </c>
      <c r="G1493" s="1">
        <v>4.7500000000000003E-40</v>
      </c>
      <c r="H1493" t="s">
        <v>60</v>
      </c>
      <c r="I1493" t="s">
        <v>28</v>
      </c>
      <c r="J1493" t="s">
        <v>29</v>
      </c>
      <c r="K1493" t="s">
        <v>29</v>
      </c>
      <c r="L1493" t="s">
        <v>63</v>
      </c>
    </row>
    <row r="1494" spans="1:13" x14ac:dyDescent="0.2">
      <c r="A1494" t="s">
        <v>9453</v>
      </c>
      <c r="B1494">
        <v>9</v>
      </c>
      <c r="C1494">
        <v>139399911</v>
      </c>
      <c r="D1494" t="s">
        <v>3976</v>
      </c>
      <c r="E1494" t="s">
        <v>94</v>
      </c>
      <c r="F1494">
        <v>3.8115839999999998E-3</v>
      </c>
      <c r="G1494" s="1">
        <v>3.5999999999999998E-6</v>
      </c>
      <c r="H1494" t="s">
        <v>60</v>
      </c>
      <c r="I1494" t="s">
        <v>28</v>
      </c>
      <c r="J1494" t="s">
        <v>29</v>
      </c>
      <c r="K1494" t="s">
        <v>29</v>
      </c>
      <c r="L1494" t="s">
        <v>63</v>
      </c>
    </row>
    <row r="1495" spans="1:13" x14ac:dyDescent="0.2">
      <c r="A1495" t="s">
        <v>9453</v>
      </c>
      <c r="B1495">
        <v>9</v>
      </c>
      <c r="C1495">
        <v>139402748</v>
      </c>
      <c r="D1495" t="s">
        <v>3977</v>
      </c>
      <c r="E1495" t="s">
        <v>94</v>
      </c>
      <c r="F1495">
        <v>2.9858136E-2</v>
      </c>
      <c r="G1495" s="1">
        <v>7.3600000000000004E-52</v>
      </c>
      <c r="H1495" t="s">
        <v>60</v>
      </c>
      <c r="I1495" t="s">
        <v>28</v>
      </c>
      <c r="J1495" t="s">
        <v>29</v>
      </c>
      <c r="K1495" t="s">
        <v>29</v>
      </c>
      <c r="L1495" t="s">
        <v>63</v>
      </c>
    </row>
    <row r="1496" spans="1:13" x14ac:dyDescent="0.2">
      <c r="A1496" t="s">
        <v>9453</v>
      </c>
      <c r="B1496">
        <v>9</v>
      </c>
      <c r="C1496">
        <v>139412229</v>
      </c>
      <c r="D1496" t="s">
        <v>37</v>
      </c>
      <c r="E1496" t="s">
        <v>13</v>
      </c>
      <c r="F1496">
        <v>2.9812605999999998E-2</v>
      </c>
      <c r="G1496" s="1">
        <v>6.0100000000000003E-49</v>
      </c>
      <c r="H1496" t="s">
        <v>60</v>
      </c>
      <c r="I1496" t="s">
        <v>52</v>
      </c>
      <c r="J1496" t="s">
        <v>2724</v>
      </c>
      <c r="K1496" t="s">
        <v>2725</v>
      </c>
      <c r="L1496" t="s">
        <v>63</v>
      </c>
    </row>
    <row r="1497" spans="1:13" x14ac:dyDescent="0.2">
      <c r="A1497" t="s">
        <v>9453</v>
      </c>
      <c r="B1497">
        <v>9</v>
      </c>
      <c r="C1497">
        <v>139413042</v>
      </c>
      <c r="D1497" t="s">
        <v>37</v>
      </c>
      <c r="E1497" t="s">
        <v>14</v>
      </c>
      <c r="F1497">
        <v>0.69003842400000004</v>
      </c>
      <c r="G1497" s="1">
        <v>7.9600000000000004E-39</v>
      </c>
      <c r="H1497" t="s">
        <v>60</v>
      </c>
      <c r="I1497" t="s">
        <v>210</v>
      </c>
      <c r="J1497" t="s">
        <v>94</v>
      </c>
      <c r="K1497" t="s">
        <v>94</v>
      </c>
      <c r="L1497" t="s">
        <v>63</v>
      </c>
      <c r="M1497" t="s">
        <v>9558</v>
      </c>
    </row>
    <row r="1498" spans="1:13" x14ac:dyDescent="0.2">
      <c r="A1498" t="s">
        <v>9453</v>
      </c>
      <c r="B1498">
        <v>1</v>
      </c>
      <c r="C1498">
        <v>120461037</v>
      </c>
      <c r="D1498" t="s">
        <v>3979</v>
      </c>
      <c r="E1498" t="s">
        <v>2884</v>
      </c>
      <c r="F1498">
        <v>1.3457557E-2</v>
      </c>
      <c r="G1498" s="1">
        <v>5.1400000000000004E-18</v>
      </c>
      <c r="H1498" t="s">
        <v>102</v>
      </c>
      <c r="I1498" t="s">
        <v>28</v>
      </c>
      <c r="J1498" t="s">
        <v>29</v>
      </c>
      <c r="K1498" t="s">
        <v>29</v>
      </c>
      <c r="L1498" t="s">
        <v>105</v>
      </c>
    </row>
    <row r="1499" spans="1:13" x14ac:dyDescent="0.2">
      <c r="A1499" t="s">
        <v>9453</v>
      </c>
      <c r="B1499">
        <v>17</v>
      </c>
      <c r="C1499">
        <v>7577082</v>
      </c>
      <c r="D1499" t="s">
        <v>37</v>
      </c>
      <c r="E1499" t="s">
        <v>20</v>
      </c>
      <c r="F1499">
        <v>1.3157894999999999E-2</v>
      </c>
      <c r="G1499" s="1">
        <v>4.3299999999999997E-9</v>
      </c>
      <c r="H1499" t="s">
        <v>266</v>
      </c>
      <c r="I1499" t="s">
        <v>16</v>
      </c>
      <c r="J1499" t="s">
        <v>3980</v>
      </c>
      <c r="K1499" t="s">
        <v>3981</v>
      </c>
      <c r="L1499" t="s">
        <v>269</v>
      </c>
    </row>
    <row r="1500" spans="1:13" x14ac:dyDescent="0.2">
      <c r="A1500" t="s">
        <v>9453</v>
      </c>
      <c r="B1500">
        <v>2</v>
      </c>
      <c r="C1500">
        <v>166900411</v>
      </c>
      <c r="D1500" t="s">
        <v>37</v>
      </c>
      <c r="E1500" t="s">
        <v>20</v>
      </c>
      <c r="F1500">
        <v>2.9772329E-2</v>
      </c>
      <c r="G1500" s="1">
        <v>3.49E-45</v>
      </c>
      <c r="H1500" t="s">
        <v>155</v>
      </c>
      <c r="I1500" t="s">
        <v>16</v>
      </c>
      <c r="J1500" t="s">
        <v>3982</v>
      </c>
      <c r="K1500" t="s">
        <v>3983</v>
      </c>
      <c r="L1500" t="s">
        <v>158</v>
      </c>
    </row>
    <row r="1501" spans="1:13" x14ac:dyDescent="0.2">
      <c r="A1501" t="s">
        <v>9453</v>
      </c>
      <c r="B1501">
        <v>2</v>
      </c>
      <c r="C1501">
        <v>225339056</v>
      </c>
      <c r="D1501" t="s">
        <v>14</v>
      </c>
      <c r="E1501" t="s">
        <v>94</v>
      </c>
      <c r="F1501">
        <v>2.7237567000000001E-2</v>
      </c>
      <c r="G1501" s="1">
        <v>1.3999999999999999E-31</v>
      </c>
      <c r="H1501" t="s">
        <v>271</v>
      </c>
      <c r="I1501" t="s">
        <v>28</v>
      </c>
      <c r="J1501" t="s">
        <v>29</v>
      </c>
      <c r="K1501" t="s">
        <v>29</v>
      </c>
      <c r="L1501" t="s">
        <v>274</v>
      </c>
      <c r="M1501" t="s">
        <v>9559</v>
      </c>
    </row>
    <row r="1502" spans="1:13" x14ac:dyDescent="0.2">
      <c r="A1502" t="s">
        <v>9453</v>
      </c>
      <c r="B1502">
        <v>2</v>
      </c>
      <c r="C1502">
        <v>225422467</v>
      </c>
      <c r="D1502" t="s">
        <v>20</v>
      </c>
      <c r="E1502" t="s">
        <v>37</v>
      </c>
      <c r="F1502">
        <v>6.0606059999999996E-3</v>
      </c>
      <c r="G1502" s="1">
        <v>9.0400000000000002E-5</v>
      </c>
      <c r="H1502" t="s">
        <v>271</v>
      </c>
      <c r="I1502" t="s">
        <v>16</v>
      </c>
      <c r="J1502" t="s">
        <v>3984</v>
      </c>
      <c r="K1502" t="s">
        <v>3985</v>
      </c>
      <c r="L1502" t="s">
        <v>274</v>
      </c>
    </row>
    <row r="1503" spans="1:13" x14ac:dyDescent="0.2">
      <c r="A1503" t="s">
        <v>9453</v>
      </c>
      <c r="B1503">
        <v>3</v>
      </c>
      <c r="C1503">
        <v>189584555</v>
      </c>
      <c r="D1503" t="s">
        <v>13</v>
      </c>
      <c r="E1503" t="s">
        <v>20</v>
      </c>
      <c r="F1503">
        <v>3.868472E-3</v>
      </c>
      <c r="G1503">
        <v>5.9514090000000004E-3</v>
      </c>
      <c r="H1503" t="s">
        <v>578</v>
      </c>
      <c r="I1503" t="s">
        <v>16</v>
      </c>
      <c r="J1503" t="s">
        <v>3986</v>
      </c>
      <c r="K1503" t="s">
        <v>3987</v>
      </c>
      <c r="L1503" t="s">
        <v>579</v>
      </c>
    </row>
    <row r="1504" spans="1:13" x14ac:dyDescent="0.2">
      <c r="A1504" t="s">
        <v>9453</v>
      </c>
      <c r="B1504">
        <v>9</v>
      </c>
      <c r="C1504">
        <v>139412300</v>
      </c>
      <c r="D1504" t="s">
        <v>13</v>
      </c>
      <c r="E1504" t="s">
        <v>20</v>
      </c>
      <c r="F1504">
        <v>8.528289E-2</v>
      </c>
      <c r="G1504" s="1">
        <v>5.3000000000000001E-6</v>
      </c>
      <c r="H1504" t="s">
        <v>60</v>
      </c>
      <c r="I1504" t="s">
        <v>16</v>
      </c>
      <c r="J1504" t="s">
        <v>3880</v>
      </c>
      <c r="K1504" t="s">
        <v>3881</v>
      </c>
      <c r="L1504" t="s">
        <v>63</v>
      </c>
      <c r="M1504" t="s">
        <v>9560</v>
      </c>
    </row>
    <row r="1505" spans="1:13" x14ac:dyDescent="0.2">
      <c r="A1505" t="s">
        <v>9453</v>
      </c>
      <c r="B1505">
        <v>9</v>
      </c>
      <c r="C1505">
        <v>139412359</v>
      </c>
      <c r="D1505" t="s">
        <v>37</v>
      </c>
      <c r="E1505" t="s">
        <v>20</v>
      </c>
      <c r="F1505">
        <v>9.9882491000000004E-2</v>
      </c>
      <c r="G1505" s="1">
        <v>2.14E-44</v>
      </c>
      <c r="H1505" t="s">
        <v>60</v>
      </c>
      <c r="I1505" t="s">
        <v>16</v>
      </c>
      <c r="J1505" t="s">
        <v>64</v>
      </c>
      <c r="K1505" t="s">
        <v>65</v>
      </c>
      <c r="L1505" t="s">
        <v>63</v>
      </c>
      <c r="M1505" t="s">
        <v>9397</v>
      </c>
    </row>
    <row r="1506" spans="1:13" x14ac:dyDescent="0.2">
      <c r="A1506" t="s">
        <v>9453</v>
      </c>
      <c r="B1506">
        <v>1</v>
      </c>
      <c r="C1506">
        <v>120471773</v>
      </c>
      <c r="D1506" t="s">
        <v>14</v>
      </c>
      <c r="E1506" t="s">
        <v>13</v>
      </c>
      <c r="F1506">
        <v>1.6175070999999999E-2</v>
      </c>
      <c r="G1506" s="1">
        <v>2.4499999999999998E-6</v>
      </c>
      <c r="H1506" t="s">
        <v>102</v>
      </c>
      <c r="I1506" t="s">
        <v>32</v>
      </c>
      <c r="J1506" t="s">
        <v>3989</v>
      </c>
      <c r="K1506" t="s">
        <v>3990</v>
      </c>
      <c r="L1506" t="s">
        <v>105</v>
      </c>
    </row>
    <row r="1507" spans="1:13" x14ac:dyDescent="0.2">
      <c r="A1507" t="s">
        <v>9453</v>
      </c>
      <c r="B1507">
        <v>1</v>
      </c>
      <c r="C1507">
        <v>120484217</v>
      </c>
      <c r="D1507" t="s">
        <v>14</v>
      </c>
      <c r="E1507" t="s">
        <v>20</v>
      </c>
      <c r="F1507">
        <v>9.7560979999999995E-3</v>
      </c>
      <c r="G1507" s="1">
        <v>3.4900000000000001E-5</v>
      </c>
      <c r="H1507" t="s">
        <v>102</v>
      </c>
      <c r="I1507" t="s">
        <v>32</v>
      </c>
      <c r="J1507" t="s">
        <v>3991</v>
      </c>
      <c r="K1507" t="s">
        <v>3992</v>
      </c>
      <c r="L1507" t="s">
        <v>105</v>
      </c>
    </row>
    <row r="1508" spans="1:13" x14ac:dyDescent="0.2">
      <c r="A1508" t="s">
        <v>9453</v>
      </c>
      <c r="B1508">
        <v>1</v>
      </c>
      <c r="C1508">
        <v>120510828</v>
      </c>
      <c r="D1508" t="s">
        <v>37</v>
      </c>
      <c r="E1508" t="s">
        <v>20</v>
      </c>
      <c r="F1508">
        <v>9.955752E-3</v>
      </c>
      <c r="G1508" s="1">
        <v>2.7000000000000001E-7</v>
      </c>
      <c r="H1508" t="s">
        <v>102</v>
      </c>
      <c r="I1508" t="s">
        <v>16</v>
      </c>
      <c r="J1508" t="s">
        <v>3993</v>
      </c>
      <c r="K1508" t="s">
        <v>3994</v>
      </c>
      <c r="L1508" t="s">
        <v>105</v>
      </c>
    </row>
    <row r="1509" spans="1:13" x14ac:dyDescent="0.2">
      <c r="A1509" t="s">
        <v>9453</v>
      </c>
      <c r="B1509">
        <v>16</v>
      </c>
      <c r="C1509">
        <v>51174509</v>
      </c>
      <c r="D1509" t="s">
        <v>14</v>
      </c>
      <c r="E1509" t="s">
        <v>20</v>
      </c>
      <c r="F1509">
        <v>6.3224450000000003E-3</v>
      </c>
      <c r="G1509">
        <v>1.3525200000000001E-4</v>
      </c>
      <c r="H1509" t="s">
        <v>213</v>
      </c>
      <c r="I1509" t="s">
        <v>16</v>
      </c>
      <c r="J1509" t="s">
        <v>3995</v>
      </c>
      <c r="K1509" t="s">
        <v>3996</v>
      </c>
      <c r="L1509" t="s">
        <v>216</v>
      </c>
    </row>
    <row r="1510" spans="1:13" x14ac:dyDescent="0.2">
      <c r="A1510" t="s">
        <v>9453</v>
      </c>
      <c r="B1510">
        <v>4</v>
      </c>
      <c r="C1510">
        <v>187630402</v>
      </c>
      <c r="D1510" t="s">
        <v>20</v>
      </c>
      <c r="E1510" t="s">
        <v>94</v>
      </c>
      <c r="F1510">
        <v>2.5619129999999999E-3</v>
      </c>
      <c r="G1510">
        <v>2.8824300000000001E-3</v>
      </c>
      <c r="H1510" t="s">
        <v>31</v>
      </c>
      <c r="I1510" t="s">
        <v>28</v>
      </c>
      <c r="J1510" t="s">
        <v>29</v>
      </c>
      <c r="K1510" t="s">
        <v>29</v>
      </c>
      <c r="L1510" t="s">
        <v>35</v>
      </c>
    </row>
    <row r="1511" spans="1:13" x14ac:dyDescent="0.2">
      <c r="A1511" t="s">
        <v>9453</v>
      </c>
      <c r="B1511">
        <v>7</v>
      </c>
      <c r="C1511">
        <v>100678749</v>
      </c>
      <c r="D1511" t="s">
        <v>14</v>
      </c>
      <c r="E1511" t="s">
        <v>13</v>
      </c>
      <c r="F1511">
        <v>3.8819879999999998E-3</v>
      </c>
      <c r="G1511">
        <v>9.6877809999999995E-3</v>
      </c>
      <c r="H1511" t="s">
        <v>56</v>
      </c>
      <c r="I1511" t="s">
        <v>16</v>
      </c>
      <c r="J1511" t="s">
        <v>3997</v>
      </c>
      <c r="K1511" t="s">
        <v>3998</v>
      </c>
      <c r="L1511" t="s">
        <v>59</v>
      </c>
    </row>
    <row r="1512" spans="1:13" x14ac:dyDescent="0.2">
      <c r="A1512" t="s">
        <v>9453</v>
      </c>
      <c r="B1512">
        <v>7</v>
      </c>
      <c r="C1512">
        <v>113519962</v>
      </c>
      <c r="D1512" t="s">
        <v>14</v>
      </c>
      <c r="E1512" t="s">
        <v>13</v>
      </c>
      <c r="F1512">
        <v>3.8580250000000002E-3</v>
      </c>
      <c r="G1512">
        <v>2.719637E-3</v>
      </c>
      <c r="H1512" t="s">
        <v>647</v>
      </c>
      <c r="I1512" t="s">
        <v>52</v>
      </c>
      <c r="J1512" t="s">
        <v>3999</v>
      </c>
      <c r="K1512" t="s">
        <v>4000</v>
      </c>
      <c r="L1512" t="s">
        <v>650</v>
      </c>
    </row>
    <row r="1513" spans="1:13" x14ac:dyDescent="0.2">
      <c r="A1513" t="s">
        <v>9453</v>
      </c>
      <c r="B1513">
        <v>8</v>
      </c>
      <c r="C1513">
        <v>68984732</v>
      </c>
      <c r="D1513" t="s">
        <v>13</v>
      </c>
      <c r="E1513" t="s">
        <v>20</v>
      </c>
      <c r="F1513">
        <v>2.1850899999999999E-2</v>
      </c>
      <c r="G1513" s="1">
        <v>2.4799999999999999E-27</v>
      </c>
      <c r="H1513" t="s">
        <v>422</v>
      </c>
      <c r="I1513" t="s">
        <v>16</v>
      </c>
      <c r="J1513" t="s">
        <v>4001</v>
      </c>
      <c r="K1513" t="s">
        <v>4002</v>
      </c>
      <c r="L1513" t="s">
        <v>425</v>
      </c>
    </row>
    <row r="1514" spans="1:13" x14ac:dyDescent="0.2">
      <c r="A1514" t="s">
        <v>9453</v>
      </c>
      <c r="B1514">
        <v>9</v>
      </c>
      <c r="C1514">
        <v>139401407</v>
      </c>
      <c r="D1514" t="s">
        <v>20</v>
      </c>
      <c r="E1514" t="s">
        <v>94</v>
      </c>
      <c r="F1514">
        <v>0.107339093</v>
      </c>
      <c r="G1514" s="1">
        <v>2.7000000000000001E-39</v>
      </c>
      <c r="H1514" t="s">
        <v>60</v>
      </c>
      <c r="I1514" t="s">
        <v>28</v>
      </c>
      <c r="J1514" t="s">
        <v>29</v>
      </c>
      <c r="K1514" t="s">
        <v>29</v>
      </c>
      <c r="L1514" t="s">
        <v>63</v>
      </c>
      <c r="M1514" t="s">
        <v>9561</v>
      </c>
    </row>
    <row r="1515" spans="1:13" x14ac:dyDescent="0.2">
      <c r="A1515" t="s">
        <v>9453</v>
      </c>
      <c r="B1515">
        <v>9</v>
      </c>
      <c r="C1515">
        <v>139412597</v>
      </c>
      <c r="D1515" t="s">
        <v>37</v>
      </c>
      <c r="E1515" t="s">
        <v>13</v>
      </c>
      <c r="F1515">
        <v>1.373172912</v>
      </c>
      <c r="G1515">
        <v>0</v>
      </c>
      <c r="H1515" t="s">
        <v>60</v>
      </c>
      <c r="I1515" t="s">
        <v>16</v>
      </c>
      <c r="J1515" t="s">
        <v>2498</v>
      </c>
      <c r="K1515" t="s">
        <v>2499</v>
      </c>
      <c r="L1515" t="s">
        <v>63</v>
      </c>
      <c r="M1515" t="s">
        <v>9562</v>
      </c>
    </row>
    <row r="1516" spans="1:13" x14ac:dyDescent="0.2">
      <c r="A1516" t="s">
        <v>9453</v>
      </c>
      <c r="B1516">
        <v>9</v>
      </c>
      <c r="C1516">
        <v>139412663</v>
      </c>
      <c r="D1516" t="s">
        <v>37</v>
      </c>
      <c r="E1516" t="s">
        <v>13</v>
      </c>
      <c r="F1516">
        <v>9.4763836000000004E-2</v>
      </c>
      <c r="G1516" s="1">
        <v>2.43E-76</v>
      </c>
      <c r="H1516" t="s">
        <v>60</v>
      </c>
      <c r="I1516" t="s">
        <v>16</v>
      </c>
      <c r="J1516" t="s">
        <v>1243</v>
      </c>
      <c r="K1516" t="s">
        <v>1244</v>
      </c>
      <c r="L1516" t="s">
        <v>63</v>
      </c>
      <c r="M1516" t="s">
        <v>9563</v>
      </c>
    </row>
    <row r="1517" spans="1:13" x14ac:dyDescent="0.2">
      <c r="A1517" t="s">
        <v>9453</v>
      </c>
      <c r="B1517">
        <v>1</v>
      </c>
      <c r="C1517">
        <v>120462957</v>
      </c>
      <c r="D1517" t="s">
        <v>14</v>
      </c>
      <c r="E1517" t="s">
        <v>13</v>
      </c>
      <c r="F1517">
        <v>1.2762078E-2</v>
      </c>
      <c r="G1517" s="1">
        <v>3.3100000000000001E-6</v>
      </c>
      <c r="H1517" t="s">
        <v>102</v>
      </c>
      <c r="I1517" t="s">
        <v>32</v>
      </c>
      <c r="J1517" t="s">
        <v>4004</v>
      </c>
      <c r="K1517" t="s">
        <v>4005</v>
      </c>
      <c r="L1517" t="s">
        <v>105</v>
      </c>
    </row>
    <row r="1518" spans="1:13" x14ac:dyDescent="0.2">
      <c r="A1518" t="s">
        <v>9453</v>
      </c>
      <c r="B1518">
        <v>1</v>
      </c>
      <c r="C1518">
        <v>120510134</v>
      </c>
      <c r="D1518" t="s">
        <v>37</v>
      </c>
      <c r="E1518" t="s">
        <v>20</v>
      </c>
      <c r="F1518">
        <v>1.4189189E-2</v>
      </c>
      <c r="G1518" s="1">
        <v>8.8600000000000001E-32</v>
      </c>
      <c r="H1518" t="s">
        <v>102</v>
      </c>
      <c r="I1518" t="s">
        <v>16</v>
      </c>
      <c r="J1518" t="s">
        <v>4006</v>
      </c>
      <c r="K1518" t="s">
        <v>4007</v>
      </c>
      <c r="L1518" t="s">
        <v>105</v>
      </c>
    </row>
    <row r="1519" spans="1:13" x14ac:dyDescent="0.2">
      <c r="A1519" t="s">
        <v>9453</v>
      </c>
      <c r="B1519">
        <v>1</v>
      </c>
      <c r="C1519">
        <v>120510827</v>
      </c>
      <c r="D1519" t="s">
        <v>25</v>
      </c>
      <c r="E1519" t="s">
        <v>1475</v>
      </c>
      <c r="F1519">
        <v>1.3615477000000001E-2</v>
      </c>
      <c r="G1519" s="1">
        <v>2.3499999999999999E-12</v>
      </c>
      <c r="H1519" t="s">
        <v>102</v>
      </c>
      <c r="I1519" t="s">
        <v>28</v>
      </c>
      <c r="J1519" t="s">
        <v>29</v>
      </c>
      <c r="K1519" t="s">
        <v>29</v>
      </c>
      <c r="L1519" t="s">
        <v>105</v>
      </c>
    </row>
    <row r="1520" spans="1:13" x14ac:dyDescent="0.2">
      <c r="A1520" t="s">
        <v>9453</v>
      </c>
      <c r="B1520">
        <v>1</v>
      </c>
      <c r="C1520">
        <v>120529612</v>
      </c>
      <c r="D1520" t="s">
        <v>20</v>
      </c>
      <c r="E1520" t="s">
        <v>121</v>
      </c>
      <c r="F1520">
        <v>1.9885044000000001E-2</v>
      </c>
      <c r="G1520" s="1">
        <v>4.2700000000000004E-15</v>
      </c>
      <c r="H1520" t="s">
        <v>102</v>
      </c>
      <c r="I1520" t="s">
        <v>28</v>
      </c>
      <c r="J1520" t="s">
        <v>29</v>
      </c>
      <c r="K1520" t="s">
        <v>29</v>
      </c>
      <c r="L1520" t="s">
        <v>105</v>
      </c>
      <c r="M1520" t="s">
        <v>9564</v>
      </c>
    </row>
    <row r="1521" spans="1:13" x14ac:dyDescent="0.2">
      <c r="A1521" t="s">
        <v>9453</v>
      </c>
      <c r="B1521">
        <v>16</v>
      </c>
      <c r="C1521">
        <v>3900327</v>
      </c>
      <c r="D1521" t="s">
        <v>20</v>
      </c>
      <c r="E1521" t="s">
        <v>37</v>
      </c>
      <c r="F1521">
        <v>7.8277889999999999E-3</v>
      </c>
      <c r="G1521">
        <v>8.3708800000000007E-3</v>
      </c>
      <c r="H1521" t="s">
        <v>278</v>
      </c>
      <c r="I1521" t="s">
        <v>16</v>
      </c>
      <c r="J1521" t="s">
        <v>4008</v>
      </c>
      <c r="K1521" t="s">
        <v>4009</v>
      </c>
      <c r="L1521" t="s">
        <v>281</v>
      </c>
    </row>
    <row r="1522" spans="1:13" x14ac:dyDescent="0.2">
      <c r="A1522" t="s">
        <v>9453</v>
      </c>
      <c r="B1522">
        <v>16</v>
      </c>
      <c r="C1522">
        <v>68842405</v>
      </c>
      <c r="D1522" t="s">
        <v>20</v>
      </c>
      <c r="E1522" t="s">
        <v>14</v>
      </c>
      <c r="F1522">
        <v>4.9464139999999997E-3</v>
      </c>
      <c r="G1522" s="1">
        <v>2.7500000000000001E-7</v>
      </c>
      <c r="H1522" t="s">
        <v>513</v>
      </c>
      <c r="I1522" t="s">
        <v>16</v>
      </c>
      <c r="J1522" t="s">
        <v>4010</v>
      </c>
      <c r="K1522" t="s">
        <v>4011</v>
      </c>
      <c r="L1522" t="s">
        <v>516</v>
      </c>
    </row>
    <row r="1523" spans="1:13" x14ac:dyDescent="0.2">
      <c r="A1523" t="s">
        <v>9453</v>
      </c>
      <c r="B1523">
        <v>9</v>
      </c>
      <c r="C1523">
        <v>139405649</v>
      </c>
      <c r="D1523" t="s">
        <v>37</v>
      </c>
      <c r="E1523" t="s">
        <v>13</v>
      </c>
      <c r="F1523">
        <v>0.69701220200000003</v>
      </c>
      <c r="G1523" s="1">
        <v>6.9E-262</v>
      </c>
      <c r="H1523" t="s">
        <v>60</v>
      </c>
      <c r="I1523" t="s">
        <v>32</v>
      </c>
      <c r="J1523" t="s">
        <v>3876</v>
      </c>
      <c r="K1523" t="s">
        <v>3877</v>
      </c>
      <c r="L1523" t="s">
        <v>63</v>
      </c>
      <c r="M1523" t="s">
        <v>9565</v>
      </c>
    </row>
    <row r="1524" spans="1:13" x14ac:dyDescent="0.2">
      <c r="A1524" t="s">
        <v>9453</v>
      </c>
      <c r="B1524">
        <v>9</v>
      </c>
      <c r="C1524">
        <v>139412218</v>
      </c>
      <c r="D1524" t="s">
        <v>37</v>
      </c>
      <c r="E1524" t="s">
        <v>20</v>
      </c>
      <c r="F1524">
        <v>0.21539640299999999</v>
      </c>
      <c r="G1524" s="1">
        <v>3.7000000000000002E-60</v>
      </c>
      <c r="H1524" t="s">
        <v>60</v>
      </c>
      <c r="I1524" t="s">
        <v>16</v>
      </c>
      <c r="J1524" t="s">
        <v>1263</v>
      </c>
      <c r="K1524" t="s">
        <v>1264</v>
      </c>
      <c r="L1524" t="s">
        <v>63</v>
      </c>
      <c r="M1524" t="s">
        <v>9566</v>
      </c>
    </row>
    <row r="1525" spans="1:13" x14ac:dyDescent="0.2">
      <c r="A1525" t="s">
        <v>9453</v>
      </c>
      <c r="B1525">
        <v>9</v>
      </c>
      <c r="C1525">
        <v>139413126</v>
      </c>
      <c r="D1525" t="s">
        <v>37</v>
      </c>
      <c r="E1525" t="s">
        <v>14</v>
      </c>
      <c r="F1525">
        <v>0.19203205500000001</v>
      </c>
      <c r="G1525" s="1">
        <v>4.8299999999999997E-17</v>
      </c>
      <c r="H1525" t="s">
        <v>60</v>
      </c>
      <c r="I1525" t="s">
        <v>16</v>
      </c>
      <c r="J1525" t="s">
        <v>4012</v>
      </c>
      <c r="K1525" t="s">
        <v>4013</v>
      </c>
      <c r="L1525" t="s">
        <v>63</v>
      </c>
      <c r="M1525" t="s">
        <v>9567</v>
      </c>
    </row>
    <row r="1526" spans="1:13" x14ac:dyDescent="0.2">
      <c r="A1526" t="s">
        <v>9453</v>
      </c>
      <c r="B1526">
        <v>1</v>
      </c>
      <c r="C1526">
        <v>120466308</v>
      </c>
      <c r="D1526" t="s">
        <v>379</v>
      </c>
      <c r="E1526" t="s">
        <v>94</v>
      </c>
      <c r="F1526">
        <v>1.4348803E-2</v>
      </c>
      <c r="G1526" s="1">
        <v>1.8E-25</v>
      </c>
      <c r="H1526" t="s">
        <v>102</v>
      </c>
      <c r="I1526" t="s">
        <v>28</v>
      </c>
      <c r="J1526" t="s">
        <v>29</v>
      </c>
      <c r="K1526" t="s">
        <v>29</v>
      </c>
      <c r="L1526" t="s">
        <v>105</v>
      </c>
    </row>
    <row r="1527" spans="1:13" x14ac:dyDescent="0.2">
      <c r="A1527" t="s">
        <v>9453</v>
      </c>
      <c r="B1527">
        <v>1</v>
      </c>
      <c r="C1527">
        <v>120466519</v>
      </c>
      <c r="D1527" t="s">
        <v>13</v>
      </c>
      <c r="E1527" t="s">
        <v>14</v>
      </c>
      <c r="F1527">
        <v>1.1257036E-2</v>
      </c>
      <c r="G1527" s="1">
        <v>9.5299999999999991E-16</v>
      </c>
      <c r="H1527" t="s">
        <v>102</v>
      </c>
      <c r="I1527" t="s">
        <v>16</v>
      </c>
      <c r="J1527" t="s">
        <v>4015</v>
      </c>
      <c r="K1527" t="s">
        <v>4016</v>
      </c>
      <c r="L1527" t="s">
        <v>105</v>
      </c>
    </row>
    <row r="1528" spans="1:13" x14ac:dyDescent="0.2">
      <c r="A1528" t="s">
        <v>9453</v>
      </c>
      <c r="B1528">
        <v>1</v>
      </c>
      <c r="C1528">
        <v>120510720</v>
      </c>
      <c r="D1528" t="s">
        <v>20</v>
      </c>
      <c r="E1528" t="s">
        <v>13</v>
      </c>
      <c r="F1528">
        <v>6.5116280000000002E-3</v>
      </c>
      <c r="G1528" s="1">
        <v>5.2700000000000002E-8</v>
      </c>
      <c r="H1528" t="s">
        <v>102</v>
      </c>
      <c r="I1528" t="s">
        <v>16</v>
      </c>
      <c r="J1528" t="s">
        <v>4017</v>
      </c>
      <c r="K1528" t="s">
        <v>4018</v>
      </c>
      <c r="L1528" t="s">
        <v>105</v>
      </c>
    </row>
    <row r="1529" spans="1:13" x14ac:dyDescent="0.2">
      <c r="A1529" t="s">
        <v>9453</v>
      </c>
      <c r="B1529">
        <v>11</v>
      </c>
      <c r="C1529">
        <v>534286</v>
      </c>
      <c r="D1529" t="s">
        <v>37</v>
      </c>
      <c r="E1529" t="s">
        <v>13</v>
      </c>
      <c r="F1529">
        <v>1.9786910000000001E-2</v>
      </c>
      <c r="G1529" s="1">
        <v>8.0999999999999999E-15</v>
      </c>
      <c r="H1529" t="s">
        <v>1659</v>
      </c>
      <c r="I1529" t="s">
        <v>16</v>
      </c>
      <c r="J1529" t="s">
        <v>4019</v>
      </c>
      <c r="K1529" t="s">
        <v>4020</v>
      </c>
      <c r="L1529" t="s">
        <v>1660</v>
      </c>
    </row>
    <row r="1530" spans="1:13" x14ac:dyDescent="0.2">
      <c r="A1530" t="s">
        <v>9453</v>
      </c>
      <c r="B1530">
        <v>12</v>
      </c>
      <c r="C1530">
        <v>49430984</v>
      </c>
      <c r="D1530" t="s">
        <v>37</v>
      </c>
      <c r="E1530" t="s">
        <v>121</v>
      </c>
      <c r="F1530">
        <v>7.2072070000000002E-3</v>
      </c>
      <c r="G1530" s="1">
        <v>2.3499999999999999E-6</v>
      </c>
      <c r="H1530" t="s">
        <v>130</v>
      </c>
      <c r="I1530" t="s">
        <v>28</v>
      </c>
      <c r="J1530" t="s">
        <v>29</v>
      </c>
      <c r="K1530" t="s">
        <v>29</v>
      </c>
      <c r="L1530" t="s">
        <v>133</v>
      </c>
    </row>
    <row r="1531" spans="1:13" x14ac:dyDescent="0.2">
      <c r="A1531" t="s">
        <v>9453</v>
      </c>
      <c r="B1531">
        <v>12</v>
      </c>
      <c r="C1531">
        <v>49446342</v>
      </c>
      <c r="D1531" t="s">
        <v>37</v>
      </c>
      <c r="E1531" t="s">
        <v>20</v>
      </c>
      <c r="F1531">
        <v>1.0218978E-2</v>
      </c>
      <c r="G1531" s="1">
        <v>3.8999999999999998E-8</v>
      </c>
      <c r="H1531" t="s">
        <v>130</v>
      </c>
      <c r="I1531" t="s">
        <v>210</v>
      </c>
      <c r="J1531" t="s">
        <v>94</v>
      </c>
      <c r="K1531" t="s">
        <v>94</v>
      </c>
      <c r="L1531" t="s">
        <v>133</v>
      </c>
    </row>
    <row r="1532" spans="1:13" x14ac:dyDescent="0.2">
      <c r="A1532" t="s">
        <v>9453</v>
      </c>
      <c r="B1532">
        <v>13</v>
      </c>
      <c r="C1532">
        <v>48878091</v>
      </c>
      <c r="D1532" t="s">
        <v>14</v>
      </c>
      <c r="E1532" t="s">
        <v>13</v>
      </c>
      <c r="F1532">
        <v>2.4E-2</v>
      </c>
      <c r="G1532" s="1">
        <v>2.0600000000000001E-10</v>
      </c>
      <c r="H1532" t="s">
        <v>603</v>
      </c>
      <c r="I1532" t="s">
        <v>16</v>
      </c>
      <c r="J1532" t="s">
        <v>4021</v>
      </c>
      <c r="K1532" t="s">
        <v>4022</v>
      </c>
      <c r="L1532" t="s">
        <v>604</v>
      </c>
    </row>
    <row r="1533" spans="1:13" x14ac:dyDescent="0.2">
      <c r="A1533" t="s">
        <v>9453</v>
      </c>
      <c r="B1533">
        <v>14</v>
      </c>
      <c r="C1533">
        <v>23451452</v>
      </c>
      <c r="D1533" t="s">
        <v>14</v>
      </c>
      <c r="E1533" t="s">
        <v>121</v>
      </c>
      <c r="F1533">
        <v>1.1603376E-2</v>
      </c>
      <c r="G1533" s="1">
        <v>2.6899999999999999E-21</v>
      </c>
      <c r="H1533" t="s">
        <v>80</v>
      </c>
      <c r="I1533" t="s">
        <v>28</v>
      </c>
      <c r="J1533" t="s">
        <v>29</v>
      </c>
      <c r="K1533" t="s">
        <v>29</v>
      </c>
      <c r="L1533" t="s">
        <v>83</v>
      </c>
    </row>
    <row r="1534" spans="1:13" x14ac:dyDescent="0.2">
      <c r="A1534" t="s">
        <v>9453</v>
      </c>
      <c r="B1534">
        <v>3</v>
      </c>
      <c r="C1534">
        <v>38951683</v>
      </c>
      <c r="D1534" t="s">
        <v>20</v>
      </c>
      <c r="E1534" t="s">
        <v>13</v>
      </c>
      <c r="F1534">
        <v>3.7488280000000001E-3</v>
      </c>
      <c r="G1534">
        <v>9.4079690000000004E-3</v>
      </c>
      <c r="H1534" t="s">
        <v>960</v>
      </c>
      <c r="I1534" t="s">
        <v>16</v>
      </c>
      <c r="J1534" t="s">
        <v>4023</v>
      </c>
      <c r="K1534" t="s">
        <v>4024</v>
      </c>
      <c r="L1534" t="s">
        <v>963</v>
      </c>
    </row>
    <row r="1535" spans="1:13" x14ac:dyDescent="0.2">
      <c r="A1535" t="s">
        <v>9453</v>
      </c>
      <c r="B1535">
        <v>9</v>
      </c>
      <c r="C1535">
        <v>139401332</v>
      </c>
      <c r="D1535" t="s">
        <v>20</v>
      </c>
      <c r="E1535" t="s">
        <v>13</v>
      </c>
      <c r="F1535">
        <v>5.1085569999999997E-3</v>
      </c>
      <c r="G1535">
        <v>3.683487E-3</v>
      </c>
      <c r="H1535" t="s">
        <v>60</v>
      </c>
      <c r="I1535" t="s">
        <v>16</v>
      </c>
      <c r="J1535" t="s">
        <v>4025</v>
      </c>
      <c r="K1535" t="s">
        <v>4026</v>
      </c>
      <c r="L1535" t="s">
        <v>63</v>
      </c>
    </row>
    <row r="1536" spans="1:13" x14ac:dyDescent="0.2">
      <c r="A1536" t="s">
        <v>9453</v>
      </c>
      <c r="B1536">
        <v>1</v>
      </c>
      <c r="C1536">
        <v>27106228</v>
      </c>
      <c r="D1536" t="s">
        <v>37</v>
      </c>
      <c r="E1536" t="s">
        <v>20</v>
      </c>
      <c r="F1536">
        <v>5.3231939999999998E-3</v>
      </c>
      <c r="G1536" s="1">
        <v>2.3700000000000002E-6</v>
      </c>
      <c r="H1536" t="s">
        <v>535</v>
      </c>
      <c r="I1536" t="s">
        <v>32</v>
      </c>
      <c r="J1536" t="s">
        <v>4028</v>
      </c>
      <c r="K1536" t="s">
        <v>4029</v>
      </c>
      <c r="L1536" t="s">
        <v>536</v>
      </c>
    </row>
    <row r="1537" spans="1:13" x14ac:dyDescent="0.2">
      <c r="A1537" t="s">
        <v>9453</v>
      </c>
      <c r="B1537">
        <v>1</v>
      </c>
      <c r="C1537">
        <v>120512157</v>
      </c>
      <c r="D1537" t="s">
        <v>37</v>
      </c>
      <c r="E1537" t="s">
        <v>13</v>
      </c>
      <c r="F1537">
        <v>1.9900497999999999E-2</v>
      </c>
      <c r="G1537" s="1">
        <v>2.8900000000000001E-8</v>
      </c>
      <c r="H1537" t="s">
        <v>102</v>
      </c>
      <c r="I1537" t="s">
        <v>16</v>
      </c>
      <c r="J1537" t="s">
        <v>4030</v>
      </c>
      <c r="K1537" t="s">
        <v>4031</v>
      </c>
      <c r="L1537" t="s">
        <v>105</v>
      </c>
    </row>
    <row r="1538" spans="1:13" x14ac:dyDescent="0.2">
      <c r="A1538" t="s">
        <v>9453</v>
      </c>
      <c r="B1538">
        <v>12</v>
      </c>
      <c r="C1538">
        <v>46244132</v>
      </c>
      <c r="D1538" t="s">
        <v>20</v>
      </c>
      <c r="E1538" t="s">
        <v>14</v>
      </c>
      <c r="F1538">
        <v>2.4038459999999998E-3</v>
      </c>
      <c r="G1538">
        <v>3.280462E-3</v>
      </c>
      <c r="H1538" t="s">
        <v>15</v>
      </c>
      <c r="I1538" t="s">
        <v>52</v>
      </c>
      <c r="J1538" t="s">
        <v>4032</v>
      </c>
      <c r="K1538" t="s">
        <v>4033</v>
      </c>
      <c r="L1538" t="s">
        <v>19</v>
      </c>
    </row>
    <row r="1539" spans="1:13" x14ac:dyDescent="0.2">
      <c r="A1539" t="s">
        <v>9453</v>
      </c>
      <c r="B1539">
        <v>16</v>
      </c>
      <c r="C1539">
        <v>51171248</v>
      </c>
      <c r="D1539" t="s">
        <v>14</v>
      </c>
      <c r="E1539" t="s">
        <v>13</v>
      </c>
      <c r="F1539">
        <v>3.7735849000000002E-2</v>
      </c>
      <c r="G1539" s="1">
        <v>5.9799999999999995E-54</v>
      </c>
      <c r="H1539" t="s">
        <v>213</v>
      </c>
      <c r="I1539" t="s">
        <v>52</v>
      </c>
      <c r="J1539" t="s">
        <v>4034</v>
      </c>
      <c r="K1539" t="s">
        <v>4035</v>
      </c>
      <c r="L1539" t="s">
        <v>216</v>
      </c>
    </row>
    <row r="1540" spans="1:13" x14ac:dyDescent="0.2">
      <c r="A1540" t="s">
        <v>9453</v>
      </c>
      <c r="B1540">
        <v>16</v>
      </c>
      <c r="C1540">
        <v>77329001</v>
      </c>
      <c r="D1540" t="s">
        <v>14</v>
      </c>
      <c r="E1540" t="s">
        <v>37</v>
      </c>
      <c r="F1540">
        <v>3.7453180000000001E-3</v>
      </c>
      <c r="G1540">
        <v>6.9232479999999999E-3</v>
      </c>
      <c r="H1540" t="s">
        <v>287</v>
      </c>
      <c r="I1540" t="s">
        <v>16</v>
      </c>
      <c r="J1540" t="s">
        <v>4036</v>
      </c>
      <c r="K1540" t="s">
        <v>4037</v>
      </c>
      <c r="L1540" t="s">
        <v>290</v>
      </c>
    </row>
    <row r="1541" spans="1:13" x14ac:dyDescent="0.2">
      <c r="A1541" t="s">
        <v>9453</v>
      </c>
      <c r="B1541">
        <v>18</v>
      </c>
      <c r="C1541">
        <v>48581149</v>
      </c>
      <c r="D1541" t="s">
        <v>13</v>
      </c>
      <c r="E1541" t="s">
        <v>20</v>
      </c>
      <c r="F1541">
        <v>7.4721781000000001E-2</v>
      </c>
      <c r="G1541">
        <v>3.7823209999999999E-3</v>
      </c>
      <c r="H1541" t="s">
        <v>781</v>
      </c>
      <c r="I1541" t="s">
        <v>210</v>
      </c>
      <c r="J1541" t="s">
        <v>94</v>
      </c>
      <c r="K1541" t="s">
        <v>94</v>
      </c>
      <c r="L1541" t="s">
        <v>784</v>
      </c>
      <c r="M1541" t="s">
        <v>9397</v>
      </c>
    </row>
    <row r="1542" spans="1:13" x14ac:dyDescent="0.2">
      <c r="A1542" t="s">
        <v>9453</v>
      </c>
      <c r="B1542">
        <v>20</v>
      </c>
      <c r="C1542">
        <v>40790128</v>
      </c>
      <c r="D1542" t="s">
        <v>14</v>
      </c>
      <c r="E1542" t="s">
        <v>13</v>
      </c>
      <c r="F1542">
        <v>9.2769440999999994E-2</v>
      </c>
      <c r="G1542" s="1">
        <v>2.6800000000000002E-64</v>
      </c>
      <c r="H1542" t="s">
        <v>169</v>
      </c>
      <c r="I1542" t="s">
        <v>16</v>
      </c>
      <c r="J1542" t="s">
        <v>4038</v>
      </c>
      <c r="K1542" t="s">
        <v>4039</v>
      </c>
      <c r="L1542" t="s">
        <v>172</v>
      </c>
    </row>
    <row r="1543" spans="1:13" x14ac:dyDescent="0.2">
      <c r="A1543" t="s">
        <v>9453</v>
      </c>
      <c r="B1543">
        <v>4</v>
      </c>
      <c r="C1543">
        <v>1803572</v>
      </c>
      <c r="D1543" t="s">
        <v>14</v>
      </c>
      <c r="E1543" t="s">
        <v>13</v>
      </c>
      <c r="F1543">
        <v>3.1971580999999999E-2</v>
      </c>
      <c r="G1543" s="1">
        <v>3.9499999999999998E-18</v>
      </c>
      <c r="H1543" t="s">
        <v>542</v>
      </c>
      <c r="I1543" t="s">
        <v>52</v>
      </c>
      <c r="J1543" t="s">
        <v>4040</v>
      </c>
      <c r="K1543" t="s">
        <v>4041</v>
      </c>
      <c r="L1543" t="s">
        <v>545</v>
      </c>
    </row>
    <row r="1544" spans="1:13" x14ac:dyDescent="0.2">
      <c r="A1544" t="s">
        <v>9453</v>
      </c>
      <c r="B1544">
        <v>4</v>
      </c>
      <c r="C1544">
        <v>187519235</v>
      </c>
      <c r="D1544" t="s">
        <v>37</v>
      </c>
      <c r="E1544" t="s">
        <v>20</v>
      </c>
      <c r="F1544">
        <v>1.0628019000000001E-2</v>
      </c>
      <c r="G1544" s="1">
        <v>1.74E-14</v>
      </c>
      <c r="H1544" t="s">
        <v>31</v>
      </c>
      <c r="I1544" t="s">
        <v>16</v>
      </c>
      <c r="J1544" t="s">
        <v>4042</v>
      </c>
      <c r="K1544" t="s">
        <v>4043</v>
      </c>
      <c r="L1544" t="s">
        <v>35</v>
      </c>
    </row>
    <row r="1545" spans="1:13" x14ac:dyDescent="0.2">
      <c r="A1545" t="s">
        <v>9453</v>
      </c>
      <c r="B1545">
        <v>7</v>
      </c>
      <c r="C1545">
        <v>151835887</v>
      </c>
      <c r="D1545" t="s">
        <v>20</v>
      </c>
      <c r="E1545" t="s">
        <v>37</v>
      </c>
      <c r="F1545">
        <v>4.4762760000000004E-3</v>
      </c>
      <c r="G1545">
        <v>2.6812279999999999E-3</v>
      </c>
      <c r="H1545" t="s">
        <v>303</v>
      </c>
      <c r="I1545" t="s">
        <v>52</v>
      </c>
      <c r="J1545" t="s">
        <v>4044</v>
      </c>
      <c r="K1545" t="s">
        <v>4045</v>
      </c>
      <c r="L1545" t="s">
        <v>306</v>
      </c>
    </row>
    <row r="1546" spans="1:13" x14ac:dyDescent="0.2">
      <c r="A1546" t="s">
        <v>9453</v>
      </c>
      <c r="B1546">
        <v>9</v>
      </c>
      <c r="C1546">
        <v>139395146</v>
      </c>
      <c r="D1546" t="s">
        <v>4046</v>
      </c>
      <c r="E1546" t="s">
        <v>94</v>
      </c>
      <c r="F1546">
        <v>2.3319278999999998E-2</v>
      </c>
      <c r="G1546" s="1">
        <v>3.7500000000000001E-55</v>
      </c>
      <c r="H1546" t="s">
        <v>60</v>
      </c>
      <c r="I1546" t="s">
        <v>28</v>
      </c>
      <c r="J1546" t="s">
        <v>29</v>
      </c>
      <c r="K1546" t="s">
        <v>29</v>
      </c>
      <c r="L1546" t="s">
        <v>63</v>
      </c>
    </row>
    <row r="1547" spans="1:13" x14ac:dyDescent="0.2">
      <c r="A1547" t="s">
        <v>9453</v>
      </c>
      <c r="B1547">
        <v>9</v>
      </c>
      <c r="C1547">
        <v>139400158</v>
      </c>
      <c r="D1547" t="s">
        <v>37</v>
      </c>
      <c r="E1547" t="s">
        <v>20</v>
      </c>
      <c r="F1547">
        <v>4.5205800999999997E-2</v>
      </c>
      <c r="G1547" s="1">
        <v>1.99E-50</v>
      </c>
      <c r="H1547" t="s">
        <v>60</v>
      </c>
      <c r="I1547" t="s">
        <v>16</v>
      </c>
      <c r="J1547" t="s">
        <v>1790</v>
      </c>
      <c r="K1547" t="s">
        <v>1791</v>
      </c>
      <c r="L1547" t="s">
        <v>63</v>
      </c>
      <c r="M1547" t="s">
        <v>9568</v>
      </c>
    </row>
    <row r="1548" spans="1:13" x14ac:dyDescent="0.2">
      <c r="A1548" t="s">
        <v>9453</v>
      </c>
      <c r="B1548">
        <v>9</v>
      </c>
      <c r="C1548">
        <v>139401755</v>
      </c>
      <c r="D1548" t="s">
        <v>13</v>
      </c>
      <c r="E1548" t="s">
        <v>121</v>
      </c>
      <c r="F1548">
        <v>0.61880597000000004</v>
      </c>
      <c r="G1548">
        <v>0</v>
      </c>
      <c r="H1548" t="s">
        <v>60</v>
      </c>
      <c r="I1548" t="s">
        <v>28</v>
      </c>
      <c r="J1548" t="s">
        <v>29</v>
      </c>
      <c r="K1548" t="s">
        <v>29</v>
      </c>
      <c r="L1548" t="s">
        <v>63</v>
      </c>
      <c r="M1548" t="s">
        <v>9569</v>
      </c>
    </row>
    <row r="1549" spans="1:13" x14ac:dyDescent="0.2">
      <c r="A1549" t="s">
        <v>9453</v>
      </c>
      <c r="B1549">
        <v>9</v>
      </c>
      <c r="C1549">
        <v>139412252</v>
      </c>
      <c r="D1549" t="s">
        <v>37</v>
      </c>
      <c r="E1549" t="s">
        <v>20</v>
      </c>
      <c r="F1549">
        <v>4.2768274000000002E-2</v>
      </c>
      <c r="G1549" s="1">
        <v>5.25E-19</v>
      </c>
      <c r="H1549" t="s">
        <v>60</v>
      </c>
      <c r="I1549" t="s">
        <v>16</v>
      </c>
      <c r="J1549" t="s">
        <v>1690</v>
      </c>
      <c r="K1549" t="s">
        <v>1691</v>
      </c>
      <c r="L1549" t="s">
        <v>63</v>
      </c>
      <c r="M1549" t="s">
        <v>9397</v>
      </c>
    </row>
    <row r="1550" spans="1:13" x14ac:dyDescent="0.2">
      <c r="A1550" t="s">
        <v>9453</v>
      </c>
      <c r="B1550">
        <v>9</v>
      </c>
      <c r="C1550">
        <v>139412381</v>
      </c>
      <c r="D1550" t="s">
        <v>14</v>
      </c>
      <c r="E1550" t="s">
        <v>20</v>
      </c>
      <c r="F1550">
        <v>6.7643740000000001E-3</v>
      </c>
      <c r="G1550">
        <v>2.2678299999999999E-4</v>
      </c>
      <c r="H1550" t="s">
        <v>60</v>
      </c>
      <c r="I1550" t="s">
        <v>16</v>
      </c>
      <c r="J1550" t="s">
        <v>4047</v>
      </c>
      <c r="K1550" t="s">
        <v>4048</v>
      </c>
      <c r="L1550" t="s">
        <v>63</v>
      </c>
    </row>
    <row r="1551" spans="1:13" x14ac:dyDescent="0.2">
      <c r="A1551" t="s">
        <v>9453</v>
      </c>
      <c r="B1551">
        <v>1</v>
      </c>
      <c r="C1551">
        <v>120497798</v>
      </c>
      <c r="D1551" t="s">
        <v>14</v>
      </c>
      <c r="E1551" t="s">
        <v>94</v>
      </c>
      <c r="F1551">
        <v>3.361345E-3</v>
      </c>
      <c r="G1551">
        <v>1.816376E-3</v>
      </c>
      <c r="H1551" t="s">
        <v>102</v>
      </c>
      <c r="I1551" t="s">
        <v>28</v>
      </c>
      <c r="J1551" t="s">
        <v>29</v>
      </c>
      <c r="K1551" t="s">
        <v>29</v>
      </c>
      <c r="L1551" t="s">
        <v>105</v>
      </c>
    </row>
    <row r="1552" spans="1:13" x14ac:dyDescent="0.2">
      <c r="A1552" t="s">
        <v>9453</v>
      </c>
      <c r="B1552">
        <v>12</v>
      </c>
      <c r="C1552">
        <v>49418621</v>
      </c>
      <c r="D1552" t="s">
        <v>13</v>
      </c>
      <c r="E1552" t="s">
        <v>14</v>
      </c>
      <c r="F1552">
        <v>1.7456359000000001E-2</v>
      </c>
      <c r="G1552" s="1">
        <v>2.9200000000000001E-21</v>
      </c>
      <c r="H1552" t="s">
        <v>130</v>
      </c>
      <c r="I1552" t="s">
        <v>16</v>
      </c>
      <c r="J1552" t="s">
        <v>4050</v>
      </c>
      <c r="K1552" t="s">
        <v>4051</v>
      </c>
      <c r="L1552" t="s">
        <v>133</v>
      </c>
    </row>
    <row r="1553" spans="1:13" x14ac:dyDescent="0.2">
      <c r="A1553" t="s">
        <v>9453</v>
      </c>
      <c r="B1553">
        <v>17</v>
      </c>
      <c r="C1553">
        <v>7577141</v>
      </c>
      <c r="D1553" t="s">
        <v>37</v>
      </c>
      <c r="E1553" t="s">
        <v>94</v>
      </c>
      <c r="F1553">
        <v>1.9784172999999999E-2</v>
      </c>
      <c r="G1553" s="1">
        <v>5.5300000000000004E-35</v>
      </c>
      <c r="H1553" t="s">
        <v>266</v>
      </c>
      <c r="I1553" t="s">
        <v>28</v>
      </c>
      <c r="J1553" t="s">
        <v>29</v>
      </c>
      <c r="K1553" t="s">
        <v>29</v>
      </c>
      <c r="L1553" t="s">
        <v>269</v>
      </c>
    </row>
    <row r="1554" spans="1:13" x14ac:dyDescent="0.2">
      <c r="A1554" t="s">
        <v>9453</v>
      </c>
      <c r="B1554">
        <v>19</v>
      </c>
      <c r="C1554">
        <v>15289714</v>
      </c>
      <c r="D1554" t="s">
        <v>14</v>
      </c>
      <c r="E1554" t="s">
        <v>13</v>
      </c>
      <c r="F1554">
        <v>1.1520737E-2</v>
      </c>
      <c r="G1554" s="1">
        <v>1.7499999999999999E-7</v>
      </c>
      <c r="H1554" t="s">
        <v>38</v>
      </c>
      <c r="I1554" t="s">
        <v>32</v>
      </c>
      <c r="J1554" t="s">
        <v>4052</v>
      </c>
      <c r="K1554" t="s">
        <v>4053</v>
      </c>
      <c r="L1554" t="s">
        <v>41</v>
      </c>
    </row>
    <row r="1555" spans="1:13" x14ac:dyDescent="0.2">
      <c r="A1555" t="s">
        <v>9453</v>
      </c>
      <c r="B1555">
        <v>2</v>
      </c>
      <c r="C1555">
        <v>228886669</v>
      </c>
      <c r="D1555" t="s">
        <v>14</v>
      </c>
      <c r="E1555" t="s">
        <v>13</v>
      </c>
      <c r="F1555">
        <v>6.9637880000000003E-3</v>
      </c>
      <c r="G1555">
        <v>9.5329500000000005E-4</v>
      </c>
      <c r="H1555" t="s">
        <v>223</v>
      </c>
      <c r="I1555" t="s">
        <v>16</v>
      </c>
      <c r="J1555" t="s">
        <v>4054</v>
      </c>
      <c r="K1555" t="s">
        <v>4055</v>
      </c>
      <c r="L1555" t="s">
        <v>226</v>
      </c>
    </row>
    <row r="1556" spans="1:13" x14ac:dyDescent="0.2">
      <c r="A1556" t="s">
        <v>9453</v>
      </c>
      <c r="B1556">
        <v>3</v>
      </c>
      <c r="C1556">
        <v>38888613</v>
      </c>
      <c r="D1556" t="s">
        <v>37</v>
      </c>
      <c r="E1556" t="s">
        <v>20</v>
      </c>
      <c r="F1556">
        <v>8.7719300000000007E-3</v>
      </c>
      <c r="G1556" s="1">
        <v>3.6600000000000001E-13</v>
      </c>
      <c r="H1556" t="s">
        <v>960</v>
      </c>
      <c r="I1556" t="s">
        <v>16</v>
      </c>
      <c r="J1556" t="s">
        <v>4056</v>
      </c>
      <c r="K1556" t="s">
        <v>4057</v>
      </c>
      <c r="L1556" t="s">
        <v>963</v>
      </c>
    </row>
    <row r="1557" spans="1:13" x14ac:dyDescent="0.2">
      <c r="A1557" t="s">
        <v>9453</v>
      </c>
      <c r="B1557">
        <v>4</v>
      </c>
      <c r="C1557">
        <v>126371923</v>
      </c>
      <c r="D1557" t="s">
        <v>37</v>
      </c>
      <c r="E1557" t="s">
        <v>20</v>
      </c>
      <c r="F1557">
        <v>4.0387720000000004E-3</v>
      </c>
      <c r="G1557">
        <v>8.5502699999999996E-4</v>
      </c>
      <c r="H1557" t="s">
        <v>42</v>
      </c>
      <c r="I1557" t="s">
        <v>16</v>
      </c>
      <c r="J1557" t="s">
        <v>4058</v>
      </c>
      <c r="K1557" t="s">
        <v>4059</v>
      </c>
      <c r="L1557" t="s">
        <v>45</v>
      </c>
    </row>
    <row r="1558" spans="1:13" x14ac:dyDescent="0.2">
      <c r="A1558" t="s">
        <v>9453</v>
      </c>
      <c r="B1558">
        <v>4</v>
      </c>
      <c r="C1558">
        <v>187516946</v>
      </c>
      <c r="D1558" t="s">
        <v>37</v>
      </c>
      <c r="E1558" t="s">
        <v>20</v>
      </c>
      <c r="F1558">
        <v>4.4395119999999996E-3</v>
      </c>
      <c r="G1558">
        <v>6.1368710000000003E-3</v>
      </c>
      <c r="H1558" t="s">
        <v>31</v>
      </c>
      <c r="I1558" t="s">
        <v>52</v>
      </c>
      <c r="J1558" t="s">
        <v>4060</v>
      </c>
      <c r="K1558" t="s">
        <v>4061</v>
      </c>
      <c r="L1558" t="s">
        <v>35</v>
      </c>
    </row>
    <row r="1559" spans="1:13" x14ac:dyDescent="0.2">
      <c r="A1559" t="s">
        <v>9453</v>
      </c>
      <c r="B1559">
        <v>4</v>
      </c>
      <c r="C1559">
        <v>187627830</v>
      </c>
      <c r="D1559" t="s">
        <v>4062</v>
      </c>
      <c r="E1559" t="s">
        <v>94</v>
      </c>
      <c r="F1559">
        <v>7.6482499999999997E-3</v>
      </c>
      <c r="G1559" s="1">
        <v>2.7000000000000001E-15</v>
      </c>
      <c r="H1559" t="s">
        <v>31</v>
      </c>
      <c r="I1559" t="s">
        <v>28</v>
      </c>
      <c r="J1559" t="s">
        <v>29</v>
      </c>
      <c r="K1559" t="s">
        <v>29</v>
      </c>
      <c r="L1559" t="s">
        <v>35</v>
      </c>
    </row>
    <row r="1560" spans="1:13" x14ac:dyDescent="0.2">
      <c r="A1560" t="s">
        <v>9453</v>
      </c>
      <c r="B1560">
        <v>1</v>
      </c>
      <c r="C1560">
        <v>120465276</v>
      </c>
      <c r="D1560" t="s">
        <v>14</v>
      </c>
      <c r="E1560" t="s">
        <v>94</v>
      </c>
      <c r="F1560">
        <v>0.19207685099999999</v>
      </c>
      <c r="G1560">
        <v>0</v>
      </c>
      <c r="H1560" t="s">
        <v>102</v>
      </c>
      <c r="I1560" t="s">
        <v>28</v>
      </c>
      <c r="J1560" t="s">
        <v>29</v>
      </c>
      <c r="K1560" t="s">
        <v>29</v>
      </c>
      <c r="L1560" t="s">
        <v>105</v>
      </c>
      <c r="M1560" t="s">
        <v>9570</v>
      </c>
    </row>
    <row r="1561" spans="1:13" x14ac:dyDescent="0.2">
      <c r="A1561" t="s">
        <v>9453</v>
      </c>
      <c r="B1561">
        <v>12</v>
      </c>
      <c r="C1561">
        <v>56493986</v>
      </c>
      <c r="D1561" t="s">
        <v>14</v>
      </c>
      <c r="E1561" t="s">
        <v>37</v>
      </c>
      <c r="F1561">
        <v>3.6866360000000001E-3</v>
      </c>
      <c r="G1561">
        <v>3.5298840000000001E-3</v>
      </c>
      <c r="H1561" t="s">
        <v>69</v>
      </c>
      <c r="I1561" t="s">
        <v>16</v>
      </c>
      <c r="J1561" t="s">
        <v>4064</v>
      </c>
      <c r="K1561" t="s">
        <v>4065</v>
      </c>
      <c r="L1561" t="s">
        <v>72</v>
      </c>
    </row>
    <row r="1562" spans="1:13" x14ac:dyDescent="0.2">
      <c r="A1562" t="s">
        <v>9453</v>
      </c>
      <c r="B1562">
        <v>16</v>
      </c>
      <c r="C1562">
        <v>51175659</v>
      </c>
      <c r="D1562" t="s">
        <v>14</v>
      </c>
      <c r="E1562" t="s">
        <v>94</v>
      </c>
      <c r="F1562">
        <v>1.4625229E-2</v>
      </c>
      <c r="G1562">
        <v>3.3963919999999998E-3</v>
      </c>
      <c r="H1562" t="s">
        <v>213</v>
      </c>
      <c r="I1562" t="s">
        <v>28</v>
      </c>
      <c r="J1562" t="s">
        <v>29</v>
      </c>
      <c r="K1562" t="s">
        <v>29</v>
      </c>
      <c r="L1562" t="s">
        <v>216</v>
      </c>
    </row>
    <row r="1563" spans="1:13" x14ac:dyDescent="0.2">
      <c r="A1563" t="s">
        <v>9453</v>
      </c>
      <c r="B1563">
        <v>17</v>
      </c>
      <c r="C1563">
        <v>7578262</v>
      </c>
      <c r="D1563" t="s">
        <v>37</v>
      </c>
      <c r="E1563" t="s">
        <v>14</v>
      </c>
      <c r="F1563">
        <v>7.7008929000000004E-2</v>
      </c>
      <c r="G1563" s="1">
        <v>2.6099999999999999E-152</v>
      </c>
      <c r="H1563" t="s">
        <v>266</v>
      </c>
      <c r="I1563" t="s">
        <v>16</v>
      </c>
      <c r="J1563" t="s">
        <v>4066</v>
      </c>
      <c r="K1563" t="s">
        <v>4067</v>
      </c>
      <c r="L1563" t="s">
        <v>269</v>
      </c>
    </row>
    <row r="1564" spans="1:13" x14ac:dyDescent="0.2">
      <c r="A1564" t="s">
        <v>9453</v>
      </c>
      <c r="B1564">
        <v>18</v>
      </c>
      <c r="C1564">
        <v>48573667</v>
      </c>
      <c r="D1564" t="s">
        <v>20</v>
      </c>
      <c r="E1564" t="s">
        <v>121</v>
      </c>
      <c r="F1564">
        <v>3.8397329000000001E-2</v>
      </c>
      <c r="G1564" s="1">
        <v>5.5800000000000002E-49</v>
      </c>
      <c r="H1564" t="s">
        <v>781</v>
      </c>
      <c r="I1564" t="s">
        <v>28</v>
      </c>
      <c r="J1564" t="s">
        <v>29</v>
      </c>
      <c r="K1564" t="s">
        <v>29</v>
      </c>
      <c r="L1564" t="s">
        <v>784</v>
      </c>
      <c r="M1564" t="s">
        <v>9397</v>
      </c>
    </row>
    <row r="1565" spans="1:13" x14ac:dyDescent="0.2">
      <c r="A1565" t="s">
        <v>9453</v>
      </c>
      <c r="B1565">
        <v>4</v>
      </c>
      <c r="C1565">
        <v>187521460</v>
      </c>
      <c r="D1565" t="s">
        <v>37</v>
      </c>
      <c r="E1565" t="s">
        <v>121</v>
      </c>
      <c r="F1565">
        <v>1.6983017E-2</v>
      </c>
      <c r="G1565" s="1">
        <v>1.3299999999999999E-15</v>
      </c>
      <c r="H1565" t="s">
        <v>31</v>
      </c>
      <c r="I1565" t="s">
        <v>28</v>
      </c>
      <c r="J1565" t="s">
        <v>29</v>
      </c>
      <c r="K1565" t="s">
        <v>29</v>
      </c>
      <c r="L1565" t="s">
        <v>35</v>
      </c>
    </row>
    <row r="1566" spans="1:13" x14ac:dyDescent="0.2">
      <c r="A1566" t="s">
        <v>9453</v>
      </c>
      <c r="B1566">
        <v>9</v>
      </c>
      <c r="C1566">
        <v>139400037</v>
      </c>
      <c r="D1566" t="s">
        <v>37</v>
      </c>
      <c r="E1566" t="s">
        <v>94</v>
      </c>
      <c r="F1566">
        <v>4.9450549000000003E-2</v>
      </c>
      <c r="G1566" s="1">
        <v>8.2699999999999995E-104</v>
      </c>
      <c r="H1566" t="s">
        <v>60</v>
      </c>
      <c r="I1566" t="s">
        <v>28</v>
      </c>
      <c r="J1566" t="s">
        <v>29</v>
      </c>
      <c r="K1566" t="s">
        <v>29</v>
      </c>
      <c r="L1566" t="s">
        <v>63</v>
      </c>
    </row>
    <row r="1567" spans="1:13" x14ac:dyDescent="0.2">
      <c r="A1567" t="s">
        <v>9453</v>
      </c>
      <c r="B1567">
        <v>9</v>
      </c>
      <c r="C1567">
        <v>139402521</v>
      </c>
      <c r="D1567" t="s">
        <v>25</v>
      </c>
      <c r="E1567" t="s">
        <v>94</v>
      </c>
      <c r="F1567">
        <v>1.0298836E-2</v>
      </c>
      <c r="G1567" s="1">
        <v>4.2100000000000002E-17</v>
      </c>
      <c r="H1567" t="s">
        <v>60</v>
      </c>
      <c r="I1567" t="s">
        <v>28</v>
      </c>
      <c r="J1567" t="s">
        <v>29</v>
      </c>
      <c r="K1567" t="s">
        <v>29</v>
      </c>
      <c r="L1567" t="s">
        <v>63</v>
      </c>
    </row>
    <row r="1568" spans="1:13" x14ac:dyDescent="0.2">
      <c r="A1568" t="s">
        <v>9453</v>
      </c>
      <c r="B1568">
        <v>9</v>
      </c>
      <c r="C1568">
        <v>139409096</v>
      </c>
      <c r="D1568" t="s">
        <v>14</v>
      </c>
      <c r="E1568" t="s">
        <v>121</v>
      </c>
      <c r="F1568">
        <v>9.0909089999999994E-3</v>
      </c>
      <c r="G1568" s="1">
        <v>1.6500000000000001E-9</v>
      </c>
      <c r="H1568" t="s">
        <v>60</v>
      </c>
      <c r="I1568" t="s">
        <v>28</v>
      </c>
      <c r="J1568" t="s">
        <v>29</v>
      </c>
      <c r="K1568" t="s">
        <v>29</v>
      </c>
      <c r="L1568" t="s">
        <v>63</v>
      </c>
    </row>
    <row r="1569" spans="1:13" x14ac:dyDescent="0.2">
      <c r="A1569" t="s">
        <v>9453</v>
      </c>
      <c r="B1569">
        <v>9</v>
      </c>
      <c r="C1569">
        <v>139412684</v>
      </c>
      <c r="D1569" t="s">
        <v>37</v>
      </c>
      <c r="E1569" t="s">
        <v>20</v>
      </c>
      <c r="F1569">
        <v>0.28938932099999998</v>
      </c>
      <c r="G1569" s="1">
        <v>1.73E-26</v>
      </c>
      <c r="H1569" t="s">
        <v>60</v>
      </c>
      <c r="I1569" t="s">
        <v>16</v>
      </c>
      <c r="J1569" t="s">
        <v>4068</v>
      </c>
      <c r="K1569" t="s">
        <v>4069</v>
      </c>
      <c r="L1569" t="s">
        <v>63</v>
      </c>
      <c r="M1569" t="s">
        <v>9571</v>
      </c>
    </row>
    <row r="1570" spans="1:13" x14ac:dyDescent="0.2">
      <c r="A1570" t="s">
        <v>9453</v>
      </c>
      <c r="B1570">
        <v>12</v>
      </c>
      <c r="C1570">
        <v>49418469</v>
      </c>
      <c r="D1570" t="s">
        <v>20</v>
      </c>
      <c r="E1570" t="s">
        <v>14</v>
      </c>
      <c r="F1570">
        <v>4.172462E-3</v>
      </c>
      <c r="G1570">
        <v>8.25317E-4</v>
      </c>
      <c r="H1570" t="s">
        <v>130</v>
      </c>
      <c r="I1570" t="s">
        <v>16</v>
      </c>
      <c r="J1570" t="s">
        <v>4071</v>
      </c>
      <c r="K1570" t="s">
        <v>4072</v>
      </c>
      <c r="L1570" t="s">
        <v>133</v>
      </c>
    </row>
    <row r="1571" spans="1:13" x14ac:dyDescent="0.2">
      <c r="A1571" t="s">
        <v>9453</v>
      </c>
      <c r="B1571">
        <v>14</v>
      </c>
      <c r="C1571">
        <v>23450523</v>
      </c>
      <c r="D1571" t="s">
        <v>14</v>
      </c>
      <c r="E1571" t="s">
        <v>94</v>
      </c>
      <c r="F1571">
        <v>0.188392008</v>
      </c>
      <c r="G1571">
        <v>0</v>
      </c>
      <c r="H1571" t="s">
        <v>80</v>
      </c>
      <c r="I1571" t="s">
        <v>28</v>
      </c>
      <c r="J1571" t="s">
        <v>29</v>
      </c>
      <c r="K1571" t="s">
        <v>29</v>
      </c>
      <c r="L1571" t="s">
        <v>83</v>
      </c>
    </row>
    <row r="1572" spans="1:13" x14ac:dyDescent="0.2">
      <c r="A1572" t="s">
        <v>9453</v>
      </c>
      <c r="B1572">
        <v>19</v>
      </c>
      <c r="C1572">
        <v>15295831</v>
      </c>
      <c r="D1572" t="s">
        <v>37</v>
      </c>
      <c r="E1572" t="s">
        <v>20</v>
      </c>
      <c r="F1572">
        <v>7.5471699999999997E-3</v>
      </c>
      <c r="G1572">
        <v>8.4541489999999993E-3</v>
      </c>
      <c r="H1572" t="s">
        <v>38</v>
      </c>
      <c r="I1572" t="s">
        <v>210</v>
      </c>
      <c r="J1572" t="s">
        <v>94</v>
      </c>
      <c r="K1572" t="s">
        <v>94</v>
      </c>
      <c r="L1572" t="s">
        <v>41</v>
      </c>
    </row>
    <row r="1573" spans="1:13" x14ac:dyDescent="0.2">
      <c r="A1573" t="s">
        <v>9453</v>
      </c>
      <c r="B1573">
        <v>12</v>
      </c>
      <c r="C1573">
        <v>46285676</v>
      </c>
      <c r="D1573" t="s">
        <v>14</v>
      </c>
      <c r="E1573" t="s">
        <v>13</v>
      </c>
      <c r="F1573">
        <v>4.7619047999999997E-2</v>
      </c>
      <c r="G1573" s="1">
        <v>7.0500000000000003E-79</v>
      </c>
      <c r="H1573" t="s">
        <v>15</v>
      </c>
      <c r="I1573" t="s">
        <v>16</v>
      </c>
      <c r="J1573" t="s">
        <v>4074</v>
      </c>
      <c r="K1573" t="s">
        <v>4075</v>
      </c>
      <c r="L1573" t="s">
        <v>19</v>
      </c>
    </row>
    <row r="1574" spans="1:13" x14ac:dyDescent="0.2">
      <c r="A1574" t="s">
        <v>9453</v>
      </c>
      <c r="B1574">
        <v>17</v>
      </c>
      <c r="C1574">
        <v>7577559</v>
      </c>
      <c r="D1574" t="s">
        <v>14</v>
      </c>
      <c r="E1574" t="s">
        <v>20</v>
      </c>
      <c r="F1574">
        <v>1.1070111000000001E-2</v>
      </c>
      <c r="G1574" s="1">
        <v>2.5799999999999999E-6</v>
      </c>
      <c r="H1574" t="s">
        <v>266</v>
      </c>
      <c r="I1574" t="s">
        <v>16</v>
      </c>
      <c r="J1574" t="s">
        <v>4076</v>
      </c>
      <c r="K1574" t="s">
        <v>4077</v>
      </c>
      <c r="L1574" t="s">
        <v>269</v>
      </c>
    </row>
    <row r="1575" spans="1:13" x14ac:dyDescent="0.2">
      <c r="A1575" t="s">
        <v>9453</v>
      </c>
      <c r="B1575">
        <v>17</v>
      </c>
      <c r="C1575">
        <v>7578268</v>
      </c>
      <c r="D1575" t="s">
        <v>13</v>
      </c>
      <c r="E1575" t="s">
        <v>37</v>
      </c>
      <c r="F1575">
        <v>1.6556956000000001E-2</v>
      </c>
      <c r="G1575" s="1">
        <v>6.1399999999999996E-14</v>
      </c>
      <c r="H1575" t="s">
        <v>266</v>
      </c>
      <c r="I1575" t="s">
        <v>16</v>
      </c>
      <c r="J1575" t="s">
        <v>4078</v>
      </c>
      <c r="K1575" t="s">
        <v>4079</v>
      </c>
      <c r="L1575" t="s">
        <v>269</v>
      </c>
      <c r="M1575" t="s">
        <v>9572</v>
      </c>
    </row>
    <row r="1576" spans="1:13" x14ac:dyDescent="0.2">
      <c r="A1576" t="s">
        <v>9453</v>
      </c>
      <c r="B1576">
        <v>17</v>
      </c>
      <c r="C1576">
        <v>7578442</v>
      </c>
      <c r="D1576" t="s">
        <v>20</v>
      </c>
      <c r="E1576" t="s">
        <v>37</v>
      </c>
      <c r="F1576">
        <v>7.8717201000000001E-2</v>
      </c>
      <c r="G1576" s="1">
        <v>1.08E-113</v>
      </c>
      <c r="H1576" t="s">
        <v>266</v>
      </c>
      <c r="I1576" t="s">
        <v>16</v>
      </c>
      <c r="J1576" t="s">
        <v>4080</v>
      </c>
      <c r="K1576" t="s">
        <v>4081</v>
      </c>
      <c r="L1576" t="s">
        <v>269</v>
      </c>
    </row>
    <row r="1577" spans="1:13" x14ac:dyDescent="0.2">
      <c r="A1577" t="s">
        <v>9453</v>
      </c>
      <c r="B1577">
        <v>19</v>
      </c>
      <c r="C1577">
        <v>10602303</v>
      </c>
      <c r="D1577" t="s">
        <v>14</v>
      </c>
      <c r="E1577" t="s">
        <v>37</v>
      </c>
      <c r="F1577">
        <v>1.0706637999999999E-2</v>
      </c>
      <c r="G1577" s="1">
        <v>1.5099999999999999E-7</v>
      </c>
      <c r="H1577" t="s">
        <v>308</v>
      </c>
      <c r="I1577" t="s">
        <v>16</v>
      </c>
      <c r="J1577" t="s">
        <v>4082</v>
      </c>
      <c r="K1577" t="s">
        <v>1294</v>
      </c>
      <c r="L1577" t="s">
        <v>311</v>
      </c>
    </row>
    <row r="1578" spans="1:13" x14ac:dyDescent="0.2">
      <c r="A1578" t="s">
        <v>9453</v>
      </c>
      <c r="B1578">
        <v>2</v>
      </c>
      <c r="C1578">
        <v>178097279</v>
      </c>
      <c r="D1578" t="s">
        <v>13</v>
      </c>
      <c r="E1578" t="s">
        <v>37</v>
      </c>
      <c r="F1578">
        <v>3.5756849999999999E-3</v>
      </c>
      <c r="G1578">
        <v>5.4523790000000003E-3</v>
      </c>
      <c r="H1578" t="s">
        <v>165</v>
      </c>
      <c r="I1578" t="s">
        <v>52</v>
      </c>
      <c r="J1578" t="s">
        <v>4083</v>
      </c>
      <c r="K1578" t="s">
        <v>4084</v>
      </c>
      <c r="L1578" t="s">
        <v>168</v>
      </c>
    </row>
    <row r="1579" spans="1:13" x14ac:dyDescent="0.2">
      <c r="A1579" t="s">
        <v>9453</v>
      </c>
      <c r="B1579">
        <v>2</v>
      </c>
      <c r="C1579">
        <v>225379432</v>
      </c>
      <c r="D1579" t="s">
        <v>4085</v>
      </c>
      <c r="E1579" t="s">
        <v>94</v>
      </c>
      <c r="F1579">
        <v>2.5236719000000001E-2</v>
      </c>
      <c r="G1579" s="1">
        <v>8.9500000000000009E-53</v>
      </c>
      <c r="H1579" t="s">
        <v>271</v>
      </c>
      <c r="I1579" t="s">
        <v>28</v>
      </c>
      <c r="J1579" t="s">
        <v>29</v>
      </c>
      <c r="K1579" t="s">
        <v>29</v>
      </c>
      <c r="L1579" t="s">
        <v>274</v>
      </c>
    </row>
    <row r="1580" spans="1:13" x14ac:dyDescent="0.2">
      <c r="A1580" t="s">
        <v>9453</v>
      </c>
      <c r="B1580">
        <v>4</v>
      </c>
      <c r="C1580">
        <v>126369807</v>
      </c>
      <c r="D1580" t="s">
        <v>20</v>
      </c>
      <c r="E1580" t="s">
        <v>13</v>
      </c>
      <c r="F1580">
        <v>3.9486670000000003E-3</v>
      </c>
      <c r="G1580">
        <v>9.9001950000000005E-3</v>
      </c>
      <c r="H1580" t="s">
        <v>42</v>
      </c>
      <c r="I1580" t="s">
        <v>16</v>
      </c>
      <c r="J1580" t="s">
        <v>4086</v>
      </c>
      <c r="K1580" t="s">
        <v>4087</v>
      </c>
      <c r="L1580" t="s">
        <v>45</v>
      </c>
    </row>
    <row r="1581" spans="1:13" x14ac:dyDescent="0.2">
      <c r="A1581" t="s">
        <v>9453</v>
      </c>
      <c r="B1581">
        <v>4</v>
      </c>
      <c r="C1581">
        <v>187628173</v>
      </c>
      <c r="D1581" t="s">
        <v>14</v>
      </c>
      <c r="E1581" t="s">
        <v>13</v>
      </c>
      <c r="F1581">
        <v>4.0918164E-2</v>
      </c>
      <c r="G1581" s="1">
        <v>1.7900000000000001E-61</v>
      </c>
      <c r="H1581" t="s">
        <v>31</v>
      </c>
      <c r="I1581" t="s">
        <v>32</v>
      </c>
      <c r="J1581" t="s">
        <v>3224</v>
      </c>
      <c r="K1581" t="s">
        <v>3225</v>
      </c>
      <c r="L1581" t="s">
        <v>35</v>
      </c>
    </row>
    <row r="1582" spans="1:13" x14ac:dyDescent="0.2">
      <c r="A1582" t="s">
        <v>9453</v>
      </c>
      <c r="B1582">
        <v>7</v>
      </c>
      <c r="C1582">
        <v>100686679</v>
      </c>
      <c r="D1582" t="s">
        <v>37</v>
      </c>
      <c r="E1582" t="s">
        <v>20</v>
      </c>
      <c r="F1582">
        <v>7.5973409999999996E-3</v>
      </c>
      <c r="G1582" s="1">
        <v>6.7600000000000003E-5</v>
      </c>
      <c r="H1582" t="s">
        <v>56</v>
      </c>
      <c r="I1582" t="s">
        <v>52</v>
      </c>
      <c r="J1582" t="s">
        <v>4088</v>
      </c>
      <c r="K1582" t="s">
        <v>4089</v>
      </c>
      <c r="L1582" t="s">
        <v>59</v>
      </c>
    </row>
    <row r="1583" spans="1:13" x14ac:dyDescent="0.2">
      <c r="A1583" t="s">
        <v>9453</v>
      </c>
      <c r="B1583">
        <v>7</v>
      </c>
      <c r="C1583">
        <v>128843358</v>
      </c>
      <c r="D1583" t="s">
        <v>37</v>
      </c>
      <c r="E1583" t="s">
        <v>20</v>
      </c>
      <c r="F1583">
        <v>9.4637220000000008E-3</v>
      </c>
      <c r="G1583" s="1">
        <v>1.04E-5</v>
      </c>
      <c r="H1583" t="s">
        <v>554</v>
      </c>
      <c r="I1583" t="s">
        <v>52</v>
      </c>
      <c r="J1583" t="s">
        <v>4090</v>
      </c>
      <c r="K1583" t="s">
        <v>4091</v>
      </c>
      <c r="L1583" t="s">
        <v>555</v>
      </c>
    </row>
    <row r="1584" spans="1:13" x14ac:dyDescent="0.2">
      <c r="A1584" t="s">
        <v>9453</v>
      </c>
      <c r="B1584">
        <v>9</v>
      </c>
      <c r="C1584">
        <v>139399480</v>
      </c>
      <c r="D1584" t="s">
        <v>37</v>
      </c>
      <c r="E1584" t="s">
        <v>13</v>
      </c>
      <c r="F1584">
        <v>1.2176559999999999E-2</v>
      </c>
      <c r="G1584" s="1">
        <v>2.44E-5</v>
      </c>
      <c r="H1584" t="s">
        <v>60</v>
      </c>
      <c r="I1584" t="s">
        <v>32</v>
      </c>
      <c r="J1584" t="s">
        <v>4092</v>
      </c>
      <c r="K1584" t="s">
        <v>4093</v>
      </c>
      <c r="L1584" t="s">
        <v>63</v>
      </c>
    </row>
    <row r="1585" spans="1:13" x14ac:dyDescent="0.2">
      <c r="A1585" t="s">
        <v>9453</v>
      </c>
      <c r="B1585">
        <v>9</v>
      </c>
      <c r="C1585">
        <v>139400066</v>
      </c>
      <c r="D1585" t="s">
        <v>14</v>
      </c>
      <c r="E1585" t="s">
        <v>94</v>
      </c>
      <c r="F1585">
        <v>1.552795E-2</v>
      </c>
      <c r="G1585" s="1">
        <v>8.7999999999999996E-29</v>
      </c>
      <c r="H1585" t="s">
        <v>60</v>
      </c>
      <c r="I1585" t="s">
        <v>28</v>
      </c>
      <c r="J1585" t="s">
        <v>29</v>
      </c>
      <c r="K1585" t="s">
        <v>29</v>
      </c>
      <c r="L1585" t="s">
        <v>63</v>
      </c>
    </row>
    <row r="1586" spans="1:13" x14ac:dyDescent="0.2">
      <c r="A1586" t="s">
        <v>9453</v>
      </c>
      <c r="B1586">
        <v>1</v>
      </c>
      <c r="C1586">
        <v>120458944</v>
      </c>
      <c r="D1586" t="s">
        <v>14</v>
      </c>
      <c r="E1586" t="s">
        <v>13</v>
      </c>
      <c r="F1586">
        <v>5.9064250999999998E-2</v>
      </c>
      <c r="G1586" s="1">
        <v>5.9700000000000002E-66</v>
      </c>
      <c r="H1586" t="s">
        <v>102</v>
      </c>
      <c r="I1586" t="s">
        <v>16</v>
      </c>
      <c r="J1586" t="s">
        <v>4095</v>
      </c>
      <c r="K1586" t="s">
        <v>4096</v>
      </c>
      <c r="L1586" t="s">
        <v>105</v>
      </c>
      <c r="M1586" t="s">
        <v>9573</v>
      </c>
    </row>
    <row r="1587" spans="1:13" x14ac:dyDescent="0.2">
      <c r="A1587" t="s">
        <v>9453</v>
      </c>
      <c r="B1587">
        <v>12</v>
      </c>
      <c r="C1587">
        <v>49434870</v>
      </c>
      <c r="D1587" t="s">
        <v>14</v>
      </c>
      <c r="E1587" t="s">
        <v>37</v>
      </c>
      <c r="F1587">
        <v>4.2498800000000003E-2</v>
      </c>
      <c r="G1587" s="1">
        <v>6.6800000000000003E-8</v>
      </c>
      <c r="H1587" t="s">
        <v>130</v>
      </c>
      <c r="I1587" t="s">
        <v>16</v>
      </c>
      <c r="J1587" t="s">
        <v>4097</v>
      </c>
      <c r="K1587" t="s">
        <v>4098</v>
      </c>
      <c r="L1587" t="s">
        <v>133</v>
      </c>
      <c r="M1587" t="s">
        <v>9574</v>
      </c>
    </row>
    <row r="1588" spans="1:13" x14ac:dyDescent="0.2">
      <c r="A1588" t="s">
        <v>9453</v>
      </c>
      <c r="B1588">
        <v>14</v>
      </c>
      <c r="C1588">
        <v>23451223</v>
      </c>
      <c r="D1588" t="s">
        <v>4099</v>
      </c>
      <c r="E1588" t="s">
        <v>94</v>
      </c>
      <c r="F1588">
        <v>2.2972508999999999E-2</v>
      </c>
      <c r="G1588" s="1">
        <v>3.9100000000000001E-22</v>
      </c>
      <c r="H1588" t="s">
        <v>80</v>
      </c>
      <c r="I1588" t="s">
        <v>28</v>
      </c>
      <c r="J1588" t="s">
        <v>29</v>
      </c>
      <c r="K1588" t="s">
        <v>29</v>
      </c>
      <c r="L1588" t="s">
        <v>83</v>
      </c>
      <c r="M1588" t="s">
        <v>9575</v>
      </c>
    </row>
    <row r="1589" spans="1:13" x14ac:dyDescent="0.2">
      <c r="A1589" t="s">
        <v>9453</v>
      </c>
      <c r="B1589">
        <v>14</v>
      </c>
      <c r="C1589">
        <v>63447688</v>
      </c>
      <c r="D1589" t="s">
        <v>20</v>
      </c>
      <c r="E1589" t="s">
        <v>14</v>
      </c>
      <c r="F1589">
        <v>2.461034E-3</v>
      </c>
      <c r="G1589">
        <v>9.5469399999999996E-4</v>
      </c>
      <c r="H1589" t="s">
        <v>1315</v>
      </c>
      <c r="I1589" t="s">
        <v>16</v>
      </c>
      <c r="J1589" t="s">
        <v>4100</v>
      </c>
      <c r="K1589" t="s">
        <v>4101</v>
      </c>
      <c r="L1589" t="s">
        <v>1318</v>
      </c>
    </row>
    <row r="1590" spans="1:13" x14ac:dyDescent="0.2">
      <c r="A1590" t="s">
        <v>9453</v>
      </c>
      <c r="B1590">
        <v>17</v>
      </c>
      <c r="C1590">
        <v>7576871</v>
      </c>
      <c r="D1590" t="s">
        <v>20</v>
      </c>
      <c r="E1590" t="s">
        <v>14</v>
      </c>
      <c r="F1590">
        <v>7.9239299999999992E-3</v>
      </c>
      <c r="G1590" s="1">
        <v>2.3300000000000001E-17</v>
      </c>
      <c r="H1590" t="s">
        <v>266</v>
      </c>
      <c r="I1590" t="s">
        <v>52</v>
      </c>
      <c r="J1590" t="s">
        <v>4102</v>
      </c>
      <c r="K1590" t="s">
        <v>4103</v>
      </c>
      <c r="L1590" t="s">
        <v>269</v>
      </c>
    </row>
    <row r="1591" spans="1:13" x14ac:dyDescent="0.2">
      <c r="A1591" t="s">
        <v>9453</v>
      </c>
      <c r="B1591">
        <v>17</v>
      </c>
      <c r="C1591">
        <v>7578371</v>
      </c>
      <c r="D1591" t="s">
        <v>37</v>
      </c>
      <c r="E1591" t="s">
        <v>20</v>
      </c>
      <c r="F1591">
        <v>7.802341E-3</v>
      </c>
      <c r="G1591" s="1">
        <v>7.25E-6</v>
      </c>
      <c r="H1591" t="s">
        <v>266</v>
      </c>
      <c r="I1591" t="s">
        <v>16</v>
      </c>
      <c r="J1591" t="s">
        <v>4104</v>
      </c>
      <c r="K1591" t="s">
        <v>4105</v>
      </c>
      <c r="L1591" t="s">
        <v>269</v>
      </c>
    </row>
    <row r="1592" spans="1:13" x14ac:dyDescent="0.2">
      <c r="A1592" t="s">
        <v>9453</v>
      </c>
      <c r="B1592">
        <v>17</v>
      </c>
      <c r="C1592">
        <v>7579486</v>
      </c>
      <c r="D1592" t="s">
        <v>20</v>
      </c>
      <c r="E1592" t="s">
        <v>94</v>
      </c>
      <c r="F1592">
        <v>8.6206900000000003E-3</v>
      </c>
      <c r="G1592">
        <v>1.1214600000000001E-4</v>
      </c>
      <c r="H1592" t="s">
        <v>266</v>
      </c>
      <c r="I1592" t="s">
        <v>28</v>
      </c>
      <c r="J1592" t="s">
        <v>29</v>
      </c>
      <c r="K1592" t="s">
        <v>29</v>
      </c>
      <c r="L1592" t="s">
        <v>269</v>
      </c>
    </row>
    <row r="1593" spans="1:13" x14ac:dyDescent="0.2">
      <c r="A1593" t="s">
        <v>9453</v>
      </c>
      <c r="B1593">
        <v>4</v>
      </c>
      <c r="C1593">
        <v>187542517</v>
      </c>
      <c r="D1593" t="s">
        <v>14</v>
      </c>
      <c r="E1593" t="s">
        <v>13</v>
      </c>
      <c r="F1593">
        <v>4.694836E-3</v>
      </c>
      <c r="G1593" s="1">
        <v>2.2700000000000001E-7</v>
      </c>
      <c r="H1593" t="s">
        <v>31</v>
      </c>
      <c r="I1593" t="s">
        <v>52</v>
      </c>
      <c r="J1593" t="s">
        <v>4106</v>
      </c>
      <c r="K1593" t="s">
        <v>4107</v>
      </c>
      <c r="L1593" t="s">
        <v>35</v>
      </c>
    </row>
    <row r="1594" spans="1:13" x14ac:dyDescent="0.2">
      <c r="A1594" t="s">
        <v>9453</v>
      </c>
      <c r="B1594">
        <v>4</v>
      </c>
      <c r="C1594">
        <v>187629741</v>
      </c>
      <c r="D1594" t="s">
        <v>20</v>
      </c>
      <c r="E1594" t="s">
        <v>37</v>
      </c>
      <c r="F1594">
        <v>4.4117649999999998E-3</v>
      </c>
      <c r="G1594" s="1">
        <v>2.23E-5</v>
      </c>
      <c r="H1594" t="s">
        <v>31</v>
      </c>
      <c r="I1594" t="s">
        <v>16</v>
      </c>
      <c r="J1594" t="s">
        <v>4108</v>
      </c>
      <c r="K1594" t="s">
        <v>1132</v>
      </c>
      <c r="L1594" t="s">
        <v>35</v>
      </c>
    </row>
    <row r="1595" spans="1:13" x14ac:dyDescent="0.2">
      <c r="A1595" t="s">
        <v>9453</v>
      </c>
      <c r="B1595">
        <v>7</v>
      </c>
      <c r="C1595">
        <v>86394681</v>
      </c>
      <c r="D1595" t="s">
        <v>20</v>
      </c>
      <c r="E1595" t="s">
        <v>37</v>
      </c>
      <c r="F1595">
        <v>7.5537075999999995E-2</v>
      </c>
      <c r="G1595" s="1">
        <v>3.2099999999999998E-235</v>
      </c>
      <c r="H1595" t="s">
        <v>107</v>
      </c>
      <c r="I1595" t="s">
        <v>16</v>
      </c>
      <c r="J1595" t="s">
        <v>4109</v>
      </c>
      <c r="K1595" t="s">
        <v>4110</v>
      </c>
      <c r="L1595" t="s">
        <v>110</v>
      </c>
    </row>
    <row r="1596" spans="1:13" x14ac:dyDescent="0.2">
      <c r="A1596" t="s">
        <v>9453</v>
      </c>
      <c r="B1596">
        <v>7</v>
      </c>
      <c r="C1596">
        <v>116412001</v>
      </c>
      <c r="D1596" t="s">
        <v>14</v>
      </c>
      <c r="E1596" t="s">
        <v>20</v>
      </c>
      <c r="F1596">
        <v>6.3683304999999996E-2</v>
      </c>
      <c r="G1596" s="1">
        <v>5.5599999999999998E-65</v>
      </c>
      <c r="H1596" t="s">
        <v>1503</v>
      </c>
      <c r="I1596" t="s">
        <v>16</v>
      </c>
      <c r="J1596" t="s">
        <v>4111</v>
      </c>
      <c r="K1596" t="s">
        <v>4112</v>
      </c>
      <c r="L1596" t="s">
        <v>1506</v>
      </c>
    </row>
    <row r="1597" spans="1:13" x14ac:dyDescent="0.2">
      <c r="A1597" t="s">
        <v>9453</v>
      </c>
      <c r="B1597">
        <v>9</v>
      </c>
      <c r="C1597">
        <v>139410452</v>
      </c>
      <c r="D1597" t="s">
        <v>14</v>
      </c>
      <c r="E1597" t="s">
        <v>121</v>
      </c>
      <c r="F1597">
        <v>0.13248847899999999</v>
      </c>
      <c r="G1597" s="1">
        <v>1.6500000000000001E-6</v>
      </c>
      <c r="H1597" t="s">
        <v>60</v>
      </c>
      <c r="I1597" t="s">
        <v>28</v>
      </c>
      <c r="J1597" t="s">
        <v>29</v>
      </c>
      <c r="K1597" t="s">
        <v>29</v>
      </c>
      <c r="L1597" t="s">
        <v>63</v>
      </c>
      <c r="M1597" t="s">
        <v>9397</v>
      </c>
    </row>
    <row r="1598" spans="1:13" x14ac:dyDescent="0.2">
      <c r="A1598" t="s">
        <v>9453</v>
      </c>
      <c r="B1598">
        <v>9</v>
      </c>
      <c r="C1598">
        <v>139411820</v>
      </c>
      <c r="D1598" t="s">
        <v>13</v>
      </c>
      <c r="E1598" t="s">
        <v>37</v>
      </c>
      <c r="F1598">
        <v>0.18125501799999999</v>
      </c>
      <c r="G1598" s="1">
        <v>4.3000000000000002E-131</v>
      </c>
      <c r="H1598" t="s">
        <v>60</v>
      </c>
      <c r="I1598" t="s">
        <v>16</v>
      </c>
      <c r="J1598" t="s">
        <v>4113</v>
      </c>
      <c r="K1598" t="s">
        <v>4114</v>
      </c>
      <c r="L1598" t="s">
        <v>63</v>
      </c>
      <c r="M1598" t="s">
        <v>9576</v>
      </c>
    </row>
    <row r="1599" spans="1:13" x14ac:dyDescent="0.2">
      <c r="A1599" t="s">
        <v>9453</v>
      </c>
      <c r="B1599">
        <v>9</v>
      </c>
      <c r="C1599">
        <v>139412252</v>
      </c>
      <c r="D1599" t="s">
        <v>37</v>
      </c>
      <c r="E1599" t="s">
        <v>20</v>
      </c>
      <c r="F1599">
        <v>0.190035656</v>
      </c>
      <c r="G1599" s="1">
        <v>7.2200000000000002E-76</v>
      </c>
      <c r="H1599" t="s">
        <v>60</v>
      </c>
      <c r="I1599" t="s">
        <v>16</v>
      </c>
      <c r="J1599" t="s">
        <v>1690</v>
      </c>
      <c r="K1599" t="s">
        <v>1691</v>
      </c>
      <c r="L1599" t="s">
        <v>63</v>
      </c>
      <c r="M1599" t="s">
        <v>9577</v>
      </c>
    </row>
    <row r="1600" spans="1:13" x14ac:dyDescent="0.2">
      <c r="A1600" t="s">
        <v>9453</v>
      </c>
      <c r="B1600">
        <v>9</v>
      </c>
      <c r="C1600">
        <v>139413049</v>
      </c>
      <c r="D1600" t="s">
        <v>14</v>
      </c>
      <c r="E1600" t="s">
        <v>13</v>
      </c>
      <c r="F1600">
        <v>0.15506329099999999</v>
      </c>
      <c r="G1600">
        <v>1.6088100000000001E-4</v>
      </c>
      <c r="H1600" t="s">
        <v>60</v>
      </c>
      <c r="I1600" t="s">
        <v>16</v>
      </c>
      <c r="J1600" t="s">
        <v>531</v>
      </c>
      <c r="K1600" t="s">
        <v>532</v>
      </c>
      <c r="L1600" t="s">
        <v>63</v>
      </c>
    </row>
    <row r="1601" spans="1:13" x14ac:dyDescent="0.2">
      <c r="A1601" t="s">
        <v>9453</v>
      </c>
      <c r="B1601">
        <v>9</v>
      </c>
      <c r="C1601">
        <v>139413175</v>
      </c>
      <c r="D1601" t="s">
        <v>13</v>
      </c>
      <c r="E1601" t="s">
        <v>14</v>
      </c>
      <c r="F1601">
        <v>0.14744286400000001</v>
      </c>
      <c r="G1601">
        <v>1.1524899999999999E-4</v>
      </c>
      <c r="H1601" t="s">
        <v>60</v>
      </c>
      <c r="I1601" t="s">
        <v>16</v>
      </c>
      <c r="J1601" t="s">
        <v>4115</v>
      </c>
      <c r="K1601" t="s">
        <v>4116</v>
      </c>
      <c r="L1601" t="s">
        <v>63</v>
      </c>
      <c r="M1601" t="s">
        <v>9578</v>
      </c>
    </row>
    <row r="1602" spans="1:13" x14ac:dyDescent="0.2">
      <c r="A1602" t="s">
        <v>9453</v>
      </c>
      <c r="B1602">
        <v>12</v>
      </c>
      <c r="C1602">
        <v>49435470</v>
      </c>
      <c r="D1602" t="s">
        <v>14</v>
      </c>
      <c r="E1602" t="s">
        <v>13</v>
      </c>
      <c r="F1602">
        <v>2.1779968E-2</v>
      </c>
      <c r="G1602" s="1">
        <v>2.7599999999999998E-6</v>
      </c>
      <c r="H1602" t="s">
        <v>130</v>
      </c>
      <c r="I1602" t="s">
        <v>16</v>
      </c>
      <c r="J1602" t="s">
        <v>4118</v>
      </c>
      <c r="K1602" t="s">
        <v>4119</v>
      </c>
      <c r="L1602" t="s">
        <v>133</v>
      </c>
      <c r="M1602" t="s">
        <v>9579</v>
      </c>
    </row>
    <row r="1603" spans="1:13" x14ac:dyDescent="0.2">
      <c r="A1603" t="s">
        <v>9453</v>
      </c>
      <c r="B1603">
        <v>17</v>
      </c>
      <c r="C1603">
        <v>7577114</v>
      </c>
      <c r="D1603" t="s">
        <v>37</v>
      </c>
      <c r="E1603" t="s">
        <v>20</v>
      </c>
      <c r="F1603">
        <v>1.1586453E-2</v>
      </c>
      <c r="G1603" s="1">
        <v>3.73E-10</v>
      </c>
      <c r="H1603" t="s">
        <v>266</v>
      </c>
      <c r="I1603" t="s">
        <v>16</v>
      </c>
      <c r="J1603" t="s">
        <v>4120</v>
      </c>
      <c r="K1603" t="s">
        <v>4121</v>
      </c>
      <c r="L1603" t="s">
        <v>269</v>
      </c>
    </row>
    <row r="1604" spans="1:13" x14ac:dyDescent="0.2">
      <c r="A1604" t="s">
        <v>9453</v>
      </c>
      <c r="B1604">
        <v>17</v>
      </c>
      <c r="C1604">
        <v>7578461</v>
      </c>
      <c r="D1604" t="s">
        <v>37</v>
      </c>
      <c r="E1604" t="s">
        <v>14</v>
      </c>
      <c r="F1604">
        <v>5.5357608000000003E-2</v>
      </c>
      <c r="G1604" s="1">
        <v>3.1600000000000003E-92</v>
      </c>
      <c r="H1604" t="s">
        <v>266</v>
      </c>
      <c r="I1604" t="s">
        <v>16</v>
      </c>
      <c r="J1604" t="s">
        <v>4122</v>
      </c>
      <c r="K1604" t="s">
        <v>4123</v>
      </c>
      <c r="L1604" t="s">
        <v>269</v>
      </c>
      <c r="M1604" t="s">
        <v>9580</v>
      </c>
    </row>
    <row r="1605" spans="1:13" x14ac:dyDescent="0.2">
      <c r="A1605" t="s">
        <v>9453</v>
      </c>
      <c r="B1605">
        <v>3</v>
      </c>
      <c r="C1605">
        <v>47163386</v>
      </c>
      <c r="D1605" t="s">
        <v>20</v>
      </c>
      <c r="E1605" t="s">
        <v>13</v>
      </c>
      <c r="F1605">
        <v>2.2091310999999999E-2</v>
      </c>
      <c r="G1605" s="1">
        <v>3.2999999999999999E-31</v>
      </c>
      <c r="H1605" t="s">
        <v>334</v>
      </c>
      <c r="I1605" t="s">
        <v>16</v>
      </c>
      <c r="J1605" t="s">
        <v>4124</v>
      </c>
      <c r="K1605" t="s">
        <v>4125</v>
      </c>
      <c r="L1605" t="s">
        <v>337</v>
      </c>
    </row>
    <row r="1606" spans="1:13" x14ac:dyDescent="0.2">
      <c r="A1606" t="s">
        <v>9453</v>
      </c>
      <c r="B1606">
        <v>4</v>
      </c>
      <c r="C1606">
        <v>126239638</v>
      </c>
      <c r="D1606" t="s">
        <v>37</v>
      </c>
      <c r="E1606" t="s">
        <v>20</v>
      </c>
      <c r="F1606">
        <v>1.1527378E-2</v>
      </c>
      <c r="G1606" s="1">
        <v>2.98E-10</v>
      </c>
      <c r="H1606" t="s">
        <v>42</v>
      </c>
      <c r="I1606" t="s">
        <v>16</v>
      </c>
      <c r="J1606" t="s">
        <v>4126</v>
      </c>
      <c r="K1606" t="s">
        <v>4127</v>
      </c>
      <c r="L1606" t="s">
        <v>45</v>
      </c>
    </row>
    <row r="1607" spans="1:13" x14ac:dyDescent="0.2">
      <c r="A1607" t="s">
        <v>9453</v>
      </c>
      <c r="B1607">
        <v>4</v>
      </c>
      <c r="C1607">
        <v>126242042</v>
      </c>
      <c r="D1607" t="s">
        <v>20</v>
      </c>
      <c r="E1607" t="s">
        <v>37</v>
      </c>
      <c r="F1607">
        <v>5.6298379999999999E-3</v>
      </c>
      <c r="G1607">
        <v>9.7242800000000001E-4</v>
      </c>
      <c r="H1607" t="s">
        <v>42</v>
      </c>
      <c r="I1607" t="s">
        <v>52</v>
      </c>
      <c r="J1607" t="s">
        <v>4128</v>
      </c>
      <c r="K1607" t="s">
        <v>4129</v>
      </c>
      <c r="L1607" t="s">
        <v>45</v>
      </c>
    </row>
    <row r="1608" spans="1:13" x14ac:dyDescent="0.2">
      <c r="A1608" t="s">
        <v>9453</v>
      </c>
      <c r="B1608">
        <v>4</v>
      </c>
      <c r="C1608">
        <v>126373317</v>
      </c>
      <c r="D1608" t="s">
        <v>37</v>
      </c>
      <c r="E1608" t="s">
        <v>20</v>
      </c>
      <c r="F1608">
        <v>6.4184849999999998E-3</v>
      </c>
      <c r="G1608">
        <v>1.4160900000000001E-4</v>
      </c>
      <c r="H1608" t="s">
        <v>42</v>
      </c>
      <c r="I1608" t="s">
        <v>16</v>
      </c>
      <c r="J1608" t="s">
        <v>4130</v>
      </c>
      <c r="K1608" t="s">
        <v>4131</v>
      </c>
      <c r="L1608" t="s">
        <v>45</v>
      </c>
    </row>
    <row r="1609" spans="1:13" x14ac:dyDescent="0.2">
      <c r="A1609" t="s">
        <v>9453</v>
      </c>
      <c r="B1609">
        <v>4</v>
      </c>
      <c r="C1609">
        <v>153247357</v>
      </c>
      <c r="D1609" t="s">
        <v>14</v>
      </c>
      <c r="E1609" t="s">
        <v>37</v>
      </c>
      <c r="F1609">
        <v>7.1684590000000003E-3</v>
      </c>
      <c r="G1609" s="1">
        <v>3.2300000000000002E-10</v>
      </c>
      <c r="H1609" t="s">
        <v>493</v>
      </c>
      <c r="I1609" t="s">
        <v>16</v>
      </c>
      <c r="J1609" t="s">
        <v>4132</v>
      </c>
      <c r="K1609" t="s">
        <v>4133</v>
      </c>
      <c r="L1609" t="s">
        <v>496</v>
      </c>
    </row>
    <row r="1610" spans="1:13" x14ac:dyDescent="0.2">
      <c r="A1610" t="s">
        <v>9453</v>
      </c>
      <c r="B1610">
        <v>9</v>
      </c>
      <c r="C1610">
        <v>139391987</v>
      </c>
      <c r="D1610" t="s">
        <v>14</v>
      </c>
      <c r="E1610" t="s">
        <v>94</v>
      </c>
      <c r="F1610">
        <v>6.1538462000000002E-2</v>
      </c>
      <c r="G1610" s="1">
        <v>6.5599999999999999E-105</v>
      </c>
      <c r="H1610" t="s">
        <v>60</v>
      </c>
      <c r="I1610" t="s">
        <v>28</v>
      </c>
      <c r="J1610" t="s">
        <v>29</v>
      </c>
      <c r="K1610" t="s">
        <v>29</v>
      </c>
      <c r="L1610" t="s">
        <v>63</v>
      </c>
    </row>
    <row r="1611" spans="1:13" x14ac:dyDescent="0.2">
      <c r="A1611" t="s">
        <v>9453</v>
      </c>
      <c r="B1611">
        <v>9</v>
      </c>
      <c r="C1611">
        <v>139404329</v>
      </c>
      <c r="D1611" t="s">
        <v>37</v>
      </c>
      <c r="E1611" t="s">
        <v>20</v>
      </c>
      <c r="F1611">
        <v>2.8873916999999999E-2</v>
      </c>
      <c r="G1611" s="1">
        <v>6.4199999999999996E-50</v>
      </c>
      <c r="H1611" t="s">
        <v>60</v>
      </c>
      <c r="I1611" t="s">
        <v>16</v>
      </c>
      <c r="J1611" t="s">
        <v>3501</v>
      </c>
      <c r="K1611" t="s">
        <v>3502</v>
      </c>
      <c r="L1611" t="s">
        <v>63</v>
      </c>
      <c r="M1611" t="s">
        <v>9397</v>
      </c>
    </row>
    <row r="1612" spans="1:13" x14ac:dyDescent="0.2">
      <c r="A1612" t="s">
        <v>9453</v>
      </c>
      <c r="B1612">
        <v>9</v>
      </c>
      <c r="C1612">
        <v>139412218</v>
      </c>
      <c r="D1612" t="s">
        <v>37</v>
      </c>
      <c r="E1612" t="s">
        <v>20</v>
      </c>
      <c r="F1612">
        <v>0.45457046699999998</v>
      </c>
      <c r="G1612" s="1">
        <v>2.5099999999999998E-43</v>
      </c>
      <c r="H1612" t="s">
        <v>60</v>
      </c>
      <c r="I1612" t="s">
        <v>16</v>
      </c>
      <c r="J1612" t="s">
        <v>1263</v>
      </c>
      <c r="K1612" t="s">
        <v>1264</v>
      </c>
      <c r="L1612" t="s">
        <v>63</v>
      </c>
      <c r="M1612" t="s">
        <v>9581</v>
      </c>
    </row>
    <row r="1613" spans="1:13" x14ac:dyDescent="0.2">
      <c r="A1613" t="s">
        <v>9453</v>
      </c>
      <c r="B1613">
        <v>9</v>
      </c>
      <c r="C1613">
        <v>139413042</v>
      </c>
      <c r="D1613" t="s">
        <v>37</v>
      </c>
      <c r="E1613" t="s">
        <v>20</v>
      </c>
      <c r="F1613">
        <v>0.45586962599999997</v>
      </c>
      <c r="G1613" s="1">
        <v>4.3899999999999998E-11</v>
      </c>
      <c r="H1613" t="s">
        <v>60</v>
      </c>
      <c r="I1613" t="s">
        <v>210</v>
      </c>
      <c r="J1613" t="s">
        <v>94</v>
      </c>
      <c r="K1613" t="s">
        <v>94</v>
      </c>
      <c r="L1613" t="s">
        <v>63</v>
      </c>
      <c r="M1613" t="s">
        <v>9582</v>
      </c>
    </row>
    <row r="1614" spans="1:13" x14ac:dyDescent="0.2">
      <c r="A1614" t="s">
        <v>9453</v>
      </c>
      <c r="B1614">
        <v>14</v>
      </c>
      <c r="C1614">
        <v>105239672</v>
      </c>
      <c r="D1614" t="s">
        <v>20</v>
      </c>
      <c r="E1614" t="s">
        <v>14</v>
      </c>
      <c r="F1614">
        <v>3.1120330000000002E-3</v>
      </c>
      <c r="G1614">
        <v>2.9637600000000002E-3</v>
      </c>
      <c r="H1614" t="s">
        <v>254</v>
      </c>
      <c r="I1614" t="s">
        <v>52</v>
      </c>
      <c r="J1614" t="s">
        <v>4135</v>
      </c>
      <c r="K1614" t="s">
        <v>4136</v>
      </c>
      <c r="L1614" t="s">
        <v>257</v>
      </c>
    </row>
    <row r="1615" spans="1:13" x14ac:dyDescent="0.2">
      <c r="A1615" t="s">
        <v>9453</v>
      </c>
      <c r="B1615">
        <v>16</v>
      </c>
      <c r="C1615">
        <v>68847399</v>
      </c>
      <c r="D1615" t="s">
        <v>14</v>
      </c>
      <c r="E1615" t="s">
        <v>20</v>
      </c>
      <c r="F1615">
        <v>8.5308060000000002E-3</v>
      </c>
      <c r="G1615" s="1">
        <v>1.72E-10</v>
      </c>
      <c r="H1615" t="s">
        <v>513</v>
      </c>
      <c r="I1615" t="s">
        <v>210</v>
      </c>
      <c r="J1615" t="s">
        <v>94</v>
      </c>
      <c r="K1615" t="s">
        <v>94</v>
      </c>
      <c r="L1615" t="s">
        <v>516</v>
      </c>
    </row>
    <row r="1616" spans="1:13" x14ac:dyDescent="0.2">
      <c r="A1616" t="s">
        <v>9453</v>
      </c>
      <c r="B1616">
        <v>19</v>
      </c>
      <c r="C1616">
        <v>15288499</v>
      </c>
      <c r="D1616" t="s">
        <v>37</v>
      </c>
      <c r="E1616" t="s">
        <v>13</v>
      </c>
      <c r="F1616">
        <v>1.6348774E-2</v>
      </c>
      <c r="G1616" s="1">
        <v>7.8200000000000003E-5</v>
      </c>
      <c r="H1616" t="s">
        <v>38</v>
      </c>
      <c r="I1616" t="s">
        <v>16</v>
      </c>
      <c r="J1616" t="s">
        <v>4137</v>
      </c>
      <c r="K1616" t="s">
        <v>4138</v>
      </c>
      <c r="L1616" t="s">
        <v>41</v>
      </c>
    </row>
    <row r="1617" spans="1:13" x14ac:dyDescent="0.2">
      <c r="A1617" t="s">
        <v>9453</v>
      </c>
      <c r="B1617">
        <v>2</v>
      </c>
      <c r="C1617">
        <v>228882207</v>
      </c>
      <c r="D1617" t="s">
        <v>14</v>
      </c>
      <c r="E1617" t="s">
        <v>13</v>
      </c>
      <c r="F1617">
        <v>6.3176899999999999E-3</v>
      </c>
      <c r="G1617">
        <v>1.7458949999999999E-3</v>
      </c>
      <c r="H1617" t="s">
        <v>223</v>
      </c>
      <c r="I1617" t="s">
        <v>52</v>
      </c>
      <c r="J1617" t="s">
        <v>4139</v>
      </c>
      <c r="K1617" t="s">
        <v>4140</v>
      </c>
      <c r="L1617" t="s">
        <v>226</v>
      </c>
    </row>
    <row r="1618" spans="1:13" x14ac:dyDescent="0.2">
      <c r="A1618" t="s">
        <v>9453</v>
      </c>
      <c r="B1618">
        <v>6</v>
      </c>
      <c r="C1618">
        <v>32163837</v>
      </c>
      <c r="D1618" t="s">
        <v>37</v>
      </c>
      <c r="E1618" t="s">
        <v>13</v>
      </c>
      <c r="F1618">
        <v>1.7226529000000001E-2</v>
      </c>
      <c r="G1618" s="1">
        <v>3.6499999999999998E-19</v>
      </c>
      <c r="H1618" t="s">
        <v>368</v>
      </c>
      <c r="I1618" t="s">
        <v>16</v>
      </c>
      <c r="J1618" t="s">
        <v>4141</v>
      </c>
      <c r="K1618" t="s">
        <v>4142</v>
      </c>
      <c r="L1618" t="s">
        <v>371</v>
      </c>
    </row>
    <row r="1619" spans="1:13" x14ac:dyDescent="0.2">
      <c r="A1619" t="s">
        <v>9453</v>
      </c>
      <c r="B1619">
        <v>7</v>
      </c>
      <c r="C1619">
        <v>148511121</v>
      </c>
      <c r="D1619" t="s">
        <v>37</v>
      </c>
      <c r="E1619" t="s">
        <v>14</v>
      </c>
      <c r="F1619">
        <v>2.8763180000000001E-3</v>
      </c>
      <c r="G1619">
        <v>3.36805E-3</v>
      </c>
      <c r="H1619" t="s">
        <v>46</v>
      </c>
      <c r="I1619" t="s">
        <v>16</v>
      </c>
      <c r="J1619" t="s">
        <v>4143</v>
      </c>
      <c r="K1619" t="s">
        <v>4144</v>
      </c>
      <c r="L1619" t="s">
        <v>49</v>
      </c>
    </row>
    <row r="1620" spans="1:13" x14ac:dyDescent="0.2">
      <c r="A1620" t="s">
        <v>9453</v>
      </c>
      <c r="B1620">
        <v>9</v>
      </c>
      <c r="C1620">
        <v>139395119</v>
      </c>
      <c r="D1620" t="s">
        <v>37</v>
      </c>
      <c r="E1620" t="s">
        <v>13</v>
      </c>
      <c r="F1620">
        <v>1.1494252999999999E-2</v>
      </c>
      <c r="G1620">
        <v>1.03076E-4</v>
      </c>
      <c r="H1620" t="s">
        <v>60</v>
      </c>
      <c r="I1620" t="s">
        <v>16</v>
      </c>
      <c r="J1620" t="s">
        <v>2950</v>
      </c>
      <c r="K1620" t="s">
        <v>2951</v>
      </c>
      <c r="L1620" t="s">
        <v>63</v>
      </c>
    </row>
    <row r="1621" spans="1:13" x14ac:dyDescent="0.2">
      <c r="A1621" t="s">
        <v>9453</v>
      </c>
      <c r="B1621">
        <v>9</v>
      </c>
      <c r="C1621">
        <v>139412359</v>
      </c>
      <c r="D1621" t="s">
        <v>37</v>
      </c>
      <c r="E1621" t="s">
        <v>13</v>
      </c>
      <c r="F1621">
        <v>1.2318028999999999E-2</v>
      </c>
      <c r="G1621" s="1">
        <v>3.4300000000000003E-8</v>
      </c>
      <c r="H1621" t="s">
        <v>60</v>
      </c>
      <c r="I1621" t="s">
        <v>16</v>
      </c>
      <c r="J1621" t="s">
        <v>4145</v>
      </c>
      <c r="K1621" t="s">
        <v>4146</v>
      </c>
      <c r="L1621" t="s">
        <v>63</v>
      </c>
    </row>
    <row r="1622" spans="1:13" x14ac:dyDescent="0.2">
      <c r="A1622" t="s">
        <v>9453</v>
      </c>
      <c r="B1622">
        <v>9</v>
      </c>
      <c r="C1622">
        <v>139413126</v>
      </c>
      <c r="D1622" t="s">
        <v>37</v>
      </c>
      <c r="E1622" t="s">
        <v>20</v>
      </c>
      <c r="F1622">
        <v>4.9019609999999998E-3</v>
      </c>
      <c r="G1622">
        <v>3.3505200000000001E-3</v>
      </c>
      <c r="H1622" t="s">
        <v>60</v>
      </c>
      <c r="I1622" t="s">
        <v>16</v>
      </c>
      <c r="J1622" t="s">
        <v>4147</v>
      </c>
      <c r="K1622" t="s">
        <v>4148</v>
      </c>
      <c r="L1622" t="s">
        <v>63</v>
      </c>
    </row>
    <row r="1623" spans="1:13" x14ac:dyDescent="0.2">
      <c r="A1623" t="s">
        <v>9453</v>
      </c>
      <c r="B1623" t="s">
        <v>483</v>
      </c>
      <c r="C1623">
        <v>47038532</v>
      </c>
      <c r="D1623" t="s">
        <v>13</v>
      </c>
      <c r="E1623" t="s">
        <v>94</v>
      </c>
      <c r="F1623">
        <v>1.3333332999999999E-2</v>
      </c>
      <c r="G1623">
        <v>1.05022E-4</v>
      </c>
      <c r="H1623" t="s">
        <v>484</v>
      </c>
      <c r="I1623" t="s">
        <v>28</v>
      </c>
      <c r="J1623" t="s">
        <v>29</v>
      </c>
      <c r="K1623" t="s">
        <v>29</v>
      </c>
      <c r="L1623" t="s">
        <v>487</v>
      </c>
    </row>
    <row r="1624" spans="1:13" x14ac:dyDescent="0.2">
      <c r="A1624" t="s">
        <v>9453</v>
      </c>
      <c r="B1624">
        <v>16</v>
      </c>
      <c r="C1624">
        <v>68842662</v>
      </c>
      <c r="D1624" t="s">
        <v>37</v>
      </c>
      <c r="E1624" t="s">
        <v>20</v>
      </c>
      <c r="F1624">
        <v>4.1981529999999996E-3</v>
      </c>
      <c r="G1624">
        <v>1.538658E-3</v>
      </c>
      <c r="H1624" t="s">
        <v>513</v>
      </c>
      <c r="I1624" t="s">
        <v>16</v>
      </c>
      <c r="J1624" t="s">
        <v>4150</v>
      </c>
      <c r="K1624" t="s">
        <v>4151</v>
      </c>
      <c r="L1624" t="s">
        <v>516</v>
      </c>
    </row>
    <row r="1625" spans="1:13" x14ac:dyDescent="0.2">
      <c r="A1625" t="s">
        <v>9453</v>
      </c>
      <c r="B1625">
        <v>17</v>
      </c>
      <c r="C1625">
        <v>7576856</v>
      </c>
      <c r="D1625" t="s">
        <v>4152</v>
      </c>
      <c r="E1625" t="s">
        <v>94</v>
      </c>
      <c r="F1625">
        <v>1.7173991E-2</v>
      </c>
      <c r="G1625" s="1">
        <v>2.4000000000000002E-41</v>
      </c>
      <c r="H1625" t="s">
        <v>266</v>
      </c>
      <c r="I1625" t="s">
        <v>28</v>
      </c>
      <c r="J1625" t="s">
        <v>29</v>
      </c>
      <c r="K1625" t="s">
        <v>29</v>
      </c>
      <c r="L1625" t="s">
        <v>269</v>
      </c>
    </row>
    <row r="1626" spans="1:13" x14ac:dyDescent="0.2">
      <c r="A1626" t="s">
        <v>9453</v>
      </c>
      <c r="B1626">
        <v>22</v>
      </c>
      <c r="C1626">
        <v>38119320</v>
      </c>
      <c r="D1626" t="s">
        <v>37</v>
      </c>
      <c r="E1626" t="s">
        <v>20</v>
      </c>
      <c r="F1626">
        <v>6.0975609999999996E-3</v>
      </c>
      <c r="G1626">
        <v>2.779976E-3</v>
      </c>
      <c r="H1626" t="s">
        <v>234</v>
      </c>
      <c r="I1626" t="s">
        <v>32</v>
      </c>
      <c r="J1626" t="s">
        <v>4153</v>
      </c>
      <c r="K1626" t="s">
        <v>4154</v>
      </c>
      <c r="L1626" t="s">
        <v>237</v>
      </c>
    </row>
    <row r="1627" spans="1:13" x14ac:dyDescent="0.2">
      <c r="A1627" t="s">
        <v>9453</v>
      </c>
      <c r="B1627">
        <v>4</v>
      </c>
      <c r="C1627">
        <v>1803450</v>
      </c>
      <c r="D1627" t="s">
        <v>37</v>
      </c>
      <c r="E1627" t="s">
        <v>14</v>
      </c>
      <c r="F1627">
        <v>1.2500000000000001E-2</v>
      </c>
      <c r="G1627" s="1">
        <v>3.9700000000000001E-9</v>
      </c>
      <c r="H1627" t="s">
        <v>542</v>
      </c>
      <c r="I1627" t="s">
        <v>16</v>
      </c>
      <c r="J1627" t="s">
        <v>4155</v>
      </c>
      <c r="K1627" t="s">
        <v>4156</v>
      </c>
      <c r="L1627" t="s">
        <v>545</v>
      </c>
    </row>
    <row r="1628" spans="1:13" x14ac:dyDescent="0.2">
      <c r="A1628" t="s">
        <v>9453</v>
      </c>
      <c r="B1628">
        <v>4</v>
      </c>
      <c r="C1628">
        <v>126241114</v>
      </c>
      <c r="D1628" t="s">
        <v>13</v>
      </c>
      <c r="E1628" t="s">
        <v>14</v>
      </c>
      <c r="F1628">
        <v>2.3904381999999998E-2</v>
      </c>
      <c r="G1628" s="1">
        <v>6.1599999999999999E-20</v>
      </c>
      <c r="H1628" t="s">
        <v>42</v>
      </c>
      <c r="I1628" t="s">
        <v>16</v>
      </c>
      <c r="J1628" t="s">
        <v>4157</v>
      </c>
      <c r="K1628" t="s">
        <v>4158</v>
      </c>
      <c r="L1628" t="s">
        <v>45</v>
      </c>
    </row>
    <row r="1629" spans="1:13" x14ac:dyDescent="0.2">
      <c r="A1629" t="s">
        <v>9453</v>
      </c>
      <c r="B1629">
        <v>4</v>
      </c>
      <c r="C1629">
        <v>187540991</v>
      </c>
      <c r="D1629" t="s">
        <v>20</v>
      </c>
      <c r="E1629" t="s">
        <v>37</v>
      </c>
      <c r="F1629">
        <v>4.6468400000000002E-3</v>
      </c>
      <c r="G1629">
        <v>1.5861099999999999E-4</v>
      </c>
      <c r="H1629" t="s">
        <v>31</v>
      </c>
      <c r="I1629" t="s">
        <v>16</v>
      </c>
      <c r="J1629" t="s">
        <v>4159</v>
      </c>
      <c r="K1629" t="s">
        <v>4160</v>
      </c>
      <c r="L1629" t="s">
        <v>35</v>
      </c>
    </row>
    <row r="1630" spans="1:13" x14ac:dyDescent="0.2">
      <c r="A1630" t="s">
        <v>9453</v>
      </c>
      <c r="B1630">
        <v>6</v>
      </c>
      <c r="C1630">
        <v>69640514</v>
      </c>
      <c r="D1630" t="s">
        <v>14</v>
      </c>
      <c r="E1630" t="s">
        <v>94</v>
      </c>
      <c r="F1630">
        <v>3.6730949999999999E-3</v>
      </c>
      <c r="G1630">
        <v>5.0226050000000003E-3</v>
      </c>
      <c r="H1630" t="s">
        <v>297</v>
      </c>
      <c r="I1630" t="s">
        <v>28</v>
      </c>
      <c r="J1630" t="s">
        <v>29</v>
      </c>
      <c r="K1630" t="s">
        <v>29</v>
      </c>
      <c r="L1630" t="s">
        <v>300</v>
      </c>
    </row>
    <row r="1631" spans="1:13" x14ac:dyDescent="0.2">
      <c r="A1631" t="s">
        <v>9453</v>
      </c>
      <c r="B1631">
        <v>9</v>
      </c>
      <c r="C1631">
        <v>139396509</v>
      </c>
      <c r="D1631" t="s">
        <v>20</v>
      </c>
      <c r="E1631" t="s">
        <v>37</v>
      </c>
      <c r="F1631">
        <v>6.6606660999999998E-2</v>
      </c>
      <c r="G1631" s="1">
        <v>6.0900000000000001E-104</v>
      </c>
      <c r="H1631" t="s">
        <v>60</v>
      </c>
      <c r="I1631" t="s">
        <v>16</v>
      </c>
      <c r="J1631" t="s">
        <v>4161</v>
      </c>
      <c r="K1631" t="s">
        <v>4162</v>
      </c>
      <c r="L1631" t="s">
        <v>63</v>
      </c>
    </row>
    <row r="1632" spans="1:13" x14ac:dyDescent="0.2">
      <c r="A1632" t="s">
        <v>9453</v>
      </c>
      <c r="B1632">
        <v>9</v>
      </c>
      <c r="C1632">
        <v>139403355</v>
      </c>
      <c r="D1632" t="s">
        <v>14</v>
      </c>
      <c r="E1632" t="s">
        <v>94</v>
      </c>
      <c r="F1632">
        <v>5.1813237999999998E-2</v>
      </c>
      <c r="G1632" s="1">
        <v>1.02E-18</v>
      </c>
      <c r="H1632" t="s">
        <v>60</v>
      </c>
      <c r="I1632" t="s">
        <v>28</v>
      </c>
      <c r="J1632" t="s">
        <v>29</v>
      </c>
      <c r="K1632" t="s">
        <v>29</v>
      </c>
      <c r="L1632" t="s">
        <v>63</v>
      </c>
      <c r="M1632" t="s">
        <v>9583</v>
      </c>
    </row>
    <row r="1633" spans="1:13" x14ac:dyDescent="0.2">
      <c r="A1633" t="s">
        <v>9453</v>
      </c>
      <c r="B1633">
        <v>9</v>
      </c>
      <c r="C1633">
        <v>139411834</v>
      </c>
      <c r="D1633" t="s">
        <v>20</v>
      </c>
      <c r="E1633" t="s">
        <v>37</v>
      </c>
      <c r="F1633">
        <v>0.298462797</v>
      </c>
      <c r="G1633" s="1">
        <v>1.2499999999999999E-22</v>
      </c>
      <c r="H1633" t="s">
        <v>60</v>
      </c>
      <c r="I1633" t="s">
        <v>16</v>
      </c>
      <c r="J1633" t="s">
        <v>4163</v>
      </c>
      <c r="K1633" t="s">
        <v>4164</v>
      </c>
      <c r="L1633" t="s">
        <v>63</v>
      </c>
      <c r="M1633" t="s">
        <v>9584</v>
      </c>
    </row>
    <row r="1634" spans="1:13" x14ac:dyDescent="0.2">
      <c r="A1634" t="s">
        <v>9453</v>
      </c>
      <c r="B1634">
        <v>17</v>
      </c>
      <c r="C1634">
        <v>7578507</v>
      </c>
      <c r="D1634" t="s">
        <v>4166</v>
      </c>
      <c r="E1634" t="s">
        <v>94</v>
      </c>
      <c r="F1634">
        <v>9.6961500000000006E-3</v>
      </c>
      <c r="G1634" s="1">
        <v>1.4500000000000001E-17</v>
      </c>
      <c r="H1634" t="s">
        <v>266</v>
      </c>
      <c r="I1634" t="s">
        <v>28</v>
      </c>
      <c r="J1634" t="s">
        <v>29</v>
      </c>
      <c r="K1634" t="s">
        <v>29</v>
      </c>
      <c r="L1634" t="s">
        <v>269</v>
      </c>
    </row>
    <row r="1635" spans="1:13" x14ac:dyDescent="0.2">
      <c r="A1635" t="s">
        <v>9453</v>
      </c>
      <c r="B1635">
        <v>19</v>
      </c>
      <c r="C1635">
        <v>10600473</v>
      </c>
      <c r="D1635" t="s">
        <v>13</v>
      </c>
      <c r="E1635" t="s">
        <v>20</v>
      </c>
      <c r="F1635">
        <v>5.8997049999999999E-3</v>
      </c>
      <c r="G1635">
        <v>1.7067720000000001E-3</v>
      </c>
      <c r="H1635" t="s">
        <v>308</v>
      </c>
      <c r="I1635" t="s">
        <v>16</v>
      </c>
      <c r="J1635" t="s">
        <v>4167</v>
      </c>
      <c r="K1635" t="s">
        <v>4168</v>
      </c>
      <c r="L1635" t="s">
        <v>311</v>
      </c>
    </row>
    <row r="1636" spans="1:13" x14ac:dyDescent="0.2">
      <c r="A1636" t="s">
        <v>9453</v>
      </c>
      <c r="B1636">
        <v>2</v>
      </c>
      <c r="C1636">
        <v>178098962</v>
      </c>
      <c r="D1636" t="s">
        <v>13</v>
      </c>
      <c r="E1636" t="s">
        <v>14</v>
      </c>
      <c r="F1636">
        <v>1.1387164E-2</v>
      </c>
      <c r="G1636" s="1">
        <v>2.0900000000000001E-14</v>
      </c>
      <c r="H1636" t="s">
        <v>165</v>
      </c>
      <c r="I1636" t="s">
        <v>16</v>
      </c>
      <c r="J1636" t="s">
        <v>4169</v>
      </c>
      <c r="K1636" t="s">
        <v>4170</v>
      </c>
      <c r="L1636" t="s">
        <v>168</v>
      </c>
    </row>
    <row r="1637" spans="1:13" x14ac:dyDescent="0.2">
      <c r="A1637" t="s">
        <v>9453</v>
      </c>
      <c r="B1637">
        <v>2</v>
      </c>
      <c r="C1637">
        <v>178098973</v>
      </c>
      <c r="D1637" t="s">
        <v>37</v>
      </c>
      <c r="E1637" t="s">
        <v>13</v>
      </c>
      <c r="F1637">
        <v>1.5695067E-2</v>
      </c>
      <c r="G1637" s="1">
        <v>2.39E-10</v>
      </c>
      <c r="H1637" t="s">
        <v>165</v>
      </c>
      <c r="I1637" t="s">
        <v>16</v>
      </c>
      <c r="J1637" t="s">
        <v>4171</v>
      </c>
      <c r="K1637" t="s">
        <v>4172</v>
      </c>
      <c r="L1637" t="s">
        <v>168</v>
      </c>
    </row>
    <row r="1638" spans="1:13" x14ac:dyDescent="0.2">
      <c r="A1638" t="s">
        <v>9453</v>
      </c>
      <c r="B1638">
        <v>2</v>
      </c>
      <c r="C1638">
        <v>212248582</v>
      </c>
      <c r="D1638" t="s">
        <v>20</v>
      </c>
      <c r="E1638" t="s">
        <v>14</v>
      </c>
      <c r="F1638">
        <v>2.194587E-3</v>
      </c>
      <c r="G1638">
        <v>6.0719679999999996E-3</v>
      </c>
      <c r="H1638" t="s">
        <v>51</v>
      </c>
      <c r="I1638" t="s">
        <v>16</v>
      </c>
      <c r="J1638" t="s">
        <v>4173</v>
      </c>
      <c r="K1638" t="s">
        <v>4174</v>
      </c>
      <c r="L1638" t="s">
        <v>55</v>
      </c>
    </row>
    <row r="1639" spans="1:13" x14ac:dyDescent="0.2">
      <c r="A1639" t="s">
        <v>9453</v>
      </c>
      <c r="B1639">
        <v>2</v>
      </c>
      <c r="C1639">
        <v>225368368</v>
      </c>
      <c r="D1639" t="s">
        <v>37</v>
      </c>
      <c r="E1639" t="s">
        <v>13</v>
      </c>
      <c r="F1639">
        <v>1.0952903E-2</v>
      </c>
      <c r="G1639" s="1">
        <v>2.2200000000000002E-9</v>
      </c>
      <c r="H1639" t="s">
        <v>271</v>
      </c>
      <c r="I1639" t="s">
        <v>210</v>
      </c>
      <c r="J1639" t="s">
        <v>94</v>
      </c>
      <c r="K1639" t="s">
        <v>94</v>
      </c>
      <c r="L1639" t="s">
        <v>274</v>
      </c>
    </row>
    <row r="1640" spans="1:13" x14ac:dyDescent="0.2">
      <c r="A1640" t="s">
        <v>9453</v>
      </c>
      <c r="B1640">
        <v>7</v>
      </c>
      <c r="C1640">
        <v>55268077</v>
      </c>
      <c r="D1640" t="s">
        <v>37</v>
      </c>
      <c r="E1640" t="s">
        <v>20</v>
      </c>
      <c r="F1640">
        <v>1.068999E-2</v>
      </c>
      <c r="G1640" s="1">
        <v>3.3099999999999999E-10</v>
      </c>
      <c r="H1640" t="s">
        <v>217</v>
      </c>
      <c r="I1640" t="s">
        <v>32</v>
      </c>
      <c r="J1640" t="s">
        <v>4175</v>
      </c>
      <c r="K1640" t="s">
        <v>4176</v>
      </c>
      <c r="L1640" t="s">
        <v>218</v>
      </c>
    </row>
    <row r="1641" spans="1:13" x14ac:dyDescent="0.2">
      <c r="A1641" t="s">
        <v>9453</v>
      </c>
      <c r="B1641">
        <v>9</v>
      </c>
      <c r="C1641">
        <v>139396481</v>
      </c>
      <c r="D1641" t="s">
        <v>20</v>
      </c>
      <c r="E1641" t="s">
        <v>121</v>
      </c>
      <c r="F1641">
        <v>6.8259389999999996E-3</v>
      </c>
      <c r="G1641" s="1">
        <v>2.2400000000000002E-6</v>
      </c>
      <c r="H1641" t="s">
        <v>60</v>
      </c>
      <c r="I1641" t="s">
        <v>28</v>
      </c>
      <c r="J1641" t="s">
        <v>29</v>
      </c>
      <c r="K1641" t="s">
        <v>29</v>
      </c>
      <c r="L1641" t="s">
        <v>63</v>
      </c>
    </row>
    <row r="1642" spans="1:13" x14ac:dyDescent="0.2">
      <c r="A1642" t="s">
        <v>9453</v>
      </c>
      <c r="B1642">
        <v>9</v>
      </c>
      <c r="C1642">
        <v>139396895</v>
      </c>
      <c r="D1642" t="s">
        <v>20</v>
      </c>
      <c r="E1642" t="s">
        <v>37</v>
      </c>
      <c r="F1642">
        <v>5.7597453E-2</v>
      </c>
      <c r="G1642" s="1">
        <v>3.5099999999999999E-56</v>
      </c>
      <c r="H1642" t="s">
        <v>60</v>
      </c>
      <c r="I1642" t="s">
        <v>16</v>
      </c>
      <c r="J1642" t="s">
        <v>4177</v>
      </c>
      <c r="K1642" t="s">
        <v>4178</v>
      </c>
      <c r="L1642" t="s">
        <v>63</v>
      </c>
      <c r="M1642" t="s">
        <v>9585</v>
      </c>
    </row>
    <row r="1643" spans="1:13" x14ac:dyDescent="0.2">
      <c r="A1643" t="s">
        <v>9453</v>
      </c>
      <c r="B1643">
        <v>1</v>
      </c>
      <c r="C1643">
        <v>120508112</v>
      </c>
      <c r="D1643" t="s">
        <v>37</v>
      </c>
      <c r="E1643" t="s">
        <v>20</v>
      </c>
      <c r="F1643">
        <v>1.1942675E-2</v>
      </c>
      <c r="G1643" s="1">
        <v>4.5799999999999998E-14</v>
      </c>
      <c r="H1643" t="s">
        <v>102</v>
      </c>
      <c r="I1643" t="s">
        <v>16</v>
      </c>
      <c r="J1643" t="s">
        <v>4180</v>
      </c>
      <c r="K1643" t="s">
        <v>4181</v>
      </c>
      <c r="L1643" t="s">
        <v>105</v>
      </c>
    </row>
    <row r="1644" spans="1:13" x14ac:dyDescent="0.2">
      <c r="A1644" t="s">
        <v>9453</v>
      </c>
      <c r="B1644">
        <v>2</v>
      </c>
      <c r="C1644">
        <v>225339094</v>
      </c>
      <c r="D1644" t="s">
        <v>37</v>
      </c>
      <c r="E1644" t="s">
        <v>20</v>
      </c>
      <c r="F1644">
        <v>3.8477540999999997E-2</v>
      </c>
      <c r="G1644" s="1">
        <v>4.5899999999999996E-13</v>
      </c>
      <c r="H1644" t="s">
        <v>271</v>
      </c>
      <c r="I1644" t="s">
        <v>210</v>
      </c>
      <c r="J1644" t="s">
        <v>94</v>
      </c>
      <c r="K1644" t="s">
        <v>94</v>
      </c>
      <c r="L1644" t="s">
        <v>274</v>
      </c>
      <c r="M1644" t="s">
        <v>9586</v>
      </c>
    </row>
    <row r="1645" spans="1:13" x14ac:dyDescent="0.2">
      <c r="A1645" t="s">
        <v>9453</v>
      </c>
      <c r="B1645">
        <v>2</v>
      </c>
      <c r="C1645">
        <v>228860354</v>
      </c>
      <c r="D1645" t="s">
        <v>14</v>
      </c>
      <c r="E1645" t="s">
        <v>13</v>
      </c>
      <c r="F1645">
        <v>3.0674847000000002E-2</v>
      </c>
      <c r="G1645" s="1">
        <v>9.6500000000000002E-20</v>
      </c>
      <c r="H1645" t="s">
        <v>223</v>
      </c>
      <c r="I1645" t="s">
        <v>16</v>
      </c>
      <c r="J1645" t="s">
        <v>4182</v>
      </c>
      <c r="K1645" t="s">
        <v>4183</v>
      </c>
      <c r="L1645" t="s">
        <v>226</v>
      </c>
    </row>
    <row r="1646" spans="1:13" x14ac:dyDescent="0.2">
      <c r="A1646" t="s">
        <v>9453</v>
      </c>
      <c r="B1646">
        <v>2</v>
      </c>
      <c r="C1646">
        <v>228882013</v>
      </c>
      <c r="D1646" t="s">
        <v>37</v>
      </c>
      <c r="E1646" t="s">
        <v>20</v>
      </c>
      <c r="F1646">
        <v>1.3590034000000001E-2</v>
      </c>
      <c r="G1646" s="1">
        <v>9.0499999999999998E-11</v>
      </c>
      <c r="H1646" t="s">
        <v>223</v>
      </c>
      <c r="I1646" t="s">
        <v>16</v>
      </c>
      <c r="J1646" t="s">
        <v>4184</v>
      </c>
      <c r="K1646" t="s">
        <v>4185</v>
      </c>
      <c r="L1646" t="s">
        <v>226</v>
      </c>
    </row>
    <row r="1647" spans="1:13" x14ac:dyDescent="0.2">
      <c r="A1647" t="s">
        <v>9453</v>
      </c>
      <c r="B1647">
        <v>4</v>
      </c>
      <c r="C1647">
        <v>126371915</v>
      </c>
      <c r="D1647" t="s">
        <v>13</v>
      </c>
      <c r="E1647" t="s">
        <v>94</v>
      </c>
      <c r="F1647">
        <v>2.3166020000000001E-3</v>
      </c>
      <c r="G1647">
        <v>5.2658519999999997E-3</v>
      </c>
      <c r="H1647" t="s">
        <v>42</v>
      </c>
      <c r="I1647" t="s">
        <v>28</v>
      </c>
      <c r="J1647" t="s">
        <v>29</v>
      </c>
      <c r="K1647" t="s">
        <v>29</v>
      </c>
      <c r="L1647" t="s">
        <v>45</v>
      </c>
    </row>
    <row r="1648" spans="1:13" x14ac:dyDescent="0.2">
      <c r="A1648" t="s">
        <v>9453</v>
      </c>
      <c r="B1648">
        <v>4</v>
      </c>
      <c r="C1648">
        <v>175898264</v>
      </c>
      <c r="D1648" t="s">
        <v>37</v>
      </c>
      <c r="E1648" t="s">
        <v>13</v>
      </c>
      <c r="F1648">
        <v>3.5366265000000001E-2</v>
      </c>
      <c r="G1648" s="1">
        <v>1.7799999999999999E-39</v>
      </c>
      <c r="H1648" t="s">
        <v>291</v>
      </c>
      <c r="I1648" t="s">
        <v>16</v>
      </c>
      <c r="J1648" t="s">
        <v>4186</v>
      </c>
      <c r="K1648" t="s">
        <v>4187</v>
      </c>
      <c r="L1648" t="s">
        <v>294</v>
      </c>
      <c r="M1648" t="s">
        <v>9587</v>
      </c>
    </row>
    <row r="1649" spans="1:13" x14ac:dyDescent="0.2">
      <c r="A1649" t="s">
        <v>9453</v>
      </c>
      <c r="B1649">
        <v>7</v>
      </c>
      <c r="C1649">
        <v>148526933</v>
      </c>
      <c r="D1649" t="s">
        <v>20</v>
      </c>
      <c r="E1649" t="s">
        <v>13</v>
      </c>
      <c r="F1649">
        <v>3.9292729999999996E-3</v>
      </c>
      <c r="G1649">
        <v>2.0797419999999999E-3</v>
      </c>
      <c r="H1649" t="s">
        <v>46</v>
      </c>
      <c r="I1649" t="s">
        <v>16</v>
      </c>
      <c r="J1649" t="s">
        <v>4188</v>
      </c>
      <c r="K1649" t="s">
        <v>4189</v>
      </c>
      <c r="L1649" t="s">
        <v>49</v>
      </c>
    </row>
    <row r="1650" spans="1:13" x14ac:dyDescent="0.2">
      <c r="A1650" t="s">
        <v>9453</v>
      </c>
      <c r="B1650">
        <v>9</v>
      </c>
      <c r="C1650">
        <v>139399471</v>
      </c>
      <c r="D1650" t="s">
        <v>37</v>
      </c>
      <c r="E1650" t="s">
        <v>20</v>
      </c>
      <c r="F1650">
        <v>1.8633540000000001E-2</v>
      </c>
      <c r="G1650" s="1">
        <v>2.44E-5</v>
      </c>
      <c r="H1650" t="s">
        <v>60</v>
      </c>
      <c r="I1650" t="s">
        <v>16</v>
      </c>
      <c r="J1650" t="s">
        <v>177</v>
      </c>
      <c r="K1650" t="s">
        <v>178</v>
      </c>
      <c r="L1650" t="s">
        <v>63</v>
      </c>
      <c r="M1650" t="s">
        <v>9397</v>
      </c>
    </row>
    <row r="1651" spans="1:13" x14ac:dyDescent="0.2">
      <c r="A1651" t="s">
        <v>9453</v>
      </c>
      <c r="B1651">
        <v>9</v>
      </c>
      <c r="C1651">
        <v>139401813</v>
      </c>
      <c r="D1651" t="s">
        <v>37</v>
      </c>
      <c r="E1651" t="s">
        <v>13</v>
      </c>
      <c r="F1651">
        <v>1.4054054E-2</v>
      </c>
      <c r="G1651" s="1">
        <v>1.1800000000000001E-11</v>
      </c>
      <c r="H1651" t="s">
        <v>60</v>
      </c>
      <c r="I1651" t="s">
        <v>16</v>
      </c>
      <c r="J1651" t="s">
        <v>1010</v>
      </c>
      <c r="K1651" t="s">
        <v>1011</v>
      </c>
      <c r="L1651" t="s">
        <v>63</v>
      </c>
      <c r="M1651" t="s">
        <v>9397</v>
      </c>
    </row>
    <row r="1652" spans="1:13" x14ac:dyDescent="0.2">
      <c r="A1652" t="s">
        <v>9453</v>
      </c>
      <c r="B1652">
        <v>9</v>
      </c>
      <c r="C1652">
        <v>139412302</v>
      </c>
      <c r="D1652" t="s">
        <v>1134</v>
      </c>
      <c r="E1652" t="s">
        <v>1475</v>
      </c>
      <c r="F1652">
        <v>8.6674549999999993E-3</v>
      </c>
      <c r="G1652" s="1">
        <v>8.5399999999999997E-8</v>
      </c>
      <c r="H1652" t="s">
        <v>60</v>
      </c>
      <c r="I1652" t="s">
        <v>28</v>
      </c>
      <c r="J1652" t="s">
        <v>29</v>
      </c>
      <c r="K1652" t="s">
        <v>29</v>
      </c>
      <c r="L1652" t="s">
        <v>63</v>
      </c>
    </row>
    <row r="1653" spans="1:13" x14ac:dyDescent="0.2">
      <c r="A1653" t="s">
        <v>9453</v>
      </c>
      <c r="B1653">
        <v>11</v>
      </c>
      <c r="C1653">
        <v>118362489</v>
      </c>
      <c r="D1653" t="s">
        <v>37</v>
      </c>
      <c r="E1653" t="s">
        <v>20</v>
      </c>
      <c r="F1653">
        <v>2.9985007000000001E-2</v>
      </c>
      <c r="G1653" s="1">
        <v>1.28E-26</v>
      </c>
      <c r="H1653" t="s">
        <v>163</v>
      </c>
      <c r="I1653" t="s">
        <v>16</v>
      </c>
      <c r="J1653" t="s">
        <v>4191</v>
      </c>
      <c r="K1653" t="s">
        <v>4192</v>
      </c>
      <c r="L1653" t="s">
        <v>164</v>
      </c>
    </row>
    <row r="1654" spans="1:13" x14ac:dyDescent="0.2">
      <c r="A1654" t="s">
        <v>9453</v>
      </c>
      <c r="B1654">
        <v>11</v>
      </c>
      <c r="C1654">
        <v>118376153</v>
      </c>
      <c r="D1654" t="s">
        <v>3979</v>
      </c>
      <c r="E1654" t="s">
        <v>94</v>
      </c>
      <c r="F1654">
        <v>3.4326600000000001E-3</v>
      </c>
      <c r="G1654" s="1">
        <v>3.7500000000000001E-6</v>
      </c>
      <c r="H1654" t="s">
        <v>163</v>
      </c>
      <c r="I1654" t="s">
        <v>28</v>
      </c>
      <c r="J1654" t="s">
        <v>29</v>
      </c>
      <c r="K1654" t="s">
        <v>29</v>
      </c>
      <c r="L1654" t="s">
        <v>164</v>
      </c>
    </row>
    <row r="1655" spans="1:13" x14ac:dyDescent="0.2">
      <c r="A1655" t="s">
        <v>9453</v>
      </c>
      <c r="B1655">
        <v>12</v>
      </c>
      <c r="C1655">
        <v>56487145</v>
      </c>
      <c r="D1655" t="s">
        <v>20</v>
      </c>
      <c r="E1655" t="s">
        <v>37</v>
      </c>
      <c r="F1655">
        <v>6.8610629999999997E-3</v>
      </c>
      <c r="G1655">
        <v>8.1130679999999993E-3</v>
      </c>
      <c r="H1655" t="s">
        <v>69</v>
      </c>
      <c r="I1655" t="s">
        <v>52</v>
      </c>
      <c r="J1655" t="s">
        <v>4193</v>
      </c>
      <c r="K1655" t="s">
        <v>4194</v>
      </c>
      <c r="L1655" t="s">
        <v>72</v>
      </c>
    </row>
    <row r="1656" spans="1:13" x14ac:dyDescent="0.2">
      <c r="A1656" t="s">
        <v>9453</v>
      </c>
      <c r="B1656">
        <v>16</v>
      </c>
      <c r="C1656">
        <v>9934908</v>
      </c>
      <c r="D1656" t="s">
        <v>13</v>
      </c>
      <c r="E1656" t="s">
        <v>14</v>
      </c>
      <c r="F1656">
        <v>2.5136611999999999E-2</v>
      </c>
      <c r="G1656" s="1">
        <v>9.0799999999999997E-41</v>
      </c>
      <c r="H1656" t="s">
        <v>345</v>
      </c>
      <c r="I1656" t="s">
        <v>16</v>
      </c>
      <c r="J1656" t="s">
        <v>4195</v>
      </c>
      <c r="K1656" t="s">
        <v>4196</v>
      </c>
      <c r="L1656" t="s">
        <v>348</v>
      </c>
    </row>
    <row r="1657" spans="1:13" x14ac:dyDescent="0.2">
      <c r="A1657" t="s">
        <v>9453</v>
      </c>
      <c r="B1657">
        <v>16</v>
      </c>
      <c r="C1657">
        <v>10032400</v>
      </c>
      <c r="D1657" t="s">
        <v>37</v>
      </c>
      <c r="E1657" t="s">
        <v>13</v>
      </c>
      <c r="F1657">
        <v>1.1254019000000001E-2</v>
      </c>
      <c r="G1657">
        <v>2.1798120000000002E-3</v>
      </c>
      <c r="H1657" t="s">
        <v>345</v>
      </c>
      <c r="I1657" t="s">
        <v>52</v>
      </c>
      <c r="J1657" t="s">
        <v>4197</v>
      </c>
      <c r="K1657" t="s">
        <v>4198</v>
      </c>
      <c r="L1657" t="s">
        <v>348</v>
      </c>
    </row>
    <row r="1658" spans="1:13" x14ac:dyDescent="0.2">
      <c r="A1658" t="s">
        <v>9453</v>
      </c>
      <c r="B1658">
        <v>17</v>
      </c>
      <c r="C1658">
        <v>7577120</v>
      </c>
      <c r="D1658" t="s">
        <v>37</v>
      </c>
      <c r="E1658" t="s">
        <v>20</v>
      </c>
      <c r="F1658">
        <v>4.6558703999999999E-2</v>
      </c>
      <c r="G1658" s="1">
        <v>1.1899999999999999E-34</v>
      </c>
      <c r="H1658" t="s">
        <v>266</v>
      </c>
      <c r="I1658" t="s">
        <v>16</v>
      </c>
      <c r="J1658" t="s">
        <v>2017</v>
      </c>
      <c r="K1658" t="s">
        <v>2018</v>
      </c>
      <c r="L1658" t="s">
        <v>269</v>
      </c>
      <c r="M1658" t="s">
        <v>9397</v>
      </c>
    </row>
    <row r="1659" spans="1:13" x14ac:dyDescent="0.2">
      <c r="A1659" t="s">
        <v>9453</v>
      </c>
      <c r="B1659">
        <v>17</v>
      </c>
      <c r="C1659">
        <v>7577156</v>
      </c>
      <c r="D1659" t="s">
        <v>37</v>
      </c>
      <c r="E1659" t="s">
        <v>13</v>
      </c>
      <c r="F1659">
        <v>7.6335880000000002E-3</v>
      </c>
      <c r="G1659">
        <v>2.47128E-4</v>
      </c>
      <c r="H1659" t="s">
        <v>266</v>
      </c>
      <c r="I1659" t="s">
        <v>210</v>
      </c>
      <c r="J1659" t="s">
        <v>94</v>
      </c>
      <c r="K1659" t="s">
        <v>94</v>
      </c>
      <c r="L1659" t="s">
        <v>269</v>
      </c>
    </row>
    <row r="1660" spans="1:13" x14ac:dyDescent="0.2">
      <c r="A1660" t="s">
        <v>9453</v>
      </c>
      <c r="B1660">
        <v>19</v>
      </c>
      <c r="C1660">
        <v>15290250</v>
      </c>
      <c r="D1660" t="s">
        <v>14</v>
      </c>
      <c r="E1660" t="s">
        <v>13</v>
      </c>
      <c r="F1660">
        <v>0.29641899799999999</v>
      </c>
      <c r="G1660" s="1">
        <v>4.8900000000000003E-77</v>
      </c>
      <c r="H1660" t="s">
        <v>38</v>
      </c>
      <c r="I1660" t="s">
        <v>32</v>
      </c>
      <c r="J1660" t="s">
        <v>4199</v>
      </c>
      <c r="K1660" t="s">
        <v>4200</v>
      </c>
      <c r="L1660" t="s">
        <v>41</v>
      </c>
      <c r="M1660" t="s">
        <v>9588</v>
      </c>
    </row>
    <row r="1661" spans="1:13" x14ac:dyDescent="0.2">
      <c r="A1661" t="s">
        <v>9453</v>
      </c>
      <c r="B1661">
        <v>19</v>
      </c>
      <c r="C1661">
        <v>15303191</v>
      </c>
      <c r="D1661" t="s">
        <v>14</v>
      </c>
      <c r="E1661" t="s">
        <v>13</v>
      </c>
      <c r="F1661">
        <v>5.8723872000000003E-2</v>
      </c>
      <c r="G1661">
        <v>5.2064640000000001E-3</v>
      </c>
      <c r="H1661" t="s">
        <v>38</v>
      </c>
      <c r="I1661" t="s">
        <v>32</v>
      </c>
      <c r="J1661" t="s">
        <v>4201</v>
      </c>
      <c r="K1661" t="s">
        <v>473</v>
      </c>
      <c r="L1661" t="s">
        <v>41</v>
      </c>
      <c r="M1661" t="s">
        <v>9589</v>
      </c>
    </row>
    <row r="1662" spans="1:13" x14ac:dyDescent="0.2">
      <c r="A1662" t="s">
        <v>9453</v>
      </c>
      <c r="B1662">
        <v>2</v>
      </c>
      <c r="C1662">
        <v>166898863</v>
      </c>
      <c r="D1662" t="s">
        <v>20</v>
      </c>
      <c r="E1662" t="s">
        <v>14</v>
      </c>
      <c r="F1662">
        <v>3.218884E-3</v>
      </c>
      <c r="G1662">
        <v>6.6346529999999999E-3</v>
      </c>
      <c r="H1662" t="s">
        <v>155</v>
      </c>
      <c r="I1662" t="s">
        <v>16</v>
      </c>
      <c r="J1662" t="s">
        <v>4202</v>
      </c>
      <c r="K1662" t="s">
        <v>4203</v>
      </c>
      <c r="L1662" t="s">
        <v>158</v>
      </c>
    </row>
    <row r="1663" spans="1:13" x14ac:dyDescent="0.2">
      <c r="A1663" t="s">
        <v>9453</v>
      </c>
      <c r="B1663">
        <v>20</v>
      </c>
      <c r="C1663">
        <v>41385239</v>
      </c>
      <c r="D1663" t="s">
        <v>37</v>
      </c>
      <c r="E1663" t="s">
        <v>20</v>
      </c>
      <c r="F1663">
        <v>2.6595745E-2</v>
      </c>
      <c r="G1663" s="1">
        <v>3.0099999999999999E-10</v>
      </c>
      <c r="H1663" t="s">
        <v>169</v>
      </c>
      <c r="I1663" t="s">
        <v>16</v>
      </c>
      <c r="J1663" t="s">
        <v>4204</v>
      </c>
      <c r="K1663" t="s">
        <v>3295</v>
      </c>
      <c r="L1663" t="s">
        <v>172</v>
      </c>
      <c r="M1663" t="s">
        <v>9397</v>
      </c>
    </row>
    <row r="1664" spans="1:13" x14ac:dyDescent="0.2">
      <c r="A1664" t="s">
        <v>9453</v>
      </c>
      <c r="B1664">
        <v>4</v>
      </c>
      <c r="C1664">
        <v>126411842</v>
      </c>
      <c r="D1664" t="s">
        <v>20</v>
      </c>
      <c r="E1664" t="s">
        <v>14</v>
      </c>
      <c r="F1664">
        <v>2.4489799999999999E-3</v>
      </c>
      <c r="G1664">
        <v>3.7280450000000001E-3</v>
      </c>
      <c r="H1664" t="s">
        <v>42</v>
      </c>
      <c r="I1664" t="s">
        <v>16</v>
      </c>
      <c r="J1664" t="s">
        <v>4205</v>
      </c>
      <c r="K1664" t="s">
        <v>4206</v>
      </c>
      <c r="L1664" t="s">
        <v>45</v>
      </c>
    </row>
    <row r="1665" spans="1:13" x14ac:dyDescent="0.2">
      <c r="A1665" t="s">
        <v>9453</v>
      </c>
      <c r="B1665">
        <v>4</v>
      </c>
      <c r="C1665">
        <v>175898908</v>
      </c>
      <c r="D1665" t="s">
        <v>373</v>
      </c>
      <c r="E1665" t="s">
        <v>94</v>
      </c>
      <c r="F1665">
        <v>2.9165150000000002E-3</v>
      </c>
      <c r="G1665">
        <v>9.4377620000000006E-3</v>
      </c>
      <c r="H1665" t="s">
        <v>291</v>
      </c>
      <c r="I1665" t="s">
        <v>28</v>
      </c>
      <c r="J1665" t="s">
        <v>29</v>
      </c>
      <c r="K1665" t="s">
        <v>29</v>
      </c>
      <c r="L1665" t="s">
        <v>294</v>
      </c>
    </row>
    <row r="1666" spans="1:13" x14ac:dyDescent="0.2">
      <c r="A1666" t="s">
        <v>9453</v>
      </c>
      <c r="B1666">
        <v>4</v>
      </c>
      <c r="C1666">
        <v>187629207</v>
      </c>
      <c r="D1666" t="s">
        <v>14</v>
      </c>
      <c r="E1666" t="s">
        <v>121</v>
      </c>
      <c r="F1666">
        <v>3.7593980000000002E-3</v>
      </c>
      <c r="G1666" s="1">
        <v>1.3900000000000001E-5</v>
      </c>
      <c r="H1666" t="s">
        <v>31</v>
      </c>
      <c r="I1666" t="s">
        <v>28</v>
      </c>
      <c r="J1666" t="s">
        <v>29</v>
      </c>
      <c r="K1666" t="s">
        <v>29</v>
      </c>
      <c r="L1666" t="s">
        <v>35</v>
      </c>
    </row>
    <row r="1667" spans="1:13" x14ac:dyDescent="0.2">
      <c r="A1667" t="s">
        <v>9453</v>
      </c>
      <c r="B1667">
        <v>5</v>
      </c>
      <c r="C1667">
        <v>176700697</v>
      </c>
      <c r="D1667" t="s">
        <v>20</v>
      </c>
      <c r="E1667" t="s">
        <v>14</v>
      </c>
      <c r="F1667">
        <v>6.9930069999999999E-3</v>
      </c>
      <c r="G1667" s="1">
        <v>6.2399999999999999E-11</v>
      </c>
      <c r="H1667" t="s">
        <v>148</v>
      </c>
      <c r="I1667" t="s">
        <v>16</v>
      </c>
      <c r="J1667" t="s">
        <v>4207</v>
      </c>
      <c r="K1667" t="s">
        <v>4208</v>
      </c>
      <c r="L1667" t="s">
        <v>151</v>
      </c>
    </row>
    <row r="1668" spans="1:13" x14ac:dyDescent="0.2">
      <c r="A1668" t="s">
        <v>9453</v>
      </c>
      <c r="B1668">
        <v>7</v>
      </c>
      <c r="C1668">
        <v>152009032</v>
      </c>
      <c r="D1668" t="s">
        <v>37</v>
      </c>
      <c r="E1668" t="s">
        <v>20</v>
      </c>
      <c r="F1668">
        <v>5.8139530000000002E-3</v>
      </c>
      <c r="G1668">
        <v>2.067171E-3</v>
      </c>
      <c r="H1668" t="s">
        <v>303</v>
      </c>
      <c r="I1668" t="s">
        <v>210</v>
      </c>
      <c r="J1668" t="s">
        <v>94</v>
      </c>
      <c r="K1668" t="s">
        <v>94</v>
      </c>
      <c r="L1668" t="s">
        <v>306</v>
      </c>
    </row>
    <row r="1669" spans="1:13" x14ac:dyDescent="0.2">
      <c r="A1669" t="s">
        <v>9453</v>
      </c>
      <c r="B1669">
        <v>9</v>
      </c>
      <c r="C1669">
        <v>139405615</v>
      </c>
      <c r="D1669" t="s">
        <v>14</v>
      </c>
      <c r="E1669" t="s">
        <v>121</v>
      </c>
      <c r="F1669">
        <v>0.22211951299999999</v>
      </c>
      <c r="G1669" s="1">
        <v>2.5199999999999998E-176</v>
      </c>
      <c r="H1669" t="s">
        <v>60</v>
      </c>
      <c r="I1669" t="s">
        <v>28</v>
      </c>
      <c r="J1669" t="s">
        <v>29</v>
      </c>
      <c r="K1669" t="s">
        <v>29</v>
      </c>
      <c r="L1669" t="s">
        <v>63</v>
      </c>
      <c r="M1669" t="s">
        <v>9590</v>
      </c>
    </row>
    <row r="1670" spans="1:13" x14ac:dyDescent="0.2">
      <c r="A1670" t="s">
        <v>9453</v>
      </c>
      <c r="B1670">
        <v>9</v>
      </c>
      <c r="C1670">
        <v>139412267</v>
      </c>
      <c r="D1670" t="s">
        <v>14</v>
      </c>
      <c r="E1670" t="s">
        <v>20</v>
      </c>
      <c r="F1670">
        <v>8.6505190000000006E-3</v>
      </c>
      <c r="G1670" s="1">
        <v>6.6300000000000005E-8</v>
      </c>
      <c r="H1670" t="s">
        <v>60</v>
      </c>
      <c r="I1670" t="s">
        <v>16</v>
      </c>
      <c r="J1670" t="s">
        <v>4209</v>
      </c>
      <c r="K1670" t="s">
        <v>4210</v>
      </c>
      <c r="L1670" t="s">
        <v>63</v>
      </c>
    </row>
    <row r="1671" spans="1:13" x14ac:dyDescent="0.2">
      <c r="A1671" t="s">
        <v>9453</v>
      </c>
      <c r="B1671">
        <v>9</v>
      </c>
      <c r="C1671">
        <v>139413070</v>
      </c>
      <c r="D1671" t="s">
        <v>400</v>
      </c>
      <c r="E1671" t="s">
        <v>94</v>
      </c>
      <c r="F1671">
        <v>0.18210005700000001</v>
      </c>
      <c r="G1671" s="1">
        <v>3.4699999999999998E-39</v>
      </c>
      <c r="H1671" t="s">
        <v>60</v>
      </c>
      <c r="I1671" t="s">
        <v>28</v>
      </c>
      <c r="J1671" t="s">
        <v>29</v>
      </c>
      <c r="K1671" t="s">
        <v>29</v>
      </c>
      <c r="L1671" t="s">
        <v>63</v>
      </c>
      <c r="M1671" t="s">
        <v>9397</v>
      </c>
    </row>
    <row r="1672" spans="1:13" x14ac:dyDescent="0.2">
      <c r="A1672" t="s">
        <v>9453</v>
      </c>
      <c r="B1672">
        <v>1</v>
      </c>
      <c r="C1672">
        <v>120506362</v>
      </c>
      <c r="D1672" t="s">
        <v>13</v>
      </c>
      <c r="E1672" t="s">
        <v>37</v>
      </c>
      <c r="F1672">
        <v>2.0370369999999999E-2</v>
      </c>
      <c r="G1672" s="1">
        <v>1.24E-48</v>
      </c>
      <c r="H1672" t="s">
        <v>102</v>
      </c>
      <c r="I1672" t="s">
        <v>16</v>
      </c>
      <c r="J1672" t="s">
        <v>4212</v>
      </c>
      <c r="K1672" t="s">
        <v>4213</v>
      </c>
      <c r="L1672" t="s">
        <v>105</v>
      </c>
    </row>
    <row r="1673" spans="1:13" x14ac:dyDescent="0.2">
      <c r="A1673" t="s">
        <v>9453</v>
      </c>
      <c r="B1673">
        <v>16</v>
      </c>
      <c r="C1673">
        <v>10274011</v>
      </c>
      <c r="D1673" t="s">
        <v>37</v>
      </c>
      <c r="E1673" t="s">
        <v>20</v>
      </c>
      <c r="F1673">
        <v>5.8275059999999997E-3</v>
      </c>
      <c r="G1673">
        <v>4.613392E-3</v>
      </c>
      <c r="H1673" t="s">
        <v>345</v>
      </c>
      <c r="I1673" t="s">
        <v>52</v>
      </c>
      <c r="J1673" t="s">
        <v>4214</v>
      </c>
      <c r="K1673" t="s">
        <v>4215</v>
      </c>
      <c r="L1673" t="s">
        <v>348</v>
      </c>
    </row>
    <row r="1674" spans="1:13" x14ac:dyDescent="0.2">
      <c r="A1674" t="s">
        <v>9453</v>
      </c>
      <c r="B1674">
        <v>16</v>
      </c>
      <c r="C1674">
        <v>77329019</v>
      </c>
      <c r="D1674" t="s">
        <v>13</v>
      </c>
      <c r="E1674" t="s">
        <v>14</v>
      </c>
      <c r="F1674">
        <v>6.9930069999999999E-3</v>
      </c>
      <c r="G1674">
        <v>9.1387129999999997E-3</v>
      </c>
      <c r="H1674" t="s">
        <v>287</v>
      </c>
      <c r="I1674" t="s">
        <v>16</v>
      </c>
      <c r="J1674" t="s">
        <v>4216</v>
      </c>
      <c r="K1674" t="s">
        <v>4217</v>
      </c>
      <c r="L1674" t="s">
        <v>290</v>
      </c>
    </row>
    <row r="1675" spans="1:13" x14ac:dyDescent="0.2">
      <c r="A1675" t="s">
        <v>9453</v>
      </c>
      <c r="B1675">
        <v>17</v>
      </c>
      <c r="C1675">
        <v>7577559</v>
      </c>
      <c r="D1675" t="s">
        <v>14</v>
      </c>
      <c r="E1675" t="s">
        <v>37</v>
      </c>
      <c r="F1675">
        <v>6.6225169999999996E-3</v>
      </c>
      <c r="G1675">
        <v>1.19218E-4</v>
      </c>
      <c r="H1675" t="s">
        <v>266</v>
      </c>
      <c r="I1675" t="s">
        <v>16</v>
      </c>
      <c r="J1675" t="s">
        <v>4218</v>
      </c>
      <c r="K1675" t="s">
        <v>4219</v>
      </c>
      <c r="L1675" t="s">
        <v>269</v>
      </c>
    </row>
    <row r="1676" spans="1:13" x14ac:dyDescent="0.2">
      <c r="A1676" t="s">
        <v>9453</v>
      </c>
      <c r="B1676">
        <v>17</v>
      </c>
      <c r="C1676">
        <v>7578527</v>
      </c>
      <c r="D1676" t="s">
        <v>13</v>
      </c>
      <c r="E1676" t="s">
        <v>20</v>
      </c>
      <c r="F1676">
        <v>1.1029412000000001E-2</v>
      </c>
      <c r="G1676" s="1">
        <v>2.8699999999999999E-13</v>
      </c>
      <c r="H1676" t="s">
        <v>266</v>
      </c>
      <c r="I1676" t="s">
        <v>16</v>
      </c>
      <c r="J1676" t="s">
        <v>4220</v>
      </c>
      <c r="K1676" t="s">
        <v>4221</v>
      </c>
      <c r="L1676" t="s">
        <v>269</v>
      </c>
    </row>
    <row r="1677" spans="1:13" x14ac:dyDescent="0.2">
      <c r="A1677" t="s">
        <v>9453</v>
      </c>
      <c r="B1677">
        <v>17</v>
      </c>
      <c r="C1677">
        <v>7578555</v>
      </c>
      <c r="D1677" t="s">
        <v>37</v>
      </c>
      <c r="E1677" t="s">
        <v>20</v>
      </c>
      <c r="F1677">
        <v>2.2004889999999999E-2</v>
      </c>
      <c r="G1677" s="1">
        <v>3.91E-15</v>
      </c>
      <c r="H1677" t="s">
        <v>266</v>
      </c>
      <c r="I1677" t="s">
        <v>210</v>
      </c>
      <c r="J1677" t="s">
        <v>94</v>
      </c>
      <c r="K1677" t="s">
        <v>94</v>
      </c>
      <c r="L1677" t="s">
        <v>269</v>
      </c>
    </row>
    <row r="1678" spans="1:13" x14ac:dyDescent="0.2">
      <c r="A1678" t="s">
        <v>9453</v>
      </c>
      <c r="B1678">
        <v>19</v>
      </c>
      <c r="C1678">
        <v>40748493</v>
      </c>
      <c r="D1678" t="s">
        <v>14</v>
      </c>
      <c r="E1678" t="s">
        <v>20</v>
      </c>
      <c r="F1678">
        <v>2.0224718999999999E-2</v>
      </c>
      <c r="G1678" s="1">
        <v>3.0000000000000001E-17</v>
      </c>
      <c r="H1678" t="s">
        <v>572</v>
      </c>
      <c r="I1678" t="s">
        <v>16</v>
      </c>
      <c r="J1678" t="s">
        <v>4222</v>
      </c>
      <c r="K1678" t="s">
        <v>4223</v>
      </c>
      <c r="L1678" t="s">
        <v>575</v>
      </c>
    </row>
    <row r="1679" spans="1:13" x14ac:dyDescent="0.2">
      <c r="A1679" t="s">
        <v>9453</v>
      </c>
      <c r="B1679">
        <v>4</v>
      </c>
      <c r="C1679">
        <v>126369937</v>
      </c>
      <c r="D1679" t="s">
        <v>20</v>
      </c>
      <c r="E1679" t="s">
        <v>37</v>
      </c>
      <c r="F1679">
        <v>4.2643919999999997E-3</v>
      </c>
      <c r="G1679">
        <v>1.806024E-3</v>
      </c>
      <c r="H1679" t="s">
        <v>42</v>
      </c>
      <c r="I1679" t="s">
        <v>16</v>
      </c>
      <c r="J1679" t="s">
        <v>4224</v>
      </c>
      <c r="K1679" t="s">
        <v>4225</v>
      </c>
      <c r="L1679" t="s">
        <v>45</v>
      </c>
    </row>
    <row r="1680" spans="1:13" x14ac:dyDescent="0.2">
      <c r="A1680" t="s">
        <v>9453</v>
      </c>
      <c r="B1680">
        <v>4</v>
      </c>
      <c r="C1680">
        <v>126373384</v>
      </c>
      <c r="D1680" t="s">
        <v>14</v>
      </c>
      <c r="E1680" t="s">
        <v>20</v>
      </c>
      <c r="F1680">
        <v>4.9382719999999996E-3</v>
      </c>
      <c r="G1680">
        <v>8.2426329999999992E-3</v>
      </c>
      <c r="H1680" t="s">
        <v>42</v>
      </c>
      <c r="I1680" t="s">
        <v>16</v>
      </c>
      <c r="J1680" t="s">
        <v>4226</v>
      </c>
      <c r="K1680" t="s">
        <v>4227</v>
      </c>
      <c r="L1680" t="s">
        <v>45</v>
      </c>
    </row>
    <row r="1681" spans="1:13" x14ac:dyDescent="0.2">
      <c r="A1681" t="s">
        <v>9453</v>
      </c>
      <c r="B1681">
        <v>9</v>
      </c>
      <c r="C1681">
        <v>139396362</v>
      </c>
      <c r="D1681" t="s">
        <v>37</v>
      </c>
      <c r="E1681" t="s">
        <v>13</v>
      </c>
      <c r="F1681">
        <v>2.006689E-2</v>
      </c>
      <c r="G1681" s="1">
        <v>1.25E-13</v>
      </c>
      <c r="H1681" t="s">
        <v>60</v>
      </c>
      <c r="I1681" t="s">
        <v>32</v>
      </c>
      <c r="J1681" t="s">
        <v>2060</v>
      </c>
      <c r="K1681" t="s">
        <v>2061</v>
      </c>
      <c r="L1681" t="s">
        <v>63</v>
      </c>
    </row>
    <row r="1682" spans="1:13" x14ac:dyDescent="0.2">
      <c r="A1682" t="s">
        <v>9453</v>
      </c>
      <c r="B1682">
        <v>9</v>
      </c>
      <c r="C1682">
        <v>139400985</v>
      </c>
      <c r="D1682" t="s">
        <v>14</v>
      </c>
      <c r="E1682" t="s">
        <v>20</v>
      </c>
      <c r="F1682">
        <v>2.2267206000000001E-2</v>
      </c>
      <c r="G1682" s="1">
        <v>1.5499999999999999E-15</v>
      </c>
      <c r="H1682" t="s">
        <v>60</v>
      </c>
      <c r="I1682" t="s">
        <v>32</v>
      </c>
      <c r="J1682" t="s">
        <v>4228</v>
      </c>
      <c r="K1682" t="s">
        <v>4229</v>
      </c>
      <c r="L1682" t="s">
        <v>63</v>
      </c>
    </row>
    <row r="1683" spans="1:13" x14ac:dyDescent="0.2">
      <c r="A1683" t="s">
        <v>9453</v>
      </c>
      <c r="B1683">
        <v>9</v>
      </c>
      <c r="C1683">
        <v>139410453</v>
      </c>
      <c r="D1683" t="s">
        <v>20</v>
      </c>
      <c r="E1683" t="s">
        <v>121</v>
      </c>
      <c r="F1683">
        <v>1.5306122E-2</v>
      </c>
      <c r="G1683" s="1">
        <v>1.94E-15</v>
      </c>
      <c r="H1683" t="s">
        <v>60</v>
      </c>
      <c r="I1683" t="s">
        <v>28</v>
      </c>
      <c r="J1683" t="s">
        <v>29</v>
      </c>
      <c r="K1683" t="s">
        <v>29</v>
      </c>
      <c r="L1683" t="s">
        <v>63</v>
      </c>
    </row>
    <row r="1684" spans="1:13" x14ac:dyDescent="0.2">
      <c r="A1684" t="s">
        <v>9453</v>
      </c>
      <c r="B1684">
        <v>9</v>
      </c>
      <c r="C1684">
        <v>139412717</v>
      </c>
      <c r="D1684" t="s">
        <v>37</v>
      </c>
      <c r="E1684" t="s">
        <v>20</v>
      </c>
      <c r="F1684">
        <v>6.2605753E-2</v>
      </c>
      <c r="G1684" s="1">
        <v>6.3100000000000002E-5</v>
      </c>
      <c r="H1684" t="s">
        <v>60</v>
      </c>
      <c r="I1684" t="s">
        <v>16</v>
      </c>
      <c r="J1684" t="s">
        <v>4230</v>
      </c>
      <c r="K1684" t="s">
        <v>4231</v>
      </c>
      <c r="L1684" t="s">
        <v>63</v>
      </c>
    </row>
    <row r="1685" spans="1:13" x14ac:dyDescent="0.2">
      <c r="A1685" t="s">
        <v>9453</v>
      </c>
      <c r="B1685">
        <v>9</v>
      </c>
      <c r="C1685">
        <v>139413072</v>
      </c>
      <c r="D1685" t="s">
        <v>13</v>
      </c>
      <c r="E1685" t="s">
        <v>14</v>
      </c>
      <c r="F1685">
        <v>0.14220877500000001</v>
      </c>
      <c r="G1685" s="1">
        <v>1.48E-15</v>
      </c>
      <c r="H1685" t="s">
        <v>60</v>
      </c>
      <c r="I1685" t="s">
        <v>16</v>
      </c>
      <c r="J1685" t="s">
        <v>1341</v>
      </c>
      <c r="K1685" t="s">
        <v>1342</v>
      </c>
      <c r="L1685" t="s">
        <v>63</v>
      </c>
      <c r="M1685" t="s">
        <v>9397</v>
      </c>
    </row>
    <row r="1686" spans="1:13" x14ac:dyDescent="0.2">
      <c r="A1686" t="s">
        <v>9453</v>
      </c>
      <c r="B1686">
        <v>1</v>
      </c>
      <c r="C1686">
        <v>120491126</v>
      </c>
      <c r="D1686" t="s">
        <v>37</v>
      </c>
      <c r="E1686" t="s">
        <v>13</v>
      </c>
      <c r="F1686">
        <v>7.0671379999999997E-3</v>
      </c>
      <c r="G1686" s="1">
        <v>3.1700000000000001E-6</v>
      </c>
      <c r="H1686" t="s">
        <v>102</v>
      </c>
      <c r="I1686" t="s">
        <v>16</v>
      </c>
      <c r="J1686" t="s">
        <v>4233</v>
      </c>
      <c r="K1686" t="s">
        <v>4234</v>
      </c>
      <c r="L1686" t="s">
        <v>105</v>
      </c>
    </row>
    <row r="1687" spans="1:13" x14ac:dyDescent="0.2">
      <c r="A1687" t="s">
        <v>9453</v>
      </c>
      <c r="B1687">
        <v>1</v>
      </c>
      <c r="C1687">
        <v>120510091</v>
      </c>
      <c r="D1687" t="s">
        <v>20</v>
      </c>
      <c r="E1687" t="s">
        <v>37</v>
      </c>
      <c r="F1687">
        <v>1.2075906000000001E-2</v>
      </c>
      <c r="G1687" s="1">
        <v>1.67E-30</v>
      </c>
      <c r="H1687" t="s">
        <v>102</v>
      </c>
      <c r="I1687" t="s">
        <v>16</v>
      </c>
      <c r="J1687" t="s">
        <v>3761</v>
      </c>
      <c r="K1687" t="s">
        <v>3762</v>
      </c>
      <c r="L1687" t="s">
        <v>105</v>
      </c>
      <c r="M1687" t="s">
        <v>9397</v>
      </c>
    </row>
    <row r="1688" spans="1:13" x14ac:dyDescent="0.2">
      <c r="A1688" t="s">
        <v>9453</v>
      </c>
      <c r="B1688">
        <v>1</v>
      </c>
      <c r="C1688">
        <v>120510715</v>
      </c>
      <c r="D1688" t="s">
        <v>37</v>
      </c>
      <c r="E1688" t="s">
        <v>13</v>
      </c>
      <c r="F1688">
        <v>1.1994949E-2</v>
      </c>
      <c r="G1688" s="1">
        <v>7.3200000000000004E-9</v>
      </c>
      <c r="H1688" t="s">
        <v>102</v>
      </c>
      <c r="I1688" t="s">
        <v>16</v>
      </c>
      <c r="J1688" t="s">
        <v>4235</v>
      </c>
      <c r="K1688" t="s">
        <v>4236</v>
      </c>
      <c r="L1688" t="s">
        <v>105</v>
      </c>
    </row>
    <row r="1689" spans="1:13" x14ac:dyDescent="0.2">
      <c r="A1689" t="s">
        <v>9453</v>
      </c>
      <c r="B1689">
        <v>14</v>
      </c>
      <c r="C1689">
        <v>105258978</v>
      </c>
      <c r="D1689" t="s">
        <v>37</v>
      </c>
      <c r="E1689" t="s">
        <v>20</v>
      </c>
      <c r="F1689">
        <v>4.5703840000000003E-3</v>
      </c>
      <c r="G1689">
        <v>2.692636E-3</v>
      </c>
      <c r="H1689" t="s">
        <v>254</v>
      </c>
      <c r="I1689" t="s">
        <v>16</v>
      </c>
      <c r="J1689" t="s">
        <v>4237</v>
      </c>
      <c r="K1689" t="s">
        <v>4238</v>
      </c>
      <c r="L1689" t="s">
        <v>257</v>
      </c>
    </row>
    <row r="1690" spans="1:13" x14ac:dyDescent="0.2">
      <c r="A1690" t="s">
        <v>9453</v>
      </c>
      <c r="B1690">
        <v>16</v>
      </c>
      <c r="C1690">
        <v>3777795</v>
      </c>
      <c r="D1690" t="s">
        <v>37</v>
      </c>
      <c r="E1690" t="s">
        <v>94</v>
      </c>
      <c r="F1690">
        <v>2.1429502E-2</v>
      </c>
      <c r="G1690" s="1">
        <v>3.8000000000000002E-14</v>
      </c>
      <c r="H1690" t="s">
        <v>278</v>
      </c>
      <c r="I1690" t="s">
        <v>28</v>
      </c>
      <c r="J1690" t="s">
        <v>29</v>
      </c>
      <c r="K1690" t="s">
        <v>29</v>
      </c>
      <c r="L1690" t="s">
        <v>281</v>
      </c>
      <c r="M1690" t="s">
        <v>9591</v>
      </c>
    </row>
    <row r="1691" spans="1:13" x14ac:dyDescent="0.2">
      <c r="A1691" t="s">
        <v>9453</v>
      </c>
      <c r="B1691">
        <v>17</v>
      </c>
      <c r="C1691">
        <v>7577610</v>
      </c>
      <c r="D1691" t="s">
        <v>20</v>
      </c>
      <c r="E1691" t="s">
        <v>37</v>
      </c>
      <c r="F1691">
        <v>1.3062409000000001E-2</v>
      </c>
      <c r="G1691">
        <v>2.1475079999999998E-3</v>
      </c>
      <c r="H1691" t="s">
        <v>266</v>
      </c>
      <c r="I1691" t="s">
        <v>210</v>
      </c>
      <c r="J1691" t="s">
        <v>94</v>
      </c>
      <c r="K1691" t="s">
        <v>94</v>
      </c>
      <c r="L1691" t="s">
        <v>269</v>
      </c>
    </row>
    <row r="1692" spans="1:13" x14ac:dyDescent="0.2">
      <c r="A1692" t="s">
        <v>9453</v>
      </c>
      <c r="B1692">
        <v>2</v>
      </c>
      <c r="C1692">
        <v>228882104</v>
      </c>
      <c r="D1692" t="s">
        <v>37</v>
      </c>
      <c r="E1692" t="s">
        <v>20</v>
      </c>
      <c r="F1692">
        <v>1.5362107E-2</v>
      </c>
      <c r="G1692" s="1">
        <v>6.3999999999999999E-11</v>
      </c>
      <c r="H1692" t="s">
        <v>223</v>
      </c>
      <c r="I1692" t="s">
        <v>16</v>
      </c>
      <c r="J1692" t="s">
        <v>4239</v>
      </c>
      <c r="K1692" t="s">
        <v>4240</v>
      </c>
      <c r="L1692" t="s">
        <v>226</v>
      </c>
    </row>
    <row r="1693" spans="1:13" x14ac:dyDescent="0.2">
      <c r="A1693" t="s">
        <v>9453</v>
      </c>
      <c r="B1693">
        <v>3</v>
      </c>
      <c r="C1693">
        <v>47164635</v>
      </c>
      <c r="D1693" t="s">
        <v>13</v>
      </c>
      <c r="E1693" t="s">
        <v>14</v>
      </c>
      <c r="F1693">
        <v>7.3937150000000004E-3</v>
      </c>
      <c r="G1693" s="1">
        <v>1.8E-7</v>
      </c>
      <c r="H1693" t="s">
        <v>334</v>
      </c>
      <c r="I1693" t="s">
        <v>52</v>
      </c>
      <c r="J1693" t="s">
        <v>4241</v>
      </c>
      <c r="K1693" t="s">
        <v>4242</v>
      </c>
      <c r="L1693" t="s">
        <v>337</v>
      </c>
    </row>
    <row r="1694" spans="1:13" x14ac:dyDescent="0.2">
      <c r="A1694" t="s">
        <v>9453</v>
      </c>
      <c r="B1694">
        <v>4</v>
      </c>
      <c r="C1694">
        <v>126411607</v>
      </c>
      <c r="D1694" t="s">
        <v>13</v>
      </c>
      <c r="E1694" t="s">
        <v>20</v>
      </c>
      <c r="F1694">
        <v>3.4383949999999999E-3</v>
      </c>
      <c r="G1694" s="1">
        <v>3.26E-5</v>
      </c>
      <c r="H1694" t="s">
        <v>42</v>
      </c>
      <c r="I1694" t="s">
        <v>32</v>
      </c>
      <c r="J1694" t="s">
        <v>4243</v>
      </c>
      <c r="K1694" t="s">
        <v>4244</v>
      </c>
      <c r="L1694" t="s">
        <v>45</v>
      </c>
    </row>
    <row r="1695" spans="1:13" x14ac:dyDescent="0.2">
      <c r="A1695" t="s">
        <v>9453</v>
      </c>
      <c r="B1695">
        <v>7</v>
      </c>
      <c r="C1695">
        <v>140453078</v>
      </c>
      <c r="D1695" t="s">
        <v>37</v>
      </c>
      <c r="E1695" t="s">
        <v>20</v>
      </c>
      <c r="F1695">
        <v>1.6230839E-2</v>
      </c>
      <c r="G1695" s="1">
        <v>2.1100000000000001E-30</v>
      </c>
      <c r="H1695" t="s">
        <v>911</v>
      </c>
      <c r="I1695" t="s">
        <v>32</v>
      </c>
      <c r="J1695" t="s">
        <v>4245</v>
      </c>
      <c r="K1695" t="s">
        <v>4246</v>
      </c>
      <c r="L1695" t="s">
        <v>914</v>
      </c>
    </row>
    <row r="1696" spans="1:13" x14ac:dyDescent="0.2">
      <c r="A1696" t="s">
        <v>9453</v>
      </c>
      <c r="B1696">
        <v>9</v>
      </c>
      <c r="C1696">
        <v>98238339</v>
      </c>
      <c r="D1696" t="s">
        <v>37</v>
      </c>
      <c r="E1696" t="s">
        <v>20</v>
      </c>
      <c r="F1696">
        <v>2.1093001E-2</v>
      </c>
      <c r="G1696" s="1">
        <v>3.4999999999999999E-23</v>
      </c>
      <c r="H1696" t="s">
        <v>111</v>
      </c>
      <c r="I1696" t="s">
        <v>16</v>
      </c>
      <c r="J1696" t="s">
        <v>4247</v>
      </c>
      <c r="K1696" t="s">
        <v>4248</v>
      </c>
      <c r="L1696" t="s">
        <v>114</v>
      </c>
    </row>
    <row r="1697" spans="1:13" x14ac:dyDescent="0.2">
      <c r="A1697" t="s">
        <v>9453</v>
      </c>
      <c r="B1697">
        <v>9</v>
      </c>
      <c r="C1697">
        <v>139397633</v>
      </c>
      <c r="D1697" t="s">
        <v>37</v>
      </c>
      <c r="E1697" t="s">
        <v>13</v>
      </c>
      <c r="F1697">
        <v>7.3051949999999996E-3</v>
      </c>
      <c r="G1697" s="1">
        <v>2.7699999999999999E-5</v>
      </c>
      <c r="H1697" t="s">
        <v>60</v>
      </c>
      <c r="I1697" t="s">
        <v>210</v>
      </c>
      <c r="J1697" t="s">
        <v>94</v>
      </c>
      <c r="K1697" t="s">
        <v>94</v>
      </c>
      <c r="L1697" t="s">
        <v>63</v>
      </c>
    </row>
    <row r="1698" spans="1:13" x14ac:dyDescent="0.2">
      <c r="A1698" t="s">
        <v>9453</v>
      </c>
      <c r="B1698">
        <v>9</v>
      </c>
      <c r="C1698">
        <v>139400055</v>
      </c>
      <c r="D1698" t="s">
        <v>14</v>
      </c>
      <c r="E1698" t="s">
        <v>121</v>
      </c>
      <c r="F1698">
        <v>8.8484359999999995E-3</v>
      </c>
      <c r="G1698" s="1">
        <v>1.17E-6</v>
      </c>
      <c r="H1698" t="s">
        <v>60</v>
      </c>
      <c r="I1698" t="s">
        <v>28</v>
      </c>
      <c r="J1698" t="s">
        <v>29</v>
      </c>
      <c r="K1698" t="s">
        <v>29</v>
      </c>
      <c r="L1698" t="s">
        <v>63</v>
      </c>
      <c r="M1698" t="s">
        <v>9592</v>
      </c>
    </row>
    <row r="1699" spans="1:13" x14ac:dyDescent="0.2">
      <c r="A1699" t="s">
        <v>9453</v>
      </c>
      <c r="B1699">
        <v>9</v>
      </c>
      <c r="C1699">
        <v>139409016</v>
      </c>
      <c r="D1699" t="s">
        <v>20</v>
      </c>
      <c r="E1699" t="s">
        <v>37</v>
      </c>
      <c r="F1699">
        <v>2.3483365999999999E-2</v>
      </c>
      <c r="G1699" s="1">
        <v>7.5500000000000004E-26</v>
      </c>
      <c r="H1699" t="s">
        <v>60</v>
      </c>
      <c r="I1699" t="s">
        <v>16</v>
      </c>
      <c r="J1699" t="s">
        <v>1590</v>
      </c>
      <c r="K1699" t="s">
        <v>1591</v>
      </c>
      <c r="L1699" t="s">
        <v>63</v>
      </c>
      <c r="M1699" t="s">
        <v>9397</v>
      </c>
    </row>
    <row r="1700" spans="1:13" x14ac:dyDescent="0.2">
      <c r="A1700" t="s">
        <v>9453</v>
      </c>
      <c r="B1700">
        <v>9</v>
      </c>
      <c r="C1700">
        <v>139418406</v>
      </c>
      <c r="D1700" t="s">
        <v>14</v>
      </c>
      <c r="E1700" t="s">
        <v>13</v>
      </c>
      <c r="F1700">
        <v>0.32701932500000003</v>
      </c>
      <c r="G1700" s="1">
        <v>9.5099999999999991E-38</v>
      </c>
      <c r="H1700" t="s">
        <v>60</v>
      </c>
      <c r="I1700" t="s">
        <v>32</v>
      </c>
      <c r="J1700" t="s">
        <v>1149</v>
      </c>
      <c r="K1700" t="s">
        <v>1150</v>
      </c>
      <c r="L1700" t="s">
        <v>63</v>
      </c>
      <c r="M1700" t="s">
        <v>9593</v>
      </c>
    </row>
    <row r="1701" spans="1:13" x14ac:dyDescent="0.2">
      <c r="A1701" t="s">
        <v>9453</v>
      </c>
      <c r="B1701">
        <v>11</v>
      </c>
      <c r="C1701">
        <v>118377351</v>
      </c>
      <c r="D1701" t="s">
        <v>20</v>
      </c>
      <c r="E1701" t="s">
        <v>94</v>
      </c>
      <c r="F1701">
        <v>3.5587190000000001E-3</v>
      </c>
      <c r="G1701">
        <v>3.6394930000000002E-3</v>
      </c>
      <c r="H1701" t="s">
        <v>163</v>
      </c>
      <c r="I1701" t="s">
        <v>28</v>
      </c>
      <c r="J1701" t="s">
        <v>29</v>
      </c>
      <c r="K1701" t="s">
        <v>29</v>
      </c>
      <c r="L1701" t="s">
        <v>164</v>
      </c>
    </row>
    <row r="1702" spans="1:13" x14ac:dyDescent="0.2">
      <c r="A1702" t="s">
        <v>9453</v>
      </c>
      <c r="B1702">
        <v>12</v>
      </c>
      <c r="C1702">
        <v>49438651</v>
      </c>
      <c r="D1702" t="s">
        <v>20</v>
      </c>
      <c r="E1702" t="s">
        <v>37</v>
      </c>
      <c r="F1702">
        <v>6.3775510000000004E-3</v>
      </c>
      <c r="G1702">
        <v>2.56782E-4</v>
      </c>
      <c r="H1702" t="s">
        <v>130</v>
      </c>
      <c r="I1702" t="s">
        <v>52</v>
      </c>
      <c r="J1702" t="s">
        <v>4250</v>
      </c>
      <c r="K1702" t="s">
        <v>4251</v>
      </c>
      <c r="L1702" t="s">
        <v>133</v>
      </c>
    </row>
    <row r="1703" spans="1:13" x14ac:dyDescent="0.2">
      <c r="A1703" t="s">
        <v>9453</v>
      </c>
      <c r="B1703">
        <v>2</v>
      </c>
      <c r="C1703">
        <v>166870321</v>
      </c>
      <c r="D1703" t="s">
        <v>37</v>
      </c>
      <c r="E1703" t="s">
        <v>20</v>
      </c>
      <c r="F1703">
        <v>7.120253E-3</v>
      </c>
      <c r="G1703">
        <v>1.1469379999999999E-3</v>
      </c>
      <c r="H1703" t="s">
        <v>155</v>
      </c>
      <c r="I1703" t="s">
        <v>16</v>
      </c>
      <c r="J1703" t="s">
        <v>4252</v>
      </c>
      <c r="K1703" t="s">
        <v>4253</v>
      </c>
      <c r="L1703" t="s">
        <v>158</v>
      </c>
    </row>
    <row r="1704" spans="1:13" x14ac:dyDescent="0.2">
      <c r="A1704" t="s">
        <v>9453</v>
      </c>
      <c r="B1704">
        <v>22</v>
      </c>
      <c r="C1704">
        <v>38121912</v>
      </c>
      <c r="D1704" t="s">
        <v>37</v>
      </c>
      <c r="E1704" t="s">
        <v>20</v>
      </c>
      <c r="F1704">
        <v>4.9220669999999996E-3</v>
      </c>
      <c r="G1704">
        <v>9.9763209999999998E-3</v>
      </c>
      <c r="H1704" t="s">
        <v>234</v>
      </c>
      <c r="I1704" t="s">
        <v>32</v>
      </c>
      <c r="J1704" t="s">
        <v>4254</v>
      </c>
      <c r="K1704" t="s">
        <v>4255</v>
      </c>
      <c r="L1704" t="s">
        <v>237</v>
      </c>
    </row>
    <row r="1705" spans="1:13" x14ac:dyDescent="0.2">
      <c r="A1705" t="s">
        <v>9453</v>
      </c>
      <c r="B1705">
        <v>6</v>
      </c>
      <c r="C1705">
        <v>32163661</v>
      </c>
      <c r="D1705" t="s">
        <v>14</v>
      </c>
      <c r="E1705" t="s">
        <v>94</v>
      </c>
      <c r="F1705">
        <v>3.6199100000000001E-3</v>
      </c>
      <c r="G1705">
        <v>1.449674E-3</v>
      </c>
      <c r="H1705" t="s">
        <v>368</v>
      </c>
      <c r="I1705" t="s">
        <v>28</v>
      </c>
      <c r="J1705" t="s">
        <v>29</v>
      </c>
      <c r="K1705" t="s">
        <v>29</v>
      </c>
      <c r="L1705" t="s">
        <v>371</v>
      </c>
    </row>
    <row r="1706" spans="1:13" x14ac:dyDescent="0.2">
      <c r="A1706" t="s">
        <v>9453</v>
      </c>
      <c r="B1706">
        <v>7</v>
      </c>
      <c r="C1706">
        <v>86468827</v>
      </c>
      <c r="D1706" t="s">
        <v>20</v>
      </c>
      <c r="E1706" t="s">
        <v>13</v>
      </c>
      <c r="F1706">
        <v>5.3368633999999998E-2</v>
      </c>
      <c r="G1706" s="1">
        <v>1.9600000000000001E-87</v>
      </c>
      <c r="H1706" t="s">
        <v>107</v>
      </c>
      <c r="I1706" t="s">
        <v>16</v>
      </c>
      <c r="J1706" t="s">
        <v>4256</v>
      </c>
      <c r="K1706" t="s">
        <v>4257</v>
      </c>
      <c r="L1706" t="s">
        <v>110</v>
      </c>
      <c r="M1706" t="s">
        <v>9594</v>
      </c>
    </row>
    <row r="1707" spans="1:13" x14ac:dyDescent="0.2">
      <c r="A1707" t="s">
        <v>9453</v>
      </c>
      <c r="B1707">
        <v>9</v>
      </c>
      <c r="C1707">
        <v>139400023</v>
      </c>
      <c r="D1707" t="s">
        <v>418</v>
      </c>
      <c r="E1707" t="s">
        <v>94</v>
      </c>
      <c r="F1707">
        <v>4.4584644999999999E-2</v>
      </c>
      <c r="G1707" s="1">
        <v>4.0499999999999998E-28</v>
      </c>
      <c r="H1707" t="s">
        <v>60</v>
      </c>
      <c r="I1707" t="s">
        <v>28</v>
      </c>
      <c r="J1707" t="s">
        <v>29</v>
      </c>
      <c r="K1707" t="s">
        <v>29</v>
      </c>
      <c r="L1707" t="s">
        <v>63</v>
      </c>
    </row>
    <row r="1708" spans="1:13" x14ac:dyDescent="0.2">
      <c r="A1708" t="s">
        <v>9453</v>
      </c>
      <c r="B1708">
        <v>9</v>
      </c>
      <c r="C1708">
        <v>139401825</v>
      </c>
      <c r="D1708" t="s">
        <v>37</v>
      </c>
      <c r="E1708" t="s">
        <v>20</v>
      </c>
      <c r="F1708">
        <v>3.8832008000000001E-2</v>
      </c>
      <c r="G1708" s="1">
        <v>2.93E-19</v>
      </c>
      <c r="H1708" t="s">
        <v>60</v>
      </c>
      <c r="I1708" t="s">
        <v>16</v>
      </c>
      <c r="J1708" t="s">
        <v>4258</v>
      </c>
      <c r="K1708" t="s">
        <v>4259</v>
      </c>
      <c r="L1708" t="s">
        <v>63</v>
      </c>
      <c r="M1708" t="s">
        <v>9595</v>
      </c>
    </row>
    <row r="1709" spans="1:13" x14ac:dyDescent="0.2">
      <c r="A1709" t="s">
        <v>9453</v>
      </c>
      <c r="B1709">
        <v>9</v>
      </c>
      <c r="C1709">
        <v>139402492</v>
      </c>
      <c r="D1709" t="s">
        <v>37</v>
      </c>
      <c r="E1709" t="s">
        <v>13</v>
      </c>
      <c r="F1709">
        <v>7.5855689000000004E-2</v>
      </c>
      <c r="G1709" s="1">
        <v>2.29E-141</v>
      </c>
      <c r="H1709" t="s">
        <v>60</v>
      </c>
      <c r="I1709" t="s">
        <v>16</v>
      </c>
      <c r="J1709" t="s">
        <v>2062</v>
      </c>
      <c r="K1709" t="s">
        <v>2063</v>
      </c>
      <c r="L1709" t="s">
        <v>63</v>
      </c>
    </row>
    <row r="1710" spans="1:13" x14ac:dyDescent="0.2">
      <c r="A1710" t="s">
        <v>9453</v>
      </c>
      <c r="B1710">
        <v>9</v>
      </c>
      <c r="C1710">
        <v>139402569</v>
      </c>
      <c r="D1710" t="s">
        <v>14</v>
      </c>
      <c r="E1710" t="s">
        <v>121</v>
      </c>
      <c r="F1710">
        <v>0.68598179199999998</v>
      </c>
      <c r="G1710" s="1">
        <v>9.0700000000000004E-22</v>
      </c>
      <c r="H1710" t="s">
        <v>60</v>
      </c>
      <c r="I1710" t="s">
        <v>28</v>
      </c>
      <c r="J1710" t="s">
        <v>29</v>
      </c>
      <c r="K1710" t="s">
        <v>29</v>
      </c>
      <c r="L1710" t="s">
        <v>63</v>
      </c>
      <c r="M1710" t="s">
        <v>9596</v>
      </c>
    </row>
    <row r="1711" spans="1:13" x14ac:dyDescent="0.2">
      <c r="A1711" t="s">
        <v>9453</v>
      </c>
      <c r="B1711">
        <v>9</v>
      </c>
      <c r="C1711">
        <v>139407990</v>
      </c>
      <c r="D1711" t="s">
        <v>37</v>
      </c>
      <c r="E1711" t="s">
        <v>20</v>
      </c>
      <c r="F1711">
        <v>5.5181696000000002E-2</v>
      </c>
      <c r="G1711" s="1">
        <v>3.4299999999999999E-32</v>
      </c>
      <c r="H1711" t="s">
        <v>60</v>
      </c>
      <c r="I1711" t="s">
        <v>210</v>
      </c>
      <c r="J1711" t="s">
        <v>94</v>
      </c>
      <c r="K1711" t="s">
        <v>94</v>
      </c>
      <c r="L1711" t="s">
        <v>63</v>
      </c>
    </row>
    <row r="1712" spans="1:13" x14ac:dyDescent="0.2">
      <c r="A1712" t="s">
        <v>9453</v>
      </c>
      <c r="B1712">
        <v>9</v>
      </c>
      <c r="C1712">
        <v>139412282</v>
      </c>
      <c r="D1712" t="s">
        <v>37</v>
      </c>
      <c r="E1712" t="s">
        <v>20</v>
      </c>
      <c r="F1712">
        <v>8.4758942000000004E-2</v>
      </c>
      <c r="G1712">
        <v>4.5832300000000001E-4</v>
      </c>
      <c r="H1712" t="s">
        <v>60</v>
      </c>
      <c r="I1712" t="s">
        <v>16</v>
      </c>
      <c r="J1712" t="s">
        <v>2453</v>
      </c>
      <c r="K1712" t="s">
        <v>2454</v>
      </c>
      <c r="L1712" t="s">
        <v>63</v>
      </c>
    </row>
    <row r="1713" spans="1:13" x14ac:dyDescent="0.2">
      <c r="A1713" t="s">
        <v>9453</v>
      </c>
      <c r="B1713" t="s">
        <v>483</v>
      </c>
      <c r="C1713">
        <v>47044557</v>
      </c>
      <c r="D1713" t="s">
        <v>14</v>
      </c>
      <c r="E1713" t="s">
        <v>94</v>
      </c>
      <c r="F1713">
        <v>1.2944984E-2</v>
      </c>
      <c r="G1713">
        <v>8.8989500000000003E-4</v>
      </c>
      <c r="H1713" t="s">
        <v>484</v>
      </c>
      <c r="I1713" t="s">
        <v>28</v>
      </c>
      <c r="J1713" t="s">
        <v>29</v>
      </c>
      <c r="K1713" t="s">
        <v>29</v>
      </c>
      <c r="L1713" t="s">
        <v>487</v>
      </c>
    </row>
    <row r="1714" spans="1:13" x14ac:dyDescent="0.2">
      <c r="A1714" t="s">
        <v>9453</v>
      </c>
      <c r="B1714">
        <v>19</v>
      </c>
      <c r="C1714">
        <v>15288537</v>
      </c>
      <c r="D1714" t="s">
        <v>37</v>
      </c>
      <c r="E1714" t="s">
        <v>121</v>
      </c>
      <c r="F1714">
        <v>2.4822694999999999E-2</v>
      </c>
      <c r="G1714" s="1">
        <v>3.08E-13</v>
      </c>
      <c r="H1714" t="s">
        <v>38</v>
      </c>
      <c r="I1714" t="s">
        <v>28</v>
      </c>
      <c r="J1714" t="s">
        <v>29</v>
      </c>
      <c r="K1714" t="s">
        <v>29</v>
      </c>
      <c r="L1714" t="s">
        <v>41</v>
      </c>
    </row>
    <row r="1715" spans="1:13" x14ac:dyDescent="0.2">
      <c r="A1715" t="s">
        <v>9453</v>
      </c>
      <c r="B1715">
        <v>19</v>
      </c>
      <c r="C1715">
        <v>15298011</v>
      </c>
      <c r="D1715" t="s">
        <v>20</v>
      </c>
      <c r="E1715" t="s">
        <v>121</v>
      </c>
      <c r="F1715">
        <v>7.1258909999999996E-3</v>
      </c>
      <c r="G1715" s="1">
        <v>5.72E-11</v>
      </c>
      <c r="H1715" t="s">
        <v>38</v>
      </c>
      <c r="I1715" t="s">
        <v>28</v>
      </c>
      <c r="J1715" t="s">
        <v>29</v>
      </c>
      <c r="K1715" t="s">
        <v>29</v>
      </c>
      <c r="L1715" t="s">
        <v>41</v>
      </c>
    </row>
    <row r="1716" spans="1:13" x14ac:dyDescent="0.2">
      <c r="A1716" t="s">
        <v>9453</v>
      </c>
      <c r="B1716">
        <v>2</v>
      </c>
      <c r="C1716">
        <v>21235241</v>
      </c>
      <c r="D1716" t="s">
        <v>14</v>
      </c>
      <c r="E1716" t="s">
        <v>13</v>
      </c>
      <c r="F1716">
        <v>2.6028546999999999E-2</v>
      </c>
      <c r="G1716" s="1">
        <v>7.8600000000000001E-54</v>
      </c>
      <c r="H1716" t="s">
        <v>95</v>
      </c>
      <c r="I1716" t="s">
        <v>16</v>
      </c>
      <c r="J1716" t="s">
        <v>4261</v>
      </c>
      <c r="K1716" t="s">
        <v>4262</v>
      </c>
      <c r="L1716" t="s">
        <v>96</v>
      </c>
    </row>
    <row r="1717" spans="1:13" x14ac:dyDescent="0.2">
      <c r="A1717" t="s">
        <v>9453</v>
      </c>
      <c r="B1717">
        <v>2</v>
      </c>
      <c r="C1717">
        <v>21237321</v>
      </c>
      <c r="D1717" t="s">
        <v>20</v>
      </c>
      <c r="E1717" t="s">
        <v>37</v>
      </c>
      <c r="F1717">
        <v>8.8161209999999997E-3</v>
      </c>
      <c r="G1717">
        <v>3.90765E-4</v>
      </c>
      <c r="H1717" t="s">
        <v>95</v>
      </c>
      <c r="I1717" t="s">
        <v>16</v>
      </c>
      <c r="J1717" t="s">
        <v>4263</v>
      </c>
      <c r="K1717" t="s">
        <v>4264</v>
      </c>
      <c r="L1717" t="s">
        <v>96</v>
      </c>
    </row>
    <row r="1718" spans="1:13" x14ac:dyDescent="0.2">
      <c r="A1718" t="s">
        <v>9453</v>
      </c>
      <c r="B1718">
        <v>20</v>
      </c>
      <c r="C1718">
        <v>40735470</v>
      </c>
      <c r="D1718" t="s">
        <v>37</v>
      </c>
      <c r="E1718" t="s">
        <v>20</v>
      </c>
      <c r="F1718">
        <v>3.4207526000000002E-2</v>
      </c>
      <c r="G1718" s="1">
        <v>1.4899999999999999E-42</v>
      </c>
      <c r="H1718" t="s">
        <v>169</v>
      </c>
      <c r="I1718" t="s">
        <v>16</v>
      </c>
      <c r="J1718" t="s">
        <v>4265</v>
      </c>
      <c r="K1718" t="s">
        <v>4266</v>
      </c>
      <c r="L1718" t="s">
        <v>172</v>
      </c>
    </row>
    <row r="1719" spans="1:13" x14ac:dyDescent="0.2">
      <c r="A1719" t="s">
        <v>9453</v>
      </c>
      <c r="B1719">
        <v>9</v>
      </c>
      <c r="C1719">
        <v>139400260</v>
      </c>
      <c r="D1719" t="s">
        <v>37</v>
      </c>
      <c r="E1719" t="s">
        <v>121</v>
      </c>
      <c r="F1719">
        <v>0.130437422</v>
      </c>
      <c r="G1719" s="1">
        <v>1.88E-91</v>
      </c>
      <c r="H1719" t="s">
        <v>60</v>
      </c>
      <c r="I1719" t="s">
        <v>28</v>
      </c>
      <c r="J1719" t="s">
        <v>29</v>
      </c>
      <c r="K1719" t="s">
        <v>29</v>
      </c>
      <c r="L1719" t="s">
        <v>63</v>
      </c>
      <c r="M1719" t="s">
        <v>9597</v>
      </c>
    </row>
    <row r="1720" spans="1:13" x14ac:dyDescent="0.2">
      <c r="A1720" t="s">
        <v>9453</v>
      </c>
      <c r="B1720">
        <v>9</v>
      </c>
      <c r="C1720">
        <v>139410115</v>
      </c>
      <c r="D1720" t="s">
        <v>13</v>
      </c>
      <c r="E1720" t="s">
        <v>121</v>
      </c>
      <c r="F1720">
        <v>0.15586040900000001</v>
      </c>
      <c r="G1720" s="1">
        <v>1.1999999999999999E-74</v>
      </c>
      <c r="H1720" t="s">
        <v>60</v>
      </c>
      <c r="I1720" t="s">
        <v>28</v>
      </c>
      <c r="J1720" t="s">
        <v>29</v>
      </c>
      <c r="K1720" t="s">
        <v>29</v>
      </c>
      <c r="L1720" t="s">
        <v>63</v>
      </c>
      <c r="M1720" t="s">
        <v>9598</v>
      </c>
    </row>
    <row r="1721" spans="1:13" x14ac:dyDescent="0.2">
      <c r="A1721" t="s">
        <v>9453</v>
      </c>
      <c r="B1721">
        <v>1</v>
      </c>
      <c r="C1721">
        <v>120461952</v>
      </c>
      <c r="D1721" t="s">
        <v>37</v>
      </c>
      <c r="E1721" t="s">
        <v>94</v>
      </c>
      <c r="F1721">
        <v>1.1254019000000001E-2</v>
      </c>
      <c r="G1721" s="1">
        <v>1.1200000000000001E-11</v>
      </c>
      <c r="H1721" t="s">
        <v>102</v>
      </c>
      <c r="I1721" t="s">
        <v>28</v>
      </c>
      <c r="J1721" t="s">
        <v>29</v>
      </c>
      <c r="K1721" t="s">
        <v>29</v>
      </c>
      <c r="L1721" t="s">
        <v>105</v>
      </c>
    </row>
    <row r="1722" spans="1:13" x14ac:dyDescent="0.2">
      <c r="A1722" t="s">
        <v>9453</v>
      </c>
      <c r="B1722">
        <v>1</v>
      </c>
      <c r="C1722">
        <v>120493439</v>
      </c>
      <c r="D1722" t="s">
        <v>4268</v>
      </c>
      <c r="E1722" t="s">
        <v>94</v>
      </c>
      <c r="F1722">
        <v>4.6989680000000004E-3</v>
      </c>
      <c r="G1722" s="1">
        <v>6.5600000000000003E-12</v>
      </c>
      <c r="H1722" t="s">
        <v>102</v>
      </c>
      <c r="I1722" t="s">
        <v>28</v>
      </c>
      <c r="J1722" t="s">
        <v>29</v>
      </c>
      <c r="K1722" t="s">
        <v>29</v>
      </c>
      <c r="L1722" t="s">
        <v>105</v>
      </c>
    </row>
    <row r="1723" spans="1:13" x14ac:dyDescent="0.2">
      <c r="A1723" t="s">
        <v>9453</v>
      </c>
      <c r="B1723">
        <v>1</v>
      </c>
      <c r="C1723">
        <v>120506392</v>
      </c>
      <c r="D1723" t="s">
        <v>13</v>
      </c>
      <c r="E1723" t="s">
        <v>20</v>
      </c>
      <c r="F1723">
        <v>5.9719500000000002E-2</v>
      </c>
      <c r="G1723" s="1">
        <v>2.8399999999999998E-137</v>
      </c>
      <c r="H1723" t="s">
        <v>102</v>
      </c>
      <c r="I1723" t="s">
        <v>16</v>
      </c>
      <c r="J1723" t="s">
        <v>4269</v>
      </c>
      <c r="K1723" t="s">
        <v>4270</v>
      </c>
      <c r="L1723" t="s">
        <v>105</v>
      </c>
      <c r="M1723" t="s">
        <v>9599</v>
      </c>
    </row>
    <row r="1724" spans="1:13" x14ac:dyDescent="0.2">
      <c r="A1724" t="s">
        <v>9453</v>
      </c>
      <c r="B1724">
        <v>17</v>
      </c>
      <c r="C1724">
        <v>7578212</v>
      </c>
      <c r="D1724" t="s">
        <v>14</v>
      </c>
      <c r="E1724" t="s">
        <v>13</v>
      </c>
      <c r="F1724">
        <v>7.6045629999999999E-3</v>
      </c>
      <c r="G1724">
        <v>8.5631599999999998E-4</v>
      </c>
      <c r="H1724" t="s">
        <v>266</v>
      </c>
      <c r="I1724" t="s">
        <v>32</v>
      </c>
      <c r="J1724" t="s">
        <v>2918</v>
      </c>
      <c r="K1724" t="s">
        <v>2919</v>
      </c>
      <c r="L1724" t="s">
        <v>269</v>
      </c>
    </row>
    <row r="1725" spans="1:13" x14ac:dyDescent="0.2">
      <c r="A1725" t="s">
        <v>9453</v>
      </c>
      <c r="B1725">
        <v>17</v>
      </c>
      <c r="C1725">
        <v>7579312</v>
      </c>
      <c r="D1725" t="s">
        <v>37</v>
      </c>
      <c r="E1725" t="s">
        <v>13</v>
      </c>
      <c r="F1725">
        <v>0.18351769600000001</v>
      </c>
      <c r="G1725" s="1">
        <v>9.9000000000000002E-45</v>
      </c>
      <c r="H1725" t="s">
        <v>266</v>
      </c>
      <c r="I1725" t="s">
        <v>52</v>
      </c>
      <c r="J1725" t="s">
        <v>1780</v>
      </c>
      <c r="K1725" t="s">
        <v>1781</v>
      </c>
      <c r="L1725" t="s">
        <v>269</v>
      </c>
      <c r="M1725" t="s">
        <v>9600</v>
      </c>
    </row>
    <row r="1726" spans="1:13" x14ac:dyDescent="0.2">
      <c r="A1726" t="s">
        <v>9453</v>
      </c>
      <c r="B1726">
        <v>19</v>
      </c>
      <c r="C1726">
        <v>10599964</v>
      </c>
      <c r="D1726" t="s">
        <v>37</v>
      </c>
      <c r="E1726" t="s">
        <v>13</v>
      </c>
      <c r="F1726">
        <v>4.5550846999999998E-2</v>
      </c>
      <c r="G1726" s="1">
        <v>5.7499999999999996E-31</v>
      </c>
      <c r="H1726" t="s">
        <v>308</v>
      </c>
      <c r="I1726" t="s">
        <v>16</v>
      </c>
      <c r="J1726" t="s">
        <v>4271</v>
      </c>
      <c r="K1726" t="s">
        <v>4272</v>
      </c>
      <c r="L1726" t="s">
        <v>311</v>
      </c>
    </row>
    <row r="1727" spans="1:13" x14ac:dyDescent="0.2">
      <c r="A1727" t="s">
        <v>9453</v>
      </c>
      <c r="B1727">
        <v>19</v>
      </c>
      <c r="C1727">
        <v>15299827</v>
      </c>
      <c r="D1727" t="s">
        <v>37</v>
      </c>
      <c r="E1727" t="s">
        <v>13</v>
      </c>
      <c r="F1727">
        <v>1.4884980000000001E-2</v>
      </c>
      <c r="G1727" s="1">
        <v>2.6099999999999999E-8</v>
      </c>
      <c r="H1727" t="s">
        <v>38</v>
      </c>
      <c r="I1727" t="s">
        <v>16</v>
      </c>
      <c r="J1727" t="s">
        <v>4273</v>
      </c>
      <c r="K1727" t="s">
        <v>4274</v>
      </c>
      <c r="L1727" t="s">
        <v>41</v>
      </c>
    </row>
    <row r="1728" spans="1:13" x14ac:dyDescent="0.2">
      <c r="A1728" t="s">
        <v>9453</v>
      </c>
      <c r="B1728">
        <v>4</v>
      </c>
      <c r="C1728">
        <v>187540780</v>
      </c>
      <c r="D1728" t="s">
        <v>14</v>
      </c>
      <c r="E1728" t="s">
        <v>37</v>
      </c>
      <c r="F1728">
        <v>4.1991602000000003E-2</v>
      </c>
      <c r="G1728" s="1">
        <v>5.36E-133</v>
      </c>
      <c r="H1728" t="s">
        <v>31</v>
      </c>
      <c r="I1728" t="s">
        <v>32</v>
      </c>
      <c r="J1728" t="s">
        <v>4275</v>
      </c>
      <c r="K1728" t="s">
        <v>4276</v>
      </c>
      <c r="L1728" t="s">
        <v>35</v>
      </c>
    </row>
    <row r="1729" spans="1:13" x14ac:dyDescent="0.2">
      <c r="A1729" t="s">
        <v>9453</v>
      </c>
      <c r="B1729">
        <v>4</v>
      </c>
      <c r="C1729">
        <v>187630008</v>
      </c>
      <c r="D1729" t="s">
        <v>37</v>
      </c>
      <c r="E1729" t="s">
        <v>20</v>
      </c>
      <c r="F1729">
        <v>6.6185319999999999E-3</v>
      </c>
      <c r="G1729" s="1">
        <v>1.1800000000000001E-10</v>
      </c>
      <c r="H1729" t="s">
        <v>31</v>
      </c>
      <c r="I1729" t="s">
        <v>32</v>
      </c>
      <c r="J1729" t="s">
        <v>4277</v>
      </c>
      <c r="K1729" t="s">
        <v>4278</v>
      </c>
      <c r="L1729" t="s">
        <v>35</v>
      </c>
    </row>
    <row r="1730" spans="1:13" x14ac:dyDescent="0.2">
      <c r="A1730" t="s">
        <v>9453</v>
      </c>
      <c r="B1730">
        <v>6</v>
      </c>
      <c r="C1730">
        <v>69703819</v>
      </c>
      <c r="D1730" t="s">
        <v>13</v>
      </c>
      <c r="E1730" t="s">
        <v>121</v>
      </c>
      <c r="F1730">
        <v>4.6511629999999998E-3</v>
      </c>
      <c r="G1730" s="1">
        <v>9.6399999999999998E-10</v>
      </c>
      <c r="H1730" t="s">
        <v>297</v>
      </c>
      <c r="I1730" t="s">
        <v>28</v>
      </c>
      <c r="J1730" t="s">
        <v>29</v>
      </c>
      <c r="K1730" t="s">
        <v>29</v>
      </c>
      <c r="L1730" t="s">
        <v>300</v>
      </c>
    </row>
    <row r="1731" spans="1:13" x14ac:dyDescent="0.2">
      <c r="A1731" t="s">
        <v>9453</v>
      </c>
      <c r="B1731">
        <v>7</v>
      </c>
      <c r="C1731">
        <v>100684046</v>
      </c>
      <c r="D1731" t="s">
        <v>14</v>
      </c>
      <c r="E1731" t="s">
        <v>37</v>
      </c>
      <c r="F1731">
        <v>4.397499E-3</v>
      </c>
      <c r="G1731">
        <v>4.3269550000000004E-3</v>
      </c>
      <c r="H1731" t="s">
        <v>56</v>
      </c>
      <c r="I1731" t="s">
        <v>16</v>
      </c>
      <c r="J1731" t="s">
        <v>3685</v>
      </c>
      <c r="K1731" t="s">
        <v>3686</v>
      </c>
      <c r="L1731" t="s">
        <v>59</v>
      </c>
      <c r="M1731" t="s">
        <v>9601</v>
      </c>
    </row>
    <row r="1732" spans="1:13" x14ac:dyDescent="0.2">
      <c r="A1732" t="s">
        <v>9453</v>
      </c>
      <c r="B1732">
        <v>9</v>
      </c>
      <c r="C1732">
        <v>139393360</v>
      </c>
      <c r="D1732" t="s">
        <v>4279</v>
      </c>
      <c r="E1732" t="s">
        <v>94</v>
      </c>
      <c r="F1732">
        <v>2.7668580000000001E-3</v>
      </c>
      <c r="G1732" s="1">
        <v>1.15E-5</v>
      </c>
      <c r="H1732" t="s">
        <v>60</v>
      </c>
      <c r="I1732" t="s">
        <v>28</v>
      </c>
      <c r="J1732" t="s">
        <v>29</v>
      </c>
      <c r="K1732" t="s">
        <v>29</v>
      </c>
      <c r="L1732" t="s">
        <v>63</v>
      </c>
    </row>
    <row r="1733" spans="1:13" x14ac:dyDescent="0.2">
      <c r="A1733" t="s">
        <v>9453</v>
      </c>
      <c r="B1733">
        <v>9</v>
      </c>
      <c r="C1733">
        <v>139399543</v>
      </c>
      <c r="D1733" t="s">
        <v>14</v>
      </c>
      <c r="E1733" t="s">
        <v>13</v>
      </c>
      <c r="F1733">
        <v>0.10032598500000001</v>
      </c>
      <c r="G1733">
        <v>1.2922199999999999E-4</v>
      </c>
      <c r="H1733" t="s">
        <v>60</v>
      </c>
      <c r="I1733" t="s">
        <v>32</v>
      </c>
      <c r="J1733" t="s">
        <v>4280</v>
      </c>
      <c r="K1733" t="s">
        <v>4281</v>
      </c>
      <c r="L1733" t="s">
        <v>63</v>
      </c>
      <c r="M1733" t="s">
        <v>9602</v>
      </c>
    </row>
    <row r="1734" spans="1:13" x14ac:dyDescent="0.2">
      <c r="A1734" t="s">
        <v>9453</v>
      </c>
      <c r="B1734">
        <v>9</v>
      </c>
      <c r="C1734">
        <v>139399987</v>
      </c>
      <c r="D1734" t="s">
        <v>37</v>
      </c>
      <c r="E1734" t="s">
        <v>20</v>
      </c>
      <c r="F1734">
        <v>9.6117487000000001E-2</v>
      </c>
      <c r="G1734" s="1">
        <v>5.5999999999999997E-6</v>
      </c>
      <c r="H1734" t="s">
        <v>60</v>
      </c>
      <c r="I1734" t="s">
        <v>16</v>
      </c>
      <c r="J1734" t="s">
        <v>4282</v>
      </c>
      <c r="K1734" t="s">
        <v>4283</v>
      </c>
      <c r="L1734" t="s">
        <v>63</v>
      </c>
      <c r="M1734" t="s">
        <v>9603</v>
      </c>
    </row>
    <row r="1735" spans="1:13" x14ac:dyDescent="0.2">
      <c r="A1735" t="s">
        <v>9453</v>
      </c>
      <c r="B1735">
        <v>9</v>
      </c>
      <c r="C1735">
        <v>139401813</v>
      </c>
      <c r="D1735" t="s">
        <v>37</v>
      </c>
      <c r="E1735" t="s">
        <v>20</v>
      </c>
      <c r="F1735">
        <v>2.5389024999999999E-2</v>
      </c>
      <c r="G1735" s="1">
        <v>8.0500000000000002E-26</v>
      </c>
      <c r="H1735" t="s">
        <v>60</v>
      </c>
      <c r="I1735" t="s">
        <v>16</v>
      </c>
      <c r="J1735" t="s">
        <v>4284</v>
      </c>
      <c r="K1735" t="s">
        <v>4285</v>
      </c>
      <c r="L1735" t="s">
        <v>63</v>
      </c>
    </row>
    <row r="1736" spans="1:13" x14ac:dyDescent="0.2">
      <c r="A1736" t="s">
        <v>9453</v>
      </c>
      <c r="B1736">
        <v>9</v>
      </c>
      <c r="C1736">
        <v>139412664</v>
      </c>
      <c r="D1736" t="s">
        <v>37</v>
      </c>
      <c r="E1736" t="s">
        <v>13</v>
      </c>
      <c r="F1736">
        <v>3.8142954E-2</v>
      </c>
      <c r="G1736" s="1">
        <v>3.12E-22</v>
      </c>
      <c r="H1736" t="s">
        <v>60</v>
      </c>
      <c r="I1736" t="s">
        <v>16</v>
      </c>
      <c r="J1736" t="s">
        <v>4286</v>
      </c>
      <c r="K1736" t="s">
        <v>4287</v>
      </c>
      <c r="L1736" t="s">
        <v>63</v>
      </c>
      <c r="M1736" t="s">
        <v>9604</v>
      </c>
    </row>
    <row r="1737" spans="1:13" x14ac:dyDescent="0.2">
      <c r="A1737" t="s">
        <v>9453</v>
      </c>
      <c r="B1737">
        <v>1</v>
      </c>
      <c r="C1737">
        <v>120465370</v>
      </c>
      <c r="D1737" t="s">
        <v>14</v>
      </c>
      <c r="E1737" t="s">
        <v>13</v>
      </c>
      <c r="F1737">
        <v>8.2266909999999995E-3</v>
      </c>
      <c r="G1737" s="1">
        <v>2.36E-8</v>
      </c>
      <c r="H1737" t="s">
        <v>102</v>
      </c>
      <c r="I1737" t="s">
        <v>32</v>
      </c>
      <c r="J1737" t="s">
        <v>4289</v>
      </c>
      <c r="K1737" t="s">
        <v>4290</v>
      </c>
      <c r="L1737" t="s">
        <v>105</v>
      </c>
    </row>
    <row r="1738" spans="1:13" x14ac:dyDescent="0.2">
      <c r="A1738" t="s">
        <v>9453</v>
      </c>
      <c r="B1738">
        <v>1</v>
      </c>
      <c r="C1738">
        <v>120508998</v>
      </c>
      <c r="D1738" t="s">
        <v>37</v>
      </c>
      <c r="E1738" t="s">
        <v>20</v>
      </c>
      <c r="F1738">
        <v>7.7821009999999996E-3</v>
      </c>
      <c r="G1738" s="1">
        <v>1.8499999999999999E-5</v>
      </c>
      <c r="H1738" t="s">
        <v>102</v>
      </c>
      <c r="I1738" t="s">
        <v>210</v>
      </c>
      <c r="J1738" t="s">
        <v>94</v>
      </c>
      <c r="K1738" t="s">
        <v>94</v>
      </c>
      <c r="L1738" t="s">
        <v>105</v>
      </c>
    </row>
    <row r="1739" spans="1:13" x14ac:dyDescent="0.2">
      <c r="A1739" t="s">
        <v>9453</v>
      </c>
      <c r="B1739">
        <v>12</v>
      </c>
      <c r="C1739">
        <v>49435964</v>
      </c>
      <c r="D1739" t="s">
        <v>37</v>
      </c>
      <c r="E1739" t="s">
        <v>20</v>
      </c>
      <c r="F1739">
        <v>1.6861219E-2</v>
      </c>
      <c r="G1739" s="1">
        <v>2.7E-10</v>
      </c>
      <c r="H1739" t="s">
        <v>130</v>
      </c>
      <c r="I1739" t="s">
        <v>32</v>
      </c>
      <c r="J1739" t="s">
        <v>4291</v>
      </c>
      <c r="K1739" t="s">
        <v>4292</v>
      </c>
      <c r="L1739" t="s">
        <v>133</v>
      </c>
    </row>
    <row r="1740" spans="1:13" x14ac:dyDescent="0.2">
      <c r="A1740" t="s">
        <v>9453</v>
      </c>
      <c r="B1740">
        <v>17</v>
      </c>
      <c r="C1740">
        <v>29654537</v>
      </c>
      <c r="D1740" t="s">
        <v>13</v>
      </c>
      <c r="E1740" t="s">
        <v>14</v>
      </c>
      <c r="F1740">
        <v>1.9033675E-2</v>
      </c>
      <c r="G1740" s="1">
        <v>5.0600000000000001E-20</v>
      </c>
      <c r="H1740" t="s">
        <v>88</v>
      </c>
      <c r="I1740" t="s">
        <v>52</v>
      </c>
      <c r="J1740" t="s">
        <v>4293</v>
      </c>
      <c r="K1740" t="s">
        <v>4294</v>
      </c>
      <c r="L1740" t="s">
        <v>91</v>
      </c>
    </row>
    <row r="1741" spans="1:13" x14ac:dyDescent="0.2">
      <c r="A1741" t="s">
        <v>9453</v>
      </c>
      <c r="B1741">
        <v>3</v>
      </c>
      <c r="C1741">
        <v>38938451</v>
      </c>
      <c r="D1741" t="s">
        <v>37</v>
      </c>
      <c r="E1741" t="s">
        <v>20</v>
      </c>
      <c r="F1741">
        <v>1.1585807E-2</v>
      </c>
      <c r="G1741">
        <v>3.4403800000000002E-4</v>
      </c>
      <c r="H1741" t="s">
        <v>960</v>
      </c>
      <c r="I1741" t="s">
        <v>16</v>
      </c>
      <c r="J1741" t="s">
        <v>4295</v>
      </c>
      <c r="K1741" t="s">
        <v>4296</v>
      </c>
      <c r="L1741" t="s">
        <v>963</v>
      </c>
    </row>
    <row r="1742" spans="1:13" x14ac:dyDescent="0.2">
      <c r="A1742" t="s">
        <v>9453</v>
      </c>
      <c r="B1742">
        <v>4</v>
      </c>
      <c r="C1742">
        <v>187540323</v>
      </c>
      <c r="D1742" t="s">
        <v>20</v>
      </c>
      <c r="E1742" t="s">
        <v>13</v>
      </c>
      <c r="F1742">
        <v>1.8257261E-2</v>
      </c>
      <c r="G1742" s="1">
        <v>6.23E-31</v>
      </c>
      <c r="H1742" t="s">
        <v>31</v>
      </c>
      <c r="I1742" t="s">
        <v>32</v>
      </c>
      <c r="J1742" t="s">
        <v>4297</v>
      </c>
      <c r="K1742" t="s">
        <v>4298</v>
      </c>
      <c r="L1742" t="s">
        <v>35</v>
      </c>
    </row>
    <row r="1743" spans="1:13" x14ac:dyDescent="0.2">
      <c r="A1743" t="s">
        <v>9453</v>
      </c>
      <c r="B1743">
        <v>4</v>
      </c>
      <c r="C1743">
        <v>187549821</v>
      </c>
      <c r="D1743" t="s">
        <v>37</v>
      </c>
      <c r="E1743" t="s">
        <v>13</v>
      </c>
      <c r="F1743">
        <v>3.4709192999999999E-2</v>
      </c>
      <c r="G1743" s="1">
        <v>3.5999999999999999E-53</v>
      </c>
      <c r="H1743" t="s">
        <v>31</v>
      </c>
      <c r="I1743" t="s">
        <v>32</v>
      </c>
      <c r="J1743" t="s">
        <v>4299</v>
      </c>
      <c r="K1743" t="s">
        <v>4300</v>
      </c>
      <c r="L1743" t="s">
        <v>35</v>
      </c>
    </row>
    <row r="1744" spans="1:13" x14ac:dyDescent="0.2">
      <c r="A1744" t="s">
        <v>9453</v>
      </c>
      <c r="B1744">
        <v>6</v>
      </c>
      <c r="C1744">
        <v>32164147</v>
      </c>
      <c r="D1744" t="s">
        <v>37</v>
      </c>
      <c r="E1744" t="s">
        <v>20</v>
      </c>
      <c r="F1744">
        <v>9.7777780000000009E-3</v>
      </c>
      <c r="G1744" s="1">
        <v>3.3900000000000002E-6</v>
      </c>
      <c r="H1744" t="s">
        <v>368</v>
      </c>
      <c r="I1744" t="s">
        <v>16</v>
      </c>
      <c r="J1744" t="s">
        <v>4301</v>
      </c>
      <c r="K1744" t="s">
        <v>2654</v>
      </c>
      <c r="L1744" t="s">
        <v>371</v>
      </c>
    </row>
    <row r="1745" spans="1:13" x14ac:dyDescent="0.2">
      <c r="A1745" t="s">
        <v>9453</v>
      </c>
      <c r="B1745">
        <v>9</v>
      </c>
      <c r="C1745">
        <v>139402728</v>
      </c>
      <c r="D1745" t="s">
        <v>37</v>
      </c>
      <c r="E1745" t="s">
        <v>20</v>
      </c>
      <c r="F1745">
        <v>8.4337349999999995E-3</v>
      </c>
      <c r="G1745" s="1">
        <v>3.1200000000000002E-6</v>
      </c>
      <c r="H1745" t="s">
        <v>60</v>
      </c>
      <c r="I1745" t="s">
        <v>16</v>
      </c>
      <c r="J1745" t="s">
        <v>4302</v>
      </c>
      <c r="K1745" t="s">
        <v>4303</v>
      </c>
      <c r="L1745" t="s">
        <v>63</v>
      </c>
    </row>
    <row r="1746" spans="1:13" x14ac:dyDescent="0.2">
      <c r="A1746" t="s">
        <v>9453</v>
      </c>
      <c r="B1746">
        <v>9</v>
      </c>
      <c r="C1746">
        <v>139404185</v>
      </c>
      <c r="D1746" t="s">
        <v>37</v>
      </c>
      <c r="E1746" t="s">
        <v>20</v>
      </c>
      <c r="F1746">
        <v>5.7524778999999998E-2</v>
      </c>
      <c r="G1746" s="1">
        <v>1.1899999999999999E-24</v>
      </c>
      <c r="H1746" t="s">
        <v>60</v>
      </c>
      <c r="I1746" t="s">
        <v>16</v>
      </c>
      <c r="J1746" t="s">
        <v>1850</v>
      </c>
      <c r="K1746" t="s">
        <v>1851</v>
      </c>
      <c r="L1746" t="s">
        <v>63</v>
      </c>
      <c r="M1746" t="s">
        <v>9605</v>
      </c>
    </row>
    <row r="1747" spans="1:13" x14ac:dyDescent="0.2">
      <c r="A1747" t="s">
        <v>9453</v>
      </c>
      <c r="B1747">
        <v>9</v>
      </c>
      <c r="C1747">
        <v>139407925</v>
      </c>
      <c r="D1747" t="s">
        <v>37</v>
      </c>
      <c r="E1747" t="s">
        <v>13</v>
      </c>
      <c r="F1747">
        <v>3.4136545999999997E-2</v>
      </c>
      <c r="G1747" s="1">
        <v>4.0100000000000001E-36</v>
      </c>
      <c r="H1747" t="s">
        <v>60</v>
      </c>
      <c r="I1747" t="s">
        <v>32</v>
      </c>
      <c r="J1747" t="s">
        <v>1616</v>
      </c>
      <c r="K1747" t="s">
        <v>1617</v>
      </c>
      <c r="L1747" t="s">
        <v>63</v>
      </c>
    </row>
    <row r="1748" spans="1:13" x14ac:dyDescent="0.2">
      <c r="A1748" t="s">
        <v>9453</v>
      </c>
      <c r="B1748">
        <v>9</v>
      </c>
      <c r="C1748">
        <v>139412299</v>
      </c>
      <c r="D1748" t="s">
        <v>37</v>
      </c>
      <c r="E1748" t="s">
        <v>20</v>
      </c>
      <c r="F1748">
        <v>2.9021558999999999E-2</v>
      </c>
      <c r="G1748" s="1">
        <v>2.86E-41</v>
      </c>
      <c r="H1748" t="s">
        <v>60</v>
      </c>
      <c r="I1748" t="s">
        <v>16</v>
      </c>
      <c r="J1748" t="s">
        <v>1618</v>
      </c>
      <c r="K1748" t="s">
        <v>1619</v>
      </c>
      <c r="L1748" t="s">
        <v>63</v>
      </c>
      <c r="M1748" t="s">
        <v>9397</v>
      </c>
    </row>
    <row r="1749" spans="1:13" x14ac:dyDescent="0.2">
      <c r="A1749" t="s">
        <v>9453</v>
      </c>
      <c r="B1749">
        <v>9</v>
      </c>
      <c r="C1749">
        <v>139412690</v>
      </c>
      <c r="D1749" t="s">
        <v>14</v>
      </c>
      <c r="E1749" t="s">
        <v>13</v>
      </c>
      <c r="F1749">
        <v>6.4809697999999999E-2</v>
      </c>
      <c r="G1749" s="1">
        <v>1.1600000000000001E-7</v>
      </c>
      <c r="H1749" t="s">
        <v>60</v>
      </c>
      <c r="I1749" t="s">
        <v>16</v>
      </c>
      <c r="J1749" t="s">
        <v>205</v>
      </c>
      <c r="K1749" t="s">
        <v>206</v>
      </c>
      <c r="L1749" t="s">
        <v>63</v>
      </c>
      <c r="M1749" t="s">
        <v>9606</v>
      </c>
    </row>
    <row r="1750" spans="1:13" x14ac:dyDescent="0.2">
      <c r="A1750" t="s">
        <v>9453</v>
      </c>
      <c r="B1750">
        <v>1</v>
      </c>
      <c r="C1750">
        <v>120463004</v>
      </c>
      <c r="D1750" t="s">
        <v>13</v>
      </c>
      <c r="E1750" t="s">
        <v>94</v>
      </c>
      <c r="F1750">
        <v>1.3265305999999999E-2</v>
      </c>
      <c r="G1750" s="1">
        <v>3.3799999999999998E-7</v>
      </c>
      <c r="H1750" t="s">
        <v>102</v>
      </c>
      <c r="I1750" t="s">
        <v>28</v>
      </c>
      <c r="J1750" t="s">
        <v>29</v>
      </c>
      <c r="K1750" t="s">
        <v>29</v>
      </c>
      <c r="L1750" t="s">
        <v>105</v>
      </c>
    </row>
    <row r="1751" spans="1:13" x14ac:dyDescent="0.2">
      <c r="A1751" t="s">
        <v>9453</v>
      </c>
      <c r="B1751">
        <v>1</v>
      </c>
      <c r="C1751">
        <v>120466446</v>
      </c>
      <c r="D1751" t="s">
        <v>13</v>
      </c>
      <c r="E1751" t="s">
        <v>20</v>
      </c>
      <c r="F1751">
        <v>4.2771600000000003E-3</v>
      </c>
      <c r="G1751">
        <v>1.7842190000000001E-3</v>
      </c>
      <c r="H1751" t="s">
        <v>102</v>
      </c>
      <c r="I1751" t="s">
        <v>16</v>
      </c>
      <c r="J1751" t="s">
        <v>4305</v>
      </c>
      <c r="K1751" t="s">
        <v>4306</v>
      </c>
      <c r="L1751" t="s">
        <v>105</v>
      </c>
    </row>
    <row r="1752" spans="1:13" x14ac:dyDescent="0.2">
      <c r="A1752" t="s">
        <v>9453</v>
      </c>
      <c r="B1752">
        <v>12</v>
      </c>
      <c r="C1752">
        <v>56492328</v>
      </c>
      <c r="D1752" t="s">
        <v>13</v>
      </c>
      <c r="E1752" t="s">
        <v>14</v>
      </c>
      <c r="F1752">
        <v>0.104355717</v>
      </c>
      <c r="G1752" s="1">
        <v>3.37E-243</v>
      </c>
      <c r="H1752" t="s">
        <v>69</v>
      </c>
      <c r="I1752" t="s">
        <v>52</v>
      </c>
      <c r="J1752" t="s">
        <v>4307</v>
      </c>
      <c r="K1752" t="s">
        <v>4308</v>
      </c>
      <c r="L1752" t="s">
        <v>72</v>
      </c>
    </row>
    <row r="1753" spans="1:13" x14ac:dyDescent="0.2">
      <c r="A1753" t="s">
        <v>9453</v>
      </c>
      <c r="B1753">
        <v>17</v>
      </c>
      <c r="C1753">
        <v>7577548</v>
      </c>
      <c r="D1753" t="s">
        <v>37</v>
      </c>
      <c r="E1753" t="s">
        <v>13</v>
      </c>
      <c r="F1753">
        <v>0.31104621500000001</v>
      </c>
      <c r="G1753" s="1">
        <v>3.7200000000000003E-5</v>
      </c>
      <c r="H1753" t="s">
        <v>266</v>
      </c>
      <c r="I1753" t="s">
        <v>16</v>
      </c>
      <c r="J1753" t="s">
        <v>2460</v>
      </c>
      <c r="K1753" t="s">
        <v>2461</v>
      </c>
      <c r="L1753" t="s">
        <v>269</v>
      </c>
      <c r="M1753" t="s">
        <v>9607</v>
      </c>
    </row>
    <row r="1754" spans="1:13" x14ac:dyDescent="0.2">
      <c r="A1754" t="s">
        <v>9453</v>
      </c>
      <c r="B1754">
        <v>17</v>
      </c>
      <c r="C1754">
        <v>29560177</v>
      </c>
      <c r="D1754" t="s">
        <v>13</v>
      </c>
      <c r="E1754" t="s">
        <v>14</v>
      </c>
      <c r="F1754">
        <v>1.1992620000000001E-2</v>
      </c>
      <c r="G1754" s="1">
        <v>4.5499999999999999E-19</v>
      </c>
      <c r="H1754" t="s">
        <v>88</v>
      </c>
      <c r="I1754" t="s">
        <v>52</v>
      </c>
      <c r="J1754" t="s">
        <v>4309</v>
      </c>
      <c r="K1754" t="s">
        <v>4310</v>
      </c>
      <c r="L1754" t="s">
        <v>91</v>
      </c>
    </row>
    <row r="1755" spans="1:13" x14ac:dyDescent="0.2">
      <c r="A1755" t="s">
        <v>9453</v>
      </c>
      <c r="B1755">
        <v>19</v>
      </c>
      <c r="C1755">
        <v>15292515</v>
      </c>
      <c r="D1755" t="s">
        <v>37</v>
      </c>
      <c r="E1755" t="s">
        <v>121</v>
      </c>
      <c r="F1755">
        <v>9.1964286000000006E-2</v>
      </c>
      <c r="G1755" s="1">
        <v>3.0999999999999999E-226</v>
      </c>
      <c r="H1755" t="s">
        <v>38</v>
      </c>
      <c r="I1755" t="s">
        <v>28</v>
      </c>
      <c r="J1755" t="s">
        <v>29</v>
      </c>
      <c r="K1755" t="s">
        <v>29</v>
      </c>
      <c r="L1755" t="s">
        <v>41</v>
      </c>
    </row>
    <row r="1756" spans="1:13" x14ac:dyDescent="0.2">
      <c r="A1756" t="s">
        <v>9453</v>
      </c>
      <c r="B1756">
        <v>19</v>
      </c>
      <c r="C1756">
        <v>15299909</v>
      </c>
      <c r="D1756" t="s">
        <v>14</v>
      </c>
      <c r="E1756" t="s">
        <v>20</v>
      </c>
      <c r="F1756">
        <v>4.9701789999999999E-3</v>
      </c>
      <c r="G1756">
        <v>1.631167E-3</v>
      </c>
      <c r="H1756" t="s">
        <v>38</v>
      </c>
      <c r="I1756" t="s">
        <v>32</v>
      </c>
      <c r="J1756" t="s">
        <v>4311</v>
      </c>
      <c r="K1756" t="s">
        <v>4312</v>
      </c>
      <c r="L1756" t="s">
        <v>41</v>
      </c>
    </row>
    <row r="1757" spans="1:13" x14ac:dyDescent="0.2">
      <c r="A1757" t="s">
        <v>9453</v>
      </c>
      <c r="B1757">
        <v>9</v>
      </c>
      <c r="C1757">
        <v>139396486</v>
      </c>
      <c r="D1757" t="s">
        <v>37</v>
      </c>
      <c r="E1757" t="s">
        <v>20</v>
      </c>
      <c r="F1757">
        <v>5.7388810000000004E-3</v>
      </c>
      <c r="G1757" s="1">
        <v>1.7800000000000001E-7</v>
      </c>
      <c r="H1757" t="s">
        <v>60</v>
      </c>
      <c r="I1757" t="s">
        <v>32</v>
      </c>
      <c r="J1757" t="s">
        <v>1864</v>
      </c>
      <c r="K1757" t="s">
        <v>1865</v>
      </c>
      <c r="L1757" t="s">
        <v>63</v>
      </c>
      <c r="M1757" t="s">
        <v>9397</v>
      </c>
    </row>
    <row r="1758" spans="1:13" x14ac:dyDescent="0.2">
      <c r="A1758" t="s">
        <v>9453</v>
      </c>
      <c r="B1758">
        <v>9</v>
      </c>
      <c r="C1758">
        <v>139397755</v>
      </c>
      <c r="D1758" t="s">
        <v>14</v>
      </c>
      <c r="E1758" t="s">
        <v>121</v>
      </c>
      <c r="F1758">
        <v>8.3333332999999996E-2</v>
      </c>
      <c r="G1758" s="1">
        <v>3.8299999999999998E-223</v>
      </c>
      <c r="H1758" t="s">
        <v>60</v>
      </c>
      <c r="I1758" t="s">
        <v>28</v>
      </c>
      <c r="J1758" t="s">
        <v>29</v>
      </c>
      <c r="K1758" t="s">
        <v>29</v>
      </c>
      <c r="L1758" t="s">
        <v>63</v>
      </c>
    </row>
    <row r="1759" spans="1:13" x14ac:dyDescent="0.2">
      <c r="A1759" t="s">
        <v>9453</v>
      </c>
      <c r="B1759">
        <v>9</v>
      </c>
      <c r="C1759">
        <v>139400978</v>
      </c>
      <c r="D1759" t="s">
        <v>37</v>
      </c>
      <c r="E1759" t="s">
        <v>94</v>
      </c>
      <c r="F1759">
        <v>1.4657979999999999E-2</v>
      </c>
      <c r="G1759" s="1">
        <v>4.1899999999999998E-15</v>
      </c>
      <c r="H1759" t="s">
        <v>60</v>
      </c>
      <c r="I1759" t="s">
        <v>28</v>
      </c>
      <c r="J1759" t="s">
        <v>29</v>
      </c>
      <c r="K1759" t="s">
        <v>29</v>
      </c>
      <c r="L1759" t="s">
        <v>63</v>
      </c>
    </row>
    <row r="1760" spans="1:13" x14ac:dyDescent="0.2">
      <c r="A1760" t="s">
        <v>9453</v>
      </c>
      <c r="B1760">
        <v>9</v>
      </c>
      <c r="C1760">
        <v>139410511</v>
      </c>
      <c r="D1760" t="s">
        <v>37</v>
      </c>
      <c r="E1760" t="s">
        <v>13</v>
      </c>
      <c r="F1760">
        <v>9.2426187000000007E-2</v>
      </c>
      <c r="G1760" s="1">
        <v>1.9299999999999999E-124</v>
      </c>
      <c r="H1760" t="s">
        <v>60</v>
      </c>
      <c r="I1760" t="s">
        <v>32</v>
      </c>
      <c r="J1760" t="s">
        <v>4313</v>
      </c>
      <c r="K1760" t="s">
        <v>4314</v>
      </c>
      <c r="L1760" t="s">
        <v>63</v>
      </c>
    </row>
    <row r="1761" spans="1:13" x14ac:dyDescent="0.2">
      <c r="A1761" t="s">
        <v>9453</v>
      </c>
      <c r="B1761">
        <v>9</v>
      </c>
      <c r="C1761">
        <v>139410546</v>
      </c>
      <c r="D1761" t="s">
        <v>37</v>
      </c>
      <c r="E1761" t="s">
        <v>13</v>
      </c>
      <c r="F1761">
        <v>1.5172414E-2</v>
      </c>
      <c r="G1761" s="1">
        <v>5.5899999999999996E-7</v>
      </c>
      <c r="H1761" t="s">
        <v>60</v>
      </c>
      <c r="I1761" t="s">
        <v>16</v>
      </c>
      <c r="J1761" t="s">
        <v>4315</v>
      </c>
      <c r="K1761" t="s">
        <v>4316</v>
      </c>
      <c r="L1761" t="s">
        <v>63</v>
      </c>
    </row>
    <row r="1762" spans="1:13" x14ac:dyDescent="0.2">
      <c r="A1762" t="s">
        <v>9453</v>
      </c>
      <c r="B1762">
        <v>9</v>
      </c>
      <c r="C1762">
        <v>139411837</v>
      </c>
      <c r="D1762" t="s">
        <v>37</v>
      </c>
      <c r="E1762" t="s">
        <v>13</v>
      </c>
      <c r="F1762">
        <v>1.3064133E-2</v>
      </c>
      <c r="G1762">
        <v>6.0055899999999999E-3</v>
      </c>
      <c r="H1762" t="s">
        <v>60</v>
      </c>
      <c r="I1762" t="s">
        <v>16</v>
      </c>
      <c r="J1762" t="s">
        <v>3264</v>
      </c>
      <c r="K1762" t="s">
        <v>3265</v>
      </c>
      <c r="L1762" t="s">
        <v>63</v>
      </c>
    </row>
    <row r="1763" spans="1:13" x14ac:dyDescent="0.2">
      <c r="A1763" t="s">
        <v>9453</v>
      </c>
      <c r="B1763">
        <v>9</v>
      </c>
      <c r="C1763">
        <v>139412664</v>
      </c>
      <c r="D1763" t="s">
        <v>37</v>
      </c>
      <c r="E1763" t="s">
        <v>13</v>
      </c>
      <c r="F1763">
        <v>0.14050675600000001</v>
      </c>
      <c r="G1763" s="1">
        <v>3.19E-29</v>
      </c>
      <c r="H1763" t="s">
        <v>60</v>
      </c>
      <c r="I1763" t="s">
        <v>16</v>
      </c>
      <c r="J1763" t="s">
        <v>4286</v>
      </c>
      <c r="K1763" t="s">
        <v>4287</v>
      </c>
      <c r="L1763" t="s">
        <v>63</v>
      </c>
      <c r="M1763" t="s">
        <v>9608</v>
      </c>
    </row>
    <row r="1764" spans="1:13" x14ac:dyDescent="0.2">
      <c r="A1764" t="s">
        <v>9453</v>
      </c>
      <c r="B1764">
        <v>1</v>
      </c>
      <c r="C1764">
        <v>120459307</v>
      </c>
      <c r="D1764" t="s">
        <v>14</v>
      </c>
      <c r="E1764" t="s">
        <v>13</v>
      </c>
      <c r="F1764">
        <v>4.6666667000000002E-2</v>
      </c>
      <c r="G1764" s="1">
        <v>2.0299999999999999E-54</v>
      </c>
      <c r="H1764" t="s">
        <v>102</v>
      </c>
      <c r="I1764" t="s">
        <v>16</v>
      </c>
      <c r="J1764" t="s">
        <v>4318</v>
      </c>
      <c r="K1764" t="s">
        <v>4319</v>
      </c>
      <c r="L1764" t="s">
        <v>105</v>
      </c>
    </row>
    <row r="1765" spans="1:13" x14ac:dyDescent="0.2">
      <c r="A1765" t="s">
        <v>9453</v>
      </c>
      <c r="B1765">
        <v>1</v>
      </c>
      <c r="C1765">
        <v>120460353</v>
      </c>
      <c r="D1765" t="s">
        <v>20</v>
      </c>
      <c r="E1765" t="s">
        <v>37</v>
      </c>
      <c r="F1765">
        <v>5.0462570000000002E-3</v>
      </c>
      <c r="G1765">
        <v>2.8127700000000002E-4</v>
      </c>
      <c r="H1765" t="s">
        <v>102</v>
      </c>
      <c r="I1765" t="s">
        <v>16</v>
      </c>
      <c r="J1765" t="s">
        <v>4320</v>
      </c>
      <c r="K1765" t="s">
        <v>4321</v>
      </c>
      <c r="L1765" t="s">
        <v>105</v>
      </c>
    </row>
    <row r="1766" spans="1:13" x14ac:dyDescent="0.2">
      <c r="A1766" t="s">
        <v>9453</v>
      </c>
      <c r="B1766">
        <v>1</v>
      </c>
      <c r="C1766">
        <v>120497765</v>
      </c>
      <c r="D1766" t="s">
        <v>37</v>
      </c>
      <c r="E1766" t="s">
        <v>94</v>
      </c>
      <c r="F1766">
        <v>4.7897826999999997E-2</v>
      </c>
      <c r="G1766" s="1">
        <v>2.08E-94</v>
      </c>
      <c r="H1766" t="s">
        <v>102</v>
      </c>
      <c r="I1766" t="s">
        <v>28</v>
      </c>
      <c r="J1766" t="s">
        <v>29</v>
      </c>
      <c r="K1766" t="s">
        <v>29</v>
      </c>
      <c r="L1766" t="s">
        <v>105</v>
      </c>
      <c r="M1766" t="s">
        <v>9609</v>
      </c>
    </row>
    <row r="1767" spans="1:13" x14ac:dyDescent="0.2">
      <c r="A1767" t="s">
        <v>9453</v>
      </c>
      <c r="B1767">
        <v>11</v>
      </c>
      <c r="C1767">
        <v>118361937</v>
      </c>
      <c r="D1767" t="s">
        <v>619</v>
      </c>
      <c r="E1767" t="s">
        <v>94</v>
      </c>
      <c r="F1767">
        <v>3.1298910000000001E-3</v>
      </c>
      <c r="G1767">
        <v>3.018953E-3</v>
      </c>
      <c r="H1767" t="s">
        <v>163</v>
      </c>
      <c r="I1767" t="s">
        <v>28</v>
      </c>
      <c r="J1767" t="s">
        <v>29</v>
      </c>
      <c r="K1767" t="s">
        <v>29</v>
      </c>
      <c r="L1767" t="s">
        <v>164</v>
      </c>
    </row>
    <row r="1768" spans="1:13" x14ac:dyDescent="0.2">
      <c r="A1768" t="s">
        <v>9453</v>
      </c>
      <c r="B1768">
        <v>16</v>
      </c>
      <c r="C1768">
        <v>9857216</v>
      </c>
      <c r="D1768" t="s">
        <v>37</v>
      </c>
      <c r="E1768" t="s">
        <v>20</v>
      </c>
      <c r="F1768">
        <v>6.4575650000000002E-3</v>
      </c>
      <c r="G1768">
        <v>2.1856250000000001E-3</v>
      </c>
      <c r="H1768" t="s">
        <v>345</v>
      </c>
      <c r="I1768" t="s">
        <v>52</v>
      </c>
      <c r="J1768" t="s">
        <v>4322</v>
      </c>
      <c r="K1768" t="s">
        <v>4323</v>
      </c>
      <c r="L1768" t="s">
        <v>348</v>
      </c>
    </row>
    <row r="1769" spans="1:13" x14ac:dyDescent="0.2">
      <c r="A1769" t="s">
        <v>9453</v>
      </c>
      <c r="B1769">
        <v>17</v>
      </c>
      <c r="C1769">
        <v>7577539</v>
      </c>
      <c r="D1769" t="s">
        <v>14</v>
      </c>
      <c r="E1769" t="s">
        <v>13</v>
      </c>
      <c r="F1769">
        <v>9.2976295E-2</v>
      </c>
      <c r="G1769" s="1">
        <v>9.1499999999999999E-28</v>
      </c>
      <c r="H1769" t="s">
        <v>266</v>
      </c>
      <c r="I1769" t="s">
        <v>16</v>
      </c>
      <c r="J1769" t="s">
        <v>973</v>
      </c>
      <c r="K1769" t="s">
        <v>974</v>
      </c>
      <c r="L1769" t="s">
        <v>269</v>
      </c>
      <c r="M1769" t="s">
        <v>9610</v>
      </c>
    </row>
    <row r="1770" spans="1:13" x14ac:dyDescent="0.2">
      <c r="A1770" t="s">
        <v>9453</v>
      </c>
      <c r="B1770">
        <v>17</v>
      </c>
      <c r="C1770">
        <v>29670051</v>
      </c>
      <c r="D1770" t="s">
        <v>13</v>
      </c>
      <c r="E1770" t="s">
        <v>20</v>
      </c>
      <c r="F1770">
        <v>4.2596403999999997E-2</v>
      </c>
      <c r="G1770" s="1">
        <v>5.0900000000000002E-44</v>
      </c>
      <c r="H1770" t="s">
        <v>88</v>
      </c>
      <c r="I1770" t="s">
        <v>16</v>
      </c>
      <c r="J1770" t="s">
        <v>4324</v>
      </c>
      <c r="K1770" t="s">
        <v>4325</v>
      </c>
      <c r="L1770" t="s">
        <v>91</v>
      </c>
      <c r="M1770" t="s">
        <v>9611</v>
      </c>
    </row>
    <row r="1771" spans="1:13" x14ac:dyDescent="0.2">
      <c r="A1771" t="s">
        <v>9453</v>
      </c>
      <c r="B1771">
        <v>20</v>
      </c>
      <c r="C1771">
        <v>8698480</v>
      </c>
      <c r="D1771" t="s">
        <v>20</v>
      </c>
      <c r="E1771" t="s">
        <v>94</v>
      </c>
      <c r="F1771">
        <v>8.5470089999999995E-3</v>
      </c>
      <c r="G1771" s="1">
        <v>9.6500000000000008E-6</v>
      </c>
      <c r="H1771" t="s">
        <v>2507</v>
      </c>
      <c r="I1771" t="s">
        <v>28</v>
      </c>
      <c r="J1771" t="s">
        <v>29</v>
      </c>
      <c r="K1771" t="s">
        <v>29</v>
      </c>
      <c r="L1771" t="s">
        <v>2510</v>
      </c>
    </row>
    <row r="1772" spans="1:13" x14ac:dyDescent="0.2">
      <c r="A1772" t="s">
        <v>9453</v>
      </c>
      <c r="B1772">
        <v>20</v>
      </c>
      <c r="C1772">
        <v>40877391</v>
      </c>
      <c r="D1772" t="s">
        <v>37</v>
      </c>
      <c r="E1772" t="s">
        <v>20</v>
      </c>
      <c r="F1772">
        <v>1.1695906000000001E-2</v>
      </c>
      <c r="G1772">
        <v>5.0898000000000002E-4</v>
      </c>
      <c r="H1772" t="s">
        <v>169</v>
      </c>
      <c r="I1772" t="s">
        <v>16</v>
      </c>
      <c r="J1772" t="s">
        <v>4326</v>
      </c>
      <c r="K1772" t="s">
        <v>4327</v>
      </c>
      <c r="L1772" t="s">
        <v>172</v>
      </c>
    </row>
    <row r="1773" spans="1:13" x14ac:dyDescent="0.2">
      <c r="A1773" t="s">
        <v>9453</v>
      </c>
      <c r="B1773">
        <v>4</v>
      </c>
      <c r="C1773">
        <v>187535344</v>
      </c>
      <c r="D1773" t="s">
        <v>37</v>
      </c>
      <c r="E1773" t="s">
        <v>20</v>
      </c>
      <c r="F1773">
        <v>1.2195121999999999E-2</v>
      </c>
      <c r="G1773" s="1">
        <v>3.74E-15</v>
      </c>
      <c r="H1773" t="s">
        <v>31</v>
      </c>
      <c r="I1773" t="s">
        <v>210</v>
      </c>
      <c r="J1773" t="s">
        <v>94</v>
      </c>
      <c r="K1773" t="s">
        <v>94</v>
      </c>
      <c r="L1773" t="s">
        <v>35</v>
      </c>
    </row>
    <row r="1774" spans="1:13" x14ac:dyDescent="0.2">
      <c r="A1774" t="s">
        <v>9453</v>
      </c>
      <c r="B1774">
        <v>6</v>
      </c>
      <c r="C1774">
        <v>32180976</v>
      </c>
      <c r="D1774" t="s">
        <v>14</v>
      </c>
      <c r="E1774" t="s">
        <v>13</v>
      </c>
      <c r="F1774">
        <v>3.5714285999999998E-2</v>
      </c>
      <c r="G1774" s="1">
        <v>1.45E-38</v>
      </c>
      <c r="H1774" t="s">
        <v>368</v>
      </c>
      <c r="I1774" t="s">
        <v>16</v>
      </c>
      <c r="J1774" t="s">
        <v>4328</v>
      </c>
      <c r="K1774" t="s">
        <v>4329</v>
      </c>
      <c r="L1774" t="s">
        <v>371</v>
      </c>
    </row>
    <row r="1775" spans="1:13" x14ac:dyDescent="0.2">
      <c r="A1775" t="s">
        <v>9453</v>
      </c>
      <c r="B1775">
        <v>7</v>
      </c>
      <c r="C1775">
        <v>100678469</v>
      </c>
      <c r="D1775" t="s">
        <v>20</v>
      </c>
      <c r="E1775" t="s">
        <v>13</v>
      </c>
      <c r="F1775">
        <v>2.1648626000000001E-2</v>
      </c>
      <c r="G1775" s="1">
        <v>1.69E-45</v>
      </c>
      <c r="H1775" t="s">
        <v>56</v>
      </c>
      <c r="I1775" t="s">
        <v>16</v>
      </c>
      <c r="J1775" t="s">
        <v>4330</v>
      </c>
      <c r="K1775" t="s">
        <v>4331</v>
      </c>
      <c r="L1775" t="s">
        <v>59</v>
      </c>
    </row>
    <row r="1776" spans="1:13" x14ac:dyDescent="0.2">
      <c r="A1776" t="s">
        <v>9453</v>
      </c>
      <c r="B1776">
        <v>7</v>
      </c>
      <c r="C1776">
        <v>152132790</v>
      </c>
      <c r="D1776" t="s">
        <v>20</v>
      </c>
      <c r="E1776" t="s">
        <v>94</v>
      </c>
      <c r="F1776">
        <v>1.9696580000000002E-2</v>
      </c>
      <c r="G1776" s="1">
        <v>1.24E-14</v>
      </c>
      <c r="H1776" t="s">
        <v>303</v>
      </c>
      <c r="I1776" t="s">
        <v>28</v>
      </c>
      <c r="J1776" t="s">
        <v>29</v>
      </c>
      <c r="K1776" t="s">
        <v>29</v>
      </c>
      <c r="L1776" t="s">
        <v>306</v>
      </c>
      <c r="M1776" t="s">
        <v>9612</v>
      </c>
    </row>
    <row r="1777" spans="1:13" x14ac:dyDescent="0.2">
      <c r="A1777" t="s">
        <v>9453</v>
      </c>
      <c r="B1777">
        <v>8</v>
      </c>
      <c r="C1777">
        <v>68968204</v>
      </c>
      <c r="D1777" t="s">
        <v>20</v>
      </c>
      <c r="E1777" t="s">
        <v>13</v>
      </c>
      <c r="F1777">
        <v>5.3475939999999998E-3</v>
      </c>
      <c r="G1777">
        <v>2.06045E-4</v>
      </c>
      <c r="H1777" t="s">
        <v>422</v>
      </c>
      <c r="I1777" t="s">
        <v>52</v>
      </c>
      <c r="J1777" t="s">
        <v>4332</v>
      </c>
      <c r="K1777" t="s">
        <v>4333</v>
      </c>
      <c r="L1777" t="s">
        <v>425</v>
      </c>
    </row>
    <row r="1778" spans="1:13" x14ac:dyDescent="0.2">
      <c r="A1778" t="s">
        <v>9453</v>
      </c>
      <c r="B1778">
        <v>9</v>
      </c>
      <c r="C1778">
        <v>98270524</v>
      </c>
      <c r="D1778" t="s">
        <v>14</v>
      </c>
      <c r="E1778" t="s">
        <v>13</v>
      </c>
      <c r="F1778">
        <v>2.4E-2</v>
      </c>
      <c r="G1778" s="1">
        <v>7.8999999999999995E-7</v>
      </c>
      <c r="H1778" t="s">
        <v>111</v>
      </c>
      <c r="I1778" t="s">
        <v>52</v>
      </c>
      <c r="J1778" t="s">
        <v>4334</v>
      </c>
      <c r="K1778" t="s">
        <v>4335</v>
      </c>
      <c r="L1778" t="s">
        <v>114</v>
      </c>
    </row>
    <row r="1779" spans="1:13" x14ac:dyDescent="0.2">
      <c r="A1779" t="s">
        <v>9453</v>
      </c>
      <c r="B1779">
        <v>9</v>
      </c>
      <c r="C1779">
        <v>139393419</v>
      </c>
      <c r="D1779" t="s">
        <v>37</v>
      </c>
      <c r="E1779" t="s">
        <v>20</v>
      </c>
      <c r="F1779">
        <v>2.5785657E-2</v>
      </c>
      <c r="G1779" s="1">
        <v>5.5399999999999996E-35</v>
      </c>
      <c r="H1779" t="s">
        <v>60</v>
      </c>
      <c r="I1779" t="s">
        <v>16</v>
      </c>
      <c r="J1779" t="s">
        <v>3871</v>
      </c>
      <c r="K1779" t="s">
        <v>3872</v>
      </c>
      <c r="L1779" t="s">
        <v>63</v>
      </c>
      <c r="M1779" t="s">
        <v>9397</v>
      </c>
    </row>
    <row r="1780" spans="1:13" x14ac:dyDescent="0.2">
      <c r="A1780" t="s">
        <v>9453</v>
      </c>
      <c r="B1780">
        <v>9</v>
      </c>
      <c r="C1780">
        <v>139409983</v>
      </c>
      <c r="D1780" t="s">
        <v>14</v>
      </c>
      <c r="E1780" t="s">
        <v>13</v>
      </c>
      <c r="F1780">
        <v>0.46678037300000003</v>
      </c>
      <c r="G1780" s="1">
        <v>5.2700000000000003E-80</v>
      </c>
      <c r="H1780" t="s">
        <v>60</v>
      </c>
      <c r="I1780" t="s">
        <v>32</v>
      </c>
      <c r="J1780" t="s">
        <v>4336</v>
      </c>
      <c r="K1780" t="s">
        <v>4337</v>
      </c>
      <c r="L1780" t="s">
        <v>63</v>
      </c>
      <c r="M1780" t="s">
        <v>9613</v>
      </c>
    </row>
    <row r="1781" spans="1:13" x14ac:dyDescent="0.2">
      <c r="A1781" t="s">
        <v>9453</v>
      </c>
      <c r="B1781">
        <v>9</v>
      </c>
      <c r="C1781">
        <v>139413982</v>
      </c>
      <c r="D1781" t="s">
        <v>37</v>
      </c>
      <c r="E1781" t="s">
        <v>13</v>
      </c>
      <c r="F1781">
        <v>1.6267123000000001E-2</v>
      </c>
      <c r="G1781" s="1">
        <v>8.3500000000000001E-17</v>
      </c>
      <c r="H1781" t="s">
        <v>60</v>
      </c>
      <c r="I1781" t="s">
        <v>16</v>
      </c>
      <c r="J1781" t="s">
        <v>4338</v>
      </c>
      <c r="K1781" t="s">
        <v>4339</v>
      </c>
      <c r="L1781" t="s">
        <v>63</v>
      </c>
    </row>
    <row r="1782" spans="1:13" x14ac:dyDescent="0.2">
      <c r="A1782" t="s">
        <v>9453</v>
      </c>
      <c r="B1782">
        <v>9</v>
      </c>
      <c r="C1782">
        <v>139417580</v>
      </c>
      <c r="D1782" t="s">
        <v>37</v>
      </c>
      <c r="E1782" t="s">
        <v>13</v>
      </c>
      <c r="F1782">
        <v>3.1746032E-2</v>
      </c>
      <c r="G1782" s="1">
        <v>3.7399999999999997E-14</v>
      </c>
      <c r="H1782" t="s">
        <v>60</v>
      </c>
      <c r="I1782" t="s">
        <v>16</v>
      </c>
      <c r="J1782" t="s">
        <v>4340</v>
      </c>
      <c r="K1782" t="s">
        <v>4341</v>
      </c>
      <c r="L1782" t="s">
        <v>63</v>
      </c>
    </row>
    <row r="1783" spans="1:13" x14ac:dyDescent="0.2">
      <c r="A1783" t="s">
        <v>9453</v>
      </c>
      <c r="B1783">
        <v>9</v>
      </c>
      <c r="C1783">
        <v>139438475</v>
      </c>
      <c r="D1783" t="s">
        <v>37</v>
      </c>
      <c r="E1783" t="s">
        <v>13</v>
      </c>
      <c r="F1783">
        <v>3.5187286999999998E-2</v>
      </c>
      <c r="G1783" s="1">
        <v>1.8900000000000001E-43</v>
      </c>
      <c r="H1783" t="s">
        <v>60</v>
      </c>
      <c r="I1783" t="s">
        <v>210</v>
      </c>
      <c r="J1783" t="s">
        <v>94</v>
      </c>
      <c r="K1783" t="s">
        <v>94</v>
      </c>
      <c r="L1783" t="s">
        <v>63</v>
      </c>
    </row>
    <row r="1784" spans="1:13" x14ac:dyDescent="0.2">
      <c r="A1784" t="s">
        <v>9453</v>
      </c>
      <c r="B1784">
        <v>19</v>
      </c>
      <c r="C1784">
        <v>10599881</v>
      </c>
      <c r="D1784" t="s">
        <v>20</v>
      </c>
      <c r="E1784" t="s">
        <v>37</v>
      </c>
      <c r="F1784">
        <v>6.7114089999999998E-3</v>
      </c>
      <c r="G1784">
        <v>7.8444420000000001E-3</v>
      </c>
      <c r="H1784" t="s">
        <v>308</v>
      </c>
      <c r="I1784" t="s">
        <v>52</v>
      </c>
      <c r="J1784" t="s">
        <v>4343</v>
      </c>
      <c r="K1784" t="s">
        <v>4344</v>
      </c>
      <c r="L1784" t="s">
        <v>311</v>
      </c>
    </row>
    <row r="1785" spans="1:13" x14ac:dyDescent="0.2">
      <c r="A1785" t="s">
        <v>9453</v>
      </c>
      <c r="B1785">
        <v>4</v>
      </c>
      <c r="C1785">
        <v>187539968</v>
      </c>
      <c r="D1785" t="s">
        <v>20</v>
      </c>
      <c r="E1785" t="s">
        <v>13</v>
      </c>
      <c r="F1785">
        <v>6.1224490000000003E-3</v>
      </c>
      <c r="G1785" s="1">
        <v>8.5500000000000005E-5</v>
      </c>
      <c r="H1785" t="s">
        <v>31</v>
      </c>
      <c r="I1785" t="s">
        <v>16</v>
      </c>
      <c r="J1785" t="s">
        <v>4345</v>
      </c>
      <c r="K1785" t="s">
        <v>4346</v>
      </c>
      <c r="L1785" t="s">
        <v>35</v>
      </c>
    </row>
    <row r="1786" spans="1:13" x14ac:dyDescent="0.2">
      <c r="A1786" t="s">
        <v>9453</v>
      </c>
      <c r="B1786">
        <v>9</v>
      </c>
      <c r="C1786">
        <v>139399922</v>
      </c>
      <c r="D1786" t="s">
        <v>37</v>
      </c>
      <c r="E1786" t="s">
        <v>13</v>
      </c>
      <c r="F1786">
        <v>1.3186813E-2</v>
      </c>
      <c r="G1786" s="1">
        <v>1.73E-10</v>
      </c>
      <c r="H1786" t="s">
        <v>60</v>
      </c>
      <c r="I1786" t="s">
        <v>16</v>
      </c>
      <c r="J1786" t="s">
        <v>4347</v>
      </c>
      <c r="K1786" t="s">
        <v>4348</v>
      </c>
      <c r="L1786" t="s">
        <v>63</v>
      </c>
    </row>
    <row r="1787" spans="1:13" x14ac:dyDescent="0.2">
      <c r="A1787" t="s">
        <v>9453</v>
      </c>
      <c r="B1787">
        <v>9</v>
      </c>
      <c r="C1787">
        <v>139400276</v>
      </c>
      <c r="D1787" t="s">
        <v>4349</v>
      </c>
      <c r="E1787" t="s">
        <v>94</v>
      </c>
      <c r="F1787">
        <v>2.9941987E-2</v>
      </c>
      <c r="G1787" s="1">
        <v>3.0500000000000001E-21</v>
      </c>
      <c r="H1787" t="s">
        <v>60</v>
      </c>
      <c r="I1787" t="s">
        <v>28</v>
      </c>
      <c r="J1787" t="s">
        <v>29</v>
      </c>
      <c r="K1787" t="s">
        <v>29</v>
      </c>
      <c r="L1787" t="s">
        <v>63</v>
      </c>
      <c r="M1787" t="s">
        <v>9614</v>
      </c>
    </row>
    <row r="1788" spans="1:13" x14ac:dyDescent="0.2">
      <c r="A1788" t="s">
        <v>9453</v>
      </c>
      <c r="B1788">
        <v>9</v>
      </c>
      <c r="C1788">
        <v>139400295</v>
      </c>
      <c r="D1788" t="s">
        <v>14</v>
      </c>
      <c r="E1788" t="s">
        <v>13</v>
      </c>
      <c r="F1788">
        <v>2.7227722999999999E-2</v>
      </c>
      <c r="G1788" s="1">
        <v>5.1799999999999999E-17</v>
      </c>
      <c r="H1788" t="s">
        <v>60</v>
      </c>
      <c r="I1788" t="s">
        <v>52</v>
      </c>
      <c r="J1788" t="s">
        <v>4350</v>
      </c>
      <c r="K1788" t="s">
        <v>4351</v>
      </c>
      <c r="L1788" t="s">
        <v>63</v>
      </c>
    </row>
    <row r="1789" spans="1:13" x14ac:dyDescent="0.2">
      <c r="A1789" t="s">
        <v>9453</v>
      </c>
      <c r="B1789">
        <v>9</v>
      </c>
      <c r="C1789">
        <v>139405655</v>
      </c>
      <c r="D1789" t="s">
        <v>14</v>
      </c>
      <c r="E1789" t="s">
        <v>13</v>
      </c>
      <c r="F1789">
        <v>0.187886356</v>
      </c>
      <c r="G1789" s="1">
        <v>1.02E-280</v>
      </c>
      <c r="H1789" t="s">
        <v>60</v>
      </c>
      <c r="I1789" t="s">
        <v>32</v>
      </c>
      <c r="J1789" t="s">
        <v>4352</v>
      </c>
      <c r="K1789" t="s">
        <v>4353</v>
      </c>
      <c r="L1789" t="s">
        <v>63</v>
      </c>
      <c r="M1789" t="s">
        <v>9615</v>
      </c>
    </row>
    <row r="1790" spans="1:13" x14ac:dyDescent="0.2">
      <c r="A1790" t="s">
        <v>9453</v>
      </c>
      <c r="B1790">
        <v>9</v>
      </c>
      <c r="C1790">
        <v>139412212</v>
      </c>
      <c r="D1790" t="s">
        <v>37</v>
      </c>
      <c r="E1790" t="s">
        <v>20</v>
      </c>
      <c r="F1790">
        <v>0.13989637299999999</v>
      </c>
      <c r="G1790" s="1">
        <v>1.4E-19</v>
      </c>
      <c r="H1790" t="s">
        <v>60</v>
      </c>
      <c r="I1790" t="s">
        <v>16</v>
      </c>
      <c r="J1790" t="s">
        <v>2882</v>
      </c>
      <c r="K1790" t="s">
        <v>2883</v>
      </c>
      <c r="L1790" t="s">
        <v>63</v>
      </c>
    </row>
    <row r="1791" spans="1:13" x14ac:dyDescent="0.2">
      <c r="A1791" t="s">
        <v>9453</v>
      </c>
      <c r="B1791">
        <v>9</v>
      </c>
      <c r="C1791">
        <v>139412603</v>
      </c>
      <c r="D1791" t="s">
        <v>20</v>
      </c>
      <c r="E1791" t="s">
        <v>37</v>
      </c>
      <c r="F1791">
        <v>7.6376553999999999E-2</v>
      </c>
      <c r="G1791" s="1">
        <v>8.1899999999999994E-92</v>
      </c>
      <c r="H1791" t="s">
        <v>60</v>
      </c>
      <c r="I1791" t="s">
        <v>16</v>
      </c>
      <c r="J1791" t="s">
        <v>1131</v>
      </c>
      <c r="K1791" t="s">
        <v>1132</v>
      </c>
      <c r="L1791" t="s">
        <v>63</v>
      </c>
      <c r="M1791" t="s">
        <v>9397</v>
      </c>
    </row>
    <row r="1792" spans="1:13" x14ac:dyDescent="0.2">
      <c r="A1792" t="s">
        <v>9453</v>
      </c>
      <c r="B1792">
        <v>9</v>
      </c>
      <c r="C1792">
        <v>139413103</v>
      </c>
      <c r="D1792" t="s">
        <v>37</v>
      </c>
      <c r="E1792" t="s">
        <v>13</v>
      </c>
      <c r="F1792">
        <v>3.7552156000000003E-2</v>
      </c>
      <c r="G1792" s="1">
        <v>4.9400000000000003E-19</v>
      </c>
      <c r="H1792" t="s">
        <v>60</v>
      </c>
      <c r="I1792" t="s">
        <v>16</v>
      </c>
      <c r="J1792" t="s">
        <v>3810</v>
      </c>
      <c r="K1792" t="s">
        <v>3811</v>
      </c>
      <c r="L1792" t="s">
        <v>63</v>
      </c>
      <c r="M1792" t="s">
        <v>9397</v>
      </c>
    </row>
    <row r="1793" spans="1:13" x14ac:dyDescent="0.2">
      <c r="A1793" t="s">
        <v>9453</v>
      </c>
      <c r="B1793">
        <v>1</v>
      </c>
      <c r="C1793">
        <v>120510711</v>
      </c>
      <c r="D1793" t="s">
        <v>20</v>
      </c>
      <c r="E1793" t="s">
        <v>14</v>
      </c>
      <c r="F1793">
        <v>4.3505890999999998E-2</v>
      </c>
      <c r="G1793" s="1">
        <v>7.1100000000000002E-16</v>
      </c>
      <c r="H1793" t="s">
        <v>102</v>
      </c>
      <c r="I1793" t="s">
        <v>16</v>
      </c>
      <c r="J1793" t="s">
        <v>4355</v>
      </c>
      <c r="K1793" t="s">
        <v>4356</v>
      </c>
      <c r="L1793" t="s">
        <v>105</v>
      </c>
      <c r="M1793" t="s">
        <v>9616</v>
      </c>
    </row>
    <row r="1794" spans="1:13" x14ac:dyDescent="0.2">
      <c r="A1794" t="s">
        <v>9453</v>
      </c>
      <c r="B1794">
        <v>1</v>
      </c>
      <c r="C1794">
        <v>152323392</v>
      </c>
      <c r="D1794" t="s">
        <v>13</v>
      </c>
      <c r="E1794" t="s">
        <v>37</v>
      </c>
      <c r="F1794">
        <v>4.2857140000000004E-3</v>
      </c>
      <c r="G1794" s="1">
        <v>1.7000000000000001E-10</v>
      </c>
      <c r="H1794" t="s">
        <v>243</v>
      </c>
      <c r="I1794" t="s">
        <v>52</v>
      </c>
      <c r="J1794" t="s">
        <v>4357</v>
      </c>
      <c r="K1794" t="s">
        <v>4358</v>
      </c>
      <c r="L1794" t="s">
        <v>246</v>
      </c>
    </row>
    <row r="1795" spans="1:13" x14ac:dyDescent="0.2">
      <c r="A1795" t="s">
        <v>9453</v>
      </c>
      <c r="B1795">
        <v>19</v>
      </c>
      <c r="C1795">
        <v>15300084</v>
      </c>
      <c r="D1795" t="s">
        <v>37</v>
      </c>
      <c r="E1795" t="s">
        <v>20</v>
      </c>
      <c r="F1795">
        <v>1.2644888999999999E-2</v>
      </c>
      <c r="G1795" s="1">
        <v>1.5900000000000001E-11</v>
      </c>
      <c r="H1795" t="s">
        <v>38</v>
      </c>
      <c r="I1795" t="s">
        <v>16</v>
      </c>
      <c r="J1795" t="s">
        <v>4359</v>
      </c>
      <c r="K1795" t="s">
        <v>2719</v>
      </c>
      <c r="L1795" t="s">
        <v>41</v>
      </c>
    </row>
    <row r="1796" spans="1:13" x14ac:dyDescent="0.2">
      <c r="A1796" t="s">
        <v>9453</v>
      </c>
      <c r="B1796">
        <v>2</v>
      </c>
      <c r="C1796">
        <v>21235490</v>
      </c>
      <c r="D1796" t="s">
        <v>14</v>
      </c>
      <c r="E1796" t="s">
        <v>20</v>
      </c>
      <c r="F1796">
        <v>2.9951134000000001E-2</v>
      </c>
      <c r="G1796" s="1">
        <v>3.7399999999999999E-7</v>
      </c>
      <c r="H1796" t="s">
        <v>95</v>
      </c>
      <c r="I1796" t="s">
        <v>16</v>
      </c>
      <c r="J1796" t="s">
        <v>4360</v>
      </c>
      <c r="K1796" t="s">
        <v>4361</v>
      </c>
      <c r="L1796" t="s">
        <v>96</v>
      </c>
      <c r="M1796" t="s">
        <v>9617</v>
      </c>
    </row>
    <row r="1797" spans="1:13" x14ac:dyDescent="0.2">
      <c r="A1797" t="s">
        <v>9453</v>
      </c>
      <c r="B1797">
        <v>22</v>
      </c>
      <c r="C1797">
        <v>38165311</v>
      </c>
      <c r="D1797" t="s">
        <v>14</v>
      </c>
      <c r="E1797" t="s">
        <v>13</v>
      </c>
      <c r="F1797">
        <v>1.1695906000000001E-2</v>
      </c>
      <c r="G1797" s="1">
        <v>4.8500000000000002E-6</v>
      </c>
      <c r="H1797" t="s">
        <v>234</v>
      </c>
      <c r="I1797" t="s">
        <v>16</v>
      </c>
      <c r="J1797" t="s">
        <v>4362</v>
      </c>
      <c r="K1797" t="s">
        <v>4363</v>
      </c>
      <c r="L1797" t="s">
        <v>237</v>
      </c>
    </row>
    <row r="1798" spans="1:13" x14ac:dyDescent="0.2">
      <c r="A1798" t="s">
        <v>9453</v>
      </c>
      <c r="B1798">
        <v>4</v>
      </c>
      <c r="C1798">
        <v>187549774</v>
      </c>
      <c r="D1798" t="s">
        <v>4364</v>
      </c>
      <c r="E1798" t="s">
        <v>94</v>
      </c>
      <c r="F1798">
        <v>3.1496139999999998E-3</v>
      </c>
      <c r="G1798">
        <v>7.2662300000000003E-4</v>
      </c>
      <c r="H1798" t="s">
        <v>31</v>
      </c>
      <c r="I1798" t="s">
        <v>28</v>
      </c>
      <c r="J1798" t="s">
        <v>29</v>
      </c>
      <c r="K1798" t="s">
        <v>29</v>
      </c>
      <c r="L1798" t="s">
        <v>35</v>
      </c>
    </row>
    <row r="1799" spans="1:13" x14ac:dyDescent="0.2">
      <c r="A1799" t="s">
        <v>9453</v>
      </c>
      <c r="B1799">
        <v>7</v>
      </c>
      <c r="C1799">
        <v>100676716</v>
      </c>
      <c r="D1799" t="s">
        <v>14</v>
      </c>
      <c r="E1799" t="s">
        <v>13</v>
      </c>
      <c r="F1799">
        <v>1.4790467999999999E-2</v>
      </c>
      <c r="G1799" s="1">
        <v>8.2800000000000001E-13</v>
      </c>
      <c r="H1799" t="s">
        <v>56</v>
      </c>
      <c r="I1799" t="s">
        <v>52</v>
      </c>
      <c r="J1799" t="s">
        <v>4365</v>
      </c>
      <c r="K1799" t="s">
        <v>4366</v>
      </c>
      <c r="L1799" t="s">
        <v>59</v>
      </c>
    </row>
    <row r="1800" spans="1:13" x14ac:dyDescent="0.2">
      <c r="A1800" t="s">
        <v>9453</v>
      </c>
      <c r="B1800">
        <v>9</v>
      </c>
      <c r="C1800">
        <v>139393675</v>
      </c>
      <c r="D1800" t="s">
        <v>14</v>
      </c>
      <c r="E1800" t="s">
        <v>94</v>
      </c>
      <c r="F1800">
        <v>2.3696682E-2</v>
      </c>
      <c r="G1800" s="1">
        <v>9.8700000000000001E-33</v>
      </c>
      <c r="H1800" t="s">
        <v>60</v>
      </c>
      <c r="I1800" t="s">
        <v>28</v>
      </c>
      <c r="J1800" t="s">
        <v>29</v>
      </c>
      <c r="K1800" t="s">
        <v>29</v>
      </c>
      <c r="L1800" t="s">
        <v>63</v>
      </c>
    </row>
    <row r="1801" spans="1:13" x14ac:dyDescent="0.2">
      <c r="A1801" t="s">
        <v>9453</v>
      </c>
      <c r="B1801">
        <v>9</v>
      </c>
      <c r="C1801">
        <v>139395041</v>
      </c>
      <c r="D1801" t="s">
        <v>20</v>
      </c>
      <c r="E1801" t="s">
        <v>121</v>
      </c>
      <c r="F1801">
        <v>5.5411380000000003E-2</v>
      </c>
      <c r="G1801" s="1">
        <v>1.27E-20</v>
      </c>
      <c r="H1801" t="s">
        <v>60</v>
      </c>
      <c r="I1801" t="s">
        <v>28</v>
      </c>
      <c r="J1801" t="s">
        <v>29</v>
      </c>
      <c r="K1801" t="s">
        <v>29</v>
      </c>
      <c r="L1801" t="s">
        <v>63</v>
      </c>
      <c r="M1801" t="s">
        <v>9618</v>
      </c>
    </row>
    <row r="1802" spans="1:13" x14ac:dyDescent="0.2">
      <c r="A1802" t="s">
        <v>9453</v>
      </c>
      <c r="B1802">
        <v>9</v>
      </c>
      <c r="C1802">
        <v>139404312</v>
      </c>
      <c r="D1802" t="s">
        <v>37</v>
      </c>
      <c r="E1802" t="s">
        <v>13</v>
      </c>
      <c r="F1802">
        <v>1.5217391E-2</v>
      </c>
      <c r="G1802" s="1">
        <v>1.1200000000000001E-12</v>
      </c>
      <c r="H1802" t="s">
        <v>60</v>
      </c>
      <c r="I1802" t="s">
        <v>32</v>
      </c>
      <c r="J1802" t="s">
        <v>4367</v>
      </c>
      <c r="K1802" t="s">
        <v>4368</v>
      </c>
      <c r="L1802" t="s">
        <v>63</v>
      </c>
    </row>
    <row r="1803" spans="1:13" x14ac:dyDescent="0.2">
      <c r="A1803" t="s">
        <v>9453</v>
      </c>
      <c r="B1803">
        <v>9</v>
      </c>
      <c r="C1803">
        <v>139407950</v>
      </c>
      <c r="D1803" t="s">
        <v>14</v>
      </c>
      <c r="E1803" t="s">
        <v>121</v>
      </c>
      <c r="F1803">
        <v>3.7546929999999999E-3</v>
      </c>
      <c r="G1803">
        <v>5.4012500000000002E-4</v>
      </c>
      <c r="H1803" t="s">
        <v>60</v>
      </c>
      <c r="I1803" t="s">
        <v>28</v>
      </c>
      <c r="J1803" t="s">
        <v>29</v>
      </c>
      <c r="K1803" t="s">
        <v>29</v>
      </c>
      <c r="L1803" t="s">
        <v>63</v>
      </c>
    </row>
    <row r="1804" spans="1:13" x14ac:dyDescent="0.2">
      <c r="A1804" t="s">
        <v>9453</v>
      </c>
      <c r="B1804">
        <v>9</v>
      </c>
      <c r="C1804">
        <v>139409757</v>
      </c>
      <c r="D1804" t="s">
        <v>37</v>
      </c>
      <c r="E1804" t="s">
        <v>13</v>
      </c>
      <c r="F1804">
        <v>0.14910969900000001</v>
      </c>
      <c r="G1804" s="1">
        <v>9.7900000000000004E-144</v>
      </c>
      <c r="H1804" t="s">
        <v>60</v>
      </c>
      <c r="I1804" t="s">
        <v>32</v>
      </c>
      <c r="J1804" t="s">
        <v>923</v>
      </c>
      <c r="K1804" t="s">
        <v>924</v>
      </c>
      <c r="L1804" t="s">
        <v>63</v>
      </c>
      <c r="M1804" t="s">
        <v>9619</v>
      </c>
    </row>
    <row r="1805" spans="1:13" x14ac:dyDescent="0.2">
      <c r="A1805" t="s">
        <v>9453</v>
      </c>
      <c r="B1805">
        <v>1</v>
      </c>
      <c r="C1805">
        <v>120483289</v>
      </c>
      <c r="D1805" t="s">
        <v>13</v>
      </c>
      <c r="E1805" t="s">
        <v>121</v>
      </c>
      <c r="F1805">
        <v>7.1123760000000001E-3</v>
      </c>
      <c r="G1805" s="1">
        <v>1.6700000000000001E-8</v>
      </c>
      <c r="H1805" t="s">
        <v>102</v>
      </c>
      <c r="I1805" t="s">
        <v>28</v>
      </c>
      <c r="J1805" t="s">
        <v>29</v>
      </c>
      <c r="K1805" t="s">
        <v>29</v>
      </c>
      <c r="L1805" t="s">
        <v>105</v>
      </c>
    </row>
    <row r="1806" spans="1:13" x14ac:dyDescent="0.2">
      <c r="A1806" t="s">
        <v>9453</v>
      </c>
      <c r="B1806">
        <v>3</v>
      </c>
      <c r="C1806">
        <v>189586426</v>
      </c>
      <c r="D1806" t="s">
        <v>13</v>
      </c>
      <c r="E1806" t="s">
        <v>20</v>
      </c>
      <c r="F1806">
        <v>6.2992129999999997E-3</v>
      </c>
      <c r="G1806">
        <v>6.2950269999999999E-3</v>
      </c>
      <c r="H1806" t="s">
        <v>578</v>
      </c>
      <c r="I1806" t="s">
        <v>16</v>
      </c>
      <c r="J1806" t="s">
        <v>4370</v>
      </c>
      <c r="K1806" t="s">
        <v>4371</v>
      </c>
      <c r="L1806" t="s">
        <v>579</v>
      </c>
    </row>
    <row r="1807" spans="1:13" x14ac:dyDescent="0.2">
      <c r="A1807" t="s">
        <v>9453</v>
      </c>
      <c r="B1807">
        <v>9</v>
      </c>
      <c r="C1807">
        <v>139418274</v>
      </c>
      <c r="D1807" t="s">
        <v>20</v>
      </c>
      <c r="E1807" t="s">
        <v>14</v>
      </c>
      <c r="F1807">
        <v>6.2389763000000001E-2</v>
      </c>
      <c r="G1807" s="1">
        <v>3.39E-17</v>
      </c>
      <c r="H1807" t="s">
        <v>60</v>
      </c>
      <c r="I1807" t="s">
        <v>16</v>
      </c>
      <c r="J1807" t="s">
        <v>4372</v>
      </c>
      <c r="K1807" t="s">
        <v>4373</v>
      </c>
      <c r="L1807" t="s">
        <v>63</v>
      </c>
      <c r="M1807" t="s">
        <v>9620</v>
      </c>
    </row>
    <row r="1808" spans="1:13" x14ac:dyDescent="0.2">
      <c r="A1808" t="s">
        <v>9453</v>
      </c>
      <c r="B1808" t="s">
        <v>483</v>
      </c>
      <c r="C1808">
        <v>47045752</v>
      </c>
      <c r="D1808" t="s">
        <v>14</v>
      </c>
      <c r="E1808" t="s">
        <v>13</v>
      </c>
      <c r="F1808">
        <v>0.02</v>
      </c>
      <c r="G1808">
        <v>9.4609100000000003E-4</v>
      </c>
      <c r="H1808" t="s">
        <v>484</v>
      </c>
      <c r="I1808" t="s">
        <v>16</v>
      </c>
      <c r="J1808" t="s">
        <v>4374</v>
      </c>
      <c r="K1808" t="s">
        <v>4375</v>
      </c>
      <c r="L1808" t="s">
        <v>487</v>
      </c>
    </row>
    <row r="1809" spans="1:13" x14ac:dyDescent="0.2">
      <c r="A1809" t="s">
        <v>9453</v>
      </c>
      <c r="B1809">
        <v>1</v>
      </c>
      <c r="C1809">
        <v>120510816</v>
      </c>
      <c r="D1809" t="s">
        <v>14</v>
      </c>
      <c r="E1809" t="s">
        <v>13</v>
      </c>
      <c r="F1809">
        <v>1.9891500999999999E-2</v>
      </c>
      <c r="G1809" s="1">
        <v>1.4900000000000001E-16</v>
      </c>
      <c r="H1809" t="s">
        <v>102</v>
      </c>
      <c r="I1809" t="s">
        <v>16</v>
      </c>
      <c r="J1809" t="s">
        <v>4377</v>
      </c>
      <c r="K1809" t="s">
        <v>4378</v>
      </c>
      <c r="L1809" t="s">
        <v>105</v>
      </c>
    </row>
    <row r="1810" spans="1:13" x14ac:dyDescent="0.2">
      <c r="A1810" t="s">
        <v>9453</v>
      </c>
      <c r="B1810">
        <v>18</v>
      </c>
      <c r="C1810">
        <v>48604625</v>
      </c>
      <c r="D1810" t="s">
        <v>14</v>
      </c>
      <c r="E1810" t="s">
        <v>94</v>
      </c>
      <c r="F1810">
        <v>0.08</v>
      </c>
      <c r="G1810">
        <v>8.9094570000000008E-3</v>
      </c>
      <c r="H1810" t="s">
        <v>781</v>
      </c>
      <c r="I1810" t="s">
        <v>28</v>
      </c>
      <c r="J1810" t="s">
        <v>29</v>
      </c>
      <c r="K1810" t="s">
        <v>29</v>
      </c>
      <c r="L1810" t="s">
        <v>784</v>
      </c>
    </row>
    <row r="1811" spans="1:13" x14ac:dyDescent="0.2">
      <c r="A1811" t="s">
        <v>9453</v>
      </c>
      <c r="B1811">
        <v>19</v>
      </c>
      <c r="C1811">
        <v>15285212</v>
      </c>
      <c r="D1811" t="s">
        <v>37</v>
      </c>
      <c r="E1811" t="s">
        <v>20</v>
      </c>
      <c r="F1811">
        <v>1.980198E-2</v>
      </c>
      <c r="G1811" s="1">
        <v>4.95E-8</v>
      </c>
      <c r="H1811" t="s">
        <v>38</v>
      </c>
      <c r="I1811" t="s">
        <v>210</v>
      </c>
      <c r="J1811" t="s">
        <v>94</v>
      </c>
      <c r="K1811" t="s">
        <v>94</v>
      </c>
      <c r="L1811" t="s">
        <v>41</v>
      </c>
    </row>
    <row r="1812" spans="1:13" x14ac:dyDescent="0.2">
      <c r="A1812" t="s">
        <v>9453</v>
      </c>
      <c r="B1812">
        <v>9</v>
      </c>
      <c r="C1812">
        <v>139396487</v>
      </c>
      <c r="D1812" t="s">
        <v>37</v>
      </c>
      <c r="E1812" t="s">
        <v>121</v>
      </c>
      <c r="F1812">
        <v>0.10641426700000001</v>
      </c>
      <c r="G1812" s="1">
        <v>1.5200000000000001E-7</v>
      </c>
      <c r="H1812" t="s">
        <v>60</v>
      </c>
      <c r="I1812" t="s">
        <v>28</v>
      </c>
      <c r="J1812" t="s">
        <v>29</v>
      </c>
      <c r="K1812" t="s">
        <v>29</v>
      </c>
      <c r="L1812" t="s">
        <v>63</v>
      </c>
      <c r="M1812" t="s">
        <v>9621</v>
      </c>
    </row>
    <row r="1813" spans="1:13" x14ac:dyDescent="0.2">
      <c r="A1813" t="s">
        <v>9453</v>
      </c>
      <c r="B1813">
        <v>9</v>
      </c>
      <c r="C1813">
        <v>139399925</v>
      </c>
      <c r="D1813" t="s">
        <v>37</v>
      </c>
      <c r="E1813" t="s">
        <v>14</v>
      </c>
      <c r="F1813">
        <v>5.2106430000000002E-2</v>
      </c>
      <c r="G1813" s="1">
        <v>3.4300000000000003E-98</v>
      </c>
      <c r="H1813" t="s">
        <v>60</v>
      </c>
      <c r="I1813" t="s">
        <v>16</v>
      </c>
      <c r="J1813" t="s">
        <v>4379</v>
      </c>
      <c r="K1813" t="s">
        <v>4380</v>
      </c>
      <c r="L1813" t="s">
        <v>63</v>
      </c>
    </row>
    <row r="1814" spans="1:13" x14ac:dyDescent="0.2">
      <c r="A1814" t="s">
        <v>9453</v>
      </c>
      <c r="B1814">
        <v>9</v>
      </c>
      <c r="C1814">
        <v>139401306</v>
      </c>
      <c r="D1814" t="s">
        <v>13</v>
      </c>
      <c r="E1814" t="s">
        <v>20</v>
      </c>
      <c r="F1814">
        <v>4.2979943E-2</v>
      </c>
      <c r="G1814" s="1">
        <v>1.8899999999999999E-62</v>
      </c>
      <c r="H1814" t="s">
        <v>60</v>
      </c>
      <c r="I1814" t="s">
        <v>16</v>
      </c>
      <c r="J1814" t="s">
        <v>4381</v>
      </c>
      <c r="K1814" t="s">
        <v>4382</v>
      </c>
      <c r="L1814" t="s">
        <v>63</v>
      </c>
    </row>
    <row r="1815" spans="1:13" x14ac:dyDescent="0.2">
      <c r="A1815" t="s">
        <v>9453</v>
      </c>
      <c r="B1815">
        <v>9</v>
      </c>
      <c r="C1815">
        <v>139412234</v>
      </c>
      <c r="D1815" t="s">
        <v>20</v>
      </c>
      <c r="E1815" t="s">
        <v>13</v>
      </c>
      <c r="F1815">
        <v>2.9978587000000001E-2</v>
      </c>
      <c r="G1815" s="1">
        <v>2.43E-55</v>
      </c>
      <c r="H1815" t="s">
        <v>60</v>
      </c>
      <c r="I1815" t="s">
        <v>16</v>
      </c>
      <c r="J1815" t="s">
        <v>3210</v>
      </c>
      <c r="K1815" t="s">
        <v>3211</v>
      </c>
      <c r="L1815" t="s">
        <v>63</v>
      </c>
    </row>
    <row r="1816" spans="1:13" x14ac:dyDescent="0.2">
      <c r="A1816" t="s">
        <v>9453</v>
      </c>
      <c r="B1816">
        <v>9</v>
      </c>
      <c r="C1816">
        <v>139413894</v>
      </c>
      <c r="D1816" t="s">
        <v>37</v>
      </c>
      <c r="E1816" t="s">
        <v>20</v>
      </c>
      <c r="F1816">
        <v>8.6206900000000003E-3</v>
      </c>
      <c r="G1816" s="1">
        <v>4.8900000000000003E-5</v>
      </c>
      <c r="H1816" t="s">
        <v>60</v>
      </c>
      <c r="I1816" t="s">
        <v>210</v>
      </c>
      <c r="J1816" t="s">
        <v>94</v>
      </c>
      <c r="K1816" t="s">
        <v>94</v>
      </c>
      <c r="L1816" t="s">
        <v>63</v>
      </c>
    </row>
    <row r="1817" spans="1:13" x14ac:dyDescent="0.2">
      <c r="A1817" t="s">
        <v>9453</v>
      </c>
      <c r="B1817">
        <v>1</v>
      </c>
      <c r="C1817">
        <v>120468072</v>
      </c>
      <c r="D1817" t="s">
        <v>14</v>
      </c>
      <c r="E1817" t="s">
        <v>94</v>
      </c>
      <c r="F1817">
        <v>4.1021020999999998E-2</v>
      </c>
      <c r="G1817" s="1">
        <v>8.4100000000000003E-33</v>
      </c>
      <c r="H1817" t="s">
        <v>102</v>
      </c>
      <c r="I1817" t="s">
        <v>28</v>
      </c>
      <c r="J1817" t="s">
        <v>29</v>
      </c>
      <c r="K1817" t="s">
        <v>29</v>
      </c>
      <c r="L1817" t="s">
        <v>105</v>
      </c>
      <c r="M1817" t="s">
        <v>9622</v>
      </c>
    </row>
    <row r="1818" spans="1:13" x14ac:dyDescent="0.2">
      <c r="A1818" t="s">
        <v>9453</v>
      </c>
      <c r="B1818">
        <v>1</v>
      </c>
      <c r="C1818">
        <v>120497832</v>
      </c>
      <c r="D1818" t="s">
        <v>37</v>
      </c>
      <c r="E1818" t="s">
        <v>121</v>
      </c>
      <c r="F1818">
        <v>1.8162490999999999E-2</v>
      </c>
      <c r="G1818">
        <v>7.3108799999999996E-4</v>
      </c>
      <c r="H1818" t="s">
        <v>102</v>
      </c>
      <c r="I1818" t="s">
        <v>28</v>
      </c>
      <c r="J1818" t="s">
        <v>29</v>
      </c>
      <c r="K1818" t="s">
        <v>29</v>
      </c>
      <c r="L1818" t="s">
        <v>105</v>
      </c>
      <c r="M1818" t="s">
        <v>9623</v>
      </c>
    </row>
    <row r="1819" spans="1:13" x14ac:dyDescent="0.2">
      <c r="A1819" t="s">
        <v>9453</v>
      </c>
      <c r="B1819">
        <v>16</v>
      </c>
      <c r="C1819">
        <v>3788617</v>
      </c>
      <c r="D1819" t="s">
        <v>37</v>
      </c>
      <c r="E1819" t="s">
        <v>13</v>
      </c>
      <c r="F1819">
        <v>1.1363636E-2</v>
      </c>
      <c r="G1819">
        <v>3.3521390000000001E-3</v>
      </c>
      <c r="H1819" t="s">
        <v>278</v>
      </c>
      <c r="I1819" t="s">
        <v>16</v>
      </c>
      <c r="J1819" t="s">
        <v>4384</v>
      </c>
      <c r="K1819" t="s">
        <v>4385</v>
      </c>
      <c r="L1819" t="s">
        <v>281</v>
      </c>
    </row>
    <row r="1820" spans="1:13" x14ac:dyDescent="0.2">
      <c r="A1820" t="s">
        <v>9453</v>
      </c>
      <c r="B1820">
        <v>17</v>
      </c>
      <c r="C1820">
        <v>7577130</v>
      </c>
      <c r="D1820" t="s">
        <v>13</v>
      </c>
      <c r="E1820" t="s">
        <v>37</v>
      </c>
      <c r="F1820">
        <v>1.5755279000000001E-2</v>
      </c>
      <c r="G1820">
        <v>8.8243900000000005E-4</v>
      </c>
      <c r="H1820" t="s">
        <v>266</v>
      </c>
      <c r="I1820" t="s">
        <v>16</v>
      </c>
      <c r="J1820" t="s">
        <v>4386</v>
      </c>
      <c r="K1820" t="s">
        <v>4387</v>
      </c>
      <c r="L1820" t="s">
        <v>269</v>
      </c>
      <c r="M1820" t="s">
        <v>9624</v>
      </c>
    </row>
    <row r="1821" spans="1:13" x14ac:dyDescent="0.2">
      <c r="A1821" t="s">
        <v>9453</v>
      </c>
      <c r="B1821">
        <v>17</v>
      </c>
      <c r="C1821">
        <v>7578271</v>
      </c>
      <c r="D1821" t="s">
        <v>20</v>
      </c>
      <c r="E1821" t="s">
        <v>37</v>
      </c>
      <c r="F1821">
        <v>2.2471910000000001E-2</v>
      </c>
      <c r="G1821" s="1">
        <v>1.16E-18</v>
      </c>
      <c r="H1821" t="s">
        <v>266</v>
      </c>
      <c r="I1821" t="s">
        <v>16</v>
      </c>
      <c r="J1821" t="s">
        <v>1875</v>
      </c>
      <c r="K1821" t="s">
        <v>1876</v>
      </c>
      <c r="L1821" t="s">
        <v>269</v>
      </c>
    </row>
    <row r="1822" spans="1:13" x14ac:dyDescent="0.2">
      <c r="A1822" t="s">
        <v>9453</v>
      </c>
      <c r="B1822">
        <v>19</v>
      </c>
      <c r="C1822">
        <v>15284901</v>
      </c>
      <c r="D1822" t="s">
        <v>37</v>
      </c>
      <c r="E1822" t="s">
        <v>13</v>
      </c>
      <c r="F1822">
        <v>3.8095237999999997E-2</v>
      </c>
      <c r="G1822" s="1">
        <v>6.0099999999999997E-9</v>
      </c>
      <c r="H1822" t="s">
        <v>38</v>
      </c>
      <c r="I1822" t="s">
        <v>32</v>
      </c>
      <c r="J1822" t="s">
        <v>4388</v>
      </c>
      <c r="K1822" t="s">
        <v>4389</v>
      </c>
      <c r="L1822" t="s">
        <v>41</v>
      </c>
    </row>
    <row r="1823" spans="1:13" x14ac:dyDescent="0.2">
      <c r="A1823" t="s">
        <v>9453</v>
      </c>
      <c r="B1823">
        <v>2</v>
      </c>
      <c r="C1823">
        <v>225365205</v>
      </c>
      <c r="D1823" t="s">
        <v>37</v>
      </c>
      <c r="E1823" t="s">
        <v>20</v>
      </c>
      <c r="F1823">
        <v>1.0040161000000001E-2</v>
      </c>
      <c r="G1823" s="1">
        <v>8.3500000000000005E-7</v>
      </c>
      <c r="H1823" t="s">
        <v>271</v>
      </c>
      <c r="I1823" t="s">
        <v>210</v>
      </c>
      <c r="J1823" t="s">
        <v>94</v>
      </c>
      <c r="K1823" t="s">
        <v>94</v>
      </c>
      <c r="L1823" t="s">
        <v>274</v>
      </c>
    </row>
    <row r="1824" spans="1:13" x14ac:dyDescent="0.2">
      <c r="A1824" t="s">
        <v>9453</v>
      </c>
      <c r="B1824">
        <v>4</v>
      </c>
      <c r="C1824">
        <v>175898509</v>
      </c>
      <c r="D1824" t="s">
        <v>37</v>
      </c>
      <c r="E1824" t="s">
        <v>20</v>
      </c>
      <c r="F1824">
        <v>6.482982E-3</v>
      </c>
      <c r="G1824">
        <v>1.492962E-3</v>
      </c>
      <c r="H1824" t="s">
        <v>291</v>
      </c>
      <c r="I1824" t="s">
        <v>52</v>
      </c>
      <c r="J1824" t="s">
        <v>4390</v>
      </c>
      <c r="K1824" t="s">
        <v>4391</v>
      </c>
      <c r="L1824" t="s">
        <v>294</v>
      </c>
    </row>
    <row r="1825" spans="1:13" x14ac:dyDescent="0.2">
      <c r="A1825" t="s">
        <v>9453</v>
      </c>
      <c r="B1825">
        <v>7</v>
      </c>
      <c r="C1825">
        <v>100686950</v>
      </c>
      <c r="D1825" t="s">
        <v>13</v>
      </c>
      <c r="E1825" t="s">
        <v>20</v>
      </c>
      <c r="F1825">
        <v>7.0224720000000001E-3</v>
      </c>
      <c r="G1825" s="1">
        <v>7.9599999999999997E-5</v>
      </c>
      <c r="H1825" t="s">
        <v>56</v>
      </c>
      <c r="I1825" t="s">
        <v>16</v>
      </c>
      <c r="J1825" t="s">
        <v>4392</v>
      </c>
      <c r="K1825" t="s">
        <v>4393</v>
      </c>
      <c r="L1825" t="s">
        <v>59</v>
      </c>
    </row>
    <row r="1826" spans="1:13" x14ac:dyDescent="0.2">
      <c r="A1826" t="s">
        <v>9453</v>
      </c>
      <c r="B1826">
        <v>9</v>
      </c>
      <c r="C1826">
        <v>139397633</v>
      </c>
      <c r="D1826" t="s">
        <v>37</v>
      </c>
      <c r="E1826" t="s">
        <v>20</v>
      </c>
      <c r="F1826">
        <v>2.1400777999999999E-2</v>
      </c>
      <c r="G1826" s="1">
        <v>9.9999999999999995E-7</v>
      </c>
      <c r="H1826" t="s">
        <v>60</v>
      </c>
      <c r="I1826" t="s">
        <v>210</v>
      </c>
      <c r="J1826" t="s">
        <v>94</v>
      </c>
      <c r="K1826" t="s">
        <v>94</v>
      </c>
      <c r="L1826" t="s">
        <v>63</v>
      </c>
    </row>
    <row r="1827" spans="1:13" x14ac:dyDescent="0.2">
      <c r="A1827" t="s">
        <v>9453</v>
      </c>
      <c r="B1827">
        <v>9</v>
      </c>
      <c r="C1827">
        <v>139401261</v>
      </c>
      <c r="D1827" t="s">
        <v>37</v>
      </c>
      <c r="E1827" t="s">
        <v>13</v>
      </c>
      <c r="F1827">
        <v>0.36651947400000001</v>
      </c>
      <c r="G1827" s="1">
        <v>1.2899999999999999E-10</v>
      </c>
      <c r="H1827" t="s">
        <v>60</v>
      </c>
      <c r="I1827" t="s">
        <v>32</v>
      </c>
      <c r="J1827" t="s">
        <v>4394</v>
      </c>
      <c r="K1827" t="s">
        <v>4395</v>
      </c>
      <c r="L1827" t="s">
        <v>63</v>
      </c>
      <c r="M1827" t="s">
        <v>9625</v>
      </c>
    </row>
    <row r="1828" spans="1:13" x14ac:dyDescent="0.2">
      <c r="A1828" t="s">
        <v>9453</v>
      </c>
      <c r="B1828">
        <v>9</v>
      </c>
      <c r="C1828">
        <v>139411828</v>
      </c>
      <c r="D1828" t="s">
        <v>37</v>
      </c>
      <c r="E1828" t="s">
        <v>20</v>
      </c>
      <c r="F1828">
        <v>3.6480403000000002E-2</v>
      </c>
      <c r="G1828" s="1">
        <v>5.8099999999999996E-10</v>
      </c>
      <c r="H1828" t="s">
        <v>60</v>
      </c>
      <c r="I1828" t="s">
        <v>16</v>
      </c>
      <c r="J1828" t="s">
        <v>1029</v>
      </c>
      <c r="K1828" t="s">
        <v>1030</v>
      </c>
      <c r="L1828" t="s">
        <v>63</v>
      </c>
      <c r="M1828" t="s">
        <v>9626</v>
      </c>
    </row>
    <row r="1829" spans="1:13" x14ac:dyDescent="0.2">
      <c r="A1829" t="s">
        <v>9453</v>
      </c>
      <c r="B1829">
        <v>9</v>
      </c>
      <c r="C1829">
        <v>139418241</v>
      </c>
      <c r="D1829" t="s">
        <v>13</v>
      </c>
      <c r="E1829" t="s">
        <v>20</v>
      </c>
      <c r="F1829">
        <v>1.2875536E-2</v>
      </c>
      <c r="G1829" s="1">
        <v>3.77E-8</v>
      </c>
      <c r="H1829" t="s">
        <v>60</v>
      </c>
      <c r="I1829" t="s">
        <v>16</v>
      </c>
      <c r="J1829" t="s">
        <v>1484</v>
      </c>
      <c r="K1829" t="s">
        <v>1485</v>
      </c>
      <c r="L1829" t="s">
        <v>63</v>
      </c>
    </row>
    <row r="1830" spans="1:13" x14ac:dyDescent="0.2">
      <c r="A1830" t="s">
        <v>9453</v>
      </c>
      <c r="B1830">
        <v>1</v>
      </c>
      <c r="C1830">
        <v>120491662</v>
      </c>
      <c r="D1830" t="s">
        <v>379</v>
      </c>
      <c r="E1830" t="s">
        <v>94</v>
      </c>
      <c r="F1830">
        <v>3.9893619999999998E-3</v>
      </c>
      <c r="G1830">
        <v>7.1177899999999995E-4</v>
      </c>
      <c r="H1830" t="s">
        <v>102</v>
      </c>
      <c r="I1830" t="s">
        <v>28</v>
      </c>
      <c r="J1830" t="s">
        <v>29</v>
      </c>
      <c r="K1830" t="s">
        <v>29</v>
      </c>
      <c r="L1830" t="s">
        <v>105</v>
      </c>
      <c r="M1830" t="s">
        <v>9397</v>
      </c>
    </row>
    <row r="1831" spans="1:13" x14ac:dyDescent="0.2">
      <c r="A1831" t="s">
        <v>9453</v>
      </c>
      <c r="B1831">
        <v>1</v>
      </c>
      <c r="C1831">
        <v>120506276</v>
      </c>
      <c r="D1831" t="s">
        <v>14</v>
      </c>
      <c r="E1831" t="s">
        <v>121</v>
      </c>
      <c r="F1831">
        <v>2.2184874E-2</v>
      </c>
      <c r="G1831" s="1">
        <v>2.6600000000000001E-18</v>
      </c>
      <c r="H1831" t="s">
        <v>102</v>
      </c>
      <c r="I1831" t="s">
        <v>28</v>
      </c>
      <c r="J1831" t="s">
        <v>29</v>
      </c>
      <c r="K1831" t="s">
        <v>29</v>
      </c>
      <c r="L1831" t="s">
        <v>105</v>
      </c>
      <c r="M1831" t="s">
        <v>9627</v>
      </c>
    </row>
    <row r="1832" spans="1:13" x14ac:dyDescent="0.2">
      <c r="A1832" t="s">
        <v>9453</v>
      </c>
      <c r="B1832">
        <v>1</v>
      </c>
      <c r="C1832">
        <v>209964082</v>
      </c>
      <c r="D1832" t="s">
        <v>20</v>
      </c>
      <c r="E1832" t="s">
        <v>37</v>
      </c>
      <c r="F1832">
        <v>8.9887639999999998E-3</v>
      </c>
      <c r="G1832">
        <v>3.029426E-3</v>
      </c>
      <c r="H1832" t="s">
        <v>712</v>
      </c>
      <c r="I1832" t="s">
        <v>16</v>
      </c>
      <c r="J1832" t="s">
        <v>4397</v>
      </c>
      <c r="K1832" t="s">
        <v>4398</v>
      </c>
      <c r="L1832" t="s">
        <v>715</v>
      </c>
    </row>
    <row r="1833" spans="1:13" x14ac:dyDescent="0.2">
      <c r="A1833" t="s">
        <v>9453</v>
      </c>
      <c r="B1833">
        <v>17</v>
      </c>
      <c r="C1833">
        <v>7573987</v>
      </c>
      <c r="D1833" t="s">
        <v>14</v>
      </c>
      <c r="E1833" t="s">
        <v>13</v>
      </c>
      <c r="F1833">
        <v>1.3850416000000001E-2</v>
      </c>
      <c r="G1833" s="1">
        <v>5.6100000000000002E-5</v>
      </c>
      <c r="H1833" t="s">
        <v>266</v>
      </c>
      <c r="I1833" t="s">
        <v>16</v>
      </c>
      <c r="J1833" t="s">
        <v>4399</v>
      </c>
      <c r="K1833" t="s">
        <v>4400</v>
      </c>
      <c r="L1833" t="s">
        <v>269</v>
      </c>
    </row>
    <row r="1834" spans="1:13" x14ac:dyDescent="0.2">
      <c r="A1834" t="s">
        <v>9453</v>
      </c>
      <c r="B1834">
        <v>17</v>
      </c>
      <c r="C1834">
        <v>7577126</v>
      </c>
      <c r="D1834" t="s">
        <v>20</v>
      </c>
      <c r="E1834" t="s">
        <v>13</v>
      </c>
      <c r="F1834">
        <v>2.7243590000000002E-2</v>
      </c>
      <c r="G1834" s="1">
        <v>3.6500000000000003E-30</v>
      </c>
      <c r="H1834" t="s">
        <v>266</v>
      </c>
      <c r="I1834" t="s">
        <v>16</v>
      </c>
      <c r="J1834" t="s">
        <v>4401</v>
      </c>
      <c r="K1834" t="s">
        <v>4402</v>
      </c>
      <c r="L1834" t="s">
        <v>269</v>
      </c>
    </row>
    <row r="1835" spans="1:13" x14ac:dyDescent="0.2">
      <c r="A1835" t="s">
        <v>9453</v>
      </c>
      <c r="B1835">
        <v>17</v>
      </c>
      <c r="C1835">
        <v>7577532</v>
      </c>
      <c r="D1835" t="s">
        <v>14</v>
      </c>
      <c r="E1835" t="s">
        <v>37</v>
      </c>
      <c r="F1835">
        <v>9.3240089999999994E-3</v>
      </c>
      <c r="G1835" s="1">
        <v>7.7299999999999995E-5</v>
      </c>
      <c r="H1835" t="s">
        <v>266</v>
      </c>
      <c r="I1835" t="s">
        <v>16</v>
      </c>
      <c r="J1835" t="s">
        <v>4403</v>
      </c>
      <c r="K1835" t="s">
        <v>4404</v>
      </c>
      <c r="L1835" t="s">
        <v>269</v>
      </c>
    </row>
    <row r="1836" spans="1:13" x14ac:dyDescent="0.2">
      <c r="A1836" t="s">
        <v>9453</v>
      </c>
      <c r="B1836">
        <v>17</v>
      </c>
      <c r="C1836">
        <v>7578550</v>
      </c>
      <c r="D1836" t="s">
        <v>14</v>
      </c>
      <c r="E1836" t="s">
        <v>13</v>
      </c>
      <c r="F1836">
        <v>8.4175080000000006E-3</v>
      </c>
      <c r="G1836">
        <v>4.4582750000000003E-3</v>
      </c>
      <c r="H1836" t="s">
        <v>266</v>
      </c>
      <c r="I1836" t="s">
        <v>16</v>
      </c>
      <c r="J1836" t="s">
        <v>4405</v>
      </c>
      <c r="K1836" t="s">
        <v>4406</v>
      </c>
      <c r="L1836" t="s">
        <v>269</v>
      </c>
    </row>
    <row r="1837" spans="1:13" x14ac:dyDescent="0.2">
      <c r="A1837" t="s">
        <v>9453</v>
      </c>
      <c r="B1837">
        <v>2</v>
      </c>
      <c r="C1837">
        <v>225360596</v>
      </c>
      <c r="D1837" t="s">
        <v>20</v>
      </c>
      <c r="E1837" t="s">
        <v>37</v>
      </c>
      <c r="F1837">
        <v>1.1299435E-2</v>
      </c>
      <c r="G1837" s="1">
        <v>4.3499999999999999E-6</v>
      </c>
      <c r="H1837" t="s">
        <v>271</v>
      </c>
      <c r="I1837" t="s">
        <v>16</v>
      </c>
      <c r="J1837" t="s">
        <v>4407</v>
      </c>
      <c r="K1837" t="s">
        <v>4408</v>
      </c>
      <c r="L1837" t="s">
        <v>274</v>
      </c>
    </row>
    <row r="1838" spans="1:13" x14ac:dyDescent="0.2">
      <c r="A1838" t="s">
        <v>9453</v>
      </c>
      <c r="B1838">
        <v>7</v>
      </c>
      <c r="C1838">
        <v>140476814</v>
      </c>
      <c r="D1838" t="s">
        <v>37</v>
      </c>
      <c r="E1838" t="s">
        <v>20</v>
      </c>
      <c r="F1838">
        <v>7.5757580000000001E-3</v>
      </c>
      <c r="G1838">
        <v>1.7145960000000001E-3</v>
      </c>
      <c r="H1838" t="s">
        <v>911</v>
      </c>
      <c r="I1838" t="s">
        <v>32</v>
      </c>
      <c r="J1838" t="s">
        <v>4409</v>
      </c>
      <c r="K1838" t="s">
        <v>4410</v>
      </c>
      <c r="L1838" t="s">
        <v>914</v>
      </c>
    </row>
    <row r="1839" spans="1:13" x14ac:dyDescent="0.2">
      <c r="A1839" t="s">
        <v>9453</v>
      </c>
      <c r="B1839">
        <v>9</v>
      </c>
      <c r="C1839">
        <v>139396257</v>
      </c>
      <c r="D1839" t="s">
        <v>20</v>
      </c>
      <c r="E1839" t="s">
        <v>121</v>
      </c>
      <c r="F1839">
        <v>0.114583333</v>
      </c>
      <c r="G1839" s="1">
        <v>8.9699999999999998E-154</v>
      </c>
      <c r="H1839" t="s">
        <v>60</v>
      </c>
      <c r="I1839" t="s">
        <v>28</v>
      </c>
      <c r="J1839" t="s">
        <v>29</v>
      </c>
      <c r="K1839" t="s">
        <v>29</v>
      </c>
      <c r="L1839" t="s">
        <v>63</v>
      </c>
    </row>
    <row r="1840" spans="1:13" x14ac:dyDescent="0.2">
      <c r="A1840" t="s">
        <v>9453</v>
      </c>
      <c r="B1840">
        <v>9</v>
      </c>
      <c r="C1840">
        <v>139405202</v>
      </c>
      <c r="D1840" t="s">
        <v>4411</v>
      </c>
      <c r="E1840" t="s">
        <v>94</v>
      </c>
      <c r="F1840">
        <v>0.14007481499999999</v>
      </c>
      <c r="G1840" s="1">
        <v>1.04E-8</v>
      </c>
      <c r="H1840" t="s">
        <v>60</v>
      </c>
      <c r="I1840" t="s">
        <v>28</v>
      </c>
      <c r="J1840" t="s">
        <v>29</v>
      </c>
      <c r="K1840" t="s">
        <v>29</v>
      </c>
      <c r="L1840" t="s">
        <v>63</v>
      </c>
      <c r="M1840" t="s">
        <v>9628</v>
      </c>
    </row>
    <row r="1841" spans="1:13" x14ac:dyDescent="0.2">
      <c r="A1841" t="s">
        <v>9453</v>
      </c>
      <c r="B1841">
        <v>1</v>
      </c>
      <c r="C1841">
        <v>16475153</v>
      </c>
      <c r="D1841" t="s">
        <v>14</v>
      </c>
      <c r="E1841" t="s">
        <v>20</v>
      </c>
      <c r="F1841">
        <v>6.8259389999999996E-3</v>
      </c>
      <c r="G1841">
        <v>1.192402E-3</v>
      </c>
      <c r="H1841" t="s">
        <v>463</v>
      </c>
      <c r="I1841" t="s">
        <v>52</v>
      </c>
      <c r="J1841" t="s">
        <v>4413</v>
      </c>
      <c r="K1841" t="s">
        <v>4414</v>
      </c>
      <c r="L1841" t="s">
        <v>466</v>
      </c>
    </row>
    <row r="1842" spans="1:13" x14ac:dyDescent="0.2">
      <c r="A1842" t="s">
        <v>9453</v>
      </c>
      <c r="B1842">
        <v>16</v>
      </c>
      <c r="C1842">
        <v>51176014</v>
      </c>
      <c r="D1842" t="s">
        <v>20</v>
      </c>
      <c r="E1842" t="s">
        <v>13</v>
      </c>
      <c r="F1842">
        <v>6.3157889999999996E-3</v>
      </c>
      <c r="G1842">
        <v>4.0172510000000003E-3</v>
      </c>
      <c r="H1842" t="s">
        <v>213</v>
      </c>
      <c r="I1842" t="s">
        <v>16</v>
      </c>
      <c r="J1842" t="s">
        <v>4415</v>
      </c>
      <c r="K1842" t="s">
        <v>4416</v>
      </c>
      <c r="L1842" t="s">
        <v>216</v>
      </c>
    </row>
    <row r="1843" spans="1:13" x14ac:dyDescent="0.2">
      <c r="A1843" t="s">
        <v>9453</v>
      </c>
      <c r="B1843">
        <v>17</v>
      </c>
      <c r="C1843">
        <v>7572961</v>
      </c>
      <c r="D1843" t="s">
        <v>4417</v>
      </c>
      <c r="E1843" t="s">
        <v>94</v>
      </c>
      <c r="F1843">
        <v>2.1146601000000001E-2</v>
      </c>
      <c r="G1843" s="1">
        <v>8.3700000000000002E-28</v>
      </c>
      <c r="H1843" t="s">
        <v>266</v>
      </c>
      <c r="I1843" t="s">
        <v>28</v>
      </c>
      <c r="J1843" t="s">
        <v>29</v>
      </c>
      <c r="K1843" t="s">
        <v>29</v>
      </c>
      <c r="L1843" t="s">
        <v>269</v>
      </c>
    </row>
    <row r="1844" spans="1:13" x14ac:dyDescent="0.2">
      <c r="A1844" t="s">
        <v>9453</v>
      </c>
      <c r="B1844">
        <v>17</v>
      </c>
      <c r="C1844">
        <v>7578404</v>
      </c>
      <c r="D1844" t="s">
        <v>13</v>
      </c>
      <c r="E1844" t="s">
        <v>20</v>
      </c>
      <c r="F1844">
        <v>1.1811024E-2</v>
      </c>
      <c r="G1844" s="1">
        <v>5.0899999999999999E-8</v>
      </c>
      <c r="H1844" t="s">
        <v>266</v>
      </c>
      <c r="I1844" t="s">
        <v>16</v>
      </c>
      <c r="J1844" t="s">
        <v>4418</v>
      </c>
      <c r="K1844" t="s">
        <v>4419</v>
      </c>
      <c r="L1844" t="s">
        <v>269</v>
      </c>
    </row>
    <row r="1845" spans="1:13" x14ac:dyDescent="0.2">
      <c r="A1845" t="s">
        <v>9453</v>
      </c>
      <c r="B1845">
        <v>17</v>
      </c>
      <c r="C1845">
        <v>7578433</v>
      </c>
      <c r="D1845" t="s">
        <v>14</v>
      </c>
      <c r="E1845" t="s">
        <v>37</v>
      </c>
      <c r="F1845">
        <v>1.8108651999999999E-2</v>
      </c>
      <c r="G1845" s="1">
        <v>2.7699999999999999E-5</v>
      </c>
      <c r="H1845" t="s">
        <v>266</v>
      </c>
      <c r="I1845" t="s">
        <v>32</v>
      </c>
      <c r="J1845" t="s">
        <v>1585</v>
      </c>
      <c r="K1845" t="s">
        <v>1586</v>
      </c>
      <c r="L1845" t="s">
        <v>269</v>
      </c>
    </row>
    <row r="1846" spans="1:13" x14ac:dyDescent="0.2">
      <c r="A1846" t="s">
        <v>9453</v>
      </c>
      <c r="B1846">
        <v>22</v>
      </c>
      <c r="C1846">
        <v>38150957</v>
      </c>
      <c r="D1846" t="s">
        <v>14</v>
      </c>
      <c r="E1846" t="s">
        <v>20</v>
      </c>
      <c r="F1846">
        <v>0.14460784300000001</v>
      </c>
      <c r="G1846" s="1">
        <v>6.37E-37</v>
      </c>
      <c r="H1846" t="s">
        <v>234</v>
      </c>
      <c r="I1846" t="s">
        <v>16</v>
      </c>
      <c r="J1846" t="s">
        <v>4420</v>
      </c>
      <c r="K1846" t="s">
        <v>4421</v>
      </c>
      <c r="L1846" t="s">
        <v>237</v>
      </c>
    </row>
    <row r="1847" spans="1:13" x14ac:dyDescent="0.2">
      <c r="A1847" t="s">
        <v>9453</v>
      </c>
      <c r="B1847">
        <v>3</v>
      </c>
      <c r="C1847">
        <v>38888589</v>
      </c>
      <c r="D1847" t="s">
        <v>14</v>
      </c>
      <c r="E1847" t="s">
        <v>13</v>
      </c>
      <c r="F1847">
        <v>1.2640449E-2</v>
      </c>
      <c r="G1847">
        <v>4.7007699999999999E-3</v>
      </c>
      <c r="H1847" t="s">
        <v>960</v>
      </c>
      <c r="I1847" t="s">
        <v>16</v>
      </c>
      <c r="J1847" t="s">
        <v>4422</v>
      </c>
      <c r="K1847" t="s">
        <v>4423</v>
      </c>
      <c r="L1847" t="s">
        <v>963</v>
      </c>
    </row>
    <row r="1848" spans="1:13" x14ac:dyDescent="0.2">
      <c r="A1848" t="s">
        <v>9453</v>
      </c>
      <c r="B1848">
        <v>9</v>
      </c>
      <c r="C1848">
        <v>139405166</v>
      </c>
      <c r="D1848" t="s">
        <v>14</v>
      </c>
      <c r="E1848" t="s">
        <v>20</v>
      </c>
      <c r="F1848">
        <v>1.171875E-2</v>
      </c>
      <c r="G1848" s="1">
        <v>8.8200000000000003E-6</v>
      </c>
      <c r="H1848" t="s">
        <v>60</v>
      </c>
      <c r="I1848" t="s">
        <v>32</v>
      </c>
      <c r="J1848" t="s">
        <v>4424</v>
      </c>
      <c r="K1848" t="s">
        <v>4425</v>
      </c>
      <c r="L1848" t="s">
        <v>63</v>
      </c>
    </row>
    <row r="1849" spans="1:13" x14ac:dyDescent="0.2">
      <c r="A1849" t="s">
        <v>9453</v>
      </c>
      <c r="B1849">
        <v>9</v>
      </c>
      <c r="C1849">
        <v>139412282</v>
      </c>
      <c r="D1849" t="s">
        <v>37</v>
      </c>
      <c r="E1849" t="s">
        <v>13</v>
      </c>
      <c r="F1849">
        <v>1.8276761999999998E-2</v>
      </c>
      <c r="G1849" s="1">
        <v>1.31E-7</v>
      </c>
      <c r="H1849" t="s">
        <v>60</v>
      </c>
      <c r="I1849" t="s">
        <v>32</v>
      </c>
      <c r="J1849" t="s">
        <v>4426</v>
      </c>
      <c r="K1849" t="s">
        <v>4427</v>
      </c>
      <c r="L1849" t="s">
        <v>63</v>
      </c>
    </row>
    <row r="1850" spans="1:13" x14ac:dyDescent="0.2">
      <c r="A1850" t="s">
        <v>9453</v>
      </c>
      <c r="B1850">
        <v>16</v>
      </c>
      <c r="C1850">
        <v>3786767</v>
      </c>
      <c r="D1850" t="s">
        <v>13</v>
      </c>
      <c r="E1850" t="s">
        <v>20</v>
      </c>
      <c r="F1850">
        <v>2.6755529E-2</v>
      </c>
      <c r="G1850">
        <v>6.8829440000000002E-3</v>
      </c>
      <c r="H1850" t="s">
        <v>278</v>
      </c>
      <c r="I1850" t="s">
        <v>16</v>
      </c>
      <c r="J1850" t="s">
        <v>4429</v>
      </c>
      <c r="K1850" t="s">
        <v>4430</v>
      </c>
      <c r="L1850" t="s">
        <v>281</v>
      </c>
      <c r="M1850" t="s">
        <v>9629</v>
      </c>
    </row>
    <row r="1851" spans="1:13" x14ac:dyDescent="0.2">
      <c r="A1851" t="s">
        <v>9453</v>
      </c>
      <c r="B1851">
        <v>17</v>
      </c>
      <c r="C1851">
        <v>7577535</v>
      </c>
      <c r="D1851" t="s">
        <v>37</v>
      </c>
      <c r="E1851" t="s">
        <v>13</v>
      </c>
      <c r="F1851">
        <v>1.3363029E-2</v>
      </c>
      <c r="G1851">
        <v>9.8284900000000005E-4</v>
      </c>
      <c r="H1851" t="s">
        <v>266</v>
      </c>
      <c r="I1851" t="s">
        <v>16</v>
      </c>
      <c r="J1851" t="s">
        <v>4431</v>
      </c>
      <c r="K1851" t="s">
        <v>4432</v>
      </c>
      <c r="L1851" t="s">
        <v>269</v>
      </c>
    </row>
    <row r="1852" spans="1:13" x14ac:dyDescent="0.2">
      <c r="A1852" t="s">
        <v>9453</v>
      </c>
      <c r="B1852">
        <v>20</v>
      </c>
      <c r="C1852">
        <v>41420040</v>
      </c>
      <c r="D1852" t="s">
        <v>14</v>
      </c>
      <c r="E1852" t="s">
        <v>13</v>
      </c>
      <c r="F1852">
        <v>9.2307691999999997E-2</v>
      </c>
      <c r="G1852" s="1">
        <v>2.9900000000000002E-38</v>
      </c>
      <c r="H1852" t="s">
        <v>169</v>
      </c>
      <c r="I1852" t="s">
        <v>16</v>
      </c>
      <c r="J1852" t="s">
        <v>4433</v>
      </c>
      <c r="K1852" t="s">
        <v>4434</v>
      </c>
      <c r="L1852" t="s">
        <v>172</v>
      </c>
    </row>
    <row r="1853" spans="1:13" x14ac:dyDescent="0.2">
      <c r="A1853" t="s">
        <v>9453</v>
      </c>
      <c r="B1853">
        <v>4</v>
      </c>
      <c r="C1853">
        <v>187509892</v>
      </c>
      <c r="D1853" t="s">
        <v>37</v>
      </c>
      <c r="E1853" t="s">
        <v>20</v>
      </c>
      <c r="F1853">
        <v>1.8705036000000001E-2</v>
      </c>
      <c r="G1853" s="1">
        <v>8.1400000000000005E-12</v>
      </c>
      <c r="H1853" t="s">
        <v>31</v>
      </c>
      <c r="I1853" t="s">
        <v>16</v>
      </c>
      <c r="J1853" t="s">
        <v>4435</v>
      </c>
      <c r="K1853" t="s">
        <v>4436</v>
      </c>
      <c r="L1853" t="s">
        <v>35</v>
      </c>
    </row>
    <row r="1854" spans="1:13" x14ac:dyDescent="0.2">
      <c r="A1854" t="s">
        <v>9453</v>
      </c>
      <c r="B1854">
        <v>7</v>
      </c>
      <c r="C1854">
        <v>151884363</v>
      </c>
      <c r="D1854" t="s">
        <v>20</v>
      </c>
      <c r="E1854" t="s">
        <v>37</v>
      </c>
      <c r="F1854">
        <v>9.9502489999999996E-3</v>
      </c>
      <c r="G1854">
        <v>1.8558750000000001E-3</v>
      </c>
      <c r="H1854" t="s">
        <v>303</v>
      </c>
      <c r="I1854" t="s">
        <v>52</v>
      </c>
      <c r="J1854" t="s">
        <v>4437</v>
      </c>
      <c r="K1854" t="s">
        <v>4438</v>
      </c>
      <c r="L1854" t="s">
        <v>306</v>
      </c>
    </row>
    <row r="1855" spans="1:13" x14ac:dyDescent="0.2">
      <c r="A1855" t="s">
        <v>9453</v>
      </c>
      <c r="B1855">
        <v>9</v>
      </c>
      <c r="C1855">
        <v>139412204</v>
      </c>
      <c r="D1855" t="s">
        <v>37</v>
      </c>
      <c r="E1855" t="s">
        <v>20</v>
      </c>
      <c r="F1855">
        <v>8.2321188000000003E-2</v>
      </c>
      <c r="G1855" s="1">
        <v>2.48E-19</v>
      </c>
      <c r="H1855" t="s">
        <v>60</v>
      </c>
      <c r="I1855" t="s">
        <v>16</v>
      </c>
      <c r="J1855" t="s">
        <v>2599</v>
      </c>
      <c r="K1855" t="s">
        <v>2600</v>
      </c>
      <c r="L1855" t="s">
        <v>63</v>
      </c>
    </row>
    <row r="1856" spans="1:13" x14ac:dyDescent="0.2">
      <c r="A1856" t="s">
        <v>9453</v>
      </c>
      <c r="B1856">
        <v>9</v>
      </c>
      <c r="C1856">
        <v>139412289</v>
      </c>
      <c r="D1856" t="s">
        <v>14</v>
      </c>
      <c r="E1856" t="s">
        <v>20</v>
      </c>
      <c r="F1856">
        <v>0.34343099599999999</v>
      </c>
      <c r="G1856" s="1">
        <v>2.7E-66</v>
      </c>
      <c r="H1856" t="s">
        <v>60</v>
      </c>
      <c r="I1856" t="s">
        <v>16</v>
      </c>
      <c r="J1856" t="s">
        <v>4439</v>
      </c>
      <c r="K1856" t="s">
        <v>4440</v>
      </c>
      <c r="L1856" t="s">
        <v>63</v>
      </c>
      <c r="M1856" t="s">
        <v>9630</v>
      </c>
    </row>
    <row r="1857" spans="1:13" x14ac:dyDescent="0.2">
      <c r="A1857" t="s">
        <v>9453</v>
      </c>
      <c r="B1857">
        <v>9</v>
      </c>
      <c r="C1857">
        <v>139413132</v>
      </c>
      <c r="D1857" t="s">
        <v>20</v>
      </c>
      <c r="E1857" t="s">
        <v>13</v>
      </c>
      <c r="F1857">
        <v>5.7113588E-2</v>
      </c>
      <c r="G1857" s="1">
        <v>2.27E-35</v>
      </c>
      <c r="H1857" t="s">
        <v>60</v>
      </c>
      <c r="I1857" t="s">
        <v>16</v>
      </c>
      <c r="J1857" t="s">
        <v>1509</v>
      </c>
      <c r="K1857" t="s">
        <v>1510</v>
      </c>
      <c r="L1857" t="s">
        <v>63</v>
      </c>
      <c r="M1857" t="s">
        <v>9631</v>
      </c>
    </row>
    <row r="1858" spans="1:13" x14ac:dyDescent="0.2">
      <c r="A1858" t="s">
        <v>9453</v>
      </c>
      <c r="B1858">
        <v>16</v>
      </c>
      <c r="C1858">
        <v>51174212</v>
      </c>
      <c r="D1858" t="s">
        <v>37</v>
      </c>
      <c r="E1858" t="s">
        <v>20</v>
      </c>
      <c r="F1858">
        <v>6.3910800000000004E-2</v>
      </c>
      <c r="G1858" s="1">
        <v>2.4199999999999999E-5</v>
      </c>
      <c r="H1858" t="s">
        <v>213</v>
      </c>
      <c r="I1858" t="s">
        <v>16</v>
      </c>
      <c r="J1858" t="s">
        <v>4442</v>
      </c>
      <c r="K1858" t="s">
        <v>4443</v>
      </c>
      <c r="L1858" t="s">
        <v>216</v>
      </c>
      <c r="M1858" t="s">
        <v>9632</v>
      </c>
    </row>
    <row r="1859" spans="1:13" x14ac:dyDescent="0.2">
      <c r="A1859" t="s">
        <v>9453</v>
      </c>
      <c r="B1859">
        <v>17</v>
      </c>
      <c r="C1859">
        <v>7577532</v>
      </c>
      <c r="D1859" t="s">
        <v>14</v>
      </c>
      <c r="E1859" t="s">
        <v>13</v>
      </c>
      <c r="F1859">
        <v>0.114814815</v>
      </c>
      <c r="G1859" s="1">
        <v>1.39E-43</v>
      </c>
      <c r="H1859" t="s">
        <v>266</v>
      </c>
      <c r="I1859" t="s">
        <v>16</v>
      </c>
      <c r="J1859" t="s">
        <v>4444</v>
      </c>
      <c r="K1859" t="s">
        <v>4445</v>
      </c>
      <c r="L1859" t="s">
        <v>269</v>
      </c>
      <c r="M1859" t="s">
        <v>9633</v>
      </c>
    </row>
    <row r="1860" spans="1:13" x14ac:dyDescent="0.2">
      <c r="A1860" t="s">
        <v>9453</v>
      </c>
      <c r="B1860">
        <v>17</v>
      </c>
      <c r="C1860">
        <v>7578188</v>
      </c>
      <c r="D1860" t="s">
        <v>4446</v>
      </c>
      <c r="E1860" t="s">
        <v>94</v>
      </c>
      <c r="F1860">
        <v>1.7307685E-2</v>
      </c>
      <c r="G1860" s="1">
        <v>5.15E-20</v>
      </c>
      <c r="H1860" t="s">
        <v>266</v>
      </c>
      <c r="I1860" t="s">
        <v>28</v>
      </c>
      <c r="J1860" t="s">
        <v>29</v>
      </c>
      <c r="K1860" t="s">
        <v>29</v>
      </c>
      <c r="L1860" t="s">
        <v>269</v>
      </c>
    </row>
    <row r="1861" spans="1:13" x14ac:dyDescent="0.2">
      <c r="A1861" t="s">
        <v>9453</v>
      </c>
      <c r="B1861">
        <v>3</v>
      </c>
      <c r="C1861">
        <v>47103808</v>
      </c>
      <c r="D1861" t="s">
        <v>14</v>
      </c>
      <c r="E1861" t="s">
        <v>20</v>
      </c>
      <c r="F1861">
        <v>7.1428569999999999E-3</v>
      </c>
      <c r="G1861">
        <v>4.5628520000000001E-3</v>
      </c>
      <c r="H1861" t="s">
        <v>334</v>
      </c>
      <c r="I1861" t="s">
        <v>52</v>
      </c>
      <c r="J1861" t="s">
        <v>4447</v>
      </c>
      <c r="K1861" t="s">
        <v>4448</v>
      </c>
      <c r="L1861" t="s">
        <v>337</v>
      </c>
    </row>
    <row r="1862" spans="1:13" x14ac:dyDescent="0.2">
      <c r="A1862" t="s">
        <v>9453</v>
      </c>
      <c r="B1862">
        <v>8</v>
      </c>
      <c r="C1862">
        <v>69031671</v>
      </c>
      <c r="D1862" t="s">
        <v>20</v>
      </c>
      <c r="E1862" t="s">
        <v>37</v>
      </c>
      <c r="F1862">
        <v>1.1235955000000001E-2</v>
      </c>
      <c r="G1862">
        <v>2.5806899999999999E-4</v>
      </c>
      <c r="H1862" t="s">
        <v>422</v>
      </c>
      <c r="I1862" t="s">
        <v>52</v>
      </c>
      <c r="J1862" t="s">
        <v>4449</v>
      </c>
      <c r="K1862" t="s">
        <v>4450</v>
      </c>
      <c r="L1862" t="s">
        <v>425</v>
      </c>
    </row>
    <row r="1863" spans="1:13" x14ac:dyDescent="0.2">
      <c r="A1863" t="s">
        <v>9453</v>
      </c>
      <c r="B1863">
        <v>9</v>
      </c>
      <c r="C1863">
        <v>139397659</v>
      </c>
      <c r="D1863" t="s">
        <v>14</v>
      </c>
      <c r="E1863" t="s">
        <v>121</v>
      </c>
      <c r="F1863">
        <v>5.9523809999999996E-3</v>
      </c>
      <c r="G1863">
        <v>7.6088100000000004E-4</v>
      </c>
      <c r="H1863" t="s">
        <v>60</v>
      </c>
      <c r="I1863" t="s">
        <v>28</v>
      </c>
      <c r="J1863" t="s">
        <v>29</v>
      </c>
      <c r="K1863" t="s">
        <v>29</v>
      </c>
      <c r="L1863" t="s">
        <v>63</v>
      </c>
      <c r="M1863" t="s">
        <v>9397</v>
      </c>
    </row>
    <row r="1864" spans="1:13" x14ac:dyDescent="0.2">
      <c r="A1864" t="s">
        <v>9453</v>
      </c>
      <c r="B1864">
        <v>9</v>
      </c>
      <c r="C1864">
        <v>139412353</v>
      </c>
      <c r="D1864" t="s">
        <v>20</v>
      </c>
      <c r="E1864" t="s">
        <v>37</v>
      </c>
      <c r="F1864">
        <v>1.0948905E-2</v>
      </c>
      <c r="G1864">
        <v>1.1002049999999999E-3</v>
      </c>
      <c r="H1864" t="s">
        <v>60</v>
      </c>
      <c r="I1864" t="s">
        <v>16</v>
      </c>
      <c r="J1864" t="s">
        <v>4451</v>
      </c>
      <c r="K1864" t="s">
        <v>3732</v>
      </c>
      <c r="L1864" t="s">
        <v>63</v>
      </c>
      <c r="M1864" t="s">
        <v>9397</v>
      </c>
    </row>
    <row r="1865" spans="1:13" x14ac:dyDescent="0.2">
      <c r="A1865" t="s">
        <v>9453</v>
      </c>
      <c r="B1865">
        <v>9</v>
      </c>
      <c r="C1865">
        <v>139413084</v>
      </c>
      <c r="D1865" t="s">
        <v>37</v>
      </c>
      <c r="E1865" t="s">
        <v>13</v>
      </c>
      <c r="F1865">
        <v>8.4432284999999996E-2</v>
      </c>
      <c r="G1865" s="1">
        <v>1.8699999999999999E-43</v>
      </c>
      <c r="H1865" t="s">
        <v>60</v>
      </c>
      <c r="I1865" t="s">
        <v>16</v>
      </c>
      <c r="J1865" t="s">
        <v>2488</v>
      </c>
      <c r="K1865" t="s">
        <v>2489</v>
      </c>
      <c r="L1865" t="s">
        <v>63</v>
      </c>
      <c r="M1865" t="s">
        <v>9634</v>
      </c>
    </row>
    <row r="1866" spans="1:13" x14ac:dyDescent="0.2">
      <c r="A1866" t="s">
        <v>9453</v>
      </c>
      <c r="B1866">
        <v>9</v>
      </c>
      <c r="C1866">
        <v>139413165</v>
      </c>
      <c r="D1866" t="s">
        <v>37</v>
      </c>
      <c r="E1866" t="s">
        <v>13</v>
      </c>
      <c r="F1866">
        <v>1.322314E-2</v>
      </c>
      <c r="G1866" s="1">
        <v>1.2E-5</v>
      </c>
      <c r="H1866" t="s">
        <v>60</v>
      </c>
      <c r="I1866" t="s">
        <v>16</v>
      </c>
      <c r="J1866" t="s">
        <v>4452</v>
      </c>
      <c r="K1866" t="s">
        <v>4453</v>
      </c>
      <c r="L1866" t="s">
        <v>63</v>
      </c>
    </row>
    <row r="1867" spans="1:13" x14ac:dyDescent="0.2">
      <c r="A1867" t="s">
        <v>9453</v>
      </c>
      <c r="B1867">
        <v>9</v>
      </c>
      <c r="C1867">
        <v>139413179</v>
      </c>
      <c r="D1867" t="s">
        <v>14</v>
      </c>
      <c r="E1867" t="s">
        <v>37</v>
      </c>
      <c r="F1867">
        <v>1.0152283999999999E-2</v>
      </c>
      <c r="G1867" s="1">
        <v>2.6300000000000001E-8</v>
      </c>
      <c r="H1867" t="s">
        <v>60</v>
      </c>
      <c r="I1867" t="s">
        <v>16</v>
      </c>
      <c r="J1867" t="s">
        <v>4454</v>
      </c>
      <c r="K1867" t="s">
        <v>4455</v>
      </c>
      <c r="L1867" t="s">
        <v>63</v>
      </c>
    </row>
    <row r="1868" spans="1:13" x14ac:dyDescent="0.2">
      <c r="A1868" t="s">
        <v>9453</v>
      </c>
      <c r="B1868">
        <v>12</v>
      </c>
      <c r="C1868">
        <v>49436905</v>
      </c>
      <c r="D1868" t="s">
        <v>20</v>
      </c>
      <c r="E1868" t="s">
        <v>37</v>
      </c>
      <c r="F1868">
        <v>1.3422819000000001E-2</v>
      </c>
      <c r="G1868">
        <v>3.9847930000000004E-3</v>
      </c>
      <c r="H1868" t="s">
        <v>130</v>
      </c>
      <c r="I1868" t="s">
        <v>52</v>
      </c>
      <c r="J1868" t="s">
        <v>4457</v>
      </c>
      <c r="K1868" t="s">
        <v>4458</v>
      </c>
      <c r="L1868" t="s">
        <v>133</v>
      </c>
    </row>
    <row r="1869" spans="1:13" x14ac:dyDescent="0.2">
      <c r="A1869" t="s">
        <v>9453</v>
      </c>
      <c r="B1869">
        <v>12</v>
      </c>
      <c r="C1869">
        <v>49444179</v>
      </c>
      <c r="D1869" t="s">
        <v>14</v>
      </c>
      <c r="E1869" t="s">
        <v>37</v>
      </c>
      <c r="F1869">
        <v>1.5723270000000001E-2</v>
      </c>
      <c r="G1869" s="1">
        <v>4.9800000000000004E-7</v>
      </c>
      <c r="H1869" t="s">
        <v>130</v>
      </c>
      <c r="I1869" t="s">
        <v>52</v>
      </c>
      <c r="J1869" t="s">
        <v>4459</v>
      </c>
      <c r="K1869" t="s">
        <v>4460</v>
      </c>
      <c r="L1869" t="s">
        <v>133</v>
      </c>
    </row>
    <row r="1870" spans="1:13" x14ac:dyDescent="0.2">
      <c r="A1870" t="s">
        <v>9453</v>
      </c>
      <c r="B1870">
        <v>9</v>
      </c>
      <c r="C1870">
        <v>139397629</v>
      </c>
      <c r="D1870" t="s">
        <v>37</v>
      </c>
      <c r="E1870" t="s">
        <v>20</v>
      </c>
      <c r="F1870">
        <v>0.108610568</v>
      </c>
      <c r="G1870" s="1">
        <v>1.46E-77</v>
      </c>
      <c r="H1870" t="s">
        <v>60</v>
      </c>
      <c r="I1870" t="s">
        <v>210</v>
      </c>
      <c r="J1870" t="s">
        <v>94</v>
      </c>
      <c r="K1870" t="s">
        <v>94</v>
      </c>
      <c r="L1870" t="s">
        <v>63</v>
      </c>
      <c r="M1870" t="s">
        <v>9635</v>
      </c>
    </row>
    <row r="1871" spans="1:13" x14ac:dyDescent="0.2">
      <c r="A1871" t="s">
        <v>9453</v>
      </c>
      <c r="B1871">
        <v>9</v>
      </c>
      <c r="C1871">
        <v>139399493</v>
      </c>
      <c r="D1871" t="s">
        <v>14</v>
      </c>
      <c r="E1871" t="s">
        <v>121</v>
      </c>
      <c r="F1871">
        <v>6.6774987999999993E-2</v>
      </c>
      <c r="G1871" s="1">
        <v>7.2200000000000001E-20</v>
      </c>
      <c r="H1871" t="s">
        <v>60</v>
      </c>
      <c r="I1871" t="s">
        <v>28</v>
      </c>
      <c r="J1871" t="s">
        <v>29</v>
      </c>
      <c r="K1871" t="s">
        <v>29</v>
      </c>
      <c r="L1871" t="s">
        <v>63</v>
      </c>
      <c r="M1871" t="s">
        <v>9636</v>
      </c>
    </row>
    <row r="1872" spans="1:13" x14ac:dyDescent="0.2">
      <c r="A1872" t="s">
        <v>9453</v>
      </c>
      <c r="B1872">
        <v>9</v>
      </c>
      <c r="C1872">
        <v>139412359</v>
      </c>
      <c r="D1872" t="s">
        <v>37</v>
      </c>
      <c r="E1872" t="s">
        <v>20</v>
      </c>
      <c r="F1872">
        <v>7.2189059999999999E-2</v>
      </c>
      <c r="G1872">
        <v>1.5810349999999999E-3</v>
      </c>
      <c r="H1872" t="s">
        <v>60</v>
      </c>
      <c r="I1872" t="s">
        <v>16</v>
      </c>
      <c r="J1872" t="s">
        <v>64</v>
      </c>
      <c r="K1872" t="s">
        <v>65</v>
      </c>
      <c r="L1872" t="s">
        <v>63</v>
      </c>
      <c r="M1872" t="s">
        <v>9637</v>
      </c>
    </row>
    <row r="1873" spans="1:13" x14ac:dyDescent="0.2">
      <c r="A1873" t="s">
        <v>9453</v>
      </c>
      <c r="B1873">
        <v>9</v>
      </c>
      <c r="C1873">
        <v>139412700</v>
      </c>
      <c r="D1873" t="s">
        <v>20</v>
      </c>
      <c r="E1873" t="s">
        <v>37</v>
      </c>
      <c r="F1873">
        <v>3.4120734999999999E-2</v>
      </c>
      <c r="G1873" s="1">
        <v>9.9399999999999994E-25</v>
      </c>
      <c r="H1873" t="s">
        <v>60</v>
      </c>
      <c r="I1873" t="s">
        <v>16</v>
      </c>
      <c r="J1873" t="s">
        <v>4461</v>
      </c>
      <c r="K1873" t="s">
        <v>4462</v>
      </c>
      <c r="L1873" t="s">
        <v>63</v>
      </c>
    </row>
    <row r="1874" spans="1:13" x14ac:dyDescent="0.2">
      <c r="A1874" t="s">
        <v>9453</v>
      </c>
      <c r="B1874">
        <v>9</v>
      </c>
      <c r="C1874">
        <v>139438544</v>
      </c>
      <c r="D1874" t="s">
        <v>14</v>
      </c>
      <c r="E1874" t="s">
        <v>20</v>
      </c>
      <c r="F1874">
        <v>0.130471277</v>
      </c>
      <c r="G1874" s="1">
        <v>7.1199999999999997E-100</v>
      </c>
      <c r="H1874" t="s">
        <v>60</v>
      </c>
      <c r="I1874" t="s">
        <v>32</v>
      </c>
      <c r="J1874" t="s">
        <v>4463</v>
      </c>
      <c r="K1874" t="s">
        <v>4464</v>
      </c>
      <c r="L1874" t="s">
        <v>63</v>
      </c>
      <c r="M1874" t="s">
        <v>9638</v>
      </c>
    </row>
    <row r="1875" spans="1:13" x14ac:dyDescent="0.2">
      <c r="A1875" t="s">
        <v>9453</v>
      </c>
      <c r="B1875">
        <v>17</v>
      </c>
      <c r="C1875">
        <v>7577524</v>
      </c>
      <c r="D1875" t="s">
        <v>20</v>
      </c>
      <c r="E1875" t="s">
        <v>37</v>
      </c>
      <c r="F1875">
        <v>1.3186813E-2</v>
      </c>
      <c r="G1875" s="1">
        <v>2.8900000000000001E-7</v>
      </c>
      <c r="H1875" t="s">
        <v>266</v>
      </c>
      <c r="I1875" t="s">
        <v>16</v>
      </c>
      <c r="J1875" t="s">
        <v>4466</v>
      </c>
      <c r="K1875" t="s">
        <v>4467</v>
      </c>
      <c r="L1875" t="s">
        <v>269</v>
      </c>
    </row>
    <row r="1876" spans="1:13" x14ac:dyDescent="0.2">
      <c r="A1876" t="s">
        <v>9453</v>
      </c>
      <c r="B1876">
        <v>17</v>
      </c>
      <c r="C1876">
        <v>7578437</v>
      </c>
      <c r="D1876" t="s">
        <v>14</v>
      </c>
      <c r="E1876" t="s">
        <v>13</v>
      </c>
      <c r="F1876">
        <v>8.7033747999999994E-2</v>
      </c>
      <c r="G1876" s="1">
        <v>1.2400000000000001E-89</v>
      </c>
      <c r="H1876" t="s">
        <v>266</v>
      </c>
      <c r="I1876" t="s">
        <v>32</v>
      </c>
      <c r="J1876" t="s">
        <v>4468</v>
      </c>
      <c r="K1876" t="s">
        <v>4469</v>
      </c>
      <c r="L1876" t="s">
        <v>269</v>
      </c>
    </row>
    <row r="1877" spans="1:13" x14ac:dyDescent="0.2">
      <c r="A1877" t="s">
        <v>9453</v>
      </c>
      <c r="B1877">
        <v>2</v>
      </c>
      <c r="C1877">
        <v>225371640</v>
      </c>
      <c r="D1877" t="s">
        <v>20</v>
      </c>
      <c r="E1877" t="s">
        <v>121</v>
      </c>
      <c r="F1877">
        <v>8.8626290000000003E-3</v>
      </c>
      <c r="G1877" s="1">
        <v>9.8600000000000001E-11</v>
      </c>
      <c r="H1877" t="s">
        <v>271</v>
      </c>
      <c r="I1877" t="s">
        <v>28</v>
      </c>
      <c r="J1877" t="s">
        <v>29</v>
      </c>
      <c r="K1877" t="s">
        <v>29</v>
      </c>
      <c r="L1877" t="s">
        <v>274</v>
      </c>
    </row>
    <row r="1878" spans="1:13" x14ac:dyDescent="0.2">
      <c r="A1878" t="s">
        <v>9453</v>
      </c>
      <c r="B1878">
        <v>9</v>
      </c>
      <c r="C1878">
        <v>139395035</v>
      </c>
      <c r="D1878" t="s">
        <v>14</v>
      </c>
      <c r="E1878" t="s">
        <v>121</v>
      </c>
      <c r="F1878">
        <v>2.4E-2</v>
      </c>
      <c r="G1878" s="1">
        <v>6.0200000000000004E-25</v>
      </c>
      <c r="H1878" t="s">
        <v>60</v>
      </c>
      <c r="I1878" t="s">
        <v>28</v>
      </c>
      <c r="J1878" t="s">
        <v>29</v>
      </c>
      <c r="K1878" t="s">
        <v>29</v>
      </c>
      <c r="L1878" t="s">
        <v>63</v>
      </c>
    </row>
    <row r="1879" spans="1:13" x14ac:dyDescent="0.2">
      <c r="A1879" t="s">
        <v>9453</v>
      </c>
      <c r="B1879">
        <v>9</v>
      </c>
      <c r="C1879">
        <v>139412284</v>
      </c>
      <c r="D1879" t="s">
        <v>20</v>
      </c>
      <c r="E1879" t="s">
        <v>13</v>
      </c>
      <c r="F1879">
        <v>6.2578219999999997E-3</v>
      </c>
      <c r="G1879" s="1">
        <v>3.0899999999999999E-5</v>
      </c>
      <c r="H1879" t="s">
        <v>60</v>
      </c>
      <c r="I1879" t="s">
        <v>16</v>
      </c>
      <c r="J1879" t="s">
        <v>4470</v>
      </c>
      <c r="K1879" t="s">
        <v>4471</v>
      </c>
      <c r="L1879" t="s">
        <v>63</v>
      </c>
    </row>
    <row r="1880" spans="1:13" x14ac:dyDescent="0.2">
      <c r="A1880" t="s">
        <v>9453</v>
      </c>
      <c r="B1880">
        <v>9</v>
      </c>
      <c r="C1880">
        <v>139412673</v>
      </c>
      <c r="D1880" t="s">
        <v>14</v>
      </c>
      <c r="E1880" t="s">
        <v>13</v>
      </c>
      <c r="F1880">
        <v>0.19140090400000001</v>
      </c>
      <c r="G1880" s="1">
        <v>6.7400000000000001E-16</v>
      </c>
      <c r="H1880" t="s">
        <v>60</v>
      </c>
      <c r="I1880" t="s">
        <v>16</v>
      </c>
      <c r="J1880" t="s">
        <v>1900</v>
      </c>
      <c r="K1880" t="s">
        <v>1901</v>
      </c>
      <c r="L1880" t="s">
        <v>63</v>
      </c>
      <c r="M1880" t="s">
        <v>9639</v>
      </c>
    </row>
    <row r="1881" spans="1:13" x14ac:dyDescent="0.2">
      <c r="A1881" t="s">
        <v>9453</v>
      </c>
      <c r="B1881">
        <v>9</v>
      </c>
      <c r="C1881">
        <v>139418240</v>
      </c>
      <c r="D1881" t="s">
        <v>37</v>
      </c>
      <c r="E1881" t="s">
        <v>13</v>
      </c>
      <c r="F1881">
        <v>0.25144867100000001</v>
      </c>
      <c r="G1881" s="1">
        <v>4.4500000000000004E-19</v>
      </c>
      <c r="H1881" t="s">
        <v>60</v>
      </c>
      <c r="I1881" t="s">
        <v>16</v>
      </c>
      <c r="J1881" t="s">
        <v>4472</v>
      </c>
      <c r="K1881" t="s">
        <v>4473</v>
      </c>
      <c r="L1881" t="s">
        <v>63</v>
      </c>
      <c r="M1881" t="s">
        <v>9640</v>
      </c>
    </row>
    <row r="1882" spans="1:13" x14ac:dyDescent="0.2">
      <c r="A1882" t="s">
        <v>9453</v>
      </c>
      <c r="B1882" t="s">
        <v>483</v>
      </c>
      <c r="C1882">
        <v>47045006</v>
      </c>
      <c r="D1882" t="s">
        <v>37</v>
      </c>
      <c r="E1882" t="s">
        <v>20</v>
      </c>
      <c r="F1882">
        <v>1.8018018E-2</v>
      </c>
      <c r="G1882" s="1">
        <v>3.65E-5</v>
      </c>
      <c r="H1882" t="s">
        <v>484</v>
      </c>
      <c r="I1882" t="s">
        <v>32</v>
      </c>
      <c r="J1882" t="s">
        <v>4474</v>
      </c>
      <c r="K1882" t="s">
        <v>4475</v>
      </c>
      <c r="L1882" t="s">
        <v>487</v>
      </c>
    </row>
    <row r="1883" spans="1:13" x14ac:dyDescent="0.2">
      <c r="A1883" t="s">
        <v>9453</v>
      </c>
      <c r="B1883">
        <v>10</v>
      </c>
      <c r="C1883">
        <v>123247555</v>
      </c>
      <c r="D1883" t="s">
        <v>37</v>
      </c>
      <c r="E1883" t="s">
        <v>20</v>
      </c>
      <c r="F1883">
        <v>5.8974506000000003E-2</v>
      </c>
      <c r="G1883" s="1">
        <v>9.9900000000000001E-8</v>
      </c>
      <c r="H1883" t="s">
        <v>672</v>
      </c>
      <c r="I1883" t="s">
        <v>16</v>
      </c>
      <c r="J1883" t="s">
        <v>4477</v>
      </c>
      <c r="K1883" t="s">
        <v>4478</v>
      </c>
      <c r="L1883" t="s">
        <v>675</v>
      </c>
      <c r="M1883" t="s">
        <v>9641</v>
      </c>
    </row>
    <row r="1884" spans="1:13" x14ac:dyDescent="0.2">
      <c r="A1884" t="s">
        <v>9453</v>
      </c>
      <c r="B1884">
        <v>9</v>
      </c>
      <c r="C1884">
        <v>139396735</v>
      </c>
      <c r="D1884" t="s">
        <v>14</v>
      </c>
      <c r="E1884" t="s">
        <v>94</v>
      </c>
      <c r="F1884">
        <v>1.8552875999999999E-2</v>
      </c>
      <c r="G1884" s="1">
        <v>1.5700000000000001E-19</v>
      </c>
      <c r="H1884" t="s">
        <v>60</v>
      </c>
      <c r="I1884" t="s">
        <v>28</v>
      </c>
      <c r="J1884" t="s">
        <v>29</v>
      </c>
      <c r="K1884" t="s">
        <v>29</v>
      </c>
      <c r="L1884" t="s">
        <v>63</v>
      </c>
    </row>
    <row r="1885" spans="1:13" x14ac:dyDescent="0.2">
      <c r="A1885" t="s">
        <v>9453</v>
      </c>
      <c r="B1885">
        <v>9</v>
      </c>
      <c r="C1885">
        <v>139401266</v>
      </c>
      <c r="D1885" t="s">
        <v>13</v>
      </c>
      <c r="E1885" t="s">
        <v>14</v>
      </c>
      <c r="F1885">
        <v>5.9790729999999997E-3</v>
      </c>
      <c r="G1885">
        <v>3.32278E-3</v>
      </c>
      <c r="H1885" t="s">
        <v>60</v>
      </c>
      <c r="I1885" t="s">
        <v>16</v>
      </c>
      <c r="J1885" t="s">
        <v>4479</v>
      </c>
      <c r="K1885" t="s">
        <v>4480</v>
      </c>
      <c r="L1885" t="s">
        <v>63</v>
      </c>
    </row>
    <row r="1886" spans="1:13" x14ac:dyDescent="0.2">
      <c r="A1886" t="s">
        <v>9453</v>
      </c>
      <c r="B1886">
        <v>9</v>
      </c>
      <c r="C1886">
        <v>139409155</v>
      </c>
      <c r="D1886" t="s">
        <v>37</v>
      </c>
      <c r="E1886" t="s">
        <v>20</v>
      </c>
      <c r="F1886">
        <v>3.9301309999999999E-2</v>
      </c>
      <c r="G1886" s="1">
        <v>1.0699999999999999E-5</v>
      </c>
      <c r="H1886" t="s">
        <v>60</v>
      </c>
      <c r="I1886" t="s">
        <v>210</v>
      </c>
      <c r="J1886" t="s">
        <v>94</v>
      </c>
      <c r="K1886" t="s">
        <v>94</v>
      </c>
      <c r="L1886" t="s">
        <v>63</v>
      </c>
      <c r="M1886" t="s">
        <v>9397</v>
      </c>
    </row>
    <row r="1887" spans="1:13" x14ac:dyDescent="0.2">
      <c r="A1887" t="s">
        <v>9453</v>
      </c>
      <c r="B1887">
        <v>9</v>
      </c>
      <c r="C1887">
        <v>139409958</v>
      </c>
      <c r="D1887" t="s">
        <v>37</v>
      </c>
      <c r="E1887" t="s">
        <v>20</v>
      </c>
      <c r="F1887">
        <v>0.110640844</v>
      </c>
      <c r="G1887" s="1">
        <v>1.7500000000000002E-21</v>
      </c>
      <c r="H1887" t="s">
        <v>60</v>
      </c>
      <c r="I1887" t="s">
        <v>16</v>
      </c>
      <c r="J1887" t="s">
        <v>4481</v>
      </c>
      <c r="K1887" t="s">
        <v>4482</v>
      </c>
      <c r="L1887" t="s">
        <v>63</v>
      </c>
      <c r="M1887" t="s">
        <v>9642</v>
      </c>
    </row>
    <row r="1888" spans="1:13" x14ac:dyDescent="0.2">
      <c r="A1888" t="s">
        <v>9453</v>
      </c>
      <c r="B1888">
        <v>9</v>
      </c>
      <c r="C1888">
        <v>139417626</v>
      </c>
      <c r="D1888" t="s">
        <v>14</v>
      </c>
      <c r="E1888" t="s">
        <v>13</v>
      </c>
      <c r="F1888">
        <v>0.14432989700000001</v>
      </c>
      <c r="G1888" s="1">
        <v>1.08E-54</v>
      </c>
      <c r="H1888" t="s">
        <v>60</v>
      </c>
      <c r="I1888" t="s">
        <v>32</v>
      </c>
      <c r="J1888" t="s">
        <v>4483</v>
      </c>
      <c r="K1888" t="s">
        <v>4484</v>
      </c>
      <c r="L1888" t="s">
        <v>63</v>
      </c>
    </row>
    <row r="1889" spans="1:13" x14ac:dyDescent="0.2">
      <c r="A1889" t="s">
        <v>9453</v>
      </c>
      <c r="B1889">
        <v>1</v>
      </c>
      <c r="C1889">
        <v>120510196</v>
      </c>
      <c r="D1889" t="s">
        <v>37</v>
      </c>
      <c r="E1889" t="s">
        <v>13</v>
      </c>
      <c r="F1889">
        <v>2.0731706999999999E-2</v>
      </c>
      <c r="G1889" s="1">
        <v>4.2100000000000002E-17</v>
      </c>
      <c r="H1889" t="s">
        <v>102</v>
      </c>
      <c r="I1889" t="s">
        <v>16</v>
      </c>
      <c r="J1889" t="s">
        <v>4486</v>
      </c>
      <c r="K1889" t="s">
        <v>4487</v>
      </c>
      <c r="L1889" t="s">
        <v>105</v>
      </c>
    </row>
    <row r="1890" spans="1:13" x14ac:dyDescent="0.2">
      <c r="A1890" t="s">
        <v>9453</v>
      </c>
      <c r="B1890">
        <v>1</v>
      </c>
      <c r="C1890">
        <v>120611948</v>
      </c>
      <c r="D1890" t="s">
        <v>37</v>
      </c>
      <c r="E1890" t="s">
        <v>121</v>
      </c>
      <c r="F1890">
        <v>8.5106379999999992E-3</v>
      </c>
      <c r="G1890" s="1">
        <v>1.43E-15</v>
      </c>
      <c r="H1890" t="s">
        <v>102</v>
      </c>
      <c r="I1890" t="s">
        <v>28</v>
      </c>
      <c r="J1890" t="s">
        <v>29</v>
      </c>
      <c r="K1890" t="s">
        <v>29</v>
      </c>
      <c r="L1890" t="s">
        <v>105</v>
      </c>
    </row>
    <row r="1891" spans="1:13" x14ac:dyDescent="0.2">
      <c r="A1891" t="s">
        <v>9453</v>
      </c>
      <c r="B1891">
        <v>18</v>
      </c>
      <c r="C1891">
        <v>48575200</v>
      </c>
      <c r="D1891" t="s">
        <v>37</v>
      </c>
      <c r="E1891" t="s">
        <v>13</v>
      </c>
      <c r="F1891">
        <v>1.0416666999999999E-2</v>
      </c>
      <c r="G1891">
        <v>5.9265860000000002E-3</v>
      </c>
      <c r="H1891" t="s">
        <v>781</v>
      </c>
      <c r="I1891" t="s">
        <v>16</v>
      </c>
      <c r="J1891" t="s">
        <v>4488</v>
      </c>
      <c r="K1891" t="s">
        <v>4489</v>
      </c>
      <c r="L1891" t="s">
        <v>784</v>
      </c>
    </row>
    <row r="1892" spans="1:13" x14ac:dyDescent="0.2">
      <c r="A1892" t="s">
        <v>9453</v>
      </c>
      <c r="B1892">
        <v>4</v>
      </c>
      <c r="C1892">
        <v>1803415</v>
      </c>
      <c r="D1892" t="s">
        <v>37</v>
      </c>
      <c r="E1892" t="s">
        <v>20</v>
      </c>
      <c r="F1892">
        <v>0.1</v>
      </c>
      <c r="G1892" s="1">
        <v>1.58E-50</v>
      </c>
      <c r="H1892" t="s">
        <v>542</v>
      </c>
      <c r="I1892" t="s">
        <v>52</v>
      </c>
      <c r="J1892" t="s">
        <v>4490</v>
      </c>
      <c r="K1892" t="s">
        <v>4491</v>
      </c>
      <c r="L1892" t="s">
        <v>545</v>
      </c>
    </row>
    <row r="1893" spans="1:13" x14ac:dyDescent="0.2">
      <c r="A1893" t="s">
        <v>9453</v>
      </c>
      <c r="B1893">
        <v>4</v>
      </c>
      <c r="C1893">
        <v>153249528</v>
      </c>
      <c r="D1893" t="s">
        <v>13</v>
      </c>
      <c r="E1893" t="s">
        <v>20</v>
      </c>
      <c r="F1893">
        <v>5.5350549999999997E-3</v>
      </c>
      <c r="G1893">
        <v>2.28101E-3</v>
      </c>
      <c r="H1893" t="s">
        <v>493</v>
      </c>
      <c r="I1893" t="s">
        <v>32</v>
      </c>
      <c r="J1893" t="s">
        <v>4492</v>
      </c>
      <c r="K1893" t="s">
        <v>4493</v>
      </c>
      <c r="L1893" t="s">
        <v>496</v>
      </c>
    </row>
    <row r="1894" spans="1:13" x14ac:dyDescent="0.2">
      <c r="A1894" t="s">
        <v>9453</v>
      </c>
      <c r="B1894">
        <v>4</v>
      </c>
      <c r="C1894">
        <v>187534351</v>
      </c>
      <c r="D1894" t="s">
        <v>14</v>
      </c>
      <c r="E1894" t="s">
        <v>20</v>
      </c>
      <c r="F1894">
        <v>1.8300654E-2</v>
      </c>
      <c r="G1894" s="1">
        <v>3.23E-15</v>
      </c>
      <c r="H1894" t="s">
        <v>31</v>
      </c>
      <c r="I1894" t="s">
        <v>16</v>
      </c>
      <c r="J1894" t="s">
        <v>4494</v>
      </c>
      <c r="K1894" t="s">
        <v>4495</v>
      </c>
      <c r="L1894" t="s">
        <v>35</v>
      </c>
    </row>
    <row r="1895" spans="1:13" x14ac:dyDescent="0.2">
      <c r="A1895" t="s">
        <v>9453</v>
      </c>
      <c r="B1895">
        <v>9</v>
      </c>
      <c r="C1895">
        <v>139396541</v>
      </c>
      <c r="D1895" t="s">
        <v>37</v>
      </c>
      <c r="E1895" t="s">
        <v>14</v>
      </c>
      <c r="F1895">
        <v>5.1108661E-2</v>
      </c>
      <c r="G1895" s="1">
        <v>5.3399999999999999E-38</v>
      </c>
      <c r="H1895" t="s">
        <v>60</v>
      </c>
      <c r="I1895" t="s">
        <v>210</v>
      </c>
      <c r="J1895" t="s">
        <v>94</v>
      </c>
      <c r="K1895" t="s">
        <v>94</v>
      </c>
      <c r="L1895" t="s">
        <v>63</v>
      </c>
      <c r="M1895" t="s">
        <v>9643</v>
      </c>
    </row>
    <row r="1896" spans="1:13" x14ac:dyDescent="0.2">
      <c r="A1896" t="s">
        <v>9453</v>
      </c>
      <c r="B1896">
        <v>9</v>
      </c>
      <c r="C1896">
        <v>139399523</v>
      </c>
      <c r="D1896" t="s">
        <v>14</v>
      </c>
      <c r="E1896" t="s">
        <v>94</v>
      </c>
      <c r="F1896">
        <v>0.12936435900000001</v>
      </c>
      <c r="G1896" s="1">
        <v>1.5000000000000001E-163</v>
      </c>
      <c r="H1896" t="s">
        <v>60</v>
      </c>
      <c r="I1896" t="s">
        <v>28</v>
      </c>
      <c r="J1896" t="s">
        <v>29</v>
      </c>
      <c r="K1896" t="s">
        <v>29</v>
      </c>
      <c r="L1896" t="s">
        <v>63</v>
      </c>
      <c r="M1896" t="s">
        <v>9644</v>
      </c>
    </row>
    <row r="1897" spans="1:13" x14ac:dyDescent="0.2">
      <c r="A1897" t="s">
        <v>9453</v>
      </c>
      <c r="B1897">
        <v>9</v>
      </c>
      <c r="C1897">
        <v>139411742</v>
      </c>
      <c r="D1897" t="s">
        <v>14</v>
      </c>
      <c r="E1897" t="s">
        <v>13</v>
      </c>
      <c r="F1897">
        <v>0.115384615</v>
      </c>
      <c r="G1897" s="1">
        <v>3.6300000000000003E-160</v>
      </c>
      <c r="H1897" t="s">
        <v>60</v>
      </c>
      <c r="I1897" t="s">
        <v>32</v>
      </c>
      <c r="J1897" t="s">
        <v>4496</v>
      </c>
      <c r="K1897" t="s">
        <v>4497</v>
      </c>
      <c r="L1897" t="s">
        <v>63</v>
      </c>
    </row>
    <row r="1898" spans="1:13" x14ac:dyDescent="0.2">
      <c r="A1898" t="s">
        <v>9453</v>
      </c>
      <c r="B1898">
        <v>16</v>
      </c>
      <c r="C1898">
        <v>9857382</v>
      </c>
      <c r="D1898" t="s">
        <v>20</v>
      </c>
      <c r="E1898" t="s">
        <v>14</v>
      </c>
      <c r="F1898">
        <v>1.4787431E-2</v>
      </c>
      <c r="G1898" s="1">
        <v>6.5299999999999996E-16</v>
      </c>
      <c r="H1898" t="s">
        <v>345</v>
      </c>
      <c r="I1898" t="s">
        <v>16</v>
      </c>
      <c r="J1898" t="s">
        <v>4499</v>
      </c>
      <c r="K1898" t="s">
        <v>4500</v>
      </c>
      <c r="L1898" t="s">
        <v>348</v>
      </c>
    </row>
    <row r="1899" spans="1:13" x14ac:dyDescent="0.2">
      <c r="A1899" t="s">
        <v>9453</v>
      </c>
      <c r="B1899">
        <v>17</v>
      </c>
      <c r="C1899">
        <v>7578508</v>
      </c>
      <c r="D1899" t="s">
        <v>37</v>
      </c>
      <c r="E1899" t="s">
        <v>13</v>
      </c>
      <c r="F1899">
        <v>1.5473888E-2</v>
      </c>
      <c r="G1899" s="1">
        <v>1.7600000000000001E-5</v>
      </c>
      <c r="H1899" t="s">
        <v>266</v>
      </c>
      <c r="I1899" t="s">
        <v>16</v>
      </c>
      <c r="J1899" t="s">
        <v>4501</v>
      </c>
      <c r="K1899" t="s">
        <v>4502</v>
      </c>
      <c r="L1899" t="s">
        <v>269</v>
      </c>
    </row>
    <row r="1900" spans="1:13" x14ac:dyDescent="0.2">
      <c r="A1900" t="s">
        <v>9453</v>
      </c>
      <c r="B1900">
        <v>20</v>
      </c>
      <c r="C1900">
        <v>54948479</v>
      </c>
      <c r="D1900" t="s">
        <v>20</v>
      </c>
      <c r="E1900" t="s">
        <v>13</v>
      </c>
      <c r="F1900">
        <v>6.2893080000000004E-3</v>
      </c>
      <c r="G1900">
        <v>3.0875130000000001E-3</v>
      </c>
      <c r="H1900" t="s">
        <v>398</v>
      </c>
      <c r="I1900" t="s">
        <v>16</v>
      </c>
      <c r="J1900" t="s">
        <v>4503</v>
      </c>
      <c r="K1900" t="s">
        <v>4504</v>
      </c>
      <c r="L1900" t="s">
        <v>399</v>
      </c>
    </row>
    <row r="1901" spans="1:13" x14ac:dyDescent="0.2">
      <c r="A1901" t="s">
        <v>9453</v>
      </c>
      <c r="B1901">
        <v>7</v>
      </c>
      <c r="C1901">
        <v>116380133</v>
      </c>
      <c r="D1901" t="s">
        <v>13</v>
      </c>
      <c r="E1901" t="s">
        <v>20</v>
      </c>
      <c r="F1901">
        <v>8.1466400000000001E-3</v>
      </c>
      <c r="G1901">
        <v>4.5901739999999998E-3</v>
      </c>
      <c r="H1901" t="s">
        <v>1503</v>
      </c>
      <c r="I1901" t="s">
        <v>32</v>
      </c>
      <c r="J1901" t="s">
        <v>4505</v>
      </c>
      <c r="K1901" t="s">
        <v>4506</v>
      </c>
      <c r="L1901" t="s">
        <v>1506</v>
      </c>
    </row>
    <row r="1902" spans="1:13" x14ac:dyDescent="0.2">
      <c r="A1902" t="s">
        <v>9453</v>
      </c>
      <c r="B1902">
        <v>7</v>
      </c>
      <c r="C1902">
        <v>151878944</v>
      </c>
      <c r="D1902" t="s">
        <v>37</v>
      </c>
      <c r="E1902" t="s">
        <v>13</v>
      </c>
      <c r="F1902">
        <v>1.8541408999999998E-2</v>
      </c>
      <c r="G1902" s="1">
        <v>7.1300000000000002E-11</v>
      </c>
      <c r="H1902" t="s">
        <v>303</v>
      </c>
      <c r="I1902" t="s">
        <v>16</v>
      </c>
      <c r="J1902" t="s">
        <v>4507</v>
      </c>
      <c r="K1902" t="s">
        <v>4508</v>
      </c>
      <c r="L1902" t="s">
        <v>306</v>
      </c>
    </row>
    <row r="1903" spans="1:13" x14ac:dyDescent="0.2">
      <c r="A1903" t="s">
        <v>9453</v>
      </c>
      <c r="B1903">
        <v>9</v>
      </c>
      <c r="C1903">
        <v>139391864</v>
      </c>
      <c r="D1903" t="s">
        <v>14</v>
      </c>
      <c r="E1903" t="s">
        <v>121</v>
      </c>
      <c r="F1903">
        <v>3.3755274000000002E-2</v>
      </c>
      <c r="G1903" s="1">
        <v>2.6899999999999999E-56</v>
      </c>
      <c r="H1903" t="s">
        <v>60</v>
      </c>
      <c r="I1903" t="s">
        <v>28</v>
      </c>
      <c r="J1903" t="s">
        <v>29</v>
      </c>
      <c r="K1903" t="s">
        <v>29</v>
      </c>
      <c r="L1903" t="s">
        <v>63</v>
      </c>
    </row>
    <row r="1904" spans="1:13" x14ac:dyDescent="0.2">
      <c r="A1904" t="s">
        <v>9453</v>
      </c>
      <c r="B1904">
        <v>9</v>
      </c>
      <c r="C1904">
        <v>139395042</v>
      </c>
      <c r="D1904" t="s">
        <v>14</v>
      </c>
      <c r="E1904" t="s">
        <v>13</v>
      </c>
      <c r="F1904">
        <v>1.6605166000000001E-2</v>
      </c>
      <c r="G1904" s="1">
        <v>1.4600000000000001E-10</v>
      </c>
      <c r="H1904" t="s">
        <v>60</v>
      </c>
      <c r="I1904" t="s">
        <v>16</v>
      </c>
      <c r="J1904" t="s">
        <v>4509</v>
      </c>
      <c r="K1904" t="s">
        <v>4510</v>
      </c>
      <c r="L1904" t="s">
        <v>63</v>
      </c>
    </row>
    <row r="1905" spans="1:13" x14ac:dyDescent="0.2">
      <c r="A1905" t="s">
        <v>9453</v>
      </c>
      <c r="B1905">
        <v>9</v>
      </c>
      <c r="C1905">
        <v>139401225</v>
      </c>
      <c r="D1905" t="s">
        <v>14</v>
      </c>
      <c r="E1905" t="s">
        <v>13</v>
      </c>
      <c r="F1905">
        <v>2.0618556999999999E-2</v>
      </c>
      <c r="G1905" s="1">
        <v>3.3800000000000001E-12</v>
      </c>
      <c r="H1905" t="s">
        <v>60</v>
      </c>
      <c r="I1905" t="s">
        <v>32</v>
      </c>
      <c r="J1905" t="s">
        <v>4511</v>
      </c>
      <c r="K1905" t="s">
        <v>4512</v>
      </c>
      <c r="L1905" t="s">
        <v>63</v>
      </c>
    </row>
    <row r="1906" spans="1:13" x14ac:dyDescent="0.2">
      <c r="A1906" t="s">
        <v>9453</v>
      </c>
      <c r="B1906">
        <v>9</v>
      </c>
      <c r="C1906">
        <v>139402759</v>
      </c>
      <c r="D1906" t="s">
        <v>37</v>
      </c>
      <c r="E1906" t="s">
        <v>13</v>
      </c>
      <c r="F1906">
        <v>4.0677966000000003E-2</v>
      </c>
      <c r="G1906" s="1">
        <v>5.18E-25</v>
      </c>
      <c r="H1906" t="s">
        <v>60</v>
      </c>
      <c r="I1906" t="s">
        <v>32</v>
      </c>
      <c r="J1906" t="s">
        <v>2431</v>
      </c>
      <c r="K1906" t="s">
        <v>2432</v>
      </c>
      <c r="L1906" t="s">
        <v>63</v>
      </c>
    </row>
    <row r="1907" spans="1:13" x14ac:dyDescent="0.2">
      <c r="A1907" t="s">
        <v>9453</v>
      </c>
      <c r="B1907">
        <v>9</v>
      </c>
      <c r="C1907">
        <v>139412238</v>
      </c>
      <c r="D1907" t="s">
        <v>14</v>
      </c>
      <c r="E1907" t="s">
        <v>37</v>
      </c>
      <c r="F1907">
        <v>1.7772512000000001E-2</v>
      </c>
      <c r="G1907" s="1">
        <v>2.8499999999999998E-27</v>
      </c>
      <c r="H1907" t="s">
        <v>60</v>
      </c>
      <c r="I1907" t="s">
        <v>16</v>
      </c>
      <c r="J1907" t="s">
        <v>1070</v>
      </c>
      <c r="K1907" t="s">
        <v>1071</v>
      </c>
      <c r="L1907" t="s">
        <v>63</v>
      </c>
    </row>
    <row r="1908" spans="1:13" x14ac:dyDescent="0.2">
      <c r="A1908" t="s">
        <v>9453</v>
      </c>
      <c r="B1908">
        <v>9</v>
      </c>
      <c r="C1908">
        <v>139412375</v>
      </c>
      <c r="D1908" t="s">
        <v>37</v>
      </c>
      <c r="E1908" t="s">
        <v>20</v>
      </c>
      <c r="F1908">
        <v>0.12305025999999999</v>
      </c>
      <c r="G1908">
        <v>1.0950479999999999E-3</v>
      </c>
      <c r="H1908" t="s">
        <v>60</v>
      </c>
      <c r="I1908" t="s">
        <v>16</v>
      </c>
      <c r="J1908" t="s">
        <v>4513</v>
      </c>
      <c r="K1908" t="s">
        <v>4514</v>
      </c>
      <c r="L1908" t="s">
        <v>63</v>
      </c>
    </row>
    <row r="1909" spans="1:13" x14ac:dyDescent="0.2">
      <c r="A1909" t="s">
        <v>9453</v>
      </c>
      <c r="B1909">
        <v>9</v>
      </c>
      <c r="C1909">
        <v>139413099</v>
      </c>
      <c r="D1909" t="s">
        <v>14</v>
      </c>
      <c r="E1909" t="s">
        <v>13</v>
      </c>
      <c r="F1909">
        <v>5.9870550000000002E-2</v>
      </c>
      <c r="G1909" s="1">
        <v>6.1100000000000003E-67</v>
      </c>
      <c r="H1909" t="s">
        <v>60</v>
      </c>
      <c r="I1909" t="s">
        <v>16</v>
      </c>
      <c r="J1909" t="s">
        <v>1972</v>
      </c>
      <c r="K1909" t="s">
        <v>1973</v>
      </c>
      <c r="L1909" t="s">
        <v>63</v>
      </c>
    </row>
    <row r="1910" spans="1:13" x14ac:dyDescent="0.2">
      <c r="A1910" t="s">
        <v>9453</v>
      </c>
      <c r="B1910">
        <v>9</v>
      </c>
      <c r="C1910">
        <v>139413214</v>
      </c>
      <c r="D1910" t="s">
        <v>37</v>
      </c>
      <c r="E1910" t="s">
        <v>20</v>
      </c>
      <c r="F1910">
        <v>0.15592203900000001</v>
      </c>
      <c r="G1910" s="1">
        <v>7.9000000000000006E-6</v>
      </c>
      <c r="H1910" t="s">
        <v>60</v>
      </c>
      <c r="I1910" t="s">
        <v>16</v>
      </c>
      <c r="J1910" t="s">
        <v>1638</v>
      </c>
      <c r="K1910" t="s">
        <v>1639</v>
      </c>
      <c r="L1910" t="s">
        <v>63</v>
      </c>
    </row>
    <row r="1911" spans="1:13" x14ac:dyDescent="0.2">
      <c r="A1911" t="s">
        <v>9453</v>
      </c>
      <c r="B1911">
        <v>9</v>
      </c>
      <c r="C1911">
        <v>139438555</v>
      </c>
      <c r="D1911" t="s">
        <v>37</v>
      </c>
      <c r="E1911" t="s">
        <v>20</v>
      </c>
      <c r="F1911">
        <v>1.1182109000000001E-2</v>
      </c>
      <c r="G1911" s="1">
        <v>3.2399999999999999E-8</v>
      </c>
      <c r="H1911" t="s">
        <v>60</v>
      </c>
      <c r="I1911" t="s">
        <v>210</v>
      </c>
      <c r="J1911" t="s">
        <v>94</v>
      </c>
      <c r="K1911" t="s">
        <v>94</v>
      </c>
      <c r="L1911" t="s">
        <v>63</v>
      </c>
    </row>
    <row r="1912" spans="1:13" x14ac:dyDescent="0.2">
      <c r="A1912" t="s">
        <v>9453</v>
      </c>
      <c r="B1912">
        <v>12</v>
      </c>
      <c r="C1912">
        <v>46211512</v>
      </c>
      <c r="D1912" t="s">
        <v>13</v>
      </c>
      <c r="E1912" t="s">
        <v>14</v>
      </c>
      <c r="F1912">
        <v>7.6775430000000002E-3</v>
      </c>
      <c r="G1912">
        <v>3.1864530000000001E-3</v>
      </c>
      <c r="H1912" t="s">
        <v>15</v>
      </c>
      <c r="I1912" t="s">
        <v>16</v>
      </c>
      <c r="J1912" t="s">
        <v>4516</v>
      </c>
      <c r="K1912" t="s">
        <v>4517</v>
      </c>
      <c r="L1912" t="s">
        <v>19</v>
      </c>
    </row>
    <row r="1913" spans="1:13" x14ac:dyDescent="0.2">
      <c r="A1913" t="s">
        <v>9453</v>
      </c>
      <c r="B1913">
        <v>17</v>
      </c>
      <c r="C1913">
        <v>7577539</v>
      </c>
      <c r="D1913" t="s">
        <v>14</v>
      </c>
      <c r="E1913" t="s">
        <v>13</v>
      </c>
      <c r="F1913">
        <v>8.7677566999999998E-2</v>
      </c>
      <c r="G1913" s="1">
        <v>9.4599999999999996E-5</v>
      </c>
      <c r="H1913" t="s">
        <v>266</v>
      </c>
      <c r="I1913" t="s">
        <v>16</v>
      </c>
      <c r="J1913" t="s">
        <v>973</v>
      </c>
      <c r="K1913" t="s">
        <v>974</v>
      </c>
      <c r="L1913" t="s">
        <v>269</v>
      </c>
      <c r="M1913" t="s">
        <v>9645</v>
      </c>
    </row>
    <row r="1914" spans="1:13" x14ac:dyDescent="0.2">
      <c r="A1914" t="s">
        <v>9453</v>
      </c>
      <c r="B1914">
        <v>17</v>
      </c>
      <c r="C1914">
        <v>7578506</v>
      </c>
      <c r="D1914" t="s">
        <v>14</v>
      </c>
      <c r="E1914" t="s">
        <v>13</v>
      </c>
      <c r="F1914">
        <v>7.0921990000000004E-3</v>
      </c>
      <c r="G1914">
        <v>7.195272E-3</v>
      </c>
      <c r="H1914" t="s">
        <v>266</v>
      </c>
      <c r="I1914" t="s">
        <v>16</v>
      </c>
      <c r="J1914" t="s">
        <v>4518</v>
      </c>
      <c r="K1914" t="s">
        <v>4519</v>
      </c>
      <c r="L1914" t="s">
        <v>269</v>
      </c>
    </row>
    <row r="1915" spans="1:13" x14ac:dyDescent="0.2">
      <c r="A1915" t="s">
        <v>9453</v>
      </c>
      <c r="B1915">
        <v>2</v>
      </c>
      <c r="C1915">
        <v>228882961</v>
      </c>
      <c r="D1915" t="s">
        <v>37</v>
      </c>
      <c r="E1915" t="s">
        <v>20</v>
      </c>
      <c r="F1915">
        <v>1.0739857E-2</v>
      </c>
      <c r="G1915" s="1">
        <v>5.7299999999999998E-13</v>
      </c>
      <c r="H1915" t="s">
        <v>223</v>
      </c>
      <c r="I1915" t="s">
        <v>16</v>
      </c>
      <c r="J1915" t="s">
        <v>4520</v>
      </c>
      <c r="K1915" t="s">
        <v>4521</v>
      </c>
      <c r="L1915" t="s">
        <v>226</v>
      </c>
    </row>
    <row r="1916" spans="1:13" x14ac:dyDescent="0.2">
      <c r="A1916" t="s">
        <v>9453</v>
      </c>
      <c r="B1916">
        <v>2</v>
      </c>
      <c r="C1916">
        <v>228883214</v>
      </c>
      <c r="D1916" t="s">
        <v>20</v>
      </c>
      <c r="E1916" t="s">
        <v>13</v>
      </c>
      <c r="F1916">
        <v>7.2182209999999997E-2</v>
      </c>
      <c r="G1916" s="1">
        <v>1.68E-55</v>
      </c>
      <c r="H1916" t="s">
        <v>223</v>
      </c>
      <c r="I1916" t="s">
        <v>16</v>
      </c>
      <c r="J1916" t="s">
        <v>4522</v>
      </c>
      <c r="K1916" t="s">
        <v>4523</v>
      </c>
      <c r="L1916" t="s">
        <v>226</v>
      </c>
      <c r="M1916" t="s">
        <v>9646</v>
      </c>
    </row>
    <row r="1917" spans="1:13" x14ac:dyDescent="0.2">
      <c r="A1917" t="s">
        <v>9453</v>
      </c>
      <c r="B1917">
        <v>6</v>
      </c>
      <c r="C1917">
        <v>32180916</v>
      </c>
      <c r="D1917" t="s">
        <v>37</v>
      </c>
      <c r="E1917" t="s">
        <v>14</v>
      </c>
      <c r="F1917">
        <v>1.0380623E-2</v>
      </c>
      <c r="G1917">
        <v>6.8897700000000001E-4</v>
      </c>
      <c r="H1917" t="s">
        <v>368</v>
      </c>
      <c r="I1917" t="s">
        <v>16</v>
      </c>
      <c r="J1917" t="s">
        <v>4524</v>
      </c>
      <c r="K1917" t="s">
        <v>4525</v>
      </c>
      <c r="L1917" t="s">
        <v>371</v>
      </c>
    </row>
    <row r="1918" spans="1:13" x14ac:dyDescent="0.2">
      <c r="A1918" t="s">
        <v>9453</v>
      </c>
      <c r="B1918">
        <v>7</v>
      </c>
      <c r="C1918">
        <v>86415969</v>
      </c>
      <c r="D1918" t="s">
        <v>37</v>
      </c>
      <c r="E1918" t="s">
        <v>20</v>
      </c>
      <c r="F1918">
        <v>1.7283950999999999E-2</v>
      </c>
      <c r="G1918" s="1">
        <v>1.2300000000000001E-6</v>
      </c>
      <c r="H1918" t="s">
        <v>107</v>
      </c>
      <c r="I1918" t="s">
        <v>52</v>
      </c>
      <c r="J1918" t="s">
        <v>301</v>
      </c>
      <c r="K1918" t="s">
        <v>302</v>
      </c>
      <c r="L1918" t="s">
        <v>110</v>
      </c>
    </row>
    <row r="1919" spans="1:13" x14ac:dyDescent="0.2">
      <c r="A1919" t="s">
        <v>9453</v>
      </c>
      <c r="B1919">
        <v>7</v>
      </c>
      <c r="C1919">
        <v>151848000</v>
      </c>
      <c r="D1919" t="s">
        <v>20</v>
      </c>
      <c r="E1919" t="s">
        <v>13</v>
      </c>
      <c r="F1919">
        <v>6.4516130000000001E-3</v>
      </c>
      <c r="G1919">
        <v>5.9669379999999998E-3</v>
      </c>
      <c r="H1919" t="s">
        <v>303</v>
      </c>
      <c r="I1919" t="s">
        <v>16</v>
      </c>
      <c r="J1919" t="s">
        <v>4526</v>
      </c>
      <c r="K1919" t="s">
        <v>4527</v>
      </c>
      <c r="L1919" t="s">
        <v>306</v>
      </c>
    </row>
    <row r="1920" spans="1:13" x14ac:dyDescent="0.2">
      <c r="A1920" t="s">
        <v>9453</v>
      </c>
      <c r="B1920">
        <v>7</v>
      </c>
      <c r="C1920">
        <v>151877148</v>
      </c>
      <c r="D1920" t="s">
        <v>37</v>
      </c>
      <c r="E1920" t="s">
        <v>20</v>
      </c>
      <c r="F1920">
        <v>7.7519379999999999E-3</v>
      </c>
      <c r="G1920">
        <v>4.6349599999999998E-4</v>
      </c>
      <c r="H1920" t="s">
        <v>303</v>
      </c>
      <c r="I1920" t="s">
        <v>16</v>
      </c>
      <c r="J1920" t="s">
        <v>4528</v>
      </c>
      <c r="K1920" t="s">
        <v>4529</v>
      </c>
      <c r="L1920" t="s">
        <v>306</v>
      </c>
    </row>
    <row r="1921" spans="1:13" x14ac:dyDescent="0.2">
      <c r="A1921" t="s">
        <v>9453</v>
      </c>
      <c r="B1921">
        <v>9</v>
      </c>
      <c r="C1921">
        <v>139393414</v>
      </c>
      <c r="D1921" t="s">
        <v>14</v>
      </c>
      <c r="E1921" t="s">
        <v>20</v>
      </c>
      <c r="F1921">
        <v>1.6887816999999999E-2</v>
      </c>
      <c r="G1921" s="1">
        <v>2.29E-11</v>
      </c>
      <c r="H1921" t="s">
        <v>60</v>
      </c>
      <c r="I1921" t="s">
        <v>16</v>
      </c>
      <c r="J1921" t="s">
        <v>4530</v>
      </c>
      <c r="K1921" t="s">
        <v>4531</v>
      </c>
      <c r="L1921" t="s">
        <v>63</v>
      </c>
    </row>
    <row r="1922" spans="1:13" x14ac:dyDescent="0.2">
      <c r="A1922" t="s">
        <v>9453</v>
      </c>
      <c r="B1922">
        <v>9</v>
      </c>
      <c r="C1922">
        <v>139412354</v>
      </c>
      <c r="D1922" t="s">
        <v>20</v>
      </c>
      <c r="E1922" t="s">
        <v>14</v>
      </c>
      <c r="F1922">
        <v>1.5243902E-2</v>
      </c>
      <c r="G1922" s="1">
        <v>1.4699999999999999E-19</v>
      </c>
      <c r="H1922" t="s">
        <v>60</v>
      </c>
      <c r="I1922" t="s">
        <v>16</v>
      </c>
      <c r="J1922" t="s">
        <v>4532</v>
      </c>
      <c r="K1922" t="s">
        <v>4533</v>
      </c>
      <c r="L1922" t="s">
        <v>63</v>
      </c>
    </row>
    <row r="1923" spans="1:13" x14ac:dyDescent="0.2">
      <c r="A1923" t="s">
        <v>9453</v>
      </c>
      <c r="B1923">
        <v>9</v>
      </c>
      <c r="C1923">
        <v>139412584</v>
      </c>
      <c r="D1923" t="s">
        <v>37</v>
      </c>
      <c r="E1923" t="s">
        <v>13</v>
      </c>
      <c r="F1923">
        <v>1.0523483760000001</v>
      </c>
      <c r="G1923" s="1">
        <v>2.5799999999999999E-34</v>
      </c>
      <c r="H1923" t="s">
        <v>60</v>
      </c>
      <c r="I1923" t="s">
        <v>210</v>
      </c>
      <c r="J1923" t="s">
        <v>94</v>
      </c>
      <c r="K1923" t="s">
        <v>94</v>
      </c>
      <c r="L1923" t="s">
        <v>63</v>
      </c>
      <c r="M1923" t="s">
        <v>9647</v>
      </c>
    </row>
    <row r="1924" spans="1:13" x14ac:dyDescent="0.2">
      <c r="A1924" t="s">
        <v>9453</v>
      </c>
      <c r="B1924">
        <v>9</v>
      </c>
      <c r="C1924">
        <v>139412627</v>
      </c>
      <c r="D1924" t="s">
        <v>37</v>
      </c>
      <c r="E1924" t="s">
        <v>20</v>
      </c>
      <c r="F1924">
        <v>1.3944223E-2</v>
      </c>
      <c r="G1924" s="1">
        <v>2.7900000000000001E-5</v>
      </c>
      <c r="H1924" t="s">
        <v>60</v>
      </c>
      <c r="I1924" t="s">
        <v>16</v>
      </c>
      <c r="J1924" t="s">
        <v>2001</v>
      </c>
      <c r="K1924" t="s">
        <v>2002</v>
      </c>
      <c r="L1924" t="s">
        <v>63</v>
      </c>
    </row>
    <row r="1925" spans="1:13" x14ac:dyDescent="0.2">
      <c r="A1925" t="s">
        <v>9453</v>
      </c>
      <c r="B1925">
        <v>9</v>
      </c>
      <c r="C1925">
        <v>139413100</v>
      </c>
      <c r="D1925" t="s">
        <v>37</v>
      </c>
      <c r="E1925" t="s">
        <v>20</v>
      </c>
      <c r="F1925">
        <v>0.20758122700000001</v>
      </c>
      <c r="G1925" s="1">
        <v>8.6600000000000004E-21</v>
      </c>
      <c r="H1925" t="s">
        <v>60</v>
      </c>
      <c r="I1925" t="s">
        <v>16</v>
      </c>
      <c r="J1925" t="s">
        <v>687</v>
      </c>
      <c r="K1925" t="s">
        <v>688</v>
      </c>
      <c r="L1925" t="s">
        <v>63</v>
      </c>
    </row>
    <row r="1926" spans="1:13" x14ac:dyDescent="0.2">
      <c r="A1926" t="s">
        <v>9453</v>
      </c>
      <c r="B1926">
        <v>1</v>
      </c>
      <c r="C1926">
        <v>120462975</v>
      </c>
      <c r="D1926" t="s">
        <v>14</v>
      </c>
      <c r="E1926" t="s">
        <v>13</v>
      </c>
      <c r="F1926">
        <v>2.7303754E-2</v>
      </c>
      <c r="G1926" s="1">
        <v>5.2999999999999997E-19</v>
      </c>
      <c r="H1926" t="s">
        <v>102</v>
      </c>
      <c r="I1926" t="s">
        <v>32</v>
      </c>
      <c r="J1926" t="s">
        <v>4535</v>
      </c>
      <c r="K1926" t="s">
        <v>4536</v>
      </c>
      <c r="L1926" t="s">
        <v>105</v>
      </c>
    </row>
    <row r="1927" spans="1:13" x14ac:dyDescent="0.2">
      <c r="A1927" t="s">
        <v>9453</v>
      </c>
      <c r="B1927">
        <v>1</v>
      </c>
      <c r="C1927">
        <v>120484217</v>
      </c>
      <c r="D1927" t="s">
        <v>14</v>
      </c>
      <c r="E1927" t="s">
        <v>121</v>
      </c>
      <c r="F1927">
        <v>4.5226131000000003E-2</v>
      </c>
      <c r="G1927" s="1">
        <v>3.05E-66</v>
      </c>
      <c r="H1927" t="s">
        <v>102</v>
      </c>
      <c r="I1927" t="s">
        <v>28</v>
      </c>
      <c r="J1927" t="s">
        <v>29</v>
      </c>
      <c r="K1927" t="s">
        <v>29</v>
      </c>
      <c r="L1927" t="s">
        <v>105</v>
      </c>
    </row>
    <row r="1928" spans="1:13" x14ac:dyDescent="0.2">
      <c r="A1928" t="s">
        <v>9453</v>
      </c>
      <c r="B1928">
        <v>1</v>
      </c>
      <c r="C1928">
        <v>120497754</v>
      </c>
      <c r="D1928" t="s">
        <v>37</v>
      </c>
      <c r="E1928" t="s">
        <v>13</v>
      </c>
      <c r="F1928">
        <v>1.5089162999999999E-2</v>
      </c>
      <c r="G1928" s="1">
        <v>1.0700000000000001E-7</v>
      </c>
      <c r="H1928" t="s">
        <v>102</v>
      </c>
      <c r="I1928" t="s">
        <v>32</v>
      </c>
      <c r="J1928" t="s">
        <v>4537</v>
      </c>
      <c r="K1928" t="s">
        <v>4538</v>
      </c>
      <c r="L1928" t="s">
        <v>105</v>
      </c>
    </row>
    <row r="1929" spans="1:13" x14ac:dyDescent="0.2">
      <c r="A1929" t="s">
        <v>9453</v>
      </c>
      <c r="B1929">
        <v>12</v>
      </c>
      <c r="C1929">
        <v>46242623</v>
      </c>
      <c r="D1929" t="s">
        <v>13</v>
      </c>
      <c r="E1929" t="s">
        <v>20</v>
      </c>
      <c r="F1929">
        <v>7.7720209999999996E-3</v>
      </c>
      <c r="G1929">
        <v>4.5868949999999997E-3</v>
      </c>
      <c r="H1929" t="s">
        <v>15</v>
      </c>
      <c r="I1929" t="s">
        <v>16</v>
      </c>
      <c r="J1929" t="s">
        <v>4539</v>
      </c>
      <c r="K1929" t="s">
        <v>4540</v>
      </c>
      <c r="L1929" t="s">
        <v>19</v>
      </c>
    </row>
    <row r="1930" spans="1:13" x14ac:dyDescent="0.2">
      <c r="A1930" t="s">
        <v>9453</v>
      </c>
      <c r="B1930">
        <v>12</v>
      </c>
      <c r="C1930">
        <v>49420745</v>
      </c>
      <c r="D1930" t="s">
        <v>14</v>
      </c>
      <c r="E1930" t="s">
        <v>121</v>
      </c>
      <c r="F1930">
        <v>5.6258790000000003E-3</v>
      </c>
      <c r="G1930" s="1">
        <v>1.2300000000000001E-6</v>
      </c>
      <c r="H1930" t="s">
        <v>130</v>
      </c>
      <c r="I1930" t="s">
        <v>28</v>
      </c>
      <c r="J1930" t="s">
        <v>29</v>
      </c>
      <c r="K1930" t="s">
        <v>29</v>
      </c>
      <c r="L1930" t="s">
        <v>133</v>
      </c>
    </row>
    <row r="1931" spans="1:13" x14ac:dyDescent="0.2">
      <c r="A1931" t="s">
        <v>9453</v>
      </c>
      <c r="B1931">
        <v>12</v>
      </c>
      <c r="C1931">
        <v>49423206</v>
      </c>
      <c r="D1931" t="s">
        <v>14</v>
      </c>
      <c r="E1931" t="s">
        <v>37</v>
      </c>
      <c r="F1931">
        <v>8.72093E-3</v>
      </c>
      <c r="G1931">
        <v>3.9437810000000004E-3</v>
      </c>
      <c r="H1931" t="s">
        <v>130</v>
      </c>
      <c r="I1931" t="s">
        <v>16</v>
      </c>
      <c r="J1931" t="s">
        <v>4541</v>
      </c>
      <c r="K1931" t="s">
        <v>4542</v>
      </c>
      <c r="L1931" t="s">
        <v>133</v>
      </c>
    </row>
    <row r="1932" spans="1:13" x14ac:dyDescent="0.2">
      <c r="A1932" t="s">
        <v>9453</v>
      </c>
      <c r="B1932">
        <v>9</v>
      </c>
      <c r="C1932">
        <v>139390697</v>
      </c>
      <c r="D1932" t="s">
        <v>14</v>
      </c>
      <c r="E1932" t="s">
        <v>94</v>
      </c>
      <c r="F1932">
        <v>0.25318761400000001</v>
      </c>
      <c r="G1932" s="1">
        <v>2.05E-265</v>
      </c>
      <c r="H1932" t="s">
        <v>60</v>
      </c>
      <c r="I1932" t="s">
        <v>28</v>
      </c>
      <c r="J1932" t="s">
        <v>29</v>
      </c>
      <c r="K1932" t="s">
        <v>29</v>
      </c>
      <c r="L1932" t="s">
        <v>63</v>
      </c>
    </row>
    <row r="1933" spans="1:13" x14ac:dyDescent="0.2">
      <c r="A1933" t="s">
        <v>9453</v>
      </c>
      <c r="B1933">
        <v>9</v>
      </c>
      <c r="C1933">
        <v>139399450</v>
      </c>
      <c r="D1933" t="s">
        <v>37</v>
      </c>
      <c r="E1933" t="s">
        <v>121</v>
      </c>
      <c r="F1933">
        <v>0.20632425900000001</v>
      </c>
      <c r="G1933">
        <v>0</v>
      </c>
      <c r="H1933" t="s">
        <v>60</v>
      </c>
      <c r="I1933" t="s">
        <v>28</v>
      </c>
      <c r="J1933" t="s">
        <v>29</v>
      </c>
      <c r="K1933" t="s">
        <v>29</v>
      </c>
      <c r="L1933" t="s">
        <v>63</v>
      </c>
      <c r="M1933" t="s">
        <v>9648</v>
      </c>
    </row>
    <row r="1934" spans="1:13" x14ac:dyDescent="0.2">
      <c r="A1934" t="s">
        <v>9453</v>
      </c>
      <c r="B1934">
        <v>9</v>
      </c>
      <c r="C1934">
        <v>139399471</v>
      </c>
      <c r="D1934" t="s">
        <v>37</v>
      </c>
      <c r="E1934" t="s">
        <v>20</v>
      </c>
      <c r="F1934">
        <v>0.24610051999999999</v>
      </c>
      <c r="G1934" s="1">
        <v>2.8199999999999999E-97</v>
      </c>
      <c r="H1934" t="s">
        <v>60</v>
      </c>
      <c r="I1934" t="s">
        <v>16</v>
      </c>
      <c r="J1934" t="s">
        <v>177</v>
      </c>
      <c r="K1934" t="s">
        <v>178</v>
      </c>
      <c r="L1934" t="s">
        <v>63</v>
      </c>
      <c r="M1934" t="s">
        <v>9397</v>
      </c>
    </row>
    <row r="1935" spans="1:13" x14ac:dyDescent="0.2">
      <c r="A1935" t="s">
        <v>9453</v>
      </c>
      <c r="B1935">
        <v>17</v>
      </c>
      <c r="C1935">
        <v>7577102</v>
      </c>
      <c r="D1935" t="s">
        <v>37</v>
      </c>
      <c r="E1935" t="s">
        <v>20</v>
      </c>
      <c r="F1935">
        <v>8.6455330000000004E-3</v>
      </c>
      <c r="G1935" s="1">
        <v>2.7900000000000001E-5</v>
      </c>
      <c r="H1935" t="s">
        <v>266</v>
      </c>
      <c r="I1935" t="s">
        <v>16</v>
      </c>
      <c r="J1935" t="s">
        <v>4544</v>
      </c>
      <c r="K1935" t="s">
        <v>4545</v>
      </c>
      <c r="L1935" t="s">
        <v>269</v>
      </c>
    </row>
    <row r="1936" spans="1:13" x14ac:dyDescent="0.2">
      <c r="A1936" t="s">
        <v>9453</v>
      </c>
      <c r="B1936">
        <v>17</v>
      </c>
      <c r="C1936">
        <v>7578532</v>
      </c>
      <c r="D1936" t="s">
        <v>13</v>
      </c>
      <c r="E1936" t="s">
        <v>20</v>
      </c>
      <c r="F1936">
        <v>2.5641026000000001E-2</v>
      </c>
      <c r="G1936" s="1">
        <v>3.7599999999999996E-24</v>
      </c>
      <c r="H1936" t="s">
        <v>266</v>
      </c>
      <c r="I1936" t="s">
        <v>16</v>
      </c>
      <c r="J1936" t="s">
        <v>4546</v>
      </c>
      <c r="K1936" t="s">
        <v>4547</v>
      </c>
      <c r="L1936" t="s">
        <v>269</v>
      </c>
    </row>
    <row r="1937" spans="1:13" x14ac:dyDescent="0.2">
      <c r="A1937" t="s">
        <v>9453</v>
      </c>
      <c r="B1937">
        <v>4</v>
      </c>
      <c r="C1937">
        <v>175899073</v>
      </c>
      <c r="D1937" t="s">
        <v>14</v>
      </c>
      <c r="E1937" t="s">
        <v>37</v>
      </c>
      <c r="F1937">
        <v>1.3513514000000001E-2</v>
      </c>
      <c r="G1937" s="1">
        <v>1.1699999999999999E-21</v>
      </c>
      <c r="H1937" t="s">
        <v>291</v>
      </c>
      <c r="I1937" t="s">
        <v>52</v>
      </c>
      <c r="J1937" t="s">
        <v>4548</v>
      </c>
      <c r="K1937" t="s">
        <v>4549</v>
      </c>
      <c r="L1937" t="s">
        <v>294</v>
      </c>
    </row>
    <row r="1938" spans="1:13" x14ac:dyDescent="0.2">
      <c r="A1938" t="s">
        <v>9453</v>
      </c>
      <c r="B1938">
        <v>9</v>
      </c>
      <c r="C1938">
        <v>139412674</v>
      </c>
      <c r="D1938" t="s">
        <v>14</v>
      </c>
      <c r="E1938" t="s">
        <v>20</v>
      </c>
      <c r="F1938">
        <v>1.1320755E-2</v>
      </c>
      <c r="G1938" s="1">
        <v>3.4999999999999998E-7</v>
      </c>
      <c r="H1938" t="s">
        <v>60</v>
      </c>
      <c r="I1938" t="s">
        <v>16</v>
      </c>
      <c r="J1938" t="s">
        <v>4550</v>
      </c>
      <c r="K1938" t="s">
        <v>4551</v>
      </c>
      <c r="L1938" t="s">
        <v>63</v>
      </c>
    </row>
    <row r="1939" spans="1:13" x14ac:dyDescent="0.2">
      <c r="A1939" t="s">
        <v>9453</v>
      </c>
      <c r="B1939">
        <v>17</v>
      </c>
      <c r="C1939">
        <v>7577120</v>
      </c>
      <c r="D1939" t="s">
        <v>37</v>
      </c>
      <c r="E1939" t="s">
        <v>20</v>
      </c>
      <c r="F1939">
        <v>3.8233354999999997E-2</v>
      </c>
      <c r="G1939" s="1">
        <v>6.4500000000000003E-36</v>
      </c>
      <c r="H1939" t="s">
        <v>266</v>
      </c>
      <c r="I1939" t="s">
        <v>16</v>
      </c>
      <c r="J1939" t="s">
        <v>2017</v>
      </c>
      <c r="K1939" t="s">
        <v>2018</v>
      </c>
      <c r="L1939" t="s">
        <v>269</v>
      </c>
      <c r="M1939" t="s">
        <v>9397</v>
      </c>
    </row>
    <row r="1940" spans="1:13" x14ac:dyDescent="0.2">
      <c r="A1940" t="s">
        <v>9453</v>
      </c>
      <c r="B1940">
        <v>17</v>
      </c>
      <c r="C1940">
        <v>7578542</v>
      </c>
      <c r="D1940" t="s">
        <v>14</v>
      </c>
      <c r="E1940" t="s">
        <v>13</v>
      </c>
      <c r="F1940">
        <v>1.171875E-2</v>
      </c>
      <c r="G1940" s="1">
        <v>3.3800000000000002E-17</v>
      </c>
      <c r="H1940" t="s">
        <v>266</v>
      </c>
      <c r="I1940" t="s">
        <v>16</v>
      </c>
      <c r="J1940" t="s">
        <v>3856</v>
      </c>
      <c r="K1940" t="s">
        <v>3857</v>
      </c>
      <c r="L1940" t="s">
        <v>269</v>
      </c>
      <c r="M1940" t="s">
        <v>9397</v>
      </c>
    </row>
    <row r="1941" spans="1:13" x14ac:dyDescent="0.2">
      <c r="A1941" t="s">
        <v>9453</v>
      </c>
      <c r="B1941">
        <v>18</v>
      </c>
      <c r="C1941">
        <v>48573667</v>
      </c>
      <c r="D1941" t="s">
        <v>20</v>
      </c>
      <c r="E1941" t="s">
        <v>121</v>
      </c>
      <c r="F1941">
        <v>3.7426900999999999E-2</v>
      </c>
      <c r="G1941" s="1">
        <v>1.62E-66</v>
      </c>
      <c r="H1941" t="s">
        <v>781</v>
      </c>
      <c r="I1941" t="s">
        <v>28</v>
      </c>
      <c r="J1941" t="s">
        <v>29</v>
      </c>
      <c r="K1941" t="s">
        <v>29</v>
      </c>
      <c r="L1941" t="s">
        <v>784</v>
      </c>
      <c r="M1941" t="s">
        <v>9397</v>
      </c>
    </row>
    <row r="1942" spans="1:13" x14ac:dyDescent="0.2">
      <c r="A1942" t="s">
        <v>9453</v>
      </c>
      <c r="B1942">
        <v>22</v>
      </c>
      <c r="C1942">
        <v>38121731</v>
      </c>
      <c r="D1942" t="s">
        <v>20</v>
      </c>
      <c r="E1942" t="s">
        <v>94</v>
      </c>
      <c r="F1942">
        <v>7.3964499999999997E-3</v>
      </c>
      <c r="G1942" s="1">
        <v>1.9700000000000001E-14</v>
      </c>
      <c r="H1942" t="s">
        <v>234</v>
      </c>
      <c r="I1942" t="s">
        <v>28</v>
      </c>
      <c r="J1942" t="s">
        <v>29</v>
      </c>
      <c r="K1942" t="s">
        <v>29</v>
      </c>
      <c r="L1942" t="s">
        <v>237</v>
      </c>
    </row>
    <row r="1943" spans="1:13" x14ac:dyDescent="0.2">
      <c r="A1943" t="s">
        <v>9453</v>
      </c>
      <c r="B1943">
        <v>4</v>
      </c>
      <c r="C1943">
        <v>153245531</v>
      </c>
      <c r="D1943" t="s">
        <v>37</v>
      </c>
      <c r="E1943" t="s">
        <v>13</v>
      </c>
      <c r="F1943">
        <v>2.7613412E-2</v>
      </c>
      <c r="G1943" s="1">
        <v>1.4699999999999999E-23</v>
      </c>
      <c r="H1943" t="s">
        <v>493</v>
      </c>
      <c r="I1943" t="s">
        <v>16</v>
      </c>
      <c r="J1943" t="s">
        <v>4553</v>
      </c>
      <c r="K1943" t="s">
        <v>4554</v>
      </c>
      <c r="L1943" t="s">
        <v>496</v>
      </c>
    </row>
    <row r="1944" spans="1:13" x14ac:dyDescent="0.2">
      <c r="A1944" t="s">
        <v>9453</v>
      </c>
      <c r="B1944">
        <v>4</v>
      </c>
      <c r="C1944">
        <v>187539986</v>
      </c>
      <c r="D1944" t="s">
        <v>13</v>
      </c>
      <c r="E1944" t="s">
        <v>20</v>
      </c>
      <c r="F1944">
        <v>8.4550349999999996E-3</v>
      </c>
      <c r="G1944">
        <v>1.65656E-4</v>
      </c>
      <c r="H1944" t="s">
        <v>31</v>
      </c>
      <c r="I1944" t="s">
        <v>16</v>
      </c>
      <c r="J1944" t="s">
        <v>4555</v>
      </c>
      <c r="K1944" t="s">
        <v>4556</v>
      </c>
      <c r="L1944" t="s">
        <v>35</v>
      </c>
    </row>
    <row r="1945" spans="1:13" x14ac:dyDescent="0.2">
      <c r="A1945" t="s">
        <v>9453</v>
      </c>
      <c r="B1945">
        <v>7</v>
      </c>
      <c r="C1945">
        <v>100686971</v>
      </c>
      <c r="D1945" t="s">
        <v>13</v>
      </c>
      <c r="E1945" t="s">
        <v>14</v>
      </c>
      <c r="F1945">
        <v>7.4116310000000001E-3</v>
      </c>
      <c r="G1945" s="1">
        <v>8.3799999999999997E-15</v>
      </c>
      <c r="H1945" t="s">
        <v>56</v>
      </c>
      <c r="I1945" t="s">
        <v>16</v>
      </c>
      <c r="J1945" t="s">
        <v>4557</v>
      </c>
      <c r="K1945" t="s">
        <v>4558</v>
      </c>
      <c r="L1945" t="s">
        <v>59</v>
      </c>
    </row>
    <row r="1946" spans="1:13" x14ac:dyDescent="0.2">
      <c r="A1946" t="s">
        <v>9453</v>
      </c>
      <c r="B1946">
        <v>7</v>
      </c>
      <c r="C1946">
        <v>140482941</v>
      </c>
      <c r="D1946" t="s">
        <v>37</v>
      </c>
      <c r="E1946" t="s">
        <v>14</v>
      </c>
      <c r="F1946">
        <v>3.4904010000000002E-3</v>
      </c>
      <c r="G1946">
        <v>4.835153E-3</v>
      </c>
      <c r="H1946" t="s">
        <v>911</v>
      </c>
      <c r="I1946" t="s">
        <v>16</v>
      </c>
      <c r="J1946" t="s">
        <v>4559</v>
      </c>
      <c r="K1946" t="s">
        <v>4560</v>
      </c>
      <c r="L1946" t="s">
        <v>914</v>
      </c>
    </row>
    <row r="1947" spans="1:13" x14ac:dyDescent="0.2">
      <c r="A1947" t="s">
        <v>9453</v>
      </c>
      <c r="B1947">
        <v>7</v>
      </c>
      <c r="C1947">
        <v>151860448</v>
      </c>
      <c r="D1947" t="s">
        <v>37</v>
      </c>
      <c r="E1947" t="s">
        <v>20</v>
      </c>
      <c r="F1947">
        <v>4.7268910000000004E-3</v>
      </c>
      <c r="G1947">
        <v>1.22512E-4</v>
      </c>
      <c r="H1947" t="s">
        <v>303</v>
      </c>
      <c r="I1947" t="s">
        <v>16</v>
      </c>
      <c r="J1947" t="s">
        <v>4561</v>
      </c>
      <c r="K1947" t="s">
        <v>4562</v>
      </c>
      <c r="L1947" t="s">
        <v>306</v>
      </c>
    </row>
    <row r="1948" spans="1:13" x14ac:dyDescent="0.2">
      <c r="A1948" t="s">
        <v>9453</v>
      </c>
      <c r="B1948">
        <v>9</v>
      </c>
      <c r="C1948">
        <v>139399171</v>
      </c>
      <c r="D1948" t="s">
        <v>37</v>
      </c>
      <c r="E1948" t="s">
        <v>13</v>
      </c>
      <c r="F1948">
        <v>5.9880240000000001E-2</v>
      </c>
      <c r="G1948" s="1">
        <v>4.6899999999999998E-63</v>
      </c>
      <c r="H1948" t="s">
        <v>60</v>
      </c>
      <c r="I1948" t="s">
        <v>32</v>
      </c>
      <c r="J1948" t="s">
        <v>4563</v>
      </c>
      <c r="K1948" t="s">
        <v>4564</v>
      </c>
      <c r="L1948" t="s">
        <v>63</v>
      </c>
    </row>
    <row r="1949" spans="1:13" x14ac:dyDescent="0.2">
      <c r="A1949" t="s">
        <v>9453</v>
      </c>
      <c r="B1949">
        <v>9</v>
      </c>
      <c r="C1949">
        <v>139412242</v>
      </c>
      <c r="D1949" t="s">
        <v>13</v>
      </c>
      <c r="E1949" t="s">
        <v>20</v>
      </c>
      <c r="F1949">
        <v>2.9508197E-2</v>
      </c>
      <c r="G1949" s="1">
        <v>2.35E-44</v>
      </c>
      <c r="H1949" t="s">
        <v>60</v>
      </c>
      <c r="I1949" t="s">
        <v>16</v>
      </c>
      <c r="J1949" t="s">
        <v>4565</v>
      </c>
      <c r="K1949" t="s">
        <v>4566</v>
      </c>
      <c r="L1949" t="s">
        <v>63</v>
      </c>
    </row>
    <row r="1950" spans="1:13" x14ac:dyDescent="0.2">
      <c r="A1950" t="s">
        <v>9453</v>
      </c>
      <c r="B1950">
        <v>9</v>
      </c>
      <c r="C1950">
        <v>139413166</v>
      </c>
      <c r="D1950" t="s">
        <v>37</v>
      </c>
      <c r="E1950" t="s">
        <v>20</v>
      </c>
      <c r="F1950">
        <v>6.3423645000000001E-2</v>
      </c>
      <c r="G1950" s="1">
        <v>2.7000000000000001E-24</v>
      </c>
      <c r="H1950" t="s">
        <v>60</v>
      </c>
      <c r="I1950" t="s">
        <v>16</v>
      </c>
      <c r="J1950" t="s">
        <v>4567</v>
      </c>
      <c r="K1950" t="s">
        <v>4568</v>
      </c>
      <c r="L1950" t="s">
        <v>63</v>
      </c>
    </row>
    <row r="1951" spans="1:13" x14ac:dyDescent="0.2">
      <c r="A1951" t="s">
        <v>9453</v>
      </c>
      <c r="B1951">
        <v>9</v>
      </c>
      <c r="C1951">
        <v>139418223</v>
      </c>
      <c r="D1951" t="s">
        <v>13</v>
      </c>
      <c r="E1951" t="s">
        <v>20</v>
      </c>
      <c r="F1951">
        <v>0.36771604600000002</v>
      </c>
      <c r="G1951">
        <v>0</v>
      </c>
      <c r="H1951" t="s">
        <v>60</v>
      </c>
      <c r="I1951" t="s">
        <v>16</v>
      </c>
      <c r="J1951" t="s">
        <v>4569</v>
      </c>
      <c r="K1951" t="s">
        <v>4570</v>
      </c>
      <c r="L1951" t="s">
        <v>63</v>
      </c>
      <c r="M1951" t="s">
        <v>9649</v>
      </c>
    </row>
    <row r="1952" spans="1:13" x14ac:dyDescent="0.2">
      <c r="A1952" t="s">
        <v>9453</v>
      </c>
      <c r="B1952">
        <v>11</v>
      </c>
      <c r="C1952">
        <v>118363932</v>
      </c>
      <c r="D1952" t="s">
        <v>13</v>
      </c>
      <c r="E1952" t="s">
        <v>20</v>
      </c>
      <c r="F1952">
        <v>1.8309859000000001E-2</v>
      </c>
      <c r="G1952" s="1">
        <v>3.2699999999999998E-43</v>
      </c>
      <c r="H1952" t="s">
        <v>163</v>
      </c>
      <c r="I1952" t="s">
        <v>16</v>
      </c>
      <c r="J1952" t="s">
        <v>4572</v>
      </c>
      <c r="K1952" t="s">
        <v>4573</v>
      </c>
      <c r="L1952" t="s">
        <v>164</v>
      </c>
    </row>
    <row r="1953" spans="1:13" x14ac:dyDescent="0.2">
      <c r="A1953" t="s">
        <v>9453</v>
      </c>
      <c r="B1953">
        <v>17</v>
      </c>
      <c r="C1953">
        <v>7577526</v>
      </c>
      <c r="D1953" t="s">
        <v>13</v>
      </c>
      <c r="E1953" t="s">
        <v>14</v>
      </c>
      <c r="F1953">
        <v>0.13957629799999999</v>
      </c>
      <c r="G1953" s="1">
        <v>2.2900000000000001E-115</v>
      </c>
      <c r="H1953" t="s">
        <v>266</v>
      </c>
      <c r="I1953" t="s">
        <v>16</v>
      </c>
      <c r="J1953" t="s">
        <v>4574</v>
      </c>
      <c r="K1953" t="s">
        <v>4575</v>
      </c>
      <c r="L1953" t="s">
        <v>269</v>
      </c>
      <c r="M1953" t="s">
        <v>9650</v>
      </c>
    </row>
    <row r="1954" spans="1:13" x14ac:dyDescent="0.2">
      <c r="A1954" t="s">
        <v>9453</v>
      </c>
      <c r="B1954">
        <v>2</v>
      </c>
      <c r="C1954">
        <v>225370668</v>
      </c>
      <c r="D1954" t="s">
        <v>37</v>
      </c>
      <c r="E1954" t="s">
        <v>20</v>
      </c>
      <c r="F1954">
        <v>3.7071360000000002E-3</v>
      </c>
      <c r="G1954">
        <v>6.4430199999999998E-3</v>
      </c>
      <c r="H1954" t="s">
        <v>271</v>
      </c>
      <c r="I1954" t="s">
        <v>210</v>
      </c>
      <c r="J1954" t="s">
        <v>94</v>
      </c>
      <c r="K1954" t="s">
        <v>94</v>
      </c>
      <c r="L1954" t="s">
        <v>274</v>
      </c>
    </row>
    <row r="1955" spans="1:13" x14ac:dyDescent="0.2">
      <c r="A1955" t="s">
        <v>9453</v>
      </c>
      <c r="B1955">
        <v>4</v>
      </c>
      <c r="C1955">
        <v>187534331</v>
      </c>
      <c r="D1955" t="s">
        <v>13</v>
      </c>
      <c r="E1955" t="s">
        <v>14</v>
      </c>
      <c r="F1955">
        <v>4.1011620000000002E-3</v>
      </c>
      <c r="G1955">
        <v>4.9232799999999999E-4</v>
      </c>
      <c r="H1955" t="s">
        <v>31</v>
      </c>
      <c r="I1955" t="s">
        <v>16</v>
      </c>
      <c r="J1955" t="s">
        <v>4576</v>
      </c>
      <c r="K1955" t="s">
        <v>4577</v>
      </c>
      <c r="L1955" t="s">
        <v>35</v>
      </c>
    </row>
    <row r="1956" spans="1:13" x14ac:dyDescent="0.2">
      <c r="A1956" t="s">
        <v>9453</v>
      </c>
      <c r="B1956">
        <v>6</v>
      </c>
      <c r="C1956">
        <v>69758142</v>
      </c>
      <c r="D1956" t="s">
        <v>37</v>
      </c>
      <c r="E1956" t="s">
        <v>20</v>
      </c>
      <c r="F1956">
        <v>4.4868199999999999E-3</v>
      </c>
      <c r="G1956">
        <v>1.584214E-3</v>
      </c>
      <c r="H1956" t="s">
        <v>297</v>
      </c>
      <c r="I1956" t="s">
        <v>16</v>
      </c>
      <c r="J1956" t="s">
        <v>4578</v>
      </c>
      <c r="K1956" t="s">
        <v>4579</v>
      </c>
      <c r="L1956" t="s">
        <v>300</v>
      </c>
    </row>
    <row r="1957" spans="1:13" x14ac:dyDescent="0.2">
      <c r="A1957" t="s">
        <v>9453</v>
      </c>
      <c r="B1957">
        <v>6</v>
      </c>
      <c r="C1957">
        <v>69759194</v>
      </c>
      <c r="D1957" t="s">
        <v>37</v>
      </c>
      <c r="E1957" t="s">
        <v>20</v>
      </c>
      <c r="F1957">
        <v>9.243519E-2</v>
      </c>
      <c r="G1957" s="1">
        <v>6.2100000000000005E-5</v>
      </c>
      <c r="H1957" t="s">
        <v>297</v>
      </c>
      <c r="I1957" t="s">
        <v>52</v>
      </c>
      <c r="J1957" t="s">
        <v>1765</v>
      </c>
      <c r="K1957" t="s">
        <v>1766</v>
      </c>
      <c r="L1957" t="s">
        <v>300</v>
      </c>
      <c r="M1957" t="s">
        <v>9651</v>
      </c>
    </row>
    <row r="1958" spans="1:13" x14ac:dyDescent="0.2">
      <c r="A1958" t="s">
        <v>9453</v>
      </c>
      <c r="B1958">
        <v>9</v>
      </c>
      <c r="C1958">
        <v>139395209</v>
      </c>
      <c r="D1958" t="s">
        <v>26</v>
      </c>
      <c r="E1958" t="s">
        <v>957</v>
      </c>
      <c r="F1958">
        <v>7.7205879999999996E-3</v>
      </c>
      <c r="G1958" s="1">
        <v>1.71E-19</v>
      </c>
      <c r="H1958" t="s">
        <v>60</v>
      </c>
      <c r="I1958" t="s">
        <v>28</v>
      </c>
      <c r="J1958" t="s">
        <v>29</v>
      </c>
      <c r="K1958" t="s">
        <v>29</v>
      </c>
      <c r="L1958" t="s">
        <v>63</v>
      </c>
    </row>
    <row r="1959" spans="1:13" x14ac:dyDescent="0.2">
      <c r="A1959" t="s">
        <v>9453</v>
      </c>
      <c r="B1959">
        <v>9</v>
      </c>
      <c r="C1959">
        <v>139399799</v>
      </c>
      <c r="D1959" t="s">
        <v>37</v>
      </c>
      <c r="E1959" t="s">
        <v>20</v>
      </c>
      <c r="F1959">
        <v>0.124122393</v>
      </c>
      <c r="G1959" s="1">
        <v>2.6999999999999999E-18</v>
      </c>
      <c r="H1959" t="s">
        <v>60</v>
      </c>
      <c r="I1959" t="s">
        <v>16</v>
      </c>
      <c r="J1959" t="s">
        <v>4580</v>
      </c>
      <c r="K1959" t="s">
        <v>4581</v>
      </c>
      <c r="L1959" t="s">
        <v>63</v>
      </c>
      <c r="M1959" t="s">
        <v>9652</v>
      </c>
    </row>
    <row r="1960" spans="1:13" x14ac:dyDescent="0.2">
      <c r="A1960" t="s">
        <v>9453</v>
      </c>
      <c r="B1960">
        <v>9</v>
      </c>
      <c r="C1960">
        <v>139413072</v>
      </c>
      <c r="D1960" t="s">
        <v>13</v>
      </c>
      <c r="E1960" t="s">
        <v>14</v>
      </c>
      <c r="F1960">
        <v>0.122487896</v>
      </c>
      <c r="G1960">
        <v>1.2577980000000001E-3</v>
      </c>
      <c r="H1960" t="s">
        <v>60</v>
      </c>
      <c r="I1960" t="s">
        <v>16</v>
      </c>
      <c r="J1960" t="s">
        <v>1341</v>
      </c>
      <c r="K1960" t="s">
        <v>1342</v>
      </c>
      <c r="L1960" t="s">
        <v>63</v>
      </c>
      <c r="M1960" t="s">
        <v>9653</v>
      </c>
    </row>
    <row r="1961" spans="1:13" x14ac:dyDescent="0.2">
      <c r="A1961" t="s">
        <v>9453</v>
      </c>
      <c r="B1961">
        <v>1</v>
      </c>
      <c r="C1961">
        <v>16475544</v>
      </c>
      <c r="D1961" t="s">
        <v>20</v>
      </c>
      <c r="E1961" t="s">
        <v>13</v>
      </c>
      <c r="F1961">
        <v>1.1325027999999999E-2</v>
      </c>
      <c r="G1961" s="1">
        <v>1.8600000000000002E-12</v>
      </c>
      <c r="H1961" t="s">
        <v>463</v>
      </c>
      <c r="I1961" t="s">
        <v>210</v>
      </c>
      <c r="J1961" t="s">
        <v>94</v>
      </c>
      <c r="K1961" t="s">
        <v>94</v>
      </c>
      <c r="L1961" t="s">
        <v>466</v>
      </c>
    </row>
    <row r="1962" spans="1:13" x14ac:dyDescent="0.2">
      <c r="A1962" t="s">
        <v>9453</v>
      </c>
      <c r="B1962">
        <v>1</v>
      </c>
      <c r="C1962">
        <v>120464974</v>
      </c>
      <c r="D1962" t="s">
        <v>37</v>
      </c>
      <c r="E1962" t="s">
        <v>94</v>
      </c>
      <c r="F1962">
        <v>1.9790453999999999E-2</v>
      </c>
      <c r="G1962" s="1">
        <v>5.8700000000000002E-13</v>
      </c>
      <c r="H1962" t="s">
        <v>102</v>
      </c>
      <c r="I1962" t="s">
        <v>28</v>
      </c>
      <c r="J1962" t="s">
        <v>29</v>
      </c>
      <c r="K1962" t="s">
        <v>29</v>
      </c>
      <c r="L1962" t="s">
        <v>105</v>
      </c>
    </row>
    <row r="1963" spans="1:13" x14ac:dyDescent="0.2">
      <c r="A1963" t="s">
        <v>9453</v>
      </c>
      <c r="B1963">
        <v>12</v>
      </c>
      <c r="C1963">
        <v>47629594</v>
      </c>
      <c r="D1963" t="s">
        <v>14</v>
      </c>
      <c r="E1963" t="s">
        <v>13</v>
      </c>
      <c r="F1963">
        <v>1.5065913E-2</v>
      </c>
      <c r="G1963" s="1">
        <v>5.9499999999999997E-8</v>
      </c>
      <c r="H1963" t="s">
        <v>21</v>
      </c>
      <c r="I1963" t="s">
        <v>16</v>
      </c>
      <c r="J1963" t="s">
        <v>4583</v>
      </c>
      <c r="K1963" t="s">
        <v>4584</v>
      </c>
      <c r="L1963" t="s">
        <v>24</v>
      </c>
    </row>
    <row r="1964" spans="1:13" x14ac:dyDescent="0.2">
      <c r="A1964" t="s">
        <v>9453</v>
      </c>
      <c r="B1964">
        <v>12</v>
      </c>
      <c r="C1964">
        <v>56477630</v>
      </c>
      <c r="D1964" t="s">
        <v>13</v>
      </c>
      <c r="E1964" t="s">
        <v>20</v>
      </c>
      <c r="F1964">
        <v>3.0103253999999999E-2</v>
      </c>
      <c r="G1964" s="1">
        <v>3.3799999999999998E-46</v>
      </c>
      <c r="H1964" t="s">
        <v>69</v>
      </c>
      <c r="I1964" t="s">
        <v>16</v>
      </c>
      <c r="J1964" t="s">
        <v>4585</v>
      </c>
      <c r="K1964" t="s">
        <v>4586</v>
      </c>
      <c r="L1964" t="s">
        <v>72</v>
      </c>
      <c r="M1964" t="s">
        <v>9654</v>
      </c>
    </row>
    <row r="1965" spans="1:13" x14ac:dyDescent="0.2">
      <c r="A1965" t="s">
        <v>9453</v>
      </c>
      <c r="B1965">
        <v>16</v>
      </c>
      <c r="C1965">
        <v>10274187</v>
      </c>
      <c r="D1965" t="s">
        <v>37</v>
      </c>
      <c r="E1965" t="s">
        <v>13</v>
      </c>
      <c r="F1965">
        <v>6.7613250000000003E-3</v>
      </c>
      <c r="G1965" s="1">
        <v>2.17E-6</v>
      </c>
      <c r="H1965" t="s">
        <v>345</v>
      </c>
      <c r="I1965" t="s">
        <v>32</v>
      </c>
      <c r="J1965" t="s">
        <v>4587</v>
      </c>
      <c r="K1965" t="s">
        <v>4588</v>
      </c>
      <c r="L1965" t="s">
        <v>348</v>
      </c>
    </row>
    <row r="1966" spans="1:13" x14ac:dyDescent="0.2">
      <c r="A1966" t="s">
        <v>9453</v>
      </c>
      <c r="B1966">
        <v>2</v>
      </c>
      <c r="C1966">
        <v>225368458</v>
      </c>
      <c r="D1966" t="s">
        <v>14</v>
      </c>
      <c r="E1966" t="s">
        <v>20</v>
      </c>
      <c r="F1966">
        <v>2.5867136999999998E-2</v>
      </c>
      <c r="G1966" s="1">
        <v>2.51E-44</v>
      </c>
      <c r="H1966" t="s">
        <v>271</v>
      </c>
      <c r="I1966" t="s">
        <v>16</v>
      </c>
      <c r="J1966" t="s">
        <v>4589</v>
      </c>
      <c r="K1966" t="s">
        <v>4590</v>
      </c>
      <c r="L1966" t="s">
        <v>274</v>
      </c>
    </row>
    <row r="1967" spans="1:13" x14ac:dyDescent="0.2">
      <c r="A1967" t="s">
        <v>9453</v>
      </c>
      <c r="B1967">
        <v>2</v>
      </c>
      <c r="C1967">
        <v>225400356</v>
      </c>
      <c r="D1967" t="s">
        <v>37</v>
      </c>
      <c r="E1967" t="s">
        <v>20</v>
      </c>
      <c r="F1967">
        <v>4.3763680000000003E-3</v>
      </c>
      <c r="G1967">
        <v>2.7608400000000001E-4</v>
      </c>
      <c r="H1967" t="s">
        <v>271</v>
      </c>
      <c r="I1967" t="s">
        <v>52</v>
      </c>
      <c r="J1967" t="s">
        <v>4591</v>
      </c>
      <c r="K1967" t="s">
        <v>3180</v>
      </c>
      <c r="L1967" t="s">
        <v>274</v>
      </c>
    </row>
    <row r="1968" spans="1:13" x14ac:dyDescent="0.2">
      <c r="A1968" t="s">
        <v>9453</v>
      </c>
      <c r="B1968">
        <v>20</v>
      </c>
      <c r="C1968">
        <v>8862322</v>
      </c>
      <c r="D1968" t="s">
        <v>37</v>
      </c>
      <c r="E1968" t="s">
        <v>14</v>
      </c>
      <c r="F1968">
        <v>6.4432990000000004E-3</v>
      </c>
      <c r="G1968" s="1">
        <v>9.3299999999999998E-15</v>
      </c>
      <c r="H1968" t="s">
        <v>2507</v>
      </c>
      <c r="I1968" t="s">
        <v>52</v>
      </c>
      <c r="J1968" t="s">
        <v>4592</v>
      </c>
      <c r="K1968" t="s">
        <v>4593</v>
      </c>
      <c r="L1968" t="s">
        <v>2510</v>
      </c>
    </row>
    <row r="1969" spans="1:13" x14ac:dyDescent="0.2">
      <c r="A1969" t="s">
        <v>9453</v>
      </c>
      <c r="B1969">
        <v>4</v>
      </c>
      <c r="C1969">
        <v>187629199</v>
      </c>
      <c r="D1969" t="s">
        <v>37</v>
      </c>
      <c r="E1969" t="s">
        <v>14</v>
      </c>
      <c r="F1969">
        <v>1.793186E-3</v>
      </c>
      <c r="G1969">
        <v>2.2694780000000001E-3</v>
      </c>
      <c r="H1969" t="s">
        <v>31</v>
      </c>
      <c r="I1969" t="s">
        <v>16</v>
      </c>
      <c r="J1969" t="s">
        <v>4594</v>
      </c>
      <c r="K1969" t="s">
        <v>4595</v>
      </c>
      <c r="L1969" t="s">
        <v>35</v>
      </c>
    </row>
    <row r="1970" spans="1:13" x14ac:dyDescent="0.2">
      <c r="A1970" t="s">
        <v>9453</v>
      </c>
      <c r="B1970">
        <v>6</v>
      </c>
      <c r="C1970">
        <v>32187472</v>
      </c>
      <c r="D1970" t="s">
        <v>14</v>
      </c>
      <c r="E1970" t="s">
        <v>13</v>
      </c>
      <c r="F1970">
        <v>4.0032030000000003E-3</v>
      </c>
      <c r="G1970">
        <v>9.6078880000000002E-3</v>
      </c>
      <c r="H1970" t="s">
        <v>368</v>
      </c>
      <c r="I1970" t="s">
        <v>52</v>
      </c>
      <c r="J1970" t="s">
        <v>4596</v>
      </c>
      <c r="K1970" t="s">
        <v>4597</v>
      </c>
      <c r="L1970" t="s">
        <v>371</v>
      </c>
    </row>
    <row r="1971" spans="1:13" x14ac:dyDescent="0.2">
      <c r="A1971" t="s">
        <v>9453</v>
      </c>
      <c r="B1971">
        <v>9</v>
      </c>
      <c r="C1971">
        <v>139401831</v>
      </c>
      <c r="D1971" t="s">
        <v>20</v>
      </c>
      <c r="E1971" t="s">
        <v>121</v>
      </c>
      <c r="F1971">
        <v>0.219457022</v>
      </c>
      <c r="G1971" s="1">
        <v>1.1099999999999999E-200</v>
      </c>
      <c r="H1971" t="s">
        <v>60</v>
      </c>
      <c r="I1971" t="s">
        <v>28</v>
      </c>
      <c r="J1971" t="s">
        <v>29</v>
      </c>
      <c r="K1971" t="s">
        <v>29</v>
      </c>
      <c r="L1971" t="s">
        <v>63</v>
      </c>
      <c r="M1971" t="s">
        <v>9655</v>
      </c>
    </row>
    <row r="1972" spans="1:13" x14ac:dyDescent="0.2">
      <c r="A1972" t="s">
        <v>9453</v>
      </c>
      <c r="B1972">
        <v>9</v>
      </c>
      <c r="C1972">
        <v>139412675</v>
      </c>
      <c r="D1972" t="s">
        <v>20</v>
      </c>
      <c r="E1972" t="s">
        <v>37</v>
      </c>
      <c r="F1972">
        <v>0.232357643</v>
      </c>
      <c r="G1972" s="1">
        <v>1.5E-5</v>
      </c>
      <c r="H1972" t="s">
        <v>60</v>
      </c>
      <c r="I1972" t="s">
        <v>16</v>
      </c>
      <c r="J1972" t="s">
        <v>1934</v>
      </c>
      <c r="K1972" t="s">
        <v>1935</v>
      </c>
      <c r="L1972" t="s">
        <v>63</v>
      </c>
      <c r="M1972" t="s">
        <v>9656</v>
      </c>
    </row>
    <row r="1973" spans="1:13" x14ac:dyDescent="0.2">
      <c r="A1973" t="s">
        <v>9453</v>
      </c>
      <c r="B1973">
        <v>9</v>
      </c>
      <c r="C1973">
        <v>139413165</v>
      </c>
      <c r="D1973" t="s">
        <v>37</v>
      </c>
      <c r="E1973" t="s">
        <v>20</v>
      </c>
      <c r="F1973">
        <v>1.2345679E-2</v>
      </c>
      <c r="G1973" s="1">
        <v>3.7000000000000001E-20</v>
      </c>
      <c r="H1973" t="s">
        <v>60</v>
      </c>
      <c r="I1973" t="s">
        <v>16</v>
      </c>
      <c r="J1973" t="s">
        <v>4598</v>
      </c>
      <c r="K1973" t="s">
        <v>4599</v>
      </c>
      <c r="L1973" t="s">
        <v>63</v>
      </c>
    </row>
    <row r="1974" spans="1:13" x14ac:dyDescent="0.2">
      <c r="A1974" t="s">
        <v>9453</v>
      </c>
      <c r="B1974">
        <v>1</v>
      </c>
      <c r="C1974">
        <v>120510757</v>
      </c>
      <c r="D1974" t="s">
        <v>13</v>
      </c>
      <c r="E1974" t="s">
        <v>20</v>
      </c>
      <c r="F1974">
        <v>1.0605115E-2</v>
      </c>
      <c r="G1974" s="1">
        <v>3.4799999999999997E-24</v>
      </c>
      <c r="H1974" t="s">
        <v>102</v>
      </c>
      <c r="I1974" t="s">
        <v>16</v>
      </c>
      <c r="J1974" t="s">
        <v>4601</v>
      </c>
      <c r="K1974" t="s">
        <v>4602</v>
      </c>
      <c r="L1974" t="s">
        <v>105</v>
      </c>
    </row>
    <row r="1975" spans="1:13" x14ac:dyDescent="0.2">
      <c r="A1975" t="s">
        <v>9453</v>
      </c>
      <c r="B1975">
        <v>12</v>
      </c>
      <c r="C1975">
        <v>56478878</v>
      </c>
      <c r="D1975" t="s">
        <v>14</v>
      </c>
      <c r="E1975" t="s">
        <v>20</v>
      </c>
      <c r="F1975">
        <v>7.2418135999999994E-2</v>
      </c>
      <c r="G1975" s="1">
        <v>1.9199999999999999E-207</v>
      </c>
      <c r="H1975" t="s">
        <v>69</v>
      </c>
      <c r="I1975" t="s">
        <v>16</v>
      </c>
      <c r="J1975" t="s">
        <v>4603</v>
      </c>
      <c r="K1975" t="s">
        <v>586</v>
      </c>
      <c r="L1975" t="s">
        <v>72</v>
      </c>
    </row>
    <row r="1976" spans="1:13" x14ac:dyDescent="0.2">
      <c r="A1976" t="s">
        <v>9453</v>
      </c>
      <c r="B1976">
        <v>16</v>
      </c>
      <c r="C1976">
        <v>3786043</v>
      </c>
      <c r="D1976" t="s">
        <v>14</v>
      </c>
      <c r="E1976" t="s">
        <v>20</v>
      </c>
      <c r="F1976">
        <v>6.8159689999999998E-3</v>
      </c>
      <c r="G1976" s="1">
        <v>4.5800000000000002E-6</v>
      </c>
      <c r="H1976" t="s">
        <v>278</v>
      </c>
      <c r="I1976" t="s">
        <v>52</v>
      </c>
      <c r="J1976" t="s">
        <v>4604</v>
      </c>
      <c r="K1976" t="s">
        <v>4605</v>
      </c>
      <c r="L1976" t="s">
        <v>281</v>
      </c>
    </row>
    <row r="1977" spans="1:13" x14ac:dyDescent="0.2">
      <c r="A1977" t="s">
        <v>9453</v>
      </c>
      <c r="B1977">
        <v>2</v>
      </c>
      <c r="C1977">
        <v>21225493</v>
      </c>
      <c r="D1977" t="s">
        <v>37</v>
      </c>
      <c r="E1977" t="s">
        <v>13</v>
      </c>
      <c r="F1977">
        <v>8.9874180000000005E-3</v>
      </c>
      <c r="G1977" s="1">
        <v>1.1599999999999999E-9</v>
      </c>
      <c r="H1977" t="s">
        <v>95</v>
      </c>
      <c r="I1977" t="s">
        <v>52</v>
      </c>
      <c r="J1977" t="s">
        <v>4606</v>
      </c>
      <c r="K1977" t="s">
        <v>4607</v>
      </c>
      <c r="L1977" t="s">
        <v>96</v>
      </c>
    </row>
    <row r="1978" spans="1:13" x14ac:dyDescent="0.2">
      <c r="A1978" t="s">
        <v>9453</v>
      </c>
      <c r="B1978">
        <v>2</v>
      </c>
      <c r="C1978">
        <v>225346643</v>
      </c>
      <c r="D1978" t="s">
        <v>14</v>
      </c>
      <c r="E1978" t="s">
        <v>121</v>
      </c>
      <c r="F1978">
        <v>2.2045855E-2</v>
      </c>
      <c r="G1978" s="1">
        <v>8.8000000000000004E-52</v>
      </c>
      <c r="H1978" t="s">
        <v>271</v>
      </c>
      <c r="I1978" t="s">
        <v>28</v>
      </c>
      <c r="J1978" t="s">
        <v>29</v>
      </c>
      <c r="K1978" t="s">
        <v>29</v>
      </c>
      <c r="L1978" t="s">
        <v>274</v>
      </c>
    </row>
    <row r="1979" spans="1:13" x14ac:dyDescent="0.2">
      <c r="A1979" t="s">
        <v>9453</v>
      </c>
      <c r="B1979">
        <v>4</v>
      </c>
      <c r="C1979">
        <v>187525686</v>
      </c>
      <c r="D1979" t="s">
        <v>4608</v>
      </c>
      <c r="E1979" t="s">
        <v>94</v>
      </c>
      <c r="F1979">
        <v>0.157690106</v>
      </c>
      <c r="G1979" s="1">
        <v>1.11E-240</v>
      </c>
      <c r="H1979" t="s">
        <v>31</v>
      </c>
      <c r="I1979" t="s">
        <v>28</v>
      </c>
      <c r="J1979" t="s">
        <v>29</v>
      </c>
      <c r="K1979" t="s">
        <v>29</v>
      </c>
      <c r="L1979" t="s">
        <v>35</v>
      </c>
      <c r="M1979" t="s">
        <v>9657</v>
      </c>
    </row>
    <row r="1980" spans="1:13" x14ac:dyDescent="0.2">
      <c r="A1980" t="s">
        <v>9453</v>
      </c>
      <c r="B1980">
        <v>7</v>
      </c>
      <c r="C1980">
        <v>100676605</v>
      </c>
      <c r="D1980" t="s">
        <v>37</v>
      </c>
      <c r="E1980" t="s">
        <v>20</v>
      </c>
      <c r="F1980">
        <v>1.7902813E-2</v>
      </c>
      <c r="G1980" s="1">
        <v>4.7100000000000002E-51</v>
      </c>
      <c r="H1980" t="s">
        <v>56</v>
      </c>
      <c r="I1980" t="s">
        <v>52</v>
      </c>
      <c r="J1980" t="s">
        <v>4609</v>
      </c>
      <c r="K1980" t="s">
        <v>4610</v>
      </c>
      <c r="L1980" t="s">
        <v>59</v>
      </c>
    </row>
    <row r="1981" spans="1:13" x14ac:dyDescent="0.2">
      <c r="A1981" t="s">
        <v>9453</v>
      </c>
      <c r="B1981">
        <v>7</v>
      </c>
      <c r="C1981">
        <v>151849903</v>
      </c>
      <c r="D1981" t="s">
        <v>20</v>
      </c>
      <c r="E1981" t="s">
        <v>37</v>
      </c>
      <c r="F1981">
        <v>3.0193239999999999E-3</v>
      </c>
      <c r="G1981">
        <v>7.83528E-3</v>
      </c>
      <c r="H1981" t="s">
        <v>303</v>
      </c>
      <c r="I1981" t="s">
        <v>16</v>
      </c>
      <c r="J1981" t="s">
        <v>4611</v>
      </c>
      <c r="K1981" t="s">
        <v>4612</v>
      </c>
      <c r="L1981" t="s">
        <v>306</v>
      </c>
    </row>
    <row r="1982" spans="1:13" x14ac:dyDescent="0.2">
      <c r="A1982" t="s">
        <v>9453</v>
      </c>
      <c r="B1982">
        <v>9</v>
      </c>
      <c r="C1982">
        <v>98241415</v>
      </c>
      <c r="D1982" t="s">
        <v>20</v>
      </c>
      <c r="E1982" t="s">
        <v>13</v>
      </c>
      <c r="F1982">
        <v>9.9857350000000008E-3</v>
      </c>
      <c r="G1982" s="1">
        <v>9.2700000000000004E-5</v>
      </c>
      <c r="H1982" t="s">
        <v>111</v>
      </c>
      <c r="I1982" t="s">
        <v>16</v>
      </c>
      <c r="J1982" t="s">
        <v>4613</v>
      </c>
      <c r="K1982" t="s">
        <v>4614</v>
      </c>
      <c r="L1982" t="s">
        <v>114</v>
      </c>
    </row>
    <row r="1983" spans="1:13" x14ac:dyDescent="0.2">
      <c r="A1983" t="s">
        <v>9453</v>
      </c>
      <c r="B1983">
        <v>9</v>
      </c>
      <c r="C1983">
        <v>139395095</v>
      </c>
      <c r="D1983" t="s">
        <v>13</v>
      </c>
      <c r="E1983" t="s">
        <v>14</v>
      </c>
      <c r="F1983">
        <v>7.391763E-3</v>
      </c>
      <c r="G1983" s="1">
        <v>1.3000000000000001E-9</v>
      </c>
      <c r="H1983" t="s">
        <v>60</v>
      </c>
      <c r="I1983" t="s">
        <v>16</v>
      </c>
      <c r="J1983" t="s">
        <v>4615</v>
      </c>
      <c r="K1983" t="s">
        <v>4616</v>
      </c>
      <c r="L1983" t="s">
        <v>63</v>
      </c>
    </row>
    <row r="1984" spans="1:13" x14ac:dyDescent="0.2">
      <c r="A1984" t="s">
        <v>9453</v>
      </c>
      <c r="B1984">
        <v>9</v>
      </c>
      <c r="C1984">
        <v>139405257</v>
      </c>
      <c r="D1984" t="s">
        <v>37</v>
      </c>
      <c r="E1984" t="s">
        <v>13</v>
      </c>
      <c r="F1984">
        <v>2.1150032999999999E-2</v>
      </c>
      <c r="G1984" s="1">
        <v>3.02E-42</v>
      </c>
      <c r="H1984" t="s">
        <v>60</v>
      </c>
      <c r="I1984" t="s">
        <v>16</v>
      </c>
      <c r="J1984" t="s">
        <v>4617</v>
      </c>
      <c r="K1984" t="s">
        <v>4618</v>
      </c>
      <c r="L1984" t="s">
        <v>63</v>
      </c>
    </row>
    <row r="1985" spans="1:13" x14ac:dyDescent="0.2">
      <c r="A1985" t="s">
        <v>9453</v>
      </c>
      <c r="B1985">
        <v>9</v>
      </c>
      <c r="C1985">
        <v>139412216</v>
      </c>
      <c r="D1985" t="s">
        <v>20</v>
      </c>
      <c r="E1985" t="s">
        <v>37</v>
      </c>
      <c r="F1985">
        <v>9.3506490000000008E-3</v>
      </c>
      <c r="G1985" s="1">
        <v>2.7700000000000002E-6</v>
      </c>
      <c r="H1985" t="s">
        <v>60</v>
      </c>
      <c r="I1985" t="s">
        <v>16</v>
      </c>
      <c r="J1985" t="s">
        <v>4619</v>
      </c>
      <c r="K1985" t="s">
        <v>4620</v>
      </c>
      <c r="L1985" t="s">
        <v>63</v>
      </c>
    </row>
    <row r="1986" spans="1:13" x14ac:dyDescent="0.2">
      <c r="A1986" t="s">
        <v>9453</v>
      </c>
      <c r="B1986">
        <v>9</v>
      </c>
      <c r="C1986">
        <v>139412230</v>
      </c>
      <c r="D1986" t="s">
        <v>37</v>
      </c>
      <c r="E1986" t="s">
        <v>13</v>
      </c>
      <c r="F1986">
        <v>1.5678589E-2</v>
      </c>
      <c r="G1986" s="1">
        <v>1.1900000000000001E-16</v>
      </c>
      <c r="H1986" t="s">
        <v>60</v>
      </c>
      <c r="I1986" t="s">
        <v>16</v>
      </c>
      <c r="J1986" t="s">
        <v>1112</v>
      </c>
      <c r="K1986" t="s">
        <v>1113</v>
      </c>
      <c r="L1986" t="s">
        <v>63</v>
      </c>
    </row>
    <row r="1987" spans="1:13" x14ac:dyDescent="0.2">
      <c r="A1987" t="s">
        <v>9453</v>
      </c>
      <c r="B1987">
        <v>9</v>
      </c>
      <c r="C1987">
        <v>139412378</v>
      </c>
      <c r="D1987" t="s">
        <v>13</v>
      </c>
      <c r="E1987" t="s">
        <v>37</v>
      </c>
      <c r="F1987">
        <v>0.76681168200000005</v>
      </c>
      <c r="G1987">
        <v>0</v>
      </c>
      <c r="H1987" t="s">
        <v>60</v>
      </c>
      <c r="I1987" t="s">
        <v>16</v>
      </c>
      <c r="J1987" t="s">
        <v>4621</v>
      </c>
      <c r="K1987" t="s">
        <v>4622</v>
      </c>
      <c r="L1987" t="s">
        <v>63</v>
      </c>
      <c r="M1987" t="s">
        <v>9658</v>
      </c>
    </row>
    <row r="1988" spans="1:13" x14ac:dyDescent="0.2">
      <c r="A1988" t="s">
        <v>9453</v>
      </c>
      <c r="B1988">
        <v>1</v>
      </c>
      <c r="C1988">
        <v>27093053</v>
      </c>
      <c r="D1988" t="s">
        <v>37</v>
      </c>
      <c r="E1988" t="s">
        <v>121</v>
      </c>
      <c r="F1988">
        <v>1.8154450999999999E-2</v>
      </c>
      <c r="G1988" s="1">
        <v>2.4299999999999999E-33</v>
      </c>
      <c r="H1988" t="s">
        <v>535</v>
      </c>
      <c r="I1988" t="s">
        <v>28</v>
      </c>
      <c r="J1988" t="s">
        <v>29</v>
      </c>
      <c r="K1988" t="s">
        <v>29</v>
      </c>
      <c r="L1988" t="s">
        <v>536</v>
      </c>
      <c r="M1988" t="s">
        <v>9659</v>
      </c>
    </row>
    <row r="1989" spans="1:13" x14ac:dyDescent="0.2">
      <c r="A1989" t="s">
        <v>9453</v>
      </c>
      <c r="B1989">
        <v>1</v>
      </c>
      <c r="C1989">
        <v>120479954</v>
      </c>
      <c r="D1989" t="s">
        <v>37</v>
      </c>
      <c r="E1989" t="s">
        <v>20</v>
      </c>
      <c r="F1989">
        <v>5.3010471000000003E-2</v>
      </c>
      <c r="G1989" s="1">
        <v>7.6400000000000003E-134</v>
      </c>
      <c r="H1989" t="s">
        <v>102</v>
      </c>
      <c r="I1989" t="s">
        <v>16</v>
      </c>
      <c r="J1989" t="s">
        <v>4624</v>
      </c>
      <c r="K1989" t="s">
        <v>4625</v>
      </c>
      <c r="L1989" t="s">
        <v>105</v>
      </c>
    </row>
    <row r="1990" spans="1:13" x14ac:dyDescent="0.2">
      <c r="A1990" t="s">
        <v>9453</v>
      </c>
      <c r="B1990">
        <v>12</v>
      </c>
      <c r="C1990">
        <v>49420889</v>
      </c>
      <c r="D1990" t="s">
        <v>13</v>
      </c>
      <c r="E1990" t="s">
        <v>37</v>
      </c>
      <c r="F1990">
        <v>5.0761419999999996E-3</v>
      </c>
      <c r="G1990">
        <v>1.4603500000000001E-4</v>
      </c>
      <c r="H1990" t="s">
        <v>130</v>
      </c>
      <c r="I1990" t="s">
        <v>16</v>
      </c>
      <c r="J1990" t="s">
        <v>4626</v>
      </c>
      <c r="K1990" t="s">
        <v>4627</v>
      </c>
      <c r="L1990" t="s">
        <v>133</v>
      </c>
    </row>
    <row r="1991" spans="1:13" x14ac:dyDescent="0.2">
      <c r="A1991" t="s">
        <v>9453</v>
      </c>
      <c r="B1991">
        <v>16</v>
      </c>
      <c r="C1991">
        <v>10032186</v>
      </c>
      <c r="D1991" t="s">
        <v>37</v>
      </c>
      <c r="E1991" t="s">
        <v>13</v>
      </c>
      <c r="F1991">
        <v>7.5187969999999998E-3</v>
      </c>
      <c r="G1991" s="1">
        <v>1.8300000000000001E-6</v>
      </c>
      <c r="H1991" t="s">
        <v>345</v>
      </c>
      <c r="I1991" t="s">
        <v>16</v>
      </c>
      <c r="J1991" t="s">
        <v>4628</v>
      </c>
      <c r="K1991" t="s">
        <v>4629</v>
      </c>
      <c r="L1991" t="s">
        <v>348</v>
      </c>
    </row>
    <row r="1992" spans="1:13" x14ac:dyDescent="0.2">
      <c r="A1992" t="s">
        <v>9453</v>
      </c>
      <c r="B1992">
        <v>20</v>
      </c>
      <c r="C1992">
        <v>41385239</v>
      </c>
      <c r="D1992" t="s">
        <v>37</v>
      </c>
      <c r="E1992" t="s">
        <v>20</v>
      </c>
      <c r="F1992">
        <v>7.0298004999999997E-2</v>
      </c>
      <c r="G1992" s="1">
        <v>5.5800000000000002E-49</v>
      </c>
      <c r="H1992" t="s">
        <v>169</v>
      </c>
      <c r="I1992" t="s">
        <v>16</v>
      </c>
      <c r="J1992" t="s">
        <v>4204</v>
      </c>
      <c r="K1992" t="s">
        <v>3295</v>
      </c>
      <c r="L1992" t="s">
        <v>172</v>
      </c>
      <c r="M1992" t="s">
        <v>9660</v>
      </c>
    </row>
    <row r="1993" spans="1:13" x14ac:dyDescent="0.2">
      <c r="A1993" t="s">
        <v>9453</v>
      </c>
      <c r="B1993">
        <v>4</v>
      </c>
      <c r="C1993">
        <v>1807346</v>
      </c>
      <c r="D1993" t="s">
        <v>20</v>
      </c>
      <c r="E1993" t="s">
        <v>14</v>
      </c>
      <c r="F1993">
        <v>3.3670029999999999E-3</v>
      </c>
      <c r="G1993">
        <v>4.1994270000000004E-3</v>
      </c>
      <c r="H1993" t="s">
        <v>542</v>
      </c>
      <c r="I1993" t="s">
        <v>16</v>
      </c>
      <c r="J1993" t="s">
        <v>4630</v>
      </c>
      <c r="K1993" t="s">
        <v>4631</v>
      </c>
      <c r="L1993" t="s">
        <v>545</v>
      </c>
    </row>
    <row r="1994" spans="1:13" x14ac:dyDescent="0.2">
      <c r="A1994" t="s">
        <v>9453</v>
      </c>
      <c r="B1994">
        <v>6</v>
      </c>
      <c r="C1994">
        <v>32190843</v>
      </c>
      <c r="D1994" t="s">
        <v>418</v>
      </c>
      <c r="E1994" t="s">
        <v>94</v>
      </c>
      <c r="F1994">
        <v>3.8572810000000002E-3</v>
      </c>
      <c r="G1994" s="1">
        <v>7.6199999999999995E-5</v>
      </c>
      <c r="H1994" t="s">
        <v>368</v>
      </c>
      <c r="I1994" t="s">
        <v>28</v>
      </c>
      <c r="J1994" t="s">
        <v>29</v>
      </c>
      <c r="K1994" t="s">
        <v>29</v>
      </c>
      <c r="L1994" t="s">
        <v>371</v>
      </c>
    </row>
    <row r="1995" spans="1:13" x14ac:dyDescent="0.2">
      <c r="A1995" t="s">
        <v>9453</v>
      </c>
      <c r="B1995">
        <v>7</v>
      </c>
      <c r="C1995">
        <v>148516752</v>
      </c>
      <c r="D1995" t="s">
        <v>20</v>
      </c>
      <c r="E1995" t="s">
        <v>13</v>
      </c>
      <c r="F1995">
        <v>2.6684460000000001E-3</v>
      </c>
      <c r="G1995">
        <v>7.7692229999999996E-3</v>
      </c>
      <c r="H1995" t="s">
        <v>46</v>
      </c>
      <c r="I1995" t="s">
        <v>16</v>
      </c>
      <c r="J1995" t="s">
        <v>4632</v>
      </c>
      <c r="K1995" t="s">
        <v>4633</v>
      </c>
      <c r="L1995" t="s">
        <v>49</v>
      </c>
    </row>
    <row r="1996" spans="1:13" x14ac:dyDescent="0.2">
      <c r="A1996" t="s">
        <v>9453</v>
      </c>
      <c r="B1996">
        <v>7</v>
      </c>
      <c r="C1996">
        <v>151845986</v>
      </c>
      <c r="D1996" t="s">
        <v>13</v>
      </c>
      <c r="E1996" t="s">
        <v>20</v>
      </c>
      <c r="F1996">
        <v>2.2779039999999999E-3</v>
      </c>
      <c r="G1996">
        <v>6.2082100000000002E-4</v>
      </c>
      <c r="H1996" t="s">
        <v>303</v>
      </c>
      <c r="I1996" t="s">
        <v>16</v>
      </c>
      <c r="J1996" t="s">
        <v>4634</v>
      </c>
      <c r="K1996" t="s">
        <v>4635</v>
      </c>
      <c r="L1996" t="s">
        <v>306</v>
      </c>
    </row>
    <row r="1997" spans="1:13" x14ac:dyDescent="0.2">
      <c r="A1997" t="s">
        <v>9453</v>
      </c>
      <c r="B1997">
        <v>9</v>
      </c>
      <c r="C1997">
        <v>139396486</v>
      </c>
      <c r="D1997" t="s">
        <v>37</v>
      </c>
      <c r="E1997" t="s">
        <v>20</v>
      </c>
      <c r="F1997">
        <v>9.0831398999999993E-2</v>
      </c>
      <c r="G1997" s="1">
        <v>3.62E-195</v>
      </c>
      <c r="H1997" t="s">
        <v>60</v>
      </c>
      <c r="I1997" t="s">
        <v>32</v>
      </c>
      <c r="J1997" t="s">
        <v>1864</v>
      </c>
      <c r="K1997" t="s">
        <v>1865</v>
      </c>
      <c r="L1997" t="s">
        <v>63</v>
      </c>
      <c r="M1997" t="s">
        <v>9661</v>
      </c>
    </row>
    <row r="1998" spans="1:13" x14ac:dyDescent="0.2">
      <c r="A1998" t="s">
        <v>9453</v>
      </c>
      <c r="B1998">
        <v>9</v>
      </c>
      <c r="C1998">
        <v>139409155</v>
      </c>
      <c r="D1998" t="s">
        <v>37</v>
      </c>
      <c r="E1998" t="s">
        <v>20</v>
      </c>
      <c r="F1998">
        <v>0.98713439400000003</v>
      </c>
      <c r="G1998" s="1">
        <v>3.5600000000000002E-16</v>
      </c>
      <c r="H1998" t="s">
        <v>60</v>
      </c>
      <c r="I1998" t="s">
        <v>210</v>
      </c>
      <c r="J1998" t="s">
        <v>94</v>
      </c>
      <c r="K1998" t="s">
        <v>94</v>
      </c>
      <c r="L1998" t="s">
        <v>63</v>
      </c>
      <c r="M1998" t="s">
        <v>9662</v>
      </c>
    </row>
    <row r="1999" spans="1:13" x14ac:dyDescent="0.2">
      <c r="A1999" t="s">
        <v>9453</v>
      </c>
      <c r="B1999">
        <v>9</v>
      </c>
      <c r="C1999">
        <v>139412245</v>
      </c>
      <c r="D1999" t="s">
        <v>37</v>
      </c>
      <c r="E1999" t="s">
        <v>20</v>
      </c>
      <c r="F1999">
        <v>1.0922417550000001</v>
      </c>
      <c r="G1999" s="1">
        <v>2.9799999999999998E-60</v>
      </c>
      <c r="H1999" t="s">
        <v>60</v>
      </c>
      <c r="I1999" t="s">
        <v>16</v>
      </c>
      <c r="J1999" t="s">
        <v>1932</v>
      </c>
      <c r="K1999" t="s">
        <v>1933</v>
      </c>
      <c r="L1999" t="s">
        <v>63</v>
      </c>
      <c r="M1999" t="s">
        <v>9663</v>
      </c>
    </row>
    <row r="2000" spans="1:13" x14ac:dyDescent="0.2">
      <c r="A2000" t="s">
        <v>9453</v>
      </c>
      <c r="B2000">
        <v>12</v>
      </c>
      <c r="C2000">
        <v>49425681</v>
      </c>
      <c r="D2000" t="s">
        <v>20</v>
      </c>
      <c r="E2000" t="s">
        <v>37</v>
      </c>
      <c r="F2000">
        <v>1.0355029999999999E-2</v>
      </c>
      <c r="G2000" s="1">
        <v>2.6000000000000001E-8</v>
      </c>
      <c r="H2000" t="s">
        <v>130</v>
      </c>
      <c r="I2000" t="s">
        <v>52</v>
      </c>
      <c r="J2000" t="s">
        <v>4637</v>
      </c>
      <c r="K2000" t="s">
        <v>4638</v>
      </c>
      <c r="L2000" t="s">
        <v>133</v>
      </c>
    </row>
    <row r="2001" spans="1:13" x14ac:dyDescent="0.2">
      <c r="A2001" t="s">
        <v>9453</v>
      </c>
      <c r="B2001">
        <v>16</v>
      </c>
      <c r="C2001">
        <v>3788662</v>
      </c>
      <c r="D2001" t="s">
        <v>13</v>
      </c>
      <c r="E2001" t="s">
        <v>20</v>
      </c>
      <c r="F2001">
        <v>1.8518519000000001E-2</v>
      </c>
      <c r="G2001" s="1">
        <v>7.22E-40</v>
      </c>
      <c r="H2001" t="s">
        <v>278</v>
      </c>
      <c r="I2001" t="s">
        <v>16</v>
      </c>
      <c r="J2001" t="s">
        <v>4639</v>
      </c>
      <c r="K2001" t="s">
        <v>4640</v>
      </c>
      <c r="L2001" t="s">
        <v>281</v>
      </c>
    </row>
    <row r="2002" spans="1:13" x14ac:dyDescent="0.2">
      <c r="A2002" t="s">
        <v>9453</v>
      </c>
      <c r="B2002">
        <v>17</v>
      </c>
      <c r="C2002">
        <v>7577106</v>
      </c>
      <c r="D2002" t="s">
        <v>14</v>
      </c>
      <c r="E2002" t="s">
        <v>37</v>
      </c>
      <c r="F2002">
        <v>5.0314469999999997E-3</v>
      </c>
      <c r="G2002" s="1">
        <v>1.0500000000000001E-9</v>
      </c>
      <c r="H2002" t="s">
        <v>266</v>
      </c>
      <c r="I2002" t="s">
        <v>16</v>
      </c>
      <c r="J2002" t="s">
        <v>4641</v>
      </c>
      <c r="K2002" t="s">
        <v>4642</v>
      </c>
      <c r="L2002" t="s">
        <v>269</v>
      </c>
    </row>
    <row r="2003" spans="1:13" x14ac:dyDescent="0.2">
      <c r="A2003" t="s">
        <v>9453</v>
      </c>
      <c r="B2003">
        <v>19</v>
      </c>
      <c r="C2003">
        <v>15273353</v>
      </c>
      <c r="D2003" t="s">
        <v>37</v>
      </c>
      <c r="E2003" t="s">
        <v>14</v>
      </c>
      <c r="F2003">
        <v>5.4545449999999999E-3</v>
      </c>
      <c r="G2003" s="1">
        <v>5.2800000000000003E-6</v>
      </c>
      <c r="H2003" t="s">
        <v>38</v>
      </c>
      <c r="I2003" t="s">
        <v>16</v>
      </c>
      <c r="J2003" t="s">
        <v>4643</v>
      </c>
      <c r="K2003" t="s">
        <v>4644</v>
      </c>
      <c r="L2003" t="s">
        <v>41</v>
      </c>
    </row>
    <row r="2004" spans="1:13" x14ac:dyDescent="0.2">
      <c r="A2004" t="s">
        <v>9453</v>
      </c>
      <c r="B2004">
        <v>4</v>
      </c>
      <c r="C2004">
        <v>126372196</v>
      </c>
      <c r="D2004" t="s">
        <v>14</v>
      </c>
      <c r="E2004" t="s">
        <v>13</v>
      </c>
      <c r="F2004">
        <v>5.048187E-3</v>
      </c>
      <c r="G2004">
        <v>1.10859E-4</v>
      </c>
      <c r="H2004" t="s">
        <v>42</v>
      </c>
      <c r="I2004" t="s">
        <v>16</v>
      </c>
      <c r="J2004" t="s">
        <v>4645</v>
      </c>
      <c r="K2004" t="s">
        <v>4646</v>
      </c>
      <c r="L2004" t="s">
        <v>45</v>
      </c>
    </row>
    <row r="2005" spans="1:13" x14ac:dyDescent="0.2">
      <c r="A2005" t="s">
        <v>9453</v>
      </c>
      <c r="B2005">
        <v>4</v>
      </c>
      <c r="C2005">
        <v>153245516</v>
      </c>
      <c r="D2005" t="s">
        <v>14</v>
      </c>
      <c r="E2005" t="s">
        <v>13</v>
      </c>
      <c r="F2005">
        <v>1.3793102999999999E-2</v>
      </c>
      <c r="G2005" s="1">
        <v>5.9500000000000004E-26</v>
      </c>
      <c r="H2005" t="s">
        <v>493</v>
      </c>
      <c r="I2005" t="s">
        <v>16</v>
      </c>
      <c r="J2005" t="s">
        <v>4647</v>
      </c>
      <c r="K2005" t="s">
        <v>4648</v>
      </c>
      <c r="L2005" t="s">
        <v>496</v>
      </c>
    </row>
    <row r="2006" spans="1:13" x14ac:dyDescent="0.2">
      <c r="A2006" t="s">
        <v>9453</v>
      </c>
      <c r="B2006">
        <v>7</v>
      </c>
      <c r="C2006">
        <v>55249062</v>
      </c>
      <c r="D2006" t="s">
        <v>13</v>
      </c>
      <c r="E2006" t="s">
        <v>14</v>
      </c>
      <c r="F2006">
        <v>4.397537E-3</v>
      </c>
      <c r="G2006">
        <v>3.1219499999999997E-4</v>
      </c>
      <c r="H2006" t="s">
        <v>217</v>
      </c>
      <c r="I2006" t="s">
        <v>16</v>
      </c>
      <c r="J2006" t="s">
        <v>4649</v>
      </c>
      <c r="K2006" t="s">
        <v>4650</v>
      </c>
      <c r="L2006" t="s">
        <v>218</v>
      </c>
    </row>
    <row r="2007" spans="1:13" x14ac:dyDescent="0.2">
      <c r="A2007" t="s">
        <v>9453</v>
      </c>
      <c r="B2007">
        <v>7</v>
      </c>
      <c r="C2007">
        <v>100676687</v>
      </c>
      <c r="D2007" t="s">
        <v>13</v>
      </c>
      <c r="E2007" t="s">
        <v>14</v>
      </c>
      <c r="F2007">
        <v>3.962358E-3</v>
      </c>
      <c r="G2007" s="1">
        <v>1.0300000000000001E-10</v>
      </c>
      <c r="H2007" t="s">
        <v>56</v>
      </c>
      <c r="I2007" t="s">
        <v>16</v>
      </c>
      <c r="J2007" t="s">
        <v>4651</v>
      </c>
      <c r="K2007" t="s">
        <v>4652</v>
      </c>
      <c r="L2007" t="s">
        <v>59</v>
      </c>
    </row>
    <row r="2008" spans="1:13" x14ac:dyDescent="0.2">
      <c r="A2008" t="s">
        <v>9453</v>
      </c>
      <c r="B2008">
        <v>7</v>
      </c>
      <c r="C2008">
        <v>100681445</v>
      </c>
      <c r="D2008" t="s">
        <v>37</v>
      </c>
      <c r="E2008" t="s">
        <v>20</v>
      </c>
      <c r="F2008">
        <v>3.6119709999999998E-3</v>
      </c>
      <c r="G2008">
        <v>2.8107000000000002E-4</v>
      </c>
      <c r="H2008" t="s">
        <v>56</v>
      </c>
      <c r="I2008" t="s">
        <v>16</v>
      </c>
      <c r="J2008" t="s">
        <v>4653</v>
      </c>
      <c r="K2008" t="s">
        <v>4654</v>
      </c>
      <c r="L2008" t="s">
        <v>59</v>
      </c>
    </row>
    <row r="2009" spans="1:13" x14ac:dyDescent="0.2">
      <c r="A2009" t="s">
        <v>9453</v>
      </c>
      <c r="B2009">
        <v>7</v>
      </c>
      <c r="C2009">
        <v>148511071</v>
      </c>
      <c r="D2009" t="s">
        <v>20</v>
      </c>
      <c r="E2009" t="s">
        <v>13</v>
      </c>
      <c r="F2009">
        <v>4.0359688999999997E-2</v>
      </c>
      <c r="G2009" s="1">
        <v>3.5899999999999998E-60</v>
      </c>
      <c r="H2009" t="s">
        <v>46</v>
      </c>
      <c r="I2009" t="s">
        <v>16</v>
      </c>
      <c r="J2009" t="s">
        <v>4655</v>
      </c>
      <c r="K2009" t="s">
        <v>4656</v>
      </c>
      <c r="L2009" t="s">
        <v>49</v>
      </c>
      <c r="M2009" t="s">
        <v>9664</v>
      </c>
    </row>
    <row r="2010" spans="1:13" x14ac:dyDescent="0.2">
      <c r="A2010" t="s">
        <v>9453</v>
      </c>
      <c r="B2010">
        <v>1</v>
      </c>
      <c r="C2010">
        <v>27101293</v>
      </c>
      <c r="D2010" t="s">
        <v>37</v>
      </c>
      <c r="E2010" t="s">
        <v>20</v>
      </c>
      <c r="F2010">
        <v>1.2609117E-2</v>
      </c>
      <c r="G2010" s="1">
        <v>9.4200000000000004E-7</v>
      </c>
      <c r="H2010" t="s">
        <v>535</v>
      </c>
      <c r="I2010" t="s">
        <v>52</v>
      </c>
      <c r="J2010" t="s">
        <v>4658</v>
      </c>
      <c r="K2010" t="s">
        <v>4659</v>
      </c>
      <c r="L2010" t="s">
        <v>536</v>
      </c>
    </row>
    <row r="2011" spans="1:13" x14ac:dyDescent="0.2">
      <c r="A2011" t="s">
        <v>9453</v>
      </c>
      <c r="B2011">
        <v>1</v>
      </c>
      <c r="C2011">
        <v>120465260</v>
      </c>
      <c r="D2011" t="s">
        <v>14</v>
      </c>
      <c r="E2011" t="s">
        <v>13</v>
      </c>
      <c r="F2011">
        <v>0.27727568499999999</v>
      </c>
      <c r="G2011" s="1">
        <v>1.1400000000000001E-40</v>
      </c>
      <c r="H2011" t="s">
        <v>102</v>
      </c>
      <c r="I2011" t="s">
        <v>52</v>
      </c>
      <c r="J2011" t="s">
        <v>4660</v>
      </c>
      <c r="K2011" t="s">
        <v>4661</v>
      </c>
      <c r="L2011" t="s">
        <v>105</v>
      </c>
      <c r="M2011" t="s">
        <v>9665</v>
      </c>
    </row>
    <row r="2012" spans="1:13" x14ac:dyDescent="0.2">
      <c r="A2012" t="s">
        <v>9453</v>
      </c>
      <c r="B2012">
        <v>1</v>
      </c>
      <c r="C2012">
        <v>120512228</v>
      </c>
      <c r="D2012" t="s">
        <v>4662</v>
      </c>
      <c r="E2012" t="s">
        <v>94</v>
      </c>
      <c r="F2012">
        <v>1.2704768E-2</v>
      </c>
      <c r="G2012" s="1">
        <v>3.2700000000000001E-30</v>
      </c>
      <c r="H2012" t="s">
        <v>102</v>
      </c>
      <c r="I2012" t="s">
        <v>28</v>
      </c>
      <c r="J2012" t="s">
        <v>29</v>
      </c>
      <c r="K2012" t="s">
        <v>29</v>
      </c>
      <c r="L2012" t="s">
        <v>105</v>
      </c>
    </row>
    <row r="2013" spans="1:13" x14ac:dyDescent="0.2">
      <c r="A2013" t="s">
        <v>9453</v>
      </c>
      <c r="B2013">
        <v>1</v>
      </c>
      <c r="C2013">
        <v>152324122</v>
      </c>
      <c r="D2013" t="s">
        <v>14</v>
      </c>
      <c r="E2013" t="s">
        <v>13</v>
      </c>
      <c r="F2013">
        <v>8.478803E-3</v>
      </c>
      <c r="G2013" s="1">
        <v>5.1499999999999997E-12</v>
      </c>
      <c r="H2013" t="s">
        <v>243</v>
      </c>
      <c r="I2013" t="s">
        <v>16</v>
      </c>
      <c r="J2013" t="s">
        <v>4663</v>
      </c>
      <c r="K2013" t="s">
        <v>4664</v>
      </c>
      <c r="L2013" t="s">
        <v>246</v>
      </c>
    </row>
    <row r="2014" spans="1:13" x14ac:dyDescent="0.2">
      <c r="A2014" t="s">
        <v>9453</v>
      </c>
      <c r="B2014">
        <v>12</v>
      </c>
      <c r="C2014">
        <v>46245748</v>
      </c>
      <c r="D2014" t="s">
        <v>14</v>
      </c>
      <c r="E2014" t="s">
        <v>13</v>
      </c>
      <c r="F2014">
        <v>4.7169810000000003E-3</v>
      </c>
      <c r="G2014">
        <v>2.3057619999999998E-3</v>
      </c>
      <c r="H2014" t="s">
        <v>15</v>
      </c>
      <c r="I2014" t="s">
        <v>16</v>
      </c>
      <c r="J2014" t="s">
        <v>4665</v>
      </c>
      <c r="K2014" t="s">
        <v>4666</v>
      </c>
      <c r="L2014" t="s">
        <v>19</v>
      </c>
    </row>
    <row r="2015" spans="1:13" x14ac:dyDescent="0.2">
      <c r="A2015" t="s">
        <v>9453</v>
      </c>
      <c r="B2015">
        <v>12</v>
      </c>
      <c r="C2015">
        <v>49438006</v>
      </c>
      <c r="D2015" t="s">
        <v>37</v>
      </c>
      <c r="E2015" t="s">
        <v>13</v>
      </c>
      <c r="F2015">
        <v>3.0612245E-2</v>
      </c>
      <c r="G2015" s="1">
        <v>3.7500000000000002E-37</v>
      </c>
      <c r="H2015" t="s">
        <v>130</v>
      </c>
      <c r="I2015" t="s">
        <v>16</v>
      </c>
      <c r="J2015" t="s">
        <v>4667</v>
      </c>
      <c r="K2015" t="s">
        <v>4668</v>
      </c>
      <c r="L2015" t="s">
        <v>133</v>
      </c>
    </row>
    <row r="2016" spans="1:13" x14ac:dyDescent="0.2">
      <c r="A2016" t="s">
        <v>9453</v>
      </c>
      <c r="B2016">
        <v>17</v>
      </c>
      <c r="C2016">
        <v>7577580</v>
      </c>
      <c r="D2016" t="s">
        <v>20</v>
      </c>
      <c r="E2016" t="s">
        <v>37</v>
      </c>
      <c r="F2016">
        <v>2.3712312999999999E-2</v>
      </c>
      <c r="G2016" s="1">
        <v>7.7000000000000006E-18</v>
      </c>
      <c r="H2016" t="s">
        <v>266</v>
      </c>
      <c r="I2016" t="s">
        <v>16</v>
      </c>
      <c r="J2016" t="s">
        <v>1661</v>
      </c>
      <c r="K2016" t="s">
        <v>1662</v>
      </c>
      <c r="L2016" t="s">
        <v>269</v>
      </c>
      <c r="M2016" t="s">
        <v>9666</v>
      </c>
    </row>
    <row r="2017" spans="1:13" x14ac:dyDescent="0.2">
      <c r="A2017" t="s">
        <v>9453</v>
      </c>
      <c r="B2017">
        <v>17</v>
      </c>
      <c r="C2017">
        <v>7578449</v>
      </c>
      <c r="D2017" t="s">
        <v>957</v>
      </c>
      <c r="E2017" t="s">
        <v>878</v>
      </c>
      <c r="F2017">
        <v>1.6915481999999999E-2</v>
      </c>
      <c r="G2017" s="1">
        <v>1.2899999999999999E-20</v>
      </c>
      <c r="H2017" t="s">
        <v>266</v>
      </c>
      <c r="I2017" t="s">
        <v>28</v>
      </c>
      <c r="J2017" t="s">
        <v>29</v>
      </c>
      <c r="K2017" t="s">
        <v>29</v>
      </c>
      <c r="L2017" t="s">
        <v>269</v>
      </c>
    </row>
    <row r="2018" spans="1:13" x14ac:dyDescent="0.2">
      <c r="A2018" t="s">
        <v>9453</v>
      </c>
      <c r="B2018">
        <v>18</v>
      </c>
      <c r="C2018">
        <v>48584828</v>
      </c>
      <c r="D2018" t="s">
        <v>20</v>
      </c>
      <c r="E2018" t="s">
        <v>14</v>
      </c>
      <c r="F2018">
        <v>1.5963511999999999E-2</v>
      </c>
      <c r="G2018">
        <v>9.3768600000000007E-3</v>
      </c>
      <c r="H2018" t="s">
        <v>781</v>
      </c>
      <c r="I2018" t="s">
        <v>210</v>
      </c>
      <c r="J2018" t="s">
        <v>94</v>
      </c>
      <c r="K2018" t="s">
        <v>94</v>
      </c>
      <c r="L2018" t="s">
        <v>784</v>
      </c>
      <c r="M2018" t="s">
        <v>9397</v>
      </c>
    </row>
    <row r="2019" spans="1:13" x14ac:dyDescent="0.2">
      <c r="A2019" t="s">
        <v>9453</v>
      </c>
      <c r="B2019">
        <v>19</v>
      </c>
      <c r="C2019">
        <v>10610265</v>
      </c>
      <c r="D2019" t="s">
        <v>37</v>
      </c>
      <c r="E2019" t="s">
        <v>20</v>
      </c>
      <c r="F2019">
        <v>2.2222222E-2</v>
      </c>
      <c r="G2019" s="1">
        <v>3.0699999999999998E-17</v>
      </c>
      <c r="H2019" t="s">
        <v>308</v>
      </c>
      <c r="I2019" t="s">
        <v>16</v>
      </c>
      <c r="J2019" t="s">
        <v>4669</v>
      </c>
      <c r="K2019" t="s">
        <v>4670</v>
      </c>
      <c r="L2019" t="s">
        <v>311</v>
      </c>
    </row>
    <row r="2020" spans="1:13" x14ac:dyDescent="0.2">
      <c r="A2020" t="s">
        <v>9453</v>
      </c>
      <c r="B2020">
        <v>6</v>
      </c>
      <c r="C2020">
        <v>70071162</v>
      </c>
      <c r="D2020" t="s">
        <v>14</v>
      </c>
      <c r="E2020" t="s">
        <v>20</v>
      </c>
      <c r="F2020">
        <v>5.6355670000000002E-3</v>
      </c>
      <c r="G2020" s="1">
        <v>4.1800000000000001E-7</v>
      </c>
      <c r="H2020" t="s">
        <v>297</v>
      </c>
      <c r="I2020" t="s">
        <v>32</v>
      </c>
      <c r="J2020" t="s">
        <v>4671</v>
      </c>
      <c r="K2020" t="s">
        <v>4672</v>
      </c>
      <c r="L2020" t="s">
        <v>300</v>
      </c>
    </row>
    <row r="2021" spans="1:13" x14ac:dyDescent="0.2">
      <c r="A2021" t="s">
        <v>9453</v>
      </c>
      <c r="B2021">
        <v>9</v>
      </c>
      <c r="C2021">
        <v>139399878</v>
      </c>
      <c r="D2021" t="s">
        <v>4673</v>
      </c>
      <c r="E2021" t="s">
        <v>94</v>
      </c>
      <c r="F2021">
        <v>0.13911952</v>
      </c>
      <c r="G2021" s="1">
        <v>5.7699999999999995E-234</v>
      </c>
      <c r="H2021" t="s">
        <v>60</v>
      </c>
      <c r="I2021" t="s">
        <v>28</v>
      </c>
      <c r="J2021" t="s">
        <v>29</v>
      </c>
      <c r="K2021" t="s">
        <v>29</v>
      </c>
      <c r="L2021" t="s">
        <v>63</v>
      </c>
      <c r="M2021" t="s">
        <v>9667</v>
      </c>
    </row>
    <row r="2022" spans="1:13" x14ac:dyDescent="0.2">
      <c r="A2022" t="s">
        <v>9453</v>
      </c>
      <c r="B2022" t="s">
        <v>483</v>
      </c>
      <c r="C2022">
        <v>47039407</v>
      </c>
      <c r="D2022" t="s">
        <v>14</v>
      </c>
      <c r="E2022" t="s">
        <v>13</v>
      </c>
      <c r="F2022">
        <v>1.0498688000000001E-2</v>
      </c>
      <c r="G2022">
        <v>2.6204700000000001E-4</v>
      </c>
      <c r="H2022" t="s">
        <v>484</v>
      </c>
      <c r="I2022" t="s">
        <v>16</v>
      </c>
      <c r="J2022" t="s">
        <v>4674</v>
      </c>
      <c r="K2022" t="s">
        <v>4675</v>
      </c>
      <c r="L2022" t="s">
        <v>487</v>
      </c>
    </row>
    <row r="2023" spans="1:13" x14ac:dyDescent="0.2">
      <c r="A2023" t="s">
        <v>9453</v>
      </c>
      <c r="B2023">
        <v>1</v>
      </c>
      <c r="C2023">
        <v>120469203</v>
      </c>
      <c r="D2023" t="s">
        <v>106</v>
      </c>
      <c r="E2023" t="s">
        <v>94</v>
      </c>
      <c r="F2023">
        <v>5.8536129999999997E-3</v>
      </c>
      <c r="G2023" s="1">
        <v>2.8499999999999999E-9</v>
      </c>
      <c r="H2023" t="s">
        <v>102</v>
      </c>
      <c r="I2023" t="s">
        <v>28</v>
      </c>
      <c r="J2023" t="s">
        <v>29</v>
      </c>
      <c r="K2023" t="s">
        <v>29</v>
      </c>
      <c r="L2023" t="s">
        <v>105</v>
      </c>
    </row>
    <row r="2024" spans="1:13" x14ac:dyDescent="0.2">
      <c r="A2024" t="s">
        <v>9453</v>
      </c>
      <c r="B2024">
        <v>1</v>
      </c>
      <c r="C2024">
        <v>120493385</v>
      </c>
      <c r="D2024" t="s">
        <v>13</v>
      </c>
      <c r="E2024" t="s">
        <v>121</v>
      </c>
      <c r="F2024">
        <v>1.3584907E-2</v>
      </c>
      <c r="G2024" s="1">
        <v>1.29E-16</v>
      </c>
      <c r="H2024" t="s">
        <v>102</v>
      </c>
      <c r="I2024" t="s">
        <v>28</v>
      </c>
      <c r="J2024" t="s">
        <v>29</v>
      </c>
      <c r="K2024" t="s">
        <v>29</v>
      </c>
      <c r="L2024" t="s">
        <v>105</v>
      </c>
      <c r="M2024" t="s">
        <v>9668</v>
      </c>
    </row>
    <row r="2025" spans="1:13" x14ac:dyDescent="0.2">
      <c r="A2025" t="s">
        <v>9453</v>
      </c>
      <c r="B2025">
        <v>17</v>
      </c>
      <c r="C2025">
        <v>7576928</v>
      </c>
      <c r="D2025" t="s">
        <v>20</v>
      </c>
      <c r="E2025" t="s">
        <v>14</v>
      </c>
      <c r="F2025">
        <v>2.95203E-3</v>
      </c>
      <c r="G2025">
        <v>1.063587E-3</v>
      </c>
      <c r="H2025" t="s">
        <v>266</v>
      </c>
      <c r="I2025" t="s">
        <v>210</v>
      </c>
      <c r="J2025" t="s">
        <v>94</v>
      </c>
      <c r="K2025" t="s">
        <v>94</v>
      </c>
      <c r="L2025" t="s">
        <v>269</v>
      </c>
    </row>
    <row r="2026" spans="1:13" x14ac:dyDescent="0.2">
      <c r="A2026" t="s">
        <v>9453</v>
      </c>
      <c r="B2026">
        <v>19</v>
      </c>
      <c r="C2026">
        <v>15302579</v>
      </c>
      <c r="D2026" t="s">
        <v>37</v>
      </c>
      <c r="E2026" t="s">
        <v>13</v>
      </c>
      <c r="F2026">
        <v>3.6941581000000001E-2</v>
      </c>
      <c r="G2026" s="1">
        <v>5.7799999999999999E-58</v>
      </c>
      <c r="H2026" t="s">
        <v>38</v>
      </c>
      <c r="I2026" t="s">
        <v>16</v>
      </c>
      <c r="J2026" t="s">
        <v>4677</v>
      </c>
      <c r="K2026" t="s">
        <v>4678</v>
      </c>
      <c r="L2026" t="s">
        <v>41</v>
      </c>
    </row>
    <row r="2027" spans="1:13" x14ac:dyDescent="0.2">
      <c r="A2027" t="s">
        <v>9453</v>
      </c>
      <c r="B2027">
        <v>22</v>
      </c>
      <c r="C2027">
        <v>38154057</v>
      </c>
      <c r="D2027" t="s">
        <v>13</v>
      </c>
      <c r="E2027" t="s">
        <v>37</v>
      </c>
      <c r="F2027">
        <v>3.7359899999999998E-3</v>
      </c>
      <c r="G2027">
        <v>5.4704690000000004E-3</v>
      </c>
      <c r="H2027" t="s">
        <v>234</v>
      </c>
      <c r="I2027" t="s">
        <v>16</v>
      </c>
      <c r="J2027" t="s">
        <v>4679</v>
      </c>
      <c r="K2027" t="s">
        <v>4680</v>
      </c>
      <c r="L2027" t="s">
        <v>237</v>
      </c>
    </row>
    <row r="2028" spans="1:13" x14ac:dyDescent="0.2">
      <c r="A2028" t="s">
        <v>9453</v>
      </c>
      <c r="B2028">
        <v>7</v>
      </c>
      <c r="C2028">
        <v>100679995</v>
      </c>
      <c r="D2028" t="s">
        <v>20</v>
      </c>
      <c r="E2028" t="s">
        <v>37</v>
      </c>
      <c r="F2028">
        <v>2.1262003000000002E-2</v>
      </c>
      <c r="G2028" s="1">
        <v>3.9299999999999998E-36</v>
      </c>
      <c r="H2028" t="s">
        <v>56</v>
      </c>
      <c r="I2028" t="s">
        <v>52</v>
      </c>
      <c r="J2028" t="s">
        <v>4681</v>
      </c>
      <c r="K2028" t="s">
        <v>4682</v>
      </c>
      <c r="L2028" t="s">
        <v>59</v>
      </c>
    </row>
    <row r="2029" spans="1:13" x14ac:dyDescent="0.2">
      <c r="A2029" t="s">
        <v>9453</v>
      </c>
      <c r="B2029">
        <v>7</v>
      </c>
      <c r="C2029">
        <v>113519091</v>
      </c>
      <c r="D2029" t="s">
        <v>13</v>
      </c>
      <c r="E2029" t="s">
        <v>20</v>
      </c>
      <c r="F2029">
        <v>1.0464355999999999E-2</v>
      </c>
      <c r="G2029" s="1">
        <v>4.4700000000000002E-24</v>
      </c>
      <c r="H2029" t="s">
        <v>647</v>
      </c>
      <c r="I2029" t="s">
        <v>16</v>
      </c>
      <c r="J2029" t="s">
        <v>4683</v>
      </c>
      <c r="K2029" t="s">
        <v>4684</v>
      </c>
      <c r="L2029" t="s">
        <v>650</v>
      </c>
    </row>
    <row r="2030" spans="1:13" x14ac:dyDescent="0.2">
      <c r="A2030" t="s">
        <v>9453</v>
      </c>
      <c r="B2030">
        <v>9</v>
      </c>
      <c r="C2030">
        <v>139402568</v>
      </c>
      <c r="D2030" t="s">
        <v>14</v>
      </c>
      <c r="E2030" t="s">
        <v>13</v>
      </c>
      <c r="F2030">
        <v>9.9257885000000004E-2</v>
      </c>
      <c r="G2030" s="1">
        <v>1.46E-90</v>
      </c>
      <c r="H2030" t="s">
        <v>60</v>
      </c>
      <c r="I2030" t="s">
        <v>32</v>
      </c>
      <c r="J2030" t="s">
        <v>4685</v>
      </c>
      <c r="K2030" t="s">
        <v>4255</v>
      </c>
      <c r="L2030" t="s">
        <v>63</v>
      </c>
    </row>
    <row r="2031" spans="1:13" x14ac:dyDescent="0.2">
      <c r="A2031" t="s">
        <v>9453</v>
      </c>
      <c r="B2031">
        <v>1</v>
      </c>
      <c r="C2031">
        <v>16475424</v>
      </c>
      <c r="D2031" t="s">
        <v>14</v>
      </c>
      <c r="E2031" t="s">
        <v>20</v>
      </c>
      <c r="F2031">
        <v>0.258435423</v>
      </c>
      <c r="G2031" s="1" t="s">
        <v>4687</v>
      </c>
      <c r="H2031" t="s">
        <v>463</v>
      </c>
      <c r="I2031" t="s">
        <v>16</v>
      </c>
      <c r="J2031" t="s">
        <v>4688</v>
      </c>
      <c r="K2031" t="s">
        <v>4689</v>
      </c>
      <c r="L2031" t="s">
        <v>466</v>
      </c>
      <c r="M2031" t="s">
        <v>9669</v>
      </c>
    </row>
    <row r="2032" spans="1:13" x14ac:dyDescent="0.2">
      <c r="A2032" t="s">
        <v>9453</v>
      </c>
      <c r="B2032">
        <v>14</v>
      </c>
      <c r="C2032">
        <v>105237081</v>
      </c>
      <c r="D2032" t="s">
        <v>37</v>
      </c>
      <c r="E2032" t="s">
        <v>13</v>
      </c>
      <c r="F2032">
        <v>7.361963E-3</v>
      </c>
      <c r="G2032">
        <v>2.4510019999999999E-3</v>
      </c>
      <c r="H2032" t="s">
        <v>254</v>
      </c>
      <c r="I2032" t="s">
        <v>210</v>
      </c>
      <c r="J2032" t="s">
        <v>94</v>
      </c>
      <c r="K2032" t="s">
        <v>94</v>
      </c>
      <c r="L2032" t="s">
        <v>257</v>
      </c>
    </row>
    <row r="2033" spans="1:13" x14ac:dyDescent="0.2">
      <c r="A2033" t="s">
        <v>9453</v>
      </c>
      <c r="B2033">
        <v>6</v>
      </c>
      <c r="C2033">
        <v>32163439</v>
      </c>
      <c r="D2033" t="s">
        <v>20</v>
      </c>
      <c r="E2033" t="s">
        <v>13</v>
      </c>
      <c r="F2033">
        <v>2.6595740000000001E-3</v>
      </c>
      <c r="G2033">
        <v>2.1373569999999999E-3</v>
      </c>
      <c r="H2033" t="s">
        <v>368</v>
      </c>
      <c r="I2033" t="s">
        <v>52</v>
      </c>
      <c r="J2033" t="s">
        <v>4690</v>
      </c>
      <c r="K2033" t="s">
        <v>4691</v>
      </c>
      <c r="L2033" t="s">
        <v>371</v>
      </c>
    </row>
    <row r="2034" spans="1:13" x14ac:dyDescent="0.2">
      <c r="A2034" t="s">
        <v>9453</v>
      </c>
      <c r="B2034">
        <v>9</v>
      </c>
      <c r="C2034">
        <v>139404217</v>
      </c>
      <c r="D2034" t="s">
        <v>14</v>
      </c>
      <c r="E2034" t="s">
        <v>121</v>
      </c>
      <c r="F2034">
        <v>9.1093119999999996E-3</v>
      </c>
      <c r="G2034" s="1">
        <v>2.1000000000000001E-16</v>
      </c>
      <c r="H2034" t="s">
        <v>60</v>
      </c>
      <c r="I2034" t="s">
        <v>28</v>
      </c>
      <c r="J2034" t="s">
        <v>29</v>
      </c>
      <c r="K2034" t="s">
        <v>29</v>
      </c>
      <c r="L2034" t="s">
        <v>63</v>
      </c>
    </row>
    <row r="2035" spans="1:13" x14ac:dyDescent="0.2">
      <c r="A2035" t="s">
        <v>9453</v>
      </c>
      <c r="B2035">
        <v>1</v>
      </c>
      <c r="C2035">
        <v>120464351</v>
      </c>
      <c r="D2035" t="s">
        <v>37</v>
      </c>
      <c r="E2035" t="s">
        <v>121</v>
      </c>
      <c r="F2035">
        <v>5.163511E-3</v>
      </c>
      <c r="G2035" s="1">
        <v>3.2099999999999999E-9</v>
      </c>
      <c r="H2035" t="s">
        <v>102</v>
      </c>
      <c r="I2035" t="s">
        <v>28</v>
      </c>
      <c r="J2035" t="s">
        <v>29</v>
      </c>
      <c r="K2035" t="s">
        <v>29</v>
      </c>
      <c r="L2035" t="s">
        <v>105</v>
      </c>
    </row>
    <row r="2036" spans="1:13" x14ac:dyDescent="0.2">
      <c r="A2036" t="s">
        <v>9453</v>
      </c>
      <c r="B2036">
        <v>11</v>
      </c>
      <c r="C2036">
        <v>69466000</v>
      </c>
      <c r="D2036" t="s">
        <v>14</v>
      </c>
      <c r="E2036" t="s">
        <v>20</v>
      </c>
      <c r="F2036">
        <v>3.5147392E-2</v>
      </c>
      <c r="G2036" s="1">
        <v>9.1900000000000005E-50</v>
      </c>
      <c r="H2036" t="s">
        <v>848</v>
      </c>
      <c r="I2036" t="s">
        <v>32</v>
      </c>
      <c r="J2036" t="s">
        <v>2581</v>
      </c>
      <c r="K2036" t="s">
        <v>2582</v>
      </c>
      <c r="L2036" t="s">
        <v>851</v>
      </c>
    </row>
    <row r="2037" spans="1:13" x14ac:dyDescent="0.2">
      <c r="A2037" t="s">
        <v>9453</v>
      </c>
      <c r="B2037">
        <v>17</v>
      </c>
      <c r="C2037">
        <v>29676201</v>
      </c>
      <c r="D2037" t="s">
        <v>379</v>
      </c>
      <c r="E2037" t="s">
        <v>94</v>
      </c>
      <c r="F2037">
        <v>2.7186279999999998E-3</v>
      </c>
      <c r="G2037">
        <v>7.2692720000000002E-3</v>
      </c>
      <c r="H2037" t="s">
        <v>88</v>
      </c>
      <c r="I2037" t="s">
        <v>28</v>
      </c>
      <c r="J2037" t="s">
        <v>29</v>
      </c>
      <c r="K2037" t="s">
        <v>29</v>
      </c>
      <c r="L2037" t="s">
        <v>91</v>
      </c>
    </row>
    <row r="2038" spans="1:13" x14ac:dyDescent="0.2">
      <c r="A2038" t="s">
        <v>9453</v>
      </c>
      <c r="B2038">
        <v>19</v>
      </c>
      <c r="C2038">
        <v>15296435</v>
      </c>
      <c r="D2038" t="s">
        <v>20</v>
      </c>
      <c r="E2038" t="s">
        <v>37</v>
      </c>
      <c r="F2038">
        <v>4.0780141999999998E-2</v>
      </c>
      <c r="G2038" s="1">
        <v>6.1300000000000001E-53</v>
      </c>
      <c r="H2038" t="s">
        <v>38</v>
      </c>
      <c r="I2038" t="s">
        <v>52</v>
      </c>
      <c r="J2038" t="s">
        <v>4693</v>
      </c>
      <c r="K2038" t="s">
        <v>4694</v>
      </c>
      <c r="L2038" t="s">
        <v>41</v>
      </c>
    </row>
    <row r="2039" spans="1:13" x14ac:dyDescent="0.2">
      <c r="A2039" t="s">
        <v>9453</v>
      </c>
      <c r="B2039">
        <v>4</v>
      </c>
      <c r="C2039">
        <v>175899049</v>
      </c>
      <c r="D2039" t="s">
        <v>14</v>
      </c>
      <c r="E2039" t="s">
        <v>13</v>
      </c>
      <c r="F2039">
        <v>8.2735800000000009E-3</v>
      </c>
      <c r="G2039" s="1">
        <v>3.1899999999999999E-9</v>
      </c>
      <c r="H2039" t="s">
        <v>291</v>
      </c>
      <c r="I2039" t="s">
        <v>52</v>
      </c>
      <c r="J2039" t="s">
        <v>4695</v>
      </c>
      <c r="K2039" t="s">
        <v>4696</v>
      </c>
      <c r="L2039" t="s">
        <v>294</v>
      </c>
    </row>
    <row r="2040" spans="1:13" x14ac:dyDescent="0.2">
      <c r="A2040" t="s">
        <v>9453</v>
      </c>
      <c r="B2040">
        <v>4</v>
      </c>
      <c r="C2040">
        <v>187518146</v>
      </c>
      <c r="D2040" t="s">
        <v>13</v>
      </c>
      <c r="E2040" t="s">
        <v>14</v>
      </c>
      <c r="F2040">
        <v>3.5494880999999999E-2</v>
      </c>
      <c r="G2040" s="1">
        <v>1.0799999999999999E-98</v>
      </c>
      <c r="H2040" t="s">
        <v>31</v>
      </c>
      <c r="I2040" t="s">
        <v>16</v>
      </c>
      <c r="J2040" t="s">
        <v>4697</v>
      </c>
      <c r="K2040" t="s">
        <v>4698</v>
      </c>
      <c r="L2040" t="s">
        <v>35</v>
      </c>
    </row>
    <row r="2041" spans="1:13" x14ac:dyDescent="0.2">
      <c r="A2041" t="s">
        <v>9453</v>
      </c>
      <c r="B2041">
        <v>7</v>
      </c>
      <c r="C2041">
        <v>128848657</v>
      </c>
      <c r="D2041" t="s">
        <v>37</v>
      </c>
      <c r="E2041" t="s">
        <v>20</v>
      </c>
      <c r="F2041">
        <v>3.6625971E-2</v>
      </c>
      <c r="G2041" s="1">
        <v>1.9100000000000001E-19</v>
      </c>
      <c r="H2041" t="s">
        <v>554</v>
      </c>
      <c r="I2041" t="s">
        <v>16</v>
      </c>
      <c r="J2041" t="s">
        <v>4699</v>
      </c>
      <c r="K2041" t="s">
        <v>4700</v>
      </c>
      <c r="L2041" t="s">
        <v>555</v>
      </c>
    </row>
    <row r="2042" spans="1:13" x14ac:dyDescent="0.2">
      <c r="A2042" t="s">
        <v>9453</v>
      </c>
      <c r="B2042">
        <v>9</v>
      </c>
      <c r="C2042">
        <v>139396487</v>
      </c>
      <c r="D2042" t="s">
        <v>37</v>
      </c>
      <c r="E2042" t="s">
        <v>121</v>
      </c>
      <c r="F2042">
        <v>9.0545084999999997E-2</v>
      </c>
      <c r="G2042" s="1">
        <v>1.5500000000000001E-298</v>
      </c>
      <c r="H2042" t="s">
        <v>60</v>
      </c>
      <c r="I2042" t="s">
        <v>28</v>
      </c>
      <c r="J2042" t="s">
        <v>29</v>
      </c>
      <c r="K2042" t="s">
        <v>29</v>
      </c>
      <c r="L2042" t="s">
        <v>63</v>
      </c>
      <c r="M2042" t="s">
        <v>9670</v>
      </c>
    </row>
    <row r="2043" spans="1:13" x14ac:dyDescent="0.2">
      <c r="A2043" t="s">
        <v>9453</v>
      </c>
      <c r="B2043">
        <v>9</v>
      </c>
      <c r="C2043">
        <v>139399925</v>
      </c>
      <c r="D2043" t="s">
        <v>37</v>
      </c>
      <c r="E2043" t="s">
        <v>20</v>
      </c>
      <c r="F2043">
        <v>0.138411754</v>
      </c>
      <c r="G2043" s="1">
        <v>1.2899999999999999E-78</v>
      </c>
      <c r="H2043" t="s">
        <v>60</v>
      </c>
      <c r="I2043" t="s">
        <v>16</v>
      </c>
      <c r="J2043" t="s">
        <v>4701</v>
      </c>
      <c r="K2043" t="s">
        <v>4702</v>
      </c>
      <c r="L2043" t="s">
        <v>63</v>
      </c>
      <c r="M2043" t="s">
        <v>9671</v>
      </c>
    </row>
    <row r="2044" spans="1:13" x14ac:dyDescent="0.2">
      <c r="A2044" t="s">
        <v>9453</v>
      </c>
      <c r="B2044">
        <v>9</v>
      </c>
      <c r="C2044">
        <v>139407947</v>
      </c>
      <c r="D2044" t="s">
        <v>13</v>
      </c>
      <c r="E2044" t="s">
        <v>20</v>
      </c>
      <c r="F2044">
        <v>5.2770450000000002E-3</v>
      </c>
      <c r="G2044">
        <v>1.8677200000000001E-4</v>
      </c>
      <c r="H2044" t="s">
        <v>60</v>
      </c>
      <c r="I2044" t="s">
        <v>32</v>
      </c>
      <c r="J2044" t="s">
        <v>4703</v>
      </c>
      <c r="K2044" t="s">
        <v>4704</v>
      </c>
      <c r="L2044" t="s">
        <v>63</v>
      </c>
    </row>
    <row r="2045" spans="1:13" x14ac:dyDescent="0.2">
      <c r="A2045" t="s">
        <v>9453</v>
      </c>
      <c r="B2045">
        <v>9</v>
      </c>
      <c r="C2045">
        <v>139413180</v>
      </c>
      <c r="D2045" t="s">
        <v>37</v>
      </c>
      <c r="E2045" t="s">
        <v>20</v>
      </c>
      <c r="F2045">
        <v>4.4052859999999996E-3</v>
      </c>
      <c r="G2045">
        <v>4.613392E-3</v>
      </c>
      <c r="H2045" t="s">
        <v>60</v>
      </c>
      <c r="I2045" t="s">
        <v>16</v>
      </c>
      <c r="J2045" t="s">
        <v>1383</v>
      </c>
      <c r="K2045" t="s">
        <v>1384</v>
      </c>
      <c r="L2045" t="s">
        <v>63</v>
      </c>
    </row>
    <row r="2046" spans="1:13" x14ac:dyDescent="0.2">
      <c r="A2046" t="s">
        <v>9453</v>
      </c>
      <c r="B2046">
        <v>1</v>
      </c>
      <c r="C2046">
        <v>120497697</v>
      </c>
      <c r="D2046" t="s">
        <v>13</v>
      </c>
      <c r="E2046" t="s">
        <v>20</v>
      </c>
      <c r="F2046">
        <v>0.19831499</v>
      </c>
      <c r="G2046" s="1">
        <v>2.7500000000000001E-22</v>
      </c>
      <c r="H2046" t="s">
        <v>102</v>
      </c>
      <c r="I2046" t="s">
        <v>16</v>
      </c>
      <c r="J2046" t="s">
        <v>4706</v>
      </c>
      <c r="K2046" t="s">
        <v>4707</v>
      </c>
      <c r="L2046" t="s">
        <v>105</v>
      </c>
      <c r="M2046" t="s">
        <v>9672</v>
      </c>
    </row>
    <row r="2047" spans="1:13" x14ac:dyDescent="0.2">
      <c r="A2047" t="s">
        <v>9453</v>
      </c>
      <c r="B2047">
        <v>1</v>
      </c>
      <c r="C2047">
        <v>209961963</v>
      </c>
      <c r="D2047" t="s">
        <v>14</v>
      </c>
      <c r="E2047" t="s">
        <v>20</v>
      </c>
      <c r="F2047">
        <v>9.4250710000000001E-3</v>
      </c>
      <c r="G2047" s="1">
        <v>3.0299999999999999E-10</v>
      </c>
      <c r="H2047" t="s">
        <v>712</v>
      </c>
      <c r="I2047" t="s">
        <v>52</v>
      </c>
      <c r="J2047" t="s">
        <v>4708</v>
      </c>
      <c r="K2047" t="s">
        <v>4709</v>
      </c>
      <c r="L2047" t="s">
        <v>715</v>
      </c>
    </row>
    <row r="2048" spans="1:13" x14ac:dyDescent="0.2">
      <c r="A2048" t="s">
        <v>9453</v>
      </c>
      <c r="B2048">
        <v>14</v>
      </c>
      <c r="C2048">
        <v>23445877</v>
      </c>
      <c r="D2048" t="s">
        <v>37</v>
      </c>
      <c r="E2048" t="s">
        <v>13</v>
      </c>
      <c r="F2048">
        <v>9.9728009999999999E-3</v>
      </c>
      <c r="G2048" s="1">
        <v>1.48E-8</v>
      </c>
      <c r="H2048" t="s">
        <v>80</v>
      </c>
      <c r="I2048" t="s">
        <v>16</v>
      </c>
      <c r="J2048" t="s">
        <v>4710</v>
      </c>
      <c r="K2048" t="s">
        <v>4711</v>
      </c>
      <c r="L2048" t="s">
        <v>83</v>
      </c>
    </row>
    <row r="2049" spans="1:13" x14ac:dyDescent="0.2">
      <c r="A2049" t="s">
        <v>9453</v>
      </c>
      <c r="B2049">
        <v>16</v>
      </c>
      <c r="C2049">
        <v>51175424</v>
      </c>
      <c r="D2049" t="s">
        <v>14</v>
      </c>
      <c r="E2049" t="s">
        <v>13</v>
      </c>
      <c r="F2049">
        <v>6.0455191999999998E-2</v>
      </c>
      <c r="G2049" s="1">
        <v>4.4799999999999998E-142</v>
      </c>
      <c r="H2049" t="s">
        <v>213</v>
      </c>
      <c r="I2049" t="s">
        <v>32</v>
      </c>
      <c r="J2049" t="s">
        <v>4712</v>
      </c>
      <c r="K2049" t="s">
        <v>4713</v>
      </c>
      <c r="L2049" t="s">
        <v>216</v>
      </c>
    </row>
    <row r="2050" spans="1:13" x14ac:dyDescent="0.2">
      <c r="A2050" t="s">
        <v>9453</v>
      </c>
      <c r="B2050">
        <v>16</v>
      </c>
      <c r="C2050">
        <v>77359844</v>
      </c>
      <c r="D2050" t="s">
        <v>14</v>
      </c>
      <c r="E2050" t="s">
        <v>13</v>
      </c>
      <c r="F2050">
        <v>2.2393282E-2</v>
      </c>
      <c r="G2050" s="1">
        <v>2.97E-24</v>
      </c>
      <c r="H2050" t="s">
        <v>287</v>
      </c>
      <c r="I2050" t="s">
        <v>16</v>
      </c>
      <c r="J2050" t="s">
        <v>4714</v>
      </c>
      <c r="K2050" t="s">
        <v>4715</v>
      </c>
      <c r="L2050" t="s">
        <v>290</v>
      </c>
    </row>
    <row r="2051" spans="1:13" x14ac:dyDescent="0.2">
      <c r="A2051" t="s">
        <v>9453</v>
      </c>
      <c r="B2051">
        <v>17</v>
      </c>
      <c r="C2051">
        <v>7577548</v>
      </c>
      <c r="D2051" t="s">
        <v>37</v>
      </c>
      <c r="E2051" t="s">
        <v>20</v>
      </c>
      <c r="F2051">
        <v>3.0542986000000001E-2</v>
      </c>
      <c r="G2051" s="1">
        <v>1.4899999999999999E-6</v>
      </c>
      <c r="H2051" t="s">
        <v>266</v>
      </c>
      <c r="I2051" t="s">
        <v>16</v>
      </c>
      <c r="J2051" t="s">
        <v>1391</v>
      </c>
      <c r="K2051" t="s">
        <v>1392</v>
      </c>
      <c r="L2051" t="s">
        <v>269</v>
      </c>
    </row>
    <row r="2052" spans="1:13" x14ac:dyDescent="0.2">
      <c r="A2052" t="s">
        <v>9453</v>
      </c>
      <c r="B2052">
        <v>4</v>
      </c>
      <c r="C2052">
        <v>126240886</v>
      </c>
      <c r="D2052" t="s">
        <v>20</v>
      </c>
      <c r="E2052" t="s">
        <v>14</v>
      </c>
      <c r="F2052">
        <v>6.4027939999999998E-3</v>
      </c>
      <c r="G2052" s="1">
        <v>4.4299999999999997E-19</v>
      </c>
      <c r="H2052" t="s">
        <v>42</v>
      </c>
      <c r="I2052" t="s">
        <v>16</v>
      </c>
      <c r="J2052" t="s">
        <v>4716</v>
      </c>
      <c r="K2052" t="s">
        <v>4717</v>
      </c>
      <c r="L2052" t="s">
        <v>45</v>
      </c>
    </row>
    <row r="2053" spans="1:13" x14ac:dyDescent="0.2">
      <c r="A2053" t="s">
        <v>9453</v>
      </c>
      <c r="B2053">
        <v>9</v>
      </c>
      <c r="C2053">
        <v>139399385</v>
      </c>
      <c r="D2053" t="s">
        <v>25</v>
      </c>
      <c r="E2053" t="s">
        <v>878</v>
      </c>
      <c r="F2053">
        <v>1.4602706E-2</v>
      </c>
      <c r="G2053" s="1">
        <v>5.3699999999999998E-8</v>
      </c>
      <c r="H2053" t="s">
        <v>60</v>
      </c>
      <c r="I2053" t="s">
        <v>28</v>
      </c>
      <c r="J2053" t="s">
        <v>29</v>
      </c>
      <c r="K2053" t="s">
        <v>29</v>
      </c>
      <c r="L2053" t="s">
        <v>63</v>
      </c>
      <c r="M2053" t="s">
        <v>9673</v>
      </c>
    </row>
    <row r="2054" spans="1:13" x14ac:dyDescent="0.2">
      <c r="A2054" t="s">
        <v>9453</v>
      </c>
      <c r="B2054">
        <v>9</v>
      </c>
      <c r="C2054">
        <v>139409769</v>
      </c>
      <c r="D2054" t="s">
        <v>37</v>
      </c>
      <c r="E2054" t="s">
        <v>13</v>
      </c>
      <c r="F2054">
        <v>9.0012309999999998E-2</v>
      </c>
      <c r="G2054">
        <v>7.9742699999999997E-4</v>
      </c>
      <c r="H2054" t="s">
        <v>60</v>
      </c>
      <c r="I2054" t="s">
        <v>32</v>
      </c>
      <c r="J2054" t="s">
        <v>4718</v>
      </c>
      <c r="K2054" t="s">
        <v>4719</v>
      </c>
      <c r="L2054" t="s">
        <v>63</v>
      </c>
      <c r="M2054" t="s">
        <v>9674</v>
      </c>
    </row>
    <row r="2055" spans="1:13" x14ac:dyDescent="0.2">
      <c r="A2055" t="s">
        <v>9453</v>
      </c>
      <c r="B2055">
        <v>9</v>
      </c>
      <c r="C2055">
        <v>139412327</v>
      </c>
      <c r="D2055" t="s">
        <v>13</v>
      </c>
      <c r="E2055" t="s">
        <v>14</v>
      </c>
      <c r="F2055">
        <v>3.6985345000000003E-2</v>
      </c>
      <c r="G2055" s="1">
        <v>2.3300000000000001E-7</v>
      </c>
      <c r="H2055" t="s">
        <v>60</v>
      </c>
      <c r="I2055" t="s">
        <v>16</v>
      </c>
      <c r="J2055" t="s">
        <v>4720</v>
      </c>
      <c r="K2055" t="s">
        <v>4721</v>
      </c>
      <c r="L2055" t="s">
        <v>63</v>
      </c>
    </row>
    <row r="2056" spans="1:13" x14ac:dyDescent="0.2">
      <c r="A2056" t="s">
        <v>9453</v>
      </c>
      <c r="B2056">
        <v>19</v>
      </c>
      <c r="C2056">
        <v>15272382</v>
      </c>
      <c r="D2056" t="s">
        <v>14</v>
      </c>
      <c r="E2056" t="s">
        <v>20</v>
      </c>
      <c r="F2056">
        <v>5.0547600000000002E-3</v>
      </c>
      <c r="G2056">
        <v>4.6731000000000002E-4</v>
      </c>
      <c r="H2056" t="s">
        <v>38</v>
      </c>
      <c r="I2056" t="s">
        <v>16</v>
      </c>
      <c r="J2056" t="s">
        <v>4723</v>
      </c>
      <c r="K2056" t="s">
        <v>4724</v>
      </c>
      <c r="L2056" t="s">
        <v>41</v>
      </c>
    </row>
    <row r="2057" spans="1:13" x14ac:dyDescent="0.2">
      <c r="A2057" t="s">
        <v>9453</v>
      </c>
      <c r="B2057">
        <v>2</v>
      </c>
      <c r="C2057">
        <v>212285222</v>
      </c>
      <c r="D2057" t="s">
        <v>37</v>
      </c>
      <c r="E2057" t="s">
        <v>20</v>
      </c>
      <c r="F2057">
        <v>2.1277322000000001E-2</v>
      </c>
      <c r="G2057" s="1">
        <v>3.8699999999999997E-27</v>
      </c>
      <c r="H2057" t="s">
        <v>51</v>
      </c>
      <c r="I2057" t="s">
        <v>16</v>
      </c>
      <c r="J2057" t="s">
        <v>4725</v>
      </c>
      <c r="K2057" t="s">
        <v>4726</v>
      </c>
      <c r="L2057" t="s">
        <v>55</v>
      </c>
      <c r="M2057" t="s">
        <v>9675</v>
      </c>
    </row>
    <row r="2058" spans="1:13" x14ac:dyDescent="0.2">
      <c r="A2058" t="s">
        <v>9453</v>
      </c>
      <c r="B2058">
        <v>3</v>
      </c>
      <c r="C2058">
        <v>38962697</v>
      </c>
      <c r="D2058" t="s">
        <v>14</v>
      </c>
      <c r="E2058" t="s">
        <v>20</v>
      </c>
      <c r="F2058">
        <v>4.319654E-3</v>
      </c>
      <c r="G2058">
        <v>5.39655E-4</v>
      </c>
      <c r="H2058" t="s">
        <v>960</v>
      </c>
      <c r="I2058" t="s">
        <v>52</v>
      </c>
      <c r="J2058" t="s">
        <v>4727</v>
      </c>
      <c r="K2058" t="s">
        <v>4728</v>
      </c>
      <c r="L2058" t="s">
        <v>963</v>
      </c>
    </row>
    <row r="2059" spans="1:13" x14ac:dyDescent="0.2">
      <c r="A2059" t="s">
        <v>9453</v>
      </c>
      <c r="B2059">
        <v>3</v>
      </c>
      <c r="C2059">
        <v>189582154</v>
      </c>
      <c r="D2059" t="s">
        <v>37</v>
      </c>
      <c r="E2059" t="s">
        <v>20</v>
      </c>
      <c r="F2059">
        <v>1.1070111000000001E-2</v>
      </c>
      <c r="G2059" s="1">
        <v>4.5200000000000003E-11</v>
      </c>
      <c r="H2059" t="s">
        <v>578</v>
      </c>
      <c r="I2059" t="s">
        <v>16</v>
      </c>
      <c r="J2059" t="s">
        <v>4729</v>
      </c>
      <c r="K2059" t="s">
        <v>4730</v>
      </c>
      <c r="L2059" t="s">
        <v>579</v>
      </c>
    </row>
    <row r="2060" spans="1:13" x14ac:dyDescent="0.2">
      <c r="A2060" t="s">
        <v>9453</v>
      </c>
      <c r="B2060">
        <v>4</v>
      </c>
      <c r="C2060">
        <v>126372539</v>
      </c>
      <c r="D2060" t="s">
        <v>20</v>
      </c>
      <c r="E2060" t="s">
        <v>14</v>
      </c>
      <c r="F2060">
        <v>3.2379919999999999E-3</v>
      </c>
      <c r="G2060" s="1">
        <v>6.2600000000000005E-8</v>
      </c>
      <c r="H2060" t="s">
        <v>42</v>
      </c>
      <c r="I2060" t="s">
        <v>16</v>
      </c>
      <c r="J2060" t="s">
        <v>4731</v>
      </c>
      <c r="K2060" t="s">
        <v>4732</v>
      </c>
      <c r="L2060" t="s">
        <v>45</v>
      </c>
    </row>
    <row r="2061" spans="1:13" x14ac:dyDescent="0.2">
      <c r="A2061" t="s">
        <v>9453</v>
      </c>
      <c r="B2061">
        <v>4</v>
      </c>
      <c r="C2061">
        <v>187524594</v>
      </c>
      <c r="D2061" t="s">
        <v>14</v>
      </c>
      <c r="E2061" t="s">
        <v>121</v>
      </c>
      <c r="F2061">
        <v>4.3023970000000003E-3</v>
      </c>
      <c r="G2061" s="1">
        <v>5.7500000000000003E-12</v>
      </c>
      <c r="H2061" t="s">
        <v>31</v>
      </c>
      <c r="I2061" t="s">
        <v>28</v>
      </c>
      <c r="J2061" t="s">
        <v>29</v>
      </c>
      <c r="K2061" t="s">
        <v>29</v>
      </c>
      <c r="L2061" t="s">
        <v>35</v>
      </c>
    </row>
    <row r="2062" spans="1:13" x14ac:dyDescent="0.2">
      <c r="A2062" t="s">
        <v>9453</v>
      </c>
      <c r="B2062">
        <v>6</v>
      </c>
      <c r="C2062">
        <v>70098654</v>
      </c>
      <c r="D2062" t="s">
        <v>14</v>
      </c>
      <c r="E2062" t="s">
        <v>20</v>
      </c>
      <c r="F2062">
        <v>9.7345848999999998E-2</v>
      </c>
      <c r="G2062" s="1">
        <v>4.5299999999999998E-92</v>
      </c>
      <c r="H2062" t="s">
        <v>297</v>
      </c>
      <c r="I2062" t="s">
        <v>52</v>
      </c>
      <c r="J2062" t="s">
        <v>4733</v>
      </c>
      <c r="K2062" t="s">
        <v>4734</v>
      </c>
      <c r="L2062" t="s">
        <v>300</v>
      </c>
      <c r="M2062" t="s">
        <v>9676</v>
      </c>
    </row>
    <row r="2063" spans="1:13" x14ac:dyDescent="0.2">
      <c r="A2063" t="s">
        <v>9453</v>
      </c>
      <c r="B2063">
        <v>7</v>
      </c>
      <c r="C2063">
        <v>151873713</v>
      </c>
      <c r="D2063" t="s">
        <v>14</v>
      </c>
      <c r="E2063" t="s">
        <v>37</v>
      </c>
      <c r="F2063">
        <v>8.7310219999999997E-3</v>
      </c>
      <c r="G2063" s="1">
        <v>2.85E-8</v>
      </c>
      <c r="H2063" t="s">
        <v>303</v>
      </c>
      <c r="I2063" t="s">
        <v>16</v>
      </c>
      <c r="J2063" t="s">
        <v>4735</v>
      </c>
      <c r="K2063" t="s">
        <v>4736</v>
      </c>
      <c r="L2063" t="s">
        <v>306</v>
      </c>
      <c r="M2063" t="s">
        <v>9677</v>
      </c>
    </row>
    <row r="2064" spans="1:13" x14ac:dyDescent="0.2">
      <c r="A2064" t="s">
        <v>9453</v>
      </c>
      <c r="B2064">
        <v>9</v>
      </c>
      <c r="C2064">
        <v>139393596</v>
      </c>
      <c r="D2064" t="s">
        <v>14</v>
      </c>
      <c r="E2064" t="s">
        <v>20</v>
      </c>
      <c r="F2064">
        <v>7.0140280999999999E-2</v>
      </c>
      <c r="G2064" s="1">
        <v>1.0699999999999999E-75</v>
      </c>
      <c r="H2064" t="s">
        <v>60</v>
      </c>
      <c r="I2064" t="s">
        <v>32</v>
      </c>
      <c r="J2064" t="s">
        <v>4737</v>
      </c>
      <c r="K2064" t="s">
        <v>2584</v>
      </c>
      <c r="L2064" t="s">
        <v>63</v>
      </c>
    </row>
    <row r="2065" spans="1:13" x14ac:dyDescent="0.2">
      <c r="A2065" t="s">
        <v>9453</v>
      </c>
      <c r="B2065">
        <v>9</v>
      </c>
      <c r="C2065">
        <v>139405198</v>
      </c>
      <c r="D2065" t="s">
        <v>13</v>
      </c>
      <c r="E2065" t="s">
        <v>14</v>
      </c>
      <c r="F2065">
        <v>1.702509E-2</v>
      </c>
      <c r="G2065" s="1">
        <v>1.6299999999999999E-30</v>
      </c>
      <c r="H2065" t="s">
        <v>60</v>
      </c>
      <c r="I2065" t="s">
        <v>16</v>
      </c>
      <c r="J2065" t="s">
        <v>4738</v>
      </c>
      <c r="K2065" t="s">
        <v>4739</v>
      </c>
      <c r="L2065" t="s">
        <v>63</v>
      </c>
    </row>
    <row r="2066" spans="1:13" x14ac:dyDescent="0.2">
      <c r="A2066" t="s">
        <v>9453</v>
      </c>
      <c r="B2066">
        <v>1</v>
      </c>
      <c r="C2066">
        <v>120468079</v>
      </c>
      <c r="D2066" t="s">
        <v>37</v>
      </c>
      <c r="E2066" t="s">
        <v>20</v>
      </c>
      <c r="F2066">
        <v>2.0645160999999999E-2</v>
      </c>
      <c r="G2066" s="1">
        <v>3.7100000000000002E-51</v>
      </c>
      <c r="H2066" t="s">
        <v>102</v>
      </c>
      <c r="I2066" t="s">
        <v>16</v>
      </c>
      <c r="J2066" t="s">
        <v>4741</v>
      </c>
      <c r="K2066" t="s">
        <v>4742</v>
      </c>
      <c r="L2066" t="s">
        <v>105</v>
      </c>
    </row>
    <row r="2067" spans="1:13" x14ac:dyDescent="0.2">
      <c r="A2067" t="s">
        <v>9453</v>
      </c>
      <c r="B2067">
        <v>1</v>
      </c>
      <c r="C2067">
        <v>120510185</v>
      </c>
      <c r="D2067" t="s">
        <v>13</v>
      </c>
      <c r="E2067" t="s">
        <v>14</v>
      </c>
      <c r="F2067">
        <v>2.2234272999999999E-2</v>
      </c>
      <c r="G2067" s="1">
        <v>8.7799999999999991E-50</v>
      </c>
      <c r="H2067" t="s">
        <v>102</v>
      </c>
      <c r="I2067" t="s">
        <v>16</v>
      </c>
      <c r="J2067" t="s">
        <v>4743</v>
      </c>
      <c r="K2067" t="s">
        <v>4744</v>
      </c>
      <c r="L2067" t="s">
        <v>105</v>
      </c>
    </row>
    <row r="2068" spans="1:13" x14ac:dyDescent="0.2">
      <c r="A2068" t="s">
        <v>9453</v>
      </c>
      <c r="B2068">
        <v>1</v>
      </c>
      <c r="C2068">
        <v>120510217</v>
      </c>
      <c r="D2068" t="s">
        <v>37</v>
      </c>
      <c r="E2068" t="s">
        <v>20</v>
      </c>
      <c r="F2068">
        <v>5.2693210000000004E-3</v>
      </c>
      <c r="G2068">
        <v>4.2706599999999998E-4</v>
      </c>
      <c r="H2068" t="s">
        <v>102</v>
      </c>
      <c r="I2068" t="s">
        <v>16</v>
      </c>
      <c r="J2068" t="s">
        <v>4745</v>
      </c>
      <c r="K2068" t="s">
        <v>4746</v>
      </c>
      <c r="L2068" t="s">
        <v>105</v>
      </c>
    </row>
    <row r="2069" spans="1:13" x14ac:dyDescent="0.2">
      <c r="A2069" t="s">
        <v>9453</v>
      </c>
      <c r="B2069">
        <v>1</v>
      </c>
      <c r="C2069">
        <v>120512151</v>
      </c>
      <c r="D2069" t="s">
        <v>37</v>
      </c>
      <c r="E2069" t="s">
        <v>13</v>
      </c>
      <c r="F2069">
        <v>1.8575851000000001E-2</v>
      </c>
      <c r="G2069" s="1">
        <v>7.0099999999999996E-5</v>
      </c>
      <c r="H2069" t="s">
        <v>102</v>
      </c>
      <c r="I2069" t="s">
        <v>16</v>
      </c>
      <c r="J2069" t="s">
        <v>4747</v>
      </c>
      <c r="K2069" t="s">
        <v>4748</v>
      </c>
      <c r="L2069" t="s">
        <v>105</v>
      </c>
    </row>
    <row r="2070" spans="1:13" x14ac:dyDescent="0.2">
      <c r="A2070" t="s">
        <v>9453</v>
      </c>
      <c r="B2070">
        <v>1</v>
      </c>
      <c r="C2070">
        <v>152325496</v>
      </c>
      <c r="D2070" t="s">
        <v>14</v>
      </c>
      <c r="E2070" t="s">
        <v>13</v>
      </c>
      <c r="F2070">
        <v>7.4231180000000003E-3</v>
      </c>
      <c r="G2070" s="1">
        <v>2.8699999999999999E-13</v>
      </c>
      <c r="H2070" t="s">
        <v>243</v>
      </c>
      <c r="I2070" t="s">
        <v>16</v>
      </c>
      <c r="J2070" t="s">
        <v>4749</v>
      </c>
      <c r="K2070" t="s">
        <v>4750</v>
      </c>
      <c r="L2070" t="s">
        <v>246</v>
      </c>
    </row>
    <row r="2071" spans="1:13" x14ac:dyDescent="0.2">
      <c r="A2071" t="s">
        <v>9453</v>
      </c>
      <c r="B2071">
        <v>2</v>
      </c>
      <c r="C2071">
        <v>166900330</v>
      </c>
      <c r="D2071" t="s">
        <v>13</v>
      </c>
      <c r="E2071" t="s">
        <v>14</v>
      </c>
      <c r="F2071">
        <v>3.6275700000000001E-3</v>
      </c>
      <c r="G2071">
        <v>6.7540700000000005E-4</v>
      </c>
      <c r="H2071" t="s">
        <v>155</v>
      </c>
      <c r="I2071" t="s">
        <v>16</v>
      </c>
      <c r="J2071" t="s">
        <v>4751</v>
      </c>
      <c r="K2071" t="s">
        <v>4752</v>
      </c>
      <c r="L2071" t="s">
        <v>158</v>
      </c>
    </row>
    <row r="2072" spans="1:13" x14ac:dyDescent="0.2">
      <c r="A2072" t="s">
        <v>9453</v>
      </c>
      <c r="B2072">
        <v>4</v>
      </c>
      <c r="C2072">
        <v>187510154</v>
      </c>
      <c r="D2072" t="s">
        <v>14</v>
      </c>
      <c r="E2072" t="s">
        <v>13</v>
      </c>
      <c r="F2072">
        <v>1.1947431E-2</v>
      </c>
      <c r="G2072" s="1">
        <v>7.28E-19</v>
      </c>
      <c r="H2072" t="s">
        <v>31</v>
      </c>
      <c r="I2072" t="s">
        <v>52</v>
      </c>
      <c r="J2072" t="s">
        <v>4753</v>
      </c>
      <c r="K2072" t="s">
        <v>4754</v>
      </c>
      <c r="L2072" t="s">
        <v>35</v>
      </c>
    </row>
    <row r="2073" spans="1:13" x14ac:dyDescent="0.2">
      <c r="A2073" t="s">
        <v>9453</v>
      </c>
      <c r="B2073">
        <v>4</v>
      </c>
      <c r="C2073">
        <v>187521221</v>
      </c>
      <c r="D2073" t="s">
        <v>14</v>
      </c>
      <c r="E2073" t="s">
        <v>37</v>
      </c>
      <c r="F2073">
        <v>2.2675740000000001E-3</v>
      </c>
      <c r="G2073">
        <v>4.4558899999999997E-3</v>
      </c>
      <c r="H2073" t="s">
        <v>31</v>
      </c>
      <c r="I2073" t="s">
        <v>16</v>
      </c>
      <c r="J2073" t="s">
        <v>4755</v>
      </c>
      <c r="K2073" t="s">
        <v>4756</v>
      </c>
      <c r="L2073" t="s">
        <v>35</v>
      </c>
    </row>
    <row r="2074" spans="1:13" x14ac:dyDescent="0.2">
      <c r="A2074" t="s">
        <v>9453</v>
      </c>
      <c r="B2074">
        <v>7</v>
      </c>
      <c r="C2074">
        <v>128846386</v>
      </c>
      <c r="D2074" t="s">
        <v>13</v>
      </c>
      <c r="E2074" t="s">
        <v>14</v>
      </c>
      <c r="F2074">
        <v>6.2827229999999996E-3</v>
      </c>
      <c r="G2074" s="1">
        <v>5.8799999999999996E-6</v>
      </c>
      <c r="H2074" t="s">
        <v>554</v>
      </c>
      <c r="I2074" t="s">
        <v>16</v>
      </c>
      <c r="J2074" t="s">
        <v>4757</v>
      </c>
      <c r="K2074" t="s">
        <v>4758</v>
      </c>
      <c r="L2074" t="s">
        <v>555</v>
      </c>
    </row>
    <row r="2075" spans="1:13" x14ac:dyDescent="0.2">
      <c r="A2075" t="s">
        <v>9453</v>
      </c>
      <c r="B2075">
        <v>9</v>
      </c>
      <c r="C2075">
        <v>139393367</v>
      </c>
      <c r="D2075" t="s">
        <v>20</v>
      </c>
      <c r="E2075" t="s">
        <v>37</v>
      </c>
      <c r="F2075">
        <v>7.0644000999999998E-2</v>
      </c>
      <c r="G2075" s="1">
        <v>7.0499999999999996E-181</v>
      </c>
      <c r="H2075" t="s">
        <v>60</v>
      </c>
      <c r="I2075" t="s">
        <v>16</v>
      </c>
      <c r="J2075" t="s">
        <v>4759</v>
      </c>
      <c r="K2075" t="s">
        <v>4760</v>
      </c>
      <c r="L2075" t="s">
        <v>63</v>
      </c>
      <c r="M2075" t="s">
        <v>9678</v>
      </c>
    </row>
    <row r="2076" spans="1:13" x14ac:dyDescent="0.2">
      <c r="A2076" t="s">
        <v>9453</v>
      </c>
      <c r="B2076">
        <v>9</v>
      </c>
      <c r="C2076">
        <v>139402593</v>
      </c>
      <c r="D2076" t="s">
        <v>20</v>
      </c>
      <c r="E2076" t="s">
        <v>37</v>
      </c>
      <c r="F2076">
        <v>1.7647059E-2</v>
      </c>
      <c r="G2076" s="1">
        <v>8.3699999999999999E-16</v>
      </c>
      <c r="H2076" t="s">
        <v>60</v>
      </c>
      <c r="I2076" t="s">
        <v>210</v>
      </c>
      <c r="J2076" t="s">
        <v>94</v>
      </c>
      <c r="K2076" t="s">
        <v>94</v>
      </c>
      <c r="L2076" t="s">
        <v>63</v>
      </c>
    </row>
    <row r="2077" spans="1:13" x14ac:dyDescent="0.2">
      <c r="A2077" t="s">
        <v>9453</v>
      </c>
      <c r="B2077">
        <v>9</v>
      </c>
      <c r="C2077">
        <v>139403524</v>
      </c>
      <c r="D2077" t="s">
        <v>37</v>
      </c>
      <c r="E2077" t="s">
        <v>13</v>
      </c>
      <c r="F2077">
        <v>2.3608769000000002E-2</v>
      </c>
      <c r="G2077" s="1">
        <v>4.0100000000000002E-11</v>
      </c>
      <c r="H2077" t="s">
        <v>60</v>
      </c>
      <c r="I2077" t="s">
        <v>210</v>
      </c>
      <c r="J2077" t="s">
        <v>94</v>
      </c>
      <c r="K2077" t="s">
        <v>94</v>
      </c>
      <c r="L2077" t="s">
        <v>63</v>
      </c>
    </row>
    <row r="2078" spans="1:13" x14ac:dyDescent="0.2">
      <c r="A2078" t="s">
        <v>9453</v>
      </c>
      <c r="B2078">
        <v>9</v>
      </c>
      <c r="C2078">
        <v>139409109</v>
      </c>
      <c r="D2078" t="s">
        <v>37</v>
      </c>
      <c r="E2078" t="s">
        <v>13</v>
      </c>
      <c r="F2078">
        <v>4.5109309E-2</v>
      </c>
      <c r="G2078" s="1">
        <v>6.1399999999999997E-64</v>
      </c>
      <c r="H2078" t="s">
        <v>60</v>
      </c>
      <c r="I2078" t="s">
        <v>16</v>
      </c>
      <c r="J2078" t="s">
        <v>4761</v>
      </c>
      <c r="K2078" t="s">
        <v>4762</v>
      </c>
      <c r="L2078" t="s">
        <v>63</v>
      </c>
      <c r="M2078" t="s">
        <v>9679</v>
      </c>
    </row>
    <row r="2079" spans="1:13" x14ac:dyDescent="0.2">
      <c r="A2079" t="s">
        <v>9453</v>
      </c>
      <c r="B2079">
        <v>9</v>
      </c>
      <c r="C2079">
        <v>139410452</v>
      </c>
      <c r="D2079" t="s">
        <v>14</v>
      </c>
      <c r="E2079" t="s">
        <v>121</v>
      </c>
      <c r="F2079">
        <v>7.8043704000000005E-2</v>
      </c>
      <c r="G2079">
        <v>4.0588459999999996E-3</v>
      </c>
      <c r="H2079" t="s">
        <v>60</v>
      </c>
      <c r="I2079" t="s">
        <v>28</v>
      </c>
      <c r="J2079" t="s">
        <v>29</v>
      </c>
      <c r="K2079" t="s">
        <v>29</v>
      </c>
      <c r="L2079" t="s">
        <v>63</v>
      </c>
      <c r="M2079" t="s">
        <v>9397</v>
      </c>
    </row>
    <row r="2080" spans="1:13" x14ac:dyDescent="0.2">
      <c r="A2080" t="s">
        <v>9453</v>
      </c>
      <c r="B2080">
        <v>9</v>
      </c>
      <c r="C2080">
        <v>139412645</v>
      </c>
      <c r="D2080" t="s">
        <v>37</v>
      </c>
      <c r="E2080" t="s">
        <v>20</v>
      </c>
      <c r="F2080">
        <v>0.474672971</v>
      </c>
      <c r="G2080">
        <v>0</v>
      </c>
      <c r="H2080" t="s">
        <v>60</v>
      </c>
      <c r="I2080" t="s">
        <v>16</v>
      </c>
      <c r="J2080" t="s">
        <v>4763</v>
      </c>
      <c r="K2080" t="s">
        <v>4764</v>
      </c>
      <c r="L2080" t="s">
        <v>63</v>
      </c>
      <c r="M2080" t="s">
        <v>9680</v>
      </c>
    </row>
    <row r="2081" spans="1:13" x14ac:dyDescent="0.2">
      <c r="A2081" t="s">
        <v>9453</v>
      </c>
      <c r="B2081">
        <v>9</v>
      </c>
      <c r="C2081">
        <v>139413059</v>
      </c>
      <c r="D2081" t="s">
        <v>13</v>
      </c>
      <c r="E2081" t="s">
        <v>37</v>
      </c>
      <c r="F2081">
        <v>3.2894737E-2</v>
      </c>
      <c r="G2081" s="1">
        <v>1.99E-59</v>
      </c>
      <c r="H2081" t="s">
        <v>60</v>
      </c>
      <c r="I2081" t="s">
        <v>16</v>
      </c>
      <c r="J2081" t="s">
        <v>1620</v>
      </c>
      <c r="K2081" t="s">
        <v>1621</v>
      </c>
      <c r="L2081" t="s">
        <v>63</v>
      </c>
    </row>
    <row r="2082" spans="1:13" x14ac:dyDescent="0.2">
      <c r="A2082" t="s">
        <v>9453</v>
      </c>
      <c r="B2082">
        <v>1</v>
      </c>
      <c r="C2082">
        <v>120480543</v>
      </c>
      <c r="D2082" t="s">
        <v>37</v>
      </c>
      <c r="E2082" t="s">
        <v>13</v>
      </c>
      <c r="F2082">
        <v>6.3663080000000002E-3</v>
      </c>
      <c r="G2082" s="1">
        <v>1.6999999999999999E-7</v>
      </c>
      <c r="H2082" t="s">
        <v>102</v>
      </c>
      <c r="I2082" t="s">
        <v>32</v>
      </c>
      <c r="J2082" t="s">
        <v>4766</v>
      </c>
      <c r="K2082" t="s">
        <v>4767</v>
      </c>
      <c r="L2082" t="s">
        <v>105</v>
      </c>
    </row>
    <row r="2083" spans="1:13" x14ac:dyDescent="0.2">
      <c r="A2083" t="s">
        <v>9453</v>
      </c>
      <c r="B2083">
        <v>1</v>
      </c>
      <c r="C2083">
        <v>120480603</v>
      </c>
      <c r="D2083" t="s">
        <v>13</v>
      </c>
      <c r="E2083" t="s">
        <v>14</v>
      </c>
      <c r="F2083">
        <v>7.3392902999999995E-2</v>
      </c>
      <c r="G2083" s="1">
        <v>2.6300000000000001E-140</v>
      </c>
      <c r="H2083" t="s">
        <v>102</v>
      </c>
      <c r="I2083" t="s">
        <v>16</v>
      </c>
      <c r="J2083" t="s">
        <v>4768</v>
      </c>
      <c r="K2083" t="s">
        <v>4769</v>
      </c>
      <c r="L2083" t="s">
        <v>105</v>
      </c>
      <c r="M2083" t="s">
        <v>9681</v>
      </c>
    </row>
    <row r="2084" spans="1:13" x14ac:dyDescent="0.2">
      <c r="A2084" t="s">
        <v>9453</v>
      </c>
      <c r="B2084">
        <v>11</v>
      </c>
      <c r="C2084">
        <v>118369209</v>
      </c>
      <c r="D2084" t="s">
        <v>13</v>
      </c>
      <c r="E2084" t="s">
        <v>20</v>
      </c>
      <c r="F2084">
        <v>1.4366011E-2</v>
      </c>
      <c r="G2084" s="1">
        <v>5.7400000000000002E-15</v>
      </c>
      <c r="H2084" t="s">
        <v>163</v>
      </c>
      <c r="I2084" t="s">
        <v>16</v>
      </c>
      <c r="J2084" t="s">
        <v>4770</v>
      </c>
      <c r="K2084" t="s">
        <v>4771</v>
      </c>
      <c r="L2084" t="s">
        <v>164</v>
      </c>
      <c r="M2084" t="s">
        <v>9682</v>
      </c>
    </row>
    <row r="2085" spans="1:13" x14ac:dyDescent="0.2">
      <c r="A2085" t="s">
        <v>9453</v>
      </c>
      <c r="B2085">
        <v>16</v>
      </c>
      <c r="C2085">
        <v>3807977</v>
      </c>
      <c r="D2085" t="s">
        <v>14</v>
      </c>
      <c r="E2085" t="s">
        <v>13</v>
      </c>
      <c r="F2085">
        <v>2.4950755000000002E-2</v>
      </c>
      <c r="G2085" s="1">
        <v>7.8599999999999996E-63</v>
      </c>
      <c r="H2085" t="s">
        <v>278</v>
      </c>
      <c r="I2085" t="s">
        <v>32</v>
      </c>
      <c r="J2085" t="s">
        <v>4772</v>
      </c>
      <c r="K2085" t="s">
        <v>4773</v>
      </c>
      <c r="L2085" t="s">
        <v>281</v>
      </c>
    </row>
    <row r="2086" spans="1:13" x14ac:dyDescent="0.2">
      <c r="A2086" t="s">
        <v>9453</v>
      </c>
      <c r="B2086">
        <v>17</v>
      </c>
      <c r="C2086">
        <v>7577532</v>
      </c>
      <c r="D2086" t="s">
        <v>14</v>
      </c>
      <c r="E2086" t="s">
        <v>13</v>
      </c>
      <c r="F2086">
        <v>2.1910605E-2</v>
      </c>
      <c r="G2086" s="1">
        <v>9.0799999999999991E-19</v>
      </c>
      <c r="H2086" t="s">
        <v>266</v>
      </c>
      <c r="I2086" t="s">
        <v>16</v>
      </c>
      <c r="J2086" t="s">
        <v>4444</v>
      </c>
      <c r="K2086" t="s">
        <v>4445</v>
      </c>
      <c r="L2086" t="s">
        <v>269</v>
      </c>
      <c r="M2086" t="s">
        <v>9397</v>
      </c>
    </row>
    <row r="2087" spans="1:13" x14ac:dyDescent="0.2">
      <c r="A2087" t="s">
        <v>9453</v>
      </c>
      <c r="B2087">
        <v>19</v>
      </c>
      <c r="C2087">
        <v>15296143</v>
      </c>
      <c r="D2087" t="s">
        <v>14</v>
      </c>
      <c r="E2087" t="s">
        <v>13</v>
      </c>
      <c r="F2087">
        <v>1.5718563000000001E-2</v>
      </c>
      <c r="G2087" s="1">
        <v>6.2200000000000002E-28</v>
      </c>
      <c r="H2087" t="s">
        <v>38</v>
      </c>
      <c r="I2087" t="s">
        <v>32</v>
      </c>
      <c r="J2087" t="s">
        <v>4774</v>
      </c>
      <c r="K2087" t="s">
        <v>1802</v>
      </c>
      <c r="L2087" t="s">
        <v>41</v>
      </c>
    </row>
    <row r="2088" spans="1:13" x14ac:dyDescent="0.2">
      <c r="A2088" t="s">
        <v>9453</v>
      </c>
      <c r="B2088">
        <v>19</v>
      </c>
      <c r="C2088">
        <v>15302653</v>
      </c>
      <c r="D2088" t="s">
        <v>37</v>
      </c>
      <c r="E2088" t="s">
        <v>121</v>
      </c>
      <c r="F2088">
        <v>1.0126582E-2</v>
      </c>
      <c r="G2088" s="1">
        <v>4.5700000000000001E-29</v>
      </c>
      <c r="H2088" t="s">
        <v>38</v>
      </c>
      <c r="I2088" t="s">
        <v>28</v>
      </c>
      <c r="J2088" t="s">
        <v>29</v>
      </c>
      <c r="K2088" t="s">
        <v>29</v>
      </c>
      <c r="L2088" t="s">
        <v>41</v>
      </c>
    </row>
    <row r="2089" spans="1:13" x14ac:dyDescent="0.2">
      <c r="A2089" t="s">
        <v>9453</v>
      </c>
      <c r="B2089">
        <v>2</v>
      </c>
      <c r="C2089">
        <v>21227517</v>
      </c>
      <c r="D2089" t="s">
        <v>14</v>
      </c>
      <c r="E2089" t="s">
        <v>13</v>
      </c>
      <c r="F2089">
        <v>5.9411437999999997E-2</v>
      </c>
      <c r="G2089" s="1">
        <v>1.06E-181</v>
      </c>
      <c r="H2089" t="s">
        <v>95</v>
      </c>
      <c r="I2089" t="s">
        <v>16</v>
      </c>
      <c r="J2089" t="s">
        <v>4775</v>
      </c>
      <c r="K2089" t="s">
        <v>4776</v>
      </c>
      <c r="L2089" t="s">
        <v>96</v>
      </c>
    </row>
    <row r="2090" spans="1:13" x14ac:dyDescent="0.2">
      <c r="A2090" t="s">
        <v>9453</v>
      </c>
      <c r="B2090">
        <v>9</v>
      </c>
      <c r="C2090">
        <v>139393636</v>
      </c>
      <c r="D2090" t="s">
        <v>14</v>
      </c>
      <c r="E2090" t="s">
        <v>13</v>
      </c>
      <c r="F2090">
        <v>5.3739611999999999E-2</v>
      </c>
      <c r="G2090" s="1">
        <v>6.1599999999999998E-91</v>
      </c>
      <c r="H2090" t="s">
        <v>60</v>
      </c>
      <c r="I2090" t="s">
        <v>16</v>
      </c>
      <c r="J2090" t="s">
        <v>2720</v>
      </c>
      <c r="K2090" t="s">
        <v>2721</v>
      </c>
      <c r="L2090" t="s">
        <v>63</v>
      </c>
    </row>
    <row r="2091" spans="1:13" x14ac:dyDescent="0.2">
      <c r="A2091" t="s">
        <v>9453</v>
      </c>
      <c r="B2091">
        <v>9</v>
      </c>
      <c r="C2091">
        <v>139401414</v>
      </c>
      <c r="D2091" t="s">
        <v>37</v>
      </c>
      <c r="E2091" t="s">
        <v>121</v>
      </c>
      <c r="F2091">
        <v>3.9682540000000002E-2</v>
      </c>
      <c r="G2091" s="1">
        <v>3.4499999999999998E-70</v>
      </c>
      <c r="H2091" t="s">
        <v>60</v>
      </c>
      <c r="I2091" t="s">
        <v>28</v>
      </c>
      <c r="J2091" t="s">
        <v>29</v>
      </c>
      <c r="K2091" t="s">
        <v>29</v>
      </c>
      <c r="L2091" t="s">
        <v>63</v>
      </c>
    </row>
    <row r="2092" spans="1:13" x14ac:dyDescent="0.2">
      <c r="A2092" t="s">
        <v>9453</v>
      </c>
      <c r="B2092">
        <v>9</v>
      </c>
      <c r="C2092">
        <v>139412233</v>
      </c>
      <c r="D2092" t="s">
        <v>13</v>
      </c>
      <c r="E2092" t="s">
        <v>14</v>
      </c>
      <c r="F2092">
        <v>9.5014818000000001E-2</v>
      </c>
      <c r="G2092" s="1">
        <v>2.4300000000000001E-5</v>
      </c>
      <c r="H2092" t="s">
        <v>60</v>
      </c>
      <c r="I2092" t="s">
        <v>16</v>
      </c>
      <c r="J2092" t="s">
        <v>2195</v>
      </c>
      <c r="K2092" t="s">
        <v>2196</v>
      </c>
      <c r="L2092" t="s">
        <v>63</v>
      </c>
      <c r="M2092" t="s">
        <v>9683</v>
      </c>
    </row>
    <row r="2093" spans="1:13" x14ac:dyDescent="0.2">
      <c r="A2093" t="s">
        <v>9453</v>
      </c>
      <c r="B2093">
        <v>9</v>
      </c>
      <c r="C2093">
        <v>139412345</v>
      </c>
      <c r="D2093" t="s">
        <v>37</v>
      </c>
      <c r="E2093" t="s">
        <v>20</v>
      </c>
      <c r="F2093">
        <v>2.1466905000000001E-2</v>
      </c>
      <c r="G2093" s="1">
        <v>2.6900000000000001E-57</v>
      </c>
      <c r="H2093" t="s">
        <v>60</v>
      </c>
      <c r="I2093" t="s">
        <v>16</v>
      </c>
      <c r="J2093" t="s">
        <v>4777</v>
      </c>
      <c r="K2093" t="s">
        <v>4778</v>
      </c>
      <c r="L2093" t="s">
        <v>63</v>
      </c>
    </row>
    <row r="2094" spans="1:13" x14ac:dyDescent="0.2">
      <c r="A2094" t="s">
        <v>9453</v>
      </c>
      <c r="B2094">
        <v>9</v>
      </c>
      <c r="C2094">
        <v>139412733</v>
      </c>
      <c r="D2094" t="s">
        <v>14</v>
      </c>
      <c r="E2094" t="s">
        <v>13</v>
      </c>
      <c r="F2094">
        <v>5.1526717999999999E-2</v>
      </c>
      <c r="G2094" s="1">
        <v>1.7599999999999999E-18</v>
      </c>
      <c r="H2094" t="s">
        <v>60</v>
      </c>
      <c r="I2094" t="s">
        <v>16</v>
      </c>
      <c r="J2094" t="s">
        <v>4779</v>
      </c>
      <c r="K2094" t="s">
        <v>4780</v>
      </c>
      <c r="L2094" t="s">
        <v>63</v>
      </c>
    </row>
    <row r="2095" spans="1:13" x14ac:dyDescent="0.2">
      <c r="A2095" t="s">
        <v>9453</v>
      </c>
      <c r="B2095">
        <v>1</v>
      </c>
      <c r="C2095">
        <v>120480005</v>
      </c>
      <c r="D2095" t="s">
        <v>20</v>
      </c>
      <c r="E2095" t="s">
        <v>37</v>
      </c>
      <c r="F2095">
        <v>2.1806854000000001E-2</v>
      </c>
      <c r="G2095" s="1">
        <v>8.7499999999999995E-48</v>
      </c>
      <c r="H2095" t="s">
        <v>102</v>
      </c>
      <c r="I2095" t="s">
        <v>16</v>
      </c>
      <c r="J2095" t="s">
        <v>4782</v>
      </c>
      <c r="K2095" t="s">
        <v>4783</v>
      </c>
      <c r="L2095" t="s">
        <v>105</v>
      </c>
    </row>
    <row r="2096" spans="1:13" x14ac:dyDescent="0.2">
      <c r="A2096" t="s">
        <v>9453</v>
      </c>
      <c r="B2096">
        <v>14</v>
      </c>
      <c r="C2096">
        <v>95582896</v>
      </c>
      <c r="D2096" t="s">
        <v>14</v>
      </c>
      <c r="E2096" t="s">
        <v>37</v>
      </c>
      <c r="F2096">
        <v>1.4229894E-2</v>
      </c>
      <c r="G2096" s="1">
        <v>5.5800000000000001E-5</v>
      </c>
      <c r="H2096" t="s">
        <v>84</v>
      </c>
      <c r="I2096" t="s">
        <v>16</v>
      </c>
      <c r="J2096" t="s">
        <v>4784</v>
      </c>
      <c r="K2096" t="s">
        <v>4785</v>
      </c>
      <c r="L2096" t="s">
        <v>87</v>
      </c>
      <c r="M2096" t="s">
        <v>9684</v>
      </c>
    </row>
    <row r="2097" spans="1:13" x14ac:dyDescent="0.2">
      <c r="A2097" t="s">
        <v>9453</v>
      </c>
      <c r="B2097">
        <v>4</v>
      </c>
      <c r="C2097">
        <v>187524751</v>
      </c>
      <c r="D2097" t="s">
        <v>14</v>
      </c>
      <c r="E2097" t="s">
        <v>121</v>
      </c>
      <c r="F2097">
        <v>2.4316110000000002E-3</v>
      </c>
      <c r="G2097" s="1">
        <v>1.4600000000000001E-5</v>
      </c>
      <c r="H2097" t="s">
        <v>31</v>
      </c>
      <c r="I2097" t="s">
        <v>28</v>
      </c>
      <c r="J2097" t="s">
        <v>29</v>
      </c>
      <c r="K2097" t="s">
        <v>29</v>
      </c>
      <c r="L2097" t="s">
        <v>35</v>
      </c>
    </row>
    <row r="2098" spans="1:13" x14ac:dyDescent="0.2">
      <c r="A2098" t="s">
        <v>9453</v>
      </c>
      <c r="B2098">
        <v>9</v>
      </c>
      <c r="C2098">
        <v>139402806</v>
      </c>
      <c r="D2098" t="s">
        <v>37</v>
      </c>
      <c r="E2098" t="s">
        <v>20</v>
      </c>
      <c r="F2098">
        <v>4.6518207999999998E-2</v>
      </c>
      <c r="G2098" s="1">
        <v>7.5999999999999995E-29</v>
      </c>
      <c r="H2098" t="s">
        <v>60</v>
      </c>
      <c r="I2098" t="s">
        <v>16</v>
      </c>
      <c r="J2098" t="s">
        <v>4786</v>
      </c>
      <c r="K2098" t="s">
        <v>4787</v>
      </c>
      <c r="L2098" t="s">
        <v>63</v>
      </c>
      <c r="M2098" t="s">
        <v>9685</v>
      </c>
    </row>
    <row r="2099" spans="1:13" x14ac:dyDescent="0.2">
      <c r="A2099" t="s">
        <v>9453</v>
      </c>
      <c r="B2099">
        <v>9</v>
      </c>
      <c r="C2099">
        <v>139405255</v>
      </c>
      <c r="D2099" t="s">
        <v>14</v>
      </c>
      <c r="E2099" t="s">
        <v>13</v>
      </c>
      <c r="F2099">
        <v>0.29418594799999997</v>
      </c>
      <c r="G2099">
        <v>0</v>
      </c>
      <c r="H2099" t="s">
        <v>60</v>
      </c>
      <c r="I2099" t="s">
        <v>32</v>
      </c>
      <c r="J2099" t="s">
        <v>4788</v>
      </c>
      <c r="K2099" t="s">
        <v>4789</v>
      </c>
      <c r="L2099" t="s">
        <v>63</v>
      </c>
      <c r="M2099" t="s">
        <v>9686</v>
      </c>
    </row>
    <row r="2100" spans="1:13" x14ac:dyDescent="0.2">
      <c r="A2100" t="s">
        <v>9453</v>
      </c>
      <c r="B2100">
        <v>9</v>
      </c>
      <c r="C2100">
        <v>139407911</v>
      </c>
      <c r="D2100" t="s">
        <v>13</v>
      </c>
      <c r="E2100" t="s">
        <v>37</v>
      </c>
      <c r="F2100">
        <v>0.02</v>
      </c>
      <c r="G2100" s="1">
        <v>1.55E-54</v>
      </c>
      <c r="H2100" t="s">
        <v>60</v>
      </c>
      <c r="I2100" t="s">
        <v>16</v>
      </c>
      <c r="J2100" t="s">
        <v>4790</v>
      </c>
      <c r="K2100" t="s">
        <v>4791</v>
      </c>
      <c r="L2100" t="s">
        <v>63</v>
      </c>
    </row>
    <row r="2101" spans="1:13" x14ac:dyDescent="0.2">
      <c r="A2101" t="s">
        <v>9453</v>
      </c>
      <c r="B2101">
        <v>9</v>
      </c>
      <c r="C2101">
        <v>139412603</v>
      </c>
      <c r="D2101" t="s">
        <v>20</v>
      </c>
      <c r="E2101" t="s">
        <v>37</v>
      </c>
      <c r="F2101">
        <v>8.4422308000000001E-2</v>
      </c>
      <c r="G2101" s="1">
        <v>3.9700000000000003E-34</v>
      </c>
      <c r="H2101" t="s">
        <v>60</v>
      </c>
      <c r="I2101" t="s">
        <v>16</v>
      </c>
      <c r="J2101" t="s">
        <v>1131</v>
      </c>
      <c r="K2101" t="s">
        <v>1132</v>
      </c>
      <c r="L2101" t="s">
        <v>63</v>
      </c>
      <c r="M2101" t="s">
        <v>9687</v>
      </c>
    </row>
    <row r="2102" spans="1:13" x14ac:dyDescent="0.2">
      <c r="A2102" t="s">
        <v>9453</v>
      </c>
      <c r="B2102">
        <v>11</v>
      </c>
      <c r="C2102">
        <v>118370031</v>
      </c>
      <c r="D2102" t="s">
        <v>13</v>
      </c>
      <c r="E2102" t="s">
        <v>20</v>
      </c>
      <c r="F2102">
        <v>4.1377808000000002E-2</v>
      </c>
      <c r="G2102" s="1">
        <v>7.8700000000000001E-21</v>
      </c>
      <c r="H2102" t="s">
        <v>163</v>
      </c>
      <c r="I2102" t="s">
        <v>16</v>
      </c>
      <c r="J2102" t="s">
        <v>4793</v>
      </c>
      <c r="K2102" t="s">
        <v>4794</v>
      </c>
      <c r="L2102" t="s">
        <v>164</v>
      </c>
      <c r="M2102" t="s">
        <v>9688</v>
      </c>
    </row>
    <row r="2103" spans="1:13" x14ac:dyDescent="0.2">
      <c r="A2103" t="s">
        <v>9453</v>
      </c>
      <c r="B2103">
        <v>17</v>
      </c>
      <c r="C2103">
        <v>7577093</v>
      </c>
      <c r="D2103" t="s">
        <v>37</v>
      </c>
      <c r="E2103" t="s">
        <v>20</v>
      </c>
      <c r="F2103">
        <v>6.7528736000000006E-2</v>
      </c>
      <c r="G2103" s="1">
        <v>1.27E-83</v>
      </c>
      <c r="H2103" t="s">
        <v>266</v>
      </c>
      <c r="I2103" t="s">
        <v>16</v>
      </c>
      <c r="J2103" t="s">
        <v>1951</v>
      </c>
      <c r="K2103" t="s">
        <v>1952</v>
      </c>
      <c r="L2103" t="s">
        <v>269</v>
      </c>
    </row>
    <row r="2104" spans="1:13" x14ac:dyDescent="0.2">
      <c r="A2104" t="s">
        <v>9453</v>
      </c>
      <c r="B2104">
        <v>19</v>
      </c>
      <c r="C2104">
        <v>15276317</v>
      </c>
      <c r="D2104" t="s">
        <v>14</v>
      </c>
      <c r="E2104" t="s">
        <v>13</v>
      </c>
      <c r="F2104">
        <v>9.3775934000000005E-2</v>
      </c>
      <c r="G2104" s="1">
        <v>8.5799999999999996E-45</v>
      </c>
      <c r="H2104" t="s">
        <v>38</v>
      </c>
      <c r="I2104" t="s">
        <v>32</v>
      </c>
      <c r="J2104" t="s">
        <v>4795</v>
      </c>
      <c r="K2104" t="s">
        <v>4796</v>
      </c>
      <c r="L2104" t="s">
        <v>41</v>
      </c>
    </row>
    <row r="2105" spans="1:13" x14ac:dyDescent="0.2">
      <c r="A2105" t="s">
        <v>9453</v>
      </c>
      <c r="B2105">
        <v>4</v>
      </c>
      <c r="C2105">
        <v>187627934</v>
      </c>
      <c r="D2105" t="s">
        <v>14</v>
      </c>
      <c r="E2105" t="s">
        <v>121</v>
      </c>
      <c r="F2105">
        <v>2.0188430000000002E-3</v>
      </c>
      <c r="G2105">
        <v>1.4944310000000001E-3</v>
      </c>
      <c r="H2105" t="s">
        <v>31</v>
      </c>
      <c r="I2105" t="s">
        <v>28</v>
      </c>
      <c r="J2105" t="s">
        <v>29</v>
      </c>
      <c r="K2105" t="s">
        <v>29</v>
      </c>
      <c r="L2105" t="s">
        <v>35</v>
      </c>
    </row>
    <row r="2106" spans="1:13" x14ac:dyDescent="0.2">
      <c r="A2106" t="s">
        <v>9453</v>
      </c>
      <c r="B2106">
        <v>7</v>
      </c>
      <c r="C2106">
        <v>100681833</v>
      </c>
      <c r="D2106" t="s">
        <v>37</v>
      </c>
      <c r="E2106" t="s">
        <v>20</v>
      </c>
      <c r="F2106">
        <v>8.2207870000000002E-3</v>
      </c>
      <c r="G2106" s="1">
        <v>4.4400000000000002E-16</v>
      </c>
      <c r="H2106" t="s">
        <v>56</v>
      </c>
      <c r="I2106" t="s">
        <v>16</v>
      </c>
      <c r="J2106" t="s">
        <v>4797</v>
      </c>
      <c r="K2106" t="s">
        <v>4798</v>
      </c>
      <c r="L2106" t="s">
        <v>59</v>
      </c>
    </row>
    <row r="2107" spans="1:13" x14ac:dyDescent="0.2">
      <c r="A2107" t="s">
        <v>9453</v>
      </c>
      <c r="B2107">
        <v>9</v>
      </c>
      <c r="C2107">
        <v>139395122</v>
      </c>
      <c r="D2107" t="s">
        <v>14</v>
      </c>
      <c r="E2107" t="s">
        <v>121</v>
      </c>
      <c r="F2107">
        <v>2.8695478E-2</v>
      </c>
      <c r="G2107" s="1">
        <v>1.16E-18</v>
      </c>
      <c r="H2107" t="s">
        <v>60</v>
      </c>
      <c r="I2107" t="s">
        <v>28</v>
      </c>
      <c r="J2107" t="s">
        <v>29</v>
      </c>
      <c r="K2107" t="s">
        <v>29</v>
      </c>
      <c r="L2107" t="s">
        <v>63</v>
      </c>
      <c r="M2107" t="s">
        <v>9689</v>
      </c>
    </row>
    <row r="2108" spans="1:13" x14ac:dyDescent="0.2">
      <c r="A2108" t="s">
        <v>9453</v>
      </c>
      <c r="B2108">
        <v>9</v>
      </c>
      <c r="C2108">
        <v>139400113</v>
      </c>
      <c r="D2108" t="s">
        <v>20</v>
      </c>
      <c r="E2108" t="s">
        <v>37</v>
      </c>
      <c r="F2108">
        <v>7.4816299000000003E-2</v>
      </c>
      <c r="G2108" s="1">
        <v>8.6499999999999995E-225</v>
      </c>
      <c r="H2108" t="s">
        <v>60</v>
      </c>
      <c r="I2108" t="s">
        <v>16</v>
      </c>
      <c r="J2108" t="s">
        <v>4799</v>
      </c>
      <c r="K2108" t="s">
        <v>4800</v>
      </c>
      <c r="L2108" t="s">
        <v>63</v>
      </c>
    </row>
    <row r="2109" spans="1:13" x14ac:dyDescent="0.2">
      <c r="A2109" t="s">
        <v>9453</v>
      </c>
      <c r="B2109">
        <v>9</v>
      </c>
      <c r="C2109">
        <v>139407900</v>
      </c>
      <c r="D2109" t="s">
        <v>37</v>
      </c>
      <c r="E2109" t="s">
        <v>94</v>
      </c>
      <c r="F2109">
        <v>3.4564043000000003E-2</v>
      </c>
      <c r="G2109" s="1">
        <v>8.7399999999999999E-50</v>
      </c>
      <c r="H2109" t="s">
        <v>60</v>
      </c>
      <c r="I2109" t="s">
        <v>28</v>
      </c>
      <c r="J2109" t="s">
        <v>29</v>
      </c>
      <c r="K2109" t="s">
        <v>29</v>
      </c>
      <c r="L2109" t="s">
        <v>63</v>
      </c>
      <c r="M2109" t="s">
        <v>9690</v>
      </c>
    </row>
    <row r="2110" spans="1:13" x14ac:dyDescent="0.2">
      <c r="A2110" t="s">
        <v>9453</v>
      </c>
      <c r="B2110">
        <v>9</v>
      </c>
      <c r="C2110">
        <v>139412739</v>
      </c>
      <c r="D2110" t="s">
        <v>14</v>
      </c>
      <c r="E2110" t="s">
        <v>94</v>
      </c>
      <c r="F2110">
        <v>1.5189873E-2</v>
      </c>
      <c r="G2110" s="1">
        <v>3.4000000000000001E-23</v>
      </c>
      <c r="H2110" t="s">
        <v>60</v>
      </c>
      <c r="I2110" t="s">
        <v>28</v>
      </c>
      <c r="J2110" t="s">
        <v>29</v>
      </c>
      <c r="K2110" t="s">
        <v>29</v>
      </c>
      <c r="L2110" t="s">
        <v>63</v>
      </c>
    </row>
    <row r="2111" spans="1:13" x14ac:dyDescent="0.2">
      <c r="A2111" t="s">
        <v>9453</v>
      </c>
      <c r="B2111">
        <v>1</v>
      </c>
      <c r="C2111">
        <v>120471622</v>
      </c>
      <c r="D2111" t="s">
        <v>37</v>
      </c>
      <c r="E2111" t="s">
        <v>20</v>
      </c>
      <c r="F2111">
        <v>1.0115607E-2</v>
      </c>
      <c r="G2111" s="1">
        <v>1.16E-8</v>
      </c>
      <c r="H2111" t="s">
        <v>102</v>
      </c>
      <c r="I2111" t="s">
        <v>16</v>
      </c>
      <c r="J2111" t="s">
        <v>2344</v>
      </c>
      <c r="K2111" t="s">
        <v>2345</v>
      </c>
      <c r="L2111" t="s">
        <v>105</v>
      </c>
    </row>
    <row r="2112" spans="1:13" x14ac:dyDescent="0.2">
      <c r="A2112" t="s">
        <v>9453</v>
      </c>
      <c r="B2112">
        <v>12</v>
      </c>
      <c r="C2112">
        <v>46244139</v>
      </c>
      <c r="D2112" t="s">
        <v>37</v>
      </c>
      <c r="E2112" t="s">
        <v>20</v>
      </c>
      <c r="F2112">
        <v>2.1555042E-2</v>
      </c>
      <c r="G2112" s="1">
        <v>7.6999999999999997E-42</v>
      </c>
      <c r="H2112" t="s">
        <v>15</v>
      </c>
      <c r="I2112" t="s">
        <v>32</v>
      </c>
      <c r="J2112" t="s">
        <v>4802</v>
      </c>
      <c r="K2112" t="s">
        <v>4803</v>
      </c>
      <c r="L2112" t="s">
        <v>19</v>
      </c>
    </row>
    <row r="2113" spans="1:13" x14ac:dyDescent="0.2">
      <c r="A2113" t="s">
        <v>9453</v>
      </c>
      <c r="B2113">
        <v>17</v>
      </c>
      <c r="C2113">
        <v>7577120</v>
      </c>
      <c r="D2113" t="s">
        <v>37</v>
      </c>
      <c r="E2113" t="s">
        <v>14</v>
      </c>
      <c r="F2113">
        <v>6.9803124999999994E-2</v>
      </c>
      <c r="G2113" s="1">
        <v>2.8300000000000001E-35</v>
      </c>
      <c r="H2113" t="s">
        <v>266</v>
      </c>
      <c r="I2113" t="s">
        <v>16</v>
      </c>
      <c r="J2113" t="s">
        <v>4804</v>
      </c>
      <c r="K2113" t="s">
        <v>4805</v>
      </c>
      <c r="L2113" t="s">
        <v>269</v>
      </c>
      <c r="M2113" t="s">
        <v>9691</v>
      </c>
    </row>
    <row r="2114" spans="1:13" x14ac:dyDescent="0.2">
      <c r="A2114" t="s">
        <v>9453</v>
      </c>
      <c r="B2114">
        <v>3</v>
      </c>
      <c r="C2114">
        <v>47162036</v>
      </c>
      <c r="D2114" t="s">
        <v>20</v>
      </c>
      <c r="E2114" t="s">
        <v>14</v>
      </c>
      <c r="F2114">
        <v>5.0450676E-2</v>
      </c>
      <c r="G2114" s="1">
        <v>8.6899999999999999E-23</v>
      </c>
      <c r="H2114" t="s">
        <v>334</v>
      </c>
      <c r="I2114" t="s">
        <v>16</v>
      </c>
      <c r="J2114" t="s">
        <v>4806</v>
      </c>
      <c r="K2114" t="s">
        <v>4807</v>
      </c>
      <c r="L2114" t="s">
        <v>337</v>
      </c>
      <c r="M2114" t="s">
        <v>9692</v>
      </c>
    </row>
    <row r="2115" spans="1:13" x14ac:dyDescent="0.2">
      <c r="A2115" t="s">
        <v>9453</v>
      </c>
      <c r="B2115">
        <v>3</v>
      </c>
      <c r="C2115">
        <v>178921552</v>
      </c>
      <c r="D2115" t="s">
        <v>13</v>
      </c>
      <c r="E2115" t="s">
        <v>20</v>
      </c>
      <c r="F2115">
        <v>0.46954069700000001</v>
      </c>
      <c r="G2115">
        <v>0</v>
      </c>
      <c r="H2115" t="s">
        <v>360</v>
      </c>
      <c r="I2115" t="s">
        <v>16</v>
      </c>
      <c r="J2115" t="s">
        <v>4808</v>
      </c>
      <c r="K2115" t="s">
        <v>4809</v>
      </c>
      <c r="L2115" t="s">
        <v>363</v>
      </c>
      <c r="M2115" t="s">
        <v>9693</v>
      </c>
    </row>
    <row r="2116" spans="1:13" x14ac:dyDescent="0.2">
      <c r="A2116" t="s">
        <v>9453</v>
      </c>
      <c r="B2116">
        <v>4</v>
      </c>
      <c r="C2116">
        <v>187540026</v>
      </c>
      <c r="D2116" t="s">
        <v>37</v>
      </c>
      <c r="E2116" t="s">
        <v>14</v>
      </c>
      <c r="F2116">
        <v>1.8677317999999998E-2</v>
      </c>
      <c r="G2116" s="1">
        <v>1.4E-19</v>
      </c>
      <c r="H2116" t="s">
        <v>31</v>
      </c>
      <c r="I2116" t="s">
        <v>16</v>
      </c>
      <c r="J2116" t="s">
        <v>4810</v>
      </c>
      <c r="K2116" t="s">
        <v>4811</v>
      </c>
      <c r="L2116" t="s">
        <v>35</v>
      </c>
      <c r="M2116" t="s">
        <v>9694</v>
      </c>
    </row>
    <row r="2117" spans="1:13" x14ac:dyDescent="0.2">
      <c r="A2117" t="s">
        <v>9453</v>
      </c>
      <c r="B2117">
        <v>6</v>
      </c>
      <c r="C2117">
        <v>70037753</v>
      </c>
      <c r="D2117" t="s">
        <v>384</v>
      </c>
      <c r="E2117" t="s">
        <v>94</v>
      </c>
      <c r="F2117">
        <v>2.8503619999999999E-3</v>
      </c>
      <c r="G2117">
        <v>3.3262249999999999E-3</v>
      </c>
      <c r="H2117" t="s">
        <v>297</v>
      </c>
      <c r="I2117" t="s">
        <v>28</v>
      </c>
      <c r="J2117" t="s">
        <v>29</v>
      </c>
      <c r="K2117" t="s">
        <v>29</v>
      </c>
      <c r="L2117" t="s">
        <v>300</v>
      </c>
    </row>
    <row r="2118" spans="1:13" x14ac:dyDescent="0.2">
      <c r="A2118" t="s">
        <v>9453</v>
      </c>
      <c r="B2118">
        <v>7</v>
      </c>
      <c r="C2118">
        <v>55211061</v>
      </c>
      <c r="D2118" t="s">
        <v>14</v>
      </c>
      <c r="E2118" t="s">
        <v>13</v>
      </c>
      <c r="F2118">
        <v>5.2447550000000003E-3</v>
      </c>
      <c r="G2118" s="1">
        <v>3.3899999999999997E-5</v>
      </c>
      <c r="H2118" t="s">
        <v>217</v>
      </c>
      <c r="I2118" t="s">
        <v>16</v>
      </c>
      <c r="J2118" t="s">
        <v>4812</v>
      </c>
      <c r="K2118" t="s">
        <v>3130</v>
      </c>
      <c r="L2118" t="s">
        <v>218</v>
      </c>
    </row>
    <row r="2119" spans="1:13" x14ac:dyDescent="0.2">
      <c r="A2119" t="s">
        <v>9453</v>
      </c>
      <c r="B2119">
        <v>9</v>
      </c>
      <c r="C2119">
        <v>139401311</v>
      </c>
      <c r="D2119" t="s">
        <v>37</v>
      </c>
      <c r="E2119" t="s">
        <v>20</v>
      </c>
      <c r="F2119">
        <v>8.4365325000000005E-2</v>
      </c>
      <c r="G2119" s="1">
        <v>5.0599999999999998E-115</v>
      </c>
      <c r="H2119" t="s">
        <v>60</v>
      </c>
      <c r="I2119" t="s">
        <v>16</v>
      </c>
      <c r="J2119" t="s">
        <v>4813</v>
      </c>
      <c r="K2119" t="s">
        <v>4814</v>
      </c>
      <c r="L2119" t="s">
        <v>63</v>
      </c>
    </row>
    <row r="2120" spans="1:13" x14ac:dyDescent="0.2">
      <c r="A2120" t="s">
        <v>9453</v>
      </c>
      <c r="B2120">
        <v>9</v>
      </c>
      <c r="C2120">
        <v>139413205</v>
      </c>
      <c r="D2120" t="s">
        <v>14</v>
      </c>
      <c r="E2120" t="s">
        <v>94</v>
      </c>
      <c r="F2120">
        <v>1.7429193999999999E-2</v>
      </c>
      <c r="G2120" s="1">
        <v>2.44E-41</v>
      </c>
      <c r="H2120" t="s">
        <v>60</v>
      </c>
      <c r="I2120" t="s">
        <v>28</v>
      </c>
      <c r="J2120" t="s">
        <v>29</v>
      </c>
      <c r="K2120" t="s">
        <v>29</v>
      </c>
      <c r="L2120" t="s">
        <v>63</v>
      </c>
    </row>
    <row r="2121" spans="1:13" x14ac:dyDescent="0.2">
      <c r="A2121" t="s">
        <v>9453</v>
      </c>
      <c r="B2121">
        <v>1</v>
      </c>
      <c r="C2121">
        <v>120464990</v>
      </c>
      <c r="D2121" t="s">
        <v>37</v>
      </c>
      <c r="E2121" t="s">
        <v>121</v>
      </c>
      <c r="F2121">
        <v>1.7798286E-2</v>
      </c>
      <c r="G2121" s="1">
        <v>3.68E-55</v>
      </c>
      <c r="H2121" t="s">
        <v>102</v>
      </c>
      <c r="I2121" t="s">
        <v>28</v>
      </c>
      <c r="J2121" t="s">
        <v>29</v>
      </c>
      <c r="K2121" t="s">
        <v>29</v>
      </c>
      <c r="L2121" t="s">
        <v>105</v>
      </c>
    </row>
    <row r="2122" spans="1:13" x14ac:dyDescent="0.2">
      <c r="A2122" t="s">
        <v>9453</v>
      </c>
      <c r="B2122">
        <v>12</v>
      </c>
      <c r="C2122">
        <v>46246566</v>
      </c>
      <c r="D2122" t="s">
        <v>14</v>
      </c>
      <c r="E2122" t="s">
        <v>13</v>
      </c>
      <c r="F2122">
        <v>8.7719300000000007E-3</v>
      </c>
      <c r="G2122" s="1">
        <v>6.7500000000000003E-14</v>
      </c>
      <c r="H2122" t="s">
        <v>15</v>
      </c>
      <c r="I2122" t="s">
        <v>16</v>
      </c>
      <c r="J2122" t="s">
        <v>4816</v>
      </c>
      <c r="K2122" t="s">
        <v>4817</v>
      </c>
      <c r="L2122" t="s">
        <v>19</v>
      </c>
    </row>
    <row r="2123" spans="1:13" x14ac:dyDescent="0.2">
      <c r="A2123" t="s">
        <v>9453</v>
      </c>
      <c r="B2123">
        <v>14</v>
      </c>
      <c r="C2123">
        <v>95570026</v>
      </c>
      <c r="D2123" t="s">
        <v>14</v>
      </c>
      <c r="E2123" t="s">
        <v>37</v>
      </c>
      <c r="F2123">
        <v>2.5204789999999999E-3</v>
      </c>
      <c r="G2123">
        <v>4.5359409999999999E-3</v>
      </c>
      <c r="H2123" t="s">
        <v>84</v>
      </c>
      <c r="I2123" t="s">
        <v>16</v>
      </c>
      <c r="J2123" t="s">
        <v>4818</v>
      </c>
      <c r="K2123" t="s">
        <v>4819</v>
      </c>
      <c r="L2123" t="s">
        <v>87</v>
      </c>
    </row>
    <row r="2124" spans="1:13" x14ac:dyDescent="0.2">
      <c r="A2124" t="s">
        <v>9453</v>
      </c>
      <c r="B2124">
        <v>19</v>
      </c>
      <c r="C2124">
        <v>15298054</v>
      </c>
      <c r="D2124" t="s">
        <v>13</v>
      </c>
      <c r="E2124" t="s">
        <v>121</v>
      </c>
      <c r="F2124">
        <v>8.8193230000000004E-3</v>
      </c>
      <c r="G2124">
        <v>1.2349E-4</v>
      </c>
      <c r="H2124" t="s">
        <v>38</v>
      </c>
      <c r="I2124" t="s">
        <v>28</v>
      </c>
      <c r="J2124" t="s">
        <v>29</v>
      </c>
      <c r="K2124" t="s">
        <v>29</v>
      </c>
      <c r="L2124" t="s">
        <v>41</v>
      </c>
      <c r="M2124" t="s">
        <v>9695</v>
      </c>
    </row>
    <row r="2125" spans="1:13" x14ac:dyDescent="0.2">
      <c r="A2125" t="s">
        <v>9453</v>
      </c>
      <c r="B2125">
        <v>3</v>
      </c>
      <c r="C2125">
        <v>178952090</v>
      </c>
      <c r="D2125" t="s">
        <v>14</v>
      </c>
      <c r="E2125" t="s">
        <v>13</v>
      </c>
      <c r="F2125">
        <v>2.2388060000000001E-2</v>
      </c>
      <c r="G2125" s="1">
        <v>1.1899999999999999E-38</v>
      </c>
      <c r="H2125" t="s">
        <v>360</v>
      </c>
      <c r="I2125" t="s">
        <v>16</v>
      </c>
      <c r="J2125" t="s">
        <v>4820</v>
      </c>
      <c r="K2125" t="s">
        <v>4821</v>
      </c>
      <c r="L2125" t="s">
        <v>363</v>
      </c>
    </row>
    <row r="2126" spans="1:13" x14ac:dyDescent="0.2">
      <c r="A2126" t="s">
        <v>9453</v>
      </c>
      <c r="B2126">
        <v>9</v>
      </c>
      <c r="C2126">
        <v>139399918</v>
      </c>
      <c r="D2126" t="s">
        <v>37</v>
      </c>
      <c r="E2126" t="s">
        <v>13</v>
      </c>
      <c r="F2126">
        <v>5.8708409999999999E-3</v>
      </c>
      <c r="G2126" s="1">
        <v>6.6699999999999997E-6</v>
      </c>
      <c r="H2126" t="s">
        <v>60</v>
      </c>
      <c r="I2126" t="s">
        <v>16</v>
      </c>
      <c r="J2126" t="s">
        <v>4822</v>
      </c>
      <c r="K2126" t="s">
        <v>4823</v>
      </c>
      <c r="L2126" t="s">
        <v>63</v>
      </c>
    </row>
    <row r="2127" spans="1:13" x14ac:dyDescent="0.2">
      <c r="A2127" t="s">
        <v>9453</v>
      </c>
      <c r="B2127">
        <v>9</v>
      </c>
      <c r="C2127">
        <v>139409797</v>
      </c>
      <c r="D2127" t="s">
        <v>14</v>
      </c>
      <c r="E2127" t="s">
        <v>121</v>
      </c>
      <c r="F2127">
        <v>9.7803950000000008E-3</v>
      </c>
      <c r="G2127" s="1">
        <v>9.5200000000000005E-8</v>
      </c>
      <c r="H2127" t="s">
        <v>60</v>
      </c>
      <c r="I2127" t="s">
        <v>28</v>
      </c>
      <c r="J2127" t="s">
        <v>29</v>
      </c>
      <c r="K2127" t="s">
        <v>29</v>
      </c>
      <c r="L2127" t="s">
        <v>63</v>
      </c>
      <c r="M2127" t="s">
        <v>9696</v>
      </c>
    </row>
    <row r="2128" spans="1:13" x14ac:dyDescent="0.2">
      <c r="A2128" t="s">
        <v>9453</v>
      </c>
      <c r="B2128">
        <v>17</v>
      </c>
      <c r="C2128">
        <v>7578271</v>
      </c>
      <c r="D2128" t="s">
        <v>20</v>
      </c>
      <c r="E2128" t="s">
        <v>13</v>
      </c>
      <c r="F2128">
        <v>2.2635407999999999E-2</v>
      </c>
      <c r="G2128" s="1">
        <v>1.7599999999999999E-49</v>
      </c>
      <c r="H2128" t="s">
        <v>266</v>
      </c>
      <c r="I2128" t="s">
        <v>16</v>
      </c>
      <c r="J2128" t="s">
        <v>1815</v>
      </c>
      <c r="K2128" t="s">
        <v>1816</v>
      </c>
      <c r="L2128" t="s">
        <v>269</v>
      </c>
      <c r="M2128" t="s">
        <v>9397</v>
      </c>
    </row>
    <row r="2129" spans="1:13" x14ac:dyDescent="0.2">
      <c r="A2129" t="s">
        <v>9453</v>
      </c>
      <c r="B2129">
        <v>18</v>
      </c>
      <c r="C2129">
        <v>48604625</v>
      </c>
      <c r="D2129" t="s">
        <v>14</v>
      </c>
      <c r="E2129" t="s">
        <v>121</v>
      </c>
      <c r="F2129">
        <v>2.7350427E-2</v>
      </c>
      <c r="G2129" s="1">
        <v>8.2599999999999996E-34</v>
      </c>
      <c r="H2129" t="s">
        <v>781</v>
      </c>
      <c r="I2129" t="s">
        <v>28</v>
      </c>
      <c r="J2129" t="s">
        <v>29</v>
      </c>
      <c r="K2129" t="s">
        <v>29</v>
      </c>
      <c r="L2129" t="s">
        <v>784</v>
      </c>
    </row>
    <row r="2130" spans="1:13" x14ac:dyDescent="0.2">
      <c r="A2130" t="s">
        <v>9453</v>
      </c>
      <c r="B2130">
        <v>2</v>
      </c>
      <c r="C2130">
        <v>166850766</v>
      </c>
      <c r="D2130" t="s">
        <v>13</v>
      </c>
      <c r="E2130" t="s">
        <v>14</v>
      </c>
      <c r="F2130">
        <v>4.2480879999999997E-3</v>
      </c>
      <c r="G2130">
        <v>1.9536649999999998E-3</v>
      </c>
      <c r="H2130" t="s">
        <v>155</v>
      </c>
      <c r="I2130" t="s">
        <v>16</v>
      </c>
      <c r="J2130" t="s">
        <v>4825</v>
      </c>
      <c r="K2130" t="s">
        <v>4826</v>
      </c>
      <c r="L2130" t="s">
        <v>158</v>
      </c>
    </row>
    <row r="2131" spans="1:13" x14ac:dyDescent="0.2">
      <c r="A2131" t="s">
        <v>9453</v>
      </c>
      <c r="B2131">
        <v>2</v>
      </c>
      <c r="C2131">
        <v>228846578</v>
      </c>
      <c r="D2131" t="s">
        <v>20</v>
      </c>
      <c r="E2131" t="s">
        <v>13</v>
      </c>
      <c r="F2131">
        <v>7.0371668999999998E-2</v>
      </c>
      <c r="G2131" s="1">
        <v>1.24E-32</v>
      </c>
      <c r="H2131" t="s">
        <v>223</v>
      </c>
      <c r="I2131" t="s">
        <v>210</v>
      </c>
      <c r="J2131" t="s">
        <v>94</v>
      </c>
      <c r="K2131" t="s">
        <v>94</v>
      </c>
      <c r="L2131" t="s">
        <v>226</v>
      </c>
      <c r="M2131" t="s">
        <v>9697</v>
      </c>
    </row>
    <row r="2132" spans="1:13" x14ac:dyDescent="0.2">
      <c r="A2132" t="s">
        <v>9453</v>
      </c>
      <c r="B2132">
        <v>4</v>
      </c>
      <c r="C2132">
        <v>187539453</v>
      </c>
      <c r="D2132" t="s">
        <v>37</v>
      </c>
      <c r="E2132" t="s">
        <v>13</v>
      </c>
      <c r="F2132">
        <v>8.3532220000000004E-3</v>
      </c>
      <c r="G2132" s="1">
        <v>1.9600000000000001E-7</v>
      </c>
      <c r="H2132" t="s">
        <v>31</v>
      </c>
      <c r="I2132" t="s">
        <v>32</v>
      </c>
      <c r="J2132" t="s">
        <v>4827</v>
      </c>
      <c r="K2132" t="s">
        <v>4828</v>
      </c>
      <c r="L2132" t="s">
        <v>35</v>
      </c>
    </row>
    <row r="2133" spans="1:13" x14ac:dyDescent="0.2">
      <c r="A2133" t="s">
        <v>9453</v>
      </c>
      <c r="B2133">
        <v>4</v>
      </c>
      <c r="C2133">
        <v>187541268</v>
      </c>
      <c r="D2133" t="s">
        <v>37</v>
      </c>
      <c r="E2133" t="s">
        <v>14</v>
      </c>
      <c r="F2133">
        <v>8.7010569999999999E-3</v>
      </c>
      <c r="G2133" s="1">
        <v>3.3699999999999999E-23</v>
      </c>
      <c r="H2133" t="s">
        <v>31</v>
      </c>
      <c r="I2133" t="s">
        <v>16</v>
      </c>
      <c r="J2133" t="s">
        <v>4829</v>
      </c>
      <c r="K2133" t="s">
        <v>4830</v>
      </c>
      <c r="L2133" t="s">
        <v>35</v>
      </c>
    </row>
    <row r="2134" spans="1:13" x14ac:dyDescent="0.2">
      <c r="A2134" t="s">
        <v>9453</v>
      </c>
      <c r="B2134">
        <v>9</v>
      </c>
      <c r="C2134">
        <v>139397667</v>
      </c>
      <c r="D2134" t="s">
        <v>14</v>
      </c>
      <c r="E2134" t="s">
        <v>94</v>
      </c>
      <c r="F2134">
        <v>1.6129032000000001E-2</v>
      </c>
      <c r="G2134" s="1">
        <v>4.48E-41</v>
      </c>
      <c r="H2134" t="s">
        <v>60</v>
      </c>
      <c r="I2134" t="s">
        <v>28</v>
      </c>
      <c r="J2134" t="s">
        <v>29</v>
      </c>
      <c r="K2134" t="s">
        <v>29</v>
      </c>
      <c r="L2134" t="s">
        <v>63</v>
      </c>
    </row>
    <row r="2135" spans="1:13" x14ac:dyDescent="0.2">
      <c r="A2135" t="s">
        <v>9453</v>
      </c>
      <c r="B2135">
        <v>9</v>
      </c>
      <c r="C2135">
        <v>139412663</v>
      </c>
      <c r="D2135" t="s">
        <v>37</v>
      </c>
      <c r="E2135" t="s">
        <v>13</v>
      </c>
      <c r="F2135">
        <v>0.275034267</v>
      </c>
      <c r="G2135">
        <v>0</v>
      </c>
      <c r="H2135" t="s">
        <v>60</v>
      </c>
      <c r="I2135" t="s">
        <v>16</v>
      </c>
      <c r="J2135" t="s">
        <v>1243</v>
      </c>
      <c r="K2135" t="s">
        <v>1244</v>
      </c>
      <c r="L2135" t="s">
        <v>63</v>
      </c>
      <c r="M2135" t="s">
        <v>9698</v>
      </c>
    </row>
    <row r="2136" spans="1:13" x14ac:dyDescent="0.2">
      <c r="A2136" t="s">
        <v>9453</v>
      </c>
      <c r="B2136">
        <v>9</v>
      </c>
      <c r="C2136">
        <v>139412744</v>
      </c>
      <c r="D2136" t="s">
        <v>37</v>
      </c>
      <c r="E2136" t="s">
        <v>13</v>
      </c>
      <c r="F2136">
        <v>2.4906600000000001E-2</v>
      </c>
      <c r="G2136">
        <v>8.7083899999999999E-4</v>
      </c>
      <c r="H2136" t="s">
        <v>60</v>
      </c>
      <c r="I2136" t="s">
        <v>16</v>
      </c>
      <c r="J2136" t="s">
        <v>4831</v>
      </c>
      <c r="K2136" t="s">
        <v>4832</v>
      </c>
      <c r="L2136" t="s">
        <v>63</v>
      </c>
    </row>
    <row r="2137" spans="1:13" x14ac:dyDescent="0.2">
      <c r="A2137" t="s">
        <v>9453</v>
      </c>
      <c r="B2137">
        <v>9</v>
      </c>
      <c r="C2137">
        <v>139418306</v>
      </c>
      <c r="D2137" t="s">
        <v>37</v>
      </c>
      <c r="E2137" t="s">
        <v>13</v>
      </c>
      <c r="F2137">
        <v>1.5293118E-2</v>
      </c>
      <c r="G2137" s="1">
        <v>4.2299999999999998E-18</v>
      </c>
      <c r="H2137" t="s">
        <v>60</v>
      </c>
      <c r="I2137" t="s">
        <v>16</v>
      </c>
      <c r="J2137" t="s">
        <v>4833</v>
      </c>
      <c r="K2137" t="s">
        <v>4834</v>
      </c>
      <c r="L2137" t="s">
        <v>63</v>
      </c>
    </row>
    <row r="2138" spans="1:13" x14ac:dyDescent="0.2">
      <c r="A2138" t="s">
        <v>9453</v>
      </c>
      <c r="B2138">
        <v>1</v>
      </c>
      <c r="C2138">
        <v>120467977</v>
      </c>
      <c r="D2138" t="s">
        <v>37</v>
      </c>
      <c r="E2138" t="s">
        <v>13</v>
      </c>
      <c r="F2138">
        <v>0.11135660999999999</v>
      </c>
      <c r="G2138" s="1">
        <v>7.1299999999999999E-89</v>
      </c>
      <c r="H2138" t="s">
        <v>102</v>
      </c>
      <c r="I2138" t="s">
        <v>32</v>
      </c>
      <c r="J2138" t="s">
        <v>4836</v>
      </c>
      <c r="K2138" t="s">
        <v>4837</v>
      </c>
      <c r="L2138" t="s">
        <v>105</v>
      </c>
      <c r="M2138" t="s">
        <v>9699</v>
      </c>
    </row>
    <row r="2139" spans="1:13" x14ac:dyDescent="0.2">
      <c r="A2139" t="s">
        <v>9453</v>
      </c>
      <c r="B2139">
        <v>1</v>
      </c>
      <c r="C2139">
        <v>120510784</v>
      </c>
      <c r="D2139" t="s">
        <v>14</v>
      </c>
      <c r="E2139" t="s">
        <v>13</v>
      </c>
      <c r="F2139">
        <v>2.8228400000000001E-2</v>
      </c>
      <c r="G2139" s="1">
        <v>1.4300000000000001E-6</v>
      </c>
      <c r="H2139" t="s">
        <v>102</v>
      </c>
      <c r="I2139" t="s">
        <v>16</v>
      </c>
      <c r="J2139" t="s">
        <v>4838</v>
      </c>
      <c r="K2139" t="s">
        <v>4839</v>
      </c>
      <c r="L2139" t="s">
        <v>105</v>
      </c>
      <c r="M2139" t="s">
        <v>9700</v>
      </c>
    </row>
    <row r="2140" spans="1:13" x14ac:dyDescent="0.2">
      <c r="A2140" t="s">
        <v>9453</v>
      </c>
      <c r="B2140">
        <v>19</v>
      </c>
      <c r="C2140">
        <v>15272501</v>
      </c>
      <c r="D2140" t="s">
        <v>37</v>
      </c>
      <c r="E2140" t="s">
        <v>20</v>
      </c>
      <c r="F2140">
        <v>4.0640394000000003E-2</v>
      </c>
      <c r="G2140" s="1">
        <v>1.8399999999999999E-45</v>
      </c>
      <c r="H2140" t="s">
        <v>38</v>
      </c>
      <c r="I2140" t="s">
        <v>16</v>
      </c>
      <c r="J2140" t="s">
        <v>4840</v>
      </c>
      <c r="K2140" t="s">
        <v>4841</v>
      </c>
      <c r="L2140" t="s">
        <v>41</v>
      </c>
    </row>
    <row r="2141" spans="1:13" x14ac:dyDescent="0.2">
      <c r="A2141" t="s">
        <v>9453</v>
      </c>
      <c r="B2141">
        <v>4</v>
      </c>
      <c r="C2141">
        <v>126371625</v>
      </c>
      <c r="D2141" t="s">
        <v>37</v>
      </c>
      <c r="E2141" t="s">
        <v>14</v>
      </c>
      <c r="F2141">
        <v>3.9525690000000004E-3</v>
      </c>
      <c r="G2141" s="1">
        <v>1.66E-7</v>
      </c>
      <c r="H2141" t="s">
        <v>42</v>
      </c>
      <c r="I2141" t="s">
        <v>16</v>
      </c>
      <c r="J2141" t="s">
        <v>4842</v>
      </c>
      <c r="K2141" t="s">
        <v>4843</v>
      </c>
      <c r="L2141" t="s">
        <v>45</v>
      </c>
    </row>
    <row r="2142" spans="1:13" x14ac:dyDescent="0.2">
      <c r="A2142" t="s">
        <v>9453</v>
      </c>
      <c r="B2142">
        <v>7</v>
      </c>
      <c r="C2142">
        <v>100675993</v>
      </c>
      <c r="D2142" t="s">
        <v>13</v>
      </c>
      <c r="E2142" t="s">
        <v>20</v>
      </c>
      <c r="F2142">
        <v>1.1243385999999999E-2</v>
      </c>
      <c r="G2142" s="1">
        <v>1.28E-26</v>
      </c>
      <c r="H2142" t="s">
        <v>56</v>
      </c>
      <c r="I2142" t="s">
        <v>52</v>
      </c>
      <c r="J2142" t="s">
        <v>4844</v>
      </c>
      <c r="K2142" t="s">
        <v>4845</v>
      </c>
      <c r="L2142" t="s">
        <v>59</v>
      </c>
    </row>
    <row r="2143" spans="1:13" x14ac:dyDescent="0.2">
      <c r="A2143" t="s">
        <v>9453</v>
      </c>
      <c r="B2143">
        <v>9</v>
      </c>
      <c r="C2143">
        <v>139393395</v>
      </c>
      <c r="D2143" t="s">
        <v>37</v>
      </c>
      <c r="E2143" t="s">
        <v>94</v>
      </c>
      <c r="F2143">
        <v>0.11192721799999999</v>
      </c>
      <c r="G2143" s="1">
        <v>4.2299999999999997E-285</v>
      </c>
      <c r="H2143" t="s">
        <v>60</v>
      </c>
      <c r="I2143" t="s">
        <v>28</v>
      </c>
      <c r="J2143" t="s">
        <v>29</v>
      </c>
      <c r="K2143" t="s">
        <v>29</v>
      </c>
      <c r="L2143" t="s">
        <v>63</v>
      </c>
      <c r="M2143" t="s">
        <v>9701</v>
      </c>
    </row>
    <row r="2144" spans="1:13" x14ac:dyDescent="0.2">
      <c r="A2144" t="s">
        <v>9453</v>
      </c>
      <c r="B2144">
        <v>9</v>
      </c>
      <c r="C2144">
        <v>139396317</v>
      </c>
      <c r="D2144" t="s">
        <v>418</v>
      </c>
      <c r="E2144" t="s">
        <v>94</v>
      </c>
      <c r="F2144">
        <v>0.11595675499999999</v>
      </c>
      <c r="G2144" s="1">
        <v>1.04E-192</v>
      </c>
      <c r="H2144" t="s">
        <v>60</v>
      </c>
      <c r="I2144" t="s">
        <v>28</v>
      </c>
      <c r="J2144" t="s">
        <v>29</v>
      </c>
      <c r="K2144" t="s">
        <v>29</v>
      </c>
      <c r="L2144" t="s">
        <v>63</v>
      </c>
      <c r="M2144" t="s">
        <v>9702</v>
      </c>
    </row>
    <row r="2145" spans="1:13" x14ac:dyDescent="0.2">
      <c r="A2145" t="s">
        <v>9453</v>
      </c>
      <c r="B2145">
        <v>9</v>
      </c>
      <c r="C2145">
        <v>139409016</v>
      </c>
      <c r="D2145" t="s">
        <v>20</v>
      </c>
      <c r="E2145" t="s">
        <v>37</v>
      </c>
      <c r="F2145">
        <v>0.297032403</v>
      </c>
      <c r="G2145" s="1">
        <v>1.91E-63</v>
      </c>
      <c r="H2145" t="s">
        <v>60</v>
      </c>
      <c r="I2145" t="s">
        <v>16</v>
      </c>
      <c r="J2145" t="s">
        <v>1590</v>
      </c>
      <c r="K2145" t="s">
        <v>1591</v>
      </c>
      <c r="L2145" t="s">
        <v>63</v>
      </c>
      <c r="M2145" t="s">
        <v>9703</v>
      </c>
    </row>
    <row r="2146" spans="1:13" x14ac:dyDescent="0.2">
      <c r="A2146" t="s">
        <v>9453</v>
      </c>
      <c r="B2146">
        <v>9</v>
      </c>
      <c r="C2146">
        <v>139412618</v>
      </c>
      <c r="D2146" t="s">
        <v>37</v>
      </c>
      <c r="E2146" t="s">
        <v>13</v>
      </c>
      <c r="F2146">
        <v>2.7987082999999999E-2</v>
      </c>
      <c r="G2146" s="1">
        <v>3.0200000000000001E-26</v>
      </c>
      <c r="H2146" t="s">
        <v>60</v>
      </c>
      <c r="I2146" t="s">
        <v>16</v>
      </c>
      <c r="J2146" t="s">
        <v>2926</v>
      </c>
      <c r="K2146" t="s">
        <v>2927</v>
      </c>
      <c r="L2146" t="s">
        <v>63</v>
      </c>
    </row>
    <row r="2147" spans="1:13" x14ac:dyDescent="0.2">
      <c r="A2147" t="s">
        <v>9453</v>
      </c>
      <c r="B2147">
        <v>9</v>
      </c>
      <c r="C2147">
        <v>139412651</v>
      </c>
      <c r="D2147" t="s">
        <v>37</v>
      </c>
      <c r="E2147" t="s">
        <v>13</v>
      </c>
      <c r="F2147">
        <v>0.29450775000000001</v>
      </c>
      <c r="G2147" s="1">
        <v>8.0400000000000007E-40</v>
      </c>
      <c r="H2147" t="s">
        <v>60</v>
      </c>
      <c r="I2147" t="s">
        <v>16</v>
      </c>
      <c r="J2147" t="s">
        <v>4846</v>
      </c>
      <c r="K2147" t="s">
        <v>4847</v>
      </c>
      <c r="L2147" t="s">
        <v>63</v>
      </c>
      <c r="M2147" t="s">
        <v>9704</v>
      </c>
    </row>
    <row r="2148" spans="1:13" x14ac:dyDescent="0.2">
      <c r="A2148" t="s">
        <v>9453</v>
      </c>
      <c r="B2148">
        <v>9</v>
      </c>
      <c r="C2148">
        <v>139413084</v>
      </c>
      <c r="D2148" t="s">
        <v>37</v>
      </c>
      <c r="E2148" t="s">
        <v>20</v>
      </c>
      <c r="F2148">
        <v>1.5917602999999999E-2</v>
      </c>
      <c r="G2148" s="1">
        <v>2.4699999999999999E-11</v>
      </c>
      <c r="H2148" t="s">
        <v>60</v>
      </c>
      <c r="I2148" t="s">
        <v>16</v>
      </c>
      <c r="J2148" t="s">
        <v>1794</v>
      </c>
      <c r="K2148" t="s">
        <v>1795</v>
      </c>
      <c r="L2148" t="s">
        <v>63</v>
      </c>
    </row>
    <row r="2149" spans="1:13" x14ac:dyDescent="0.2">
      <c r="A2149" t="s">
        <v>9453</v>
      </c>
      <c r="B2149">
        <v>1</v>
      </c>
      <c r="C2149">
        <v>120461085</v>
      </c>
      <c r="D2149" t="s">
        <v>37</v>
      </c>
      <c r="E2149" t="s">
        <v>13</v>
      </c>
      <c r="F2149">
        <v>6.4701649999999999E-3</v>
      </c>
      <c r="G2149">
        <v>8.5929300000000001E-4</v>
      </c>
      <c r="H2149" t="s">
        <v>102</v>
      </c>
      <c r="I2149" t="s">
        <v>16</v>
      </c>
      <c r="J2149" t="s">
        <v>4849</v>
      </c>
      <c r="K2149" t="s">
        <v>4850</v>
      </c>
      <c r="L2149" t="s">
        <v>105</v>
      </c>
    </row>
    <row r="2150" spans="1:13" x14ac:dyDescent="0.2">
      <c r="A2150" t="s">
        <v>9453</v>
      </c>
      <c r="B2150">
        <v>1</v>
      </c>
      <c r="C2150">
        <v>120468205</v>
      </c>
      <c r="D2150" t="s">
        <v>37</v>
      </c>
      <c r="E2150" t="s">
        <v>13</v>
      </c>
      <c r="F2150">
        <v>7.1479630000000002E-3</v>
      </c>
      <c r="G2150" s="1">
        <v>1.1199999999999999E-5</v>
      </c>
      <c r="H2150" t="s">
        <v>102</v>
      </c>
      <c r="I2150" t="s">
        <v>32</v>
      </c>
      <c r="J2150" t="s">
        <v>4851</v>
      </c>
      <c r="K2150" t="s">
        <v>4852</v>
      </c>
      <c r="L2150" t="s">
        <v>105</v>
      </c>
    </row>
    <row r="2151" spans="1:13" x14ac:dyDescent="0.2">
      <c r="A2151" t="s">
        <v>9453</v>
      </c>
      <c r="B2151">
        <v>1</v>
      </c>
      <c r="C2151">
        <v>120493364</v>
      </c>
      <c r="D2151" t="s">
        <v>37</v>
      </c>
      <c r="E2151" t="s">
        <v>20</v>
      </c>
      <c r="F2151">
        <v>1.1226252000000001E-2</v>
      </c>
      <c r="G2151" s="1">
        <v>2.5500000000000001E-9</v>
      </c>
      <c r="H2151" t="s">
        <v>102</v>
      </c>
      <c r="I2151" t="s">
        <v>16</v>
      </c>
      <c r="J2151" t="s">
        <v>4853</v>
      </c>
      <c r="K2151" t="s">
        <v>4854</v>
      </c>
      <c r="L2151" t="s">
        <v>105</v>
      </c>
    </row>
    <row r="2152" spans="1:13" x14ac:dyDescent="0.2">
      <c r="A2152" t="s">
        <v>9453</v>
      </c>
      <c r="B2152">
        <v>1</v>
      </c>
      <c r="C2152">
        <v>120510698</v>
      </c>
      <c r="D2152" t="s">
        <v>13</v>
      </c>
      <c r="E2152" t="s">
        <v>20</v>
      </c>
      <c r="F2152">
        <v>8.0586080000000001E-3</v>
      </c>
      <c r="G2152" s="1">
        <v>6.1900000000000001E-12</v>
      </c>
      <c r="H2152" t="s">
        <v>102</v>
      </c>
      <c r="I2152" t="s">
        <v>210</v>
      </c>
      <c r="J2152" t="s">
        <v>94</v>
      </c>
      <c r="K2152" t="s">
        <v>94</v>
      </c>
      <c r="L2152" t="s">
        <v>105</v>
      </c>
    </row>
    <row r="2153" spans="1:13" x14ac:dyDescent="0.2">
      <c r="A2153" t="s">
        <v>9453</v>
      </c>
      <c r="B2153">
        <v>17</v>
      </c>
      <c r="C2153">
        <v>7578211</v>
      </c>
      <c r="D2153" t="s">
        <v>37</v>
      </c>
      <c r="E2153" t="s">
        <v>13</v>
      </c>
      <c r="F2153">
        <v>5.1101606000000001E-2</v>
      </c>
      <c r="G2153" s="1">
        <v>4.35E-19</v>
      </c>
      <c r="H2153" t="s">
        <v>266</v>
      </c>
      <c r="I2153" t="s">
        <v>16</v>
      </c>
      <c r="J2153" t="s">
        <v>4855</v>
      </c>
      <c r="K2153" t="s">
        <v>4856</v>
      </c>
      <c r="L2153" t="s">
        <v>269</v>
      </c>
      <c r="M2153" t="s">
        <v>9705</v>
      </c>
    </row>
    <row r="2154" spans="1:13" x14ac:dyDescent="0.2">
      <c r="A2154" t="s">
        <v>9453</v>
      </c>
      <c r="B2154">
        <v>17</v>
      </c>
      <c r="C2154">
        <v>7579312</v>
      </c>
      <c r="D2154" t="s">
        <v>37</v>
      </c>
      <c r="E2154" t="s">
        <v>20</v>
      </c>
      <c r="F2154">
        <v>1.7913592999999998E-2</v>
      </c>
      <c r="G2154" s="1">
        <v>1.3100000000000001E-10</v>
      </c>
      <c r="H2154" t="s">
        <v>266</v>
      </c>
      <c r="I2154" t="s">
        <v>52</v>
      </c>
      <c r="J2154" t="s">
        <v>1780</v>
      </c>
      <c r="K2154" t="s">
        <v>4857</v>
      </c>
      <c r="L2154" t="s">
        <v>269</v>
      </c>
    </row>
    <row r="2155" spans="1:13" x14ac:dyDescent="0.2">
      <c r="A2155" t="s">
        <v>9453</v>
      </c>
      <c r="B2155">
        <v>2</v>
      </c>
      <c r="C2155">
        <v>225367741</v>
      </c>
      <c r="D2155" t="s">
        <v>37</v>
      </c>
      <c r="E2155" t="s">
        <v>13</v>
      </c>
      <c r="F2155">
        <v>1.6332591E-2</v>
      </c>
      <c r="G2155" s="1">
        <v>2.4400000000000001E-18</v>
      </c>
      <c r="H2155" t="s">
        <v>271</v>
      </c>
      <c r="I2155" t="s">
        <v>16</v>
      </c>
      <c r="J2155" t="s">
        <v>4858</v>
      </c>
      <c r="K2155" t="s">
        <v>4859</v>
      </c>
      <c r="L2155" t="s">
        <v>274</v>
      </c>
    </row>
    <row r="2156" spans="1:13" x14ac:dyDescent="0.2">
      <c r="A2156" t="s">
        <v>9453</v>
      </c>
      <c r="B2156">
        <v>4</v>
      </c>
      <c r="C2156">
        <v>187540570</v>
      </c>
      <c r="D2156" t="s">
        <v>878</v>
      </c>
      <c r="E2156" t="s">
        <v>94</v>
      </c>
      <c r="F2156">
        <v>3.1302370000000001E-3</v>
      </c>
      <c r="G2156" s="1">
        <v>1.31E-5</v>
      </c>
      <c r="H2156" t="s">
        <v>31</v>
      </c>
      <c r="I2156" t="s">
        <v>28</v>
      </c>
      <c r="J2156" t="s">
        <v>29</v>
      </c>
      <c r="K2156" t="s">
        <v>29</v>
      </c>
      <c r="L2156" t="s">
        <v>35</v>
      </c>
    </row>
    <row r="2157" spans="1:13" x14ac:dyDescent="0.2">
      <c r="A2157" t="s">
        <v>9453</v>
      </c>
      <c r="B2157">
        <v>4</v>
      </c>
      <c r="C2157">
        <v>187628572</v>
      </c>
      <c r="D2157" t="s">
        <v>37</v>
      </c>
      <c r="E2157" t="s">
        <v>13</v>
      </c>
      <c r="F2157">
        <v>1.0204082E-2</v>
      </c>
      <c r="G2157" s="1">
        <v>4.3700000000000001E-8</v>
      </c>
      <c r="H2157" t="s">
        <v>31</v>
      </c>
      <c r="I2157" t="s">
        <v>16</v>
      </c>
      <c r="J2157" t="s">
        <v>4860</v>
      </c>
      <c r="K2157" t="s">
        <v>4861</v>
      </c>
      <c r="L2157" t="s">
        <v>35</v>
      </c>
    </row>
    <row r="2158" spans="1:13" x14ac:dyDescent="0.2">
      <c r="A2158" t="s">
        <v>9453</v>
      </c>
      <c r="B2158">
        <v>6</v>
      </c>
      <c r="C2158">
        <v>32163854</v>
      </c>
      <c r="D2158" t="s">
        <v>14</v>
      </c>
      <c r="E2158" t="s">
        <v>13</v>
      </c>
      <c r="F2158">
        <v>8.4210529999999995E-3</v>
      </c>
      <c r="G2158">
        <v>1.03615E-4</v>
      </c>
      <c r="H2158" t="s">
        <v>368</v>
      </c>
      <c r="I2158" t="s">
        <v>16</v>
      </c>
      <c r="J2158" t="s">
        <v>4862</v>
      </c>
      <c r="K2158" t="s">
        <v>4863</v>
      </c>
      <c r="L2158" t="s">
        <v>371</v>
      </c>
    </row>
    <row r="2159" spans="1:13" x14ac:dyDescent="0.2">
      <c r="A2159" t="s">
        <v>9453</v>
      </c>
      <c r="B2159">
        <v>7</v>
      </c>
      <c r="C2159">
        <v>100682271</v>
      </c>
      <c r="D2159" t="s">
        <v>37</v>
      </c>
      <c r="E2159" t="s">
        <v>20</v>
      </c>
      <c r="F2159">
        <v>1.1059371E-2</v>
      </c>
      <c r="G2159" s="1">
        <v>1.51E-14</v>
      </c>
      <c r="H2159" t="s">
        <v>56</v>
      </c>
      <c r="I2159" t="s">
        <v>16</v>
      </c>
      <c r="J2159" t="s">
        <v>4864</v>
      </c>
      <c r="K2159" t="s">
        <v>4865</v>
      </c>
      <c r="L2159" t="s">
        <v>59</v>
      </c>
    </row>
    <row r="2160" spans="1:13" x14ac:dyDescent="0.2">
      <c r="A2160" t="s">
        <v>9453</v>
      </c>
      <c r="B2160">
        <v>16</v>
      </c>
      <c r="C2160">
        <v>3843446</v>
      </c>
      <c r="D2160" t="s">
        <v>37</v>
      </c>
      <c r="E2160" t="s">
        <v>14</v>
      </c>
      <c r="F2160">
        <v>3.241491E-3</v>
      </c>
      <c r="G2160">
        <v>2.1425200000000001E-4</v>
      </c>
      <c r="H2160" t="s">
        <v>278</v>
      </c>
      <c r="I2160" t="s">
        <v>16</v>
      </c>
      <c r="J2160" t="s">
        <v>4867</v>
      </c>
      <c r="K2160" t="s">
        <v>4868</v>
      </c>
      <c r="L2160" t="s">
        <v>281</v>
      </c>
    </row>
    <row r="2161" spans="1:13" x14ac:dyDescent="0.2">
      <c r="A2161" t="s">
        <v>9453</v>
      </c>
      <c r="B2161">
        <v>17</v>
      </c>
      <c r="C2161">
        <v>7578517</v>
      </c>
      <c r="D2161" t="s">
        <v>14</v>
      </c>
      <c r="E2161" t="s">
        <v>13</v>
      </c>
      <c r="F2161">
        <v>1.1653314E-2</v>
      </c>
      <c r="G2161" s="1">
        <v>8.6900000000000004E-9</v>
      </c>
      <c r="H2161" t="s">
        <v>266</v>
      </c>
      <c r="I2161" t="s">
        <v>16</v>
      </c>
      <c r="J2161" t="s">
        <v>4869</v>
      </c>
      <c r="K2161" t="s">
        <v>4870</v>
      </c>
      <c r="L2161" t="s">
        <v>269</v>
      </c>
    </row>
    <row r="2162" spans="1:13" x14ac:dyDescent="0.2">
      <c r="A2162" t="s">
        <v>9453</v>
      </c>
      <c r="B2162">
        <v>22</v>
      </c>
      <c r="C2162">
        <v>38155204</v>
      </c>
      <c r="D2162" t="s">
        <v>14</v>
      </c>
      <c r="E2162" t="s">
        <v>13</v>
      </c>
      <c r="F2162">
        <v>1.1494252999999999E-2</v>
      </c>
      <c r="G2162" s="1">
        <v>1.79E-10</v>
      </c>
      <c r="H2162" t="s">
        <v>234</v>
      </c>
      <c r="I2162" t="s">
        <v>16</v>
      </c>
      <c r="J2162" t="s">
        <v>4871</v>
      </c>
      <c r="K2162" t="s">
        <v>4872</v>
      </c>
      <c r="L2162" t="s">
        <v>237</v>
      </c>
    </row>
    <row r="2163" spans="1:13" x14ac:dyDescent="0.2">
      <c r="A2163" t="s">
        <v>9453</v>
      </c>
      <c r="B2163">
        <v>4</v>
      </c>
      <c r="C2163">
        <v>153245463</v>
      </c>
      <c r="D2163" t="s">
        <v>37</v>
      </c>
      <c r="E2163" t="s">
        <v>20</v>
      </c>
      <c r="F2163">
        <v>6.5217390000000004E-3</v>
      </c>
      <c r="G2163" s="1">
        <v>3.4900000000000001E-5</v>
      </c>
      <c r="H2163" t="s">
        <v>493</v>
      </c>
      <c r="I2163" t="s">
        <v>52</v>
      </c>
      <c r="J2163" t="s">
        <v>4873</v>
      </c>
      <c r="K2163" t="s">
        <v>4874</v>
      </c>
      <c r="L2163" t="s">
        <v>496</v>
      </c>
    </row>
    <row r="2164" spans="1:13" x14ac:dyDescent="0.2">
      <c r="A2164" t="s">
        <v>9453</v>
      </c>
      <c r="B2164">
        <v>9</v>
      </c>
      <c r="C2164">
        <v>139397659</v>
      </c>
      <c r="D2164" t="s">
        <v>14</v>
      </c>
      <c r="E2164" t="s">
        <v>121</v>
      </c>
      <c r="F2164">
        <v>2.7624310000000001E-3</v>
      </c>
      <c r="G2164">
        <v>1.83096E-4</v>
      </c>
      <c r="H2164" t="s">
        <v>60</v>
      </c>
      <c r="I2164" t="s">
        <v>28</v>
      </c>
      <c r="J2164" t="s">
        <v>29</v>
      </c>
      <c r="K2164" t="s">
        <v>29</v>
      </c>
      <c r="L2164" t="s">
        <v>63</v>
      </c>
      <c r="M2164" t="s">
        <v>9397</v>
      </c>
    </row>
    <row r="2165" spans="1:13" x14ac:dyDescent="0.2">
      <c r="A2165" t="s">
        <v>9453</v>
      </c>
      <c r="B2165">
        <v>9</v>
      </c>
      <c r="C2165">
        <v>139418351</v>
      </c>
      <c r="D2165" t="s">
        <v>37</v>
      </c>
      <c r="E2165" t="s">
        <v>121</v>
      </c>
      <c r="F2165">
        <v>1.9577134E-2</v>
      </c>
      <c r="G2165" s="1">
        <v>1.36E-50</v>
      </c>
      <c r="H2165" t="s">
        <v>60</v>
      </c>
      <c r="I2165" t="s">
        <v>28</v>
      </c>
      <c r="J2165" t="s">
        <v>29</v>
      </c>
      <c r="K2165" t="s">
        <v>29</v>
      </c>
      <c r="L2165" t="s">
        <v>63</v>
      </c>
    </row>
    <row r="2166" spans="1:13" x14ac:dyDescent="0.2">
      <c r="A2166" t="s">
        <v>9453</v>
      </c>
      <c r="B2166">
        <v>1</v>
      </c>
      <c r="C2166">
        <v>120512322</v>
      </c>
      <c r="D2166" t="s">
        <v>20</v>
      </c>
      <c r="E2166" t="s">
        <v>94</v>
      </c>
      <c r="F2166">
        <v>8.4745759999999993E-3</v>
      </c>
      <c r="G2166" s="1">
        <v>6.2000000000000001E-18</v>
      </c>
      <c r="H2166" t="s">
        <v>102</v>
      </c>
      <c r="I2166" t="s">
        <v>28</v>
      </c>
      <c r="J2166" t="s">
        <v>29</v>
      </c>
      <c r="K2166" t="s">
        <v>29</v>
      </c>
      <c r="L2166" t="s">
        <v>105</v>
      </c>
    </row>
    <row r="2167" spans="1:13" x14ac:dyDescent="0.2">
      <c r="A2167" t="s">
        <v>9453</v>
      </c>
      <c r="B2167">
        <v>9</v>
      </c>
      <c r="C2167">
        <v>139412353</v>
      </c>
      <c r="D2167" t="s">
        <v>20</v>
      </c>
      <c r="E2167" t="s">
        <v>37</v>
      </c>
      <c r="F2167">
        <v>0.112137203</v>
      </c>
      <c r="G2167" s="1">
        <v>3.3100000000000003E-138</v>
      </c>
      <c r="H2167" t="s">
        <v>60</v>
      </c>
      <c r="I2167" t="s">
        <v>16</v>
      </c>
      <c r="J2167" t="s">
        <v>4451</v>
      </c>
      <c r="K2167" t="s">
        <v>3732</v>
      </c>
      <c r="L2167" t="s">
        <v>63</v>
      </c>
      <c r="M2167" t="s">
        <v>9397</v>
      </c>
    </row>
    <row r="2168" spans="1:13" x14ac:dyDescent="0.2">
      <c r="A2168" t="s">
        <v>9453</v>
      </c>
      <c r="B2168" t="s">
        <v>483</v>
      </c>
      <c r="C2168">
        <v>47040957</v>
      </c>
      <c r="D2168" t="s">
        <v>3586</v>
      </c>
      <c r="E2168" t="s">
        <v>94</v>
      </c>
      <c r="F2168">
        <v>7.23589E-3</v>
      </c>
      <c r="G2168" s="1">
        <v>7.6700000000000003E-7</v>
      </c>
      <c r="H2168" t="s">
        <v>484</v>
      </c>
      <c r="I2168" t="s">
        <v>28</v>
      </c>
      <c r="J2168" t="s">
        <v>29</v>
      </c>
      <c r="K2168" t="s">
        <v>29</v>
      </c>
      <c r="L2168" t="s">
        <v>487</v>
      </c>
    </row>
    <row r="2169" spans="1:13" x14ac:dyDescent="0.2">
      <c r="A2169" t="s">
        <v>9706</v>
      </c>
      <c r="B2169">
        <v>3</v>
      </c>
      <c r="C2169">
        <v>47163747</v>
      </c>
      <c r="D2169" t="s">
        <v>20</v>
      </c>
      <c r="E2169" t="s">
        <v>37</v>
      </c>
      <c r="F2169">
        <v>5.1948050000000003E-3</v>
      </c>
      <c r="G2169" s="1">
        <v>3.18E-5</v>
      </c>
      <c r="H2169" t="s">
        <v>334</v>
      </c>
      <c r="I2169" t="s">
        <v>16</v>
      </c>
      <c r="J2169" t="s">
        <v>3789</v>
      </c>
      <c r="K2169" t="s">
        <v>3790</v>
      </c>
      <c r="L2169" t="s">
        <v>337</v>
      </c>
    </row>
    <row r="2170" spans="1:13" x14ac:dyDescent="0.2">
      <c r="A2170" t="s">
        <v>9706</v>
      </c>
      <c r="B2170">
        <v>3</v>
      </c>
      <c r="C2170">
        <v>178952085</v>
      </c>
      <c r="D2170" t="s">
        <v>13</v>
      </c>
      <c r="E2170" t="s">
        <v>14</v>
      </c>
      <c r="F2170">
        <v>9.5000000000000001E-2</v>
      </c>
      <c r="G2170" s="1">
        <v>6.7800000000000003E-6</v>
      </c>
      <c r="H2170" t="s">
        <v>360</v>
      </c>
      <c r="I2170" t="s">
        <v>16</v>
      </c>
      <c r="J2170" t="s">
        <v>361</v>
      </c>
      <c r="K2170" t="s">
        <v>362</v>
      </c>
      <c r="L2170" t="s">
        <v>363</v>
      </c>
      <c r="M2170" t="s">
        <v>9397</v>
      </c>
    </row>
    <row r="2171" spans="1:13" x14ac:dyDescent="0.2">
      <c r="A2171" t="s">
        <v>9706</v>
      </c>
      <c r="B2171">
        <v>4</v>
      </c>
      <c r="C2171">
        <v>175899043</v>
      </c>
      <c r="D2171" t="s">
        <v>14</v>
      </c>
      <c r="E2171" t="s">
        <v>94</v>
      </c>
      <c r="F2171">
        <v>1.8613309999999999E-3</v>
      </c>
      <c r="G2171">
        <v>2.641296E-3</v>
      </c>
      <c r="H2171" t="s">
        <v>291</v>
      </c>
      <c r="I2171" t="s">
        <v>28</v>
      </c>
      <c r="J2171" t="s">
        <v>29</v>
      </c>
      <c r="K2171" t="s">
        <v>29</v>
      </c>
      <c r="L2171" t="s">
        <v>294</v>
      </c>
    </row>
    <row r="2172" spans="1:13" x14ac:dyDescent="0.2">
      <c r="A2172" t="s">
        <v>9706</v>
      </c>
      <c r="B2172">
        <v>9</v>
      </c>
      <c r="C2172">
        <v>139399124</v>
      </c>
      <c r="D2172" t="s">
        <v>37</v>
      </c>
      <c r="E2172" t="s">
        <v>20</v>
      </c>
      <c r="F2172">
        <v>6.8047336999999999E-2</v>
      </c>
      <c r="G2172" s="1">
        <v>3.0000000000000002E-40</v>
      </c>
      <c r="H2172" t="s">
        <v>60</v>
      </c>
      <c r="I2172" t="s">
        <v>210</v>
      </c>
      <c r="J2172" t="s">
        <v>94</v>
      </c>
      <c r="K2172" t="s">
        <v>94</v>
      </c>
      <c r="L2172" t="s">
        <v>63</v>
      </c>
    </row>
    <row r="2173" spans="1:13" x14ac:dyDescent="0.2">
      <c r="A2173" t="s">
        <v>9706</v>
      </c>
      <c r="B2173">
        <v>9</v>
      </c>
      <c r="C2173">
        <v>139400978</v>
      </c>
      <c r="D2173" t="s">
        <v>37</v>
      </c>
      <c r="E2173" t="s">
        <v>13</v>
      </c>
      <c r="F2173">
        <v>3.6660316999999998E-2</v>
      </c>
      <c r="G2173" s="1">
        <v>1.9099999999999999E-6</v>
      </c>
      <c r="H2173" t="s">
        <v>60</v>
      </c>
      <c r="I2173" t="s">
        <v>210</v>
      </c>
      <c r="J2173" t="s">
        <v>94</v>
      </c>
      <c r="K2173" t="s">
        <v>94</v>
      </c>
      <c r="L2173" t="s">
        <v>63</v>
      </c>
      <c r="M2173" t="s">
        <v>9707</v>
      </c>
    </row>
    <row r="2174" spans="1:13" x14ac:dyDescent="0.2">
      <c r="A2174" t="s">
        <v>9706</v>
      </c>
      <c r="B2174">
        <v>9</v>
      </c>
      <c r="C2174">
        <v>139401189</v>
      </c>
      <c r="D2174" t="s">
        <v>37</v>
      </c>
      <c r="E2174" t="s">
        <v>13</v>
      </c>
      <c r="F2174">
        <v>3.5792852E-2</v>
      </c>
      <c r="G2174" s="1">
        <v>5.5099999999999996E-10</v>
      </c>
      <c r="H2174" t="s">
        <v>60</v>
      </c>
      <c r="I2174" t="s">
        <v>32</v>
      </c>
      <c r="J2174" t="s">
        <v>4878</v>
      </c>
      <c r="K2174" t="s">
        <v>4879</v>
      </c>
      <c r="L2174" t="s">
        <v>63</v>
      </c>
      <c r="M2174" t="s">
        <v>9708</v>
      </c>
    </row>
    <row r="2175" spans="1:13" x14ac:dyDescent="0.2">
      <c r="A2175" t="s">
        <v>9706</v>
      </c>
      <c r="B2175">
        <v>10</v>
      </c>
      <c r="C2175">
        <v>123247613</v>
      </c>
      <c r="D2175" t="s">
        <v>13</v>
      </c>
      <c r="E2175" t="s">
        <v>37</v>
      </c>
      <c r="F2175">
        <v>4.9200490000000001E-3</v>
      </c>
      <c r="G2175" s="1">
        <v>7.0500000000000003E-6</v>
      </c>
      <c r="H2175" t="s">
        <v>672</v>
      </c>
      <c r="I2175" t="s">
        <v>16</v>
      </c>
      <c r="J2175" t="s">
        <v>4881</v>
      </c>
      <c r="K2175" t="s">
        <v>4882</v>
      </c>
      <c r="L2175" t="s">
        <v>675</v>
      </c>
    </row>
    <row r="2176" spans="1:13" x14ac:dyDescent="0.2">
      <c r="A2176" t="s">
        <v>9706</v>
      </c>
      <c r="B2176">
        <v>12</v>
      </c>
      <c r="C2176">
        <v>49421611</v>
      </c>
      <c r="D2176" t="s">
        <v>13</v>
      </c>
      <c r="E2176" t="s">
        <v>94</v>
      </c>
      <c r="F2176">
        <v>2.6086960000000002E-3</v>
      </c>
      <c r="G2176">
        <v>9.0761320000000006E-3</v>
      </c>
      <c r="H2176" t="s">
        <v>130</v>
      </c>
      <c r="I2176" t="s">
        <v>28</v>
      </c>
      <c r="J2176" t="s">
        <v>29</v>
      </c>
      <c r="K2176" t="s">
        <v>29</v>
      </c>
      <c r="L2176" t="s">
        <v>133</v>
      </c>
    </row>
    <row r="2177" spans="1:13" x14ac:dyDescent="0.2">
      <c r="A2177" t="s">
        <v>9706</v>
      </c>
      <c r="B2177">
        <v>17</v>
      </c>
      <c r="C2177">
        <v>7578266</v>
      </c>
      <c r="D2177" t="s">
        <v>20</v>
      </c>
      <c r="E2177" t="s">
        <v>13</v>
      </c>
      <c r="F2177">
        <v>1.9076305000000002E-2</v>
      </c>
      <c r="G2177" s="1">
        <v>4.8400000000000001E-30</v>
      </c>
      <c r="H2177" t="s">
        <v>266</v>
      </c>
      <c r="I2177" t="s">
        <v>16</v>
      </c>
      <c r="J2177" t="s">
        <v>2041</v>
      </c>
      <c r="K2177" t="s">
        <v>2042</v>
      </c>
      <c r="L2177" t="s">
        <v>269</v>
      </c>
      <c r="M2177" t="s">
        <v>9397</v>
      </c>
    </row>
    <row r="2178" spans="1:13" x14ac:dyDescent="0.2">
      <c r="A2178" t="s">
        <v>9706</v>
      </c>
      <c r="B2178">
        <v>17</v>
      </c>
      <c r="C2178">
        <v>37884145</v>
      </c>
      <c r="D2178" t="s">
        <v>37</v>
      </c>
      <c r="E2178" t="s">
        <v>20</v>
      </c>
      <c r="F2178">
        <v>1.4943959999999999E-2</v>
      </c>
      <c r="G2178" s="1">
        <v>2.1799999999999999E-15</v>
      </c>
      <c r="H2178" t="s">
        <v>27</v>
      </c>
      <c r="I2178" t="s">
        <v>32</v>
      </c>
      <c r="J2178" t="s">
        <v>4883</v>
      </c>
      <c r="K2178" t="s">
        <v>4884</v>
      </c>
      <c r="L2178" t="s">
        <v>30</v>
      </c>
    </row>
    <row r="2179" spans="1:13" x14ac:dyDescent="0.2">
      <c r="A2179" t="s">
        <v>9706</v>
      </c>
      <c r="B2179">
        <v>4</v>
      </c>
      <c r="C2179">
        <v>126372422</v>
      </c>
      <c r="D2179" t="s">
        <v>37</v>
      </c>
      <c r="E2179" t="s">
        <v>13</v>
      </c>
      <c r="F2179">
        <v>2.9893324999999998E-2</v>
      </c>
      <c r="G2179" s="1">
        <v>4.1199999999999997E-11</v>
      </c>
      <c r="H2179" t="s">
        <v>42</v>
      </c>
      <c r="I2179" t="s">
        <v>52</v>
      </c>
      <c r="J2179" t="s">
        <v>4885</v>
      </c>
      <c r="K2179" t="s">
        <v>4886</v>
      </c>
      <c r="L2179" t="s">
        <v>45</v>
      </c>
      <c r="M2179" t="s">
        <v>9709</v>
      </c>
    </row>
    <row r="2180" spans="1:13" x14ac:dyDescent="0.2">
      <c r="A2180" t="s">
        <v>9706</v>
      </c>
      <c r="B2180">
        <v>4</v>
      </c>
      <c r="C2180">
        <v>187519124</v>
      </c>
      <c r="D2180" t="s">
        <v>13</v>
      </c>
      <c r="E2180" t="s">
        <v>20</v>
      </c>
      <c r="F2180">
        <v>3.7323037000000003E-2</v>
      </c>
      <c r="G2180" s="1">
        <v>1.67E-53</v>
      </c>
      <c r="H2180" t="s">
        <v>31</v>
      </c>
      <c r="I2180" t="s">
        <v>210</v>
      </c>
      <c r="J2180" t="s">
        <v>94</v>
      </c>
      <c r="K2180" t="s">
        <v>94</v>
      </c>
      <c r="L2180" t="s">
        <v>35</v>
      </c>
    </row>
    <row r="2181" spans="1:13" x14ac:dyDescent="0.2">
      <c r="A2181" t="s">
        <v>9706</v>
      </c>
      <c r="B2181">
        <v>7</v>
      </c>
      <c r="C2181">
        <v>148511210</v>
      </c>
      <c r="D2181" t="s">
        <v>20</v>
      </c>
      <c r="E2181" t="s">
        <v>13</v>
      </c>
      <c r="F2181">
        <v>4.6223224E-2</v>
      </c>
      <c r="G2181" s="1">
        <v>2.2900000000000002E-87</v>
      </c>
      <c r="H2181" t="s">
        <v>46</v>
      </c>
      <c r="I2181" t="s">
        <v>52</v>
      </c>
      <c r="J2181" t="s">
        <v>4887</v>
      </c>
      <c r="K2181" t="s">
        <v>4888</v>
      </c>
      <c r="L2181" t="s">
        <v>49</v>
      </c>
    </row>
    <row r="2182" spans="1:13" x14ac:dyDescent="0.2">
      <c r="A2182" t="s">
        <v>9706</v>
      </c>
      <c r="B2182">
        <v>9</v>
      </c>
      <c r="C2182">
        <v>139413213</v>
      </c>
      <c r="D2182" t="s">
        <v>37</v>
      </c>
      <c r="E2182" t="s">
        <v>13</v>
      </c>
      <c r="F2182">
        <v>1.9417475999999999E-2</v>
      </c>
      <c r="G2182" s="1">
        <v>4.2000000000000002E-16</v>
      </c>
      <c r="H2182" t="s">
        <v>60</v>
      </c>
      <c r="I2182" t="s">
        <v>16</v>
      </c>
      <c r="J2182" t="s">
        <v>4889</v>
      </c>
      <c r="K2182" t="s">
        <v>4890</v>
      </c>
      <c r="L2182" t="s">
        <v>63</v>
      </c>
    </row>
    <row r="2183" spans="1:13" x14ac:dyDescent="0.2">
      <c r="A2183" t="s">
        <v>9706</v>
      </c>
      <c r="B2183">
        <v>1</v>
      </c>
      <c r="C2183">
        <v>152326546</v>
      </c>
      <c r="D2183" t="s">
        <v>14</v>
      </c>
      <c r="E2183" t="s">
        <v>20</v>
      </c>
      <c r="F2183">
        <v>1.1286681999999999E-2</v>
      </c>
      <c r="G2183" s="1">
        <v>1.7199999999999999E-20</v>
      </c>
      <c r="H2183" t="s">
        <v>243</v>
      </c>
      <c r="I2183" t="s">
        <v>16</v>
      </c>
      <c r="J2183" t="s">
        <v>4892</v>
      </c>
      <c r="K2183" t="s">
        <v>4893</v>
      </c>
      <c r="L2183" t="s">
        <v>246</v>
      </c>
    </row>
    <row r="2184" spans="1:13" x14ac:dyDescent="0.2">
      <c r="A2184" t="s">
        <v>9706</v>
      </c>
      <c r="B2184">
        <v>1</v>
      </c>
      <c r="C2184">
        <v>209963101</v>
      </c>
      <c r="D2184" t="s">
        <v>37</v>
      </c>
      <c r="E2184" t="s">
        <v>121</v>
      </c>
      <c r="F2184">
        <v>3.1120330000000002E-3</v>
      </c>
      <c r="G2184">
        <v>4.0606599999999998E-3</v>
      </c>
      <c r="H2184" t="s">
        <v>712</v>
      </c>
      <c r="I2184" t="s">
        <v>28</v>
      </c>
      <c r="J2184" t="s">
        <v>29</v>
      </c>
      <c r="K2184" t="s">
        <v>29</v>
      </c>
      <c r="L2184" t="s">
        <v>715</v>
      </c>
    </row>
    <row r="2185" spans="1:13" x14ac:dyDescent="0.2">
      <c r="A2185" t="s">
        <v>9706</v>
      </c>
      <c r="B2185">
        <v>14</v>
      </c>
      <c r="C2185">
        <v>23445688</v>
      </c>
      <c r="D2185" t="s">
        <v>13</v>
      </c>
      <c r="E2185" t="s">
        <v>20</v>
      </c>
      <c r="F2185">
        <v>6.5861690000000002E-3</v>
      </c>
      <c r="G2185" s="1">
        <v>3.7499999999999997E-5</v>
      </c>
      <c r="H2185" t="s">
        <v>80</v>
      </c>
      <c r="I2185" t="s">
        <v>16</v>
      </c>
      <c r="J2185" t="s">
        <v>4894</v>
      </c>
      <c r="K2185" t="s">
        <v>4895</v>
      </c>
      <c r="L2185" t="s">
        <v>83</v>
      </c>
    </row>
    <row r="2186" spans="1:13" x14ac:dyDescent="0.2">
      <c r="A2186" t="s">
        <v>9706</v>
      </c>
      <c r="B2186">
        <v>17</v>
      </c>
      <c r="C2186">
        <v>7577127</v>
      </c>
      <c r="D2186" t="s">
        <v>37</v>
      </c>
      <c r="E2186" t="s">
        <v>13</v>
      </c>
      <c r="F2186">
        <v>4.0219378E-2</v>
      </c>
      <c r="G2186" s="1">
        <v>1.2700000000000001E-60</v>
      </c>
      <c r="H2186" t="s">
        <v>266</v>
      </c>
      <c r="I2186" t="s">
        <v>32</v>
      </c>
      <c r="J2186" t="s">
        <v>4896</v>
      </c>
      <c r="K2186" t="s">
        <v>4897</v>
      </c>
      <c r="L2186" t="s">
        <v>269</v>
      </c>
    </row>
    <row r="2187" spans="1:13" x14ac:dyDescent="0.2">
      <c r="A2187" t="s">
        <v>9706</v>
      </c>
      <c r="B2187">
        <v>18</v>
      </c>
      <c r="C2187">
        <v>48581316</v>
      </c>
      <c r="D2187" t="s">
        <v>13</v>
      </c>
      <c r="E2187" t="s">
        <v>20</v>
      </c>
      <c r="F2187">
        <v>6.6037739999999998E-3</v>
      </c>
      <c r="G2187" s="1">
        <v>5.0999999999999999E-7</v>
      </c>
      <c r="H2187" t="s">
        <v>781</v>
      </c>
      <c r="I2187" t="s">
        <v>16</v>
      </c>
      <c r="J2187" t="s">
        <v>4898</v>
      </c>
      <c r="K2187" t="s">
        <v>4899</v>
      </c>
      <c r="L2187" t="s">
        <v>784</v>
      </c>
    </row>
    <row r="2188" spans="1:13" x14ac:dyDescent="0.2">
      <c r="A2188" t="s">
        <v>9706</v>
      </c>
      <c r="B2188">
        <v>19</v>
      </c>
      <c r="C2188">
        <v>15288441</v>
      </c>
      <c r="D2188" t="s">
        <v>37</v>
      </c>
      <c r="E2188" t="s">
        <v>20</v>
      </c>
      <c r="F2188">
        <v>4.4150109999999999E-2</v>
      </c>
      <c r="G2188" s="1">
        <v>2.44E-35</v>
      </c>
      <c r="H2188" t="s">
        <v>38</v>
      </c>
      <c r="I2188" t="s">
        <v>16</v>
      </c>
      <c r="J2188" t="s">
        <v>4900</v>
      </c>
      <c r="K2188" t="s">
        <v>4901</v>
      </c>
      <c r="L2188" t="s">
        <v>41</v>
      </c>
    </row>
    <row r="2189" spans="1:13" x14ac:dyDescent="0.2">
      <c r="A2189" t="s">
        <v>9706</v>
      </c>
      <c r="B2189">
        <v>19</v>
      </c>
      <c r="C2189">
        <v>15302398</v>
      </c>
      <c r="D2189" t="s">
        <v>14</v>
      </c>
      <c r="E2189" t="s">
        <v>20</v>
      </c>
      <c r="F2189">
        <v>9.3808629999999997E-3</v>
      </c>
      <c r="G2189" s="1">
        <v>3.37E-12</v>
      </c>
      <c r="H2189" t="s">
        <v>38</v>
      </c>
      <c r="I2189" t="s">
        <v>32</v>
      </c>
      <c r="J2189" t="s">
        <v>4902</v>
      </c>
      <c r="K2189" t="s">
        <v>4903</v>
      </c>
      <c r="L2189" t="s">
        <v>41</v>
      </c>
    </row>
    <row r="2190" spans="1:13" x14ac:dyDescent="0.2">
      <c r="A2190" t="s">
        <v>9706</v>
      </c>
      <c r="B2190">
        <v>2</v>
      </c>
      <c r="C2190">
        <v>225343029</v>
      </c>
      <c r="D2190" t="s">
        <v>37</v>
      </c>
      <c r="E2190" t="s">
        <v>14</v>
      </c>
      <c r="F2190">
        <v>6.1782879999999997E-3</v>
      </c>
      <c r="G2190" s="1">
        <v>4.8799999999999997E-9</v>
      </c>
      <c r="H2190" t="s">
        <v>271</v>
      </c>
      <c r="I2190" t="s">
        <v>16</v>
      </c>
      <c r="J2190" t="s">
        <v>4904</v>
      </c>
      <c r="K2190" t="s">
        <v>4905</v>
      </c>
      <c r="L2190" t="s">
        <v>274</v>
      </c>
    </row>
    <row r="2191" spans="1:13" x14ac:dyDescent="0.2">
      <c r="A2191" t="s">
        <v>9706</v>
      </c>
      <c r="B2191">
        <v>4</v>
      </c>
      <c r="C2191">
        <v>126241363</v>
      </c>
      <c r="D2191" t="s">
        <v>13</v>
      </c>
      <c r="E2191" t="s">
        <v>14</v>
      </c>
      <c r="F2191">
        <v>1.0204082E-2</v>
      </c>
      <c r="G2191" s="1">
        <v>2.0999999999999998E-6</v>
      </c>
      <c r="H2191" t="s">
        <v>42</v>
      </c>
      <c r="I2191" t="s">
        <v>16</v>
      </c>
      <c r="J2191" t="s">
        <v>4906</v>
      </c>
      <c r="K2191" t="s">
        <v>4907</v>
      </c>
      <c r="L2191" t="s">
        <v>45</v>
      </c>
    </row>
    <row r="2192" spans="1:13" x14ac:dyDescent="0.2">
      <c r="A2192" t="s">
        <v>9706</v>
      </c>
      <c r="B2192">
        <v>7</v>
      </c>
      <c r="C2192">
        <v>100684134</v>
      </c>
      <c r="D2192" t="s">
        <v>37</v>
      </c>
      <c r="E2192" t="s">
        <v>20</v>
      </c>
      <c r="F2192">
        <v>1.1379801E-2</v>
      </c>
      <c r="G2192" s="1">
        <v>2.4800000000000001E-17</v>
      </c>
      <c r="H2192" t="s">
        <v>56</v>
      </c>
      <c r="I2192" t="s">
        <v>16</v>
      </c>
      <c r="J2192" t="s">
        <v>4908</v>
      </c>
      <c r="K2192" t="s">
        <v>4909</v>
      </c>
      <c r="L2192" t="s">
        <v>59</v>
      </c>
    </row>
    <row r="2193" spans="1:13" x14ac:dyDescent="0.2">
      <c r="A2193" t="s">
        <v>9706</v>
      </c>
      <c r="B2193">
        <v>9</v>
      </c>
      <c r="C2193">
        <v>139412278</v>
      </c>
      <c r="D2193" t="s">
        <v>37</v>
      </c>
      <c r="E2193" t="s">
        <v>20</v>
      </c>
      <c r="F2193">
        <v>2.4E-2</v>
      </c>
      <c r="G2193" s="1">
        <v>1.22E-41</v>
      </c>
      <c r="H2193" t="s">
        <v>60</v>
      </c>
      <c r="I2193" t="s">
        <v>16</v>
      </c>
      <c r="J2193" t="s">
        <v>1084</v>
      </c>
      <c r="K2193" t="s">
        <v>1085</v>
      </c>
      <c r="L2193" t="s">
        <v>63</v>
      </c>
    </row>
    <row r="2194" spans="1:13" x14ac:dyDescent="0.2">
      <c r="A2194" t="s">
        <v>9706</v>
      </c>
      <c r="B2194">
        <v>9</v>
      </c>
      <c r="C2194">
        <v>139412345</v>
      </c>
      <c r="D2194" t="s">
        <v>37</v>
      </c>
      <c r="E2194" t="s">
        <v>13</v>
      </c>
      <c r="F2194">
        <v>1.2145749000000001E-2</v>
      </c>
      <c r="G2194">
        <v>8.0870499999999995E-4</v>
      </c>
      <c r="H2194" t="s">
        <v>60</v>
      </c>
      <c r="I2194" t="s">
        <v>16</v>
      </c>
      <c r="J2194" t="s">
        <v>4910</v>
      </c>
      <c r="K2194" t="s">
        <v>4911</v>
      </c>
      <c r="L2194" t="s">
        <v>63</v>
      </c>
    </row>
    <row r="2195" spans="1:13" x14ac:dyDescent="0.2">
      <c r="A2195" t="s">
        <v>9706</v>
      </c>
      <c r="B2195">
        <v>9</v>
      </c>
      <c r="C2195">
        <v>139413206</v>
      </c>
      <c r="D2195" t="s">
        <v>14</v>
      </c>
      <c r="E2195" t="s">
        <v>20</v>
      </c>
      <c r="F2195">
        <v>1.6685206000000001E-2</v>
      </c>
      <c r="G2195" s="1">
        <v>7.3599999999999999E-13</v>
      </c>
      <c r="H2195" t="s">
        <v>60</v>
      </c>
      <c r="I2195" t="s">
        <v>32</v>
      </c>
      <c r="J2195" t="s">
        <v>4912</v>
      </c>
      <c r="K2195" t="s">
        <v>4913</v>
      </c>
      <c r="L2195" t="s">
        <v>63</v>
      </c>
    </row>
    <row r="2196" spans="1:13" x14ac:dyDescent="0.2">
      <c r="A2196" t="s">
        <v>9706</v>
      </c>
      <c r="B2196">
        <v>9</v>
      </c>
      <c r="C2196">
        <v>139418281</v>
      </c>
      <c r="D2196" t="s">
        <v>14</v>
      </c>
      <c r="E2196" t="s">
        <v>94</v>
      </c>
      <c r="F2196">
        <v>6.0386470000000003E-3</v>
      </c>
      <c r="G2196" s="1">
        <v>1.6E-7</v>
      </c>
      <c r="H2196" t="s">
        <v>60</v>
      </c>
      <c r="I2196" t="s">
        <v>28</v>
      </c>
      <c r="J2196" t="s">
        <v>29</v>
      </c>
      <c r="K2196" t="s">
        <v>29</v>
      </c>
      <c r="L2196" t="s">
        <v>63</v>
      </c>
    </row>
    <row r="2197" spans="1:13" x14ac:dyDescent="0.2">
      <c r="A2197" t="s">
        <v>9706</v>
      </c>
      <c r="B2197">
        <v>11</v>
      </c>
      <c r="C2197">
        <v>118379867</v>
      </c>
      <c r="D2197" t="s">
        <v>37</v>
      </c>
      <c r="E2197" t="s">
        <v>13</v>
      </c>
      <c r="F2197">
        <v>2.0134228000000001E-2</v>
      </c>
      <c r="G2197" s="1">
        <v>2.5700000000000001E-27</v>
      </c>
      <c r="H2197" t="s">
        <v>163</v>
      </c>
      <c r="I2197" t="s">
        <v>16</v>
      </c>
      <c r="J2197" t="s">
        <v>4915</v>
      </c>
      <c r="K2197" t="s">
        <v>4916</v>
      </c>
      <c r="L2197" t="s">
        <v>164</v>
      </c>
    </row>
    <row r="2198" spans="1:13" x14ac:dyDescent="0.2">
      <c r="A2198" t="s">
        <v>9706</v>
      </c>
      <c r="B2198">
        <v>16</v>
      </c>
      <c r="C2198">
        <v>68842436</v>
      </c>
      <c r="D2198" t="s">
        <v>13</v>
      </c>
      <c r="E2198" t="s">
        <v>14</v>
      </c>
      <c r="F2198">
        <v>3.82263E-3</v>
      </c>
      <c r="G2198">
        <v>4.5918800000000002E-4</v>
      </c>
      <c r="H2198" t="s">
        <v>513</v>
      </c>
      <c r="I2198" t="s">
        <v>16</v>
      </c>
      <c r="J2198" t="s">
        <v>4917</v>
      </c>
      <c r="K2198" t="s">
        <v>4918</v>
      </c>
      <c r="L2198" t="s">
        <v>516</v>
      </c>
    </row>
    <row r="2199" spans="1:13" x14ac:dyDescent="0.2">
      <c r="A2199" t="s">
        <v>9706</v>
      </c>
      <c r="B2199">
        <v>17</v>
      </c>
      <c r="C2199">
        <v>7574030</v>
      </c>
      <c r="D2199" t="s">
        <v>14</v>
      </c>
      <c r="E2199" t="s">
        <v>94</v>
      </c>
      <c r="F2199">
        <v>1.7077799000000001E-2</v>
      </c>
      <c r="G2199" s="1">
        <v>1.08E-15</v>
      </c>
      <c r="H2199" t="s">
        <v>266</v>
      </c>
      <c r="I2199" t="s">
        <v>28</v>
      </c>
      <c r="J2199" t="s">
        <v>29</v>
      </c>
      <c r="K2199" t="s">
        <v>29</v>
      </c>
      <c r="L2199" t="s">
        <v>269</v>
      </c>
    </row>
    <row r="2200" spans="1:13" x14ac:dyDescent="0.2">
      <c r="A2200" t="s">
        <v>9706</v>
      </c>
      <c r="B2200">
        <v>17</v>
      </c>
      <c r="C2200">
        <v>7577551</v>
      </c>
      <c r="D2200" t="s">
        <v>37</v>
      </c>
      <c r="E2200" t="s">
        <v>14</v>
      </c>
      <c r="F2200">
        <v>3.4912718000000002E-2</v>
      </c>
      <c r="G2200" s="1">
        <v>4.4900000000000002E-57</v>
      </c>
      <c r="H2200" t="s">
        <v>266</v>
      </c>
      <c r="I2200" t="s">
        <v>16</v>
      </c>
      <c r="J2200" t="s">
        <v>4919</v>
      </c>
      <c r="K2200" t="s">
        <v>4920</v>
      </c>
      <c r="L2200" t="s">
        <v>269</v>
      </c>
    </row>
    <row r="2201" spans="1:13" x14ac:dyDescent="0.2">
      <c r="A2201" t="s">
        <v>9706</v>
      </c>
      <c r="B2201">
        <v>17</v>
      </c>
      <c r="C2201">
        <v>7577610</v>
      </c>
      <c r="D2201" t="s">
        <v>20</v>
      </c>
      <c r="E2201" t="s">
        <v>13</v>
      </c>
      <c r="F2201">
        <v>5.2173913000000002E-2</v>
      </c>
      <c r="G2201" s="1">
        <v>4.79E-57</v>
      </c>
      <c r="H2201" t="s">
        <v>266</v>
      </c>
      <c r="I2201" t="s">
        <v>210</v>
      </c>
      <c r="J2201" t="s">
        <v>94</v>
      </c>
      <c r="K2201" t="s">
        <v>94</v>
      </c>
      <c r="L2201" t="s">
        <v>269</v>
      </c>
    </row>
    <row r="2202" spans="1:13" x14ac:dyDescent="0.2">
      <c r="A2202" t="s">
        <v>9706</v>
      </c>
      <c r="B2202">
        <v>19</v>
      </c>
      <c r="C2202">
        <v>15285144</v>
      </c>
      <c r="D2202" t="s">
        <v>37</v>
      </c>
      <c r="E2202" t="s">
        <v>13</v>
      </c>
      <c r="F2202">
        <v>3.3880902999999997E-2</v>
      </c>
      <c r="G2202" s="1">
        <v>6.3499999999999998E-31</v>
      </c>
      <c r="H2202" t="s">
        <v>38</v>
      </c>
      <c r="I2202" t="s">
        <v>32</v>
      </c>
      <c r="J2202" t="s">
        <v>4921</v>
      </c>
      <c r="K2202" t="s">
        <v>4922</v>
      </c>
      <c r="L2202" t="s">
        <v>41</v>
      </c>
    </row>
    <row r="2203" spans="1:13" x14ac:dyDescent="0.2">
      <c r="A2203" t="s">
        <v>9706</v>
      </c>
      <c r="B2203">
        <v>6</v>
      </c>
      <c r="C2203">
        <v>69684692</v>
      </c>
      <c r="D2203" t="s">
        <v>14</v>
      </c>
      <c r="E2203" t="s">
        <v>20</v>
      </c>
      <c r="F2203">
        <v>8.9285709999999997E-3</v>
      </c>
      <c r="G2203" s="1">
        <v>3.9300000000000003E-11</v>
      </c>
      <c r="H2203" t="s">
        <v>297</v>
      </c>
      <c r="I2203" t="s">
        <v>52</v>
      </c>
      <c r="J2203" t="s">
        <v>4923</v>
      </c>
      <c r="K2203" t="s">
        <v>4924</v>
      </c>
      <c r="L2203" t="s">
        <v>300</v>
      </c>
    </row>
    <row r="2204" spans="1:13" x14ac:dyDescent="0.2">
      <c r="A2204" t="s">
        <v>9706</v>
      </c>
      <c r="B2204">
        <v>9</v>
      </c>
      <c r="C2204">
        <v>139396461</v>
      </c>
      <c r="D2204" t="s">
        <v>20</v>
      </c>
      <c r="E2204" t="s">
        <v>13</v>
      </c>
      <c r="F2204">
        <v>2.1946351999999999E-2</v>
      </c>
      <c r="G2204" s="1">
        <v>2.3000000000000001E-11</v>
      </c>
      <c r="H2204" t="s">
        <v>60</v>
      </c>
      <c r="I2204" t="s">
        <v>32</v>
      </c>
      <c r="J2204" t="s">
        <v>4925</v>
      </c>
      <c r="K2204" t="s">
        <v>4926</v>
      </c>
      <c r="L2204" t="s">
        <v>63</v>
      </c>
      <c r="M2204" t="s">
        <v>9710</v>
      </c>
    </row>
    <row r="2205" spans="1:13" x14ac:dyDescent="0.2">
      <c r="A2205" t="s">
        <v>9706</v>
      </c>
      <c r="B2205">
        <v>9</v>
      </c>
      <c r="C2205">
        <v>139396779</v>
      </c>
      <c r="D2205" t="s">
        <v>37</v>
      </c>
      <c r="E2205" t="s">
        <v>121</v>
      </c>
      <c r="F2205">
        <v>1.0471204E-2</v>
      </c>
      <c r="G2205" s="1">
        <v>5.32E-22</v>
      </c>
      <c r="H2205" t="s">
        <v>60</v>
      </c>
      <c r="I2205" t="s">
        <v>28</v>
      </c>
      <c r="J2205" t="s">
        <v>29</v>
      </c>
      <c r="K2205" t="s">
        <v>29</v>
      </c>
      <c r="L2205" t="s">
        <v>63</v>
      </c>
    </row>
    <row r="2206" spans="1:13" x14ac:dyDescent="0.2">
      <c r="A2206" t="s">
        <v>9706</v>
      </c>
      <c r="B2206">
        <v>9</v>
      </c>
      <c r="C2206">
        <v>139409757</v>
      </c>
      <c r="D2206" t="s">
        <v>37</v>
      </c>
      <c r="E2206" t="s">
        <v>13</v>
      </c>
      <c r="F2206">
        <v>1.2820513E-2</v>
      </c>
      <c r="G2206" s="1">
        <v>2.2800000000000002E-6</v>
      </c>
      <c r="H2206" t="s">
        <v>60</v>
      </c>
      <c r="I2206" t="s">
        <v>32</v>
      </c>
      <c r="J2206" t="s">
        <v>923</v>
      </c>
      <c r="K2206" t="s">
        <v>924</v>
      </c>
      <c r="L2206" t="s">
        <v>63</v>
      </c>
    </row>
    <row r="2207" spans="1:13" x14ac:dyDescent="0.2">
      <c r="A2207" t="s">
        <v>9706</v>
      </c>
      <c r="B2207">
        <v>19</v>
      </c>
      <c r="C2207">
        <v>15299857</v>
      </c>
      <c r="D2207" t="s">
        <v>14</v>
      </c>
      <c r="E2207" t="s">
        <v>13</v>
      </c>
      <c r="F2207">
        <v>0.17249262200000001</v>
      </c>
      <c r="G2207" s="1">
        <v>1.1000000000000001E-7</v>
      </c>
      <c r="H2207" t="s">
        <v>38</v>
      </c>
      <c r="I2207" t="s">
        <v>32</v>
      </c>
      <c r="J2207" t="s">
        <v>4928</v>
      </c>
      <c r="K2207" t="s">
        <v>4929</v>
      </c>
      <c r="L2207" t="s">
        <v>41</v>
      </c>
      <c r="M2207" t="s">
        <v>9711</v>
      </c>
    </row>
    <row r="2208" spans="1:13" x14ac:dyDescent="0.2">
      <c r="A2208" t="s">
        <v>9706</v>
      </c>
      <c r="B2208">
        <v>3</v>
      </c>
      <c r="C2208">
        <v>47158118</v>
      </c>
      <c r="D2208" t="s">
        <v>13</v>
      </c>
      <c r="E2208" t="s">
        <v>37</v>
      </c>
      <c r="F2208">
        <v>3.1512609999999998E-3</v>
      </c>
      <c r="G2208">
        <v>4.1129449999999998E-3</v>
      </c>
      <c r="H2208" t="s">
        <v>334</v>
      </c>
      <c r="I2208" t="s">
        <v>16</v>
      </c>
      <c r="J2208" t="s">
        <v>4930</v>
      </c>
      <c r="K2208" t="s">
        <v>4931</v>
      </c>
      <c r="L2208" t="s">
        <v>337</v>
      </c>
    </row>
    <row r="2209" spans="1:13" x14ac:dyDescent="0.2">
      <c r="A2209" t="s">
        <v>9706</v>
      </c>
      <c r="B2209">
        <v>4</v>
      </c>
      <c r="C2209">
        <v>187540910</v>
      </c>
      <c r="D2209" t="s">
        <v>20</v>
      </c>
      <c r="E2209" t="s">
        <v>37</v>
      </c>
      <c r="F2209">
        <v>7.2289160000000002E-3</v>
      </c>
      <c r="G2209" s="1">
        <v>1.34E-10</v>
      </c>
      <c r="H2209" t="s">
        <v>31</v>
      </c>
      <c r="I2209" t="s">
        <v>16</v>
      </c>
      <c r="J2209" t="s">
        <v>4932</v>
      </c>
      <c r="K2209" t="s">
        <v>4933</v>
      </c>
      <c r="L2209" t="s">
        <v>35</v>
      </c>
    </row>
    <row r="2210" spans="1:13" x14ac:dyDescent="0.2">
      <c r="A2210" t="s">
        <v>9706</v>
      </c>
      <c r="B2210">
        <v>5</v>
      </c>
      <c r="C2210">
        <v>176707827</v>
      </c>
      <c r="D2210" t="s">
        <v>13</v>
      </c>
      <c r="E2210" t="s">
        <v>20</v>
      </c>
      <c r="F2210">
        <v>4.709576E-3</v>
      </c>
      <c r="G2210">
        <v>3.4908109999999999E-3</v>
      </c>
      <c r="H2210" t="s">
        <v>148</v>
      </c>
      <c r="I2210" t="s">
        <v>16</v>
      </c>
      <c r="J2210" t="s">
        <v>4934</v>
      </c>
      <c r="K2210" t="s">
        <v>4935</v>
      </c>
      <c r="L2210" t="s">
        <v>151</v>
      </c>
    </row>
    <row r="2211" spans="1:13" x14ac:dyDescent="0.2">
      <c r="A2211" t="s">
        <v>9706</v>
      </c>
      <c r="B2211">
        <v>9</v>
      </c>
      <c r="C2211">
        <v>139391890</v>
      </c>
      <c r="D2211" t="s">
        <v>37</v>
      </c>
      <c r="E2211" t="s">
        <v>14</v>
      </c>
      <c r="F2211">
        <v>0.21938787400000001</v>
      </c>
      <c r="G2211" s="1">
        <v>2.19E-122</v>
      </c>
      <c r="H2211" t="s">
        <v>60</v>
      </c>
      <c r="I2211" t="s">
        <v>16</v>
      </c>
      <c r="J2211" t="s">
        <v>4936</v>
      </c>
      <c r="K2211" t="s">
        <v>4937</v>
      </c>
      <c r="L2211" t="s">
        <v>63</v>
      </c>
      <c r="M2211" t="s">
        <v>9712</v>
      </c>
    </row>
    <row r="2212" spans="1:13" x14ac:dyDescent="0.2">
      <c r="A2212" t="s">
        <v>9706</v>
      </c>
      <c r="B2212">
        <v>9</v>
      </c>
      <c r="C2212">
        <v>139395300</v>
      </c>
      <c r="D2212" t="s">
        <v>37</v>
      </c>
      <c r="E2212" t="s">
        <v>14</v>
      </c>
      <c r="F2212">
        <v>1.4311269999999999E-2</v>
      </c>
      <c r="G2212" s="1">
        <v>1.25E-11</v>
      </c>
      <c r="H2212" t="s">
        <v>60</v>
      </c>
      <c r="I2212" t="s">
        <v>210</v>
      </c>
      <c r="J2212" t="s">
        <v>94</v>
      </c>
      <c r="K2212" t="s">
        <v>94</v>
      </c>
      <c r="L2212" t="s">
        <v>63</v>
      </c>
    </row>
    <row r="2213" spans="1:13" x14ac:dyDescent="0.2">
      <c r="A2213" t="s">
        <v>9706</v>
      </c>
      <c r="B2213">
        <v>9</v>
      </c>
      <c r="C2213">
        <v>139418312</v>
      </c>
      <c r="D2213" t="s">
        <v>204</v>
      </c>
      <c r="E2213" t="s">
        <v>94</v>
      </c>
      <c r="F2213">
        <v>1.8412187E-2</v>
      </c>
      <c r="G2213" s="1">
        <v>2.0999999999999999E-31</v>
      </c>
      <c r="H2213" t="s">
        <v>60</v>
      </c>
      <c r="I2213" t="s">
        <v>28</v>
      </c>
      <c r="J2213" t="s">
        <v>29</v>
      </c>
      <c r="K2213" t="s">
        <v>29</v>
      </c>
      <c r="L2213" t="s">
        <v>63</v>
      </c>
    </row>
    <row r="2214" spans="1:13" x14ac:dyDescent="0.2">
      <c r="A2214" t="s">
        <v>9706</v>
      </c>
      <c r="B2214">
        <v>10</v>
      </c>
      <c r="C2214">
        <v>123247505</v>
      </c>
      <c r="D2214" t="s">
        <v>13</v>
      </c>
      <c r="E2214" t="s">
        <v>121</v>
      </c>
      <c r="F2214">
        <v>1.9221757999999999E-2</v>
      </c>
      <c r="G2214" s="1">
        <v>3.7499999999999998E-15</v>
      </c>
      <c r="H2214" t="s">
        <v>672</v>
      </c>
      <c r="I2214" t="s">
        <v>28</v>
      </c>
      <c r="J2214" t="s">
        <v>29</v>
      </c>
      <c r="K2214" t="s">
        <v>29</v>
      </c>
      <c r="L2214" t="s">
        <v>675</v>
      </c>
      <c r="M2214" t="s">
        <v>9713</v>
      </c>
    </row>
    <row r="2215" spans="1:13" x14ac:dyDescent="0.2">
      <c r="A2215" t="s">
        <v>9706</v>
      </c>
      <c r="B2215">
        <v>16</v>
      </c>
      <c r="C2215">
        <v>9857858</v>
      </c>
      <c r="D2215" t="s">
        <v>14</v>
      </c>
      <c r="E2215" t="s">
        <v>13</v>
      </c>
      <c r="F2215">
        <v>6.4995357000000004E-2</v>
      </c>
      <c r="G2215" s="1">
        <v>1.06E-13</v>
      </c>
      <c r="H2215" t="s">
        <v>345</v>
      </c>
      <c r="I2215" t="s">
        <v>52</v>
      </c>
      <c r="J2215" t="s">
        <v>4939</v>
      </c>
      <c r="K2215" t="s">
        <v>4940</v>
      </c>
      <c r="L2215" t="s">
        <v>348</v>
      </c>
    </row>
    <row r="2216" spans="1:13" x14ac:dyDescent="0.2">
      <c r="A2216" t="s">
        <v>9706</v>
      </c>
      <c r="B2216">
        <v>19</v>
      </c>
      <c r="C2216">
        <v>15291528</v>
      </c>
      <c r="D2216" t="s">
        <v>14</v>
      </c>
      <c r="E2216" t="s">
        <v>13</v>
      </c>
      <c r="F2216">
        <v>3.7037037000000002E-2</v>
      </c>
      <c r="G2216" s="1">
        <v>3.3299999999999997E-30</v>
      </c>
      <c r="H2216" t="s">
        <v>38</v>
      </c>
      <c r="I2216" t="s">
        <v>32</v>
      </c>
      <c r="J2216" t="s">
        <v>4941</v>
      </c>
      <c r="K2216" t="s">
        <v>4942</v>
      </c>
      <c r="L2216" t="s">
        <v>41</v>
      </c>
    </row>
    <row r="2217" spans="1:13" x14ac:dyDescent="0.2">
      <c r="A2217" t="s">
        <v>9706</v>
      </c>
      <c r="B2217">
        <v>4</v>
      </c>
      <c r="C2217">
        <v>187549650</v>
      </c>
      <c r="D2217" t="s">
        <v>20</v>
      </c>
      <c r="E2217" t="s">
        <v>121</v>
      </c>
      <c r="F2217">
        <v>6.3559319999999999E-3</v>
      </c>
      <c r="G2217">
        <v>7.7387500000000004E-4</v>
      </c>
      <c r="H2217" t="s">
        <v>31</v>
      </c>
      <c r="I2217" t="s">
        <v>28</v>
      </c>
      <c r="J2217" t="s">
        <v>29</v>
      </c>
      <c r="K2217" t="s">
        <v>29</v>
      </c>
      <c r="L2217" t="s">
        <v>35</v>
      </c>
    </row>
    <row r="2218" spans="1:13" x14ac:dyDescent="0.2">
      <c r="A2218" t="s">
        <v>9706</v>
      </c>
      <c r="B2218">
        <v>7</v>
      </c>
      <c r="C2218">
        <v>100695202</v>
      </c>
      <c r="D2218" t="s">
        <v>37</v>
      </c>
      <c r="E2218" t="s">
        <v>94</v>
      </c>
      <c r="F2218">
        <v>3.4762460000000001E-3</v>
      </c>
      <c r="G2218">
        <v>1.244315E-3</v>
      </c>
      <c r="H2218" t="s">
        <v>56</v>
      </c>
      <c r="I2218" t="s">
        <v>28</v>
      </c>
      <c r="J2218" t="s">
        <v>29</v>
      </c>
      <c r="K2218" t="s">
        <v>29</v>
      </c>
      <c r="L2218" t="s">
        <v>59</v>
      </c>
    </row>
    <row r="2219" spans="1:13" x14ac:dyDescent="0.2">
      <c r="A2219" t="s">
        <v>9706</v>
      </c>
      <c r="B2219">
        <v>9</v>
      </c>
      <c r="C2219">
        <v>139393606</v>
      </c>
      <c r="D2219" t="s">
        <v>14</v>
      </c>
      <c r="E2219" t="s">
        <v>37</v>
      </c>
      <c r="F2219">
        <v>4.8262549999999998E-3</v>
      </c>
      <c r="G2219" s="1">
        <v>8.4099999999999998E-5</v>
      </c>
      <c r="H2219" t="s">
        <v>60</v>
      </c>
      <c r="I2219" t="s">
        <v>16</v>
      </c>
      <c r="J2219" t="s">
        <v>4943</v>
      </c>
      <c r="K2219" t="s">
        <v>4944</v>
      </c>
      <c r="L2219" t="s">
        <v>63</v>
      </c>
    </row>
    <row r="2220" spans="1:13" x14ac:dyDescent="0.2">
      <c r="A2220" t="s">
        <v>9706</v>
      </c>
      <c r="B2220">
        <v>9</v>
      </c>
      <c r="C2220">
        <v>139397646</v>
      </c>
      <c r="D2220" t="s">
        <v>37</v>
      </c>
      <c r="E2220" t="s">
        <v>20</v>
      </c>
      <c r="F2220">
        <v>5.9952039999999996E-3</v>
      </c>
      <c r="G2220">
        <v>4.8372379999999998E-3</v>
      </c>
      <c r="H2220" t="s">
        <v>60</v>
      </c>
      <c r="I2220" t="s">
        <v>16</v>
      </c>
      <c r="J2220" t="s">
        <v>4945</v>
      </c>
      <c r="K2220" t="s">
        <v>4946</v>
      </c>
      <c r="L2220" t="s">
        <v>63</v>
      </c>
    </row>
    <row r="2221" spans="1:13" x14ac:dyDescent="0.2">
      <c r="A2221" t="s">
        <v>9706</v>
      </c>
      <c r="B2221">
        <v>9</v>
      </c>
      <c r="C2221">
        <v>139399887</v>
      </c>
      <c r="D2221" t="s">
        <v>37</v>
      </c>
      <c r="E2221" t="s">
        <v>94</v>
      </c>
      <c r="F2221">
        <v>8.647465E-2</v>
      </c>
      <c r="G2221">
        <v>1.025132E-3</v>
      </c>
      <c r="H2221" t="s">
        <v>60</v>
      </c>
      <c r="I2221" t="s">
        <v>28</v>
      </c>
      <c r="J2221" t="s">
        <v>29</v>
      </c>
      <c r="K2221" t="s">
        <v>29</v>
      </c>
      <c r="L2221" t="s">
        <v>63</v>
      </c>
      <c r="M2221" t="s">
        <v>9714</v>
      </c>
    </row>
    <row r="2222" spans="1:13" x14ac:dyDescent="0.2">
      <c r="A2222" t="s">
        <v>9706</v>
      </c>
      <c r="B2222">
        <v>9</v>
      </c>
      <c r="C2222">
        <v>139402493</v>
      </c>
      <c r="D2222" t="s">
        <v>13</v>
      </c>
      <c r="E2222" t="s">
        <v>20</v>
      </c>
      <c r="F2222">
        <v>1.5225973E-2</v>
      </c>
      <c r="G2222" s="1">
        <v>4.3599999999999999E-7</v>
      </c>
      <c r="H2222" t="s">
        <v>60</v>
      </c>
      <c r="I2222" t="s">
        <v>16</v>
      </c>
      <c r="J2222" t="s">
        <v>4947</v>
      </c>
      <c r="K2222" t="s">
        <v>4948</v>
      </c>
      <c r="L2222" t="s">
        <v>63</v>
      </c>
      <c r="M2222" t="s">
        <v>9715</v>
      </c>
    </row>
    <row r="2223" spans="1:13" x14ac:dyDescent="0.2">
      <c r="A2223" t="s">
        <v>9706</v>
      </c>
      <c r="B2223">
        <v>9</v>
      </c>
      <c r="C2223">
        <v>139405664</v>
      </c>
      <c r="D2223" t="s">
        <v>37</v>
      </c>
      <c r="E2223" t="s">
        <v>94</v>
      </c>
      <c r="F2223">
        <v>8.6472768000000005E-2</v>
      </c>
      <c r="G2223">
        <v>5.0993130000000003E-3</v>
      </c>
      <c r="H2223" t="s">
        <v>60</v>
      </c>
      <c r="I2223" t="s">
        <v>28</v>
      </c>
      <c r="J2223" t="s">
        <v>29</v>
      </c>
      <c r="K2223" t="s">
        <v>29</v>
      </c>
      <c r="L2223" t="s">
        <v>63</v>
      </c>
      <c r="M2223" t="s">
        <v>9716</v>
      </c>
    </row>
    <row r="2224" spans="1:13" x14ac:dyDescent="0.2">
      <c r="A2224" t="s">
        <v>9706</v>
      </c>
      <c r="B2224">
        <v>9</v>
      </c>
      <c r="C2224">
        <v>139412603</v>
      </c>
      <c r="D2224" t="s">
        <v>20</v>
      </c>
      <c r="E2224" t="s">
        <v>37</v>
      </c>
      <c r="F2224">
        <v>1.4516128999999999E-2</v>
      </c>
      <c r="G2224" s="1">
        <v>1.9100000000000001E-12</v>
      </c>
      <c r="H2224" t="s">
        <v>60</v>
      </c>
      <c r="I2224" t="s">
        <v>16</v>
      </c>
      <c r="J2224" t="s">
        <v>1131</v>
      </c>
      <c r="K2224" t="s">
        <v>1132</v>
      </c>
      <c r="L2224" t="s">
        <v>63</v>
      </c>
    </row>
    <row r="2225" spans="1:13" x14ac:dyDescent="0.2">
      <c r="A2225" t="s">
        <v>9706</v>
      </c>
      <c r="B2225">
        <v>9</v>
      </c>
      <c r="C2225">
        <v>139438471</v>
      </c>
      <c r="D2225" t="s">
        <v>37</v>
      </c>
      <c r="E2225" t="s">
        <v>20</v>
      </c>
      <c r="F2225">
        <v>0.100529101</v>
      </c>
      <c r="G2225" s="1">
        <v>1.2E-56</v>
      </c>
      <c r="H2225" t="s">
        <v>60</v>
      </c>
      <c r="I2225" t="s">
        <v>210</v>
      </c>
      <c r="J2225" t="s">
        <v>94</v>
      </c>
      <c r="K2225" t="s">
        <v>94</v>
      </c>
      <c r="L2225" t="s">
        <v>63</v>
      </c>
    </row>
    <row r="2226" spans="1:13" x14ac:dyDescent="0.2">
      <c r="A2226" t="s">
        <v>9706</v>
      </c>
      <c r="B2226">
        <v>17</v>
      </c>
      <c r="C2226">
        <v>7577548</v>
      </c>
      <c r="D2226" t="s">
        <v>37</v>
      </c>
      <c r="E2226" t="s">
        <v>20</v>
      </c>
      <c r="F2226">
        <v>4.0697674000000003E-2</v>
      </c>
      <c r="G2226" s="1">
        <v>2.29E-8</v>
      </c>
      <c r="H2226" t="s">
        <v>266</v>
      </c>
      <c r="I2226" t="s">
        <v>16</v>
      </c>
      <c r="J2226" t="s">
        <v>1391</v>
      </c>
      <c r="K2226" t="s">
        <v>1392</v>
      </c>
      <c r="L2226" t="s">
        <v>269</v>
      </c>
      <c r="M2226" t="s">
        <v>9397</v>
      </c>
    </row>
    <row r="2227" spans="1:13" x14ac:dyDescent="0.2">
      <c r="A2227" t="s">
        <v>9706</v>
      </c>
      <c r="B2227">
        <v>7</v>
      </c>
      <c r="C2227">
        <v>151849835</v>
      </c>
      <c r="D2227" t="s">
        <v>13</v>
      </c>
      <c r="E2227" t="s">
        <v>94</v>
      </c>
      <c r="F2227">
        <v>5.0000000000000001E-3</v>
      </c>
      <c r="G2227">
        <v>2.6450340000000001E-3</v>
      </c>
      <c r="H2227" t="s">
        <v>303</v>
      </c>
      <c r="I2227" t="s">
        <v>28</v>
      </c>
      <c r="J2227" t="s">
        <v>29</v>
      </c>
      <c r="K2227" t="s">
        <v>29</v>
      </c>
      <c r="L2227" t="s">
        <v>306</v>
      </c>
    </row>
    <row r="2228" spans="1:13" x14ac:dyDescent="0.2">
      <c r="A2228" t="s">
        <v>9706</v>
      </c>
      <c r="B2228">
        <v>11</v>
      </c>
      <c r="C2228">
        <v>118344088</v>
      </c>
      <c r="D2228" t="s">
        <v>878</v>
      </c>
      <c r="E2228" t="s">
        <v>94</v>
      </c>
      <c r="F2228">
        <v>1.6014545000000002E-2</v>
      </c>
      <c r="G2228" s="1">
        <v>5.37E-42</v>
      </c>
      <c r="H2228" t="s">
        <v>163</v>
      </c>
      <c r="I2228" t="s">
        <v>28</v>
      </c>
      <c r="J2228" t="s">
        <v>29</v>
      </c>
      <c r="K2228" t="s">
        <v>29</v>
      </c>
      <c r="L2228" t="s">
        <v>164</v>
      </c>
    </row>
    <row r="2229" spans="1:13" x14ac:dyDescent="0.2">
      <c r="A2229" t="s">
        <v>9706</v>
      </c>
      <c r="B2229">
        <v>19</v>
      </c>
      <c r="C2229">
        <v>15300084</v>
      </c>
      <c r="D2229" t="s">
        <v>37</v>
      </c>
      <c r="E2229" t="s">
        <v>20</v>
      </c>
      <c r="F2229">
        <v>7.9286419999999996E-3</v>
      </c>
      <c r="G2229" s="1">
        <v>3.8999999999999999E-5</v>
      </c>
      <c r="H2229" t="s">
        <v>38</v>
      </c>
      <c r="I2229" t="s">
        <v>16</v>
      </c>
      <c r="J2229" t="s">
        <v>4359</v>
      </c>
      <c r="K2229" t="s">
        <v>2719</v>
      </c>
      <c r="L2229" t="s">
        <v>41</v>
      </c>
    </row>
    <row r="2230" spans="1:13" x14ac:dyDescent="0.2">
      <c r="A2230" t="s">
        <v>9706</v>
      </c>
      <c r="B2230">
        <v>2</v>
      </c>
      <c r="C2230">
        <v>166900451</v>
      </c>
      <c r="D2230" t="s">
        <v>37</v>
      </c>
      <c r="E2230" t="s">
        <v>20</v>
      </c>
      <c r="F2230">
        <v>9.3823299999999995E-3</v>
      </c>
      <c r="G2230">
        <v>1.3866700000000001E-4</v>
      </c>
      <c r="H2230" t="s">
        <v>155</v>
      </c>
      <c r="I2230" t="s">
        <v>16</v>
      </c>
      <c r="J2230" t="s">
        <v>4951</v>
      </c>
      <c r="K2230" t="s">
        <v>4952</v>
      </c>
      <c r="L2230" t="s">
        <v>158</v>
      </c>
    </row>
    <row r="2231" spans="1:13" x14ac:dyDescent="0.2">
      <c r="A2231" t="s">
        <v>9706</v>
      </c>
      <c r="B2231">
        <v>3</v>
      </c>
      <c r="C2231">
        <v>189585679</v>
      </c>
      <c r="D2231" t="s">
        <v>14</v>
      </c>
      <c r="E2231" t="s">
        <v>20</v>
      </c>
      <c r="F2231">
        <v>8.0906150000000007E-3</v>
      </c>
      <c r="G2231" s="1">
        <v>1.4700000000000001E-7</v>
      </c>
      <c r="H2231" t="s">
        <v>578</v>
      </c>
      <c r="I2231" t="s">
        <v>32</v>
      </c>
      <c r="J2231" t="s">
        <v>4953</v>
      </c>
      <c r="K2231" t="s">
        <v>4954</v>
      </c>
      <c r="L2231" t="s">
        <v>579</v>
      </c>
      <c r="M2231" t="s">
        <v>9397</v>
      </c>
    </row>
    <row r="2232" spans="1:13" x14ac:dyDescent="0.2">
      <c r="A2232" t="s">
        <v>9706</v>
      </c>
      <c r="B2232">
        <v>9</v>
      </c>
      <c r="C2232">
        <v>139395252</v>
      </c>
      <c r="D2232" t="s">
        <v>37</v>
      </c>
      <c r="E2232" t="s">
        <v>13</v>
      </c>
      <c r="F2232">
        <v>1.4796547E-2</v>
      </c>
      <c r="G2232" s="1">
        <v>4.2100000000000001E-9</v>
      </c>
      <c r="H2232" t="s">
        <v>60</v>
      </c>
      <c r="I2232" t="s">
        <v>32</v>
      </c>
      <c r="J2232" t="s">
        <v>4955</v>
      </c>
      <c r="K2232" t="s">
        <v>4956</v>
      </c>
      <c r="L2232" t="s">
        <v>63</v>
      </c>
    </row>
    <row r="2233" spans="1:13" x14ac:dyDescent="0.2">
      <c r="A2233" t="s">
        <v>9706</v>
      </c>
      <c r="B2233">
        <v>9</v>
      </c>
      <c r="C2233">
        <v>139412332</v>
      </c>
      <c r="D2233" t="s">
        <v>37</v>
      </c>
      <c r="E2233" t="s">
        <v>20</v>
      </c>
      <c r="F2233">
        <v>3.3550792000000003E-2</v>
      </c>
      <c r="G2233" s="1">
        <v>4.0300000000000002E-44</v>
      </c>
      <c r="H2233" t="s">
        <v>60</v>
      </c>
      <c r="I2233" t="s">
        <v>16</v>
      </c>
      <c r="J2233" t="s">
        <v>1204</v>
      </c>
      <c r="K2233" t="s">
        <v>1205</v>
      </c>
      <c r="L2233" t="s">
        <v>63</v>
      </c>
      <c r="M2233" t="s">
        <v>9397</v>
      </c>
    </row>
    <row r="2234" spans="1:13" x14ac:dyDescent="0.2">
      <c r="A2234" t="s">
        <v>9706</v>
      </c>
      <c r="B2234">
        <v>12</v>
      </c>
      <c r="C2234">
        <v>49416556</v>
      </c>
      <c r="D2234" t="s">
        <v>20</v>
      </c>
      <c r="E2234" t="s">
        <v>13</v>
      </c>
      <c r="F2234">
        <v>1.2552301E-2</v>
      </c>
      <c r="G2234" s="1">
        <v>1.0699999999999999E-24</v>
      </c>
      <c r="H2234" t="s">
        <v>130</v>
      </c>
      <c r="I2234" t="s">
        <v>52</v>
      </c>
      <c r="J2234" t="s">
        <v>4958</v>
      </c>
      <c r="K2234" t="s">
        <v>4959</v>
      </c>
      <c r="L2234" t="s">
        <v>133</v>
      </c>
    </row>
    <row r="2235" spans="1:13" x14ac:dyDescent="0.2">
      <c r="A2235" t="s">
        <v>9706</v>
      </c>
      <c r="B2235">
        <v>16</v>
      </c>
      <c r="C2235">
        <v>3900844</v>
      </c>
      <c r="D2235" t="s">
        <v>20</v>
      </c>
      <c r="E2235" t="s">
        <v>14</v>
      </c>
      <c r="F2235">
        <v>2.8195490000000002E-3</v>
      </c>
      <c r="G2235">
        <v>8.9396419999999994E-3</v>
      </c>
      <c r="H2235" t="s">
        <v>278</v>
      </c>
      <c r="I2235" t="s">
        <v>52</v>
      </c>
      <c r="J2235" t="s">
        <v>4960</v>
      </c>
      <c r="K2235" t="s">
        <v>4961</v>
      </c>
      <c r="L2235" t="s">
        <v>281</v>
      </c>
    </row>
    <row r="2236" spans="1:13" x14ac:dyDescent="0.2">
      <c r="A2236" t="s">
        <v>9706</v>
      </c>
      <c r="B2236">
        <v>17</v>
      </c>
      <c r="C2236">
        <v>7577506</v>
      </c>
      <c r="D2236" t="s">
        <v>37</v>
      </c>
      <c r="E2236" t="s">
        <v>13</v>
      </c>
      <c r="F2236">
        <v>1.4511873E-2</v>
      </c>
      <c r="G2236" s="1">
        <v>4.8699999999999999E-8</v>
      </c>
      <c r="H2236" t="s">
        <v>266</v>
      </c>
      <c r="I2236" t="s">
        <v>16</v>
      </c>
      <c r="J2236" t="s">
        <v>4962</v>
      </c>
      <c r="K2236" t="s">
        <v>4963</v>
      </c>
      <c r="L2236" t="s">
        <v>269</v>
      </c>
    </row>
    <row r="2237" spans="1:13" x14ac:dyDescent="0.2">
      <c r="A2237" t="s">
        <v>9706</v>
      </c>
      <c r="B2237">
        <v>17</v>
      </c>
      <c r="C2237">
        <v>7578404</v>
      </c>
      <c r="D2237" t="s">
        <v>13</v>
      </c>
      <c r="E2237" t="s">
        <v>14</v>
      </c>
      <c r="F2237">
        <v>1.2061404E-2</v>
      </c>
      <c r="G2237" s="1">
        <v>3.0600000000000003E-11</v>
      </c>
      <c r="H2237" t="s">
        <v>266</v>
      </c>
      <c r="I2237" t="s">
        <v>16</v>
      </c>
      <c r="J2237" t="s">
        <v>4964</v>
      </c>
      <c r="K2237" t="s">
        <v>4965</v>
      </c>
      <c r="L2237" t="s">
        <v>269</v>
      </c>
    </row>
    <row r="2238" spans="1:13" x14ac:dyDescent="0.2">
      <c r="A2238" t="s">
        <v>9706</v>
      </c>
      <c r="B2238">
        <v>3</v>
      </c>
      <c r="C2238">
        <v>189585679</v>
      </c>
      <c r="D2238" t="s">
        <v>14</v>
      </c>
      <c r="E2238" t="s">
        <v>20</v>
      </c>
      <c r="F2238">
        <v>5.695688E-3</v>
      </c>
      <c r="G2238">
        <v>3.5242299999999998E-4</v>
      </c>
      <c r="H2238" t="s">
        <v>578</v>
      </c>
      <c r="I2238" t="s">
        <v>32</v>
      </c>
      <c r="J2238" t="s">
        <v>4953</v>
      </c>
      <c r="K2238" t="s">
        <v>4954</v>
      </c>
      <c r="L2238" t="s">
        <v>579</v>
      </c>
      <c r="M2238" t="s">
        <v>9397</v>
      </c>
    </row>
    <row r="2239" spans="1:13" x14ac:dyDescent="0.2">
      <c r="A2239" t="s">
        <v>9706</v>
      </c>
      <c r="B2239">
        <v>9</v>
      </c>
      <c r="C2239">
        <v>139393589</v>
      </c>
      <c r="D2239" t="s">
        <v>4966</v>
      </c>
      <c r="E2239" t="s">
        <v>25</v>
      </c>
      <c r="F2239">
        <v>3.2206119999999999E-3</v>
      </c>
      <c r="G2239">
        <v>1.4311099999999999E-4</v>
      </c>
      <c r="H2239" t="s">
        <v>60</v>
      </c>
      <c r="I2239" t="s">
        <v>28</v>
      </c>
      <c r="J2239" t="s">
        <v>29</v>
      </c>
      <c r="K2239" t="s">
        <v>29</v>
      </c>
      <c r="L2239" t="s">
        <v>63</v>
      </c>
    </row>
    <row r="2240" spans="1:13" x14ac:dyDescent="0.2">
      <c r="A2240" t="s">
        <v>9706</v>
      </c>
      <c r="B2240">
        <v>9</v>
      </c>
      <c r="C2240">
        <v>139396765</v>
      </c>
      <c r="D2240" t="s">
        <v>37</v>
      </c>
      <c r="E2240" t="s">
        <v>121</v>
      </c>
      <c r="F2240">
        <v>7.9016680000000006E-3</v>
      </c>
      <c r="G2240" s="1">
        <v>1.9799999999999998E-15</v>
      </c>
      <c r="H2240" t="s">
        <v>60</v>
      </c>
      <c r="I2240" t="s">
        <v>28</v>
      </c>
      <c r="J2240" t="s">
        <v>29</v>
      </c>
      <c r="K2240" t="s">
        <v>29</v>
      </c>
      <c r="L2240" t="s">
        <v>63</v>
      </c>
      <c r="M2240" t="s">
        <v>9397</v>
      </c>
    </row>
    <row r="2241" spans="1:13" x14ac:dyDescent="0.2">
      <c r="A2241" t="s">
        <v>9706</v>
      </c>
      <c r="B2241">
        <v>9</v>
      </c>
      <c r="C2241">
        <v>139397633</v>
      </c>
      <c r="D2241" t="s">
        <v>37</v>
      </c>
      <c r="E2241" t="s">
        <v>20</v>
      </c>
      <c r="F2241">
        <v>3.7946428999999997E-2</v>
      </c>
      <c r="G2241" s="1">
        <v>3.6499999999999998E-18</v>
      </c>
      <c r="H2241" t="s">
        <v>60</v>
      </c>
      <c r="I2241" t="s">
        <v>210</v>
      </c>
      <c r="J2241" t="s">
        <v>94</v>
      </c>
      <c r="K2241" t="s">
        <v>94</v>
      </c>
      <c r="L2241" t="s">
        <v>63</v>
      </c>
      <c r="M2241" t="s">
        <v>9397</v>
      </c>
    </row>
    <row r="2242" spans="1:13" x14ac:dyDescent="0.2">
      <c r="A2242" t="s">
        <v>9706</v>
      </c>
      <c r="B2242">
        <v>9</v>
      </c>
      <c r="C2242">
        <v>139399230</v>
      </c>
      <c r="D2242" t="s">
        <v>37</v>
      </c>
      <c r="E2242" t="s">
        <v>20</v>
      </c>
      <c r="F2242">
        <v>1.3400334999999999E-2</v>
      </c>
      <c r="G2242" s="1">
        <v>1.1399999999999999E-5</v>
      </c>
      <c r="H2242" t="s">
        <v>60</v>
      </c>
      <c r="I2242" t="s">
        <v>32</v>
      </c>
      <c r="J2242" t="s">
        <v>3747</v>
      </c>
      <c r="K2242" t="s">
        <v>4967</v>
      </c>
      <c r="L2242" t="s">
        <v>63</v>
      </c>
    </row>
    <row r="2243" spans="1:13" x14ac:dyDescent="0.2">
      <c r="A2243" t="s">
        <v>9706</v>
      </c>
      <c r="B2243">
        <v>9</v>
      </c>
      <c r="C2243">
        <v>139402562</v>
      </c>
      <c r="D2243" t="s">
        <v>37</v>
      </c>
      <c r="E2243" t="s">
        <v>121</v>
      </c>
      <c r="F2243">
        <v>0.23567802800000001</v>
      </c>
      <c r="G2243">
        <v>0</v>
      </c>
      <c r="H2243" t="s">
        <v>60</v>
      </c>
      <c r="I2243" t="s">
        <v>28</v>
      </c>
      <c r="J2243" t="s">
        <v>29</v>
      </c>
      <c r="K2243" t="s">
        <v>29</v>
      </c>
      <c r="L2243" t="s">
        <v>63</v>
      </c>
    </row>
    <row r="2244" spans="1:13" x14ac:dyDescent="0.2">
      <c r="A2244" t="s">
        <v>9706</v>
      </c>
      <c r="B2244">
        <v>9</v>
      </c>
      <c r="C2244">
        <v>139412264</v>
      </c>
      <c r="D2244" t="s">
        <v>13</v>
      </c>
      <c r="E2244" t="s">
        <v>20</v>
      </c>
      <c r="F2244">
        <v>9.1420530000000007E-3</v>
      </c>
      <c r="G2244" s="1">
        <v>1.2E-15</v>
      </c>
      <c r="H2244" t="s">
        <v>60</v>
      </c>
      <c r="I2244" t="s">
        <v>16</v>
      </c>
      <c r="J2244" t="s">
        <v>1105</v>
      </c>
      <c r="K2244" t="s">
        <v>4968</v>
      </c>
      <c r="L2244" t="s">
        <v>63</v>
      </c>
    </row>
    <row r="2245" spans="1:13" x14ac:dyDescent="0.2">
      <c r="A2245" t="s">
        <v>9706</v>
      </c>
      <c r="B2245">
        <v>17</v>
      </c>
      <c r="C2245">
        <v>7577512</v>
      </c>
      <c r="D2245" t="s">
        <v>14</v>
      </c>
      <c r="E2245" t="s">
        <v>37</v>
      </c>
      <c r="F2245">
        <v>2.1618327999999999E-2</v>
      </c>
      <c r="G2245" s="1">
        <v>5.07E-23</v>
      </c>
      <c r="H2245" t="s">
        <v>266</v>
      </c>
      <c r="I2245" t="s">
        <v>16</v>
      </c>
      <c r="J2245" t="s">
        <v>1040</v>
      </c>
      <c r="K2245" t="s">
        <v>1041</v>
      </c>
      <c r="L2245" t="s">
        <v>269</v>
      </c>
      <c r="M2245" t="s">
        <v>9717</v>
      </c>
    </row>
    <row r="2246" spans="1:13" x14ac:dyDescent="0.2">
      <c r="A2246" t="s">
        <v>9706</v>
      </c>
      <c r="B2246">
        <v>17</v>
      </c>
      <c r="C2246">
        <v>7578271</v>
      </c>
      <c r="D2246" t="s">
        <v>20</v>
      </c>
      <c r="E2246" t="s">
        <v>37</v>
      </c>
      <c r="F2246">
        <v>5.5452870000000003E-3</v>
      </c>
      <c r="G2246">
        <v>2.4469999999999998E-4</v>
      </c>
      <c r="H2246" t="s">
        <v>266</v>
      </c>
      <c r="I2246" t="s">
        <v>16</v>
      </c>
      <c r="J2246" t="s">
        <v>1875</v>
      </c>
      <c r="K2246" t="s">
        <v>1876</v>
      </c>
      <c r="L2246" t="s">
        <v>269</v>
      </c>
    </row>
    <row r="2247" spans="1:13" x14ac:dyDescent="0.2">
      <c r="A2247" t="s">
        <v>9706</v>
      </c>
      <c r="B2247">
        <v>17</v>
      </c>
      <c r="C2247">
        <v>7579369</v>
      </c>
      <c r="D2247" t="s">
        <v>4970</v>
      </c>
      <c r="E2247" t="s">
        <v>94</v>
      </c>
      <c r="F2247">
        <v>1.0354033E-2</v>
      </c>
      <c r="G2247" s="1">
        <v>2.3800000000000001E-10</v>
      </c>
      <c r="H2247" t="s">
        <v>266</v>
      </c>
      <c r="I2247" t="s">
        <v>28</v>
      </c>
      <c r="J2247" t="s">
        <v>29</v>
      </c>
      <c r="K2247" t="s">
        <v>29</v>
      </c>
      <c r="L2247" t="s">
        <v>269</v>
      </c>
    </row>
    <row r="2248" spans="1:13" x14ac:dyDescent="0.2">
      <c r="A2248" t="s">
        <v>9706</v>
      </c>
      <c r="B2248">
        <v>20</v>
      </c>
      <c r="C2248">
        <v>40735466</v>
      </c>
      <c r="D2248" t="s">
        <v>37</v>
      </c>
      <c r="E2248" t="s">
        <v>20</v>
      </c>
      <c r="F2248">
        <v>1.6314779000000001E-2</v>
      </c>
      <c r="G2248">
        <v>2.8147390000000001E-3</v>
      </c>
      <c r="H2248" t="s">
        <v>169</v>
      </c>
      <c r="I2248" t="s">
        <v>16</v>
      </c>
      <c r="J2248" t="s">
        <v>4971</v>
      </c>
      <c r="K2248" t="s">
        <v>4972</v>
      </c>
      <c r="L2248" t="s">
        <v>172</v>
      </c>
    </row>
    <row r="2249" spans="1:13" x14ac:dyDescent="0.2">
      <c r="A2249" t="s">
        <v>9706</v>
      </c>
      <c r="B2249">
        <v>20</v>
      </c>
      <c r="C2249">
        <v>40770588</v>
      </c>
      <c r="D2249" t="s">
        <v>14</v>
      </c>
      <c r="E2249" t="s">
        <v>37</v>
      </c>
      <c r="F2249">
        <v>5.8765919999999999E-3</v>
      </c>
      <c r="G2249" s="1">
        <v>6.2200000000000004E-7</v>
      </c>
      <c r="H2249" t="s">
        <v>169</v>
      </c>
      <c r="I2249" t="s">
        <v>16</v>
      </c>
      <c r="J2249" t="s">
        <v>4973</v>
      </c>
      <c r="K2249" t="s">
        <v>4974</v>
      </c>
      <c r="L2249" t="s">
        <v>172</v>
      </c>
    </row>
    <row r="2250" spans="1:13" x14ac:dyDescent="0.2">
      <c r="A2250" t="s">
        <v>9706</v>
      </c>
      <c r="B2250">
        <v>9</v>
      </c>
      <c r="C2250">
        <v>139393350</v>
      </c>
      <c r="D2250" t="s">
        <v>37</v>
      </c>
      <c r="E2250" t="s">
        <v>13</v>
      </c>
      <c r="F2250">
        <v>8.2644629999999997E-3</v>
      </c>
      <c r="G2250" s="1">
        <v>3.3600000000000003E-8</v>
      </c>
      <c r="H2250" t="s">
        <v>60</v>
      </c>
      <c r="I2250" t="s">
        <v>210</v>
      </c>
      <c r="J2250" t="s">
        <v>94</v>
      </c>
      <c r="K2250" t="s">
        <v>94</v>
      </c>
      <c r="L2250" t="s">
        <v>63</v>
      </c>
    </row>
    <row r="2251" spans="1:13" x14ac:dyDescent="0.2">
      <c r="A2251" t="s">
        <v>9706</v>
      </c>
      <c r="B2251">
        <v>9</v>
      </c>
      <c r="C2251">
        <v>139393659</v>
      </c>
      <c r="D2251" t="s">
        <v>14</v>
      </c>
      <c r="E2251" t="s">
        <v>13</v>
      </c>
      <c r="F2251">
        <v>1.8918918999999999E-2</v>
      </c>
      <c r="G2251" s="1">
        <v>1.8099999999999998E-21</v>
      </c>
      <c r="H2251" t="s">
        <v>60</v>
      </c>
      <c r="I2251" t="s">
        <v>16</v>
      </c>
      <c r="J2251" t="s">
        <v>1397</v>
      </c>
      <c r="K2251" t="s">
        <v>1398</v>
      </c>
      <c r="L2251" t="s">
        <v>63</v>
      </c>
    </row>
    <row r="2252" spans="1:13" x14ac:dyDescent="0.2">
      <c r="A2252" t="s">
        <v>9706</v>
      </c>
      <c r="B2252">
        <v>9</v>
      </c>
      <c r="C2252">
        <v>139409070</v>
      </c>
      <c r="D2252" t="s">
        <v>13</v>
      </c>
      <c r="E2252" t="s">
        <v>94</v>
      </c>
      <c r="F2252">
        <v>1.3452235E-2</v>
      </c>
      <c r="G2252" s="1">
        <v>8.1400000000000001E-16</v>
      </c>
      <c r="H2252" t="s">
        <v>60</v>
      </c>
      <c r="I2252" t="s">
        <v>28</v>
      </c>
      <c r="J2252" t="s">
        <v>29</v>
      </c>
      <c r="K2252" t="s">
        <v>29</v>
      </c>
      <c r="L2252" t="s">
        <v>63</v>
      </c>
      <c r="M2252" t="s">
        <v>9718</v>
      </c>
    </row>
    <row r="2253" spans="1:13" x14ac:dyDescent="0.2">
      <c r="A2253" t="s">
        <v>9706</v>
      </c>
      <c r="B2253">
        <v>9</v>
      </c>
      <c r="C2253">
        <v>139412584</v>
      </c>
      <c r="D2253" t="s">
        <v>37</v>
      </c>
      <c r="E2253" t="s">
        <v>13</v>
      </c>
      <c r="F2253">
        <v>1.7906335999999998E-2</v>
      </c>
      <c r="G2253">
        <v>9.2874150000000003E-3</v>
      </c>
      <c r="H2253" t="s">
        <v>60</v>
      </c>
      <c r="I2253" t="s">
        <v>210</v>
      </c>
      <c r="J2253" t="s">
        <v>94</v>
      </c>
      <c r="K2253" t="s">
        <v>94</v>
      </c>
      <c r="L2253" t="s">
        <v>63</v>
      </c>
    </row>
    <row r="2254" spans="1:13" x14ac:dyDescent="0.2">
      <c r="A2254" t="s">
        <v>9706</v>
      </c>
      <c r="B2254">
        <v>9</v>
      </c>
      <c r="C2254">
        <v>139418238</v>
      </c>
      <c r="D2254" t="s">
        <v>14</v>
      </c>
      <c r="E2254" t="s">
        <v>13</v>
      </c>
      <c r="F2254">
        <v>1.4348786000000001E-2</v>
      </c>
      <c r="G2254" s="1">
        <v>9.1299999999999997E-9</v>
      </c>
      <c r="H2254" t="s">
        <v>60</v>
      </c>
      <c r="I2254" t="s">
        <v>16</v>
      </c>
      <c r="J2254" t="s">
        <v>4975</v>
      </c>
      <c r="K2254" t="s">
        <v>4976</v>
      </c>
      <c r="L2254" t="s">
        <v>63</v>
      </c>
    </row>
    <row r="2255" spans="1:13" x14ac:dyDescent="0.2">
      <c r="A2255" t="s">
        <v>9706</v>
      </c>
      <c r="B2255">
        <v>1</v>
      </c>
      <c r="C2255">
        <v>27023774</v>
      </c>
      <c r="D2255" t="s">
        <v>13</v>
      </c>
      <c r="E2255" t="s">
        <v>94</v>
      </c>
      <c r="F2255">
        <v>8.6805560000000007E-3</v>
      </c>
      <c r="G2255" s="1">
        <v>6.9399999999999999E-8</v>
      </c>
      <c r="H2255" t="s">
        <v>535</v>
      </c>
      <c r="I2255" t="s">
        <v>28</v>
      </c>
      <c r="J2255" t="s">
        <v>29</v>
      </c>
      <c r="K2255" t="s">
        <v>29</v>
      </c>
      <c r="L2255" t="s">
        <v>536</v>
      </c>
    </row>
    <row r="2256" spans="1:13" x14ac:dyDescent="0.2">
      <c r="A2256" t="s">
        <v>9706</v>
      </c>
      <c r="B2256">
        <v>11</v>
      </c>
      <c r="C2256">
        <v>118380825</v>
      </c>
      <c r="D2256" t="s">
        <v>14</v>
      </c>
      <c r="E2256" t="s">
        <v>121</v>
      </c>
      <c r="F2256">
        <v>6.2277579999999999E-3</v>
      </c>
      <c r="G2256" s="1">
        <v>2.6000000000000001E-11</v>
      </c>
      <c r="H2256" t="s">
        <v>163</v>
      </c>
      <c r="I2256" t="s">
        <v>28</v>
      </c>
      <c r="J2256" t="s">
        <v>29</v>
      </c>
      <c r="K2256" t="s">
        <v>29</v>
      </c>
      <c r="L2256" t="s">
        <v>164</v>
      </c>
    </row>
    <row r="2257" spans="1:13" x14ac:dyDescent="0.2">
      <c r="A2257" t="s">
        <v>9706</v>
      </c>
      <c r="B2257">
        <v>2</v>
      </c>
      <c r="C2257">
        <v>21230073</v>
      </c>
      <c r="D2257" t="s">
        <v>13</v>
      </c>
      <c r="E2257" t="s">
        <v>94</v>
      </c>
      <c r="F2257">
        <v>2.487562E-3</v>
      </c>
      <c r="G2257">
        <v>4.7632559999999996E-3</v>
      </c>
      <c r="H2257" t="s">
        <v>95</v>
      </c>
      <c r="I2257" t="s">
        <v>28</v>
      </c>
      <c r="J2257" t="s">
        <v>29</v>
      </c>
      <c r="K2257" t="s">
        <v>29</v>
      </c>
      <c r="L2257" t="s">
        <v>96</v>
      </c>
    </row>
    <row r="2258" spans="1:13" x14ac:dyDescent="0.2">
      <c r="A2258" t="s">
        <v>9706</v>
      </c>
      <c r="B2258">
        <v>2</v>
      </c>
      <c r="C2258">
        <v>225368406</v>
      </c>
      <c r="D2258" t="s">
        <v>14</v>
      </c>
      <c r="E2258" t="s">
        <v>94</v>
      </c>
      <c r="F2258">
        <v>2.4561403999999998E-2</v>
      </c>
      <c r="G2258" s="1">
        <v>1.64E-53</v>
      </c>
      <c r="H2258" t="s">
        <v>271</v>
      </c>
      <c r="I2258" t="s">
        <v>28</v>
      </c>
      <c r="J2258" t="s">
        <v>29</v>
      </c>
      <c r="K2258" t="s">
        <v>29</v>
      </c>
      <c r="L2258" t="s">
        <v>274</v>
      </c>
    </row>
    <row r="2259" spans="1:13" x14ac:dyDescent="0.2">
      <c r="A2259" t="s">
        <v>9706</v>
      </c>
      <c r="B2259">
        <v>4</v>
      </c>
      <c r="C2259">
        <v>1803384</v>
      </c>
      <c r="D2259" t="s">
        <v>20</v>
      </c>
      <c r="E2259" t="s">
        <v>94</v>
      </c>
      <c r="F2259">
        <v>4.2194090000000004E-3</v>
      </c>
      <c r="G2259">
        <v>7.7886830000000002E-3</v>
      </c>
      <c r="H2259" t="s">
        <v>542</v>
      </c>
      <c r="I2259" t="s">
        <v>28</v>
      </c>
      <c r="J2259" t="s">
        <v>29</v>
      </c>
      <c r="K2259" t="s">
        <v>29</v>
      </c>
      <c r="L2259" t="s">
        <v>545</v>
      </c>
    </row>
    <row r="2260" spans="1:13" x14ac:dyDescent="0.2">
      <c r="A2260" t="s">
        <v>9706</v>
      </c>
      <c r="B2260">
        <v>4</v>
      </c>
      <c r="C2260">
        <v>153247174</v>
      </c>
      <c r="D2260" t="s">
        <v>37</v>
      </c>
      <c r="E2260" t="s">
        <v>13</v>
      </c>
      <c r="F2260">
        <v>2.8205127999999999E-2</v>
      </c>
      <c r="G2260" s="1">
        <v>9.5900000000000004E-26</v>
      </c>
      <c r="H2260" t="s">
        <v>493</v>
      </c>
      <c r="I2260" t="s">
        <v>16</v>
      </c>
      <c r="J2260" t="s">
        <v>4978</v>
      </c>
      <c r="K2260" t="s">
        <v>4979</v>
      </c>
      <c r="L2260" t="s">
        <v>496</v>
      </c>
    </row>
    <row r="2261" spans="1:13" x14ac:dyDescent="0.2">
      <c r="A2261" t="s">
        <v>9706</v>
      </c>
      <c r="B2261">
        <v>7</v>
      </c>
      <c r="C2261">
        <v>100686016</v>
      </c>
      <c r="D2261" t="s">
        <v>37</v>
      </c>
      <c r="E2261" t="s">
        <v>13</v>
      </c>
      <c r="F2261">
        <v>7.2621639999999998E-3</v>
      </c>
      <c r="G2261" s="1">
        <v>1.0499999999999999E-5</v>
      </c>
      <c r="H2261" t="s">
        <v>56</v>
      </c>
      <c r="I2261" t="s">
        <v>52</v>
      </c>
      <c r="J2261" t="s">
        <v>4980</v>
      </c>
      <c r="K2261" t="s">
        <v>4981</v>
      </c>
      <c r="L2261" t="s">
        <v>59</v>
      </c>
    </row>
    <row r="2262" spans="1:13" x14ac:dyDescent="0.2">
      <c r="A2262" t="s">
        <v>9706</v>
      </c>
      <c r="B2262">
        <v>9</v>
      </c>
      <c r="C2262">
        <v>139417425</v>
      </c>
      <c r="D2262" t="s">
        <v>4982</v>
      </c>
      <c r="E2262" t="s">
        <v>94</v>
      </c>
      <c r="F2262">
        <v>1.2753079E-2</v>
      </c>
      <c r="G2262" s="1">
        <v>5.4100000000000002E-13</v>
      </c>
      <c r="H2262" t="s">
        <v>60</v>
      </c>
      <c r="I2262" t="s">
        <v>28</v>
      </c>
      <c r="J2262" t="s">
        <v>29</v>
      </c>
      <c r="K2262" t="s">
        <v>29</v>
      </c>
      <c r="L2262" t="s">
        <v>63</v>
      </c>
    </row>
    <row r="2263" spans="1:13" x14ac:dyDescent="0.2">
      <c r="A2263" t="s">
        <v>9706</v>
      </c>
      <c r="B2263">
        <v>2</v>
      </c>
      <c r="C2263">
        <v>178098815</v>
      </c>
      <c r="D2263" t="s">
        <v>20</v>
      </c>
      <c r="E2263" t="s">
        <v>37</v>
      </c>
      <c r="F2263">
        <v>1.0620915E-2</v>
      </c>
      <c r="G2263" s="1">
        <v>6.5000000000000003E-20</v>
      </c>
      <c r="H2263" t="s">
        <v>165</v>
      </c>
      <c r="I2263" t="s">
        <v>16</v>
      </c>
      <c r="J2263" t="s">
        <v>1228</v>
      </c>
      <c r="K2263" t="s">
        <v>1229</v>
      </c>
      <c r="L2263" t="s">
        <v>168</v>
      </c>
    </row>
    <row r="2264" spans="1:13" x14ac:dyDescent="0.2">
      <c r="A2264" t="s">
        <v>9706</v>
      </c>
      <c r="B2264">
        <v>9</v>
      </c>
      <c r="C2264">
        <v>139399988</v>
      </c>
      <c r="D2264" t="s">
        <v>13</v>
      </c>
      <c r="E2264" t="s">
        <v>37</v>
      </c>
      <c r="F2264">
        <v>5.8479530000000004E-3</v>
      </c>
      <c r="G2264" s="1">
        <v>2.25E-11</v>
      </c>
      <c r="H2264" t="s">
        <v>60</v>
      </c>
      <c r="I2264" t="s">
        <v>16</v>
      </c>
      <c r="J2264" t="s">
        <v>4984</v>
      </c>
      <c r="K2264" t="s">
        <v>4985</v>
      </c>
      <c r="L2264" t="s">
        <v>63</v>
      </c>
    </row>
    <row r="2265" spans="1:13" x14ac:dyDescent="0.2">
      <c r="A2265" t="s">
        <v>9706</v>
      </c>
      <c r="B2265">
        <v>9</v>
      </c>
      <c r="C2265">
        <v>139402757</v>
      </c>
      <c r="D2265" t="s">
        <v>37</v>
      </c>
      <c r="E2265" t="s">
        <v>121</v>
      </c>
      <c r="F2265">
        <v>3.3222590000000001E-3</v>
      </c>
      <c r="G2265">
        <v>1.5105069999999999E-3</v>
      </c>
      <c r="H2265" t="s">
        <v>60</v>
      </c>
      <c r="I2265" t="s">
        <v>28</v>
      </c>
      <c r="J2265" t="s">
        <v>29</v>
      </c>
      <c r="K2265" t="s">
        <v>29</v>
      </c>
      <c r="L2265" t="s">
        <v>63</v>
      </c>
    </row>
    <row r="2266" spans="1:13" x14ac:dyDescent="0.2">
      <c r="A2266" t="s">
        <v>9706</v>
      </c>
      <c r="B2266">
        <v>19</v>
      </c>
      <c r="C2266">
        <v>15281535</v>
      </c>
      <c r="D2266" t="s">
        <v>14</v>
      </c>
      <c r="E2266" t="s">
        <v>13</v>
      </c>
      <c r="F2266">
        <v>0.11242603599999999</v>
      </c>
      <c r="G2266" s="1">
        <v>3.8300000000000001E-158</v>
      </c>
      <c r="H2266" t="s">
        <v>38</v>
      </c>
      <c r="I2266" t="s">
        <v>16</v>
      </c>
      <c r="J2266" t="s">
        <v>3940</v>
      </c>
      <c r="K2266" t="s">
        <v>3941</v>
      </c>
      <c r="L2266" t="s">
        <v>41</v>
      </c>
    </row>
    <row r="2267" spans="1:13" x14ac:dyDescent="0.2">
      <c r="A2267" t="s">
        <v>9706</v>
      </c>
      <c r="B2267">
        <v>2</v>
      </c>
      <c r="C2267">
        <v>225370793</v>
      </c>
      <c r="D2267" t="s">
        <v>13</v>
      </c>
      <c r="E2267" t="s">
        <v>94</v>
      </c>
      <c r="F2267">
        <v>4.6047579999999996E-3</v>
      </c>
      <c r="G2267" s="1">
        <v>3.8099999999999998E-7</v>
      </c>
      <c r="H2267" t="s">
        <v>271</v>
      </c>
      <c r="I2267" t="s">
        <v>28</v>
      </c>
      <c r="J2267" t="s">
        <v>29</v>
      </c>
      <c r="K2267" t="s">
        <v>29</v>
      </c>
      <c r="L2267" t="s">
        <v>274</v>
      </c>
    </row>
    <row r="2268" spans="1:13" x14ac:dyDescent="0.2">
      <c r="A2268" t="s">
        <v>9706</v>
      </c>
      <c r="B2268">
        <v>9</v>
      </c>
      <c r="C2268">
        <v>139395260</v>
      </c>
      <c r="D2268" t="s">
        <v>37</v>
      </c>
      <c r="E2268" t="s">
        <v>94</v>
      </c>
      <c r="F2268">
        <v>2.7283511E-2</v>
      </c>
      <c r="G2268" s="1">
        <v>1.9899999999999998E-12</v>
      </c>
      <c r="H2268" t="s">
        <v>60</v>
      </c>
      <c r="I2268" t="s">
        <v>28</v>
      </c>
      <c r="J2268" t="s">
        <v>29</v>
      </c>
      <c r="K2268" t="s">
        <v>29</v>
      </c>
      <c r="L2268" t="s">
        <v>63</v>
      </c>
    </row>
    <row r="2269" spans="1:13" x14ac:dyDescent="0.2">
      <c r="A2269" t="s">
        <v>9706</v>
      </c>
      <c r="B2269">
        <v>9</v>
      </c>
      <c r="C2269">
        <v>139405607</v>
      </c>
      <c r="D2269" t="s">
        <v>25</v>
      </c>
      <c r="E2269" t="s">
        <v>1475</v>
      </c>
      <c r="F2269">
        <v>0.19618297100000001</v>
      </c>
      <c r="G2269">
        <v>0</v>
      </c>
      <c r="H2269" t="s">
        <v>60</v>
      </c>
      <c r="I2269" t="s">
        <v>28</v>
      </c>
      <c r="J2269" t="s">
        <v>29</v>
      </c>
      <c r="K2269" t="s">
        <v>29</v>
      </c>
      <c r="L2269" t="s">
        <v>63</v>
      </c>
    </row>
    <row r="2270" spans="1:13" x14ac:dyDescent="0.2">
      <c r="A2270" t="s">
        <v>9706</v>
      </c>
      <c r="B2270">
        <v>9</v>
      </c>
      <c r="C2270">
        <v>139409941</v>
      </c>
      <c r="D2270" t="s">
        <v>20</v>
      </c>
      <c r="E2270" t="s">
        <v>121</v>
      </c>
      <c r="F2270">
        <v>7.6586429999999997E-3</v>
      </c>
      <c r="G2270" s="1">
        <v>4.48E-10</v>
      </c>
      <c r="H2270" t="s">
        <v>60</v>
      </c>
      <c r="I2270" t="s">
        <v>28</v>
      </c>
      <c r="J2270" t="s">
        <v>29</v>
      </c>
      <c r="K2270" t="s">
        <v>29</v>
      </c>
      <c r="L2270" t="s">
        <v>63</v>
      </c>
    </row>
    <row r="2271" spans="1:13" x14ac:dyDescent="0.2">
      <c r="A2271" t="s">
        <v>9706</v>
      </c>
      <c r="B2271">
        <v>9</v>
      </c>
      <c r="C2271">
        <v>139412234</v>
      </c>
      <c r="D2271" t="s">
        <v>20</v>
      </c>
      <c r="E2271" t="s">
        <v>13</v>
      </c>
      <c r="F2271">
        <v>3.6816193999999997E-2</v>
      </c>
      <c r="G2271" s="1">
        <v>3.9200000000000002E-80</v>
      </c>
      <c r="H2271" t="s">
        <v>60</v>
      </c>
      <c r="I2271" t="s">
        <v>16</v>
      </c>
      <c r="J2271" t="s">
        <v>3210</v>
      </c>
      <c r="K2271" t="s">
        <v>3211</v>
      </c>
      <c r="L2271" t="s">
        <v>63</v>
      </c>
      <c r="M2271" t="s">
        <v>9719</v>
      </c>
    </row>
    <row r="2272" spans="1:13" x14ac:dyDescent="0.2">
      <c r="A2272" t="s">
        <v>9706</v>
      </c>
      <c r="B2272">
        <v>9</v>
      </c>
      <c r="C2272">
        <v>139412252</v>
      </c>
      <c r="D2272" t="s">
        <v>37</v>
      </c>
      <c r="E2272" t="s">
        <v>20</v>
      </c>
      <c r="F2272">
        <v>9.9585866999999995E-2</v>
      </c>
      <c r="G2272" s="1">
        <v>9.0199999999999998E-45</v>
      </c>
      <c r="H2272" t="s">
        <v>60</v>
      </c>
      <c r="I2272" t="s">
        <v>16</v>
      </c>
      <c r="J2272" t="s">
        <v>1690</v>
      </c>
      <c r="K2272" t="s">
        <v>1691</v>
      </c>
      <c r="L2272" t="s">
        <v>63</v>
      </c>
      <c r="M2272" t="s">
        <v>9720</v>
      </c>
    </row>
    <row r="2273" spans="1:12" x14ac:dyDescent="0.2">
      <c r="A2273" t="s">
        <v>9706</v>
      </c>
      <c r="B2273">
        <v>9</v>
      </c>
      <c r="C2273">
        <v>139412684</v>
      </c>
      <c r="D2273" t="s">
        <v>37</v>
      </c>
      <c r="E2273" t="s">
        <v>20</v>
      </c>
      <c r="F2273">
        <v>6.0465115999999999E-2</v>
      </c>
      <c r="G2273" s="1">
        <v>3.0000000000000002E-40</v>
      </c>
      <c r="H2273" t="s">
        <v>60</v>
      </c>
      <c r="I2273" t="s">
        <v>16</v>
      </c>
      <c r="J2273" t="s">
        <v>4068</v>
      </c>
      <c r="K2273" t="s">
        <v>4069</v>
      </c>
      <c r="L2273" t="s">
        <v>63</v>
      </c>
    </row>
    <row r="2274" spans="1:12" x14ac:dyDescent="0.2">
      <c r="A2274" t="s">
        <v>9706</v>
      </c>
      <c r="B2274">
        <v>1</v>
      </c>
      <c r="C2274">
        <v>120510178</v>
      </c>
      <c r="D2274" t="s">
        <v>37</v>
      </c>
      <c r="E2274" t="s">
        <v>20</v>
      </c>
      <c r="F2274">
        <v>4.4933921000000002E-2</v>
      </c>
      <c r="G2274" s="1">
        <v>2.9999999999999999E-69</v>
      </c>
      <c r="H2274" t="s">
        <v>102</v>
      </c>
      <c r="I2274" t="s">
        <v>16</v>
      </c>
      <c r="J2274" t="s">
        <v>3131</v>
      </c>
      <c r="K2274" t="s">
        <v>3132</v>
      </c>
      <c r="L2274" t="s">
        <v>105</v>
      </c>
    </row>
    <row r="2275" spans="1:12" x14ac:dyDescent="0.2">
      <c r="A2275" t="s">
        <v>9706</v>
      </c>
      <c r="B2275">
        <v>1</v>
      </c>
      <c r="C2275">
        <v>120512185</v>
      </c>
      <c r="D2275" t="s">
        <v>13</v>
      </c>
      <c r="E2275" t="s">
        <v>20</v>
      </c>
      <c r="F2275">
        <v>1.4876033E-2</v>
      </c>
      <c r="G2275" s="1">
        <v>8.4199999999999999E-10</v>
      </c>
      <c r="H2275" t="s">
        <v>102</v>
      </c>
      <c r="I2275" t="s">
        <v>16</v>
      </c>
      <c r="J2275" t="s">
        <v>4988</v>
      </c>
      <c r="K2275" t="s">
        <v>4989</v>
      </c>
      <c r="L2275" t="s">
        <v>105</v>
      </c>
    </row>
    <row r="2276" spans="1:12" x14ac:dyDescent="0.2">
      <c r="A2276" t="s">
        <v>9706</v>
      </c>
      <c r="B2276">
        <v>1</v>
      </c>
      <c r="C2276">
        <v>120529691</v>
      </c>
      <c r="D2276" t="s">
        <v>20</v>
      </c>
      <c r="E2276" t="s">
        <v>121</v>
      </c>
      <c r="F2276">
        <v>9.6774189999999996E-3</v>
      </c>
      <c r="G2276" s="1">
        <v>1.0300000000000001E-17</v>
      </c>
      <c r="H2276" t="s">
        <v>102</v>
      </c>
      <c r="I2276" t="s">
        <v>28</v>
      </c>
      <c r="J2276" t="s">
        <v>29</v>
      </c>
      <c r="K2276" t="s">
        <v>29</v>
      </c>
      <c r="L2276" t="s">
        <v>105</v>
      </c>
    </row>
    <row r="2277" spans="1:12" x14ac:dyDescent="0.2">
      <c r="A2277" t="s">
        <v>9706</v>
      </c>
      <c r="B2277">
        <v>14</v>
      </c>
      <c r="C2277">
        <v>23444211</v>
      </c>
      <c r="D2277" t="s">
        <v>14</v>
      </c>
      <c r="E2277" t="s">
        <v>13</v>
      </c>
      <c r="F2277">
        <v>1.5027321999999999E-2</v>
      </c>
      <c r="G2277" s="1">
        <v>7.6899999999999994E-8</v>
      </c>
      <c r="H2277" t="s">
        <v>80</v>
      </c>
      <c r="I2277" t="s">
        <v>32</v>
      </c>
      <c r="J2277" t="s">
        <v>4990</v>
      </c>
      <c r="K2277" t="s">
        <v>3552</v>
      </c>
      <c r="L2277" t="s">
        <v>83</v>
      </c>
    </row>
    <row r="2278" spans="1:12" x14ac:dyDescent="0.2">
      <c r="A2278" t="s">
        <v>9706</v>
      </c>
      <c r="B2278">
        <v>19</v>
      </c>
      <c r="C2278">
        <v>15281147</v>
      </c>
      <c r="D2278" t="s">
        <v>4991</v>
      </c>
      <c r="E2278" t="s">
        <v>94</v>
      </c>
      <c r="F2278">
        <v>5.810623E-3</v>
      </c>
      <c r="G2278" s="1">
        <v>3.5699999999999998E-7</v>
      </c>
      <c r="H2278" t="s">
        <v>38</v>
      </c>
      <c r="I2278" t="s">
        <v>28</v>
      </c>
      <c r="J2278" t="s">
        <v>29</v>
      </c>
      <c r="K2278" t="s">
        <v>29</v>
      </c>
      <c r="L2278" t="s">
        <v>41</v>
      </c>
    </row>
    <row r="2279" spans="1:12" x14ac:dyDescent="0.2">
      <c r="A2279" t="s">
        <v>9706</v>
      </c>
      <c r="B2279">
        <v>20</v>
      </c>
      <c r="C2279">
        <v>40714471</v>
      </c>
      <c r="D2279" t="s">
        <v>20</v>
      </c>
      <c r="E2279" t="s">
        <v>37</v>
      </c>
      <c r="F2279">
        <v>2.1739129999999999E-2</v>
      </c>
      <c r="G2279" s="1">
        <v>1.87E-15</v>
      </c>
      <c r="H2279" t="s">
        <v>169</v>
      </c>
      <c r="I2279" t="s">
        <v>16</v>
      </c>
      <c r="J2279" t="s">
        <v>4992</v>
      </c>
      <c r="K2279" t="s">
        <v>4993</v>
      </c>
      <c r="L2279" t="s">
        <v>172</v>
      </c>
    </row>
    <row r="2280" spans="1:12" x14ac:dyDescent="0.2">
      <c r="A2280" t="s">
        <v>9706</v>
      </c>
      <c r="B2280">
        <v>20</v>
      </c>
      <c r="C2280">
        <v>54961590</v>
      </c>
      <c r="D2280" t="s">
        <v>37</v>
      </c>
      <c r="E2280" t="s">
        <v>20</v>
      </c>
      <c r="F2280">
        <v>7.6335880000000002E-3</v>
      </c>
      <c r="G2280">
        <v>4.66933E-4</v>
      </c>
      <c r="H2280" t="s">
        <v>398</v>
      </c>
      <c r="I2280" t="s">
        <v>210</v>
      </c>
      <c r="J2280" t="s">
        <v>94</v>
      </c>
      <c r="K2280" t="s">
        <v>94</v>
      </c>
      <c r="L2280" t="s">
        <v>399</v>
      </c>
    </row>
    <row r="2281" spans="1:12" x14ac:dyDescent="0.2">
      <c r="A2281" t="s">
        <v>9706</v>
      </c>
      <c r="B2281">
        <v>4</v>
      </c>
      <c r="C2281">
        <v>187521071</v>
      </c>
      <c r="D2281" t="s">
        <v>14</v>
      </c>
      <c r="E2281" t="s">
        <v>20</v>
      </c>
      <c r="F2281">
        <v>6.3856959999999997E-3</v>
      </c>
      <c r="G2281">
        <v>7.530101E-3</v>
      </c>
      <c r="H2281" t="s">
        <v>31</v>
      </c>
      <c r="I2281" t="s">
        <v>32</v>
      </c>
      <c r="J2281" t="s">
        <v>4994</v>
      </c>
      <c r="K2281" t="s">
        <v>4995</v>
      </c>
      <c r="L2281" t="s">
        <v>35</v>
      </c>
    </row>
    <row r="2282" spans="1:12" x14ac:dyDescent="0.2">
      <c r="A2282" t="s">
        <v>9706</v>
      </c>
      <c r="B2282">
        <v>4</v>
      </c>
      <c r="C2282">
        <v>187540221</v>
      </c>
      <c r="D2282" t="s">
        <v>14</v>
      </c>
      <c r="E2282" t="s">
        <v>94</v>
      </c>
      <c r="F2282">
        <v>1.5056462E-2</v>
      </c>
      <c r="G2282" s="1">
        <v>2.14E-8</v>
      </c>
      <c r="H2282" t="s">
        <v>31</v>
      </c>
      <c r="I2282" t="s">
        <v>28</v>
      </c>
      <c r="J2282" t="s">
        <v>29</v>
      </c>
      <c r="K2282" t="s">
        <v>29</v>
      </c>
      <c r="L2282" t="s">
        <v>35</v>
      </c>
    </row>
    <row r="2283" spans="1:12" x14ac:dyDescent="0.2">
      <c r="A2283" t="s">
        <v>9706</v>
      </c>
      <c r="B2283">
        <v>4</v>
      </c>
      <c r="C2283">
        <v>187541421</v>
      </c>
      <c r="D2283" t="s">
        <v>37</v>
      </c>
      <c r="E2283" t="s">
        <v>20</v>
      </c>
      <c r="F2283">
        <v>5.333333E-3</v>
      </c>
      <c r="G2283">
        <v>7.9585079999999996E-3</v>
      </c>
      <c r="H2283" t="s">
        <v>31</v>
      </c>
      <c r="I2283" t="s">
        <v>16</v>
      </c>
      <c r="J2283" t="s">
        <v>4996</v>
      </c>
      <c r="K2283" t="s">
        <v>4997</v>
      </c>
      <c r="L2283" t="s">
        <v>35</v>
      </c>
    </row>
    <row r="2284" spans="1:12" x14ac:dyDescent="0.2">
      <c r="A2284" t="s">
        <v>9706</v>
      </c>
      <c r="B2284">
        <v>4</v>
      </c>
      <c r="C2284">
        <v>187557917</v>
      </c>
      <c r="D2284" t="s">
        <v>1475</v>
      </c>
      <c r="E2284" t="s">
        <v>94</v>
      </c>
      <c r="F2284">
        <v>6.3262860000000004E-3</v>
      </c>
      <c r="G2284" s="1">
        <v>6.8100000000000003E-12</v>
      </c>
      <c r="H2284" t="s">
        <v>31</v>
      </c>
      <c r="I2284" t="s">
        <v>28</v>
      </c>
      <c r="J2284" t="s">
        <v>29</v>
      </c>
      <c r="K2284" t="s">
        <v>29</v>
      </c>
      <c r="L2284" t="s">
        <v>35</v>
      </c>
    </row>
    <row r="2285" spans="1:12" x14ac:dyDescent="0.2">
      <c r="A2285" t="s">
        <v>9706</v>
      </c>
      <c r="B2285">
        <v>7</v>
      </c>
      <c r="C2285">
        <v>55273307</v>
      </c>
      <c r="D2285" t="s">
        <v>13</v>
      </c>
      <c r="E2285" t="s">
        <v>14</v>
      </c>
      <c r="F2285">
        <v>6.7911710000000004E-3</v>
      </c>
      <c r="G2285">
        <v>8.3499379999999995E-3</v>
      </c>
      <c r="H2285" t="s">
        <v>217</v>
      </c>
      <c r="I2285" t="s">
        <v>52</v>
      </c>
      <c r="J2285" t="s">
        <v>4998</v>
      </c>
      <c r="K2285" t="s">
        <v>4999</v>
      </c>
      <c r="L2285" t="s">
        <v>218</v>
      </c>
    </row>
    <row r="2286" spans="1:12" x14ac:dyDescent="0.2">
      <c r="A2286" t="s">
        <v>9706</v>
      </c>
      <c r="B2286">
        <v>9</v>
      </c>
      <c r="C2286">
        <v>139397654</v>
      </c>
      <c r="D2286" t="s">
        <v>20</v>
      </c>
      <c r="E2286" t="s">
        <v>37</v>
      </c>
      <c r="F2286">
        <v>1.1627907E-2</v>
      </c>
      <c r="G2286" s="1">
        <v>4.5899999999999998E-11</v>
      </c>
      <c r="H2286" t="s">
        <v>60</v>
      </c>
      <c r="I2286" t="s">
        <v>16</v>
      </c>
      <c r="J2286" t="s">
        <v>5000</v>
      </c>
      <c r="K2286" t="s">
        <v>5001</v>
      </c>
      <c r="L2286" t="s">
        <v>63</v>
      </c>
    </row>
    <row r="2287" spans="1:12" x14ac:dyDescent="0.2">
      <c r="A2287" t="s">
        <v>9706</v>
      </c>
      <c r="B2287">
        <v>9</v>
      </c>
      <c r="C2287">
        <v>139399320</v>
      </c>
      <c r="D2287" t="s">
        <v>37</v>
      </c>
      <c r="E2287" t="s">
        <v>94</v>
      </c>
      <c r="F2287">
        <v>2.6785713999999999E-2</v>
      </c>
      <c r="G2287" s="1">
        <v>2.1500000000000002E-52</v>
      </c>
      <c r="H2287" t="s">
        <v>60</v>
      </c>
      <c r="I2287" t="s">
        <v>28</v>
      </c>
      <c r="J2287" t="s">
        <v>29</v>
      </c>
      <c r="K2287" t="s">
        <v>29</v>
      </c>
      <c r="L2287" t="s">
        <v>63</v>
      </c>
    </row>
    <row r="2288" spans="1:12" x14ac:dyDescent="0.2">
      <c r="A2288" t="s">
        <v>9706</v>
      </c>
      <c r="B2288">
        <v>9</v>
      </c>
      <c r="C2288">
        <v>139413204</v>
      </c>
      <c r="D2288" t="s">
        <v>20</v>
      </c>
      <c r="E2288" t="s">
        <v>14</v>
      </c>
      <c r="F2288">
        <v>0.248908297</v>
      </c>
      <c r="G2288">
        <v>0</v>
      </c>
      <c r="H2288" t="s">
        <v>60</v>
      </c>
      <c r="I2288" t="s">
        <v>16</v>
      </c>
      <c r="J2288" t="s">
        <v>5002</v>
      </c>
      <c r="K2288" t="s">
        <v>5003</v>
      </c>
      <c r="L2288" t="s">
        <v>63</v>
      </c>
    </row>
    <row r="2289" spans="1:13" x14ac:dyDescent="0.2">
      <c r="A2289" t="s">
        <v>9706</v>
      </c>
      <c r="B2289">
        <v>1</v>
      </c>
      <c r="C2289">
        <v>27087561</v>
      </c>
      <c r="D2289" t="s">
        <v>14</v>
      </c>
      <c r="E2289" t="s">
        <v>20</v>
      </c>
      <c r="F2289">
        <v>3.1420765000000003E-2</v>
      </c>
      <c r="G2289" s="1">
        <v>1.27E-38</v>
      </c>
      <c r="H2289" t="s">
        <v>535</v>
      </c>
      <c r="I2289" t="s">
        <v>16</v>
      </c>
      <c r="J2289" t="s">
        <v>5005</v>
      </c>
      <c r="K2289" t="s">
        <v>5006</v>
      </c>
      <c r="L2289" t="s">
        <v>536</v>
      </c>
    </row>
    <row r="2290" spans="1:13" x14ac:dyDescent="0.2">
      <c r="A2290" t="s">
        <v>9706</v>
      </c>
      <c r="B2290">
        <v>1</v>
      </c>
      <c r="C2290">
        <v>120491633</v>
      </c>
      <c r="D2290" t="s">
        <v>14</v>
      </c>
      <c r="E2290" t="s">
        <v>13</v>
      </c>
      <c r="F2290">
        <v>1.7907633999999999E-2</v>
      </c>
      <c r="G2290" s="1">
        <v>4.4199999999999999E-21</v>
      </c>
      <c r="H2290" t="s">
        <v>102</v>
      </c>
      <c r="I2290" t="s">
        <v>32</v>
      </c>
      <c r="J2290" t="s">
        <v>5007</v>
      </c>
      <c r="K2290" t="s">
        <v>5008</v>
      </c>
      <c r="L2290" t="s">
        <v>105</v>
      </c>
    </row>
    <row r="2291" spans="1:13" x14ac:dyDescent="0.2">
      <c r="A2291" t="s">
        <v>9706</v>
      </c>
      <c r="B2291">
        <v>1</v>
      </c>
      <c r="C2291">
        <v>120510829</v>
      </c>
      <c r="D2291" t="s">
        <v>13</v>
      </c>
      <c r="E2291" t="s">
        <v>20</v>
      </c>
      <c r="F2291">
        <v>1.6299020000000001E-2</v>
      </c>
      <c r="G2291" s="1">
        <v>3.5400000000000002E-11</v>
      </c>
      <c r="H2291" t="s">
        <v>102</v>
      </c>
      <c r="I2291" t="s">
        <v>16</v>
      </c>
      <c r="J2291" t="s">
        <v>5009</v>
      </c>
      <c r="K2291" t="s">
        <v>562</v>
      </c>
      <c r="L2291" t="s">
        <v>105</v>
      </c>
      <c r="M2291" t="s">
        <v>9721</v>
      </c>
    </row>
    <row r="2292" spans="1:13" x14ac:dyDescent="0.2">
      <c r="A2292" t="s">
        <v>9706</v>
      </c>
      <c r="B2292">
        <v>11</v>
      </c>
      <c r="C2292">
        <v>118375929</v>
      </c>
      <c r="D2292" t="s">
        <v>13</v>
      </c>
      <c r="E2292" t="s">
        <v>14</v>
      </c>
      <c r="F2292">
        <v>6.2353859999999999E-3</v>
      </c>
      <c r="G2292" s="1">
        <v>6.5400000000000004E-5</v>
      </c>
      <c r="H2292" t="s">
        <v>163</v>
      </c>
      <c r="I2292" t="s">
        <v>16</v>
      </c>
      <c r="J2292" t="s">
        <v>5010</v>
      </c>
      <c r="K2292" t="s">
        <v>5011</v>
      </c>
      <c r="L2292" t="s">
        <v>164</v>
      </c>
    </row>
    <row r="2293" spans="1:13" x14ac:dyDescent="0.2">
      <c r="A2293" t="s">
        <v>9706</v>
      </c>
      <c r="B2293">
        <v>16</v>
      </c>
      <c r="C2293">
        <v>3786740</v>
      </c>
      <c r="D2293" t="s">
        <v>14</v>
      </c>
      <c r="E2293" t="s">
        <v>20</v>
      </c>
      <c r="F2293">
        <v>1.0256410000000001E-2</v>
      </c>
      <c r="G2293" s="1">
        <v>5.31E-6</v>
      </c>
      <c r="H2293" t="s">
        <v>278</v>
      </c>
      <c r="I2293" t="s">
        <v>16</v>
      </c>
      <c r="J2293" t="s">
        <v>5012</v>
      </c>
      <c r="K2293" t="s">
        <v>5013</v>
      </c>
      <c r="L2293" t="s">
        <v>281</v>
      </c>
    </row>
    <row r="2294" spans="1:13" x14ac:dyDescent="0.2">
      <c r="A2294" t="s">
        <v>9706</v>
      </c>
      <c r="B2294">
        <v>19</v>
      </c>
      <c r="C2294">
        <v>15276256</v>
      </c>
      <c r="D2294" t="s">
        <v>14</v>
      </c>
      <c r="E2294" t="s">
        <v>20</v>
      </c>
      <c r="F2294">
        <v>4.5988257999999997E-2</v>
      </c>
      <c r="G2294" s="1">
        <v>8.8600000000000003E-81</v>
      </c>
      <c r="H2294" t="s">
        <v>38</v>
      </c>
      <c r="I2294" t="s">
        <v>16</v>
      </c>
      <c r="J2294" t="s">
        <v>5014</v>
      </c>
      <c r="K2294" t="s">
        <v>5015</v>
      </c>
      <c r="L2294" t="s">
        <v>41</v>
      </c>
    </row>
    <row r="2295" spans="1:13" x14ac:dyDescent="0.2">
      <c r="A2295" t="s">
        <v>9706</v>
      </c>
      <c r="B2295">
        <v>9</v>
      </c>
      <c r="C2295">
        <v>98229542</v>
      </c>
      <c r="D2295" t="s">
        <v>37</v>
      </c>
      <c r="E2295" t="s">
        <v>13</v>
      </c>
      <c r="F2295">
        <v>2.1929825E-2</v>
      </c>
      <c r="G2295" s="1">
        <v>5.0599999999999995E-32</v>
      </c>
      <c r="H2295" t="s">
        <v>111</v>
      </c>
      <c r="I2295" t="s">
        <v>16</v>
      </c>
      <c r="J2295" t="s">
        <v>5016</v>
      </c>
      <c r="K2295" t="s">
        <v>5017</v>
      </c>
      <c r="L2295" t="s">
        <v>114</v>
      </c>
    </row>
    <row r="2296" spans="1:13" x14ac:dyDescent="0.2">
      <c r="A2296" t="s">
        <v>9706</v>
      </c>
      <c r="B2296">
        <v>9</v>
      </c>
      <c r="C2296">
        <v>139396451</v>
      </c>
      <c r="D2296" t="s">
        <v>13</v>
      </c>
      <c r="E2296" t="s">
        <v>37</v>
      </c>
      <c r="F2296">
        <v>7.1942450000000002E-3</v>
      </c>
      <c r="G2296" s="1">
        <v>1.58E-10</v>
      </c>
      <c r="H2296" t="s">
        <v>60</v>
      </c>
      <c r="I2296" t="s">
        <v>210</v>
      </c>
      <c r="J2296" t="s">
        <v>94</v>
      </c>
      <c r="K2296" t="s">
        <v>94</v>
      </c>
      <c r="L2296" t="s">
        <v>63</v>
      </c>
    </row>
    <row r="2297" spans="1:13" x14ac:dyDescent="0.2">
      <c r="A2297" t="s">
        <v>9706</v>
      </c>
      <c r="B2297">
        <v>9</v>
      </c>
      <c r="C2297">
        <v>139396765</v>
      </c>
      <c r="D2297" t="s">
        <v>37</v>
      </c>
      <c r="E2297" t="s">
        <v>121</v>
      </c>
      <c r="F2297">
        <v>3.2384691E-2</v>
      </c>
      <c r="G2297" s="1">
        <v>6.7800000000000001E-72</v>
      </c>
      <c r="H2297" t="s">
        <v>60</v>
      </c>
      <c r="I2297" t="s">
        <v>28</v>
      </c>
      <c r="J2297" t="s">
        <v>29</v>
      </c>
      <c r="K2297" t="s">
        <v>29</v>
      </c>
      <c r="L2297" t="s">
        <v>63</v>
      </c>
      <c r="M2297" t="s">
        <v>9397</v>
      </c>
    </row>
    <row r="2298" spans="1:13" x14ac:dyDescent="0.2">
      <c r="A2298" t="s">
        <v>9706</v>
      </c>
      <c r="B2298">
        <v>9</v>
      </c>
      <c r="C2298">
        <v>139400276</v>
      </c>
      <c r="D2298" t="s">
        <v>4349</v>
      </c>
      <c r="E2298" t="s">
        <v>94</v>
      </c>
      <c r="F2298">
        <v>1.6944759E-2</v>
      </c>
      <c r="G2298" s="1">
        <v>1.62E-17</v>
      </c>
      <c r="H2298" t="s">
        <v>60</v>
      </c>
      <c r="I2298" t="s">
        <v>28</v>
      </c>
      <c r="J2298" t="s">
        <v>29</v>
      </c>
      <c r="K2298" t="s">
        <v>29</v>
      </c>
      <c r="L2298" t="s">
        <v>63</v>
      </c>
    </row>
    <row r="2299" spans="1:13" x14ac:dyDescent="0.2">
      <c r="A2299" t="s">
        <v>9706</v>
      </c>
      <c r="B2299">
        <v>9</v>
      </c>
      <c r="C2299">
        <v>139403321</v>
      </c>
      <c r="D2299" t="s">
        <v>37</v>
      </c>
      <c r="E2299" t="s">
        <v>13</v>
      </c>
      <c r="F2299">
        <v>7.0287539999999996E-2</v>
      </c>
      <c r="G2299" s="1">
        <v>2.5599999999999999E-36</v>
      </c>
      <c r="H2299" t="s">
        <v>60</v>
      </c>
      <c r="I2299" t="s">
        <v>210</v>
      </c>
      <c r="J2299" t="s">
        <v>94</v>
      </c>
      <c r="K2299" t="s">
        <v>94</v>
      </c>
      <c r="L2299" t="s">
        <v>63</v>
      </c>
    </row>
    <row r="2300" spans="1:13" x14ac:dyDescent="0.2">
      <c r="A2300" t="s">
        <v>9706</v>
      </c>
      <c r="B2300">
        <v>9</v>
      </c>
      <c r="C2300">
        <v>139404356</v>
      </c>
      <c r="D2300" t="s">
        <v>37</v>
      </c>
      <c r="E2300" t="s">
        <v>13</v>
      </c>
      <c r="F2300">
        <v>0.113660441</v>
      </c>
      <c r="G2300" s="1">
        <v>1.7E-6</v>
      </c>
      <c r="H2300" t="s">
        <v>60</v>
      </c>
      <c r="I2300" t="s">
        <v>16</v>
      </c>
      <c r="J2300" t="s">
        <v>5018</v>
      </c>
      <c r="K2300" t="s">
        <v>5019</v>
      </c>
      <c r="L2300" t="s">
        <v>63</v>
      </c>
      <c r="M2300" t="s">
        <v>9722</v>
      </c>
    </row>
    <row r="2301" spans="1:13" x14ac:dyDescent="0.2">
      <c r="A2301" t="s">
        <v>9706</v>
      </c>
      <c r="B2301">
        <v>9</v>
      </c>
      <c r="C2301">
        <v>139408961</v>
      </c>
      <c r="D2301" t="s">
        <v>37</v>
      </c>
      <c r="E2301" t="s">
        <v>13</v>
      </c>
      <c r="F2301">
        <v>1.142132E-2</v>
      </c>
      <c r="G2301" s="1">
        <v>7.3100000000000003E-6</v>
      </c>
      <c r="H2301" t="s">
        <v>60</v>
      </c>
      <c r="I2301" t="s">
        <v>210</v>
      </c>
      <c r="J2301" t="s">
        <v>94</v>
      </c>
      <c r="K2301" t="s">
        <v>94</v>
      </c>
      <c r="L2301" t="s">
        <v>63</v>
      </c>
    </row>
    <row r="2302" spans="1:13" x14ac:dyDescent="0.2">
      <c r="A2302" t="s">
        <v>9706</v>
      </c>
      <c r="B2302">
        <v>9</v>
      </c>
      <c r="C2302">
        <v>139409770</v>
      </c>
      <c r="D2302" t="s">
        <v>14</v>
      </c>
      <c r="E2302" t="s">
        <v>20</v>
      </c>
      <c r="F2302">
        <v>6.5476190000000004E-2</v>
      </c>
      <c r="G2302" s="1">
        <v>7.8599999999999993E-111</v>
      </c>
      <c r="H2302" t="s">
        <v>60</v>
      </c>
      <c r="I2302" t="s">
        <v>32</v>
      </c>
      <c r="J2302" t="s">
        <v>5020</v>
      </c>
      <c r="K2302" t="s">
        <v>5021</v>
      </c>
      <c r="L2302" t="s">
        <v>63</v>
      </c>
    </row>
    <row r="2303" spans="1:13" x14ac:dyDescent="0.2">
      <c r="A2303" t="s">
        <v>9706</v>
      </c>
      <c r="B2303">
        <v>9</v>
      </c>
      <c r="C2303">
        <v>139409800</v>
      </c>
      <c r="D2303" t="s">
        <v>1134</v>
      </c>
      <c r="E2303" t="s">
        <v>1475</v>
      </c>
      <c r="F2303">
        <v>2.8017534E-2</v>
      </c>
      <c r="G2303" s="1">
        <v>1.62E-38</v>
      </c>
      <c r="H2303" t="s">
        <v>60</v>
      </c>
      <c r="I2303" t="s">
        <v>28</v>
      </c>
      <c r="J2303" t="s">
        <v>29</v>
      </c>
      <c r="K2303" t="s">
        <v>29</v>
      </c>
      <c r="L2303" t="s">
        <v>63</v>
      </c>
    </row>
    <row r="2304" spans="1:13" x14ac:dyDescent="0.2">
      <c r="A2304" t="s">
        <v>9706</v>
      </c>
      <c r="B2304">
        <v>9</v>
      </c>
      <c r="C2304">
        <v>139413088</v>
      </c>
      <c r="D2304" t="s">
        <v>37</v>
      </c>
      <c r="E2304" t="s">
        <v>13</v>
      </c>
      <c r="F2304">
        <v>3.3919598000000002E-2</v>
      </c>
      <c r="G2304" s="1">
        <v>1.1399999999999999E-33</v>
      </c>
      <c r="H2304" t="s">
        <v>60</v>
      </c>
      <c r="I2304" t="s">
        <v>16</v>
      </c>
      <c r="J2304" t="s">
        <v>1399</v>
      </c>
      <c r="K2304" t="s">
        <v>1400</v>
      </c>
      <c r="L2304" t="s">
        <v>63</v>
      </c>
    </row>
    <row r="2305" spans="1:13" x14ac:dyDescent="0.2">
      <c r="A2305" t="s">
        <v>9706</v>
      </c>
      <c r="B2305">
        <v>9</v>
      </c>
      <c r="C2305">
        <v>139417301</v>
      </c>
      <c r="D2305" t="s">
        <v>37</v>
      </c>
      <c r="E2305" t="s">
        <v>13</v>
      </c>
      <c r="F2305">
        <v>1.5936255E-2</v>
      </c>
      <c r="G2305">
        <v>8.5934840000000002E-3</v>
      </c>
      <c r="H2305" t="s">
        <v>60</v>
      </c>
      <c r="I2305" t="s">
        <v>210</v>
      </c>
      <c r="J2305" t="s">
        <v>94</v>
      </c>
      <c r="K2305" t="s">
        <v>94</v>
      </c>
      <c r="L2305" t="s">
        <v>63</v>
      </c>
    </row>
    <row r="2306" spans="1:13" x14ac:dyDescent="0.2">
      <c r="A2306" t="s">
        <v>9706</v>
      </c>
      <c r="B2306">
        <v>9</v>
      </c>
      <c r="C2306">
        <v>139418240</v>
      </c>
      <c r="D2306" t="s">
        <v>37</v>
      </c>
      <c r="E2306" t="s">
        <v>20</v>
      </c>
      <c r="F2306">
        <v>1.9583843E-2</v>
      </c>
      <c r="G2306" s="1">
        <v>2.1599999999999998E-11</v>
      </c>
      <c r="H2306" t="s">
        <v>60</v>
      </c>
      <c r="I2306" t="s">
        <v>16</v>
      </c>
      <c r="J2306" t="s">
        <v>5022</v>
      </c>
      <c r="K2306" t="s">
        <v>5023</v>
      </c>
      <c r="L2306" t="s">
        <v>63</v>
      </c>
    </row>
    <row r="2307" spans="1:13" x14ac:dyDescent="0.2">
      <c r="A2307" t="s">
        <v>9706</v>
      </c>
      <c r="B2307">
        <v>12</v>
      </c>
      <c r="C2307">
        <v>46244485</v>
      </c>
      <c r="D2307" t="s">
        <v>13</v>
      </c>
      <c r="E2307" t="s">
        <v>20</v>
      </c>
      <c r="F2307">
        <v>4.7885080000000003E-3</v>
      </c>
      <c r="G2307" s="1">
        <v>1.98E-5</v>
      </c>
      <c r="H2307" t="s">
        <v>15</v>
      </c>
      <c r="I2307" t="s">
        <v>16</v>
      </c>
      <c r="J2307" t="s">
        <v>5025</v>
      </c>
      <c r="K2307" t="s">
        <v>5026</v>
      </c>
      <c r="L2307" t="s">
        <v>19</v>
      </c>
    </row>
    <row r="2308" spans="1:13" x14ac:dyDescent="0.2">
      <c r="A2308" t="s">
        <v>9706</v>
      </c>
      <c r="B2308">
        <v>19</v>
      </c>
      <c r="C2308">
        <v>15276843</v>
      </c>
      <c r="D2308" t="s">
        <v>20</v>
      </c>
      <c r="E2308" t="s">
        <v>94</v>
      </c>
      <c r="F2308">
        <v>6.9790629999999998E-3</v>
      </c>
      <c r="G2308" s="1">
        <v>5.0500000000000001E-10</v>
      </c>
      <c r="H2308" t="s">
        <v>38</v>
      </c>
      <c r="I2308" t="s">
        <v>28</v>
      </c>
      <c r="J2308" t="s">
        <v>29</v>
      </c>
      <c r="K2308" t="s">
        <v>29</v>
      </c>
      <c r="L2308" t="s">
        <v>41</v>
      </c>
    </row>
    <row r="2309" spans="1:13" x14ac:dyDescent="0.2">
      <c r="A2309" t="s">
        <v>9706</v>
      </c>
      <c r="B2309">
        <v>3</v>
      </c>
      <c r="C2309">
        <v>178941930</v>
      </c>
      <c r="D2309" t="s">
        <v>14</v>
      </c>
      <c r="E2309" t="s">
        <v>37</v>
      </c>
      <c r="F2309">
        <v>4.5907539999999997E-2</v>
      </c>
      <c r="G2309">
        <v>1.15412E-4</v>
      </c>
      <c r="H2309" t="s">
        <v>360</v>
      </c>
      <c r="I2309" t="s">
        <v>16</v>
      </c>
      <c r="J2309" t="s">
        <v>4041</v>
      </c>
      <c r="K2309" t="s">
        <v>5027</v>
      </c>
      <c r="L2309" t="s">
        <v>363</v>
      </c>
      <c r="M2309" t="s">
        <v>9723</v>
      </c>
    </row>
    <row r="2310" spans="1:13" x14ac:dyDescent="0.2">
      <c r="A2310" t="s">
        <v>9706</v>
      </c>
      <c r="B2310">
        <v>4</v>
      </c>
      <c r="C2310">
        <v>126241447</v>
      </c>
      <c r="D2310" t="s">
        <v>37</v>
      </c>
      <c r="E2310" t="s">
        <v>20</v>
      </c>
      <c r="F2310">
        <v>3.1171019000000001E-2</v>
      </c>
      <c r="G2310" s="1">
        <v>4.6700000000000002E-49</v>
      </c>
      <c r="H2310" t="s">
        <v>42</v>
      </c>
      <c r="I2310" t="s">
        <v>16</v>
      </c>
      <c r="J2310" t="s">
        <v>5028</v>
      </c>
      <c r="K2310" t="s">
        <v>5029</v>
      </c>
      <c r="L2310" t="s">
        <v>45</v>
      </c>
    </row>
    <row r="2311" spans="1:13" x14ac:dyDescent="0.2">
      <c r="A2311" t="s">
        <v>9706</v>
      </c>
      <c r="B2311">
        <v>4</v>
      </c>
      <c r="C2311">
        <v>187542704</v>
      </c>
      <c r="D2311" t="s">
        <v>14</v>
      </c>
      <c r="E2311" t="s">
        <v>121</v>
      </c>
      <c r="F2311">
        <v>2.4509800000000002E-3</v>
      </c>
      <c r="G2311">
        <v>1.4127580000000001E-3</v>
      </c>
      <c r="H2311" t="s">
        <v>31</v>
      </c>
      <c r="I2311" t="s">
        <v>28</v>
      </c>
      <c r="J2311" t="s">
        <v>29</v>
      </c>
      <c r="K2311" t="s">
        <v>29</v>
      </c>
      <c r="L2311" t="s">
        <v>35</v>
      </c>
    </row>
    <row r="2312" spans="1:13" x14ac:dyDescent="0.2">
      <c r="A2312" t="s">
        <v>9706</v>
      </c>
      <c r="B2312">
        <v>9</v>
      </c>
      <c r="C2312">
        <v>139400276</v>
      </c>
      <c r="D2312" t="s">
        <v>5030</v>
      </c>
      <c r="E2312" t="s">
        <v>94</v>
      </c>
      <c r="F2312">
        <v>4.7770699999999996E-3</v>
      </c>
      <c r="G2312">
        <v>1.4813770000000001E-3</v>
      </c>
      <c r="H2312" t="s">
        <v>60</v>
      </c>
      <c r="I2312" t="s">
        <v>28</v>
      </c>
      <c r="J2312" t="s">
        <v>29</v>
      </c>
      <c r="K2312" t="s">
        <v>29</v>
      </c>
      <c r="L2312" t="s">
        <v>63</v>
      </c>
    </row>
    <row r="2313" spans="1:13" x14ac:dyDescent="0.2">
      <c r="A2313" t="s">
        <v>9706</v>
      </c>
      <c r="B2313">
        <v>9</v>
      </c>
      <c r="C2313">
        <v>139401765</v>
      </c>
      <c r="D2313" t="s">
        <v>37</v>
      </c>
      <c r="E2313" t="s">
        <v>14</v>
      </c>
      <c r="F2313">
        <v>1.3351135E-2</v>
      </c>
      <c r="G2313" s="1">
        <v>2.9299999999999999E-15</v>
      </c>
      <c r="H2313" t="s">
        <v>60</v>
      </c>
      <c r="I2313" t="s">
        <v>16</v>
      </c>
      <c r="J2313" t="s">
        <v>5031</v>
      </c>
      <c r="K2313" t="s">
        <v>5032</v>
      </c>
      <c r="L2313" t="s">
        <v>63</v>
      </c>
    </row>
    <row r="2314" spans="1:13" x14ac:dyDescent="0.2">
      <c r="A2314" t="s">
        <v>9706</v>
      </c>
      <c r="B2314">
        <v>9</v>
      </c>
      <c r="C2314">
        <v>139402492</v>
      </c>
      <c r="D2314" t="s">
        <v>37</v>
      </c>
      <c r="E2314" t="s">
        <v>13</v>
      </c>
      <c r="F2314">
        <v>8.4615385000000001E-2</v>
      </c>
      <c r="G2314" s="1">
        <v>7.8700000000000002E-155</v>
      </c>
      <c r="H2314" t="s">
        <v>60</v>
      </c>
      <c r="I2314" t="s">
        <v>16</v>
      </c>
      <c r="J2314" t="s">
        <v>2062</v>
      </c>
      <c r="K2314" t="s">
        <v>2063</v>
      </c>
      <c r="L2314" t="s">
        <v>63</v>
      </c>
    </row>
    <row r="2315" spans="1:13" x14ac:dyDescent="0.2">
      <c r="A2315" t="s">
        <v>9706</v>
      </c>
      <c r="B2315">
        <v>9</v>
      </c>
      <c r="C2315">
        <v>139411737</v>
      </c>
      <c r="D2315" t="s">
        <v>14</v>
      </c>
      <c r="E2315" t="s">
        <v>13</v>
      </c>
      <c r="F2315">
        <v>4.5822102000000003E-2</v>
      </c>
      <c r="G2315" s="1">
        <v>4.1199999999999998E-25</v>
      </c>
      <c r="H2315" t="s">
        <v>60</v>
      </c>
      <c r="I2315" t="s">
        <v>52</v>
      </c>
      <c r="J2315" t="s">
        <v>5033</v>
      </c>
      <c r="K2315" t="s">
        <v>5034</v>
      </c>
      <c r="L2315" t="s">
        <v>63</v>
      </c>
    </row>
    <row r="2316" spans="1:13" x14ac:dyDescent="0.2">
      <c r="A2316" t="s">
        <v>9706</v>
      </c>
      <c r="B2316">
        <v>19</v>
      </c>
      <c r="C2316">
        <v>40744810</v>
      </c>
      <c r="D2316" t="s">
        <v>13</v>
      </c>
      <c r="E2316" t="s">
        <v>14</v>
      </c>
      <c r="F2316">
        <v>5.9880239999999998E-3</v>
      </c>
      <c r="G2316">
        <v>2.842041E-3</v>
      </c>
      <c r="H2316" t="s">
        <v>572</v>
      </c>
      <c r="I2316" t="s">
        <v>210</v>
      </c>
      <c r="J2316" t="s">
        <v>94</v>
      </c>
      <c r="K2316" t="s">
        <v>94</v>
      </c>
      <c r="L2316" t="s">
        <v>575</v>
      </c>
    </row>
    <row r="2317" spans="1:13" x14ac:dyDescent="0.2">
      <c r="A2317" t="s">
        <v>9706</v>
      </c>
      <c r="B2317">
        <v>1</v>
      </c>
      <c r="C2317">
        <v>207643279</v>
      </c>
      <c r="D2317" t="s">
        <v>37</v>
      </c>
      <c r="E2317" t="s">
        <v>20</v>
      </c>
      <c r="F2317">
        <v>6.7415729999999998E-3</v>
      </c>
      <c r="G2317">
        <v>1.8988100000000001E-4</v>
      </c>
      <c r="H2317" t="s">
        <v>467</v>
      </c>
      <c r="I2317" t="s">
        <v>16</v>
      </c>
      <c r="J2317" t="s">
        <v>5037</v>
      </c>
      <c r="K2317" t="s">
        <v>1217</v>
      </c>
      <c r="L2317" t="s">
        <v>470</v>
      </c>
    </row>
    <row r="2318" spans="1:13" x14ac:dyDescent="0.2">
      <c r="A2318" t="s">
        <v>9706</v>
      </c>
      <c r="B2318">
        <v>14</v>
      </c>
      <c r="C2318">
        <v>23451094</v>
      </c>
      <c r="D2318" t="s">
        <v>5038</v>
      </c>
      <c r="E2318" t="s">
        <v>94</v>
      </c>
      <c r="F2318">
        <v>2.4093097000000001E-2</v>
      </c>
      <c r="G2318" s="1">
        <v>2.05E-17</v>
      </c>
      <c r="H2318" t="s">
        <v>80</v>
      </c>
      <c r="I2318" t="s">
        <v>28</v>
      </c>
      <c r="J2318" t="s">
        <v>29</v>
      </c>
      <c r="K2318" t="s">
        <v>29</v>
      </c>
      <c r="L2318" t="s">
        <v>83</v>
      </c>
    </row>
    <row r="2319" spans="1:13" x14ac:dyDescent="0.2">
      <c r="A2319" t="s">
        <v>9706</v>
      </c>
      <c r="B2319">
        <v>17</v>
      </c>
      <c r="C2319">
        <v>7577498</v>
      </c>
      <c r="D2319" t="s">
        <v>37</v>
      </c>
      <c r="E2319" t="s">
        <v>13</v>
      </c>
      <c r="F2319">
        <v>2.1828104000000001E-2</v>
      </c>
      <c r="G2319" s="1">
        <v>6.2900000000000001E-12</v>
      </c>
      <c r="H2319" t="s">
        <v>266</v>
      </c>
      <c r="I2319" t="s">
        <v>210</v>
      </c>
      <c r="J2319" t="s">
        <v>94</v>
      </c>
      <c r="K2319" t="s">
        <v>94</v>
      </c>
      <c r="L2319" t="s">
        <v>269</v>
      </c>
    </row>
    <row r="2320" spans="1:13" x14ac:dyDescent="0.2">
      <c r="A2320" t="s">
        <v>9706</v>
      </c>
      <c r="B2320">
        <v>2</v>
      </c>
      <c r="C2320">
        <v>21234147</v>
      </c>
      <c r="D2320" t="s">
        <v>20</v>
      </c>
      <c r="E2320" t="s">
        <v>94</v>
      </c>
      <c r="F2320">
        <v>2.6857650000000001E-3</v>
      </c>
      <c r="G2320">
        <v>1.110071E-3</v>
      </c>
      <c r="H2320" t="s">
        <v>95</v>
      </c>
      <c r="I2320" t="s">
        <v>28</v>
      </c>
      <c r="J2320" t="s">
        <v>29</v>
      </c>
      <c r="K2320" t="s">
        <v>29</v>
      </c>
      <c r="L2320" t="s">
        <v>96</v>
      </c>
    </row>
    <row r="2321" spans="1:13" x14ac:dyDescent="0.2">
      <c r="A2321" t="s">
        <v>9706</v>
      </c>
      <c r="B2321">
        <v>2</v>
      </c>
      <c r="C2321">
        <v>166866279</v>
      </c>
      <c r="D2321" t="s">
        <v>14</v>
      </c>
      <c r="E2321" t="s">
        <v>13</v>
      </c>
      <c r="F2321">
        <v>7.7745380000000001E-3</v>
      </c>
      <c r="G2321" s="1">
        <v>6.6899999999999999E-9</v>
      </c>
      <c r="H2321" t="s">
        <v>155</v>
      </c>
      <c r="I2321" t="s">
        <v>52</v>
      </c>
      <c r="J2321" t="s">
        <v>5039</v>
      </c>
      <c r="K2321" t="s">
        <v>5040</v>
      </c>
      <c r="L2321" t="s">
        <v>158</v>
      </c>
    </row>
    <row r="2322" spans="1:13" x14ac:dyDescent="0.2">
      <c r="A2322" t="s">
        <v>9706</v>
      </c>
      <c r="B2322">
        <v>3</v>
      </c>
      <c r="C2322">
        <v>47163727</v>
      </c>
      <c r="D2322" t="s">
        <v>37</v>
      </c>
      <c r="E2322" t="s">
        <v>14</v>
      </c>
      <c r="F2322">
        <v>4.0128409999999996E-3</v>
      </c>
      <c r="G2322">
        <v>2.1724E-4</v>
      </c>
      <c r="H2322" t="s">
        <v>334</v>
      </c>
      <c r="I2322" t="s">
        <v>16</v>
      </c>
      <c r="J2322" t="s">
        <v>5041</v>
      </c>
      <c r="K2322" t="s">
        <v>5042</v>
      </c>
      <c r="L2322" t="s">
        <v>337</v>
      </c>
    </row>
    <row r="2323" spans="1:13" x14ac:dyDescent="0.2">
      <c r="A2323" t="s">
        <v>9706</v>
      </c>
      <c r="B2323">
        <v>7</v>
      </c>
      <c r="C2323">
        <v>55240707</v>
      </c>
      <c r="D2323" t="s">
        <v>14</v>
      </c>
      <c r="E2323" t="s">
        <v>13</v>
      </c>
      <c r="F2323">
        <v>0.12980856199999999</v>
      </c>
      <c r="G2323" s="1">
        <v>8.3599999999999998E-110</v>
      </c>
      <c r="H2323" t="s">
        <v>217</v>
      </c>
      <c r="I2323" t="s">
        <v>16</v>
      </c>
      <c r="J2323" t="s">
        <v>5043</v>
      </c>
      <c r="K2323" t="s">
        <v>1830</v>
      </c>
      <c r="L2323" t="s">
        <v>218</v>
      </c>
      <c r="M2323" t="s">
        <v>9724</v>
      </c>
    </row>
    <row r="2324" spans="1:13" x14ac:dyDescent="0.2">
      <c r="A2324" t="s">
        <v>9706</v>
      </c>
      <c r="B2324">
        <v>7</v>
      </c>
      <c r="C2324">
        <v>100678348</v>
      </c>
      <c r="D2324" t="s">
        <v>13</v>
      </c>
      <c r="E2324" t="s">
        <v>20</v>
      </c>
      <c r="F2324">
        <v>6.6334990000000002E-3</v>
      </c>
      <c r="G2324" s="1">
        <v>1.6500000000000001E-5</v>
      </c>
      <c r="H2324" t="s">
        <v>56</v>
      </c>
      <c r="I2324" t="s">
        <v>16</v>
      </c>
      <c r="J2324" t="s">
        <v>5044</v>
      </c>
      <c r="K2324" t="s">
        <v>5045</v>
      </c>
      <c r="L2324" t="s">
        <v>59</v>
      </c>
    </row>
    <row r="2325" spans="1:13" x14ac:dyDescent="0.2">
      <c r="A2325" t="s">
        <v>9706</v>
      </c>
      <c r="B2325">
        <v>9</v>
      </c>
      <c r="C2325">
        <v>139391868</v>
      </c>
      <c r="D2325" t="s">
        <v>20</v>
      </c>
      <c r="E2325" t="s">
        <v>37</v>
      </c>
      <c r="F2325">
        <v>9.2118730000000006E-3</v>
      </c>
      <c r="G2325" s="1">
        <v>4.22E-11</v>
      </c>
      <c r="H2325" t="s">
        <v>60</v>
      </c>
      <c r="I2325" t="s">
        <v>16</v>
      </c>
      <c r="J2325" t="s">
        <v>5046</v>
      </c>
      <c r="K2325" t="s">
        <v>5047</v>
      </c>
      <c r="L2325" t="s">
        <v>63</v>
      </c>
    </row>
    <row r="2326" spans="1:13" x14ac:dyDescent="0.2">
      <c r="A2326" t="s">
        <v>9706</v>
      </c>
      <c r="B2326">
        <v>9</v>
      </c>
      <c r="C2326">
        <v>139393653</v>
      </c>
      <c r="D2326" t="s">
        <v>14</v>
      </c>
      <c r="E2326" t="s">
        <v>37</v>
      </c>
      <c r="F2326">
        <v>5.8765916000000001E-2</v>
      </c>
      <c r="G2326" s="1">
        <v>2.7899999999999999E-132</v>
      </c>
      <c r="H2326" t="s">
        <v>60</v>
      </c>
      <c r="I2326" t="s">
        <v>16</v>
      </c>
      <c r="J2326" t="s">
        <v>5048</v>
      </c>
      <c r="K2326" t="s">
        <v>5049</v>
      </c>
      <c r="L2326" t="s">
        <v>63</v>
      </c>
    </row>
    <row r="2327" spans="1:13" x14ac:dyDescent="0.2">
      <c r="A2327" t="s">
        <v>9706</v>
      </c>
      <c r="B2327">
        <v>9</v>
      </c>
      <c r="C2327">
        <v>139401238</v>
      </c>
      <c r="D2327" t="s">
        <v>14</v>
      </c>
      <c r="E2327" t="s">
        <v>94</v>
      </c>
      <c r="F2327">
        <v>1.6008537999999999E-2</v>
      </c>
      <c r="G2327" s="1">
        <v>4.3899999999999999E-31</v>
      </c>
      <c r="H2327" t="s">
        <v>60</v>
      </c>
      <c r="I2327" t="s">
        <v>28</v>
      </c>
      <c r="J2327" t="s">
        <v>29</v>
      </c>
      <c r="K2327" t="s">
        <v>29</v>
      </c>
      <c r="L2327" t="s">
        <v>63</v>
      </c>
    </row>
    <row r="2328" spans="1:13" x14ac:dyDescent="0.2">
      <c r="A2328" t="s">
        <v>9706</v>
      </c>
      <c r="B2328">
        <v>9</v>
      </c>
      <c r="C2328">
        <v>139410486</v>
      </c>
      <c r="D2328" t="s">
        <v>20</v>
      </c>
      <c r="E2328" t="s">
        <v>94</v>
      </c>
      <c r="F2328">
        <v>0.24034586499999999</v>
      </c>
      <c r="G2328" s="1">
        <v>8.0699999999999996E-281</v>
      </c>
      <c r="H2328" t="s">
        <v>60</v>
      </c>
      <c r="I2328" t="s">
        <v>28</v>
      </c>
      <c r="J2328" t="s">
        <v>29</v>
      </c>
      <c r="K2328" t="s">
        <v>29</v>
      </c>
      <c r="L2328" t="s">
        <v>63</v>
      </c>
      <c r="M2328" t="s">
        <v>9725</v>
      </c>
    </row>
    <row r="2329" spans="1:13" x14ac:dyDescent="0.2">
      <c r="A2329" t="s">
        <v>9706</v>
      </c>
      <c r="B2329">
        <v>9</v>
      </c>
      <c r="C2329">
        <v>139417446</v>
      </c>
      <c r="D2329" t="s">
        <v>37</v>
      </c>
      <c r="E2329" t="s">
        <v>20</v>
      </c>
      <c r="F2329">
        <v>0.18487065599999999</v>
      </c>
      <c r="G2329" s="1">
        <v>1.96E-229</v>
      </c>
      <c r="H2329" t="s">
        <v>60</v>
      </c>
      <c r="I2329" t="s">
        <v>16</v>
      </c>
      <c r="J2329" t="s">
        <v>5050</v>
      </c>
      <c r="K2329" t="s">
        <v>5051</v>
      </c>
      <c r="L2329" t="s">
        <v>63</v>
      </c>
      <c r="M2329" t="s">
        <v>9726</v>
      </c>
    </row>
    <row r="2330" spans="1:13" x14ac:dyDescent="0.2">
      <c r="A2330" t="s">
        <v>9706</v>
      </c>
      <c r="B2330">
        <v>1</v>
      </c>
      <c r="C2330">
        <v>120468376</v>
      </c>
      <c r="D2330" t="s">
        <v>37</v>
      </c>
      <c r="E2330" t="s">
        <v>13</v>
      </c>
      <c r="F2330">
        <v>1.9354838999999999E-2</v>
      </c>
      <c r="G2330" s="1">
        <v>4.7600000000000001E-9</v>
      </c>
      <c r="H2330" t="s">
        <v>102</v>
      </c>
      <c r="I2330" t="s">
        <v>32</v>
      </c>
      <c r="J2330" t="s">
        <v>5053</v>
      </c>
      <c r="K2330" t="s">
        <v>5054</v>
      </c>
      <c r="L2330" t="s">
        <v>105</v>
      </c>
    </row>
    <row r="2331" spans="1:13" x14ac:dyDescent="0.2">
      <c r="A2331" t="s">
        <v>9706</v>
      </c>
      <c r="B2331">
        <v>16</v>
      </c>
      <c r="C2331">
        <v>3788650</v>
      </c>
      <c r="D2331" t="s">
        <v>20</v>
      </c>
      <c r="E2331" t="s">
        <v>13</v>
      </c>
      <c r="F2331">
        <v>8.5365849999999993E-3</v>
      </c>
      <c r="G2331" s="1">
        <v>1.6500000000000001E-6</v>
      </c>
      <c r="H2331" t="s">
        <v>278</v>
      </c>
      <c r="I2331" t="s">
        <v>16</v>
      </c>
      <c r="J2331" t="s">
        <v>5055</v>
      </c>
      <c r="K2331" t="s">
        <v>5056</v>
      </c>
      <c r="L2331" t="s">
        <v>281</v>
      </c>
    </row>
    <row r="2332" spans="1:13" x14ac:dyDescent="0.2">
      <c r="A2332" t="s">
        <v>9706</v>
      </c>
      <c r="B2332">
        <v>16</v>
      </c>
      <c r="C2332">
        <v>77323275</v>
      </c>
      <c r="D2332" t="s">
        <v>14</v>
      </c>
      <c r="E2332" t="s">
        <v>37</v>
      </c>
      <c r="F2332">
        <v>4.2964550000000002E-3</v>
      </c>
      <c r="G2332">
        <v>3.6497119999999998E-3</v>
      </c>
      <c r="H2332" t="s">
        <v>287</v>
      </c>
      <c r="I2332" t="s">
        <v>16</v>
      </c>
      <c r="J2332" t="s">
        <v>5057</v>
      </c>
      <c r="K2332" t="s">
        <v>5058</v>
      </c>
      <c r="L2332" t="s">
        <v>290</v>
      </c>
    </row>
    <row r="2333" spans="1:13" x14ac:dyDescent="0.2">
      <c r="A2333" t="s">
        <v>9706</v>
      </c>
      <c r="B2333">
        <v>2</v>
      </c>
      <c r="C2333">
        <v>228882296</v>
      </c>
      <c r="D2333" t="s">
        <v>37</v>
      </c>
      <c r="E2333" t="s">
        <v>20</v>
      </c>
      <c r="F2333">
        <v>4.0376850999999998E-2</v>
      </c>
      <c r="G2333" s="1">
        <v>7.2599999999999996E-22</v>
      </c>
      <c r="H2333" t="s">
        <v>223</v>
      </c>
      <c r="I2333" t="s">
        <v>16</v>
      </c>
      <c r="J2333" t="s">
        <v>5059</v>
      </c>
      <c r="K2333" t="s">
        <v>5060</v>
      </c>
      <c r="L2333" t="s">
        <v>226</v>
      </c>
    </row>
    <row r="2334" spans="1:13" x14ac:dyDescent="0.2">
      <c r="A2334" t="s">
        <v>9706</v>
      </c>
      <c r="B2334">
        <v>4</v>
      </c>
      <c r="C2334">
        <v>175897477</v>
      </c>
      <c r="D2334" t="s">
        <v>37</v>
      </c>
      <c r="E2334" t="s">
        <v>13</v>
      </c>
      <c r="F2334">
        <v>6.2992129999999997E-3</v>
      </c>
      <c r="G2334">
        <v>1.4585499999999999E-4</v>
      </c>
      <c r="H2334" t="s">
        <v>291</v>
      </c>
      <c r="I2334" t="s">
        <v>16</v>
      </c>
      <c r="J2334" t="s">
        <v>5061</v>
      </c>
      <c r="K2334" t="s">
        <v>5062</v>
      </c>
      <c r="L2334" t="s">
        <v>294</v>
      </c>
    </row>
    <row r="2335" spans="1:13" x14ac:dyDescent="0.2">
      <c r="A2335" t="s">
        <v>9706</v>
      </c>
      <c r="B2335">
        <v>4</v>
      </c>
      <c r="C2335">
        <v>187519200</v>
      </c>
      <c r="D2335" t="s">
        <v>14</v>
      </c>
      <c r="E2335" t="s">
        <v>20</v>
      </c>
      <c r="F2335">
        <v>8.3432660000000002E-3</v>
      </c>
      <c r="G2335" s="1">
        <v>7.1400000000000002E-6</v>
      </c>
      <c r="H2335" t="s">
        <v>31</v>
      </c>
      <c r="I2335" t="s">
        <v>32</v>
      </c>
      <c r="J2335" t="s">
        <v>5063</v>
      </c>
      <c r="K2335" t="s">
        <v>5064</v>
      </c>
      <c r="L2335" t="s">
        <v>35</v>
      </c>
    </row>
    <row r="2336" spans="1:13" x14ac:dyDescent="0.2">
      <c r="A2336" t="s">
        <v>9706</v>
      </c>
      <c r="B2336">
        <v>4</v>
      </c>
      <c r="C2336">
        <v>187539626</v>
      </c>
      <c r="D2336" t="s">
        <v>5065</v>
      </c>
      <c r="E2336" t="s">
        <v>94</v>
      </c>
      <c r="F2336">
        <v>3.6116669999999998E-3</v>
      </c>
      <c r="G2336" s="1">
        <v>5.22E-6</v>
      </c>
      <c r="H2336" t="s">
        <v>31</v>
      </c>
      <c r="I2336" t="s">
        <v>28</v>
      </c>
      <c r="J2336" t="s">
        <v>29</v>
      </c>
      <c r="K2336" t="s">
        <v>29</v>
      </c>
      <c r="L2336" t="s">
        <v>35</v>
      </c>
    </row>
    <row r="2337" spans="1:13" x14ac:dyDescent="0.2">
      <c r="A2337" t="s">
        <v>9706</v>
      </c>
      <c r="B2337">
        <v>4</v>
      </c>
      <c r="C2337">
        <v>187540887</v>
      </c>
      <c r="D2337" t="s">
        <v>14</v>
      </c>
      <c r="E2337" t="s">
        <v>13</v>
      </c>
      <c r="F2337">
        <v>6.4899451999999996E-2</v>
      </c>
      <c r="G2337" s="1">
        <v>5.3099999999999998E-146</v>
      </c>
      <c r="H2337" t="s">
        <v>31</v>
      </c>
      <c r="I2337" t="s">
        <v>32</v>
      </c>
      <c r="J2337" t="s">
        <v>5066</v>
      </c>
      <c r="K2337" t="s">
        <v>5067</v>
      </c>
      <c r="L2337" t="s">
        <v>35</v>
      </c>
    </row>
    <row r="2338" spans="1:13" x14ac:dyDescent="0.2">
      <c r="A2338" t="s">
        <v>9706</v>
      </c>
      <c r="B2338">
        <v>7</v>
      </c>
      <c r="C2338">
        <v>151859332</v>
      </c>
      <c r="D2338" t="s">
        <v>13</v>
      </c>
      <c r="E2338" t="s">
        <v>37</v>
      </c>
      <c r="F2338">
        <v>4.7087980000000002E-2</v>
      </c>
      <c r="G2338" s="1">
        <v>4.2E-84</v>
      </c>
      <c r="H2338" t="s">
        <v>303</v>
      </c>
      <c r="I2338" t="s">
        <v>16</v>
      </c>
      <c r="J2338" t="s">
        <v>5068</v>
      </c>
      <c r="K2338" t="s">
        <v>5069</v>
      </c>
      <c r="L2338" t="s">
        <v>306</v>
      </c>
    </row>
    <row r="2339" spans="1:13" x14ac:dyDescent="0.2">
      <c r="A2339" t="s">
        <v>9706</v>
      </c>
      <c r="B2339">
        <v>9</v>
      </c>
      <c r="C2339">
        <v>139396304</v>
      </c>
      <c r="D2339" t="s">
        <v>5070</v>
      </c>
      <c r="E2339" t="s">
        <v>94</v>
      </c>
      <c r="F2339">
        <v>7.0255530000000004E-3</v>
      </c>
      <c r="G2339" s="1">
        <v>1.96E-8</v>
      </c>
      <c r="H2339" t="s">
        <v>60</v>
      </c>
      <c r="I2339" t="s">
        <v>28</v>
      </c>
      <c r="J2339" t="s">
        <v>29</v>
      </c>
      <c r="K2339" t="s">
        <v>29</v>
      </c>
      <c r="L2339" t="s">
        <v>63</v>
      </c>
    </row>
    <row r="2340" spans="1:13" x14ac:dyDescent="0.2">
      <c r="A2340" t="s">
        <v>9706</v>
      </c>
      <c r="B2340">
        <v>9</v>
      </c>
      <c r="C2340">
        <v>139402454</v>
      </c>
      <c r="D2340" t="s">
        <v>14</v>
      </c>
      <c r="E2340" t="s">
        <v>13</v>
      </c>
      <c r="F2340">
        <v>9.3457939999999993E-3</v>
      </c>
      <c r="G2340">
        <v>1.40371E-4</v>
      </c>
      <c r="H2340" t="s">
        <v>60</v>
      </c>
      <c r="I2340" t="s">
        <v>32</v>
      </c>
      <c r="J2340" t="s">
        <v>5071</v>
      </c>
      <c r="K2340" t="s">
        <v>5072</v>
      </c>
      <c r="L2340" t="s">
        <v>63</v>
      </c>
    </row>
    <row r="2341" spans="1:13" x14ac:dyDescent="0.2">
      <c r="A2341" t="s">
        <v>9706</v>
      </c>
      <c r="B2341">
        <v>9</v>
      </c>
      <c r="C2341">
        <v>139402475</v>
      </c>
      <c r="D2341" t="s">
        <v>37</v>
      </c>
      <c r="E2341" t="s">
        <v>13</v>
      </c>
      <c r="F2341">
        <v>2.2199798E-2</v>
      </c>
      <c r="G2341" s="1">
        <v>1.04E-24</v>
      </c>
      <c r="H2341" t="s">
        <v>60</v>
      </c>
      <c r="I2341" t="s">
        <v>32</v>
      </c>
      <c r="J2341" t="s">
        <v>1755</v>
      </c>
      <c r="K2341" t="s">
        <v>1756</v>
      </c>
      <c r="L2341" t="s">
        <v>63</v>
      </c>
      <c r="M2341" t="s">
        <v>9397</v>
      </c>
    </row>
    <row r="2342" spans="1:13" x14ac:dyDescent="0.2">
      <c r="A2342" t="s">
        <v>9706</v>
      </c>
      <c r="B2342">
        <v>9</v>
      </c>
      <c r="C2342">
        <v>139402485</v>
      </c>
      <c r="D2342" t="s">
        <v>14</v>
      </c>
      <c r="E2342" t="s">
        <v>13</v>
      </c>
      <c r="F2342">
        <v>1.6966068000000001E-2</v>
      </c>
      <c r="G2342" s="1">
        <v>1.66E-15</v>
      </c>
      <c r="H2342" t="s">
        <v>60</v>
      </c>
      <c r="I2342" t="s">
        <v>52</v>
      </c>
      <c r="J2342" t="s">
        <v>5073</v>
      </c>
      <c r="K2342" t="s">
        <v>5074</v>
      </c>
      <c r="L2342" t="s">
        <v>63</v>
      </c>
      <c r="M2342" t="s">
        <v>9397</v>
      </c>
    </row>
    <row r="2343" spans="1:13" x14ac:dyDescent="0.2">
      <c r="A2343" t="s">
        <v>9706</v>
      </c>
      <c r="B2343">
        <v>9</v>
      </c>
      <c r="C2343">
        <v>139402570</v>
      </c>
      <c r="D2343" t="s">
        <v>37</v>
      </c>
      <c r="E2343" t="s">
        <v>20</v>
      </c>
      <c r="F2343">
        <v>1.7482517E-2</v>
      </c>
      <c r="G2343" s="1">
        <v>2.3700000000000001E-16</v>
      </c>
      <c r="H2343" t="s">
        <v>60</v>
      </c>
      <c r="I2343" t="s">
        <v>16</v>
      </c>
      <c r="J2343" t="s">
        <v>3499</v>
      </c>
      <c r="K2343" t="s">
        <v>3500</v>
      </c>
      <c r="L2343" t="s">
        <v>63</v>
      </c>
      <c r="M2343" t="s">
        <v>9397</v>
      </c>
    </row>
    <row r="2344" spans="1:13" x14ac:dyDescent="0.2">
      <c r="A2344" t="s">
        <v>9706</v>
      </c>
      <c r="B2344">
        <v>9</v>
      </c>
      <c r="C2344">
        <v>139407927</v>
      </c>
      <c r="D2344" t="s">
        <v>37</v>
      </c>
      <c r="E2344" t="s">
        <v>121</v>
      </c>
      <c r="F2344">
        <v>5.5248620000000002E-3</v>
      </c>
      <c r="G2344" s="1">
        <v>3.4E-8</v>
      </c>
      <c r="H2344" t="s">
        <v>60</v>
      </c>
      <c r="I2344" t="s">
        <v>28</v>
      </c>
      <c r="J2344" t="s">
        <v>29</v>
      </c>
      <c r="K2344" t="s">
        <v>29</v>
      </c>
      <c r="L2344" t="s">
        <v>63</v>
      </c>
    </row>
    <row r="2345" spans="1:13" x14ac:dyDescent="0.2">
      <c r="A2345" t="s">
        <v>9706</v>
      </c>
      <c r="B2345">
        <v>9</v>
      </c>
      <c r="C2345">
        <v>139411829</v>
      </c>
      <c r="D2345" t="s">
        <v>37</v>
      </c>
      <c r="E2345" t="s">
        <v>13</v>
      </c>
      <c r="F2345">
        <v>3.4638554000000002E-2</v>
      </c>
      <c r="G2345" s="1">
        <v>2.18E-30</v>
      </c>
      <c r="H2345" t="s">
        <v>60</v>
      </c>
      <c r="I2345" t="s">
        <v>16</v>
      </c>
      <c r="J2345" t="s">
        <v>3020</v>
      </c>
      <c r="K2345" t="s">
        <v>3021</v>
      </c>
      <c r="L2345" t="s">
        <v>63</v>
      </c>
    </row>
    <row r="2346" spans="1:13" x14ac:dyDescent="0.2">
      <c r="A2346" t="s">
        <v>9706</v>
      </c>
      <c r="B2346">
        <v>9</v>
      </c>
      <c r="C2346">
        <v>139412624</v>
      </c>
      <c r="D2346" t="s">
        <v>14</v>
      </c>
      <c r="E2346" t="s">
        <v>94</v>
      </c>
      <c r="F2346">
        <v>0.21384615400000001</v>
      </c>
      <c r="G2346" s="1">
        <v>8.1199999999999997E-160</v>
      </c>
      <c r="H2346" t="s">
        <v>60</v>
      </c>
      <c r="I2346" t="s">
        <v>28</v>
      </c>
      <c r="J2346" t="s">
        <v>29</v>
      </c>
      <c r="K2346" t="s">
        <v>29</v>
      </c>
      <c r="L2346" t="s">
        <v>63</v>
      </c>
    </row>
    <row r="2347" spans="1:13" x14ac:dyDescent="0.2">
      <c r="A2347" t="s">
        <v>9706</v>
      </c>
      <c r="B2347">
        <v>9</v>
      </c>
      <c r="C2347">
        <v>139418367</v>
      </c>
      <c r="D2347" t="s">
        <v>20</v>
      </c>
      <c r="E2347" t="s">
        <v>121</v>
      </c>
      <c r="F2347">
        <v>4.1979009999999997E-2</v>
      </c>
      <c r="G2347" s="1">
        <v>2.95E-58</v>
      </c>
      <c r="H2347" t="s">
        <v>60</v>
      </c>
      <c r="I2347" t="s">
        <v>28</v>
      </c>
      <c r="J2347" t="s">
        <v>29</v>
      </c>
      <c r="K2347" t="s">
        <v>29</v>
      </c>
      <c r="L2347" t="s">
        <v>63</v>
      </c>
    </row>
    <row r="2348" spans="1:13" x14ac:dyDescent="0.2">
      <c r="A2348" t="s">
        <v>9706</v>
      </c>
      <c r="B2348">
        <v>1</v>
      </c>
      <c r="C2348">
        <v>152323151</v>
      </c>
      <c r="D2348" t="s">
        <v>20</v>
      </c>
      <c r="E2348" t="s">
        <v>14</v>
      </c>
      <c r="F2348">
        <v>7.1748879999999999E-3</v>
      </c>
      <c r="G2348" s="1">
        <v>1.0199999999999999E-13</v>
      </c>
      <c r="H2348" t="s">
        <v>243</v>
      </c>
      <c r="I2348" t="s">
        <v>16</v>
      </c>
      <c r="J2348" t="s">
        <v>5076</v>
      </c>
      <c r="K2348" t="s">
        <v>5077</v>
      </c>
      <c r="L2348" t="s">
        <v>246</v>
      </c>
    </row>
    <row r="2349" spans="1:13" x14ac:dyDescent="0.2">
      <c r="A2349" t="s">
        <v>9706</v>
      </c>
      <c r="B2349">
        <v>10</v>
      </c>
      <c r="C2349">
        <v>123258060</v>
      </c>
      <c r="D2349" t="s">
        <v>20</v>
      </c>
      <c r="E2349" t="s">
        <v>37</v>
      </c>
      <c r="F2349">
        <v>1.5668202999999999E-2</v>
      </c>
      <c r="G2349" s="1">
        <v>2.7E-8</v>
      </c>
      <c r="H2349" t="s">
        <v>672</v>
      </c>
      <c r="I2349" t="s">
        <v>16</v>
      </c>
      <c r="J2349" t="s">
        <v>5078</v>
      </c>
      <c r="K2349" t="s">
        <v>5079</v>
      </c>
      <c r="L2349" t="s">
        <v>675</v>
      </c>
    </row>
    <row r="2350" spans="1:13" x14ac:dyDescent="0.2">
      <c r="A2350" t="s">
        <v>9706</v>
      </c>
      <c r="B2350">
        <v>17</v>
      </c>
      <c r="C2350">
        <v>7577094</v>
      </c>
      <c r="D2350" t="s">
        <v>14</v>
      </c>
      <c r="E2350" t="s">
        <v>13</v>
      </c>
      <c r="F2350">
        <v>2.4597918999999999E-2</v>
      </c>
      <c r="G2350" s="1">
        <v>5.8199999999999999E-27</v>
      </c>
      <c r="H2350" t="s">
        <v>266</v>
      </c>
      <c r="I2350" t="s">
        <v>16</v>
      </c>
      <c r="J2350" t="s">
        <v>3653</v>
      </c>
      <c r="K2350" t="s">
        <v>3654</v>
      </c>
      <c r="L2350" t="s">
        <v>269</v>
      </c>
      <c r="M2350" t="s">
        <v>9397</v>
      </c>
    </row>
    <row r="2351" spans="1:13" x14ac:dyDescent="0.2">
      <c r="A2351" t="s">
        <v>9706</v>
      </c>
      <c r="B2351">
        <v>3</v>
      </c>
      <c r="C2351">
        <v>38924804</v>
      </c>
      <c r="D2351" t="s">
        <v>20</v>
      </c>
      <c r="E2351" t="s">
        <v>37</v>
      </c>
      <c r="F2351">
        <v>5.9405940000000004E-3</v>
      </c>
      <c r="G2351" s="1">
        <v>7.6299999999999998E-5</v>
      </c>
      <c r="H2351" t="s">
        <v>960</v>
      </c>
      <c r="I2351" t="s">
        <v>16</v>
      </c>
      <c r="J2351" t="s">
        <v>5080</v>
      </c>
      <c r="K2351" t="s">
        <v>5081</v>
      </c>
      <c r="L2351" t="s">
        <v>963</v>
      </c>
    </row>
    <row r="2352" spans="1:13" x14ac:dyDescent="0.2">
      <c r="A2352" t="s">
        <v>9706</v>
      </c>
      <c r="B2352">
        <v>7</v>
      </c>
      <c r="C2352">
        <v>100679550</v>
      </c>
      <c r="D2352" t="s">
        <v>14</v>
      </c>
      <c r="E2352" t="s">
        <v>20</v>
      </c>
      <c r="F2352">
        <v>5.351682E-3</v>
      </c>
      <c r="G2352">
        <v>7.6307010000000002E-3</v>
      </c>
      <c r="H2352" t="s">
        <v>56</v>
      </c>
      <c r="I2352" t="s">
        <v>16</v>
      </c>
      <c r="J2352" t="s">
        <v>5082</v>
      </c>
      <c r="K2352" t="s">
        <v>5083</v>
      </c>
      <c r="L2352" t="s">
        <v>59</v>
      </c>
    </row>
    <row r="2353" spans="1:13" x14ac:dyDescent="0.2">
      <c r="A2353" t="s">
        <v>9706</v>
      </c>
      <c r="B2353">
        <v>7</v>
      </c>
      <c r="C2353">
        <v>151873686</v>
      </c>
      <c r="D2353" t="s">
        <v>13</v>
      </c>
      <c r="E2353" t="s">
        <v>37</v>
      </c>
      <c r="F2353">
        <v>2.606429E-3</v>
      </c>
      <c r="G2353">
        <v>5.8971179999999998E-3</v>
      </c>
      <c r="H2353" t="s">
        <v>303</v>
      </c>
      <c r="I2353" t="s">
        <v>16</v>
      </c>
      <c r="J2353" t="s">
        <v>5084</v>
      </c>
      <c r="K2353" t="s">
        <v>5085</v>
      </c>
      <c r="L2353" t="s">
        <v>306</v>
      </c>
    </row>
    <row r="2354" spans="1:13" x14ac:dyDescent="0.2">
      <c r="A2354" t="s">
        <v>9706</v>
      </c>
      <c r="B2354">
        <v>9</v>
      </c>
      <c r="C2354">
        <v>139412291</v>
      </c>
      <c r="D2354" t="s">
        <v>37</v>
      </c>
      <c r="E2354" t="s">
        <v>13</v>
      </c>
      <c r="F2354">
        <v>7.1942450000000002E-3</v>
      </c>
      <c r="G2354">
        <v>1.0561329999999999E-3</v>
      </c>
      <c r="H2354" t="s">
        <v>60</v>
      </c>
      <c r="I2354" t="s">
        <v>16</v>
      </c>
      <c r="J2354" t="s">
        <v>5086</v>
      </c>
      <c r="K2354" t="s">
        <v>5087</v>
      </c>
      <c r="L2354" t="s">
        <v>63</v>
      </c>
    </row>
    <row r="2355" spans="1:13" x14ac:dyDescent="0.2">
      <c r="A2355" t="s">
        <v>9706</v>
      </c>
      <c r="B2355">
        <v>9</v>
      </c>
      <c r="C2355">
        <v>139412632</v>
      </c>
      <c r="D2355" t="s">
        <v>14</v>
      </c>
      <c r="E2355" t="s">
        <v>20</v>
      </c>
      <c r="F2355">
        <v>8.6486486000000001E-2</v>
      </c>
      <c r="G2355" s="1">
        <v>2.5599999999999999E-36</v>
      </c>
      <c r="H2355" t="s">
        <v>60</v>
      </c>
      <c r="I2355" t="s">
        <v>32</v>
      </c>
      <c r="J2355" t="s">
        <v>5088</v>
      </c>
      <c r="K2355" t="s">
        <v>5089</v>
      </c>
      <c r="L2355" t="s">
        <v>63</v>
      </c>
    </row>
    <row r="2356" spans="1:13" x14ac:dyDescent="0.2">
      <c r="A2356" t="s">
        <v>9706</v>
      </c>
      <c r="B2356">
        <v>9</v>
      </c>
      <c r="C2356">
        <v>139413064</v>
      </c>
      <c r="D2356" t="s">
        <v>37</v>
      </c>
      <c r="E2356" t="s">
        <v>13</v>
      </c>
      <c r="F2356">
        <v>1.2893982999999999E-2</v>
      </c>
      <c r="G2356" s="1">
        <v>1.6699999999999999E-5</v>
      </c>
      <c r="H2356" t="s">
        <v>60</v>
      </c>
      <c r="I2356" t="s">
        <v>32</v>
      </c>
      <c r="J2356" t="s">
        <v>5090</v>
      </c>
      <c r="K2356" t="s">
        <v>5091</v>
      </c>
      <c r="L2356" t="s">
        <v>63</v>
      </c>
      <c r="M2356" t="s">
        <v>9397</v>
      </c>
    </row>
    <row r="2357" spans="1:13" x14ac:dyDescent="0.2">
      <c r="A2357" t="s">
        <v>9706</v>
      </c>
      <c r="B2357">
        <v>17</v>
      </c>
      <c r="C2357">
        <v>7577501</v>
      </c>
      <c r="D2357" t="s">
        <v>14</v>
      </c>
      <c r="E2357" t="s">
        <v>94</v>
      </c>
      <c r="F2357">
        <v>0.109243697</v>
      </c>
      <c r="G2357" s="1">
        <v>4.3700000000000002E-166</v>
      </c>
      <c r="H2357" t="s">
        <v>266</v>
      </c>
      <c r="I2357" t="s">
        <v>28</v>
      </c>
      <c r="J2357" t="s">
        <v>29</v>
      </c>
      <c r="K2357" t="s">
        <v>29</v>
      </c>
      <c r="L2357" t="s">
        <v>269</v>
      </c>
    </row>
    <row r="2358" spans="1:13" x14ac:dyDescent="0.2">
      <c r="A2358" t="s">
        <v>9706</v>
      </c>
      <c r="B2358">
        <v>17</v>
      </c>
      <c r="C2358">
        <v>7578406</v>
      </c>
      <c r="D2358" t="s">
        <v>37</v>
      </c>
      <c r="E2358" t="s">
        <v>20</v>
      </c>
      <c r="F2358">
        <v>4.5735475999999997E-2</v>
      </c>
      <c r="G2358" s="1">
        <v>3.8199999999999998E-14</v>
      </c>
      <c r="H2358" t="s">
        <v>266</v>
      </c>
      <c r="I2358" t="s">
        <v>16</v>
      </c>
      <c r="J2358" t="s">
        <v>358</v>
      </c>
      <c r="K2358" t="s">
        <v>359</v>
      </c>
      <c r="L2358" t="s">
        <v>269</v>
      </c>
      <c r="M2358" t="s">
        <v>9397</v>
      </c>
    </row>
    <row r="2359" spans="1:13" x14ac:dyDescent="0.2">
      <c r="A2359" t="s">
        <v>9706</v>
      </c>
      <c r="B2359">
        <v>17</v>
      </c>
      <c r="C2359">
        <v>29483086</v>
      </c>
      <c r="D2359" t="s">
        <v>13</v>
      </c>
      <c r="E2359" t="s">
        <v>14</v>
      </c>
      <c r="F2359">
        <v>9.4664369999999994E-3</v>
      </c>
      <c r="G2359" s="1">
        <v>3.7600000000000004E-15</v>
      </c>
      <c r="H2359" t="s">
        <v>88</v>
      </c>
      <c r="I2359" t="s">
        <v>16</v>
      </c>
      <c r="J2359" t="s">
        <v>5093</v>
      </c>
      <c r="K2359" t="s">
        <v>5094</v>
      </c>
      <c r="L2359" t="s">
        <v>91</v>
      </c>
    </row>
    <row r="2360" spans="1:13" x14ac:dyDescent="0.2">
      <c r="A2360" t="s">
        <v>9706</v>
      </c>
      <c r="B2360">
        <v>17</v>
      </c>
      <c r="C2360">
        <v>29554274</v>
      </c>
      <c r="D2360" t="s">
        <v>13</v>
      </c>
      <c r="E2360" t="s">
        <v>20</v>
      </c>
      <c r="F2360">
        <v>7.2815529999999996E-3</v>
      </c>
      <c r="G2360" s="1">
        <v>7.08E-6</v>
      </c>
      <c r="H2360" t="s">
        <v>88</v>
      </c>
      <c r="I2360" t="s">
        <v>16</v>
      </c>
      <c r="J2360" t="s">
        <v>5095</v>
      </c>
      <c r="K2360" t="s">
        <v>5096</v>
      </c>
      <c r="L2360" t="s">
        <v>91</v>
      </c>
    </row>
    <row r="2361" spans="1:13" x14ac:dyDescent="0.2">
      <c r="A2361" t="s">
        <v>9706</v>
      </c>
      <c r="B2361">
        <v>2</v>
      </c>
      <c r="C2361">
        <v>21225625</v>
      </c>
      <c r="D2361" t="s">
        <v>37</v>
      </c>
      <c r="E2361" t="s">
        <v>14</v>
      </c>
      <c r="F2361">
        <v>3.8834949999999998E-3</v>
      </c>
      <c r="G2361">
        <v>2.8286689999999998E-3</v>
      </c>
      <c r="H2361" t="s">
        <v>95</v>
      </c>
      <c r="I2361" t="s">
        <v>16</v>
      </c>
      <c r="J2361" t="s">
        <v>5097</v>
      </c>
      <c r="K2361" t="s">
        <v>5098</v>
      </c>
      <c r="L2361" t="s">
        <v>96</v>
      </c>
    </row>
    <row r="2362" spans="1:13" x14ac:dyDescent="0.2">
      <c r="A2362" t="s">
        <v>9706</v>
      </c>
      <c r="B2362">
        <v>4</v>
      </c>
      <c r="C2362">
        <v>175899032</v>
      </c>
      <c r="D2362" t="s">
        <v>13</v>
      </c>
      <c r="E2362" t="s">
        <v>14</v>
      </c>
      <c r="F2362">
        <v>1.2728279E-2</v>
      </c>
      <c r="G2362" s="1">
        <v>2.3700000000000001E-32</v>
      </c>
      <c r="H2362" t="s">
        <v>291</v>
      </c>
      <c r="I2362" t="s">
        <v>16</v>
      </c>
      <c r="J2362" t="s">
        <v>5099</v>
      </c>
      <c r="K2362" t="s">
        <v>5100</v>
      </c>
      <c r="L2362" t="s">
        <v>294</v>
      </c>
    </row>
    <row r="2363" spans="1:13" x14ac:dyDescent="0.2">
      <c r="A2363" t="s">
        <v>9706</v>
      </c>
      <c r="B2363">
        <v>7</v>
      </c>
      <c r="C2363">
        <v>100682676</v>
      </c>
      <c r="D2363" t="s">
        <v>37</v>
      </c>
      <c r="E2363" t="s">
        <v>94</v>
      </c>
      <c r="F2363">
        <v>3.0792917999999999E-2</v>
      </c>
      <c r="G2363" s="1">
        <v>2.2799999999999999E-21</v>
      </c>
      <c r="H2363" t="s">
        <v>56</v>
      </c>
      <c r="I2363" t="s">
        <v>28</v>
      </c>
      <c r="J2363" t="s">
        <v>29</v>
      </c>
      <c r="K2363" t="s">
        <v>29</v>
      </c>
      <c r="L2363" t="s">
        <v>59</v>
      </c>
    </row>
    <row r="2364" spans="1:13" x14ac:dyDescent="0.2">
      <c r="A2364" t="s">
        <v>9706</v>
      </c>
      <c r="B2364">
        <v>9</v>
      </c>
      <c r="C2364">
        <v>139395146</v>
      </c>
      <c r="D2364" t="s">
        <v>14</v>
      </c>
      <c r="E2364" t="s">
        <v>13</v>
      </c>
      <c r="F2364">
        <v>1.9032858E-2</v>
      </c>
      <c r="G2364" s="1">
        <v>8.7299999999999994E-6</v>
      </c>
      <c r="H2364" t="s">
        <v>60</v>
      </c>
      <c r="I2364" t="s">
        <v>16</v>
      </c>
      <c r="J2364" t="s">
        <v>5101</v>
      </c>
      <c r="K2364" t="s">
        <v>5102</v>
      </c>
      <c r="L2364" t="s">
        <v>63</v>
      </c>
      <c r="M2364" t="s">
        <v>9727</v>
      </c>
    </row>
    <row r="2365" spans="1:13" x14ac:dyDescent="0.2">
      <c r="A2365" t="s">
        <v>9706</v>
      </c>
      <c r="B2365">
        <v>9</v>
      </c>
      <c r="C2365">
        <v>139401242</v>
      </c>
      <c r="D2365" t="s">
        <v>37</v>
      </c>
      <c r="E2365" t="s">
        <v>121</v>
      </c>
      <c r="F2365">
        <v>0.11984779199999999</v>
      </c>
      <c r="G2365" s="1">
        <v>2.3899999999999998E-270</v>
      </c>
      <c r="H2365" t="s">
        <v>60</v>
      </c>
      <c r="I2365" t="s">
        <v>28</v>
      </c>
      <c r="J2365" t="s">
        <v>29</v>
      </c>
      <c r="K2365" t="s">
        <v>29</v>
      </c>
      <c r="L2365" t="s">
        <v>63</v>
      </c>
      <c r="M2365" t="s">
        <v>9728</v>
      </c>
    </row>
    <row r="2366" spans="1:13" x14ac:dyDescent="0.2">
      <c r="A2366" t="s">
        <v>9706</v>
      </c>
      <c r="B2366">
        <v>9</v>
      </c>
      <c r="C2366">
        <v>139404184</v>
      </c>
      <c r="D2366" t="s">
        <v>37</v>
      </c>
      <c r="E2366" t="s">
        <v>13</v>
      </c>
      <c r="F2366">
        <v>2.8225805999999999E-2</v>
      </c>
      <c r="G2366">
        <v>7.1861609999999999E-3</v>
      </c>
      <c r="H2366" t="s">
        <v>60</v>
      </c>
      <c r="I2366" t="s">
        <v>210</v>
      </c>
      <c r="J2366" t="s">
        <v>94</v>
      </c>
      <c r="K2366" t="s">
        <v>94</v>
      </c>
      <c r="L2366" t="s">
        <v>63</v>
      </c>
    </row>
    <row r="2367" spans="1:13" x14ac:dyDescent="0.2">
      <c r="A2367" t="s">
        <v>9706</v>
      </c>
      <c r="B2367">
        <v>9</v>
      </c>
      <c r="C2367">
        <v>139412380</v>
      </c>
      <c r="D2367" t="s">
        <v>14</v>
      </c>
      <c r="E2367" t="s">
        <v>37</v>
      </c>
      <c r="F2367">
        <v>0.37733425999999998</v>
      </c>
      <c r="G2367" s="1">
        <v>4.2199999999999999E-46</v>
      </c>
      <c r="H2367" t="s">
        <v>60</v>
      </c>
      <c r="I2367" t="s">
        <v>16</v>
      </c>
      <c r="J2367" t="s">
        <v>5103</v>
      </c>
      <c r="K2367" t="s">
        <v>5104</v>
      </c>
      <c r="L2367" t="s">
        <v>63</v>
      </c>
      <c r="M2367" t="s">
        <v>9729</v>
      </c>
    </row>
    <row r="2368" spans="1:13" x14ac:dyDescent="0.2">
      <c r="A2368" t="s">
        <v>9706</v>
      </c>
      <c r="B2368">
        <v>17</v>
      </c>
      <c r="C2368">
        <v>7577509</v>
      </c>
      <c r="D2368" t="s">
        <v>37</v>
      </c>
      <c r="E2368" t="s">
        <v>13</v>
      </c>
      <c r="F2368">
        <v>2.8070174999999999E-2</v>
      </c>
      <c r="G2368" s="1">
        <v>4.9799999999999997E-18</v>
      </c>
      <c r="H2368" t="s">
        <v>266</v>
      </c>
      <c r="I2368" t="s">
        <v>32</v>
      </c>
      <c r="J2368" t="s">
        <v>5106</v>
      </c>
      <c r="K2368" t="s">
        <v>5107</v>
      </c>
      <c r="L2368" t="s">
        <v>269</v>
      </c>
    </row>
    <row r="2369" spans="1:13" x14ac:dyDescent="0.2">
      <c r="A2369" t="s">
        <v>9706</v>
      </c>
      <c r="B2369">
        <v>19</v>
      </c>
      <c r="C2369">
        <v>15290174</v>
      </c>
      <c r="D2369" t="s">
        <v>37</v>
      </c>
      <c r="E2369" t="s">
        <v>13</v>
      </c>
      <c r="F2369">
        <v>1.1816839000000001E-2</v>
      </c>
      <c r="G2369" s="1">
        <v>1.6900000000000001E-5</v>
      </c>
      <c r="H2369" t="s">
        <v>38</v>
      </c>
      <c r="I2369" t="s">
        <v>210</v>
      </c>
      <c r="J2369" t="s">
        <v>94</v>
      </c>
      <c r="K2369" t="s">
        <v>94</v>
      </c>
      <c r="L2369" t="s">
        <v>41</v>
      </c>
    </row>
    <row r="2370" spans="1:13" x14ac:dyDescent="0.2">
      <c r="A2370" t="s">
        <v>9706</v>
      </c>
      <c r="B2370">
        <v>2</v>
      </c>
      <c r="C2370">
        <v>178098956</v>
      </c>
      <c r="D2370" t="s">
        <v>13</v>
      </c>
      <c r="E2370" t="s">
        <v>14</v>
      </c>
      <c r="F2370">
        <v>5.0188209999999997E-3</v>
      </c>
      <c r="G2370">
        <v>4.6902469999999998E-3</v>
      </c>
      <c r="H2370" t="s">
        <v>165</v>
      </c>
      <c r="I2370" t="s">
        <v>16</v>
      </c>
      <c r="J2370" t="s">
        <v>5108</v>
      </c>
      <c r="K2370" t="s">
        <v>5109</v>
      </c>
      <c r="L2370" t="s">
        <v>168</v>
      </c>
    </row>
    <row r="2371" spans="1:13" x14ac:dyDescent="0.2">
      <c r="A2371" t="s">
        <v>9706</v>
      </c>
      <c r="B2371">
        <v>7</v>
      </c>
      <c r="C2371">
        <v>113519700</v>
      </c>
      <c r="D2371" t="s">
        <v>37</v>
      </c>
      <c r="E2371" t="s">
        <v>20</v>
      </c>
      <c r="F2371">
        <v>6.0180540000000001E-3</v>
      </c>
      <c r="G2371">
        <v>3.81679E-3</v>
      </c>
      <c r="H2371" t="s">
        <v>647</v>
      </c>
      <c r="I2371" t="s">
        <v>16</v>
      </c>
      <c r="J2371" t="s">
        <v>5110</v>
      </c>
      <c r="K2371" t="s">
        <v>5111</v>
      </c>
      <c r="L2371" t="s">
        <v>650</v>
      </c>
    </row>
    <row r="2372" spans="1:13" x14ac:dyDescent="0.2">
      <c r="A2372" t="s">
        <v>9706</v>
      </c>
      <c r="B2372">
        <v>9</v>
      </c>
      <c r="C2372">
        <v>139438517</v>
      </c>
      <c r="D2372" t="s">
        <v>13</v>
      </c>
      <c r="E2372" t="s">
        <v>94</v>
      </c>
      <c r="F2372">
        <v>3.3333333E-2</v>
      </c>
      <c r="G2372" s="1">
        <v>1.85E-44</v>
      </c>
      <c r="H2372" t="s">
        <v>60</v>
      </c>
      <c r="I2372" t="s">
        <v>28</v>
      </c>
      <c r="J2372" t="s">
        <v>29</v>
      </c>
      <c r="K2372" t="s">
        <v>29</v>
      </c>
      <c r="L2372" t="s">
        <v>63</v>
      </c>
    </row>
    <row r="2373" spans="1:13" x14ac:dyDescent="0.2">
      <c r="A2373" t="s">
        <v>9706</v>
      </c>
      <c r="B2373">
        <v>17</v>
      </c>
      <c r="C2373">
        <v>29528446</v>
      </c>
      <c r="D2373" t="s">
        <v>20</v>
      </c>
      <c r="E2373" t="s">
        <v>37</v>
      </c>
      <c r="F2373">
        <v>4.6349939999999999E-3</v>
      </c>
      <c r="G2373">
        <v>2.821544E-3</v>
      </c>
      <c r="H2373" t="s">
        <v>88</v>
      </c>
      <c r="I2373" t="s">
        <v>52</v>
      </c>
      <c r="J2373" t="s">
        <v>5113</v>
      </c>
      <c r="K2373" t="s">
        <v>5114</v>
      </c>
      <c r="L2373" t="s">
        <v>91</v>
      </c>
    </row>
    <row r="2374" spans="1:13" x14ac:dyDescent="0.2">
      <c r="A2374" t="s">
        <v>9706</v>
      </c>
      <c r="B2374">
        <v>3</v>
      </c>
      <c r="C2374">
        <v>178952085</v>
      </c>
      <c r="D2374" t="s">
        <v>13</v>
      </c>
      <c r="E2374" t="s">
        <v>14</v>
      </c>
      <c r="F2374">
        <v>0.23582346500000001</v>
      </c>
      <c r="G2374" s="1">
        <v>2.23E-12</v>
      </c>
      <c r="H2374" t="s">
        <v>360</v>
      </c>
      <c r="I2374" t="s">
        <v>16</v>
      </c>
      <c r="J2374" t="s">
        <v>361</v>
      </c>
      <c r="K2374" t="s">
        <v>362</v>
      </c>
      <c r="L2374" t="s">
        <v>363</v>
      </c>
      <c r="M2374" t="s">
        <v>9730</v>
      </c>
    </row>
    <row r="2375" spans="1:13" x14ac:dyDescent="0.2">
      <c r="A2375" t="s">
        <v>9706</v>
      </c>
      <c r="B2375">
        <v>4</v>
      </c>
      <c r="C2375">
        <v>126373482</v>
      </c>
      <c r="D2375" t="s">
        <v>13</v>
      </c>
      <c r="E2375" t="s">
        <v>94</v>
      </c>
      <c r="F2375">
        <v>7.569386E-3</v>
      </c>
      <c r="G2375" s="1">
        <v>3.0199999999999999E-10</v>
      </c>
      <c r="H2375" t="s">
        <v>42</v>
      </c>
      <c r="I2375" t="s">
        <v>28</v>
      </c>
      <c r="J2375" t="s">
        <v>29</v>
      </c>
      <c r="K2375" t="s">
        <v>29</v>
      </c>
      <c r="L2375" t="s">
        <v>45</v>
      </c>
    </row>
    <row r="2376" spans="1:13" x14ac:dyDescent="0.2">
      <c r="A2376" t="s">
        <v>9706</v>
      </c>
      <c r="B2376">
        <v>4</v>
      </c>
      <c r="C2376">
        <v>126411798</v>
      </c>
      <c r="D2376" t="s">
        <v>37</v>
      </c>
      <c r="E2376" t="s">
        <v>20</v>
      </c>
      <c r="F2376">
        <v>3.2098309999999998E-2</v>
      </c>
      <c r="G2376" s="1">
        <v>7.0199999999999997E-6</v>
      </c>
      <c r="H2376" t="s">
        <v>42</v>
      </c>
      <c r="I2376" t="s">
        <v>52</v>
      </c>
      <c r="J2376" t="s">
        <v>5115</v>
      </c>
      <c r="K2376" t="s">
        <v>5116</v>
      </c>
      <c r="L2376" t="s">
        <v>45</v>
      </c>
      <c r="M2376" t="s">
        <v>9731</v>
      </c>
    </row>
    <row r="2377" spans="1:13" x14ac:dyDescent="0.2">
      <c r="A2377" t="s">
        <v>9706</v>
      </c>
      <c r="B2377">
        <v>9</v>
      </c>
      <c r="C2377">
        <v>139399506</v>
      </c>
      <c r="D2377" t="s">
        <v>20</v>
      </c>
      <c r="E2377" t="s">
        <v>14</v>
      </c>
      <c r="F2377">
        <v>1.2750455000000001E-2</v>
      </c>
      <c r="G2377" s="1">
        <v>1.29E-12</v>
      </c>
      <c r="H2377" t="s">
        <v>60</v>
      </c>
      <c r="I2377" t="s">
        <v>16</v>
      </c>
      <c r="J2377" t="s">
        <v>5117</v>
      </c>
      <c r="K2377" t="s">
        <v>5118</v>
      </c>
      <c r="L2377" t="s">
        <v>63</v>
      </c>
    </row>
    <row r="2378" spans="1:13" x14ac:dyDescent="0.2">
      <c r="A2378" t="s">
        <v>9706</v>
      </c>
      <c r="B2378">
        <v>9</v>
      </c>
      <c r="C2378">
        <v>139402690</v>
      </c>
      <c r="D2378" t="s">
        <v>14</v>
      </c>
      <c r="E2378" t="s">
        <v>13</v>
      </c>
      <c r="F2378">
        <v>5.0290135E-2</v>
      </c>
      <c r="G2378" s="1">
        <v>6.24E-9</v>
      </c>
      <c r="H2378" t="s">
        <v>60</v>
      </c>
      <c r="I2378" t="s">
        <v>32</v>
      </c>
      <c r="J2378" t="s">
        <v>1703</v>
      </c>
      <c r="K2378" t="s">
        <v>1704</v>
      </c>
      <c r="L2378" t="s">
        <v>63</v>
      </c>
    </row>
    <row r="2379" spans="1:13" x14ac:dyDescent="0.2">
      <c r="A2379" t="s">
        <v>9706</v>
      </c>
      <c r="B2379">
        <v>9</v>
      </c>
      <c r="C2379">
        <v>139412345</v>
      </c>
      <c r="D2379" t="s">
        <v>37</v>
      </c>
      <c r="E2379" t="s">
        <v>20</v>
      </c>
      <c r="F2379">
        <v>0.04</v>
      </c>
      <c r="G2379" s="1">
        <v>1.7599999999999999E-48</v>
      </c>
      <c r="H2379" t="s">
        <v>60</v>
      </c>
      <c r="I2379" t="s">
        <v>16</v>
      </c>
      <c r="J2379" t="s">
        <v>4777</v>
      </c>
      <c r="K2379" t="s">
        <v>4778</v>
      </c>
      <c r="L2379" t="s">
        <v>63</v>
      </c>
    </row>
    <row r="2380" spans="1:13" x14ac:dyDescent="0.2">
      <c r="A2380" t="s">
        <v>9706</v>
      </c>
      <c r="B2380">
        <v>11</v>
      </c>
      <c r="C2380">
        <v>118344082</v>
      </c>
      <c r="D2380" t="s">
        <v>5120</v>
      </c>
      <c r="E2380" t="s">
        <v>94</v>
      </c>
      <c r="F2380">
        <v>4.4818464000000002E-2</v>
      </c>
      <c r="G2380" s="1">
        <v>1.66E-76</v>
      </c>
      <c r="H2380" t="s">
        <v>163</v>
      </c>
      <c r="I2380" t="s">
        <v>28</v>
      </c>
      <c r="J2380" t="s">
        <v>29</v>
      </c>
      <c r="K2380" t="s">
        <v>29</v>
      </c>
      <c r="L2380" t="s">
        <v>164</v>
      </c>
      <c r="M2380" t="s">
        <v>9732</v>
      </c>
    </row>
    <row r="2381" spans="1:13" x14ac:dyDescent="0.2">
      <c r="A2381" t="s">
        <v>9706</v>
      </c>
      <c r="B2381">
        <v>2</v>
      </c>
      <c r="C2381">
        <v>225400243</v>
      </c>
      <c r="D2381" t="s">
        <v>13</v>
      </c>
      <c r="E2381" t="s">
        <v>37</v>
      </c>
      <c r="F2381">
        <v>1.4106583000000001E-2</v>
      </c>
      <c r="G2381" s="1">
        <v>1.25E-17</v>
      </c>
      <c r="H2381" t="s">
        <v>271</v>
      </c>
      <c r="I2381" t="s">
        <v>210</v>
      </c>
      <c r="J2381" t="s">
        <v>94</v>
      </c>
      <c r="K2381" t="s">
        <v>94</v>
      </c>
      <c r="L2381" t="s">
        <v>274</v>
      </c>
    </row>
    <row r="2382" spans="1:13" x14ac:dyDescent="0.2">
      <c r="A2382" t="s">
        <v>9706</v>
      </c>
      <c r="B2382">
        <v>4</v>
      </c>
      <c r="C2382">
        <v>1807103</v>
      </c>
      <c r="D2382" t="s">
        <v>20</v>
      </c>
      <c r="E2382" t="s">
        <v>121</v>
      </c>
      <c r="F2382">
        <v>1.6447368E-2</v>
      </c>
      <c r="G2382" s="1">
        <v>5.5799999999999999E-7</v>
      </c>
      <c r="H2382" t="s">
        <v>542</v>
      </c>
      <c r="I2382" t="s">
        <v>28</v>
      </c>
      <c r="J2382" t="s">
        <v>29</v>
      </c>
      <c r="K2382" t="s">
        <v>29</v>
      </c>
      <c r="L2382" t="s">
        <v>545</v>
      </c>
    </row>
    <row r="2383" spans="1:13" x14ac:dyDescent="0.2">
      <c r="A2383" t="s">
        <v>9706</v>
      </c>
      <c r="B2383">
        <v>9</v>
      </c>
      <c r="C2383">
        <v>139393633</v>
      </c>
      <c r="D2383" t="s">
        <v>14</v>
      </c>
      <c r="E2383" t="s">
        <v>94</v>
      </c>
      <c r="F2383">
        <v>0.18335343800000001</v>
      </c>
      <c r="G2383">
        <v>0</v>
      </c>
      <c r="H2383" t="s">
        <v>60</v>
      </c>
      <c r="I2383" t="s">
        <v>28</v>
      </c>
      <c r="J2383" t="s">
        <v>29</v>
      </c>
      <c r="K2383" t="s">
        <v>29</v>
      </c>
      <c r="L2383" t="s">
        <v>63</v>
      </c>
    </row>
    <row r="2384" spans="1:13" x14ac:dyDescent="0.2">
      <c r="A2384" t="s">
        <v>9706</v>
      </c>
      <c r="B2384">
        <v>9</v>
      </c>
      <c r="C2384">
        <v>139402475</v>
      </c>
      <c r="D2384" t="s">
        <v>37</v>
      </c>
      <c r="E2384" t="s">
        <v>13</v>
      </c>
      <c r="F2384">
        <v>2.8050491E-2</v>
      </c>
      <c r="G2384" s="1">
        <v>2.8000000000000002E-24</v>
      </c>
      <c r="H2384" t="s">
        <v>60</v>
      </c>
      <c r="I2384" t="s">
        <v>32</v>
      </c>
      <c r="J2384" t="s">
        <v>1755</v>
      </c>
      <c r="K2384" t="s">
        <v>1756</v>
      </c>
      <c r="L2384" t="s">
        <v>63</v>
      </c>
      <c r="M2384" t="s">
        <v>9397</v>
      </c>
    </row>
    <row r="2385" spans="1:13" x14ac:dyDescent="0.2">
      <c r="A2385" t="s">
        <v>9706</v>
      </c>
      <c r="B2385">
        <v>9</v>
      </c>
      <c r="C2385">
        <v>139402485</v>
      </c>
      <c r="D2385" t="s">
        <v>14</v>
      </c>
      <c r="E2385" t="s">
        <v>13</v>
      </c>
      <c r="F2385">
        <v>3.3426183999999998E-2</v>
      </c>
      <c r="G2385" s="1">
        <v>3.1699999999999998E-27</v>
      </c>
      <c r="H2385" t="s">
        <v>60</v>
      </c>
      <c r="I2385" t="s">
        <v>52</v>
      </c>
      <c r="J2385" t="s">
        <v>5073</v>
      </c>
      <c r="K2385" t="s">
        <v>5074</v>
      </c>
      <c r="L2385" t="s">
        <v>63</v>
      </c>
      <c r="M2385" t="s">
        <v>9397</v>
      </c>
    </row>
    <row r="2386" spans="1:13" x14ac:dyDescent="0.2">
      <c r="A2386" t="s">
        <v>9706</v>
      </c>
      <c r="B2386">
        <v>9</v>
      </c>
      <c r="C2386">
        <v>139402570</v>
      </c>
      <c r="D2386" t="s">
        <v>37</v>
      </c>
      <c r="E2386" t="s">
        <v>20</v>
      </c>
      <c r="F2386">
        <v>5.1482058999999997E-2</v>
      </c>
      <c r="G2386" s="1">
        <v>4.5999999999999999E-52</v>
      </c>
      <c r="H2386" t="s">
        <v>60</v>
      </c>
      <c r="I2386" t="s">
        <v>16</v>
      </c>
      <c r="J2386" t="s">
        <v>3499</v>
      </c>
      <c r="K2386" t="s">
        <v>3500</v>
      </c>
      <c r="L2386" t="s">
        <v>63</v>
      </c>
      <c r="M2386" t="s">
        <v>9397</v>
      </c>
    </row>
    <row r="2387" spans="1:13" x14ac:dyDescent="0.2">
      <c r="A2387" t="s">
        <v>9706</v>
      </c>
      <c r="B2387">
        <v>9</v>
      </c>
      <c r="C2387">
        <v>139412627</v>
      </c>
      <c r="D2387" t="s">
        <v>37</v>
      </c>
      <c r="E2387" t="s">
        <v>94</v>
      </c>
      <c r="F2387">
        <v>5.9994662999999997E-2</v>
      </c>
      <c r="G2387" s="1">
        <v>9.9199999999999994E-33</v>
      </c>
      <c r="H2387" t="s">
        <v>60</v>
      </c>
      <c r="I2387" t="s">
        <v>28</v>
      </c>
      <c r="J2387" t="s">
        <v>29</v>
      </c>
      <c r="K2387" t="s">
        <v>29</v>
      </c>
      <c r="L2387" t="s">
        <v>63</v>
      </c>
      <c r="M2387" t="s">
        <v>9733</v>
      </c>
    </row>
    <row r="2388" spans="1:13" x14ac:dyDescent="0.2">
      <c r="A2388" t="s">
        <v>9706</v>
      </c>
      <c r="B2388">
        <v>1</v>
      </c>
      <c r="C2388">
        <v>16464787</v>
      </c>
      <c r="D2388" t="s">
        <v>14</v>
      </c>
      <c r="E2388" t="s">
        <v>13</v>
      </c>
      <c r="F2388">
        <v>1.2048193E-2</v>
      </c>
      <c r="G2388">
        <v>2.4080880000000001E-3</v>
      </c>
      <c r="H2388" t="s">
        <v>463</v>
      </c>
      <c r="I2388" t="s">
        <v>16</v>
      </c>
      <c r="J2388" t="s">
        <v>5122</v>
      </c>
      <c r="K2388" t="s">
        <v>5123</v>
      </c>
      <c r="L2388" t="s">
        <v>466</v>
      </c>
    </row>
    <row r="2389" spans="1:13" x14ac:dyDescent="0.2">
      <c r="A2389" t="s">
        <v>9706</v>
      </c>
      <c r="B2389">
        <v>11</v>
      </c>
      <c r="C2389">
        <v>69465988</v>
      </c>
      <c r="D2389" t="s">
        <v>14</v>
      </c>
      <c r="E2389" t="s">
        <v>20</v>
      </c>
      <c r="F2389">
        <v>1.980198E-2</v>
      </c>
      <c r="G2389" s="1">
        <v>1.4800000000000001E-9</v>
      </c>
      <c r="H2389" t="s">
        <v>848</v>
      </c>
      <c r="I2389" t="s">
        <v>32</v>
      </c>
      <c r="J2389" t="s">
        <v>5124</v>
      </c>
      <c r="K2389" t="s">
        <v>5125</v>
      </c>
      <c r="L2389" t="s">
        <v>851</v>
      </c>
    </row>
    <row r="2390" spans="1:13" x14ac:dyDescent="0.2">
      <c r="A2390" t="s">
        <v>9706</v>
      </c>
      <c r="B2390">
        <v>14</v>
      </c>
      <c r="C2390">
        <v>23444203</v>
      </c>
      <c r="D2390" t="s">
        <v>14</v>
      </c>
      <c r="E2390" t="s">
        <v>37</v>
      </c>
      <c r="F2390">
        <v>2.6533997E-2</v>
      </c>
      <c r="G2390" s="1">
        <v>5.89E-31</v>
      </c>
      <c r="H2390" t="s">
        <v>80</v>
      </c>
      <c r="I2390" t="s">
        <v>32</v>
      </c>
      <c r="J2390" t="s">
        <v>5126</v>
      </c>
      <c r="K2390" t="s">
        <v>5127</v>
      </c>
      <c r="L2390" t="s">
        <v>83</v>
      </c>
    </row>
    <row r="2391" spans="1:13" x14ac:dyDescent="0.2">
      <c r="A2391" t="s">
        <v>9706</v>
      </c>
      <c r="B2391">
        <v>17</v>
      </c>
      <c r="C2391">
        <v>7576897</v>
      </c>
      <c r="D2391" t="s">
        <v>14</v>
      </c>
      <c r="E2391" t="s">
        <v>13</v>
      </c>
      <c r="F2391">
        <v>7.1076011999999994E-2</v>
      </c>
      <c r="G2391" s="1">
        <v>1.7E-51</v>
      </c>
      <c r="H2391" t="s">
        <v>266</v>
      </c>
      <c r="I2391" t="s">
        <v>32</v>
      </c>
      <c r="J2391" t="s">
        <v>2585</v>
      </c>
      <c r="K2391" t="s">
        <v>2586</v>
      </c>
      <c r="L2391" t="s">
        <v>269</v>
      </c>
    </row>
    <row r="2392" spans="1:13" x14ac:dyDescent="0.2">
      <c r="A2392" t="s">
        <v>9706</v>
      </c>
      <c r="B2392">
        <v>19</v>
      </c>
      <c r="C2392">
        <v>15300139</v>
      </c>
      <c r="D2392" t="s">
        <v>13</v>
      </c>
      <c r="E2392" t="s">
        <v>37</v>
      </c>
      <c r="F2392">
        <v>5.9952039999999996E-3</v>
      </c>
      <c r="G2392" s="1">
        <v>1.0700000000000001E-7</v>
      </c>
      <c r="H2392" t="s">
        <v>38</v>
      </c>
      <c r="I2392" t="s">
        <v>16</v>
      </c>
      <c r="J2392" t="s">
        <v>5128</v>
      </c>
      <c r="K2392" t="s">
        <v>5129</v>
      </c>
      <c r="L2392" t="s">
        <v>41</v>
      </c>
    </row>
    <row r="2393" spans="1:13" x14ac:dyDescent="0.2">
      <c r="A2393" t="s">
        <v>9706</v>
      </c>
      <c r="B2393">
        <v>19</v>
      </c>
      <c r="C2393">
        <v>15302353</v>
      </c>
      <c r="D2393" t="s">
        <v>37</v>
      </c>
      <c r="E2393" t="s">
        <v>20</v>
      </c>
      <c r="F2393">
        <v>1.2578616000000001E-2</v>
      </c>
      <c r="G2393" s="1">
        <v>1.5E-11</v>
      </c>
      <c r="H2393" t="s">
        <v>38</v>
      </c>
      <c r="I2393" t="s">
        <v>32</v>
      </c>
      <c r="J2393" t="s">
        <v>5130</v>
      </c>
      <c r="K2393" t="s">
        <v>5131</v>
      </c>
      <c r="L2393" t="s">
        <v>41</v>
      </c>
    </row>
    <row r="2394" spans="1:13" x14ac:dyDescent="0.2">
      <c r="A2394" t="s">
        <v>9706</v>
      </c>
      <c r="B2394">
        <v>6</v>
      </c>
      <c r="C2394">
        <v>70048829</v>
      </c>
      <c r="D2394" t="s">
        <v>37</v>
      </c>
      <c r="E2394" t="s">
        <v>20</v>
      </c>
      <c r="F2394">
        <v>9.5029240000000001E-2</v>
      </c>
      <c r="G2394" s="1">
        <v>5.9900000000000002E-14</v>
      </c>
      <c r="H2394" t="s">
        <v>297</v>
      </c>
      <c r="I2394" t="s">
        <v>52</v>
      </c>
      <c r="J2394" t="s">
        <v>5132</v>
      </c>
      <c r="K2394" t="s">
        <v>5133</v>
      </c>
      <c r="L2394" t="s">
        <v>300</v>
      </c>
    </row>
    <row r="2395" spans="1:13" x14ac:dyDescent="0.2">
      <c r="A2395" t="s">
        <v>9706</v>
      </c>
      <c r="B2395">
        <v>7</v>
      </c>
      <c r="C2395">
        <v>86468760</v>
      </c>
      <c r="D2395" t="s">
        <v>37</v>
      </c>
      <c r="E2395" t="s">
        <v>20</v>
      </c>
      <c r="F2395">
        <v>1.3431013E-2</v>
      </c>
      <c r="G2395" s="1">
        <v>5.27E-5</v>
      </c>
      <c r="H2395" t="s">
        <v>107</v>
      </c>
      <c r="I2395" t="s">
        <v>16</v>
      </c>
      <c r="J2395" t="s">
        <v>3215</v>
      </c>
      <c r="K2395" t="s">
        <v>3216</v>
      </c>
      <c r="L2395" t="s">
        <v>110</v>
      </c>
    </row>
    <row r="2396" spans="1:13" x14ac:dyDescent="0.2">
      <c r="A2396" t="s">
        <v>9706</v>
      </c>
      <c r="B2396">
        <v>9</v>
      </c>
      <c r="C2396">
        <v>139400205</v>
      </c>
      <c r="D2396" t="s">
        <v>14</v>
      </c>
      <c r="E2396" t="s">
        <v>94</v>
      </c>
      <c r="F2396">
        <v>8.3333332999999996E-2</v>
      </c>
      <c r="G2396" s="1">
        <v>1.5199999999999999E-57</v>
      </c>
      <c r="H2396" t="s">
        <v>60</v>
      </c>
      <c r="I2396" t="s">
        <v>28</v>
      </c>
      <c r="J2396" t="s">
        <v>29</v>
      </c>
      <c r="K2396" t="s">
        <v>29</v>
      </c>
      <c r="L2396" t="s">
        <v>63</v>
      </c>
    </row>
    <row r="2397" spans="1:13" x14ac:dyDescent="0.2">
      <c r="A2397" t="s">
        <v>9706</v>
      </c>
      <c r="B2397">
        <v>9</v>
      </c>
      <c r="C2397">
        <v>139401032</v>
      </c>
      <c r="D2397" t="s">
        <v>20</v>
      </c>
      <c r="E2397" t="s">
        <v>121</v>
      </c>
      <c r="F2397">
        <v>7.7669899999999997E-3</v>
      </c>
      <c r="G2397" s="1">
        <v>6.1699999999999995E-5</v>
      </c>
      <c r="H2397" t="s">
        <v>60</v>
      </c>
      <c r="I2397" t="s">
        <v>28</v>
      </c>
      <c r="J2397" t="s">
        <v>29</v>
      </c>
      <c r="K2397" t="s">
        <v>29</v>
      </c>
      <c r="L2397" t="s">
        <v>63</v>
      </c>
    </row>
    <row r="2398" spans="1:13" x14ac:dyDescent="0.2">
      <c r="A2398" t="s">
        <v>9706</v>
      </c>
      <c r="B2398">
        <v>9</v>
      </c>
      <c r="C2398">
        <v>139413064</v>
      </c>
      <c r="D2398" t="s">
        <v>37</v>
      </c>
      <c r="E2398" t="s">
        <v>13</v>
      </c>
      <c r="F2398">
        <v>8.3481349999999996E-2</v>
      </c>
      <c r="G2398" s="1">
        <v>8.4100000000000001E-77</v>
      </c>
      <c r="H2398" t="s">
        <v>60</v>
      </c>
      <c r="I2398" t="s">
        <v>32</v>
      </c>
      <c r="J2398" t="s">
        <v>5090</v>
      </c>
      <c r="K2398" t="s">
        <v>5091</v>
      </c>
      <c r="L2398" t="s">
        <v>63</v>
      </c>
      <c r="M2398" t="s">
        <v>9397</v>
      </c>
    </row>
    <row r="2399" spans="1:13" x14ac:dyDescent="0.2">
      <c r="A2399" t="s">
        <v>9706</v>
      </c>
      <c r="B2399">
        <v>9</v>
      </c>
      <c r="C2399">
        <v>139417622</v>
      </c>
      <c r="D2399" t="s">
        <v>5134</v>
      </c>
      <c r="E2399" t="s">
        <v>94</v>
      </c>
      <c r="F2399">
        <v>1.2079693000000001E-2</v>
      </c>
      <c r="G2399">
        <v>6.0119999999999998E-4</v>
      </c>
      <c r="H2399" t="s">
        <v>60</v>
      </c>
      <c r="I2399" t="s">
        <v>28</v>
      </c>
      <c r="J2399" t="s">
        <v>29</v>
      </c>
      <c r="K2399" t="s">
        <v>29</v>
      </c>
      <c r="L2399" t="s">
        <v>63</v>
      </c>
    </row>
    <row r="2400" spans="1:13" x14ac:dyDescent="0.2">
      <c r="A2400" t="s">
        <v>9706</v>
      </c>
      <c r="B2400">
        <v>9</v>
      </c>
      <c r="C2400">
        <v>139438525</v>
      </c>
      <c r="D2400" t="s">
        <v>13</v>
      </c>
      <c r="E2400" t="s">
        <v>14</v>
      </c>
      <c r="F2400">
        <v>1.1583012E-2</v>
      </c>
      <c r="G2400" s="1">
        <v>1.86E-6</v>
      </c>
      <c r="H2400" t="s">
        <v>60</v>
      </c>
      <c r="I2400" t="s">
        <v>16</v>
      </c>
      <c r="J2400" t="s">
        <v>5135</v>
      </c>
      <c r="K2400" t="s">
        <v>5136</v>
      </c>
      <c r="L2400" t="s">
        <v>63</v>
      </c>
    </row>
    <row r="2401" spans="1:13" x14ac:dyDescent="0.2">
      <c r="A2401" t="s">
        <v>9706</v>
      </c>
      <c r="B2401">
        <v>1</v>
      </c>
      <c r="C2401">
        <v>120468240</v>
      </c>
      <c r="D2401" t="s">
        <v>37</v>
      </c>
      <c r="E2401" t="s">
        <v>20</v>
      </c>
      <c r="F2401">
        <v>7.4836299999999998E-3</v>
      </c>
      <c r="G2401" s="1">
        <v>1.6799999999999998E-5</v>
      </c>
      <c r="H2401" t="s">
        <v>102</v>
      </c>
      <c r="I2401" t="s">
        <v>16</v>
      </c>
      <c r="J2401" t="s">
        <v>5138</v>
      </c>
      <c r="K2401" t="s">
        <v>5139</v>
      </c>
      <c r="L2401" t="s">
        <v>105</v>
      </c>
    </row>
    <row r="2402" spans="1:13" x14ac:dyDescent="0.2">
      <c r="A2402" t="s">
        <v>9706</v>
      </c>
      <c r="B2402">
        <v>11</v>
      </c>
      <c r="C2402">
        <v>118354931</v>
      </c>
      <c r="D2402" t="s">
        <v>14</v>
      </c>
      <c r="E2402" t="s">
        <v>13</v>
      </c>
      <c r="F2402">
        <v>0.250984704</v>
      </c>
      <c r="G2402" s="1">
        <v>3.9500000000000001E-229</v>
      </c>
      <c r="H2402" t="s">
        <v>163</v>
      </c>
      <c r="I2402" t="s">
        <v>16</v>
      </c>
      <c r="J2402" t="s">
        <v>5140</v>
      </c>
      <c r="K2402" t="s">
        <v>5141</v>
      </c>
      <c r="L2402" t="s">
        <v>164</v>
      </c>
      <c r="M2402" t="s">
        <v>9734</v>
      </c>
    </row>
    <row r="2403" spans="1:13" x14ac:dyDescent="0.2">
      <c r="A2403" t="s">
        <v>9706</v>
      </c>
      <c r="B2403">
        <v>14</v>
      </c>
      <c r="C2403">
        <v>23445723</v>
      </c>
      <c r="D2403" t="s">
        <v>14</v>
      </c>
      <c r="E2403" t="s">
        <v>13</v>
      </c>
      <c r="F2403">
        <v>7.0754720000000002E-3</v>
      </c>
      <c r="G2403" s="1">
        <v>9.4199999999999999E-5</v>
      </c>
      <c r="H2403" t="s">
        <v>80</v>
      </c>
      <c r="I2403" t="s">
        <v>16</v>
      </c>
      <c r="J2403" t="s">
        <v>5142</v>
      </c>
      <c r="K2403" t="s">
        <v>5143</v>
      </c>
      <c r="L2403" t="s">
        <v>83</v>
      </c>
    </row>
    <row r="2404" spans="1:13" x14ac:dyDescent="0.2">
      <c r="A2404" t="s">
        <v>9706</v>
      </c>
      <c r="B2404">
        <v>14</v>
      </c>
      <c r="C2404">
        <v>23451145</v>
      </c>
      <c r="D2404" t="s">
        <v>25</v>
      </c>
      <c r="E2404" t="s">
        <v>878</v>
      </c>
      <c r="F2404">
        <v>1.6689837999999999E-2</v>
      </c>
      <c r="G2404" s="1">
        <v>4.1899999999999999E-11</v>
      </c>
      <c r="H2404" t="s">
        <v>80</v>
      </c>
      <c r="I2404" t="s">
        <v>28</v>
      </c>
      <c r="J2404" t="s">
        <v>29</v>
      </c>
      <c r="K2404" t="s">
        <v>29</v>
      </c>
      <c r="L2404" t="s">
        <v>83</v>
      </c>
    </row>
    <row r="2405" spans="1:13" x14ac:dyDescent="0.2">
      <c r="A2405" t="s">
        <v>9706</v>
      </c>
      <c r="B2405">
        <v>17</v>
      </c>
      <c r="C2405">
        <v>7577094</v>
      </c>
      <c r="D2405" t="s">
        <v>14</v>
      </c>
      <c r="E2405" t="s">
        <v>13</v>
      </c>
      <c r="F2405">
        <v>7.9505300000000008E-3</v>
      </c>
      <c r="G2405">
        <v>2.5479919999999998E-3</v>
      </c>
      <c r="H2405" t="s">
        <v>266</v>
      </c>
      <c r="I2405" t="s">
        <v>16</v>
      </c>
      <c r="J2405" t="s">
        <v>3653</v>
      </c>
      <c r="K2405" t="s">
        <v>3654</v>
      </c>
      <c r="L2405" t="s">
        <v>269</v>
      </c>
      <c r="M2405" t="s">
        <v>9397</v>
      </c>
    </row>
    <row r="2406" spans="1:13" x14ac:dyDescent="0.2">
      <c r="A2406" t="s">
        <v>9706</v>
      </c>
      <c r="B2406">
        <v>17</v>
      </c>
      <c r="C2406">
        <v>7578505</v>
      </c>
      <c r="D2406" t="s">
        <v>14</v>
      </c>
      <c r="E2406" t="s">
        <v>13</v>
      </c>
      <c r="F2406">
        <v>1.7003187999999999E-2</v>
      </c>
      <c r="G2406" s="1">
        <v>9.6499999999999999E-21</v>
      </c>
      <c r="H2406" t="s">
        <v>266</v>
      </c>
      <c r="I2406" t="s">
        <v>16</v>
      </c>
      <c r="J2406" t="s">
        <v>5144</v>
      </c>
      <c r="K2406" t="s">
        <v>5145</v>
      </c>
      <c r="L2406" t="s">
        <v>269</v>
      </c>
    </row>
    <row r="2407" spans="1:13" x14ac:dyDescent="0.2">
      <c r="A2407" t="s">
        <v>9706</v>
      </c>
      <c r="B2407">
        <v>4</v>
      </c>
      <c r="C2407">
        <v>187521232</v>
      </c>
      <c r="D2407" t="s">
        <v>37</v>
      </c>
      <c r="E2407" t="s">
        <v>14</v>
      </c>
      <c r="F2407">
        <v>1.1715481E-2</v>
      </c>
      <c r="G2407" s="1">
        <v>5.8800000000000002E-24</v>
      </c>
      <c r="H2407" t="s">
        <v>31</v>
      </c>
      <c r="I2407" t="s">
        <v>16</v>
      </c>
      <c r="J2407" t="s">
        <v>5146</v>
      </c>
      <c r="K2407" t="s">
        <v>5147</v>
      </c>
      <c r="L2407" t="s">
        <v>35</v>
      </c>
    </row>
    <row r="2408" spans="1:13" x14ac:dyDescent="0.2">
      <c r="A2408" t="s">
        <v>9706</v>
      </c>
      <c r="B2408">
        <v>9</v>
      </c>
      <c r="C2408">
        <v>139395047</v>
      </c>
      <c r="D2408" t="s">
        <v>14</v>
      </c>
      <c r="E2408" t="s">
        <v>13</v>
      </c>
      <c r="F2408">
        <v>1.2232415999999999E-2</v>
      </c>
      <c r="G2408" s="1">
        <v>2.97E-5</v>
      </c>
      <c r="H2408" t="s">
        <v>60</v>
      </c>
      <c r="I2408" t="s">
        <v>16</v>
      </c>
      <c r="J2408" t="s">
        <v>1333</v>
      </c>
      <c r="K2408" t="s">
        <v>1334</v>
      </c>
      <c r="L2408" t="s">
        <v>63</v>
      </c>
    </row>
    <row r="2409" spans="1:13" x14ac:dyDescent="0.2">
      <c r="A2409" t="s">
        <v>9706</v>
      </c>
      <c r="B2409">
        <v>9</v>
      </c>
      <c r="C2409">
        <v>139397721</v>
      </c>
      <c r="D2409" t="s">
        <v>14</v>
      </c>
      <c r="E2409" t="s">
        <v>13</v>
      </c>
      <c r="F2409">
        <v>7.6701820000000002E-3</v>
      </c>
      <c r="G2409" s="1">
        <v>9.6700000000000002E-7</v>
      </c>
      <c r="H2409" t="s">
        <v>60</v>
      </c>
      <c r="I2409" t="s">
        <v>32</v>
      </c>
      <c r="J2409" t="s">
        <v>5148</v>
      </c>
      <c r="K2409" t="s">
        <v>5149</v>
      </c>
      <c r="L2409" t="s">
        <v>63</v>
      </c>
    </row>
    <row r="2410" spans="1:13" x14ac:dyDescent="0.2">
      <c r="A2410" t="s">
        <v>9706</v>
      </c>
      <c r="B2410">
        <v>9</v>
      </c>
      <c r="C2410">
        <v>139399238</v>
      </c>
      <c r="D2410" t="s">
        <v>14</v>
      </c>
      <c r="E2410" t="s">
        <v>94</v>
      </c>
      <c r="F2410">
        <v>4.7690015000000002E-2</v>
      </c>
      <c r="G2410" s="1">
        <v>1.83E-67</v>
      </c>
      <c r="H2410" t="s">
        <v>60</v>
      </c>
      <c r="I2410" t="s">
        <v>28</v>
      </c>
      <c r="J2410" t="s">
        <v>29</v>
      </c>
      <c r="K2410" t="s">
        <v>29</v>
      </c>
      <c r="L2410" t="s">
        <v>63</v>
      </c>
    </row>
    <row r="2411" spans="1:13" x14ac:dyDescent="0.2">
      <c r="A2411" t="s">
        <v>9706</v>
      </c>
      <c r="B2411">
        <v>9</v>
      </c>
      <c r="C2411">
        <v>139407533</v>
      </c>
      <c r="D2411" t="s">
        <v>14</v>
      </c>
      <c r="E2411" t="s">
        <v>13</v>
      </c>
      <c r="F2411">
        <v>0.232218806</v>
      </c>
      <c r="G2411" s="1">
        <v>1.9599999999999999E-5</v>
      </c>
      <c r="H2411" t="s">
        <v>60</v>
      </c>
      <c r="I2411" t="s">
        <v>32</v>
      </c>
      <c r="J2411" t="s">
        <v>5150</v>
      </c>
      <c r="K2411" t="s">
        <v>5151</v>
      </c>
      <c r="L2411" t="s">
        <v>63</v>
      </c>
      <c r="M2411" t="s">
        <v>9735</v>
      </c>
    </row>
    <row r="2412" spans="1:13" x14ac:dyDescent="0.2">
      <c r="A2412" t="s">
        <v>9706</v>
      </c>
      <c r="B2412">
        <v>9</v>
      </c>
      <c r="C2412">
        <v>139409053</v>
      </c>
      <c r="D2412" t="s">
        <v>37</v>
      </c>
      <c r="E2412" t="s">
        <v>13</v>
      </c>
      <c r="F2412">
        <v>4.4790652E-2</v>
      </c>
      <c r="G2412" s="1">
        <v>3.5099999999999999E-30</v>
      </c>
      <c r="H2412" t="s">
        <v>60</v>
      </c>
      <c r="I2412" t="s">
        <v>32</v>
      </c>
      <c r="J2412" t="s">
        <v>5152</v>
      </c>
      <c r="K2412" t="s">
        <v>5153</v>
      </c>
      <c r="L2412" t="s">
        <v>63</v>
      </c>
    </row>
    <row r="2413" spans="1:13" x14ac:dyDescent="0.2">
      <c r="A2413" t="s">
        <v>9706</v>
      </c>
      <c r="B2413">
        <v>9</v>
      </c>
      <c r="C2413">
        <v>139412245</v>
      </c>
      <c r="D2413" t="s">
        <v>37</v>
      </c>
      <c r="E2413" t="s">
        <v>13</v>
      </c>
      <c r="F2413">
        <v>0.13041557600000001</v>
      </c>
      <c r="G2413" s="1">
        <v>1.68E-87</v>
      </c>
      <c r="H2413" t="s">
        <v>60</v>
      </c>
      <c r="I2413" t="s">
        <v>16</v>
      </c>
      <c r="J2413" t="s">
        <v>2182</v>
      </c>
      <c r="K2413" t="s">
        <v>2183</v>
      </c>
      <c r="L2413" t="s">
        <v>63</v>
      </c>
      <c r="M2413" t="s">
        <v>9736</v>
      </c>
    </row>
    <row r="2414" spans="1:13" x14ac:dyDescent="0.2">
      <c r="A2414" t="s">
        <v>9706</v>
      </c>
      <c r="B2414">
        <v>9</v>
      </c>
      <c r="C2414">
        <v>139413093</v>
      </c>
      <c r="D2414" t="s">
        <v>37</v>
      </c>
      <c r="E2414" t="s">
        <v>20</v>
      </c>
      <c r="F2414">
        <v>0.23840430400000001</v>
      </c>
      <c r="G2414" s="1">
        <v>7.1399999999999995E-228</v>
      </c>
      <c r="H2414" t="s">
        <v>60</v>
      </c>
      <c r="I2414" t="s">
        <v>16</v>
      </c>
      <c r="J2414" t="s">
        <v>3357</v>
      </c>
      <c r="K2414" t="s">
        <v>3358</v>
      </c>
      <c r="L2414" t="s">
        <v>63</v>
      </c>
      <c r="M2414" t="s">
        <v>9737</v>
      </c>
    </row>
    <row r="2415" spans="1:13" x14ac:dyDescent="0.2">
      <c r="A2415" t="s">
        <v>9706</v>
      </c>
      <c r="B2415">
        <v>9</v>
      </c>
      <c r="C2415">
        <v>139413248</v>
      </c>
      <c r="D2415" t="s">
        <v>5154</v>
      </c>
      <c r="E2415" t="s">
        <v>94</v>
      </c>
      <c r="F2415">
        <v>3.8490360000000001E-3</v>
      </c>
      <c r="G2415">
        <v>1.540072E-3</v>
      </c>
      <c r="H2415" t="s">
        <v>60</v>
      </c>
      <c r="I2415" t="s">
        <v>28</v>
      </c>
      <c r="J2415" t="s">
        <v>29</v>
      </c>
      <c r="K2415" t="s">
        <v>29</v>
      </c>
      <c r="L2415" t="s">
        <v>63</v>
      </c>
    </row>
    <row r="2416" spans="1:13" x14ac:dyDescent="0.2">
      <c r="A2416" t="s">
        <v>9706</v>
      </c>
      <c r="B2416">
        <v>1</v>
      </c>
      <c r="C2416">
        <v>16456015</v>
      </c>
      <c r="D2416" t="s">
        <v>37</v>
      </c>
      <c r="E2416" t="s">
        <v>14</v>
      </c>
      <c r="F2416">
        <v>3.7546929999999999E-3</v>
      </c>
      <c r="G2416">
        <v>7.8274999999999994E-3</v>
      </c>
      <c r="H2416" t="s">
        <v>463</v>
      </c>
      <c r="I2416" t="s">
        <v>52</v>
      </c>
      <c r="J2416" t="s">
        <v>5156</v>
      </c>
      <c r="K2416" t="s">
        <v>5157</v>
      </c>
      <c r="L2416" t="s">
        <v>466</v>
      </c>
    </row>
    <row r="2417" spans="1:13" x14ac:dyDescent="0.2">
      <c r="A2417" t="s">
        <v>9706</v>
      </c>
      <c r="B2417">
        <v>17</v>
      </c>
      <c r="C2417">
        <v>7578280</v>
      </c>
      <c r="D2417" t="s">
        <v>14</v>
      </c>
      <c r="E2417" t="s">
        <v>13</v>
      </c>
      <c r="F2417">
        <v>3.1225296E-2</v>
      </c>
      <c r="G2417" s="1">
        <v>2.5399999999999999E-15</v>
      </c>
      <c r="H2417" t="s">
        <v>266</v>
      </c>
      <c r="I2417" t="s">
        <v>16</v>
      </c>
      <c r="J2417" t="s">
        <v>3774</v>
      </c>
      <c r="K2417" t="s">
        <v>3775</v>
      </c>
      <c r="L2417" t="s">
        <v>269</v>
      </c>
      <c r="M2417" t="s">
        <v>9738</v>
      </c>
    </row>
    <row r="2418" spans="1:13" x14ac:dyDescent="0.2">
      <c r="A2418" t="s">
        <v>9706</v>
      </c>
      <c r="B2418">
        <v>19</v>
      </c>
      <c r="C2418">
        <v>15302334</v>
      </c>
      <c r="D2418" t="s">
        <v>14</v>
      </c>
      <c r="E2418" t="s">
        <v>13</v>
      </c>
      <c r="F2418">
        <v>2.0642201999999998E-2</v>
      </c>
      <c r="G2418" s="1">
        <v>2.4300000000000001E-27</v>
      </c>
      <c r="H2418" t="s">
        <v>38</v>
      </c>
      <c r="I2418" t="s">
        <v>32</v>
      </c>
      <c r="J2418" t="s">
        <v>5158</v>
      </c>
      <c r="K2418" t="s">
        <v>5159</v>
      </c>
      <c r="L2418" t="s">
        <v>41</v>
      </c>
    </row>
    <row r="2419" spans="1:13" x14ac:dyDescent="0.2">
      <c r="A2419" t="s">
        <v>9706</v>
      </c>
      <c r="B2419">
        <v>4</v>
      </c>
      <c r="C2419">
        <v>187539342</v>
      </c>
      <c r="D2419" t="s">
        <v>20</v>
      </c>
      <c r="E2419" t="s">
        <v>13</v>
      </c>
      <c r="F2419">
        <v>2.7520270999999999E-2</v>
      </c>
      <c r="G2419" s="1">
        <v>1.0499999999999999E-29</v>
      </c>
      <c r="H2419" t="s">
        <v>31</v>
      </c>
      <c r="I2419" t="s">
        <v>32</v>
      </c>
      <c r="J2419" t="s">
        <v>5160</v>
      </c>
      <c r="K2419" t="s">
        <v>5161</v>
      </c>
      <c r="L2419" t="s">
        <v>35</v>
      </c>
      <c r="M2419" t="s">
        <v>9739</v>
      </c>
    </row>
    <row r="2420" spans="1:13" x14ac:dyDescent="0.2">
      <c r="A2420" t="s">
        <v>9706</v>
      </c>
      <c r="B2420">
        <v>9</v>
      </c>
      <c r="C2420">
        <v>139393696</v>
      </c>
      <c r="D2420" t="s">
        <v>14</v>
      </c>
      <c r="E2420" t="s">
        <v>13</v>
      </c>
      <c r="F2420">
        <v>1.1299435E-2</v>
      </c>
      <c r="G2420">
        <v>1.6426900000000001E-4</v>
      </c>
      <c r="H2420" t="s">
        <v>60</v>
      </c>
      <c r="I2420" t="s">
        <v>32</v>
      </c>
      <c r="J2420" t="s">
        <v>1552</v>
      </c>
      <c r="K2420" t="s">
        <v>1553</v>
      </c>
      <c r="L2420" t="s">
        <v>63</v>
      </c>
      <c r="M2420" t="s">
        <v>9397</v>
      </c>
    </row>
    <row r="2421" spans="1:13" x14ac:dyDescent="0.2">
      <c r="A2421" t="s">
        <v>9706</v>
      </c>
      <c r="B2421">
        <v>9</v>
      </c>
      <c r="C2421">
        <v>139395122</v>
      </c>
      <c r="D2421" t="s">
        <v>14</v>
      </c>
      <c r="E2421" t="s">
        <v>20</v>
      </c>
      <c r="F2421">
        <v>1.3111888E-2</v>
      </c>
      <c r="G2421" s="1">
        <v>4.5800000000000003E-18</v>
      </c>
      <c r="H2421" t="s">
        <v>60</v>
      </c>
      <c r="I2421" t="s">
        <v>32</v>
      </c>
      <c r="J2421" t="s">
        <v>5162</v>
      </c>
      <c r="K2421" t="s">
        <v>5163</v>
      </c>
      <c r="L2421" t="s">
        <v>63</v>
      </c>
    </row>
    <row r="2422" spans="1:13" x14ac:dyDescent="0.2">
      <c r="A2422" t="s">
        <v>9706</v>
      </c>
      <c r="B2422">
        <v>9</v>
      </c>
      <c r="C2422">
        <v>139412738</v>
      </c>
      <c r="D2422" t="s">
        <v>13</v>
      </c>
      <c r="E2422" t="s">
        <v>20</v>
      </c>
      <c r="F2422">
        <v>3.1238095E-2</v>
      </c>
      <c r="G2422" s="1">
        <v>1.8200000000000001E-13</v>
      </c>
      <c r="H2422" t="s">
        <v>60</v>
      </c>
      <c r="I2422" t="s">
        <v>16</v>
      </c>
      <c r="J2422" t="s">
        <v>5164</v>
      </c>
      <c r="K2422" t="s">
        <v>5165</v>
      </c>
      <c r="L2422" t="s">
        <v>63</v>
      </c>
      <c r="M2422" t="s">
        <v>9740</v>
      </c>
    </row>
    <row r="2423" spans="1:13" x14ac:dyDescent="0.2">
      <c r="A2423" t="s">
        <v>9706</v>
      </c>
      <c r="B2423">
        <v>12</v>
      </c>
      <c r="C2423">
        <v>49434265</v>
      </c>
      <c r="D2423" t="s">
        <v>14</v>
      </c>
      <c r="E2423" t="s">
        <v>37</v>
      </c>
      <c r="F2423">
        <v>1.6528925999999999E-2</v>
      </c>
      <c r="G2423" s="1">
        <v>5.1E-10</v>
      </c>
      <c r="H2423" t="s">
        <v>130</v>
      </c>
      <c r="I2423" t="s">
        <v>16</v>
      </c>
      <c r="J2423" t="s">
        <v>5167</v>
      </c>
      <c r="K2423" t="s">
        <v>5168</v>
      </c>
      <c r="L2423" t="s">
        <v>133</v>
      </c>
    </row>
    <row r="2424" spans="1:13" x14ac:dyDescent="0.2">
      <c r="A2424" t="s">
        <v>9706</v>
      </c>
      <c r="B2424">
        <v>17</v>
      </c>
      <c r="C2424">
        <v>7577142</v>
      </c>
      <c r="D2424" t="s">
        <v>37</v>
      </c>
      <c r="E2424" t="s">
        <v>20</v>
      </c>
      <c r="F2424">
        <v>5.6830419E-2</v>
      </c>
      <c r="G2424" s="1">
        <v>3.2100000000000001E-5</v>
      </c>
      <c r="H2424" t="s">
        <v>266</v>
      </c>
      <c r="I2424" t="s">
        <v>16</v>
      </c>
      <c r="J2424" t="s">
        <v>3153</v>
      </c>
      <c r="K2424" t="s">
        <v>3154</v>
      </c>
      <c r="L2424" t="s">
        <v>269</v>
      </c>
      <c r="M2424" t="s">
        <v>9741</v>
      </c>
    </row>
    <row r="2425" spans="1:13" x14ac:dyDescent="0.2">
      <c r="A2425" t="s">
        <v>9706</v>
      </c>
      <c r="B2425">
        <v>19</v>
      </c>
      <c r="C2425">
        <v>15276272</v>
      </c>
      <c r="D2425" t="s">
        <v>20</v>
      </c>
      <c r="E2425" t="s">
        <v>37</v>
      </c>
      <c r="F2425">
        <v>1.396348E-2</v>
      </c>
      <c r="G2425" s="1">
        <v>6.3799999999999999E-20</v>
      </c>
      <c r="H2425" t="s">
        <v>38</v>
      </c>
      <c r="I2425" t="s">
        <v>16</v>
      </c>
      <c r="J2425" t="s">
        <v>5169</v>
      </c>
      <c r="K2425" t="s">
        <v>5170</v>
      </c>
      <c r="L2425" t="s">
        <v>41</v>
      </c>
    </row>
    <row r="2426" spans="1:13" x14ac:dyDescent="0.2">
      <c r="A2426" t="s">
        <v>9706</v>
      </c>
      <c r="B2426">
        <v>2</v>
      </c>
      <c r="C2426">
        <v>21255318</v>
      </c>
      <c r="D2426" t="s">
        <v>37</v>
      </c>
      <c r="E2426" t="s">
        <v>13</v>
      </c>
      <c r="F2426">
        <v>3.9930555999999999E-2</v>
      </c>
      <c r="G2426" s="1">
        <v>2.6200000000000002E-29</v>
      </c>
      <c r="H2426" t="s">
        <v>95</v>
      </c>
      <c r="I2426" t="s">
        <v>16</v>
      </c>
      <c r="J2426" t="s">
        <v>5171</v>
      </c>
      <c r="K2426" t="s">
        <v>5172</v>
      </c>
      <c r="L2426" t="s">
        <v>96</v>
      </c>
    </row>
    <row r="2427" spans="1:13" x14ac:dyDescent="0.2">
      <c r="A2427" t="s">
        <v>9706</v>
      </c>
      <c r="B2427">
        <v>5</v>
      </c>
      <c r="C2427">
        <v>176665465</v>
      </c>
      <c r="D2427" t="s">
        <v>13</v>
      </c>
      <c r="E2427" t="s">
        <v>20</v>
      </c>
      <c r="F2427">
        <v>6.3291140000000003E-3</v>
      </c>
      <c r="G2427">
        <v>4.1726230000000003E-3</v>
      </c>
      <c r="H2427" t="s">
        <v>148</v>
      </c>
      <c r="I2427" t="s">
        <v>52</v>
      </c>
      <c r="J2427" t="s">
        <v>5173</v>
      </c>
      <c r="K2427" t="s">
        <v>5174</v>
      </c>
      <c r="L2427" t="s">
        <v>151</v>
      </c>
    </row>
    <row r="2428" spans="1:13" x14ac:dyDescent="0.2">
      <c r="A2428" t="s">
        <v>9706</v>
      </c>
      <c r="B2428">
        <v>6</v>
      </c>
      <c r="C2428">
        <v>69685164</v>
      </c>
      <c r="D2428" t="s">
        <v>14</v>
      </c>
      <c r="E2428" t="s">
        <v>13</v>
      </c>
      <c r="F2428">
        <v>1.9101124000000001E-2</v>
      </c>
      <c r="G2428" s="1">
        <v>3.8800000000000001E-28</v>
      </c>
      <c r="H2428" t="s">
        <v>297</v>
      </c>
      <c r="I2428" t="s">
        <v>16</v>
      </c>
      <c r="J2428" t="s">
        <v>3328</v>
      </c>
      <c r="K2428" t="s">
        <v>3329</v>
      </c>
      <c r="L2428" t="s">
        <v>300</v>
      </c>
    </row>
    <row r="2429" spans="1:13" x14ac:dyDescent="0.2">
      <c r="A2429" t="s">
        <v>9706</v>
      </c>
      <c r="B2429">
        <v>7</v>
      </c>
      <c r="C2429">
        <v>148508789</v>
      </c>
      <c r="D2429" t="s">
        <v>14</v>
      </c>
      <c r="E2429" t="s">
        <v>13</v>
      </c>
      <c r="F2429">
        <v>3.9251408000000002E-2</v>
      </c>
      <c r="G2429" s="1">
        <v>4.3099999999999997E-21</v>
      </c>
      <c r="H2429" t="s">
        <v>46</v>
      </c>
      <c r="I2429" t="s">
        <v>52</v>
      </c>
      <c r="J2429" t="s">
        <v>5175</v>
      </c>
      <c r="K2429" t="s">
        <v>5176</v>
      </c>
      <c r="L2429" t="s">
        <v>49</v>
      </c>
      <c r="M2429" t="s">
        <v>9742</v>
      </c>
    </row>
    <row r="2430" spans="1:13" x14ac:dyDescent="0.2">
      <c r="A2430" t="s">
        <v>9706</v>
      </c>
      <c r="B2430">
        <v>9</v>
      </c>
      <c r="C2430">
        <v>139391857</v>
      </c>
      <c r="D2430" t="s">
        <v>5177</v>
      </c>
      <c r="E2430" t="s">
        <v>94</v>
      </c>
      <c r="F2430">
        <v>5.570597E-3</v>
      </c>
      <c r="G2430" s="1">
        <v>3.0899999999999999E-8</v>
      </c>
      <c r="H2430" t="s">
        <v>60</v>
      </c>
      <c r="I2430" t="s">
        <v>28</v>
      </c>
      <c r="J2430" t="s">
        <v>29</v>
      </c>
      <c r="K2430" t="s">
        <v>29</v>
      </c>
      <c r="L2430" t="s">
        <v>63</v>
      </c>
    </row>
    <row r="2431" spans="1:13" x14ac:dyDescent="0.2">
      <c r="A2431" t="s">
        <v>9706</v>
      </c>
      <c r="B2431">
        <v>9</v>
      </c>
      <c r="C2431">
        <v>139399497</v>
      </c>
      <c r="D2431" t="s">
        <v>37</v>
      </c>
      <c r="E2431" t="s">
        <v>20</v>
      </c>
      <c r="F2431">
        <v>2.2792023000000002E-2</v>
      </c>
      <c r="G2431" s="1">
        <v>7.77E-16</v>
      </c>
      <c r="H2431" t="s">
        <v>60</v>
      </c>
      <c r="I2431" t="s">
        <v>16</v>
      </c>
      <c r="J2431" t="s">
        <v>5178</v>
      </c>
      <c r="K2431" t="s">
        <v>5179</v>
      </c>
      <c r="L2431" t="s">
        <v>63</v>
      </c>
    </row>
    <row r="2432" spans="1:13" x14ac:dyDescent="0.2">
      <c r="A2432" t="s">
        <v>9706</v>
      </c>
      <c r="B2432">
        <v>9</v>
      </c>
      <c r="C2432">
        <v>139409018</v>
      </c>
      <c r="D2432" t="s">
        <v>14</v>
      </c>
      <c r="E2432" t="s">
        <v>20</v>
      </c>
      <c r="F2432">
        <v>7.5431029999999998E-3</v>
      </c>
      <c r="G2432" s="1">
        <v>9.0699999999999996E-6</v>
      </c>
      <c r="H2432" t="s">
        <v>60</v>
      </c>
      <c r="I2432" t="s">
        <v>52</v>
      </c>
      <c r="J2432" t="s">
        <v>2836</v>
      </c>
      <c r="K2432" t="s">
        <v>2837</v>
      </c>
      <c r="L2432" t="s">
        <v>63</v>
      </c>
    </row>
    <row r="2433" spans="1:13" x14ac:dyDescent="0.2">
      <c r="A2433" t="s">
        <v>9706</v>
      </c>
      <c r="B2433">
        <v>9</v>
      </c>
      <c r="C2433">
        <v>139412317</v>
      </c>
      <c r="D2433" t="s">
        <v>37</v>
      </c>
      <c r="E2433" t="s">
        <v>20</v>
      </c>
      <c r="F2433">
        <v>1.4675051999999999E-2</v>
      </c>
      <c r="G2433">
        <v>2.2257840000000002E-3</v>
      </c>
      <c r="H2433" t="s">
        <v>60</v>
      </c>
      <c r="I2433" t="s">
        <v>16</v>
      </c>
      <c r="J2433" t="s">
        <v>2478</v>
      </c>
      <c r="K2433" t="s">
        <v>2479</v>
      </c>
      <c r="L2433" t="s">
        <v>63</v>
      </c>
      <c r="M2433" t="s">
        <v>9397</v>
      </c>
    </row>
    <row r="2434" spans="1:13" x14ac:dyDescent="0.2">
      <c r="A2434" t="s">
        <v>9706</v>
      </c>
      <c r="B2434">
        <v>9</v>
      </c>
      <c r="C2434">
        <v>139412377</v>
      </c>
      <c r="D2434" t="s">
        <v>37</v>
      </c>
      <c r="E2434" t="s">
        <v>20</v>
      </c>
      <c r="F2434">
        <v>8.498584E-3</v>
      </c>
      <c r="G2434" s="1">
        <v>1.22E-5</v>
      </c>
      <c r="H2434" t="s">
        <v>60</v>
      </c>
      <c r="I2434" t="s">
        <v>16</v>
      </c>
      <c r="J2434" t="s">
        <v>925</v>
      </c>
      <c r="K2434" t="s">
        <v>926</v>
      </c>
      <c r="L2434" t="s">
        <v>63</v>
      </c>
      <c r="M2434" t="s">
        <v>9397</v>
      </c>
    </row>
    <row r="2435" spans="1:13" x14ac:dyDescent="0.2">
      <c r="A2435" t="s">
        <v>9706</v>
      </c>
      <c r="B2435">
        <v>9</v>
      </c>
      <c r="C2435">
        <v>139412651</v>
      </c>
      <c r="D2435" t="s">
        <v>37</v>
      </c>
      <c r="E2435" t="s">
        <v>13</v>
      </c>
      <c r="F2435">
        <v>8.5670352000000005E-2</v>
      </c>
      <c r="G2435" s="1">
        <v>6.8899999999999999E-7</v>
      </c>
      <c r="H2435" t="s">
        <v>60</v>
      </c>
      <c r="I2435" t="s">
        <v>16</v>
      </c>
      <c r="J2435" t="s">
        <v>4846</v>
      </c>
      <c r="K2435" t="s">
        <v>4847</v>
      </c>
      <c r="L2435" t="s">
        <v>63</v>
      </c>
      <c r="M2435" t="s">
        <v>9743</v>
      </c>
    </row>
    <row r="2436" spans="1:13" x14ac:dyDescent="0.2">
      <c r="A2436" t="s">
        <v>9706</v>
      </c>
      <c r="B2436">
        <v>14</v>
      </c>
      <c r="C2436">
        <v>95562746</v>
      </c>
      <c r="D2436" t="s">
        <v>37</v>
      </c>
      <c r="E2436" t="s">
        <v>14</v>
      </c>
      <c r="F2436">
        <v>9.1675230000000003E-3</v>
      </c>
      <c r="G2436" s="1">
        <v>1.5699999999999999E-5</v>
      </c>
      <c r="H2436" t="s">
        <v>84</v>
      </c>
      <c r="I2436" t="s">
        <v>16</v>
      </c>
      <c r="J2436" t="s">
        <v>5181</v>
      </c>
      <c r="K2436" t="s">
        <v>5182</v>
      </c>
      <c r="L2436" t="s">
        <v>87</v>
      </c>
      <c r="M2436" t="s">
        <v>9744</v>
      </c>
    </row>
    <row r="2437" spans="1:13" x14ac:dyDescent="0.2">
      <c r="A2437" t="s">
        <v>9706</v>
      </c>
      <c r="B2437">
        <v>17</v>
      </c>
      <c r="C2437">
        <v>7577144</v>
      </c>
      <c r="D2437" t="s">
        <v>13</v>
      </c>
      <c r="E2437" t="s">
        <v>37</v>
      </c>
      <c r="F2437">
        <v>4.040404E-3</v>
      </c>
      <c r="G2437" s="1">
        <v>6.3800000000000006E-5</v>
      </c>
      <c r="H2437" t="s">
        <v>266</v>
      </c>
      <c r="I2437" t="s">
        <v>16</v>
      </c>
      <c r="J2437" t="s">
        <v>5183</v>
      </c>
      <c r="K2437" t="s">
        <v>5184</v>
      </c>
      <c r="L2437" t="s">
        <v>269</v>
      </c>
    </row>
    <row r="2438" spans="1:13" x14ac:dyDescent="0.2">
      <c r="A2438" t="s">
        <v>9706</v>
      </c>
      <c r="B2438">
        <v>2</v>
      </c>
      <c r="C2438">
        <v>202149774</v>
      </c>
      <c r="D2438" t="s">
        <v>20</v>
      </c>
      <c r="E2438" t="s">
        <v>37</v>
      </c>
      <c r="F2438">
        <v>4.604052E-3</v>
      </c>
      <c r="G2438">
        <v>8.7954769999999995E-3</v>
      </c>
      <c r="H2438" t="s">
        <v>610</v>
      </c>
      <c r="I2438" t="s">
        <v>52</v>
      </c>
      <c r="J2438" t="s">
        <v>5185</v>
      </c>
      <c r="K2438" t="s">
        <v>5186</v>
      </c>
      <c r="L2438" t="s">
        <v>613</v>
      </c>
    </row>
    <row r="2439" spans="1:13" x14ac:dyDescent="0.2">
      <c r="A2439" t="s">
        <v>9706</v>
      </c>
      <c r="B2439">
        <v>4</v>
      </c>
      <c r="C2439">
        <v>1804679</v>
      </c>
      <c r="D2439" t="s">
        <v>37</v>
      </c>
      <c r="E2439" t="s">
        <v>94</v>
      </c>
      <c r="F2439">
        <v>3.1645569999999998E-2</v>
      </c>
      <c r="G2439" s="1">
        <v>1.5600000000000001E-41</v>
      </c>
      <c r="H2439" t="s">
        <v>542</v>
      </c>
      <c r="I2439" t="s">
        <v>28</v>
      </c>
      <c r="J2439" t="s">
        <v>29</v>
      </c>
      <c r="K2439" t="s">
        <v>29</v>
      </c>
      <c r="L2439" t="s">
        <v>545</v>
      </c>
    </row>
    <row r="2440" spans="1:13" x14ac:dyDescent="0.2">
      <c r="A2440" t="s">
        <v>9706</v>
      </c>
      <c r="B2440">
        <v>4</v>
      </c>
      <c r="C2440">
        <v>175898967</v>
      </c>
      <c r="D2440" t="s">
        <v>37</v>
      </c>
      <c r="E2440" t="s">
        <v>20</v>
      </c>
      <c r="F2440">
        <v>2.0064205000000002E-2</v>
      </c>
      <c r="G2440">
        <v>8.7807070000000004E-3</v>
      </c>
      <c r="H2440" t="s">
        <v>291</v>
      </c>
      <c r="I2440" t="s">
        <v>16</v>
      </c>
      <c r="J2440" t="s">
        <v>5187</v>
      </c>
      <c r="K2440" t="s">
        <v>5188</v>
      </c>
      <c r="L2440" t="s">
        <v>294</v>
      </c>
      <c r="M2440" t="s">
        <v>9397</v>
      </c>
    </row>
    <row r="2441" spans="1:13" x14ac:dyDescent="0.2">
      <c r="A2441" t="s">
        <v>9706</v>
      </c>
      <c r="B2441">
        <v>4</v>
      </c>
      <c r="C2441">
        <v>187522457</v>
      </c>
      <c r="D2441" t="s">
        <v>13</v>
      </c>
      <c r="E2441" t="s">
        <v>94</v>
      </c>
      <c r="F2441">
        <v>9.7205350000000006E-3</v>
      </c>
      <c r="G2441" s="1">
        <v>1.29E-12</v>
      </c>
      <c r="H2441" t="s">
        <v>31</v>
      </c>
      <c r="I2441" t="s">
        <v>28</v>
      </c>
      <c r="J2441" t="s">
        <v>29</v>
      </c>
      <c r="K2441" t="s">
        <v>29</v>
      </c>
      <c r="L2441" t="s">
        <v>35</v>
      </c>
    </row>
    <row r="2442" spans="1:13" x14ac:dyDescent="0.2">
      <c r="A2442" t="s">
        <v>9706</v>
      </c>
      <c r="B2442">
        <v>7</v>
      </c>
      <c r="C2442">
        <v>151871304</v>
      </c>
      <c r="D2442" t="s">
        <v>20</v>
      </c>
      <c r="E2442" t="s">
        <v>37</v>
      </c>
      <c r="F2442">
        <v>9.96264E-3</v>
      </c>
      <c r="G2442" s="1">
        <v>1.5E-9</v>
      </c>
      <c r="H2442" t="s">
        <v>303</v>
      </c>
      <c r="I2442" t="s">
        <v>16</v>
      </c>
      <c r="J2442" t="s">
        <v>5189</v>
      </c>
      <c r="K2442" t="s">
        <v>5190</v>
      </c>
      <c r="L2442" t="s">
        <v>306</v>
      </c>
    </row>
    <row r="2443" spans="1:13" x14ac:dyDescent="0.2">
      <c r="A2443" t="s">
        <v>9706</v>
      </c>
      <c r="B2443">
        <v>9</v>
      </c>
      <c r="C2443">
        <v>139399480</v>
      </c>
      <c r="D2443" t="s">
        <v>37</v>
      </c>
      <c r="E2443" t="s">
        <v>13</v>
      </c>
      <c r="F2443">
        <v>1.1544011999999999E-2</v>
      </c>
      <c r="G2443" s="1">
        <v>2.27E-5</v>
      </c>
      <c r="H2443" t="s">
        <v>60</v>
      </c>
      <c r="I2443" t="s">
        <v>32</v>
      </c>
      <c r="J2443" t="s">
        <v>4092</v>
      </c>
      <c r="K2443" t="s">
        <v>4093</v>
      </c>
      <c r="L2443" t="s">
        <v>63</v>
      </c>
    </row>
    <row r="2444" spans="1:13" x14ac:dyDescent="0.2">
      <c r="A2444" t="s">
        <v>9706</v>
      </c>
      <c r="B2444">
        <v>9</v>
      </c>
      <c r="C2444">
        <v>139400275</v>
      </c>
      <c r="D2444" t="s">
        <v>5191</v>
      </c>
      <c r="E2444" t="s">
        <v>94</v>
      </c>
      <c r="F2444">
        <v>2.1578584000000001E-2</v>
      </c>
      <c r="G2444" s="1">
        <v>3.2100000000000001E-24</v>
      </c>
      <c r="H2444" t="s">
        <v>60</v>
      </c>
      <c r="I2444" t="s">
        <v>28</v>
      </c>
      <c r="J2444" t="s">
        <v>29</v>
      </c>
      <c r="K2444" t="s">
        <v>29</v>
      </c>
      <c r="L2444" t="s">
        <v>63</v>
      </c>
    </row>
    <row r="2445" spans="1:13" x14ac:dyDescent="0.2">
      <c r="A2445" t="s">
        <v>9706</v>
      </c>
      <c r="B2445">
        <v>9</v>
      </c>
      <c r="C2445">
        <v>139409122</v>
      </c>
      <c r="D2445" t="s">
        <v>204</v>
      </c>
      <c r="E2445" t="s">
        <v>94</v>
      </c>
      <c r="F2445">
        <v>1.6961139E-2</v>
      </c>
      <c r="G2445" s="1">
        <v>3.6700000000000003E-24</v>
      </c>
      <c r="H2445" t="s">
        <v>60</v>
      </c>
      <c r="I2445" t="s">
        <v>28</v>
      </c>
      <c r="J2445" t="s">
        <v>29</v>
      </c>
      <c r="K2445" t="s">
        <v>29</v>
      </c>
      <c r="L2445" t="s">
        <v>63</v>
      </c>
    </row>
    <row r="2446" spans="1:13" x14ac:dyDescent="0.2">
      <c r="A2446" t="s">
        <v>9706</v>
      </c>
      <c r="B2446">
        <v>9</v>
      </c>
      <c r="C2446">
        <v>139413225</v>
      </c>
      <c r="D2446" t="s">
        <v>37</v>
      </c>
      <c r="E2446" t="s">
        <v>13</v>
      </c>
      <c r="F2446">
        <v>4.4041451000000002E-2</v>
      </c>
      <c r="G2446" s="1">
        <v>5.0700000000000003E-47</v>
      </c>
      <c r="H2446" t="s">
        <v>60</v>
      </c>
      <c r="I2446" t="s">
        <v>16</v>
      </c>
      <c r="J2446" t="s">
        <v>5192</v>
      </c>
      <c r="K2446" t="s">
        <v>5193</v>
      </c>
      <c r="L2446" t="s">
        <v>63</v>
      </c>
      <c r="M2446" t="s">
        <v>9397</v>
      </c>
    </row>
    <row r="2447" spans="1:13" x14ac:dyDescent="0.2">
      <c r="A2447" t="s">
        <v>9706</v>
      </c>
      <c r="B2447">
        <v>1</v>
      </c>
      <c r="C2447">
        <v>120478199</v>
      </c>
      <c r="D2447" t="s">
        <v>37</v>
      </c>
      <c r="E2447" t="s">
        <v>14</v>
      </c>
      <c r="F2447">
        <v>4.9226440000000003E-3</v>
      </c>
      <c r="G2447" s="1">
        <v>1.6500000000000001E-7</v>
      </c>
      <c r="H2447" t="s">
        <v>102</v>
      </c>
      <c r="I2447" t="s">
        <v>16</v>
      </c>
      <c r="J2447" t="s">
        <v>5195</v>
      </c>
      <c r="K2447" t="s">
        <v>5196</v>
      </c>
      <c r="L2447" t="s">
        <v>105</v>
      </c>
    </row>
    <row r="2448" spans="1:13" x14ac:dyDescent="0.2">
      <c r="A2448" t="s">
        <v>9706</v>
      </c>
      <c r="B2448">
        <v>1</v>
      </c>
      <c r="C2448">
        <v>120508117</v>
      </c>
      <c r="D2448" t="s">
        <v>37</v>
      </c>
      <c r="E2448" t="s">
        <v>20</v>
      </c>
      <c r="F2448">
        <v>4.5045049999999998E-3</v>
      </c>
      <c r="G2448">
        <v>1.4394099999999999E-3</v>
      </c>
      <c r="H2448" t="s">
        <v>102</v>
      </c>
      <c r="I2448" t="s">
        <v>16</v>
      </c>
      <c r="J2448" t="s">
        <v>5197</v>
      </c>
      <c r="K2448" t="s">
        <v>5198</v>
      </c>
      <c r="L2448" t="s">
        <v>105</v>
      </c>
    </row>
    <row r="2449" spans="1:13" x14ac:dyDescent="0.2">
      <c r="A2449" t="s">
        <v>9706</v>
      </c>
      <c r="B2449">
        <v>11</v>
      </c>
      <c r="C2449">
        <v>118366974</v>
      </c>
      <c r="D2449" t="s">
        <v>13</v>
      </c>
      <c r="E2449" t="s">
        <v>14</v>
      </c>
      <c r="F2449">
        <v>4.8465269999999998E-3</v>
      </c>
      <c r="G2449">
        <v>5.7876439999999998E-3</v>
      </c>
      <c r="H2449" t="s">
        <v>163</v>
      </c>
      <c r="I2449" t="s">
        <v>210</v>
      </c>
      <c r="J2449" t="s">
        <v>94</v>
      </c>
      <c r="K2449" t="s">
        <v>94</v>
      </c>
      <c r="L2449" t="s">
        <v>164</v>
      </c>
    </row>
    <row r="2450" spans="1:13" x14ac:dyDescent="0.2">
      <c r="A2450" t="s">
        <v>9706</v>
      </c>
      <c r="B2450">
        <v>17</v>
      </c>
      <c r="C2450">
        <v>7578458</v>
      </c>
      <c r="D2450" t="s">
        <v>14</v>
      </c>
      <c r="E2450" t="s">
        <v>13</v>
      </c>
      <c r="F2450">
        <v>2.3675310000000001E-2</v>
      </c>
      <c r="G2450" s="1">
        <v>1.4E-11</v>
      </c>
      <c r="H2450" t="s">
        <v>266</v>
      </c>
      <c r="I2450" t="s">
        <v>16</v>
      </c>
      <c r="J2450" t="s">
        <v>3712</v>
      </c>
      <c r="K2450" t="s">
        <v>3713</v>
      </c>
      <c r="L2450" t="s">
        <v>269</v>
      </c>
    </row>
    <row r="2451" spans="1:13" x14ac:dyDescent="0.2">
      <c r="A2451" t="s">
        <v>9706</v>
      </c>
      <c r="B2451">
        <v>19</v>
      </c>
      <c r="C2451">
        <v>15299799</v>
      </c>
      <c r="D2451" t="s">
        <v>37</v>
      </c>
      <c r="E2451" t="s">
        <v>20</v>
      </c>
      <c r="F2451">
        <v>3.9930606E-2</v>
      </c>
      <c r="G2451" s="1">
        <v>5.7800000000000002E-16</v>
      </c>
      <c r="H2451" t="s">
        <v>38</v>
      </c>
      <c r="I2451" t="s">
        <v>210</v>
      </c>
      <c r="J2451" t="s">
        <v>94</v>
      </c>
      <c r="K2451" t="s">
        <v>94</v>
      </c>
      <c r="L2451" t="s">
        <v>41</v>
      </c>
      <c r="M2451" t="s">
        <v>9745</v>
      </c>
    </row>
    <row r="2452" spans="1:13" x14ac:dyDescent="0.2">
      <c r="A2452" t="s">
        <v>9706</v>
      </c>
      <c r="B2452">
        <v>4</v>
      </c>
      <c r="C2452">
        <v>187530475</v>
      </c>
      <c r="D2452" t="s">
        <v>37</v>
      </c>
      <c r="E2452" t="s">
        <v>20</v>
      </c>
      <c r="F2452">
        <v>4.4063646999999997E-2</v>
      </c>
      <c r="G2452" s="1">
        <v>8.6400000000000006E-8</v>
      </c>
      <c r="H2452" t="s">
        <v>31</v>
      </c>
      <c r="I2452" t="s">
        <v>210</v>
      </c>
      <c r="J2452" t="s">
        <v>94</v>
      </c>
      <c r="K2452" t="s">
        <v>94</v>
      </c>
      <c r="L2452" t="s">
        <v>35</v>
      </c>
    </row>
    <row r="2453" spans="1:13" x14ac:dyDescent="0.2">
      <c r="A2453" t="s">
        <v>9706</v>
      </c>
      <c r="B2453">
        <v>4</v>
      </c>
      <c r="C2453">
        <v>187628455</v>
      </c>
      <c r="D2453" t="s">
        <v>14</v>
      </c>
      <c r="E2453" t="s">
        <v>13</v>
      </c>
      <c r="F2453">
        <v>4.4542711999999998E-2</v>
      </c>
      <c r="G2453" s="1">
        <v>2.57E-22</v>
      </c>
      <c r="H2453" t="s">
        <v>31</v>
      </c>
      <c r="I2453" t="s">
        <v>32</v>
      </c>
      <c r="J2453" t="s">
        <v>5199</v>
      </c>
      <c r="K2453" t="s">
        <v>5200</v>
      </c>
      <c r="L2453" t="s">
        <v>35</v>
      </c>
      <c r="M2453" t="s">
        <v>9746</v>
      </c>
    </row>
    <row r="2454" spans="1:13" x14ac:dyDescent="0.2">
      <c r="A2454" t="s">
        <v>9706</v>
      </c>
      <c r="B2454">
        <v>9</v>
      </c>
      <c r="C2454">
        <v>98218565</v>
      </c>
      <c r="D2454" t="s">
        <v>13</v>
      </c>
      <c r="E2454" t="s">
        <v>14</v>
      </c>
      <c r="F2454">
        <v>4.3811609999999997E-3</v>
      </c>
      <c r="G2454">
        <v>8.8167869999999995E-3</v>
      </c>
      <c r="H2454" t="s">
        <v>111</v>
      </c>
      <c r="I2454" t="s">
        <v>16</v>
      </c>
      <c r="J2454" t="s">
        <v>5201</v>
      </c>
      <c r="K2454" t="s">
        <v>5202</v>
      </c>
      <c r="L2454" t="s">
        <v>114</v>
      </c>
    </row>
    <row r="2455" spans="1:13" x14ac:dyDescent="0.2">
      <c r="A2455" t="s">
        <v>9706</v>
      </c>
      <c r="B2455">
        <v>9</v>
      </c>
      <c r="C2455">
        <v>139413073</v>
      </c>
      <c r="D2455" t="s">
        <v>5203</v>
      </c>
      <c r="E2455" t="s">
        <v>94</v>
      </c>
      <c r="F2455">
        <v>4.8529250000000001E-3</v>
      </c>
      <c r="G2455">
        <v>7.0140100000000004E-4</v>
      </c>
      <c r="H2455" t="s">
        <v>60</v>
      </c>
      <c r="I2455" t="s">
        <v>28</v>
      </c>
      <c r="J2455" t="s">
        <v>29</v>
      </c>
      <c r="K2455" t="s">
        <v>29</v>
      </c>
      <c r="L2455" t="s">
        <v>63</v>
      </c>
    </row>
    <row r="2456" spans="1:13" x14ac:dyDescent="0.2">
      <c r="A2456" t="s">
        <v>9706</v>
      </c>
      <c r="B2456">
        <v>1</v>
      </c>
      <c r="C2456">
        <v>209961927</v>
      </c>
      <c r="D2456" t="s">
        <v>13</v>
      </c>
      <c r="E2456" t="s">
        <v>14</v>
      </c>
      <c r="F2456">
        <v>1.5625E-2</v>
      </c>
      <c r="G2456" s="1">
        <v>1.48E-18</v>
      </c>
      <c r="H2456" t="s">
        <v>712</v>
      </c>
      <c r="I2456" t="s">
        <v>52</v>
      </c>
      <c r="J2456" t="s">
        <v>5205</v>
      </c>
      <c r="K2456" t="s">
        <v>5206</v>
      </c>
      <c r="L2456" t="s">
        <v>715</v>
      </c>
    </row>
    <row r="2457" spans="1:13" x14ac:dyDescent="0.2">
      <c r="A2457" t="s">
        <v>9706</v>
      </c>
      <c r="B2457">
        <v>12</v>
      </c>
      <c r="C2457">
        <v>46245471</v>
      </c>
      <c r="D2457" t="s">
        <v>37</v>
      </c>
      <c r="E2457" t="s">
        <v>20</v>
      </c>
      <c r="F2457">
        <v>4.4404969999999998E-3</v>
      </c>
      <c r="G2457">
        <v>1.39445E-3</v>
      </c>
      <c r="H2457" t="s">
        <v>15</v>
      </c>
      <c r="I2457" t="s">
        <v>32</v>
      </c>
      <c r="J2457" t="s">
        <v>5207</v>
      </c>
      <c r="K2457" t="s">
        <v>5208</v>
      </c>
      <c r="L2457" t="s">
        <v>19</v>
      </c>
    </row>
    <row r="2458" spans="1:13" x14ac:dyDescent="0.2">
      <c r="A2458" t="s">
        <v>9706</v>
      </c>
      <c r="B2458">
        <v>4</v>
      </c>
      <c r="C2458">
        <v>187517905</v>
      </c>
      <c r="D2458" t="s">
        <v>14</v>
      </c>
      <c r="E2458" t="s">
        <v>94</v>
      </c>
      <c r="F2458">
        <v>2.9772329E-2</v>
      </c>
      <c r="G2458" s="1">
        <v>6.1599999999999998E-73</v>
      </c>
      <c r="H2458" t="s">
        <v>31</v>
      </c>
      <c r="I2458" t="s">
        <v>28</v>
      </c>
      <c r="J2458" t="s">
        <v>29</v>
      </c>
      <c r="K2458" t="s">
        <v>29</v>
      </c>
      <c r="L2458" t="s">
        <v>35</v>
      </c>
    </row>
    <row r="2459" spans="1:13" x14ac:dyDescent="0.2">
      <c r="A2459" t="s">
        <v>9706</v>
      </c>
      <c r="B2459">
        <v>9</v>
      </c>
      <c r="C2459">
        <v>139396482</v>
      </c>
      <c r="D2459" t="s">
        <v>957</v>
      </c>
      <c r="E2459" t="s">
        <v>94</v>
      </c>
      <c r="F2459">
        <v>3.5166887000000001E-2</v>
      </c>
      <c r="G2459" s="1">
        <v>8.0500000000000002E-54</v>
      </c>
      <c r="H2459" t="s">
        <v>60</v>
      </c>
      <c r="I2459" t="s">
        <v>28</v>
      </c>
      <c r="J2459" t="s">
        <v>29</v>
      </c>
      <c r="K2459" t="s">
        <v>29</v>
      </c>
      <c r="L2459" t="s">
        <v>63</v>
      </c>
    </row>
    <row r="2460" spans="1:13" x14ac:dyDescent="0.2">
      <c r="A2460" t="s">
        <v>9706</v>
      </c>
      <c r="B2460">
        <v>9</v>
      </c>
      <c r="C2460">
        <v>139410018</v>
      </c>
      <c r="D2460" t="s">
        <v>5209</v>
      </c>
      <c r="E2460" t="s">
        <v>1134</v>
      </c>
      <c r="F2460">
        <v>1.5731545999999999E-2</v>
      </c>
      <c r="G2460" s="1">
        <v>5.5899999999999997E-19</v>
      </c>
      <c r="H2460" t="s">
        <v>60</v>
      </c>
      <c r="I2460" t="s">
        <v>28</v>
      </c>
      <c r="J2460" t="s">
        <v>29</v>
      </c>
      <c r="K2460" t="s">
        <v>29</v>
      </c>
      <c r="L2460" t="s">
        <v>63</v>
      </c>
    </row>
    <row r="2461" spans="1:13" x14ac:dyDescent="0.2">
      <c r="A2461" t="s">
        <v>9706</v>
      </c>
      <c r="B2461">
        <v>1</v>
      </c>
      <c r="C2461">
        <v>120461024</v>
      </c>
      <c r="D2461" t="s">
        <v>37</v>
      </c>
      <c r="E2461" t="s">
        <v>14</v>
      </c>
      <c r="F2461">
        <v>6.3775510000000004E-3</v>
      </c>
      <c r="G2461">
        <v>3.20821E-4</v>
      </c>
      <c r="H2461" t="s">
        <v>102</v>
      </c>
      <c r="I2461" t="s">
        <v>210</v>
      </c>
      <c r="J2461" t="s">
        <v>94</v>
      </c>
      <c r="K2461" t="s">
        <v>94</v>
      </c>
      <c r="L2461" t="s">
        <v>105</v>
      </c>
    </row>
    <row r="2462" spans="1:13" x14ac:dyDescent="0.2">
      <c r="A2462" t="s">
        <v>9706</v>
      </c>
      <c r="B2462">
        <v>1</v>
      </c>
      <c r="C2462">
        <v>120478178</v>
      </c>
      <c r="D2462" t="s">
        <v>37</v>
      </c>
      <c r="E2462" t="s">
        <v>20</v>
      </c>
      <c r="F2462">
        <v>9.2678410000000006E-3</v>
      </c>
      <c r="G2462" s="1">
        <v>9.5000000000000001E-7</v>
      </c>
      <c r="H2462" t="s">
        <v>102</v>
      </c>
      <c r="I2462" t="s">
        <v>16</v>
      </c>
      <c r="J2462" t="s">
        <v>5211</v>
      </c>
      <c r="K2462" t="s">
        <v>5212</v>
      </c>
      <c r="L2462" t="s">
        <v>105</v>
      </c>
    </row>
    <row r="2463" spans="1:13" x14ac:dyDescent="0.2">
      <c r="A2463" t="s">
        <v>9706</v>
      </c>
      <c r="B2463">
        <v>1</v>
      </c>
      <c r="C2463">
        <v>120484162</v>
      </c>
      <c r="D2463" t="s">
        <v>37</v>
      </c>
      <c r="E2463" t="s">
        <v>13</v>
      </c>
      <c r="F2463">
        <v>1.1627907E-2</v>
      </c>
      <c r="G2463">
        <v>1.944507E-3</v>
      </c>
      <c r="H2463" t="s">
        <v>102</v>
      </c>
      <c r="I2463" t="s">
        <v>32</v>
      </c>
      <c r="J2463" t="s">
        <v>5213</v>
      </c>
      <c r="K2463" t="s">
        <v>5214</v>
      </c>
      <c r="L2463" t="s">
        <v>105</v>
      </c>
    </row>
    <row r="2464" spans="1:13" x14ac:dyDescent="0.2">
      <c r="A2464" t="s">
        <v>9706</v>
      </c>
      <c r="B2464">
        <v>10</v>
      </c>
      <c r="C2464">
        <v>89690851</v>
      </c>
      <c r="D2464" t="s">
        <v>14</v>
      </c>
      <c r="E2464" t="s">
        <v>20</v>
      </c>
      <c r="F2464">
        <v>1.0590014999999999E-2</v>
      </c>
      <c r="G2464" s="1">
        <v>6.24E-9</v>
      </c>
      <c r="H2464" t="s">
        <v>3103</v>
      </c>
      <c r="I2464" t="s">
        <v>210</v>
      </c>
      <c r="J2464" t="s">
        <v>94</v>
      </c>
      <c r="K2464" t="s">
        <v>94</v>
      </c>
      <c r="L2464" t="s">
        <v>3106</v>
      </c>
    </row>
    <row r="2465" spans="1:13" x14ac:dyDescent="0.2">
      <c r="A2465" t="s">
        <v>9706</v>
      </c>
      <c r="B2465">
        <v>14</v>
      </c>
      <c r="C2465">
        <v>95566156</v>
      </c>
      <c r="D2465" t="s">
        <v>20</v>
      </c>
      <c r="E2465" t="s">
        <v>94</v>
      </c>
      <c r="F2465">
        <v>4.5454550000000003E-3</v>
      </c>
      <c r="G2465">
        <v>8.4015679999999999E-3</v>
      </c>
      <c r="H2465" t="s">
        <v>84</v>
      </c>
      <c r="I2465" t="s">
        <v>28</v>
      </c>
      <c r="J2465" t="s">
        <v>29</v>
      </c>
      <c r="K2465" t="s">
        <v>29</v>
      </c>
      <c r="L2465" t="s">
        <v>87</v>
      </c>
    </row>
    <row r="2466" spans="1:13" x14ac:dyDescent="0.2">
      <c r="A2466" t="s">
        <v>9706</v>
      </c>
      <c r="B2466">
        <v>2</v>
      </c>
      <c r="C2466">
        <v>178095849</v>
      </c>
      <c r="D2466" t="s">
        <v>20</v>
      </c>
      <c r="E2466" t="s">
        <v>14</v>
      </c>
      <c r="F2466">
        <v>2.415459E-3</v>
      </c>
      <c r="G2466">
        <v>5.92919E-3</v>
      </c>
      <c r="H2466" t="s">
        <v>165</v>
      </c>
      <c r="I2466" t="s">
        <v>16</v>
      </c>
      <c r="J2466" t="s">
        <v>5215</v>
      </c>
      <c r="K2466" t="s">
        <v>5216</v>
      </c>
      <c r="L2466" t="s">
        <v>168</v>
      </c>
    </row>
    <row r="2467" spans="1:13" x14ac:dyDescent="0.2">
      <c r="A2467" t="s">
        <v>9706</v>
      </c>
      <c r="B2467">
        <v>5</v>
      </c>
      <c r="C2467">
        <v>176639131</v>
      </c>
      <c r="D2467" t="s">
        <v>20</v>
      </c>
      <c r="E2467" t="s">
        <v>37</v>
      </c>
      <c r="F2467">
        <v>1.1042945E-2</v>
      </c>
      <c r="G2467" s="1">
        <v>7.2299999999999997E-12</v>
      </c>
      <c r="H2467" t="s">
        <v>148</v>
      </c>
      <c r="I2467" t="s">
        <v>16</v>
      </c>
      <c r="J2467" t="s">
        <v>5217</v>
      </c>
      <c r="K2467" t="s">
        <v>5218</v>
      </c>
      <c r="L2467" t="s">
        <v>151</v>
      </c>
    </row>
    <row r="2468" spans="1:13" x14ac:dyDescent="0.2">
      <c r="A2468" t="s">
        <v>9706</v>
      </c>
      <c r="B2468">
        <v>7</v>
      </c>
      <c r="C2468">
        <v>113519603</v>
      </c>
      <c r="D2468" t="s">
        <v>20</v>
      </c>
      <c r="E2468" t="s">
        <v>14</v>
      </c>
      <c r="F2468">
        <v>2.9821069999999999E-3</v>
      </c>
      <c r="G2468">
        <v>9.8144489999999994E-3</v>
      </c>
      <c r="H2468" t="s">
        <v>647</v>
      </c>
      <c r="I2468" t="s">
        <v>16</v>
      </c>
      <c r="J2468" t="s">
        <v>5219</v>
      </c>
      <c r="K2468" t="s">
        <v>5220</v>
      </c>
      <c r="L2468" t="s">
        <v>650</v>
      </c>
    </row>
    <row r="2469" spans="1:13" x14ac:dyDescent="0.2">
      <c r="A2469" t="s">
        <v>9706</v>
      </c>
      <c r="B2469">
        <v>9</v>
      </c>
      <c r="C2469">
        <v>139409742</v>
      </c>
      <c r="D2469" t="s">
        <v>37</v>
      </c>
      <c r="E2469" t="s">
        <v>20</v>
      </c>
      <c r="F2469">
        <v>1.7301038000000001E-2</v>
      </c>
      <c r="G2469" s="1">
        <v>2.0000000000000002E-5</v>
      </c>
      <c r="H2469" t="s">
        <v>60</v>
      </c>
      <c r="I2469" t="s">
        <v>16</v>
      </c>
      <c r="J2469" t="s">
        <v>5221</v>
      </c>
      <c r="K2469" t="s">
        <v>5222</v>
      </c>
      <c r="L2469" t="s">
        <v>63</v>
      </c>
    </row>
    <row r="2470" spans="1:13" x14ac:dyDescent="0.2">
      <c r="A2470" t="s">
        <v>9706</v>
      </c>
      <c r="B2470">
        <v>9</v>
      </c>
      <c r="C2470">
        <v>139413084</v>
      </c>
      <c r="D2470" t="s">
        <v>37</v>
      </c>
      <c r="E2470" t="s">
        <v>20</v>
      </c>
      <c r="F2470">
        <v>1.7915309000000001E-2</v>
      </c>
      <c r="G2470" s="1">
        <v>2.1199999999999999E-7</v>
      </c>
      <c r="H2470" t="s">
        <v>60</v>
      </c>
      <c r="I2470" t="s">
        <v>16</v>
      </c>
      <c r="J2470" t="s">
        <v>1794</v>
      </c>
      <c r="K2470" t="s">
        <v>1795</v>
      </c>
      <c r="L2470" t="s">
        <v>63</v>
      </c>
    </row>
    <row r="2471" spans="1:13" x14ac:dyDescent="0.2">
      <c r="A2471" t="s">
        <v>9706</v>
      </c>
      <c r="B2471">
        <v>9</v>
      </c>
      <c r="C2471">
        <v>139413147</v>
      </c>
      <c r="D2471" t="s">
        <v>37</v>
      </c>
      <c r="E2471" t="s">
        <v>20</v>
      </c>
      <c r="F2471">
        <v>2.2458629000000001E-2</v>
      </c>
      <c r="G2471" s="1">
        <v>2.5200000000000001E-11</v>
      </c>
      <c r="H2471" t="s">
        <v>60</v>
      </c>
      <c r="I2471" t="s">
        <v>16</v>
      </c>
      <c r="J2471" t="s">
        <v>2975</v>
      </c>
      <c r="K2471" t="s">
        <v>486</v>
      </c>
      <c r="L2471" t="s">
        <v>63</v>
      </c>
    </row>
    <row r="2472" spans="1:13" x14ac:dyDescent="0.2">
      <c r="A2472" t="s">
        <v>9706</v>
      </c>
      <c r="B2472">
        <v>9</v>
      </c>
      <c r="C2472">
        <v>139418168</v>
      </c>
      <c r="D2472" t="s">
        <v>37</v>
      </c>
      <c r="E2472" t="s">
        <v>20</v>
      </c>
      <c r="F2472">
        <v>2.5641026000000001E-2</v>
      </c>
      <c r="G2472">
        <v>4.4076719999999996E-3</v>
      </c>
      <c r="H2472" t="s">
        <v>60</v>
      </c>
      <c r="I2472" t="s">
        <v>210</v>
      </c>
      <c r="J2472" t="s">
        <v>94</v>
      </c>
      <c r="K2472" t="s">
        <v>94</v>
      </c>
      <c r="L2472" t="s">
        <v>63</v>
      </c>
    </row>
    <row r="2473" spans="1:13" x14ac:dyDescent="0.2">
      <c r="A2473" t="s">
        <v>9706</v>
      </c>
      <c r="B2473">
        <v>1</v>
      </c>
      <c r="C2473">
        <v>209965649</v>
      </c>
      <c r="D2473" t="s">
        <v>20</v>
      </c>
      <c r="E2473" t="s">
        <v>37</v>
      </c>
      <c r="F2473">
        <v>1.0882709000000001E-2</v>
      </c>
      <c r="G2473" s="1">
        <v>8.9699999999999998E-11</v>
      </c>
      <c r="H2473" t="s">
        <v>712</v>
      </c>
      <c r="I2473" t="s">
        <v>16</v>
      </c>
      <c r="J2473" t="s">
        <v>5224</v>
      </c>
      <c r="K2473" t="s">
        <v>5225</v>
      </c>
      <c r="L2473" t="s">
        <v>715</v>
      </c>
    </row>
    <row r="2474" spans="1:13" x14ac:dyDescent="0.2">
      <c r="A2474" t="s">
        <v>9706</v>
      </c>
      <c r="B2474">
        <v>10</v>
      </c>
      <c r="C2474">
        <v>123260347</v>
      </c>
      <c r="D2474" t="s">
        <v>37</v>
      </c>
      <c r="E2474" t="s">
        <v>20</v>
      </c>
      <c r="F2474">
        <v>1.4285714E-2</v>
      </c>
      <c r="G2474" s="1">
        <v>2.1599999999999998E-11</v>
      </c>
      <c r="H2474" t="s">
        <v>672</v>
      </c>
      <c r="I2474" t="s">
        <v>16</v>
      </c>
      <c r="J2474" t="s">
        <v>5226</v>
      </c>
      <c r="K2474" t="s">
        <v>5227</v>
      </c>
      <c r="L2474" t="s">
        <v>675</v>
      </c>
    </row>
    <row r="2475" spans="1:13" x14ac:dyDescent="0.2">
      <c r="A2475" t="s">
        <v>9706</v>
      </c>
      <c r="B2475">
        <v>11</v>
      </c>
      <c r="C2475">
        <v>118344018</v>
      </c>
      <c r="D2475" t="s">
        <v>20</v>
      </c>
      <c r="E2475" t="s">
        <v>121</v>
      </c>
      <c r="F2475">
        <v>0.109255385</v>
      </c>
      <c r="G2475" s="1">
        <v>3.2200000000000001E-131</v>
      </c>
      <c r="H2475" t="s">
        <v>163</v>
      </c>
      <c r="I2475" t="s">
        <v>28</v>
      </c>
      <c r="J2475" t="s">
        <v>29</v>
      </c>
      <c r="K2475" t="s">
        <v>29</v>
      </c>
      <c r="L2475" t="s">
        <v>164</v>
      </c>
      <c r="M2475" t="s">
        <v>9747</v>
      </c>
    </row>
    <row r="2476" spans="1:13" x14ac:dyDescent="0.2">
      <c r="A2476" t="s">
        <v>9706</v>
      </c>
      <c r="B2476">
        <v>12</v>
      </c>
      <c r="C2476">
        <v>56493521</v>
      </c>
      <c r="D2476" t="s">
        <v>14</v>
      </c>
      <c r="E2476" t="s">
        <v>20</v>
      </c>
      <c r="F2476">
        <v>1.5822784999999999E-2</v>
      </c>
      <c r="G2476" s="1">
        <v>8.6500000000000002E-6</v>
      </c>
      <c r="H2476" t="s">
        <v>69</v>
      </c>
      <c r="I2476" t="s">
        <v>16</v>
      </c>
      <c r="J2476" t="s">
        <v>5228</v>
      </c>
      <c r="K2476" t="s">
        <v>5229</v>
      </c>
      <c r="L2476" t="s">
        <v>72</v>
      </c>
    </row>
    <row r="2477" spans="1:13" x14ac:dyDescent="0.2">
      <c r="A2477" t="s">
        <v>9706</v>
      </c>
      <c r="B2477">
        <v>17</v>
      </c>
      <c r="C2477">
        <v>7572988</v>
      </c>
      <c r="D2477" t="s">
        <v>37</v>
      </c>
      <c r="E2477" t="s">
        <v>94</v>
      </c>
      <c r="F2477">
        <v>4.5429202000000002E-2</v>
      </c>
      <c r="G2477" s="1">
        <v>1.69E-24</v>
      </c>
      <c r="H2477" t="s">
        <v>266</v>
      </c>
      <c r="I2477" t="s">
        <v>28</v>
      </c>
      <c r="J2477" t="s">
        <v>29</v>
      </c>
      <c r="K2477" t="s">
        <v>29</v>
      </c>
      <c r="L2477" t="s">
        <v>269</v>
      </c>
      <c r="M2477" t="s">
        <v>9748</v>
      </c>
    </row>
    <row r="2478" spans="1:13" x14ac:dyDescent="0.2">
      <c r="A2478" t="s">
        <v>9706</v>
      </c>
      <c r="B2478">
        <v>17</v>
      </c>
      <c r="C2478">
        <v>7578244</v>
      </c>
      <c r="D2478" t="s">
        <v>5230</v>
      </c>
      <c r="E2478" t="s">
        <v>94</v>
      </c>
      <c r="F2478">
        <v>3.89362E-3</v>
      </c>
      <c r="G2478">
        <v>6.7178400000000003E-4</v>
      </c>
      <c r="H2478" t="s">
        <v>266</v>
      </c>
      <c r="I2478" t="s">
        <v>28</v>
      </c>
      <c r="J2478" t="s">
        <v>29</v>
      </c>
      <c r="K2478" t="s">
        <v>29</v>
      </c>
      <c r="L2478" t="s">
        <v>269</v>
      </c>
    </row>
    <row r="2479" spans="1:13" x14ac:dyDescent="0.2">
      <c r="A2479" t="s">
        <v>9706</v>
      </c>
      <c r="B2479">
        <v>9</v>
      </c>
      <c r="C2479">
        <v>139412634</v>
      </c>
      <c r="D2479" t="s">
        <v>13</v>
      </c>
      <c r="E2479" t="s">
        <v>37</v>
      </c>
      <c r="F2479">
        <v>5.1724140000000002E-3</v>
      </c>
      <c r="G2479">
        <v>5.2498220000000003E-3</v>
      </c>
      <c r="H2479" t="s">
        <v>60</v>
      </c>
      <c r="I2479" t="s">
        <v>16</v>
      </c>
      <c r="J2479" t="s">
        <v>5231</v>
      </c>
      <c r="K2479" t="s">
        <v>5232</v>
      </c>
      <c r="L2479" t="s">
        <v>63</v>
      </c>
    </row>
    <row r="2480" spans="1:13" x14ac:dyDescent="0.2">
      <c r="A2480" t="s">
        <v>9706</v>
      </c>
      <c r="B2480">
        <v>1</v>
      </c>
      <c r="C2480">
        <v>120465038</v>
      </c>
      <c r="D2480" t="s">
        <v>14</v>
      </c>
      <c r="E2480" t="s">
        <v>13</v>
      </c>
      <c r="F2480">
        <v>9.8522169999999999E-3</v>
      </c>
      <c r="G2480" s="1">
        <v>3.84E-9</v>
      </c>
      <c r="H2480" t="s">
        <v>102</v>
      </c>
      <c r="I2480" t="s">
        <v>52</v>
      </c>
      <c r="J2480" t="s">
        <v>5234</v>
      </c>
      <c r="K2480" t="s">
        <v>5235</v>
      </c>
      <c r="L2480" t="s">
        <v>105</v>
      </c>
    </row>
    <row r="2481" spans="1:13" x14ac:dyDescent="0.2">
      <c r="A2481" t="s">
        <v>9706</v>
      </c>
      <c r="B2481">
        <v>1</v>
      </c>
      <c r="C2481">
        <v>209969740</v>
      </c>
      <c r="D2481" t="s">
        <v>20</v>
      </c>
      <c r="E2481" t="s">
        <v>37</v>
      </c>
      <c r="F2481">
        <v>8.5653099999999996E-3</v>
      </c>
      <c r="G2481">
        <v>2.8092949999999998E-3</v>
      </c>
      <c r="H2481" t="s">
        <v>712</v>
      </c>
      <c r="I2481" t="s">
        <v>16</v>
      </c>
      <c r="J2481" t="s">
        <v>5236</v>
      </c>
      <c r="K2481" t="s">
        <v>5237</v>
      </c>
      <c r="L2481" t="s">
        <v>715</v>
      </c>
    </row>
    <row r="2482" spans="1:13" x14ac:dyDescent="0.2">
      <c r="A2482" t="s">
        <v>9706</v>
      </c>
      <c r="B2482">
        <v>13</v>
      </c>
      <c r="C2482">
        <v>48881418</v>
      </c>
      <c r="D2482" t="s">
        <v>20</v>
      </c>
      <c r="E2482" t="s">
        <v>14</v>
      </c>
      <c r="F2482">
        <v>1.5763546999999999E-2</v>
      </c>
      <c r="G2482" s="1">
        <v>7.6299999999999997E-32</v>
      </c>
      <c r="H2482" t="s">
        <v>603</v>
      </c>
      <c r="I2482" t="s">
        <v>16</v>
      </c>
      <c r="J2482" t="s">
        <v>5238</v>
      </c>
      <c r="K2482" t="s">
        <v>5239</v>
      </c>
      <c r="L2482" t="s">
        <v>604</v>
      </c>
    </row>
    <row r="2483" spans="1:13" x14ac:dyDescent="0.2">
      <c r="A2483" t="s">
        <v>9706</v>
      </c>
      <c r="B2483">
        <v>16</v>
      </c>
      <c r="C2483">
        <v>3786752</v>
      </c>
      <c r="D2483" t="s">
        <v>14</v>
      </c>
      <c r="E2483" t="s">
        <v>13</v>
      </c>
      <c r="F2483">
        <v>1.4888337E-2</v>
      </c>
      <c r="G2483" s="1">
        <v>3.7299999999999999E-5</v>
      </c>
      <c r="H2483" t="s">
        <v>278</v>
      </c>
      <c r="I2483" t="s">
        <v>16</v>
      </c>
      <c r="J2483" t="s">
        <v>5240</v>
      </c>
      <c r="K2483" t="s">
        <v>5241</v>
      </c>
      <c r="L2483" t="s">
        <v>281</v>
      </c>
    </row>
    <row r="2484" spans="1:13" x14ac:dyDescent="0.2">
      <c r="A2484" t="s">
        <v>9706</v>
      </c>
      <c r="B2484">
        <v>11</v>
      </c>
      <c r="C2484">
        <v>118373270</v>
      </c>
      <c r="D2484" t="s">
        <v>20</v>
      </c>
      <c r="E2484" t="s">
        <v>94</v>
      </c>
      <c r="F2484">
        <v>2.5839732000000001E-2</v>
      </c>
      <c r="G2484" s="1">
        <v>2.1699999999999999E-29</v>
      </c>
      <c r="H2484" t="s">
        <v>163</v>
      </c>
      <c r="I2484" t="s">
        <v>28</v>
      </c>
      <c r="J2484" t="s">
        <v>29</v>
      </c>
      <c r="K2484" t="s">
        <v>29</v>
      </c>
      <c r="L2484" t="s">
        <v>164</v>
      </c>
      <c r="M2484" t="s">
        <v>9749</v>
      </c>
    </row>
    <row r="2485" spans="1:13" x14ac:dyDescent="0.2">
      <c r="A2485" t="s">
        <v>9706</v>
      </c>
      <c r="B2485">
        <v>14</v>
      </c>
      <c r="C2485">
        <v>23444178</v>
      </c>
      <c r="D2485" t="s">
        <v>37</v>
      </c>
      <c r="E2485" t="s">
        <v>121</v>
      </c>
      <c r="F2485">
        <v>3.6450079000000003E-2</v>
      </c>
      <c r="G2485" s="1">
        <v>1.0399999999999999E-51</v>
      </c>
      <c r="H2485" t="s">
        <v>80</v>
      </c>
      <c r="I2485" t="s">
        <v>28</v>
      </c>
      <c r="J2485" t="s">
        <v>29</v>
      </c>
      <c r="K2485" t="s">
        <v>29</v>
      </c>
      <c r="L2485" t="s">
        <v>83</v>
      </c>
    </row>
    <row r="2486" spans="1:13" x14ac:dyDescent="0.2">
      <c r="A2486" t="s">
        <v>9706</v>
      </c>
      <c r="B2486">
        <v>14</v>
      </c>
      <c r="C2486">
        <v>23444272</v>
      </c>
      <c r="D2486" t="s">
        <v>14</v>
      </c>
      <c r="E2486" t="s">
        <v>121</v>
      </c>
      <c r="F2486">
        <v>9.0579709999999997E-3</v>
      </c>
      <c r="G2486" s="1">
        <v>5.7900000000000002E-8</v>
      </c>
      <c r="H2486" t="s">
        <v>80</v>
      </c>
      <c r="I2486" t="s">
        <v>28</v>
      </c>
      <c r="J2486" t="s">
        <v>29</v>
      </c>
      <c r="K2486" t="s">
        <v>29</v>
      </c>
      <c r="L2486" t="s">
        <v>83</v>
      </c>
    </row>
    <row r="2487" spans="1:13" x14ac:dyDescent="0.2">
      <c r="A2487" t="s">
        <v>9706</v>
      </c>
      <c r="B2487">
        <v>17</v>
      </c>
      <c r="C2487">
        <v>7577097</v>
      </c>
      <c r="D2487" t="s">
        <v>37</v>
      </c>
      <c r="E2487" t="s">
        <v>13</v>
      </c>
      <c r="F2487">
        <v>8.8691800000000008E-3</v>
      </c>
      <c r="G2487">
        <v>6.1444099999999997E-4</v>
      </c>
      <c r="H2487" t="s">
        <v>266</v>
      </c>
      <c r="I2487" t="s">
        <v>16</v>
      </c>
      <c r="J2487" t="s">
        <v>5243</v>
      </c>
      <c r="K2487" t="s">
        <v>5244</v>
      </c>
      <c r="L2487" t="s">
        <v>269</v>
      </c>
    </row>
    <row r="2488" spans="1:13" x14ac:dyDescent="0.2">
      <c r="A2488" t="s">
        <v>9706</v>
      </c>
      <c r="B2488">
        <v>19</v>
      </c>
      <c r="C2488">
        <v>15288780</v>
      </c>
      <c r="D2488" t="s">
        <v>14</v>
      </c>
      <c r="E2488" t="s">
        <v>20</v>
      </c>
      <c r="F2488">
        <v>2.9850746000000001E-2</v>
      </c>
      <c r="G2488">
        <v>1.47763E-4</v>
      </c>
      <c r="H2488" t="s">
        <v>38</v>
      </c>
      <c r="I2488" t="s">
        <v>32</v>
      </c>
      <c r="J2488" t="s">
        <v>5245</v>
      </c>
      <c r="K2488" t="s">
        <v>5246</v>
      </c>
      <c r="L2488" t="s">
        <v>41</v>
      </c>
    </row>
    <row r="2489" spans="1:13" x14ac:dyDescent="0.2">
      <c r="A2489" t="s">
        <v>9706</v>
      </c>
      <c r="B2489">
        <v>7</v>
      </c>
      <c r="C2489">
        <v>151860355</v>
      </c>
      <c r="D2489" t="s">
        <v>13</v>
      </c>
      <c r="E2489" t="s">
        <v>94</v>
      </c>
      <c r="F2489">
        <v>8.3798880000000003E-3</v>
      </c>
      <c r="G2489" s="1">
        <v>7.8399999999999999E-18</v>
      </c>
      <c r="H2489" t="s">
        <v>303</v>
      </c>
      <c r="I2489" t="s">
        <v>28</v>
      </c>
      <c r="J2489" t="s">
        <v>29</v>
      </c>
      <c r="K2489" t="s">
        <v>29</v>
      </c>
      <c r="L2489" t="s">
        <v>306</v>
      </c>
    </row>
    <row r="2490" spans="1:13" x14ac:dyDescent="0.2">
      <c r="A2490" t="s">
        <v>9706</v>
      </c>
      <c r="B2490">
        <v>9</v>
      </c>
      <c r="C2490">
        <v>98239862</v>
      </c>
      <c r="D2490" t="s">
        <v>37</v>
      </c>
      <c r="E2490" t="s">
        <v>20</v>
      </c>
      <c r="F2490">
        <v>8.6705199999999993E-3</v>
      </c>
      <c r="G2490" s="1">
        <v>1.4800000000000001E-5</v>
      </c>
      <c r="H2490" t="s">
        <v>111</v>
      </c>
      <c r="I2490" t="s">
        <v>52</v>
      </c>
      <c r="J2490" t="s">
        <v>5247</v>
      </c>
      <c r="K2490" t="s">
        <v>5248</v>
      </c>
      <c r="L2490" t="s">
        <v>114</v>
      </c>
    </row>
    <row r="2491" spans="1:13" x14ac:dyDescent="0.2">
      <c r="A2491" t="s">
        <v>9706</v>
      </c>
      <c r="B2491">
        <v>9</v>
      </c>
      <c r="C2491">
        <v>139418371</v>
      </c>
      <c r="D2491" t="s">
        <v>5249</v>
      </c>
      <c r="E2491" t="s">
        <v>94</v>
      </c>
      <c r="F2491">
        <v>6.0017455999999997E-2</v>
      </c>
      <c r="G2491" s="1">
        <v>8.3700000000000001E-82</v>
      </c>
      <c r="H2491" t="s">
        <v>60</v>
      </c>
      <c r="I2491" t="s">
        <v>28</v>
      </c>
      <c r="J2491" t="s">
        <v>29</v>
      </c>
      <c r="K2491" t="s">
        <v>29</v>
      </c>
      <c r="L2491" t="s">
        <v>63</v>
      </c>
    </row>
    <row r="2492" spans="1:13" x14ac:dyDescent="0.2">
      <c r="A2492" t="s">
        <v>9706</v>
      </c>
      <c r="B2492">
        <v>10</v>
      </c>
      <c r="C2492">
        <v>89717763</v>
      </c>
      <c r="D2492" t="s">
        <v>13</v>
      </c>
      <c r="E2492" t="s">
        <v>14</v>
      </c>
      <c r="F2492">
        <v>7.6169749999999998E-3</v>
      </c>
      <c r="G2492">
        <v>1.41669E-4</v>
      </c>
      <c r="H2492" t="s">
        <v>3103</v>
      </c>
      <c r="I2492" t="s">
        <v>16</v>
      </c>
      <c r="J2492" t="s">
        <v>5251</v>
      </c>
      <c r="K2492" t="s">
        <v>5252</v>
      </c>
      <c r="L2492" t="s">
        <v>3106</v>
      </c>
    </row>
    <row r="2493" spans="1:13" x14ac:dyDescent="0.2">
      <c r="A2493" t="s">
        <v>9706</v>
      </c>
      <c r="B2493">
        <v>19</v>
      </c>
      <c r="C2493">
        <v>15296436</v>
      </c>
      <c r="D2493" t="s">
        <v>37</v>
      </c>
      <c r="E2493" t="s">
        <v>13</v>
      </c>
      <c r="F2493">
        <v>1.9690577000000001E-2</v>
      </c>
      <c r="G2493" s="1">
        <v>9.1700000000000007E-12</v>
      </c>
      <c r="H2493" t="s">
        <v>38</v>
      </c>
      <c r="I2493" t="s">
        <v>16</v>
      </c>
      <c r="J2493" t="s">
        <v>5253</v>
      </c>
      <c r="K2493" t="s">
        <v>5254</v>
      </c>
      <c r="L2493" t="s">
        <v>41</v>
      </c>
    </row>
    <row r="2494" spans="1:13" x14ac:dyDescent="0.2">
      <c r="A2494" t="s">
        <v>9706</v>
      </c>
      <c r="B2494">
        <v>4</v>
      </c>
      <c r="C2494">
        <v>126389689</v>
      </c>
      <c r="D2494" t="s">
        <v>14</v>
      </c>
      <c r="E2494" t="s">
        <v>20</v>
      </c>
      <c r="F2494">
        <v>1.4884980000000001E-2</v>
      </c>
      <c r="G2494" s="1">
        <v>4.78E-10</v>
      </c>
      <c r="H2494" t="s">
        <v>42</v>
      </c>
      <c r="I2494" t="s">
        <v>16</v>
      </c>
      <c r="J2494" t="s">
        <v>5255</v>
      </c>
      <c r="K2494" t="s">
        <v>5256</v>
      </c>
      <c r="L2494" t="s">
        <v>45</v>
      </c>
    </row>
    <row r="2495" spans="1:13" x14ac:dyDescent="0.2">
      <c r="A2495" t="s">
        <v>9706</v>
      </c>
      <c r="B2495">
        <v>9</v>
      </c>
      <c r="C2495">
        <v>139400140</v>
      </c>
      <c r="D2495" t="s">
        <v>37</v>
      </c>
      <c r="E2495" t="s">
        <v>94</v>
      </c>
      <c r="F2495">
        <v>2.5412961000000001E-2</v>
      </c>
      <c r="G2495" s="1">
        <v>9.7799999999999997E-40</v>
      </c>
      <c r="H2495" t="s">
        <v>60</v>
      </c>
      <c r="I2495" t="s">
        <v>28</v>
      </c>
      <c r="J2495" t="s">
        <v>29</v>
      </c>
      <c r="K2495" t="s">
        <v>29</v>
      </c>
      <c r="L2495" t="s">
        <v>63</v>
      </c>
    </row>
    <row r="2496" spans="1:13" x14ac:dyDescent="0.2">
      <c r="A2496" t="s">
        <v>9706</v>
      </c>
      <c r="B2496">
        <v>9</v>
      </c>
      <c r="C2496">
        <v>139412317</v>
      </c>
      <c r="D2496" t="s">
        <v>37</v>
      </c>
      <c r="E2496" t="s">
        <v>20</v>
      </c>
      <c r="F2496">
        <v>1.5572859E-2</v>
      </c>
      <c r="G2496">
        <v>1.138905E-3</v>
      </c>
      <c r="H2496" t="s">
        <v>60</v>
      </c>
      <c r="I2496" t="s">
        <v>16</v>
      </c>
      <c r="J2496" t="s">
        <v>2478</v>
      </c>
      <c r="K2496" t="s">
        <v>2479</v>
      </c>
      <c r="L2496" t="s">
        <v>63</v>
      </c>
      <c r="M2496" t="s">
        <v>9397</v>
      </c>
    </row>
    <row r="2497" spans="1:13" x14ac:dyDescent="0.2">
      <c r="A2497" t="s">
        <v>9706</v>
      </c>
      <c r="B2497">
        <v>9</v>
      </c>
      <c r="C2497">
        <v>139412645</v>
      </c>
      <c r="D2497" t="s">
        <v>37</v>
      </c>
      <c r="E2497" t="s">
        <v>13</v>
      </c>
      <c r="F2497">
        <v>1.3559322E-2</v>
      </c>
      <c r="G2497">
        <v>2.110312E-3</v>
      </c>
      <c r="H2497" t="s">
        <v>60</v>
      </c>
      <c r="I2497" t="s">
        <v>16</v>
      </c>
      <c r="J2497" t="s">
        <v>5257</v>
      </c>
      <c r="K2497" t="s">
        <v>5258</v>
      </c>
      <c r="L2497" t="s">
        <v>63</v>
      </c>
    </row>
    <row r="2498" spans="1:13" x14ac:dyDescent="0.2">
      <c r="A2498" t="s">
        <v>9706</v>
      </c>
      <c r="B2498">
        <v>1</v>
      </c>
      <c r="C2498">
        <v>120510184</v>
      </c>
      <c r="D2498" t="s">
        <v>37</v>
      </c>
      <c r="E2498" t="s">
        <v>20</v>
      </c>
      <c r="F2498">
        <v>2.7619048E-2</v>
      </c>
      <c r="G2498" s="1">
        <v>4.8700000000000001E-17</v>
      </c>
      <c r="H2498" t="s">
        <v>102</v>
      </c>
      <c r="I2498" t="s">
        <v>16</v>
      </c>
      <c r="J2498" t="s">
        <v>5260</v>
      </c>
      <c r="K2498" t="s">
        <v>5261</v>
      </c>
      <c r="L2498" t="s">
        <v>105</v>
      </c>
    </row>
    <row r="2499" spans="1:13" x14ac:dyDescent="0.2">
      <c r="A2499" t="s">
        <v>9706</v>
      </c>
      <c r="B2499">
        <v>1</v>
      </c>
      <c r="C2499">
        <v>120512309</v>
      </c>
      <c r="D2499" t="s">
        <v>13</v>
      </c>
      <c r="E2499" t="s">
        <v>94</v>
      </c>
      <c r="F2499">
        <v>4.0540539999999996E-3</v>
      </c>
      <c r="G2499">
        <v>3.4029070000000002E-3</v>
      </c>
      <c r="H2499" t="s">
        <v>102</v>
      </c>
      <c r="I2499" t="s">
        <v>28</v>
      </c>
      <c r="J2499" t="s">
        <v>29</v>
      </c>
      <c r="K2499" t="s">
        <v>29</v>
      </c>
      <c r="L2499" t="s">
        <v>105</v>
      </c>
    </row>
    <row r="2500" spans="1:13" x14ac:dyDescent="0.2">
      <c r="A2500" t="s">
        <v>9706</v>
      </c>
      <c r="B2500">
        <v>17</v>
      </c>
      <c r="C2500">
        <v>7576904</v>
      </c>
      <c r="D2500" t="s">
        <v>14</v>
      </c>
      <c r="E2500" t="s">
        <v>94</v>
      </c>
      <c r="F2500">
        <v>2.2144522E-2</v>
      </c>
      <c r="G2500" s="1">
        <v>7.6699999999999997E-37</v>
      </c>
      <c r="H2500" t="s">
        <v>266</v>
      </c>
      <c r="I2500" t="s">
        <v>28</v>
      </c>
      <c r="J2500" t="s">
        <v>29</v>
      </c>
      <c r="K2500" t="s">
        <v>29</v>
      </c>
      <c r="L2500" t="s">
        <v>269</v>
      </c>
    </row>
    <row r="2501" spans="1:13" x14ac:dyDescent="0.2">
      <c r="A2501" t="s">
        <v>9706</v>
      </c>
      <c r="B2501">
        <v>17</v>
      </c>
      <c r="C2501">
        <v>7577108</v>
      </c>
      <c r="D2501" t="s">
        <v>37</v>
      </c>
      <c r="E2501" t="s">
        <v>13</v>
      </c>
      <c r="F2501">
        <v>1.4164306E-2</v>
      </c>
      <c r="G2501" s="1">
        <v>1.2599999999999999E-7</v>
      </c>
      <c r="H2501" t="s">
        <v>266</v>
      </c>
      <c r="I2501" t="s">
        <v>16</v>
      </c>
      <c r="J2501" t="s">
        <v>5262</v>
      </c>
      <c r="K2501" t="s">
        <v>5263</v>
      </c>
      <c r="L2501" t="s">
        <v>269</v>
      </c>
    </row>
    <row r="2502" spans="1:13" x14ac:dyDescent="0.2">
      <c r="A2502" t="s">
        <v>9706</v>
      </c>
      <c r="B2502">
        <v>17</v>
      </c>
      <c r="C2502">
        <v>7579716</v>
      </c>
      <c r="D2502" t="s">
        <v>14</v>
      </c>
      <c r="E2502" t="s">
        <v>94</v>
      </c>
      <c r="F2502">
        <v>3.0201341999999999E-2</v>
      </c>
      <c r="G2502" s="1">
        <v>6.2400000000000001E-17</v>
      </c>
      <c r="H2502" t="s">
        <v>266</v>
      </c>
      <c r="I2502" t="s">
        <v>28</v>
      </c>
      <c r="J2502" t="s">
        <v>29</v>
      </c>
      <c r="K2502" t="s">
        <v>29</v>
      </c>
      <c r="L2502" t="s">
        <v>269</v>
      </c>
    </row>
    <row r="2503" spans="1:13" x14ac:dyDescent="0.2">
      <c r="A2503" t="s">
        <v>9706</v>
      </c>
      <c r="B2503">
        <v>9</v>
      </c>
      <c r="C2503">
        <v>139402513</v>
      </c>
      <c r="D2503" t="s">
        <v>5264</v>
      </c>
      <c r="E2503" t="s">
        <v>94</v>
      </c>
      <c r="F2503">
        <v>6.8307330000000003E-3</v>
      </c>
      <c r="G2503" s="1">
        <v>1.0300000000000001E-6</v>
      </c>
      <c r="H2503" t="s">
        <v>60</v>
      </c>
      <c r="I2503" t="s">
        <v>28</v>
      </c>
      <c r="J2503" t="s">
        <v>29</v>
      </c>
      <c r="K2503" t="s">
        <v>29</v>
      </c>
      <c r="L2503" t="s">
        <v>63</v>
      </c>
    </row>
    <row r="2504" spans="1:13" x14ac:dyDescent="0.2">
      <c r="A2504" t="s">
        <v>9706</v>
      </c>
      <c r="B2504">
        <v>9</v>
      </c>
      <c r="C2504">
        <v>139407855</v>
      </c>
      <c r="D2504" t="s">
        <v>20</v>
      </c>
      <c r="E2504" t="s">
        <v>121</v>
      </c>
      <c r="F2504">
        <v>1.0460251E-2</v>
      </c>
      <c r="G2504" s="1">
        <v>3.1100000000000001E-8</v>
      </c>
      <c r="H2504" t="s">
        <v>60</v>
      </c>
      <c r="I2504" t="s">
        <v>28</v>
      </c>
      <c r="J2504" t="s">
        <v>29</v>
      </c>
      <c r="K2504" t="s">
        <v>29</v>
      </c>
      <c r="L2504" t="s">
        <v>63</v>
      </c>
    </row>
    <row r="2505" spans="1:13" x14ac:dyDescent="0.2">
      <c r="A2505" t="s">
        <v>9706</v>
      </c>
      <c r="B2505">
        <v>9</v>
      </c>
      <c r="C2505">
        <v>139411828</v>
      </c>
      <c r="D2505" t="s">
        <v>37</v>
      </c>
      <c r="E2505" t="s">
        <v>20</v>
      </c>
      <c r="F2505">
        <v>6.8062827000000006E-2</v>
      </c>
      <c r="G2505" s="1">
        <v>6.8999999999999995E-52</v>
      </c>
      <c r="H2505" t="s">
        <v>60</v>
      </c>
      <c r="I2505" t="s">
        <v>16</v>
      </c>
      <c r="J2505" t="s">
        <v>1029</v>
      </c>
      <c r="K2505" t="s">
        <v>1030</v>
      </c>
      <c r="L2505" t="s">
        <v>63</v>
      </c>
    </row>
    <row r="2506" spans="1:13" x14ac:dyDescent="0.2">
      <c r="A2506" t="s">
        <v>9706</v>
      </c>
      <c r="B2506">
        <v>17</v>
      </c>
      <c r="C2506">
        <v>7578272</v>
      </c>
      <c r="D2506" t="s">
        <v>14</v>
      </c>
      <c r="E2506" t="s">
        <v>20</v>
      </c>
      <c r="F2506">
        <v>8.8321879999999995E-3</v>
      </c>
      <c r="G2506" s="1">
        <v>2.5699999999999999E-7</v>
      </c>
      <c r="H2506" t="s">
        <v>266</v>
      </c>
      <c r="I2506" t="s">
        <v>16</v>
      </c>
      <c r="J2506" t="s">
        <v>5266</v>
      </c>
      <c r="K2506" t="s">
        <v>5267</v>
      </c>
      <c r="L2506" t="s">
        <v>269</v>
      </c>
      <c r="M2506" t="s">
        <v>9397</v>
      </c>
    </row>
    <row r="2507" spans="1:13" x14ac:dyDescent="0.2">
      <c r="A2507" t="s">
        <v>9706</v>
      </c>
      <c r="B2507">
        <v>17</v>
      </c>
      <c r="C2507">
        <v>7578479</v>
      </c>
      <c r="D2507" t="s">
        <v>14</v>
      </c>
      <c r="E2507" t="s">
        <v>20</v>
      </c>
      <c r="F2507">
        <v>7.9726650000000003E-3</v>
      </c>
      <c r="G2507" s="1">
        <v>2.5199999999999999E-5</v>
      </c>
      <c r="H2507" t="s">
        <v>266</v>
      </c>
      <c r="I2507" t="s">
        <v>16</v>
      </c>
      <c r="J2507" t="s">
        <v>5268</v>
      </c>
      <c r="K2507" t="s">
        <v>5269</v>
      </c>
      <c r="L2507" t="s">
        <v>269</v>
      </c>
    </row>
    <row r="2508" spans="1:13" x14ac:dyDescent="0.2">
      <c r="A2508" t="s">
        <v>9706</v>
      </c>
      <c r="B2508">
        <v>19</v>
      </c>
      <c r="C2508">
        <v>40744847</v>
      </c>
      <c r="D2508" t="s">
        <v>14</v>
      </c>
      <c r="E2508" t="s">
        <v>13</v>
      </c>
      <c r="F2508">
        <v>1.2379642E-2</v>
      </c>
      <c r="G2508" s="1">
        <v>8.6600000000000003E-11</v>
      </c>
      <c r="H2508" t="s">
        <v>572</v>
      </c>
      <c r="I2508" t="s">
        <v>52</v>
      </c>
      <c r="J2508" t="s">
        <v>5270</v>
      </c>
      <c r="K2508" t="s">
        <v>5271</v>
      </c>
      <c r="L2508" t="s">
        <v>575</v>
      </c>
    </row>
    <row r="2509" spans="1:13" x14ac:dyDescent="0.2">
      <c r="A2509" t="s">
        <v>9706</v>
      </c>
      <c r="B2509">
        <v>2</v>
      </c>
      <c r="C2509">
        <v>21225595</v>
      </c>
      <c r="D2509" t="s">
        <v>37</v>
      </c>
      <c r="E2509" t="s">
        <v>20</v>
      </c>
      <c r="F2509">
        <v>1.7811705000000001E-2</v>
      </c>
      <c r="G2509" s="1">
        <v>3.1999999999999999E-22</v>
      </c>
      <c r="H2509" t="s">
        <v>95</v>
      </c>
      <c r="I2509" t="s">
        <v>52</v>
      </c>
      <c r="J2509" t="s">
        <v>5272</v>
      </c>
      <c r="K2509" t="s">
        <v>5273</v>
      </c>
      <c r="L2509" t="s">
        <v>96</v>
      </c>
    </row>
    <row r="2510" spans="1:13" x14ac:dyDescent="0.2">
      <c r="A2510" t="s">
        <v>9706</v>
      </c>
      <c r="B2510">
        <v>2</v>
      </c>
      <c r="C2510">
        <v>21229468</v>
      </c>
      <c r="D2510" t="s">
        <v>20</v>
      </c>
      <c r="E2510" t="s">
        <v>37</v>
      </c>
      <c r="F2510">
        <v>2.8986997E-2</v>
      </c>
      <c r="G2510" s="1">
        <v>6.3899999999999996E-9</v>
      </c>
      <c r="H2510" t="s">
        <v>95</v>
      </c>
      <c r="I2510" t="s">
        <v>52</v>
      </c>
      <c r="J2510" t="s">
        <v>5274</v>
      </c>
      <c r="K2510" t="s">
        <v>5275</v>
      </c>
      <c r="L2510" t="s">
        <v>96</v>
      </c>
      <c r="M2510" t="s">
        <v>9750</v>
      </c>
    </row>
    <row r="2511" spans="1:13" x14ac:dyDescent="0.2">
      <c r="A2511" t="s">
        <v>9706</v>
      </c>
      <c r="B2511">
        <v>3</v>
      </c>
      <c r="C2511">
        <v>189585679</v>
      </c>
      <c r="D2511" t="s">
        <v>14</v>
      </c>
      <c r="E2511" t="s">
        <v>20</v>
      </c>
      <c r="F2511">
        <v>5.1724140000000002E-3</v>
      </c>
      <c r="G2511">
        <v>4.1718110000000001E-3</v>
      </c>
      <c r="H2511" t="s">
        <v>578</v>
      </c>
      <c r="I2511" t="s">
        <v>32</v>
      </c>
      <c r="J2511" t="s">
        <v>4953</v>
      </c>
      <c r="K2511" t="s">
        <v>4954</v>
      </c>
      <c r="L2511" t="s">
        <v>579</v>
      </c>
      <c r="M2511" t="s">
        <v>9397</v>
      </c>
    </row>
    <row r="2512" spans="1:13" x14ac:dyDescent="0.2">
      <c r="A2512" t="s">
        <v>9706</v>
      </c>
      <c r="B2512">
        <v>7</v>
      </c>
      <c r="C2512">
        <v>151873720</v>
      </c>
      <c r="D2512" t="s">
        <v>14</v>
      </c>
      <c r="E2512" t="s">
        <v>20</v>
      </c>
      <c r="F2512">
        <v>5.5732480000000003E-3</v>
      </c>
      <c r="G2512">
        <v>4.7398699999999999E-4</v>
      </c>
      <c r="H2512" t="s">
        <v>303</v>
      </c>
      <c r="I2512" t="s">
        <v>16</v>
      </c>
      <c r="J2512" t="s">
        <v>5276</v>
      </c>
      <c r="K2512" t="s">
        <v>5277</v>
      </c>
      <c r="L2512" t="s">
        <v>306</v>
      </c>
    </row>
    <row r="2513" spans="1:13" x14ac:dyDescent="0.2">
      <c r="A2513" t="s">
        <v>9706</v>
      </c>
      <c r="B2513">
        <v>7</v>
      </c>
      <c r="C2513">
        <v>151878158</v>
      </c>
      <c r="D2513" t="s">
        <v>37</v>
      </c>
      <c r="E2513" t="s">
        <v>20</v>
      </c>
      <c r="F2513">
        <v>5.859375E-3</v>
      </c>
      <c r="G2513">
        <v>6.2374499999999999E-4</v>
      </c>
      <c r="H2513" t="s">
        <v>303</v>
      </c>
      <c r="I2513" t="s">
        <v>16</v>
      </c>
      <c r="J2513" t="s">
        <v>5278</v>
      </c>
      <c r="K2513" t="s">
        <v>5279</v>
      </c>
      <c r="L2513" t="s">
        <v>306</v>
      </c>
    </row>
    <row r="2514" spans="1:13" x14ac:dyDescent="0.2">
      <c r="A2514" t="s">
        <v>9706</v>
      </c>
      <c r="B2514">
        <v>9</v>
      </c>
      <c r="C2514">
        <v>139400000</v>
      </c>
      <c r="D2514" t="s">
        <v>37</v>
      </c>
      <c r="E2514" t="s">
        <v>13</v>
      </c>
      <c r="F2514">
        <v>2.3731588000000001E-2</v>
      </c>
      <c r="G2514" s="1">
        <v>4.7400000000000003E-28</v>
      </c>
      <c r="H2514" t="s">
        <v>60</v>
      </c>
      <c r="I2514" t="s">
        <v>32</v>
      </c>
      <c r="J2514" t="s">
        <v>5280</v>
      </c>
      <c r="K2514" t="s">
        <v>5281</v>
      </c>
      <c r="L2514" t="s">
        <v>63</v>
      </c>
    </row>
    <row r="2515" spans="1:13" x14ac:dyDescent="0.2">
      <c r="A2515" t="s">
        <v>9706</v>
      </c>
      <c r="B2515">
        <v>9</v>
      </c>
      <c r="C2515">
        <v>139410453</v>
      </c>
      <c r="D2515" t="s">
        <v>20</v>
      </c>
      <c r="E2515" t="s">
        <v>121</v>
      </c>
      <c r="F2515">
        <v>1.9455252999999999E-2</v>
      </c>
      <c r="G2515" s="1">
        <v>3.3100000000000002E-27</v>
      </c>
      <c r="H2515" t="s">
        <v>60</v>
      </c>
      <c r="I2515" t="s">
        <v>28</v>
      </c>
      <c r="J2515" t="s">
        <v>29</v>
      </c>
      <c r="K2515" t="s">
        <v>29</v>
      </c>
      <c r="L2515" t="s">
        <v>63</v>
      </c>
    </row>
    <row r="2516" spans="1:13" x14ac:dyDescent="0.2">
      <c r="A2516" t="s">
        <v>9706</v>
      </c>
      <c r="B2516">
        <v>9</v>
      </c>
      <c r="C2516">
        <v>139412252</v>
      </c>
      <c r="D2516" t="s">
        <v>37</v>
      </c>
      <c r="E2516" t="s">
        <v>20</v>
      </c>
      <c r="F2516">
        <v>7.7101002000000002E-2</v>
      </c>
      <c r="G2516" s="1">
        <v>6.6099999999999996E-38</v>
      </c>
      <c r="H2516" t="s">
        <v>60</v>
      </c>
      <c r="I2516" t="s">
        <v>16</v>
      </c>
      <c r="J2516" t="s">
        <v>1690</v>
      </c>
      <c r="K2516" t="s">
        <v>1691</v>
      </c>
      <c r="L2516" t="s">
        <v>63</v>
      </c>
      <c r="M2516" t="s">
        <v>9397</v>
      </c>
    </row>
    <row r="2517" spans="1:13" x14ac:dyDescent="0.2">
      <c r="A2517" t="s">
        <v>9706</v>
      </c>
      <c r="B2517">
        <v>9</v>
      </c>
      <c r="C2517">
        <v>139412651</v>
      </c>
      <c r="D2517" t="s">
        <v>37</v>
      </c>
      <c r="E2517" t="s">
        <v>20</v>
      </c>
      <c r="F2517">
        <v>9.4147583000000007E-2</v>
      </c>
      <c r="G2517" s="1">
        <v>2.85E-129</v>
      </c>
      <c r="H2517" t="s">
        <v>60</v>
      </c>
      <c r="I2517" t="s">
        <v>16</v>
      </c>
      <c r="J2517" t="s">
        <v>1898</v>
      </c>
      <c r="K2517" t="s">
        <v>1899</v>
      </c>
      <c r="L2517" t="s">
        <v>63</v>
      </c>
    </row>
    <row r="2518" spans="1:13" x14ac:dyDescent="0.2">
      <c r="A2518" t="s">
        <v>9706</v>
      </c>
      <c r="B2518">
        <v>9</v>
      </c>
      <c r="C2518">
        <v>139413153</v>
      </c>
      <c r="D2518" t="s">
        <v>20</v>
      </c>
      <c r="E2518" t="s">
        <v>121</v>
      </c>
      <c r="F2518">
        <v>5.9969799999999997E-2</v>
      </c>
      <c r="G2518" s="1">
        <v>5.6100000000000003E-47</v>
      </c>
      <c r="H2518" t="s">
        <v>60</v>
      </c>
      <c r="I2518" t="s">
        <v>28</v>
      </c>
      <c r="J2518" t="s">
        <v>29</v>
      </c>
      <c r="K2518" t="s">
        <v>29</v>
      </c>
      <c r="L2518" t="s">
        <v>63</v>
      </c>
      <c r="M2518" t="s">
        <v>9751</v>
      </c>
    </row>
    <row r="2519" spans="1:13" x14ac:dyDescent="0.2">
      <c r="A2519" t="s">
        <v>9706</v>
      </c>
      <c r="B2519">
        <v>9</v>
      </c>
      <c r="C2519">
        <v>139418173</v>
      </c>
      <c r="D2519" t="s">
        <v>37</v>
      </c>
      <c r="E2519" t="s">
        <v>20</v>
      </c>
      <c r="F2519">
        <v>9.2378749999999996E-3</v>
      </c>
      <c r="G2519">
        <v>6.7948729999999999E-3</v>
      </c>
      <c r="H2519" t="s">
        <v>60</v>
      </c>
      <c r="I2519" t="s">
        <v>32</v>
      </c>
      <c r="J2519" t="s">
        <v>2150</v>
      </c>
      <c r="K2519" t="s">
        <v>5282</v>
      </c>
      <c r="L2519" t="s">
        <v>63</v>
      </c>
    </row>
    <row r="2520" spans="1:13" x14ac:dyDescent="0.2">
      <c r="A2520" t="s">
        <v>9706</v>
      </c>
      <c r="B2520">
        <v>1</v>
      </c>
      <c r="C2520">
        <v>120512166</v>
      </c>
      <c r="D2520" t="s">
        <v>14</v>
      </c>
      <c r="E2520" t="s">
        <v>13</v>
      </c>
      <c r="F2520">
        <v>5.8565149999999996E-3</v>
      </c>
      <c r="G2520">
        <v>1.343594E-3</v>
      </c>
      <c r="H2520" t="s">
        <v>102</v>
      </c>
      <c r="I2520" t="s">
        <v>16</v>
      </c>
      <c r="J2520" t="s">
        <v>5284</v>
      </c>
      <c r="K2520" t="s">
        <v>5285</v>
      </c>
      <c r="L2520" t="s">
        <v>105</v>
      </c>
    </row>
    <row r="2521" spans="1:13" x14ac:dyDescent="0.2">
      <c r="A2521" t="s">
        <v>9706</v>
      </c>
      <c r="B2521">
        <v>12</v>
      </c>
      <c r="C2521">
        <v>46123671</v>
      </c>
      <c r="D2521" t="s">
        <v>14</v>
      </c>
      <c r="E2521" t="s">
        <v>94</v>
      </c>
      <c r="F2521">
        <v>8.9153050000000001E-3</v>
      </c>
      <c r="G2521" s="1">
        <v>4.8199999999999999E-10</v>
      </c>
      <c r="H2521" t="s">
        <v>15</v>
      </c>
      <c r="I2521" t="s">
        <v>28</v>
      </c>
      <c r="J2521" t="s">
        <v>29</v>
      </c>
      <c r="K2521" t="s">
        <v>29</v>
      </c>
      <c r="L2521" t="s">
        <v>19</v>
      </c>
    </row>
    <row r="2522" spans="1:13" x14ac:dyDescent="0.2">
      <c r="A2522" t="s">
        <v>9706</v>
      </c>
      <c r="B2522">
        <v>12</v>
      </c>
      <c r="C2522">
        <v>49444861</v>
      </c>
      <c r="D2522" t="s">
        <v>37</v>
      </c>
      <c r="E2522" t="s">
        <v>20</v>
      </c>
      <c r="F2522">
        <v>8.8300219999999999E-3</v>
      </c>
      <c r="G2522" s="1">
        <v>6.5500000000000001E-10</v>
      </c>
      <c r="H2522" t="s">
        <v>130</v>
      </c>
      <c r="I2522" t="s">
        <v>16</v>
      </c>
      <c r="J2522" t="s">
        <v>5286</v>
      </c>
      <c r="K2522" t="s">
        <v>5287</v>
      </c>
      <c r="L2522" t="s">
        <v>133</v>
      </c>
    </row>
    <row r="2523" spans="1:13" x14ac:dyDescent="0.2">
      <c r="A2523" t="s">
        <v>9706</v>
      </c>
      <c r="B2523">
        <v>16</v>
      </c>
      <c r="C2523">
        <v>77327095</v>
      </c>
      <c r="D2523" t="s">
        <v>37</v>
      </c>
      <c r="E2523" t="s">
        <v>20</v>
      </c>
      <c r="F2523">
        <v>1.5274948999999999E-2</v>
      </c>
      <c r="G2523" s="1">
        <v>9.87E-9</v>
      </c>
      <c r="H2523" t="s">
        <v>287</v>
      </c>
      <c r="I2523" t="s">
        <v>16</v>
      </c>
      <c r="J2523" t="s">
        <v>5288</v>
      </c>
      <c r="K2523" t="s">
        <v>5289</v>
      </c>
      <c r="L2523" t="s">
        <v>290</v>
      </c>
    </row>
    <row r="2524" spans="1:13" x14ac:dyDescent="0.2">
      <c r="A2524" t="s">
        <v>9706</v>
      </c>
      <c r="B2524">
        <v>17</v>
      </c>
      <c r="C2524">
        <v>29679276</v>
      </c>
      <c r="D2524" t="s">
        <v>13</v>
      </c>
      <c r="E2524" t="s">
        <v>20</v>
      </c>
      <c r="F2524">
        <v>5.1282050000000003E-3</v>
      </c>
      <c r="G2524">
        <v>5.8740699999999997E-4</v>
      </c>
      <c r="H2524" t="s">
        <v>88</v>
      </c>
      <c r="I2524" t="s">
        <v>16</v>
      </c>
      <c r="J2524" t="s">
        <v>5290</v>
      </c>
      <c r="K2524" t="s">
        <v>5291</v>
      </c>
      <c r="L2524" t="s">
        <v>91</v>
      </c>
    </row>
    <row r="2525" spans="1:13" x14ac:dyDescent="0.2">
      <c r="A2525" t="s">
        <v>9706</v>
      </c>
      <c r="B2525">
        <v>2</v>
      </c>
      <c r="C2525">
        <v>225422409</v>
      </c>
      <c r="D2525" t="s">
        <v>5292</v>
      </c>
      <c r="E2525" t="s">
        <v>94</v>
      </c>
      <c r="F2525">
        <v>4.3185940000000003E-3</v>
      </c>
      <c r="G2525" s="1">
        <v>9.4599999999999992E-6</v>
      </c>
      <c r="H2525" t="s">
        <v>271</v>
      </c>
      <c r="I2525" t="s">
        <v>28</v>
      </c>
      <c r="J2525" t="s">
        <v>29</v>
      </c>
      <c r="K2525" t="s">
        <v>29</v>
      </c>
      <c r="L2525" t="s">
        <v>274</v>
      </c>
    </row>
    <row r="2526" spans="1:13" x14ac:dyDescent="0.2">
      <c r="A2526" t="s">
        <v>9706</v>
      </c>
      <c r="B2526">
        <v>20</v>
      </c>
      <c r="C2526">
        <v>41385222</v>
      </c>
      <c r="D2526" t="s">
        <v>14</v>
      </c>
      <c r="E2526" t="s">
        <v>13</v>
      </c>
      <c r="F2526">
        <v>1.6209476E-2</v>
      </c>
      <c r="G2526" s="1">
        <v>1.65E-10</v>
      </c>
      <c r="H2526" t="s">
        <v>169</v>
      </c>
      <c r="I2526" t="s">
        <v>16</v>
      </c>
      <c r="J2526" t="s">
        <v>5293</v>
      </c>
      <c r="K2526" t="s">
        <v>5294</v>
      </c>
      <c r="L2526" t="s">
        <v>172</v>
      </c>
    </row>
    <row r="2527" spans="1:13" x14ac:dyDescent="0.2">
      <c r="A2527" t="s">
        <v>9706</v>
      </c>
      <c r="B2527">
        <v>3</v>
      </c>
      <c r="C2527">
        <v>178941939</v>
      </c>
      <c r="D2527" t="s">
        <v>37</v>
      </c>
      <c r="E2527" t="s">
        <v>14</v>
      </c>
      <c r="F2527">
        <v>6.6413660000000001E-3</v>
      </c>
      <c r="G2527" s="1">
        <v>5.4800000000000001E-8</v>
      </c>
      <c r="H2527" t="s">
        <v>360</v>
      </c>
      <c r="I2527" t="s">
        <v>16</v>
      </c>
      <c r="J2527" t="s">
        <v>5295</v>
      </c>
      <c r="K2527" t="s">
        <v>5296</v>
      </c>
      <c r="L2527" t="s">
        <v>363</v>
      </c>
    </row>
    <row r="2528" spans="1:13" x14ac:dyDescent="0.2">
      <c r="A2528" t="s">
        <v>9706</v>
      </c>
      <c r="B2528">
        <v>8</v>
      </c>
      <c r="C2528">
        <v>69028025</v>
      </c>
      <c r="D2528" t="s">
        <v>37</v>
      </c>
      <c r="E2528" t="s">
        <v>20</v>
      </c>
      <c r="F2528">
        <v>8.5470089999999995E-3</v>
      </c>
      <c r="G2528" s="1">
        <v>3.0599999999999999E-6</v>
      </c>
      <c r="H2528" t="s">
        <v>422</v>
      </c>
      <c r="I2528" t="s">
        <v>16</v>
      </c>
      <c r="J2528" t="s">
        <v>5297</v>
      </c>
      <c r="K2528" t="s">
        <v>5298</v>
      </c>
      <c r="L2528" t="s">
        <v>425</v>
      </c>
    </row>
    <row r="2529" spans="1:13" x14ac:dyDescent="0.2">
      <c r="A2529" t="s">
        <v>9706</v>
      </c>
      <c r="B2529">
        <v>9</v>
      </c>
      <c r="C2529">
        <v>139393636</v>
      </c>
      <c r="D2529" t="s">
        <v>14</v>
      </c>
      <c r="E2529" t="s">
        <v>13</v>
      </c>
      <c r="F2529">
        <v>1.1281225000000001E-2</v>
      </c>
      <c r="G2529" s="1">
        <v>2.0599999999999999E-9</v>
      </c>
      <c r="H2529" t="s">
        <v>60</v>
      </c>
      <c r="I2529" t="s">
        <v>16</v>
      </c>
      <c r="J2529" t="s">
        <v>2720</v>
      </c>
      <c r="K2529" t="s">
        <v>2721</v>
      </c>
      <c r="L2529" t="s">
        <v>63</v>
      </c>
    </row>
    <row r="2530" spans="1:13" x14ac:dyDescent="0.2">
      <c r="A2530" t="s">
        <v>9706</v>
      </c>
      <c r="B2530">
        <v>9</v>
      </c>
      <c r="C2530">
        <v>139395129</v>
      </c>
      <c r="D2530" t="s">
        <v>14</v>
      </c>
      <c r="E2530" t="s">
        <v>13</v>
      </c>
      <c r="F2530">
        <v>4.5984812999999999E-2</v>
      </c>
      <c r="G2530" s="1">
        <v>1.2899999999999999E-20</v>
      </c>
      <c r="H2530" t="s">
        <v>60</v>
      </c>
      <c r="I2530" t="s">
        <v>16</v>
      </c>
      <c r="J2530" t="s">
        <v>5299</v>
      </c>
      <c r="K2530" t="s">
        <v>5300</v>
      </c>
      <c r="L2530" t="s">
        <v>63</v>
      </c>
      <c r="M2530" t="s">
        <v>9752</v>
      </c>
    </row>
    <row r="2531" spans="1:13" x14ac:dyDescent="0.2">
      <c r="A2531" t="s">
        <v>9706</v>
      </c>
      <c r="B2531">
        <v>9</v>
      </c>
      <c r="C2531">
        <v>139396482</v>
      </c>
      <c r="D2531" t="s">
        <v>37</v>
      </c>
      <c r="E2531" t="s">
        <v>94</v>
      </c>
      <c r="F2531">
        <v>1.0316875E-2</v>
      </c>
      <c r="G2531">
        <v>7.29479E-4</v>
      </c>
      <c r="H2531" t="s">
        <v>60</v>
      </c>
      <c r="I2531" t="s">
        <v>28</v>
      </c>
      <c r="J2531" t="s">
        <v>29</v>
      </c>
      <c r="K2531" t="s">
        <v>29</v>
      </c>
      <c r="L2531" t="s">
        <v>63</v>
      </c>
    </row>
    <row r="2532" spans="1:13" x14ac:dyDescent="0.2">
      <c r="A2532" t="s">
        <v>9706</v>
      </c>
      <c r="B2532">
        <v>9</v>
      </c>
      <c r="C2532">
        <v>139400058</v>
      </c>
      <c r="D2532" t="s">
        <v>14</v>
      </c>
      <c r="E2532" t="s">
        <v>94</v>
      </c>
      <c r="F2532">
        <v>7.8909610000000002E-3</v>
      </c>
      <c r="G2532" s="1">
        <v>1.5400000000000001E-18</v>
      </c>
      <c r="H2532" t="s">
        <v>60</v>
      </c>
      <c r="I2532" t="s">
        <v>28</v>
      </c>
      <c r="J2532" t="s">
        <v>29</v>
      </c>
      <c r="K2532" t="s">
        <v>29</v>
      </c>
      <c r="L2532" t="s">
        <v>63</v>
      </c>
    </row>
    <row r="2533" spans="1:13" x14ac:dyDescent="0.2">
      <c r="A2533" t="s">
        <v>9706</v>
      </c>
      <c r="B2533">
        <v>9</v>
      </c>
      <c r="C2533">
        <v>139413214</v>
      </c>
      <c r="D2533" t="s">
        <v>37</v>
      </c>
      <c r="E2533" t="s">
        <v>20</v>
      </c>
      <c r="F2533">
        <v>0.11101243299999999</v>
      </c>
      <c r="G2533">
        <v>3.1025279999999998E-3</v>
      </c>
      <c r="H2533" t="s">
        <v>60</v>
      </c>
      <c r="I2533" t="s">
        <v>16</v>
      </c>
      <c r="J2533" t="s">
        <v>1638</v>
      </c>
      <c r="K2533" t="s">
        <v>1639</v>
      </c>
      <c r="L2533" t="s">
        <v>63</v>
      </c>
    </row>
    <row r="2534" spans="1:13" x14ac:dyDescent="0.2">
      <c r="A2534" t="s">
        <v>9706</v>
      </c>
      <c r="B2534">
        <v>9</v>
      </c>
      <c r="C2534">
        <v>139417470</v>
      </c>
      <c r="D2534" t="s">
        <v>37</v>
      </c>
      <c r="E2534" t="s">
        <v>13</v>
      </c>
      <c r="F2534">
        <v>5.4408178000000001E-2</v>
      </c>
      <c r="G2534" s="1">
        <v>1.22E-28</v>
      </c>
      <c r="H2534" t="s">
        <v>60</v>
      </c>
      <c r="I2534" t="s">
        <v>32</v>
      </c>
      <c r="J2534" t="s">
        <v>5301</v>
      </c>
      <c r="K2534" t="s">
        <v>5302</v>
      </c>
      <c r="L2534" t="s">
        <v>63</v>
      </c>
      <c r="M2534" t="s">
        <v>9753</v>
      </c>
    </row>
    <row r="2535" spans="1:13" x14ac:dyDescent="0.2">
      <c r="A2535" t="s">
        <v>9706</v>
      </c>
      <c r="B2535">
        <v>1</v>
      </c>
      <c r="C2535">
        <v>207646344</v>
      </c>
      <c r="D2535" t="s">
        <v>14</v>
      </c>
      <c r="E2535" t="s">
        <v>20</v>
      </c>
      <c r="F2535">
        <v>7.5083687999999996E-2</v>
      </c>
      <c r="G2535" s="1">
        <v>2.8200000000000001E-75</v>
      </c>
      <c r="H2535" t="s">
        <v>467</v>
      </c>
      <c r="I2535" t="s">
        <v>16</v>
      </c>
      <c r="J2535" t="s">
        <v>5304</v>
      </c>
      <c r="K2535" t="s">
        <v>5305</v>
      </c>
      <c r="L2535" t="s">
        <v>470</v>
      </c>
      <c r="M2535" t="s">
        <v>9754</v>
      </c>
    </row>
    <row r="2536" spans="1:13" x14ac:dyDescent="0.2">
      <c r="A2536" t="s">
        <v>9706</v>
      </c>
      <c r="B2536">
        <v>17</v>
      </c>
      <c r="C2536">
        <v>7578289</v>
      </c>
      <c r="D2536" t="s">
        <v>37</v>
      </c>
      <c r="E2536" t="s">
        <v>20</v>
      </c>
      <c r="F2536">
        <v>1.3745703999999999E-2</v>
      </c>
      <c r="G2536" s="1">
        <v>3.3100000000000001E-15</v>
      </c>
      <c r="H2536" t="s">
        <v>266</v>
      </c>
      <c r="I2536" t="s">
        <v>16</v>
      </c>
      <c r="J2536" t="s">
        <v>5306</v>
      </c>
      <c r="K2536" t="s">
        <v>5307</v>
      </c>
      <c r="L2536" t="s">
        <v>269</v>
      </c>
    </row>
    <row r="2537" spans="1:13" x14ac:dyDescent="0.2">
      <c r="A2537" t="s">
        <v>9706</v>
      </c>
      <c r="B2537">
        <v>2</v>
      </c>
      <c r="C2537">
        <v>225378258</v>
      </c>
      <c r="D2537" t="s">
        <v>13</v>
      </c>
      <c r="E2537" t="s">
        <v>14</v>
      </c>
      <c r="F2537">
        <v>6.0667339999999998E-3</v>
      </c>
      <c r="G2537" s="1">
        <v>1.34E-5</v>
      </c>
      <c r="H2537" t="s">
        <v>271</v>
      </c>
      <c r="I2537" t="s">
        <v>16</v>
      </c>
      <c r="J2537" t="s">
        <v>5308</v>
      </c>
      <c r="K2537" t="s">
        <v>5309</v>
      </c>
      <c r="L2537" t="s">
        <v>274</v>
      </c>
    </row>
    <row r="2538" spans="1:13" x14ac:dyDescent="0.2">
      <c r="A2538" t="s">
        <v>9706</v>
      </c>
      <c r="B2538">
        <v>3</v>
      </c>
      <c r="C2538">
        <v>178952074</v>
      </c>
      <c r="D2538" t="s">
        <v>14</v>
      </c>
      <c r="E2538" t="s">
        <v>13</v>
      </c>
      <c r="F2538">
        <v>5.7042172000000002E-2</v>
      </c>
      <c r="G2538" s="1">
        <v>4.8899999999999996E-19</v>
      </c>
      <c r="H2538" t="s">
        <v>360</v>
      </c>
      <c r="I2538" t="s">
        <v>16</v>
      </c>
      <c r="J2538" t="s">
        <v>5310</v>
      </c>
      <c r="K2538" t="s">
        <v>5311</v>
      </c>
      <c r="L2538" t="s">
        <v>363</v>
      </c>
      <c r="M2538" t="s">
        <v>9755</v>
      </c>
    </row>
    <row r="2539" spans="1:13" x14ac:dyDescent="0.2">
      <c r="A2539" t="s">
        <v>9706</v>
      </c>
      <c r="B2539">
        <v>9</v>
      </c>
      <c r="C2539">
        <v>139396464</v>
      </c>
      <c r="D2539" t="s">
        <v>20</v>
      </c>
      <c r="E2539" t="s">
        <v>13</v>
      </c>
      <c r="F2539">
        <v>4.6272493999999997E-2</v>
      </c>
      <c r="G2539" s="1">
        <v>1.7200000000000001E-105</v>
      </c>
      <c r="H2539" t="s">
        <v>60</v>
      </c>
      <c r="I2539" t="s">
        <v>32</v>
      </c>
      <c r="J2539" t="s">
        <v>5312</v>
      </c>
      <c r="K2539" t="s">
        <v>5313</v>
      </c>
      <c r="L2539" t="s">
        <v>63</v>
      </c>
    </row>
    <row r="2540" spans="1:13" x14ac:dyDescent="0.2">
      <c r="A2540" t="s">
        <v>9706</v>
      </c>
      <c r="B2540">
        <v>12</v>
      </c>
      <c r="C2540">
        <v>46244189</v>
      </c>
      <c r="D2540" t="s">
        <v>13</v>
      </c>
      <c r="E2540" t="s">
        <v>14</v>
      </c>
      <c r="F2540">
        <v>5.7553960000000003E-3</v>
      </c>
      <c r="G2540" s="1">
        <v>1.81E-9</v>
      </c>
      <c r="H2540" t="s">
        <v>15</v>
      </c>
      <c r="I2540" t="s">
        <v>52</v>
      </c>
      <c r="J2540" t="s">
        <v>5315</v>
      </c>
      <c r="K2540" t="s">
        <v>5316</v>
      </c>
      <c r="L2540" t="s">
        <v>19</v>
      </c>
    </row>
    <row r="2541" spans="1:13" x14ac:dyDescent="0.2">
      <c r="A2541" t="s">
        <v>9706</v>
      </c>
      <c r="B2541">
        <v>12</v>
      </c>
      <c r="C2541">
        <v>49416396</v>
      </c>
      <c r="D2541" t="s">
        <v>14</v>
      </c>
      <c r="E2541" t="s">
        <v>13</v>
      </c>
      <c r="F2541">
        <v>1.1627907E-2</v>
      </c>
      <c r="G2541">
        <v>9.5481099999999996E-4</v>
      </c>
      <c r="H2541" t="s">
        <v>130</v>
      </c>
      <c r="I2541" t="s">
        <v>16</v>
      </c>
      <c r="J2541" t="s">
        <v>5317</v>
      </c>
      <c r="K2541" t="s">
        <v>5318</v>
      </c>
      <c r="L2541" t="s">
        <v>133</v>
      </c>
    </row>
    <row r="2542" spans="1:13" x14ac:dyDescent="0.2">
      <c r="A2542" t="s">
        <v>9706</v>
      </c>
      <c r="B2542">
        <v>16</v>
      </c>
      <c r="C2542">
        <v>3786760</v>
      </c>
      <c r="D2542" t="s">
        <v>13</v>
      </c>
      <c r="E2542" t="s">
        <v>14</v>
      </c>
      <c r="F2542">
        <v>7.7444339999999997E-3</v>
      </c>
      <c r="G2542" s="1">
        <v>5.3500000000000003E-8</v>
      </c>
      <c r="H2542" t="s">
        <v>278</v>
      </c>
      <c r="I2542" t="s">
        <v>16</v>
      </c>
      <c r="J2542" t="s">
        <v>5319</v>
      </c>
      <c r="K2542" t="s">
        <v>5320</v>
      </c>
      <c r="L2542" t="s">
        <v>281</v>
      </c>
    </row>
    <row r="2543" spans="1:13" x14ac:dyDescent="0.2">
      <c r="A2543" t="s">
        <v>9706</v>
      </c>
      <c r="B2543">
        <v>16</v>
      </c>
      <c r="C2543">
        <v>3843442</v>
      </c>
      <c r="D2543" t="s">
        <v>14</v>
      </c>
      <c r="E2543" t="s">
        <v>13</v>
      </c>
      <c r="F2543">
        <v>1.8181817999999999E-2</v>
      </c>
      <c r="G2543" s="1">
        <v>1.07E-23</v>
      </c>
      <c r="H2543" t="s">
        <v>278</v>
      </c>
      <c r="I2543" t="s">
        <v>52</v>
      </c>
      <c r="J2543" t="s">
        <v>5321</v>
      </c>
      <c r="K2543" t="s">
        <v>5322</v>
      </c>
      <c r="L2543" t="s">
        <v>281</v>
      </c>
    </row>
    <row r="2544" spans="1:13" x14ac:dyDescent="0.2">
      <c r="A2544" t="s">
        <v>9706</v>
      </c>
      <c r="B2544">
        <v>16</v>
      </c>
      <c r="C2544">
        <v>51175035</v>
      </c>
      <c r="D2544" t="s">
        <v>14</v>
      </c>
      <c r="E2544" t="s">
        <v>20</v>
      </c>
      <c r="F2544">
        <v>6.7969409999999999E-3</v>
      </c>
      <c r="G2544" s="1">
        <v>6.2500000000000003E-6</v>
      </c>
      <c r="H2544" t="s">
        <v>213</v>
      </c>
      <c r="I2544" t="s">
        <v>16</v>
      </c>
      <c r="J2544" t="s">
        <v>5323</v>
      </c>
      <c r="K2544" t="s">
        <v>5324</v>
      </c>
      <c r="L2544" t="s">
        <v>216</v>
      </c>
    </row>
    <row r="2545" spans="1:13" x14ac:dyDescent="0.2">
      <c r="A2545" t="s">
        <v>9706</v>
      </c>
      <c r="B2545">
        <v>4</v>
      </c>
      <c r="C2545">
        <v>187630655</v>
      </c>
      <c r="D2545" t="s">
        <v>13</v>
      </c>
      <c r="E2545" t="s">
        <v>37</v>
      </c>
      <c r="F2545">
        <v>6.9444440000000001E-3</v>
      </c>
      <c r="G2545" s="1">
        <v>2.3500000000000002E-16</v>
      </c>
      <c r="H2545" t="s">
        <v>31</v>
      </c>
      <c r="I2545" t="s">
        <v>16</v>
      </c>
      <c r="J2545" t="s">
        <v>5325</v>
      </c>
      <c r="K2545" t="s">
        <v>5326</v>
      </c>
      <c r="L2545" t="s">
        <v>35</v>
      </c>
    </row>
    <row r="2546" spans="1:13" x14ac:dyDescent="0.2">
      <c r="A2546" t="s">
        <v>9706</v>
      </c>
      <c r="B2546">
        <v>7</v>
      </c>
      <c r="C2546">
        <v>152027743</v>
      </c>
      <c r="D2546" t="s">
        <v>14</v>
      </c>
      <c r="E2546" t="s">
        <v>20</v>
      </c>
      <c r="F2546">
        <v>7.8291809999999993E-3</v>
      </c>
      <c r="G2546" s="1">
        <v>2.4499999999999998E-10</v>
      </c>
      <c r="H2546" t="s">
        <v>303</v>
      </c>
      <c r="I2546" t="s">
        <v>16</v>
      </c>
      <c r="J2546" t="s">
        <v>5327</v>
      </c>
      <c r="K2546" t="s">
        <v>5328</v>
      </c>
      <c r="L2546" t="s">
        <v>306</v>
      </c>
    </row>
    <row r="2547" spans="1:13" x14ac:dyDescent="0.2">
      <c r="A2547" t="s">
        <v>9706</v>
      </c>
      <c r="B2547">
        <v>9</v>
      </c>
      <c r="C2547">
        <v>139395290</v>
      </c>
      <c r="D2547" t="s">
        <v>14</v>
      </c>
      <c r="E2547" t="s">
        <v>13</v>
      </c>
      <c r="F2547">
        <v>1.1308561999999999E-2</v>
      </c>
      <c r="G2547" s="1">
        <v>3.9799999999999999E-7</v>
      </c>
      <c r="H2547" t="s">
        <v>60</v>
      </c>
      <c r="I2547" t="s">
        <v>16</v>
      </c>
      <c r="J2547" t="s">
        <v>5329</v>
      </c>
      <c r="K2547" t="s">
        <v>5330</v>
      </c>
      <c r="L2547" t="s">
        <v>63</v>
      </c>
    </row>
    <row r="2548" spans="1:13" x14ac:dyDescent="0.2">
      <c r="A2548" t="s">
        <v>9706</v>
      </c>
      <c r="B2548">
        <v>9</v>
      </c>
      <c r="C2548">
        <v>139402492</v>
      </c>
      <c r="D2548" t="s">
        <v>37</v>
      </c>
      <c r="E2548" t="s">
        <v>20</v>
      </c>
      <c r="F2548">
        <v>2.6956522E-2</v>
      </c>
      <c r="G2548" s="1">
        <v>7.0799999999999999E-51</v>
      </c>
      <c r="H2548" t="s">
        <v>60</v>
      </c>
      <c r="I2548" t="s">
        <v>16</v>
      </c>
      <c r="J2548" t="s">
        <v>5331</v>
      </c>
      <c r="K2548" t="s">
        <v>5332</v>
      </c>
      <c r="L2548" t="s">
        <v>63</v>
      </c>
    </row>
    <row r="2549" spans="1:13" x14ac:dyDescent="0.2">
      <c r="A2549" t="s">
        <v>9706</v>
      </c>
      <c r="B2549">
        <v>9</v>
      </c>
      <c r="C2549">
        <v>139405132</v>
      </c>
      <c r="D2549" t="s">
        <v>37</v>
      </c>
      <c r="E2549" t="s">
        <v>13</v>
      </c>
      <c r="F2549">
        <v>1.3215859E-2</v>
      </c>
      <c r="G2549" s="1">
        <v>3.5999999999999998E-6</v>
      </c>
      <c r="H2549" t="s">
        <v>60</v>
      </c>
      <c r="I2549" t="s">
        <v>32</v>
      </c>
      <c r="J2549" t="s">
        <v>5333</v>
      </c>
      <c r="K2549" t="s">
        <v>5334</v>
      </c>
      <c r="L2549" t="s">
        <v>63</v>
      </c>
    </row>
    <row r="2550" spans="1:13" x14ac:dyDescent="0.2">
      <c r="A2550" t="s">
        <v>9706</v>
      </c>
      <c r="B2550">
        <v>9</v>
      </c>
      <c r="C2550">
        <v>139412314</v>
      </c>
      <c r="D2550" t="s">
        <v>20</v>
      </c>
      <c r="E2550" t="s">
        <v>37</v>
      </c>
      <c r="F2550">
        <v>4.8387100000000004E-3</v>
      </c>
      <c r="G2550">
        <v>1.16907E-4</v>
      </c>
      <c r="H2550" t="s">
        <v>60</v>
      </c>
      <c r="I2550" t="s">
        <v>16</v>
      </c>
      <c r="J2550" t="s">
        <v>5335</v>
      </c>
      <c r="K2550" t="s">
        <v>5336</v>
      </c>
      <c r="L2550" t="s">
        <v>63</v>
      </c>
      <c r="M2550" t="s">
        <v>9397</v>
      </c>
    </row>
    <row r="2551" spans="1:13" x14ac:dyDescent="0.2">
      <c r="A2551" t="s">
        <v>9706</v>
      </c>
      <c r="B2551">
        <v>9</v>
      </c>
      <c r="C2551">
        <v>139418169</v>
      </c>
      <c r="D2551" t="s">
        <v>37</v>
      </c>
      <c r="E2551" t="s">
        <v>13</v>
      </c>
      <c r="F2551">
        <v>3.5812671999999997E-2</v>
      </c>
      <c r="G2551" s="1">
        <v>2.1400000000000001E-10</v>
      </c>
      <c r="H2551" t="s">
        <v>60</v>
      </c>
      <c r="I2551" t="s">
        <v>16</v>
      </c>
      <c r="J2551" t="s">
        <v>5337</v>
      </c>
      <c r="K2551" t="s">
        <v>5338</v>
      </c>
      <c r="L2551" t="s">
        <v>63</v>
      </c>
    </row>
    <row r="2552" spans="1:13" x14ac:dyDescent="0.2">
      <c r="A2552" t="s">
        <v>9706</v>
      </c>
      <c r="B2552">
        <v>1</v>
      </c>
      <c r="C2552">
        <v>27057879</v>
      </c>
      <c r="D2552" t="s">
        <v>14</v>
      </c>
      <c r="E2552" t="s">
        <v>121</v>
      </c>
      <c r="F2552">
        <v>9.4043890000000008E-3</v>
      </c>
      <c r="G2552" s="1">
        <v>5.4600000000000004E-15</v>
      </c>
      <c r="H2552" t="s">
        <v>535</v>
      </c>
      <c r="I2552" t="s">
        <v>28</v>
      </c>
      <c r="J2552" t="s">
        <v>29</v>
      </c>
      <c r="K2552" t="s">
        <v>29</v>
      </c>
      <c r="L2552" t="s">
        <v>536</v>
      </c>
    </row>
    <row r="2553" spans="1:13" x14ac:dyDescent="0.2">
      <c r="A2553" t="s">
        <v>9706</v>
      </c>
      <c r="B2553">
        <v>1</v>
      </c>
      <c r="C2553">
        <v>120478143</v>
      </c>
      <c r="D2553" t="s">
        <v>20</v>
      </c>
      <c r="E2553" t="s">
        <v>37</v>
      </c>
      <c r="F2553">
        <v>3.9619649999999996E-3</v>
      </c>
      <c r="G2553">
        <v>5.6662759999999996E-3</v>
      </c>
      <c r="H2553" t="s">
        <v>102</v>
      </c>
      <c r="I2553" t="s">
        <v>16</v>
      </c>
      <c r="J2553" t="s">
        <v>5340</v>
      </c>
      <c r="K2553" t="s">
        <v>5341</v>
      </c>
      <c r="L2553" t="s">
        <v>105</v>
      </c>
    </row>
    <row r="2554" spans="1:13" x14ac:dyDescent="0.2">
      <c r="A2554" t="s">
        <v>9706</v>
      </c>
      <c r="B2554">
        <v>19</v>
      </c>
      <c r="C2554">
        <v>10600446</v>
      </c>
      <c r="D2554" t="s">
        <v>37</v>
      </c>
      <c r="E2554" t="s">
        <v>20</v>
      </c>
      <c r="F2554">
        <v>4.4871794999999999E-2</v>
      </c>
      <c r="G2554" s="1">
        <v>8.7699999999999998E-40</v>
      </c>
      <c r="H2554" t="s">
        <v>308</v>
      </c>
      <c r="I2554" t="s">
        <v>16</v>
      </c>
      <c r="J2554" t="s">
        <v>5342</v>
      </c>
      <c r="K2554" t="s">
        <v>5343</v>
      </c>
      <c r="L2554" t="s">
        <v>311</v>
      </c>
    </row>
    <row r="2555" spans="1:13" x14ac:dyDescent="0.2">
      <c r="A2555" t="s">
        <v>9706</v>
      </c>
      <c r="B2555">
        <v>4</v>
      </c>
      <c r="C2555">
        <v>187549794</v>
      </c>
      <c r="D2555" t="s">
        <v>14</v>
      </c>
      <c r="E2555" t="s">
        <v>13</v>
      </c>
      <c r="F2555">
        <v>5.3763439999999999E-3</v>
      </c>
      <c r="G2555">
        <v>4.4104729999999998E-3</v>
      </c>
      <c r="H2555" t="s">
        <v>31</v>
      </c>
      <c r="I2555" t="s">
        <v>32</v>
      </c>
      <c r="J2555" t="s">
        <v>5344</v>
      </c>
      <c r="K2555" t="s">
        <v>5345</v>
      </c>
      <c r="L2555" t="s">
        <v>35</v>
      </c>
    </row>
    <row r="2556" spans="1:13" x14ac:dyDescent="0.2">
      <c r="A2556" t="s">
        <v>9706</v>
      </c>
      <c r="B2556">
        <v>7</v>
      </c>
      <c r="C2556">
        <v>100681080</v>
      </c>
      <c r="D2556" t="s">
        <v>13</v>
      </c>
      <c r="E2556" t="s">
        <v>37</v>
      </c>
      <c r="F2556">
        <v>3.2493909999999999E-3</v>
      </c>
      <c r="G2556">
        <v>4.0563839999999997E-3</v>
      </c>
      <c r="H2556" t="s">
        <v>56</v>
      </c>
      <c r="I2556" t="s">
        <v>16</v>
      </c>
      <c r="J2556" t="s">
        <v>5346</v>
      </c>
      <c r="K2556" t="s">
        <v>5347</v>
      </c>
      <c r="L2556" t="s">
        <v>59</v>
      </c>
    </row>
    <row r="2557" spans="1:13" x14ac:dyDescent="0.2">
      <c r="A2557" t="s">
        <v>9706</v>
      </c>
      <c r="B2557">
        <v>9</v>
      </c>
      <c r="C2557">
        <v>139412252</v>
      </c>
      <c r="D2557" t="s">
        <v>37</v>
      </c>
      <c r="E2557" t="s">
        <v>20</v>
      </c>
      <c r="F2557">
        <v>0.167400881</v>
      </c>
      <c r="G2557" s="1">
        <v>8.4499999999999997E-86</v>
      </c>
      <c r="H2557" t="s">
        <v>60</v>
      </c>
      <c r="I2557" t="s">
        <v>16</v>
      </c>
      <c r="J2557" t="s">
        <v>1690</v>
      </c>
      <c r="K2557" t="s">
        <v>1691</v>
      </c>
      <c r="L2557" t="s">
        <v>63</v>
      </c>
      <c r="M2557" t="s">
        <v>9397</v>
      </c>
    </row>
    <row r="2558" spans="1:13" x14ac:dyDescent="0.2">
      <c r="A2558" t="s">
        <v>9706</v>
      </c>
      <c r="B2558">
        <v>9</v>
      </c>
      <c r="C2558">
        <v>139412676</v>
      </c>
      <c r="D2558" t="s">
        <v>20</v>
      </c>
      <c r="E2558" t="s">
        <v>14</v>
      </c>
      <c r="F2558">
        <v>3.6977492000000001E-2</v>
      </c>
      <c r="G2558" s="1">
        <v>1.0799999999999999E-50</v>
      </c>
      <c r="H2558" t="s">
        <v>60</v>
      </c>
      <c r="I2558" t="s">
        <v>16</v>
      </c>
      <c r="J2558" t="s">
        <v>5348</v>
      </c>
      <c r="K2558" t="s">
        <v>5349</v>
      </c>
      <c r="L2558" t="s">
        <v>63</v>
      </c>
    </row>
    <row r="2559" spans="1:13" x14ac:dyDescent="0.2">
      <c r="A2559" t="s">
        <v>9706</v>
      </c>
      <c r="B2559">
        <v>11</v>
      </c>
      <c r="C2559">
        <v>69466017</v>
      </c>
      <c r="D2559" t="s">
        <v>37</v>
      </c>
      <c r="E2559" t="s">
        <v>13</v>
      </c>
      <c r="F2559">
        <v>1.0719754999999999E-2</v>
      </c>
      <c r="G2559">
        <v>8.0409639999999994E-3</v>
      </c>
      <c r="H2559" t="s">
        <v>848</v>
      </c>
      <c r="I2559" t="s">
        <v>32</v>
      </c>
      <c r="J2559" t="s">
        <v>5351</v>
      </c>
      <c r="K2559" t="s">
        <v>5352</v>
      </c>
      <c r="L2559" t="s">
        <v>851</v>
      </c>
    </row>
    <row r="2560" spans="1:13" x14ac:dyDescent="0.2">
      <c r="A2560" t="s">
        <v>9706</v>
      </c>
      <c r="B2560">
        <v>14</v>
      </c>
      <c r="C2560">
        <v>63447770</v>
      </c>
      <c r="D2560" t="s">
        <v>37</v>
      </c>
      <c r="E2560" t="s">
        <v>20</v>
      </c>
      <c r="F2560">
        <v>4.7808759999999999E-3</v>
      </c>
      <c r="G2560">
        <v>5.2209900000000004E-4</v>
      </c>
      <c r="H2560" t="s">
        <v>1315</v>
      </c>
      <c r="I2560" t="s">
        <v>52</v>
      </c>
      <c r="J2560" t="s">
        <v>4727</v>
      </c>
      <c r="K2560" t="s">
        <v>5353</v>
      </c>
      <c r="L2560" t="s">
        <v>1318</v>
      </c>
    </row>
    <row r="2561" spans="1:13" x14ac:dyDescent="0.2">
      <c r="A2561" t="s">
        <v>9706</v>
      </c>
      <c r="B2561">
        <v>16</v>
      </c>
      <c r="C2561">
        <v>9858557</v>
      </c>
      <c r="D2561" t="s">
        <v>14</v>
      </c>
      <c r="E2561" t="s">
        <v>20</v>
      </c>
      <c r="F2561">
        <v>4.796163E-3</v>
      </c>
      <c r="G2561">
        <v>4.0301570000000004E-3</v>
      </c>
      <c r="H2561" t="s">
        <v>345</v>
      </c>
      <c r="I2561" t="s">
        <v>52</v>
      </c>
      <c r="J2561" t="s">
        <v>5354</v>
      </c>
      <c r="K2561" t="s">
        <v>5355</v>
      </c>
      <c r="L2561" t="s">
        <v>348</v>
      </c>
    </row>
    <row r="2562" spans="1:13" x14ac:dyDescent="0.2">
      <c r="A2562" t="s">
        <v>9706</v>
      </c>
      <c r="B2562">
        <v>3</v>
      </c>
      <c r="C2562">
        <v>178952085</v>
      </c>
      <c r="D2562" t="s">
        <v>13</v>
      </c>
      <c r="E2562" t="s">
        <v>14</v>
      </c>
      <c r="F2562">
        <v>0.16237623800000001</v>
      </c>
      <c r="G2562" s="1">
        <v>4.2699999999999999E-11</v>
      </c>
      <c r="H2562" t="s">
        <v>360</v>
      </c>
      <c r="I2562" t="s">
        <v>16</v>
      </c>
      <c r="J2562" t="s">
        <v>361</v>
      </c>
      <c r="K2562" t="s">
        <v>362</v>
      </c>
      <c r="L2562" t="s">
        <v>363</v>
      </c>
      <c r="M2562" t="s">
        <v>9397</v>
      </c>
    </row>
    <row r="2563" spans="1:13" x14ac:dyDescent="0.2">
      <c r="A2563" t="s">
        <v>9706</v>
      </c>
      <c r="B2563">
        <v>4</v>
      </c>
      <c r="C2563">
        <v>187539192</v>
      </c>
      <c r="D2563" t="s">
        <v>14</v>
      </c>
      <c r="E2563" t="s">
        <v>13</v>
      </c>
      <c r="F2563">
        <v>6.8027210000000003E-3</v>
      </c>
      <c r="G2563">
        <v>5.2835219999999997E-3</v>
      </c>
      <c r="H2563" t="s">
        <v>31</v>
      </c>
      <c r="I2563" t="s">
        <v>32</v>
      </c>
      <c r="J2563" t="s">
        <v>5356</v>
      </c>
      <c r="K2563" t="s">
        <v>5357</v>
      </c>
      <c r="L2563" t="s">
        <v>35</v>
      </c>
    </row>
    <row r="2564" spans="1:13" x14ac:dyDescent="0.2">
      <c r="A2564" t="s">
        <v>9706</v>
      </c>
      <c r="B2564">
        <v>4</v>
      </c>
      <c r="C2564">
        <v>187542403</v>
      </c>
      <c r="D2564" t="s">
        <v>20</v>
      </c>
      <c r="E2564" t="s">
        <v>121</v>
      </c>
      <c r="F2564">
        <v>1.9118869E-2</v>
      </c>
      <c r="G2564" s="1">
        <v>1.92E-47</v>
      </c>
      <c r="H2564" t="s">
        <v>31</v>
      </c>
      <c r="I2564" t="s">
        <v>28</v>
      </c>
      <c r="J2564" t="s">
        <v>29</v>
      </c>
      <c r="K2564" t="s">
        <v>29</v>
      </c>
      <c r="L2564" t="s">
        <v>35</v>
      </c>
    </row>
    <row r="2565" spans="1:13" x14ac:dyDescent="0.2">
      <c r="A2565" t="s">
        <v>9706</v>
      </c>
      <c r="B2565">
        <v>9</v>
      </c>
      <c r="C2565">
        <v>139412218</v>
      </c>
      <c r="D2565" t="s">
        <v>37</v>
      </c>
      <c r="E2565" t="s">
        <v>20</v>
      </c>
      <c r="F2565">
        <v>0.23228010199999999</v>
      </c>
      <c r="G2565">
        <v>0</v>
      </c>
      <c r="H2565" t="s">
        <v>60</v>
      </c>
      <c r="I2565" t="s">
        <v>16</v>
      </c>
      <c r="J2565" t="s">
        <v>1263</v>
      </c>
      <c r="K2565" t="s">
        <v>1264</v>
      </c>
      <c r="L2565" t="s">
        <v>63</v>
      </c>
    </row>
    <row r="2566" spans="1:13" x14ac:dyDescent="0.2">
      <c r="A2566" t="s">
        <v>9706</v>
      </c>
      <c r="B2566">
        <v>9</v>
      </c>
      <c r="C2566">
        <v>139412332</v>
      </c>
      <c r="D2566" t="s">
        <v>37</v>
      </c>
      <c r="E2566" t="s">
        <v>20</v>
      </c>
      <c r="F2566">
        <v>5.3993868E-2</v>
      </c>
      <c r="G2566" s="1">
        <v>4.3699999999999997E-19</v>
      </c>
      <c r="H2566" t="s">
        <v>60</v>
      </c>
      <c r="I2566" t="s">
        <v>16</v>
      </c>
      <c r="J2566" t="s">
        <v>1204</v>
      </c>
      <c r="K2566" t="s">
        <v>1205</v>
      </c>
      <c r="L2566" t="s">
        <v>63</v>
      </c>
      <c r="M2566" t="s">
        <v>9756</v>
      </c>
    </row>
    <row r="2567" spans="1:13" x14ac:dyDescent="0.2">
      <c r="A2567" t="s">
        <v>9706</v>
      </c>
      <c r="B2567">
        <v>9</v>
      </c>
      <c r="C2567">
        <v>139412588</v>
      </c>
      <c r="D2567" t="s">
        <v>37</v>
      </c>
      <c r="E2567" t="s">
        <v>20</v>
      </c>
      <c r="F2567">
        <v>9.7879279999999996E-3</v>
      </c>
      <c r="G2567" s="1">
        <v>5.9899999999999999E-5</v>
      </c>
      <c r="H2567" t="s">
        <v>60</v>
      </c>
      <c r="I2567" t="s">
        <v>210</v>
      </c>
      <c r="J2567" t="s">
        <v>94</v>
      </c>
      <c r="K2567" t="s">
        <v>94</v>
      </c>
      <c r="L2567" t="s">
        <v>63</v>
      </c>
      <c r="M2567" t="s">
        <v>9397</v>
      </c>
    </row>
    <row r="2568" spans="1:13" x14ac:dyDescent="0.2">
      <c r="A2568" t="s">
        <v>9706</v>
      </c>
      <c r="B2568">
        <v>10</v>
      </c>
      <c r="C2568">
        <v>89653803</v>
      </c>
      <c r="D2568" t="s">
        <v>37</v>
      </c>
      <c r="E2568" t="s">
        <v>14</v>
      </c>
      <c r="F2568">
        <v>3.4275920000000001E-3</v>
      </c>
      <c r="G2568">
        <v>5.2276270000000003E-3</v>
      </c>
      <c r="H2568" t="s">
        <v>3103</v>
      </c>
      <c r="I2568" t="s">
        <v>16</v>
      </c>
      <c r="J2568" t="s">
        <v>5359</v>
      </c>
      <c r="K2568" t="s">
        <v>5360</v>
      </c>
      <c r="L2568" t="s">
        <v>3106</v>
      </c>
    </row>
    <row r="2569" spans="1:13" x14ac:dyDescent="0.2">
      <c r="A2569" t="s">
        <v>9706</v>
      </c>
      <c r="B2569">
        <v>11</v>
      </c>
      <c r="C2569">
        <v>118307243</v>
      </c>
      <c r="D2569" t="s">
        <v>37</v>
      </c>
      <c r="E2569" t="s">
        <v>20</v>
      </c>
      <c r="F2569">
        <v>1.8672199E-2</v>
      </c>
      <c r="G2569">
        <v>2.7947699999999998E-4</v>
      </c>
      <c r="H2569" t="s">
        <v>163</v>
      </c>
      <c r="I2569" t="s">
        <v>16</v>
      </c>
      <c r="J2569" t="s">
        <v>5361</v>
      </c>
      <c r="K2569" t="s">
        <v>5362</v>
      </c>
      <c r="L2569" t="s">
        <v>164</v>
      </c>
      <c r="M2569" t="s">
        <v>9397</v>
      </c>
    </row>
    <row r="2570" spans="1:13" x14ac:dyDescent="0.2">
      <c r="A2570" t="s">
        <v>9706</v>
      </c>
      <c r="B2570">
        <v>19</v>
      </c>
      <c r="C2570">
        <v>15303191</v>
      </c>
      <c r="D2570" t="s">
        <v>14</v>
      </c>
      <c r="E2570" t="s">
        <v>13</v>
      </c>
      <c r="F2570">
        <v>2.217529E-2</v>
      </c>
      <c r="G2570">
        <v>1.52533E-4</v>
      </c>
      <c r="H2570" t="s">
        <v>38</v>
      </c>
      <c r="I2570" t="s">
        <v>32</v>
      </c>
      <c r="J2570" t="s">
        <v>4201</v>
      </c>
      <c r="K2570" t="s">
        <v>473</v>
      </c>
      <c r="L2570" t="s">
        <v>41</v>
      </c>
    </row>
    <row r="2571" spans="1:13" x14ac:dyDescent="0.2">
      <c r="A2571" t="s">
        <v>9706</v>
      </c>
      <c r="B2571">
        <v>4</v>
      </c>
      <c r="C2571">
        <v>187532704</v>
      </c>
      <c r="D2571" t="s">
        <v>13</v>
      </c>
      <c r="E2571" t="s">
        <v>37</v>
      </c>
      <c r="F2571">
        <v>1.4059754000000001E-2</v>
      </c>
      <c r="G2571" s="1">
        <v>6.7099999999999999E-32</v>
      </c>
      <c r="H2571" t="s">
        <v>31</v>
      </c>
      <c r="I2571" t="s">
        <v>16</v>
      </c>
      <c r="J2571" t="s">
        <v>5363</v>
      </c>
      <c r="K2571" t="s">
        <v>5364</v>
      </c>
      <c r="L2571" t="s">
        <v>35</v>
      </c>
    </row>
    <row r="2572" spans="1:13" x14ac:dyDescent="0.2">
      <c r="A2572" t="s">
        <v>9706</v>
      </c>
      <c r="B2572">
        <v>9</v>
      </c>
      <c r="C2572">
        <v>139396272</v>
      </c>
      <c r="D2572" t="s">
        <v>13</v>
      </c>
      <c r="E2572" t="s">
        <v>121</v>
      </c>
      <c r="F2572">
        <v>7.8740159999999993E-3</v>
      </c>
      <c r="G2572" s="1">
        <v>2.6400000000000002E-10</v>
      </c>
      <c r="H2572" t="s">
        <v>60</v>
      </c>
      <c r="I2572" t="s">
        <v>28</v>
      </c>
      <c r="J2572" t="s">
        <v>29</v>
      </c>
      <c r="K2572" t="s">
        <v>29</v>
      </c>
      <c r="L2572" t="s">
        <v>63</v>
      </c>
    </row>
    <row r="2573" spans="1:13" x14ac:dyDescent="0.2">
      <c r="A2573" t="s">
        <v>9706</v>
      </c>
      <c r="B2573">
        <v>9</v>
      </c>
      <c r="C2573">
        <v>139397637</v>
      </c>
      <c r="D2573" t="s">
        <v>25</v>
      </c>
      <c r="E2573" t="s">
        <v>878</v>
      </c>
      <c r="F2573">
        <v>1.33869E-2</v>
      </c>
      <c r="G2573" s="1">
        <v>2.4900000000000001E-8</v>
      </c>
      <c r="H2573" t="s">
        <v>60</v>
      </c>
      <c r="I2573" t="s">
        <v>28</v>
      </c>
      <c r="J2573" t="s">
        <v>29</v>
      </c>
      <c r="K2573" t="s">
        <v>29</v>
      </c>
      <c r="L2573" t="s">
        <v>63</v>
      </c>
    </row>
    <row r="2574" spans="1:13" x14ac:dyDescent="0.2">
      <c r="A2574" t="s">
        <v>9706</v>
      </c>
      <c r="B2574">
        <v>9</v>
      </c>
      <c r="C2574">
        <v>139397670</v>
      </c>
      <c r="D2574" t="s">
        <v>20</v>
      </c>
      <c r="E2574" t="s">
        <v>94</v>
      </c>
      <c r="F2574">
        <v>6.8649890000000002E-3</v>
      </c>
      <c r="G2574" s="1">
        <v>1.36E-7</v>
      </c>
      <c r="H2574" t="s">
        <v>60</v>
      </c>
      <c r="I2574" t="s">
        <v>28</v>
      </c>
      <c r="J2574" t="s">
        <v>29</v>
      </c>
      <c r="K2574" t="s">
        <v>29</v>
      </c>
      <c r="L2574" t="s">
        <v>63</v>
      </c>
    </row>
    <row r="2575" spans="1:13" x14ac:dyDescent="0.2">
      <c r="A2575" t="s">
        <v>9706</v>
      </c>
      <c r="B2575">
        <v>9</v>
      </c>
      <c r="C2575">
        <v>139402805</v>
      </c>
      <c r="D2575" t="s">
        <v>14</v>
      </c>
      <c r="E2575" t="s">
        <v>37</v>
      </c>
      <c r="F2575">
        <v>5.6369790000000003E-3</v>
      </c>
      <c r="G2575">
        <v>3.52445E-4</v>
      </c>
      <c r="H2575" t="s">
        <v>60</v>
      </c>
      <c r="I2575" t="s">
        <v>16</v>
      </c>
      <c r="J2575" t="s">
        <v>5365</v>
      </c>
      <c r="K2575" t="s">
        <v>5366</v>
      </c>
      <c r="L2575" t="s">
        <v>63</v>
      </c>
    </row>
    <row r="2576" spans="1:13" x14ac:dyDescent="0.2">
      <c r="A2576" t="s">
        <v>9706</v>
      </c>
      <c r="B2576">
        <v>9</v>
      </c>
      <c r="C2576">
        <v>139412261</v>
      </c>
      <c r="D2576" t="s">
        <v>14</v>
      </c>
      <c r="E2576" t="s">
        <v>13</v>
      </c>
      <c r="F2576">
        <v>7.9155670000000001E-3</v>
      </c>
      <c r="G2576" s="1">
        <v>1.43E-5</v>
      </c>
      <c r="H2576" t="s">
        <v>60</v>
      </c>
      <c r="I2576" t="s">
        <v>32</v>
      </c>
      <c r="J2576" t="s">
        <v>464</v>
      </c>
      <c r="K2576" t="s">
        <v>465</v>
      </c>
      <c r="L2576" t="s">
        <v>63</v>
      </c>
    </row>
    <row r="2577" spans="1:13" x14ac:dyDescent="0.2">
      <c r="A2577" t="s">
        <v>9706</v>
      </c>
      <c r="B2577">
        <v>9</v>
      </c>
      <c r="C2577">
        <v>139414018</v>
      </c>
      <c r="D2577" t="s">
        <v>37</v>
      </c>
      <c r="E2577" t="s">
        <v>20</v>
      </c>
      <c r="F2577">
        <v>1.0610079999999999E-2</v>
      </c>
      <c r="G2577">
        <v>6.3535700000000002E-4</v>
      </c>
      <c r="H2577" t="s">
        <v>60</v>
      </c>
      <c r="I2577" t="s">
        <v>210</v>
      </c>
      <c r="J2577" t="s">
        <v>94</v>
      </c>
      <c r="K2577" t="s">
        <v>94</v>
      </c>
      <c r="L2577" t="s">
        <v>63</v>
      </c>
    </row>
    <row r="2578" spans="1:13" x14ac:dyDescent="0.2">
      <c r="A2578" t="s">
        <v>9706</v>
      </c>
      <c r="B2578">
        <v>1</v>
      </c>
      <c r="C2578">
        <v>115251182</v>
      </c>
      <c r="D2578" t="s">
        <v>20</v>
      </c>
      <c r="E2578" t="s">
        <v>13</v>
      </c>
      <c r="F2578">
        <v>5.274262E-3</v>
      </c>
      <c r="G2578">
        <v>2.5818899999999998E-4</v>
      </c>
      <c r="H2578" t="s">
        <v>3283</v>
      </c>
      <c r="I2578" t="s">
        <v>16</v>
      </c>
      <c r="J2578" t="s">
        <v>5368</v>
      </c>
      <c r="K2578" t="s">
        <v>5369</v>
      </c>
      <c r="L2578" t="s">
        <v>3286</v>
      </c>
    </row>
    <row r="2579" spans="1:13" x14ac:dyDescent="0.2">
      <c r="A2579" t="s">
        <v>9706</v>
      </c>
      <c r="B2579">
        <v>1</v>
      </c>
      <c r="C2579">
        <v>120502117</v>
      </c>
      <c r="D2579" t="s">
        <v>13</v>
      </c>
      <c r="E2579" t="s">
        <v>14</v>
      </c>
      <c r="F2579">
        <v>9.1220069999999997E-3</v>
      </c>
      <c r="G2579" s="1">
        <v>5.3599999999999997E-9</v>
      </c>
      <c r="H2579" t="s">
        <v>102</v>
      </c>
      <c r="I2579" t="s">
        <v>16</v>
      </c>
      <c r="J2579" t="s">
        <v>5370</v>
      </c>
      <c r="K2579" t="s">
        <v>5371</v>
      </c>
      <c r="L2579" t="s">
        <v>105</v>
      </c>
    </row>
    <row r="2580" spans="1:13" x14ac:dyDescent="0.2">
      <c r="A2580" t="s">
        <v>9706</v>
      </c>
      <c r="B2580">
        <v>19</v>
      </c>
      <c r="C2580">
        <v>15276713</v>
      </c>
      <c r="D2580" t="s">
        <v>37</v>
      </c>
      <c r="E2580" t="s">
        <v>20</v>
      </c>
      <c r="F2580">
        <v>1.5776699000000002E-2</v>
      </c>
      <c r="G2580" s="1">
        <v>3.1099999999999999E-13</v>
      </c>
      <c r="H2580" t="s">
        <v>38</v>
      </c>
      <c r="I2580" t="s">
        <v>16</v>
      </c>
      <c r="J2580" t="s">
        <v>5372</v>
      </c>
      <c r="K2580" t="s">
        <v>5373</v>
      </c>
      <c r="L2580" t="s">
        <v>41</v>
      </c>
    </row>
    <row r="2581" spans="1:13" x14ac:dyDescent="0.2">
      <c r="A2581" t="s">
        <v>9706</v>
      </c>
      <c r="B2581">
        <v>3</v>
      </c>
      <c r="C2581">
        <v>47164382</v>
      </c>
      <c r="D2581" t="s">
        <v>20</v>
      </c>
      <c r="E2581" t="s">
        <v>37</v>
      </c>
      <c r="F2581">
        <v>4.5998159999999996E-3</v>
      </c>
      <c r="G2581">
        <v>3.8562999999999998E-4</v>
      </c>
      <c r="H2581" t="s">
        <v>334</v>
      </c>
      <c r="I2581" t="s">
        <v>16</v>
      </c>
      <c r="J2581" t="s">
        <v>5374</v>
      </c>
      <c r="K2581" t="s">
        <v>5375</v>
      </c>
      <c r="L2581" t="s">
        <v>337</v>
      </c>
    </row>
    <row r="2582" spans="1:13" x14ac:dyDescent="0.2">
      <c r="A2582" t="s">
        <v>9706</v>
      </c>
      <c r="B2582">
        <v>6</v>
      </c>
      <c r="C2582">
        <v>70048837</v>
      </c>
      <c r="D2582" t="s">
        <v>37</v>
      </c>
      <c r="E2582" t="s">
        <v>20</v>
      </c>
      <c r="F2582">
        <v>9.96264E-3</v>
      </c>
      <c r="G2582">
        <v>2.9326809999999999E-3</v>
      </c>
      <c r="H2582" t="s">
        <v>297</v>
      </c>
      <c r="I2582" t="s">
        <v>16</v>
      </c>
      <c r="J2582" t="s">
        <v>5376</v>
      </c>
      <c r="K2582" t="s">
        <v>5377</v>
      </c>
      <c r="L2582" t="s">
        <v>300</v>
      </c>
    </row>
    <row r="2583" spans="1:13" x14ac:dyDescent="0.2">
      <c r="A2583" t="s">
        <v>9706</v>
      </c>
      <c r="B2583">
        <v>9</v>
      </c>
      <c r="C2583">
        <v>139397637</v>
      </c>
      <c r="D2583" t="s">
        <v>14</v>
      </c>
      <c r="E2583" t="s">
        <v>13</v>
      </c>
      <c r="F2583">
        <v>1.2893982999999999E-2</v>
      </c>
      <c r="G2583" s="1">
        <v>2.7199999999999998E-6</v>
      </c>
      <c r="H2583" t="s">
        <v>60</v>
      </c>
      <c r="I2583" t="s">
        <v>32</v>
      </c>
      <c r="J2583" t="s">
        <v>2994</v>
      </c>
      <c r="K2583" t="s">
        <v>2995</v>
      </c>
      <c r="L2583" t="s">
        <v>63</v>
      </c>
    </row>
    <row r="2584" spans="1:13" x14ac:dyDescent="0.2">
      <c r="A2584" t="s">
        <v>9706</v>
      </c>
      <c r="B2584">
        <v>9</v>
      </c>
      <c r="C2584">
        <v>139412639</v>
      </c>
      <c r="D2584" t="s">
        <v>14</v>
      </c>
      <c r="E2584" t="s">
        <v>20</v>
      </c>
      <c r="F2584">
        <v>1.3719512E-2</v>
      </c>
      <c r="G2584" s="1">
        <v>4.2099999999999999E-10</v>
      </c>
      <c r="H2584" t="s">
        <v>60</v>
      </c>
      <c r="I2584" t="s">
        <v>32</v>
      </c>
      <c r="J2584" t="s">
        <v>5378</v>
      </c>
      <c r="K2584" t="s">
        <v>5379</v>
      </c>
      <c r="L2584" t="s">
        <v>63</v>
      </c>
    </row>
    <row r="2585" spans="1:13" x14ac:dyDescent="0.2">
      <c r="A2585" t="s">
        <v>9706</v>
      </c>
      <c r="B2585">
        <v>10</v>
      </c>
      <c r="C2585">
        <v>123260377</v>
      </c>
      <c r="D2585" t="s">
        <v>418</v>
      </c>
      <c r="E2585" t="s">
        <v>94</v>
      </c>
      <c r="F2585">
        <v>4.9264959999999998E-3</v>
      </c>
      <c r="G2585" s="1">
        <v>9.6299999999999995E-8</v>
      </c>
      <c r="H2585" t="s">
        <v>672</v>
      </c>
      <c r="I2585" t="s">
        <v>28</v>
      </c>
      <c r="J2585" t="s">
        <v>29</v>
      </c>
      <c r="K2585" t="s">
        <v>29</v>
      </c>
      <c r="L2585" t="s">
        <v>675</v>
      </c>
    </row>
    <row r="2586" spans="1:13" x14ac:dyDescent="0.2">
      <c r="A2586" t="s">
        <v>9706</v>
      </c>
      <c r="B2586">
        <v>16</v>
      </c>
      <c r="C2586">
        <v>3779076</v>
      </c>
      <c r="D2586" t="s">
        <v>14</v>
      </c>
      <c r="E2586" t="s">
        <v>13</v>
      </c>
      <c r="F2586">
        <v>1.1461318E-2</v>
      </c>
      <c r="G2586">
        <v>2.6309179999999999E-3</v>
      </c>
      <c r="H2586" t="s">
        <v>278</v>
      </c>
      <c r="I2586" t="s">
        <v>16</v>
      </c>
      <c r="J2586" t="s">
        <v>5381</v>
      </c>
      <c r="K2586" t="s">
        <v>5382</v>
      </c>
      <c r="L2586" t="s">
        <v>281</v>
      </c>
    </row>
    <row r="2587" spans="1:13" x14ac:dyDescent="0.2">
      <c r="A2587" t="s">
        <v>9706</v>
      </c>
      <c r="B2587">
        <v>17</v>
      </c>
      <c r="C2587">
        <v>7576903</v>
      </c>
      <c r="D2587" t="s">
        <v>5383</v>
      </c>
      <c r="E2587" t="s">
        <v>94</v>
      </c>
      <c r="F2587">
        <v>5.7951843000000003E-2</v>
      </c>
      <c r="G2587" s="1">
        <v>1.6700000000000001E-75</v>
      </c>
      <c r="H2587" t="s">
        <v>266</v>
      </c>
      <c r="I2587" t="s">
        <v>28</v>
      </c>
      <c r="J2587" t="s">
        <v>29</v>
      </c>
      <c r="K2587" t="s">
        <v>29</v>
      </c>
      <c r="L2587" t="s">
        <v>269</v>
      </c>
      <c r="M2587" t="s">
        <v>9757</v>
      </c>
    </row>
    <row r="2588" spans="1:13" x14ac:dyDescent="0.2">
      <c r="A2588" t="s">
        <v>9706</v>
      </c>
      <c r="B2588">
        <v>17</v>
      </c>
      <c r="C2588">
        <v>7577609</v>
      </c>
      <c r="D2588" t="s">
        <v>37</v>
      </c>
      <c r="E2588" t="s">
        <v>20</v>
      </c>
      <c r="F2588">
        <v>7.9938593000000002E-2</v>
      </c>
      <c r="G2588" s="1">
        <v>9.4099999999999993E-13</v>
      </c>
      <c r="H2588" t="s">
        <v>266</v>
      </c>
      <c r="I2588" t="s">
        <v>210</v>
      </c>
      <c r="J2588" t="s">
        <v>94</v>
      </c>
      <c r="K2588" t="s">
        <v>94</v>
      </c>
      <c r="L2588" t="s">
        <v>269</v>
      </c>
      <c r="M2588" t="s">
        <v>9758</v>
      </c>
    </row>
    <row r="2589" spans="1:13" x14ac:dyDescent="0.2">
      <c r="A2589" t="s">
        <v>9706</v>
      </c>
      <c r="B2589">
        <v>2</v>
      </c>
      <c r="C2589">
        <v>212566719</v>
      </c>
      <c r="D2589" t="s">
        <v>14</v>
      </c>
      <c r="E2589" t="s">
        <v>13</v>
      </c>
      <c r="F2589">
        <v>1.5763546999999999E-2</v>
      </c>
      <c r="G2589" s="1">
        <v>4.7400000000000002E-18</v>
      </c>
      <c r="H2589" t="s">
        <v>51</v>
      </c>
      <c r="I2589" t="s">
        <v>16</v>
      </c>
      <c r="J2589" t="s">
        <v>5384</v>
      </c>
      <c r="K2589" t="s">
        <v>5385</v>
      </c>
      <c r="L2589" t="s">
        <v>55</v>
      </c>
    </row>
    <row r="2590" spans="1:13" x14ac:dyDescent="0.2">
      <c r="A2590" t="s">
        <v>9706</v>
      </c>
      <c r="B2590">
        <v>22</v>
      </c>
      <c r="C2590">
        <v>38120568</v>
      </c>
      <c r="D2590" t="s">
        <v>37</v>
      </c>
      <c r="E2590" t="s">
        <v>20</v>
      </c>
      <c r="F2590">
        <v>3.9708800000000004E-3</v>
      </c>
      <c r="G2590">
        <v>3.38315E-4</v>
      </c>
      <c r="H2590" t="s">
        <v>234</v>
      </c>
      <c r="I2590" t="s">
        <v>32</v>
      </c>
      <c r="J2590" t="s">
        <v>5386</v>
      </c>
      <c r="K2590" t="s">
        <v>5387</v>
      </c>
      <c r="L2590" t="s">
        <v>237</v>
      </c>
    </row>
    <row r="2591" spans="1:13" x14ac:dyDescent="0.2">
      <c r="A2591" t="s">
        <v>9706</v>
      </c>
      <c r="B2591">
        <v>7</v>
      </c>
      <c r="C2591">
        <v>100683662</v>
      </c>
      <c r="D2591" t="s">
        <v>20</v>
      </c>
      <c r="E2591" t="s">
        <v>37</v>
      </c>
      <c r="F2591">
        <v>5.0473189999999998E-3</v>
      </c>
      <c r="G2591" s="1">
        <v>2.28E-7</v>
      </c>
      <c r="H2591" t="s">
        <v>56</v>
      </c>
      <c r="I2591" t="s">
        <v>52</v>
      </c>
      <c r="J2591" t="s">
        <v>5388</v>
      </c>
      <c r="K2591" t="s">
        <v>5389</v>
      </c>
      <c r="L2591" t="s">
        <v>59</v>
      </c>
    </row>
    <row r="2592" spans="1:13" x14ac:dyDescent="0.2">
      <c r="A2592" t="s">
        <v>9706</v>
      </c>
      <c r="B2592">
        <v>8</v>
      </c>
      <c r="C2592">
        <v>38314901</v>
      </c>
      <c r="D2592" t="s">
        <v>20</v>
      </c>
      <c r="E2592" t="s">
        <v>13</v>
      </c>
      <c r="F2592">
        <v>5.3097350000000003E-3</v>
      </c>
      <c r="G2592">
        <v>1.333952E-3</v>
      </c>
      <c r="H2592" t="s">
        <v>249</v>
      </c>
      <c r="I2592" t="s">
        <v>16</v>
      </c>
      <c r="J2592" t="s">
        <v>5390</v>
      </c>
      <c r="K2592" t="s">
        <v>5391</v>
      </c>
      <c r="L2592" t="s">
        <v>252</v>
      </c>
    </row>
    <row r="2593" spans="1:13" x14ac:dyDescent="0.2">
      <c r="A2593" t="s">
        <v>9706</v>
      </c>
      <c r="B2593">
        <v>9</v>
      </c>
      <c r="C2593">
        <v>139399879</v>
      </c>
      <c r="D2593" t="s">
        <v>37</v>
      </c>
      <c r="E2593" t="s">
        <v>20</v>
      </c>
      <c r="F2593">
        <v>7.6849179999999998E-3</v>
      </c>
      <c r="G2593" s="1">
        <v>3.0199999999999999E-5</v>
      </c>
      <c r="H2593" t="s">
        <v>60</v>
      </c>
      <c r="I2593" t="s">
        <v>16</v>
      </c>
      <c r="J2593" t="s">
        <v>5392</v>
      </c>
      <c r="K2593" t="s">
        <v>5393</v>
      </c>
      <c r="L2593" t="s">
        <v>63</v>
      </c>
    </row>
    <row r="2594" spans="1:13" x14ac:dyDescent="0.2">
      <c r="A2594" t="s">
        <v>9706</v>
      </c>
      <c r="B2594">
        <v>9</v>
      </c>
      <c r="C2594">
        <v>139404405</v>
      </c>
      <c r="D2594" t="s">
        <v>14</v>
      </c>
      <c r="E2594" t="s">
        <v>121</v>
      </c>
      <c r="F2594">
        <v>2.0114943E-2</v>
      </c>
      <c r="G2594" s="1">
        <v>7.3899999999999998E-28</v>
      </c>
      <c r="H2594" t="s">
        <v>60</v>
      </c>
      <c r="I2594" t="s">
        <v>28</v>
      </c>
      <c r="J2594" t="s">
        <v>29</v>
      </c>
      <c r="K2594" t="s">
        <v>29</v>
      </c>
      <c r="L2594" t="s">
        <v>63</v>
      </c>
    </row>
    <row r="2595" spans="1:13" x14ac:dyDescent="0.2">
      <c r="A2595" t="s">
        <v>9706</v>
      </c>
      <c r="B2595">
        <v>9</v>
      </c>
      <c r="C2595">
        <v>139412588</v>
      </c>
      <c r="D2595" t="s">
        <v>37</v>
      </c>
      <c r="E2595" t="s">
        <v>20</v>
      </c>
      <c r="F2595">
        <v>1.0703364E-2</v>
      </c>
      <c r="G2595" s="1">
        <v>4.8500000000000002E-6</v>
      </c>
      <c r="H2595" t="s">
        <v>60</v>
      </c>
      <c r="I2595" t="s">
        <v>210</v>
      </c>
      <c r="J2595" t="s">
        <v>94</v>
      </c>
      <c r="K2595" t="s">
        <v>94</v>
      </c>
      <c r="L2595" t="s">
        <v>63</v>
      </c>
      <c r="M2595" t="s">
        <v>9397</v>
      </c>
    </row>
    <row r="2596" spans="1:13" x14ac:dyDescent="0.2">
      <c r="A2596" t="s">
        <v>9706</v>
      </c>
      <c r="B2596">
        <v>9</v>
      </c>
      <c r="C2596">
        <v>139413923</v>
      </c>
      <c r="D2596" t="s">
        <v>14</v>
      </c>
      <c r="E2596" t="s">
        <v>20</v>
      </c>
      <c r="F2596">
        <v>1.2416428E-2</v>
      </c>
      <c r="G2596" s="1">
        <v>1.9500000000000001E-9</v>
      </c>
      <c r="H2596" t="s">
        <v>60</v>
      </c>
      <c r="I2596" t="s">
        <v>32</v>
      </c>
      <c r="J2596" t="s">
        <v>5394</v>
      </c>
      <c r="K2596" t="s">
        <v>5395</v>
      </c>
      <c r="L2596" t="s">
        <v>63</v>
      </c>
    </row>
    <row r="2597" spans="1:13" x14ac:dyDescent="0.2">
      <c r="A2597" t="s">
        <v>9706</v>
      </c>
      <c r="B2597">
        <v>9</v>
      </c>
      <c r="C2597">
        <v>139418222</v>
      </c>
      <c r="D2597" t="s">
        <v>37</v>
      </c>
      <c r="E2597" t="s">
        <v>13</v>
      </c>
      <c r="F2597">
        <v>2.0190527E-2</v>
      </c>
      <c r="G2597">
        <v>1.4488599999999999E-4</v>
      </c>
      <c r="H2597" t="s">
        <v>60</v>
      </c>
      <c r="I2597" t="s">
        <v>16</v>
      </c>
      <c r="J2597" t="s">
        <v>5396</v>
      </c>
      <c r="K2597" t="s">
        <v>5397</v>
      </c>
      <c r="L2597" t="s">
        <v>63</v>
      </c>
      <c r="M2597" t="s">
        <v>9759</v>
      </c>
    </row>
    <row r="2598" spans="1:13" x14ac:dyDescent="0.2">
      <c r="A2598" t="s">
        <v>9706</v>
      </c>
      <c r="B2598">
        <v>1</v>
      </c>
      <c r="C2598">
        <v>27094445</v>
      </c>
      <c r="D2598" t="s">
        <v>37</v>
      </c>
      <c r="E2598" t="s">
        <v>121</v>
      </c>
      <c r="F2598">
        <v>6.2370059999999998E-3</v>
      </c>
      <c r="G2598" s="1">
        <v>2.7400000000000001E-9</v>
      </c>
      <c r="H2598" t="s">
        <v>535</v>
      </c>
      <c r="I2598" t="s">
        <v>28</v>
      </c>
      <c r="J2598" t="s">
        <v>29</v>
      </c>
      <c r="K2598" t="s">
        <v>29</v>
      </c>
      <c r="L2598" t="s">
        <v>536</v>
      </c>
    </row>
    <row r="2599" spans="1:13" x14ac:dyDescent="0.2">
      <c r="A2599" t="s">
        <v>9706</v>
      </c>
      <c r="B2599">
        <v>1</v>
      </c>
      <c r="C2599">
        <v>27101667</v>
      </c>
      <c r="D2599" t="s">
        <v>13</v>
      </c>
      <c r="E2599" t="s">
        <v>14</v>
      </c>
      <c r="F2599">
        <v>5.3547519999999999E-3</v>
      </c>
      <c r="G2599">
        <v>1.971052E-3</v>
      </c>
      <c r="H2599" t="s">
        <v>535</v>
      </c>
      <c r="I2599" t="s">
        <v>16</v>
      </c>
      <c r="J2599" t="s">
        <v>5399</v>
      </c>
      <c r="K2599" t="s">
        <v>5400</v>
      </c>
      <c r="L2599" t="s">
        <v>536</v>
      </c>
    </row>
    <row r="2600" spans="1:13" x14ac:dyDescent="0.2">
      <c r="A2600" t="s">
        <v>9706</v>
      </c>
      <c r="B2600">
        <v>19</v>
      </c>
      <c r="C2600">
        <v>15288488</v>
      </c>
      <c r="D2600" t="s">
        <v>14</v>
      </c>
      <c r="E2600" t="s">
        <v>20</v>
      </c>
      <c r="F2600">
        <v>2.4714829000000001E-2</v>
      </c>
      <c r="G2600">
        <v>1.2533299999999999E-4</v>
      </c>
      <c r="H2600" t="s">
        <v>38</v>
      </c>
      <c r="I2600" t="s">
        <v>32</v>
      </c>
      <c r="J2600" t="s">
        <v>5401</v>
      </c>
      <c r="K2600" t="s">
        <v>5402</v>
      </c>
      <c r="L2600" t="s">
        <v>41</v>
      </c>
    </row>
    <row r="2601" spans="1:13" x14ac:dyDescent="0.2">
      <c r="A2601" t="s">
        <v>9706</v>
      </c>
      <c r="B2601">
        <v>2</v>
      </c>
      <c r="C2601">
        <v>212251770</v>
      </c>
      <c r="D2601" t="s">
        <v>37</v>
      </c>
      <c r="E2601" t="s">
        <v>13</v>
      </c>
      <c r="F2601">
        <v>7.6419210000000003E-3</v>
      </c>
      <c r="G2601">
        <v>3.7732780000000001E-3</v>
      </c>
      <c r="H2601" t="s">
        <v>51</v>
      </c>
      <c r="I2601" t="s">
        <v>16</v>
      </c>
      <c r="J2601" t="s">
        <v>5403</v>
      </c>
      <c r="K2601" t="s">
        <v>5404</v>
      </c>
      <c r="L2601" t="s">
        <v>55</v>
      </c>
    </row>
    <row r="2602" spans="1:13" x14ac:dyDescent="0.2">
      <c r="A2602" t="s">
        <v>9706</v>
      </c>
      <c r="B2602">
        <v>2</v>
      </c>
      <c r="C2602">
        <v>225368540</v>
      </c>
      <c r="D2602" t="s">
        <v>37</v>
      </c>
      <c r="E2602" t="s">
        <v>20</v>
      </c>
      <c r="F2602">
        <v>1.1505273E-2</v>
      </c>
      <c r="G2602" s="1">
        <v>1.49E-13</v>
      </c>
      <c r="H2602" t="s">
        <v>271</v>
      </c>
      <c r="I2602" t="s">
        <v>210</v>
      </c>
      <c r="J2602" t="s">
        <v>94</v>
      </c>
      <c r="K2602" t="s">
        <v>94</v>
      </c>
      <c r="L2602" t="s">
        <v>274</v>
      </c>
    </row>
    <row r="2603" spans="1:13" x14ac:dyDescent="0.2">
      <c r="A2603" t="s">
        <v>9706</v>
      </c>
      <c r="B2603">
        <v>22</v>
      </c>
      <c r="C2603">
        <v>38121936</v>
      </c>
      <c r="D2603" t="s">
        <v>37</v>
      </c>
      <c r="E2603" t="s">
        <v>20</v>
      </c>
      <c r="F2603">
        <v>5.0377829999999997E-3</v>
      </c>
      <c r="G2603">
        <v>5.1246699999999996E-4</v>
      </c>
      <c r="H2603" t="s">
        <v>234</v>
      </c>
      <c r="I2603" t="s">
        <v>16</v>
      </c>
      <c r="J2603" t="s">
        <v>5405</v>
      </c>
      <c r="K2603" t="s">
        <v>5406</v>
      </c>
      <c r="L2603" t="s">
        <v>237</v>
      </c>
    </row>
    <row r="2604" spans="1:13" x14ac:dyDescent="0.2">
      <c r="A2604" t="s">
        <v>9706</v>
      </c>
      <c r="B2604">
        <v>4</v>
      </c>
      <c r="C2604">
        <v>187630862</v>
      </c>
      <c r="D2604" t="s">
        <v>1635</v>
      </c>
      <c r="E2604" t="s">
        <v>94</v>
      </c>
      <c r="F2604">
        <v>3.1687899999999999E-3</v>
      </c>
      <c r="G2604" s="1">
        <v>1.2999999999999999E-5</v>
      </c>
      <c r="H2604" t="s">
        <v>31</v>
      </c>
      <c r="I2604" t="s">
        <v>28</v>
      </c>
      <c r="J2604" t="s">
        <v>29</v>
      </c>
      <c r="K2604" t="s">
        <v>29</v>
      </c>
      <c r="L2604" t="s">
        <v>35</v>
      </c>
    </row>
    <row r="2605" spans="1:13" x14ac:dyDescent="0.2">
      <c r="A2605" t="s">
        <v>9706</v>
      </c>
      <c r="B2605">
        <v>6</v>
      </c>
      <c r="C2605">
        <v>32190461</v>
      </c>
      <c r="D2605" t="s">
        <v>14</v>
      </c>
      <c r="E2605" t="s">
        <v>37</v>
      </c>
      <c r="F2605">
        <v>1.0242085999999999E-2</v>
      </c>
      <c r="G2605" s="1">
        <v>5.9699999999999998E-18</v>
      </c>
      <c r="H2605" t="s">
        <v>368</v>
      </c>
      <c r="I2605" t="s">
        <v>16</v>
      </c>
      <c r="J2605" t="s">
        <v>5407</v>
      </c>
      <c r="K2605" t="s">
        <v>5408</v>
      </c>
      <c r="L2605" t="s">
        <v>371</v>
      </c>
    </row>
    <row r="2606" spans="1:13" x14ac:dyDescent="0.2">
      <c r="A2606" t="s">
        <v>9706</v>
      </c>
      <c r="B2606">
        <v>6</v>
      </c>
      <c r="C2606">
        <v>32191656</v>
      </c>
      <c r="D2606" t="s">
        <v>37</v>
      </c>
      <c r="E2606" t="s">
        <v>20</v>
      </c>
      <c r="F2606">
        <v>8.5106379999999992E-3</v>
      </c>
      <c r="G2606">
        <v>3.8872899999999998E-4</v>
      </c>
      <c r="H2606" t="s">
        <v>368</v>
      </c>
      <c r="I2606" t="s">
        <v>16</v>
      </c>
      <c r="J2606" t="s">
        <v>5409</v>
      </c>
      <c r="K2606" t="s">
        <v>5410</v>
      </c>
      <c r="L2606" t="s">
        <v>371</v>
      </c>
    </row>
    <row r="2607" spans="1:13" x14ac:dyDescent="0.2">
      <c r="A2607" t="s">
        <v>9706</v>
      </c>
      <c r="B2607">
        <v>9</v>
      </c>
      <c r="C2607">
        <v>139396258</v>
      </c>
      <c r="D2607" t="s">
        <v>14</v>
      </c>
      <c r="E2607" t="s">
        <v>94</v>
      </c>
      <c r="F2607">
        <v>1.2048193E-2</v>
      </c>
      <c r="G2607" s="1">
        <v>9.8500000000000006E-6</v>
      </c>
      <c r="H2607" t="s">
        <v>60</v>
      </c>
      <c r="I2607" t="s">
        <v>28</v>
      </c>
      <c r="J2607" t="s">
        <v>29</v>
      </c>
      <c r="K2607" t="s">
        <v>29</v>
      </c>
      <c r="L2607" t="s">
        <v>63</v>
      </c>
    </row>
    <row r="2608" spans="1:13" x14ac:dyDescent="0.2">
      <c r="A2608" t="s">
        <v>9706</v>
      </c>
      <c r="B2608">
        <v>9</v>
      </c>
      <c r="C2608">
        <v>139410452</v>
      </c>
      <c r="D2608" t="s">
        <v>14</v>
      </c>
      <c r="E2608" t="s">
        <v>37</v>
      </c>
      <c r="F2608">
        <v>1.4354067E-2</v>
      </c>
      <c r="G2608" s="1">
        <v>1.5999999999999999E-19</v>
      </c>
      <c r="H2608" t="s">
        <v>60</v>
      </c>
      <c r="I2608" t="s">
        <v>32</v>
      </c>
      <c r="J2608" t="s">
        <v>1669</v>
      </c>
      <c r="K2608" t="s">
        <v>5411</v>
      </c>
      <c r="L2608" t="s">
        <v>63</v>
      </c>
    </row>
    <row r="2609" spans="1:13" x14ac:dyDescent="0.2">
      <c r="A2609" t="s">
        <v>9706</v>
      </c>
      <c r="B2609">
        <v>1</v>
      </c>
      <c r="C2609">
        <v>27092812</v>
      </c>
      <c r="D2609" t="s">
        <v>14</v>
      </c>
      <c r="E2609" t="s">
        <v>20</v>
      </c>
      <c r="F2609">
        <v>8.3036770000000006E-3</v>
      </c>
      <c r="G2609" s="1">
        <v>9.6899999999999997E-5</v>
      </c>
      <c r="H2609" t="s">
        <v>535</v>
      </c>
      <c r="I2609" t="s">
        <v>32</v>
      </c>
      <c r="J2609" t="s">
        <v>5413</v>
      </c>
      <c r="K2609" t="s">
        <v>5414</v>
      </c>
      <c r="L2609" t="s">
        <v>536</v>
      </c>
    </row>
    <row r="2610" spans="1:13" x14ac:dyDescent="0.2">
      <c r="A2610" t="s">
        <v>9706</v>
      </c>
      <c r="B2610">
        <v>1</v>
      </c>
      <c r="C2610">
        <v>152324194</v>
      </c>
      <c r="D2610" t="s">
        <v>14</v>
      </c>
      <c r="E2610" t="s">
        <v>20</v>
      </c>
      <c r="F2610">
        <v>4.4182620000000001E-3</v>
      </c>
      <c r="G2610">
        <v>1.47725E-3</v>
      </c>
      <c r="H2610" t="s">
        <v>243</v>
      </c>
      <c r="I2610" t="s">
        <v>16</v>
      </c>
      <c r="J2610" t="s">
        <v>5415</v>
      </c>
      <c r="K2610" t="s">
        <v>5416</v>
      </c>
      <c r="L2610" t="s">
        <v>246</v>
      </c>
    </row>
    <row r="2611" spans="1:13" x14ac:dyDescent="0.2">
      <c r="A2611" t="s">
        <v>9706</v>
      </c>
      <c r="B2611">
        <v>11</v>
      </c>
      <c r="C2611">
        <v>118343969</v>
      </c>
      <c r="D2611" t="s">
        <v>14</v>
      </c>
      <c r="E2611" t="s">
        <v>20</v>
      </c>
      <c r="F2611">
        <v>5.7034219999999997E-3</v>
      </c>
      <c r="G2611">
        <v>9.1491290000000006E-3</v>
      </c>
      <c r="H2611" t="s">
        <v>163</v>
      </c>
      <c r="I2611" t="s">
        <v>16</v>
      </c>
      <c r="J2611" t="s">
        <v>5417</v>
      </c>
      <c r="K2611" t="s">
        <v>5418</v>
      </c>
      <c r="L2611" t="s">
        <v>164</v>
      </c>
    </row>
    <row r="2612" spans="1:13" x14ac:dyDescent="0.2">
      <c r="A2612" t="s">
        <v>9706</v>
      </c>
      <c r="B2612">
        <v>16</v>
      </c>
      <c r="C2612">
        <v>3807355</v>
      </c>
      <c r="D2612" t="s">
        <v>13</v>
      </c>
      <c r="E2612" t="s">
        <v>94</v>
      </c>
      <c r="F2612">
        <v>6.3856959999999997E-3</v>
      </c>
      <c r="G2612">
        <v>2.3700769999999999E-3</v>
      </c>
      <c r="H2612" t="s">
        <v>278</v>
      </c>
      <c r="I2612" t="s">
        <v>28</v>
      </c>
      <c r="J2612" t="s">
        <v>29</v>
      </c>
      <c r="K2612" t="s">
        <v>29</v>
      </c>
      <c r="L2612" t="s">
        <v>281</v>
      </c>
    </row>
    <row r="2613" spans="1:13" x14ac:dyDescent="0.2">
      <c r="A2613" t="s">
        <v>9706</v>
      </c>
      <c r="B2613">
        <v>2</v>
      </c>
      <c r="C2613">
        <v>21232695</v>
      </c>
      <c r="D2613" t="s">
        <v>37</v>
      </c>
      <c r="E2613" t="s">
        <v>20</v>
      </c>
      <c r="F2613">
        <v>1.1945392000000001E-2</v>
      </c>
      <c r="G2613" s="1">
        <v>1.47E-13</v>
      </c>
      <c r="H2613" t="s">
        <v>95</v>
      </c>
      <c r="I2613" t="s">
        <v>16</v>
      </c>
      <c r="J2613" t="s">
        <v>5419</v>
      </c>
      <c r="K2613" t="s">
        <v>5420</v>
      </c>
      <c r="L2613" t="s">
        <v>96</v>
      </c>
    </row>
    <row r="2614" spans="1:13" x14ac:dyDescent="0.2">
      <c r="A2614" t="s">
        <v>9706</v>
      </c>
      <c r="B2614">
        <v>4</v>
      </c>
      <c r="C2614">
        <v>126411960</v>
      </c>
      <c r="D2614" t="s">
        <v>14</v>
      </c>
      <c r="E2614" t="s">
        <v>20</v>
      </c>
      <c r="F2614">
        <v>4.8583000000000003E-3</v>
      </c>
      <c r="G2614">
        <v>1.6402669999999999E-3</v>
      </c>
      <c r="H2614" t="s">
        <v>42</v>
      </c>
      <c r="I2614" t="s">
        <v>16</v>
      </c>
      <c r="J2614" t="s">
        <v>5421</v>
      </c>
      <c r="K2614" t="s">
        <v>5422</v>
      </c>
      <c r="L2614" t="s">
        <v>45</v>
      </c>
    </row>
    <row r="2615" spans="1:13" x14ac:dyDescent="0.2">
      <c r="A2615" t="s">
        <v>9706</v>
      </c>
      <c r="B2615">
        <v>9</v>
      </c>
      <c r="C2615">
        <v>139396767</v>
      </c>
      <c r="D2615" t="s">
        <v>20</v>
      </c>
      <c r="E2615" t="s">
        <v>13</v>
      </c>
      <c r="F2615">
        <v>1.7543860000000001E-2</v>
      </c>
      <c r="G2615" s="1">
        <v>2.1999999999999999E-20</v>
      </c>
      <c r="H2615" t="s">
        <v>60</v>
      </c>
      <c r="I2615" t="s">
        <v>32</v>
      </c>
      <c r="J2615" t="s">
        <v>5423</v>
      </c>
      <c r="K2615" t="s">
        <v>5424</v>
      </c>
      <c r="L2615" t="s">
        <v>63</v>
      </c>
      <c r="M2615" t="s">
        <v>9397</v>
      </c>
    </row>
    <row r="2616" spans="1:13" x14ac:dyDescent="0.2">
      <c r="A2616" t="s">
        <v>9706</v>
      </c>
      <c r="B2616">
        <v>1</v>
      </c>
      <c r="C2616">
        <v>27097678</v>
      </c>
      <c r="D2616" t="s">
        <v>5426</v>
      </c>
      <c r="E2616" t="s">
        <v>94</v>
      </c>
      <c r="F2616">
        <v>5.2747599999999999E-3</v>
      </c>
      <c r="G2616" s="1">
        <v>2.8600000000000001E-8</v>
      </c>
      <c r="H2616" t="s">
        <v>535</v>
      </c>
      <c r="I2616" t="s">
        <v>28</v>
      </c>
      <c r="J2616" t="s">
        <v>29</v>
      </c>
      <c r="K2616" t="s">
        <v>29</v>
      </c>
      <c r="L2616" t="s">
        <v>536</v>
      </c>
    </row>
    <row r="2617" spans="1:13" x14ac:dyDescent="0.2">
      <c r="A2617" t="s">
        <v>9706</v>
      </c>
      <c r="B2617">
        <v>1</v>
      </c>
      <c r="C2617">
        <v>27106900</v>
      </c>
      <c r="D2617" t="s">
        <v>5427</v>
      </c>
      <c r="E2617" t="s">
        <v>94</v>
      </c>
      <c r="F2617">
        <v>3.026117E-3</v>
      </c>
      <c r="G2617">
        <v>1.4688990000000001E-3</v>
      </c>
      <c r="H2617" t="s">
        <v>535</v>
      </c>
      <c r="I2617" t="s">
        <v>28</v>
      </c>
      <c r="J2617" t="s">
        <v>29</v>
      </c>
      <c r="K2617" t="s">
        <v>29</v>
      </c>
      <c r="L2617" t="s">
        <v>536</v>
      </c>
    </row>
    <row r="2618" spans="1:13" x14ac:dyDescent="0.2">
      <c r="A2618" t="s">
        <v>9706</v>
      </c>
      <c r="B2618">
        <v>1</v>
      </c>
      <c r="C2618">
        <v>27106918</v>
      </c>
      <c r="D2618" t="s">
        <v>5428</v>
      </c>
      <c r="E2618" t="s">
        <v>94</v>
      </c>
      <c r="F2618">
        <v>3.0355989999999999E-3</v>
      </c>
      <c r="G2618">
        <v>1.433971E-3</v>
      </c>
      <c r="H2618" t="s">
        <v>535</v>
      </c>
      <c r="I2618" t="s">
        <v>28</v>
      </c>
      <c r="J2618" t="s">
        <v>29</v>
      </c>
      <c r="K2618" t="s">
        <v>29</v>
      </c>
      <c r="L2618" t="s">
        <v>536</v>
      </c>
    </row>
    <row r="2619" spans="1:13" x14ac:dyDescent="0.2">
      <c r="A2619" t="s">
        <v>9706</v>
      </c>
      <c r="B2619">
        <v>17</v>
      </c>
      <c r="C2619">
        <v>37865692</v>
      </c>
      <c r="D2619" t="s">
        <v>37</v>
      </c>
      <c r="E2619" t="s">
        <v>14</v>
      </c>
      <c r="F2619">
        <v>1.1042945E-2</v>
      </c>
      <c r="G2619" s="1">
        <v>5.3499999999999999E-14</v>
      </c>
      <c r="H2619" t="s">
        <v>27</v>
      </c>
      <c r="I2619" t="s">
        <v>16</v>
      </c>
      <c r="J2619" t="s">
        <v>5429</v>
      </c>
      <c r="K2619" t="s">
        <v>5430</v>
      </c>
      <c r="L2619" t="s">
        <v>30</v>
      </c>
    </row>
    <row r="2620" spans="1:13" x14ac:dyDescent="0.2">
      <c r="A2620" t="s">
        <v>9706</v>
      </c>
      <c r="B2620">
        <v>4</v>
      </c>
      <c r="C2620">
        <v>187525002</v>
      </c>
      <c r="D2620" t="s">
        <v>5431</v>
      </c>
      <c r="E2620" t="s">
        <v>94</v>
      </c>
      <c r="F2620">
        <v>2.553077E-3</v>
      </c>
      <c r="G2620">
        <v>1.3541639999999999E-3</v>
      </c>
      <c r="H2620" t="s">
        <v>31</v>
      </c>
      <c r="I2620" t="s">
        <v>28</v>
      </c>
      <c r="J2620" t="s">
        <v>29</v>
      </c>
      <c r="K2620" t="s">
        <v>29</v>
      </c>
      <c r="L2620" t="s">
        <v>35</v>
      </c>
    </row>
    <row r="2621" spans="1:13" x14ac:dyDescent="0.2">
      <c r="A2621" t="s">
        <v>9706</v>
      </c>
      <c r="B2621">
        <v>7</v>
      </c>
      <c r="C2621">
        <v>55233043</v>
      </c>
      <c r="D2621" t="s">
        <v>14</v>
      </c>
      <c r="E2621" t="s">
        <v>37</v>
      </c>
      <c r="F2621">
        <v>1.2835473E-2</v>
      </c>
      <c r="G2621" s="1">
        <v>2.0499999999999999E-19</v>
      </c>
      <c r="H2621" t="s">
        <v>217</v>
      </c>
      <c r="I2621" t="s">
        <v>16</v>
      </c>
      <c r="J2621" t="s">
        <v>5051</v>
      </c>
      <c r="K2621" t="s">
        <v>5432</v>
      </c>
      <c r="L2621" t="s">
        <v>218</v>
      </c>
    </row>
    <row r="2622" spans="1:13" x14ac:dyDescent="0.2">
      <c r="A2622" t="s">
        <v>9706</v>
      </c>
      <c r="B2622">
        <v>7</v>
      </c>
      <c r="C2622">
        <v>151845616</v>
      </c>
      <c r="D2622" t="s">
        <v>14</v>
      </c>
      <c r="E2622" t="s">
        <v>37</v>
      </c>
      <c r="F2622">
        <v>3.2232070000000001E-3</v>
      </c>
      <c r="G2622">
        <v>3.0353770000000001E-3</v>
      </c>
      <c r="H2622" t="s">
        <v>303</v>
      </c>
      <c r="I2622" t="s">
        <v>16</v>
      </c>
      <c r="J2622" t="s">
        <v>5433</v>
      </c>
      <c r="K2622" t="s">
        <v>5434</v>
      </c>
      <c r="L2622" t="s">
        <v>306</v>
      </c>
    </row>
    <row r="2623" spans="1:13" x14ac:dyDescent="0.2">
      <c r="A2623" t="s">
        <v>9706</v>
      </c>
      <c r="B2623">
        <v>9</v>
      </c>
      <c r="C2623">
        <v>139393696</v>
      </c>
      <c r="D2623" t="s">
        <v>14</v>
      </c>
      <c r="E2623" t="s">
        <v>13</v>
      </c>
      <c r="F2623">
        <v>4.0434258000000001E-2</v>
      </c>
      <c r="G2623" s="1">
        <v>4.7400000000000002E-18</v>
      </c>
      <c r="H2623" t="s">
        <v>60</v>
      </c>
      <c r="I2623" t="s">
        <v>32</v>
      </c>
      <c r="J2623" t="s">
        <v>1552</v>
      </c>
      <c r="K2623" t="s">
        <v>1553</v>
      </c>
      <c r="L2623" t="s">
        <v>63</v>
      </c>
      <c r="M2623" t="s">
        <v>9760</v>
      </c>
    </row>
    <row r="2624" spans="1:13" x14ac:dyDescent="0.2">
      <c r="A2624" t="s">
        <v>9706</v>
      </c>
      <c r="B2624">
        <v>9</v>
      </c>
      <c r="C2624">
        <v>139402415</v>
      </c>
      <c r="D2624" t="s">
        <v>13</v>
      </c>
      <c r="E2624" t="s">
        <v>94</v>
      </c>
      <c r="F2624">
        <v>5.7178228999999997E-2</v>
      </c>
      <c r="G2624" s="1">
        <v>5.9199999999999999E-83</v>
      </c>
      <c r="H2624" t="s">
        <v>60</v>
      </c>
      <c r="I2624" t="s">
        <v>28</v>
      </c>
      <c r="J2624" t="s">
        <v>29</v>
      </c>
      <c r="K2624" t="s">
        <v>29</v>
      </c>
      <c r="L2624" t="s">
        <v>63</v>
      </c>
      <c r="M2624" t="s">
        <v>9761</v>
      </c>
    </row>
    <row r="2625" spans="1:13" x14ac:dyDescent="0.2">
      <c r="A2625" t="s">
        <v>9706</v>
      </c>
      <c r="B2625">
        <v>9</v>
      </c>
      <c r="C2625">
        <v>139410002</v>
      </c>
      <c r="D2625" t="s">
        <v>14</v>
      </c>
      <c r="E2625" t="s">
        <v>20</v>
      </c>
      <c r="F2625">
        <v>2.6334494E-2</v>
      </c>
      <c r="G2625" s="1">
        <v>1.8100000000000001E-11</v>
      </c>
      <c r="H2625" t="s">
        <v>60</v>
      </c>
      <c r="I2625" t="s">
        <v>32</v>
      </c>
      <c r="J2625" t="s">
        <v>5435</v>
      </c>
      <c r="K2625" t="s">
        <v>5436</v>
      </c>
      <c r="L2625" t="s">
        <v>63</v>
      </c>
      <c r="M2625" t="s">
        <v>9762</v>
      </c>
    </row>
    <row r="2626" spans="1:13" x14ac:dyDescent="0.2">
      <c r="A2626" t="s">
        <v>9706</v>
      </c>
      <c r="B2626">
        <v>9</v>
      </c>
      <c r="C2626">
        <v>139418282</v>
      </c>
      <c r="D2626" t="s">
        <v>13</v>
      </c>
      <c r="E2626" t="s">
        <v>121</v>
      </c>
      <c r="F2626">
        <v>4.1608546000000003E-2</v>
      </c>
      <c r="G2626" s="1">
        <v>1.7999999999999998E-49</v>
      </c>
      <c r="H2626" t="s">
        <v>60</v>
      </c>
      <c r="I2626" t="s">
        <v>28</v>
      </c>
      <c r="J2626" t="s">
        <v>29</v>
      </c>
      <c r="K2626" t="s">
        <v>29</v>
      </c>
      <c r="L2626" t="s">
        <v>63</v>
      </c>
      <c r="M2626" t="s">
        <v>9763</v>
      </c>
    </row>
    <row r="2627" spans="1:13" x14ac:dyDescent="0.2">
      <c r="A2627" t="s">
        <v>9706</v>
      </c>
      <c r="B2627">
        <v>1</v>
      </c>
      <c r="C2627">
        <v>120480635</v>
      </c>
      <c r="D2627" t="s">
        <v>20</v>
      </c>
      <c r="E2627" t="s">
        <v>37</v>
      </c>
      <c r="F2627">
        <v>2.4871982000000001E-2</v>
      </c>
      <c r="G2627" s="1">
        <v>1.9399999999999999E-48</v>
      </c>
      <c r="H2627" t="s">
        <v>102</v>
      </c>
      <c r="I2627" t="s">
        <v>210</v>
      </c>
      <c r="J2627" t="s">
        <v>94</v>
      </c>
      <c r="K2627" t="s">
        <v>94</v>
      </c>
      <c r="L2627" t="s">
        <v>105</v>
      </c>
    </row>
    <row r="2628" spans="1:13" x14ac:dyDescent="0.2">
      <c r="A2628" t="s">
        <v>9706</v>
      </c>
      <c r="B2628">
        <v>12</v>
      </c>
      <c r="C2628">
        <v>49425787</v>
      </c>
      <c r="D2628" t="s">
        <v>379</v>
      </c>
      <c r="E2628" t="s">
        <v>94</v>
      </c>
      <c r="F2628">
        <v>8.1857830000000003E-3</v>
      </c>
      <c r="G2628" s="1">
        <v>3.7499999999999997E-9</v>
      </c>
      <c r="H2628" t="s">
        <v>130</v>
      </c>
      <c r="I2628" t="s">
        <v>28</v>
      </c>
      <c r="J2628" t="s">
        <v>29</v>
      </c>
      <c r="K2628" t="s">
        <v>29</v>
      </c>
      <c r="L2628" t="s">
        <v>133</v>
      </c>
    </row>
    <row r="2629" spans="1:13" x14ac:dyDescent="0.2">
      <c r="A2629" t="s">
        <v>9706</v>
      </c>
      <c r="B2629">
        <v>13</v>
      </c>
      <c r="C2629">
        <v>48951108</v>
      </c>
      <c r="D2629" t="s">
        <v>20</v>
      </c>
      <c r="E2629" t="s">
        <v>37</v>
      </c>
      <c r="F2629">
        <v>0.14915947199999999</v>
      </c>
      <c r="G2629" s="1">
        <v>4.0700000000000001E-156</v>
      </c>
      <c r="H2629" t="s">
        <v>603</v>
      </c>
      <c r="I2629" t="s">
        <v>16</v>
      </c>
      <c r="J2629" t="s">
        <v>5438</v>
      </c>
      <c r="K2629" t="s">
        <v>5439</v>
      </c>
      <c r="L2629" t="s">
        <v>604</v>
      </c>
      <c r="M2629" t="s">
        <v>9764</v>
      </c>
    </row>
    <row r="2630" spans="1:13" x14ac:dyDescent="0.2">
      <c r="A2630" t="s">
        <v>9706</v>
      </c>
      <c r="B2630">
        <v>19</v>
      </c>
      <c r="C2630">
        <v>15298711</v>
      </c>
      <c r="D2630" t="s">
        <v>14</v>
      </c>
      <c r="E2630" t="s">
        <v>37</v>
      </c>
      <c r="F2630">
        <v>0.14616409899999999</v>
      </c>
      <c r="G2630" s="1">
        <v>1.4999999999999999E-235</v>
      </c>
      <c r="H2630" t="s">
        <v>38</v>
      </c>
      <c r="I2630" t="s">
        <v>32</v>
      </c>
      <c r="J2630" t="s">
        <v>5440</v>
      </c>
      <c r="K2630" t="s">
        <v>5441</v>
      </c>
      <c r="L2630" t="s">
        <v>41</v>
      </c>
      <c r="M2630" t="s">
        <v>9765</v>
      </c>
    </row>
    <row r="2631" spans="1:13" x14ac:dyDescent="0.2">
      <c r="A2631" t="s">
        <v>9706</v>
      </c>
      <c r="B2631">
        <v>2</v>
      </c>
      <c r="C2631">
        <v>21229468</v>
      </c>
      <c r="D2631" t="s">
        <v>20</v>
      </c>
      <c r="E2631" t="s">
        <v>37</v>
      </c>
      <c r="F2631">
        <v>5.5555559999999997E-3</v>
      </c>
      <c r="G2631">
        <v>1.6829E-4</v>
      </c>
      <c r="H2631" t="s">
        <v>95</v>
      </c>
      <c r="I2631" t="s">
        <v>52</v>
      </c>
      <c r="J2631" t="s">
        <v>5274</v>
      </c>
      <c r="K2631" t="s">
        <v>5275</v>
      </c>
      <c r="L2631" t="s">
        <v>96</v>
      </c>
      <c r="M2631" t="s">
        <v>9397</v>
      </c>
    </row>
    <row r="2632" spans="1:13" x14ac:dyDescent="0.2">
      <c r="A2632" t="s">
        <v>9706</v>
      </c>
      <c r="B2632">
        <v>4</v>
      </c>
      <c r="C2632">
        <v>187525654</v>
      </c>
      <c r="D2632" t="s">
        <v>14</v>
      </c>
      <c r="E2632" t="s">
        <v>94</v>
      </c>
      <c r="F2632">
        <v>5.3418800000000002E-3</v>
      </c>
      <c r="G2632" s="1">
        <v>2.3700000000000002E-6</v>
      </c>
      <c r="H2632" t="s">
        <v>31</v>
      </c>
      <c r="I2632" t="s">
        <v>28</v>
      </c>
      <c r="J2632" t="s">
        <v>29</v>
      </c>
      <c r="K2632" t="s">
        <v>29</v>
      </c>
      <c r="L2632" t="s">
        <v>35</v>
      </c>
    </row>
    <row r="2633" spans="1:13" x14ac:dyDescent="0.2">
      <c r="A2633" t="s">
        <v>9706</v>
      </c>
      <c r="B2633">
        <v>9</v>
      </c>
      <c r="C2633">
        <v>139405664</v>
      </c>
      <c r="D2633" t="s">
        <v>37</v>
      </c>
      <c r="E2633" t="s">
        <v>13</v>
      </c>
      <c r="F2633">
        <v>0.132434576</v>
      </c>
      <c r="G2633" s="1">
        <v>2.0299999999999998E-74</v>
      </c>
      <c r="H2633" t="s">
        <v>60</v>
      </c>
      <c r="I2633" t="s">
        <v>32</v>
      </c>
      <c r="J2633" t="s">
        <v>2813</v>
      </c>
      <c r="K2633" t="s">
        <v>2814</v>
      </c>
      <c r="L2633" t="s">
        <v>63</v>
      </c>
    </row>
    <row r="2634" spans="1:13" x14ac:dyDescent="0.2">
      <c r="A2634" t="s">
        <v>9706</v>
      </c>
      <c r="B2634">
        <v>1</v>
      </c>
      <c r="C2634">
        <v>27106971</v>
      </c>
      <c r="D2634" t="s">
        <v>37</v>
      </c>
      <c r="E2634" t="s">
        <v>94</v>
      </c>
      <c r="F2634">
        <v>3.3811475000000001E-2</v>
      </c>
      <c r="G2634" s="1">
        <v>7.0599999999999998E-71</v>
      </c>
      <c r="H2634" t="s">
        <v>535</v>
      </c>
      <c r="I2634" t="s">
        <v>28</v>
      </c>
      <c r="J2634" t="s">
        <v>29</v>
      </c>
      <c r="K2634" t="s">
        <v>29</v>
      </c>
      <c r="L2634" t="s">
        <v>536</v>
      </c>
    </row>
    <row r="2635" spans="1:13" x14ac:dyDescent="0.2">
      <c r="A2635" t="s">
        <v>9706</v>
      </c>
      <c r="B2635">
        <v>10</v>
      </c>
      <c r="C2635">
        <v>123279638</v>
      </c>
      <c r="D2635" t="s">
        <v>20</v>
      </c>
      <c r="E2635" t="s">
        <v>13</v>
      </c>
      <c r="F2635">
        <v>1.6372795999999998E-2</v>
      </c>
      <c r="G2635" s="1">
        <v>9.0500000000000004E-18</v>
      </c>
      <c r="H2635" t="s">
        <v>672</v>
      </c>
      <c r="I2635" t="s">
        <v>16</v>
      </c>
      <c r="J2635" t="s">
        <v>5443</v>
      </c>
      <c r="K2635" t="s">
        <v>5444</v>
      </c>
      <c r="L2635" t="s">
        <v>675</v>
      </c>
    </row>
    <row r="2636" spans="1:13" x14ac:dyDescent="0.2">
      <c r="A2636" t="s">
        <v>9706</v>
      </c>
      <c r="B2636">
        <v>12</v>
      </c>
      <c r="C2636">
        <v>56493633</v>
      </c>
      <c r="D2636" t="s">
        <v>14</v>
      </c>
      <c r="E2636" t="s">
        <v>121</v>
      </c>
      <c r="F2636">
        <v>4.2918449999999999E-3</v>
      </c>
      <c r="G2636">
        <v>5.2978360000000002E-3</v>
      </c>
      <c r="H2636" t="s">
        <v>69</v>
      </c>
      <c r="I2636" t="s">
        <v>28</v>
      </c>
      <c r="J2636" t="s">
        <v>29</v>
      </c>
      <c r="K2636" t="s">
        <v>29</v>
      </c>
      <c r="L2636" t="s">
        <v>72</v>
      </c>
    </row>
    <row r="2637" spans="1:13" x14ac:dyDescent="0.2">
      <c r="A2637" t="s">
        <v>9706</v>
      </c>
      <c r="B2637">
        <v>14</v>
      </c>
      <c r="C2637">
        <v>23450592</v>
      </c>
      <c r="D2637" t="s">
        <v>14</v>
      </c>
      <c r="E2637" t="s">
        <v>121</v>
      </c>
      <c r="F2637">
        <v>6.0096150000000003E-3</v>
      </c>
      <c r="G2637" s="1">
        <v>6.6100000000000002E-6</v>
      </c>
      <c r="H2637" t="s">
        <v>80</v>
      </c>
      <c r="I2637" t="s">
        <v>28</v>
      </c>
      <c r="J2637" t="s">
        <v>29</v>
      </c>
      <c r="K2637" t="s">
        <v>29</v>
      </c>
      <c r="L2637" t="s">
        <v>83</v>
      </c>
    </row>
    <row r="2638" spans="1:13" x14ac:dyDescent="0.2">
      <c r="A2638" t="s">
        <v>9706</v>
      </c>
      <c r="B2638">
        <v>17</v>
      </c>
      <c r="C2638">
        <v>7578555</v>
      </c>
      <c r="D2638" t="s">
        <v>37</v>
      </c>
      <c r="E2638" t="s">
        <v>20</v>
      </c>
      <c r="F2638">
        <v>0.15201028</v>
      </c>
      <c r="G2638" s="1">
        <v>6.4899999999999999E-53</v>
      </c>
      <c r="H2638" t="s">
        <v>266</v>
      </c>
      <c r="I2638" t="s">
        <v>210</v>
      </c>
      <c r="J2638" t="s">
        <v>94</v>
      </c>
      <c r="K2638" t="s">
        <v>94</v>
      </c>
      <c r="L2638" t="s">
        <v>269</v>
      </c>
      <c r="M2638" t="s">
        <v>9766</v>
      </c>
    </row>
    <row r="2639" spans="1:13" x14ac:dyDescent="0.2">
      <c r="A2639" t="s">
        <v>9706</v>
      </c>
      <c r="B2639">
        <v>2</v>
      </c>
      <c r="C2639">
        <v>228882738</v>
      </c>
      <c r="D2639" t="s">
        <v>13</v>
      </c>
      <c r="E2639" t="s">
        <v>14</v>
      </c>
      <c r="F2639">
        <v>6.8078670000000004E-3</v>
      </c>
      <c r="G2639" s="1">
        <v>4.3000000000000001E-8</v>
      </c>
      <c r="H2639" t="s">
        <v>223</v>
      </c>
      <c r="I2639" t="s">
        <v>52</v>
      </c>
      <c r="J2639" t="s">
        <v>5445</v>
      </c>
      <c r="K2639" t="s">
        <v>5446</v>
      </c>
      <c r="L2639" t="s">
        <v>226</v>
      </c>
    </row>
    <row r="2640" spans="1:13" x14ac:dyDescent="0.2">
      <c r="A2640" t="s">
        <v>9706</v>
      </c>
      <c r="B2640">
        <v>4</v>
      </c>
      <c r="C2640">
        <v>175898967</v>
      </c>
      <c r="D2640" t="s">
        <v>37</v>
      </c>
      <c r="E2640" t="s">
        <v>20</v>
      </c>
      <c r="F2640">
        <v>2.0451339999999998E-2</v>
      </c>
      <c r="G2640">
        <v>6.8123410000000004E-3</v>
      </c>
      <c r="H2640" t="s">
        <v>291</v>
      </c>
      <c r="I2640" t="s">
        <v>16</v>
      </c>
      <c r="J2640" t="s">
        <v>5187</v>
      </c>
      <c r="K2640" t="s">
        <v>5188</v>
      </c>
      <c r="L2640" t="s">
        <v>294</v>
      </c>
      <c r="M2640" t="s">
        <v>9397</v>
      </c>
    </row>
    <row r="2641" spans="1:13" x14ac:dyDescent="0.2">
      <c r="A2641" t="s">
        <v>9706</v>
      </c>
      <c r="B2641">
        <v>9</v>
      </c>
      <c r="C2641">
        <v>139413171</v>
      </c>
      <c r="D2641" t="s">
        <v>13</v>
      </c>
      <c r="E2641" t="s">
        <v>37</v>
      </c>
      <c r="F2641">
        <v>8.2644629999999997E-3</v>
      </c>
      <c r="G2641" s="1">
        <v>7.6900000000000001E-11</v>
      </c>
      <c r="H2641" t="s">
        <v>60</v>
      </c>
      <c r="I2641" t="s">
        <v>16</v>
      </c>
      <c r="J2641" t="s">
        <v>5447</v>
      </c>
      <c r="K2641" t="s">
        <v>5448</v>
      </c>
      <c r="L2641" t="s">
        <v>63</v>
      </c>
    </row>
    <row r="2642" spans="1:13" x14ac:dyDescent="0.2">
      <c r="A2642" t="s">
        <v>9706</v>
      </c>
      <c r="B2642">
        <v>14</v>
      </c>
      <c r="C2642">
        <v>23451328</v>
      </c>
      <c r="D2642" t="s">
        <v>14</v>
      </c>
      <c r="E2642" t="s">
        <v>13</v>
      </c>
      <c r="F2642">
        <v>1.6843971999999999E-2</v>
      </c>
      <c r="G2642" s="1">
        <v>2.4699999999999999E-25</v>
      </c>
      <c r="H2642" t="s">
        <v>80</v>
      </c>
      <c r="I2642" t="s">
        <v>32</v>
      </c>
      <c r="J2642" t="s">
        <v>5450</v>
      </c>
      <c r="K2642" t="s">
        <v>5451</v>
      </c>
      <c r="L2642" t="s">
        <v>83</v>
      </c>
    </row>
    <row r="2643" spans="1:13" x14ac:dyDescent="0.2">
      <c r="A2643" t="s">
        <v>9706</v>
      </c>
      <c r="B2643">
        <v>14</v>
      </c>
      <c r="C2643">
        <v>23451447</v>
      </c>
      <c r="D2643" t="s">
        <v>37</v>
      </c>
      <c r="E2643" t="s">
        <v>121</v>
      </c>
      <c r="F2643">
        <v>5.7859210000000003E-3</v>
      </c>
      <c r="G2643" s="1">
        <v>2.8999999999999999E-9</v>
      </c>
      <c r="H2643" t="s">
        <v>80</v>
      </c>
      <c r="I2643" t="s">
        <v>28</v>
      </c>
      <c r="J2643" t="s">
        <v>29</v>
      </c>
      <c r="K2643" t="s">
        <v>29</v>
      </c>
      <c r="L2643" t="s">
        <v>83</v>
      </c>
    </row>
    <row r="2644" spans="1:13" x14ac:dyDescent="0.2">
      <c r="A2644" t="s">
        <v>9706</v>
      </c>
      <c r="B2644">
        <v>19</v>
      </c>
      <c r="C2644">
        <v>15285130</v>
      </c>
      <c r="D2644" t="s">
        <v>37</v>
      </c>
      <c r="E2644" t="s">
        <v>13</v>
      </c>
      <c r="F2644">
        <v>1.2222222E-2</v>
      </c>
      <c r="G2644" s="1">
        <v>1.0499999999999999E-6</v>
      </c>
      <c r="H2644" t="s">
        <v>38</v>
      </c>
      <c r="I2644" t="s">
        <v>16</v>
      </c>
      <c r="J2644" t="s">
        <v>5452</v>
      </c>
      <c r="K2644" t="s">
        <v>5453</v>
      </c>
      <c r="L2644" t="s">
        <v>41</v>
      </c>
    </row>
    <row r="2645" spans="1:13" x14ac:dyDescent="0.2">
      <c r="A2645" t="s">
        <v>9706</v>
      </c>
      <c r="B2645">
        <v>3</v>
      </c>
      <c r="C2645">
        <v>178919230</v>
      </c>
      <c r="D2645" t="s">
        <v>37</v>
      </c>
      <c r="E2645" t="s">
        <v>13</v>
      </c>
      <c r="F2645">
        <v>1.5625E-2</v>
      </c>
      <c r="G2645" s="1">
        <v>2.5399999999999999E-15</v>
      </c>
      <c r="H2645" t="s">
        <v>360</v>
      </c>
      <c r="I2645" t="s">
        <v>16</v>
      </c>
      <c r="J2645" t="s">
        <v>5454</v>
      </c>
      <c r="K2645" t="s">
        <v>5455</v>
      </c>
      <c r="L2645" t="s">
        <v>363</v>
      </c>
    </row>
    <row r="2646" spans="1:13" x14ac:dyDescent="0.2">
      <c r="A2646" t="s">
        <v>9706</v>
      </c>
      <c r="B2646">
        <v>4</v>
      </c>
      <c r="C2646">
        <v>187538991</v>
      </c>
      <c r="D2646" t="s">
        <v>14</v>
      </c>
      <c r="E2646" t="s">
        <v>13</v>
      </c>
      <c r="F2646">
        <v>2.7149321000000001E-2</v>
      </c>
      <c r="G2646" s="1">
        <v>7.0000000000000004E-25</v>
      </c>
      <c r="H2646" t="s">
        <v>31</v>
      </c>
      <c r="I2646" t="s">
        <v>32</v>
      </c>
      <c r="J2646" t="s">
        <v>5456</v>
      </c>
      <c r="K2646" t="s">
        <v>5457</v>
      </c>
      <c r="L2646" t="s">
        <v>35</v>
      </c>
    </row>
    <row r="2647" spans="1:13" x14ac:dyDescent="0.2">
      <c r="A2647" t="s">
        <v>9706</v>
      </c>
      <c r="B2647">
        <v>4</v>
      </c>
      <c r="C2647">
        <v>187549880</v>
      </c>
      <c r="D2647" t="s">
        <v>14</v>
      </c>
      <c r="E2647" t="s">
        <v>37</v>
      </c>
      <c r="F2647">
        <v>7.5187969999999998E-3</v>
      </c>
      <c r="G2647">
        <v>3.1829599999999998E-4</v>
      </c>
      <c r="H2647" t="s">
        <v>31</v>
      </c>
      <c r="I2647" t="s">
        <v>16</v>
      </c>
      <c r="J2647" t="s">
        <v>5458</v>
      </c>
      <c r="K2647" t="s">
        <v>5459</v>
      </c>
      <c r="L2647" t="s">
        <v>35</v>
      </c>
    </row>
    <row r="2648" spans="1:13" x14ac:dyDescent="0.2">
      <c r="A2648" t="s">
        <v>9706</v>
      </c>
      <c r="B2648">
        <v>4</v>
      </c>
      <c r="C2648">
        <v>187584671</v>
      </c>
      <c r="D2648" t="s">
        <v>14</v>
      </c>
      <c r="E2648" t="s">
        <v>20</v>
      </c>
      <c r="F2648">
        <v>2.9714285999999999E-2</v>
      </c>
      <c r="G2648" s="1">
        <v>9.2799999999999993E-40</v>
      </c>
      <c r="H2648" t="s">
        <v>31</v>
      </c>
      <c r="I2648" t="s">
        <v>32</v>
      </c>
      <c r="J2648" t="s">
        <v>5460</v>
      </c>
      <c r="K2648" t="s">
        <v>5461</v>
      </c>
      <c r="L2648" t="s">
        <v>35</v>
      </c>
    </row>
    <row r="2649" spans="1:13" x14ac:dyDescent="0.2">
      <c r="A2649" t="s">
        <v>9706</v>
      </c>
      <c r="B2649">
        <v>7</v>
      </c>
      <c r="C2649">
        <v>100676593</v>
      </c>
      <c r="D2649" t="s">
        <v>13</v>
      </c>
      <c r="E2649" t="s">
        <v>20</v>
      </c>
      <c r="F2649">
        <v>3.2488113999999998E-2</v>
      </c>
      <c r="G2649" s="1">
        <v>6.5299999999999998E-82</v>
      </c>
      <c r="H2649" t="s">
        <v>56</v>
      </c>
      <c r="I2649" t="s">
        <v>52</v>
      </c>
      <c r="J2649" t="s">
        <v>5462</v>
      </c>
      <c r="K2649" t="s">
        <v>5463</v>
      </c>
      <c r="L2649" t="s">
        <v>59</v>
      </c>
    </row>
    <row r="2650" spans="1:13" x14ac:dyDescent="0.2">
      <c r="A2650" t="s">
        <v>9706</v>
      </c>
      <c r="B2650">
        <v>9</v>
      </c>
      <c r="C2650">
        <v>139403423</v>
      </c>
      <c r="D2650" t="s">
        <v>37</v>
      </c>
      <c r="E2650" t="s">
        <v>13</v>
      </c>
      <c r="F2650">
        <v>4.5347598000000003E-2</v>
      </c>
      <c r="G2650">
        <v>4.812251E-3</v>
      </c>
      <c r="H2650" t="s">
        <v>60</v>
      </c>
      <c r="I2650" t="s">
        <v>32</v>
      </c>
      <c r="J2650" t="s">
        <v>5464</v>
      </c>
      <c r="K2650" t="s">
        <v>5465</v>
      </c>
      <c r="L2650" t="s">
        <v>63</v>
      </c>
      <c r="M2650" t="s">
        <v>9767</v>
      </c>
    </row>
    <row r="2651" spans="1:13" x14ac:dyDescent="0.2">
      <c r="A2651" t="s">
        <v>9706</v>
      </c>
      <c r="B2651">
        <v>9</v>
      </c>
      <c r="C2651">
        <v>139412282</v>
      </c>
      <c r="D2651" t="s">
        <v>37</v>
      </c>
      <c r="E2651" t="s">
        <v>20</v>
      </c>
      <c r="F2651">
        <v>0.38245033099999998</v>
      </c>
      <c r="G2651" s="1">
        <v>8.9699999999999996E-27</v>
      </c>
      <c r="H2651" t="s">
        <v>60</v>
      </c>
      <c r="I2651" t="s">
        <v>16</v>
      </c>
      <c r="J2651" t="s">
        <v>2453</v>
      </c>
      <c r="K2651" t="s">
        <v>2454</v>
      </c>
      <c r="L2651" t="s">
        <v>63</v>
      </c>
    </row>
    <row r="2652" spans="1:13" x14ac:dyDescent="0.2">
      <c r="A2652" t="s">
        <v>9706</v>
      </c>
      <c r="B2652">
        <v>11</v>
      </c>
      <c r="C2652">
        <v>118359386</v>
      </c>
      <c r="D2652" t="s">
        <v>1134</v>
      </c>
      <c r="E2652" t="s">
        <v>94</v>
      </c>
      <c r="F2652">
        <v>3.0487800000000001E-3</v>
      </c>
      <c r="G2652">
        <v>4.6494359999999998E-3</v>
      </c>
      <c r="H2652" t="s">
        <v>163</v>
      </c>
      <c r="I2652" t="s">
        <v>28</v>
      </c>
      <c r="J2652" t="s">
        <v>29</v>
      </c>
      <c r="K2652" t="s">
        <v>29</v>
      </c>
      <c r="L2652" t="s">
        <v>164</v>
      </c>
    </row>
    <row r="2653" spans="1:13" x14ac:dyDescent="0.2">
      <c r="A2653" t="s">
        <v>9706</v>
      </c>
      <c r="B2653">
        <v>12</v>
      </c>
      <c r="C2653">
        <v>49428674</v>
      </c>
      <c r="D2653" t="s">
        <v>20</v>
      </c>
      <c r="E2653" t="s">
        <v>37</v>
      </c>
      <c r="F2653">
        <v>1.8541408999999998E-2</v>
      </c>
      <c r="G2653" s="1">
        <v>7.5000000000000001E-24</v>
      </c>
      <c r="H2653" t="s">
        <v>130</v>
      </c>
      <c r="I2653" t="s">
        <v>16</v>
      </c>
      <c r="J2653" t="s">
        <v>5467</v>
      </c>
      <c r="K2653" t="s">
        <v>5468</v>
      </c>
      <c r="L2653" t="s">
        <v>133</v>
      </c>
    </row>
    <row r="2654" spans="1:13" x14ac:dyDescent="0.2">
      <c r="A2654" t="s">
        <v>9706</v>
      </c>
      <c r="B2654">
        <v>16</v>
      </c>
      <c r="C2654">
        <v>51176029</v>
      </c>
      <c r="D2654" t="s">
        <v>37</v>
      </c>
      <c r="E2654" t="s">
        <v>20</v>
      </c>
      <c r="F2654">
        <v>1.1111111E-2</v>
      </c>
      <c r="G2654">
        <v>4.8294000000000001E-4</v>
      </c>
      <c r="H2654" t="s">
        <v>213</v>
      </c>
      <c r="I2654" t="s">
        <v>16</v>
      </c>
      <c r="J2654" t="s">
        <v>955</v>
      </c>
      <c r="K2654" t="s">
        <v>956</v>
      </c>
      <c r="L2654" t="s">
        <v>216</v>
      </c>
    </row>
    <row r="2655" spans="1:13" x14ac:dyDescent="0.2">
      <c r="A2655" t="s">
        <v>9706</v>
      </c>
      <c r="B2655">
        <v>17</v>
      </c>
      <c r="C2655">
        <v>7577106</v>
      </c>
      <c r="D2655" t="s">
        <v>14</v>
      </c>
      <c r="E2655" t="s">
        <v>13</v>
      </c>
      <c r="F2655">
        <v>1.3620884999999999E-2</v>
      </c>
      <c r="G2655" s="1">
        <v>1.61E-16</v>
      </c>
      <c r="H2655" t="s">
        <v>266</v>
      </c>
      <c r="I2655" t="s">
        <v>16</v>
      </c>
      <c r="J2655" t="s">
        <v>5469</v>
      </c>
      <c r="K2655" t="s">
        <v>5470</v>
      </c>
      <c r="L2655" t="s">
        <v>269</v>
      </c>
    </row>
    <row r="2656" spans="1:13" x14ac:dyDescent="0.2">
      <c r="A2656" t="s">
        <v>9706</v>
      </c>
      <c r="B2656">
        <v>19</v>
      </c>
      <c r="C2656">
        <v>15285136</v>
      </c>
      <c r="D2656" t="s">
        <v>14</v>
      </c>
      <c r="E2656" t="s">
        <v>20</v>
      </c>
      <c r="F2656">
        <v>6.3694270000000004E-3</v>
      </c>
      <c r="G2656">
        <v>9.0761320000000006E-3</v>
      </c>
      <c r="H2656" t="s">
        <v>38</v>
      </c>
      <c r="I2656" t="s">
        <v>32</v>
      </c>
      <c r="J2656" t="s">
        <v>5471</v>
      </c>
      <c r="K2656" t="s">
        <v>5472</v>
      </c>
      <c r="L2656" t="s">
        <v>41</v>
      </c>
    </row>
    <row r="2657" spans="1:13" x14ac:dyDescent="0.2">
      <c r="A2657" t="s">
        <v>9706</v>
      </c>
      <c r="B2657">
        <v>3</v>
      </c>
      <c r="C2657">
        <v>47162279</v>
      </c>
      <c r="D2657" t="s">
        <v>37</v>
      </c>
      <c r="E2657" t="s">
        <v>20</v>
      </c>
      <c r="F2657">
        <v>2.0095694000000001E-2</v>
      </c>
      <c r="G2657" s="1">
        <v>2.68E-31</v>
      </c>
      <c r="H2657" t="s">
        <v>334</v>
      </c>
      <c r="I2657" t="s">
        <v>16</v>
      </c>
      <c r="J2657" t="s">
        <v>5473</v>
      </c>
      <c r="K2657" t="s">
        <v>5474</v>
      </c>
      <c r="L2657" t="s">
        <v>337</v>
      </c>
    </row>
    <row r="2658" spans="1:13" x14ac:dyDescent="0.2">
      <c r="A2658" t="s">
        <v>9706</v>
      </c>
      <c r="B2658">
        <v>9</v>
      </c>
      <c r="C2658">
        <v>139412228</v>
      </c>
      <c r="D2658" t="s">
        <v>37</v>
      </c>
      <c r="E2658" t="s">
        <v>13</v>
      </c>
      <c r="F2658">
        <v>1.2879485E-2</v>
      </c>
      <c r="G2658" s="1">
        <v>1.87E-9</v>
      </c>
      <c r="H2658" t="s">
        <v>60</v>
      </c>
      <c r="I2658" t="s">
        <v>32</v>
      </c>
      <c r="J2658" t="s">
        <v>5475</v>
      </c>
      <c r="K2658" t="s">
        <v>5476</v>
      </c>
      <c r="L2658" t="s">
        <v>63</v>
      </c>
    </row>
    <row r="2659" spans="1:13" x14ac:dyDescent="0.2">
      <c r="A2659" t="s">
        <v>9706</v>
      </c>
      <c r="B2659">
        <v>9</v>
      </c>
      <c r="C2659">
        <v>139412378</v>
      </c>
      <c r="D2659" t="s">
        <v>13</v>
      </c>
      <c r="E2659" t="s">
        <v>37</v>
      </c>
      <c r="F2659">
        <v>0.13095238100000001</v>
      </c>
      <c r="G2659" s="1">
        <v>9.3199999999999996E-231</v>
      </c>
      <c r="H2659" t="s">
        <v>60</v>
      </c>
      <c r="I2659" t="s">
        <v>16</v>
      </c>
      <c r="J2659" t="s">
        <v>4621</v>
      </c>
      <c r="K2659" t="s">
        <v>4622</v>
      </c>
      <c r="L2659" t="s">
        <v>63</v>
      </c>
    </row>
    <row r="2660" spans="1:13" x14ac:dyDescent="0.2">
      <c r="A2660" t="s">
        <v>9706</v>
      </c>
      <c r="B2660">
        <v>9</v>
      </c>
      <c r="C2660">
        <v>139418229</v>
      </c>
      <c r="D2660" t="s">
        <v>37</v>
      </c>
      <c r="E2660" t="s">
        <v>20</v>
      </c>
      <c r="F2660">
        <v>9.9573260000000007E-3</v>
      </c>
      <c r="G2660">
        <v>1.4487699999999999E-4</v>
      </c>
      <c r="H2660" t="s">
        <v>60</v>
      </c>
      <c r="I2660" t="s">
        <v>16</v>
      </c>
      <c r="J2660" t="s">
        <v>5477</v>
      </c>
      <c r="K2660" t="s">
        <v>5478</v>
      </c>
      <c r="L2660" t="s">
        <v>63</v>
      </c>
    </row>
    <row r="2661" spans="1:13" x14ac:dyDescent="0.2">
      <c r="A2661" t="s">
        <v>9706</v>
      </c>
      <c r="B2661">
        <v>1</v>
      </c>
      <c r="C2661">
        <v>152323202</v>
      </c>
      <c r="D2661" t="s">
        <v>13</v>
      </c>
      <c r="E2661" t="s">
        <v>20</v>
      </c>
      <c r="F2661">
        <v>3.1720860000000002E-3</v>
      </c>
      <c r="G2661">
        <v>9.3288620000000003E-3</v>
      </c>
      <c r="H2661" t="s">
        <v>243</v>
      </c>
      <c r="I2661" t="s">
        <v>16</v>
      </c>
      <c r="J2661" t="s">
        <v>5480</v>
      </c>
      <c r="K2661" t="s">
        <v>5481</v>
      </c>
      <c r="L2661" t="s">
        <v>246</v>
      </c>
    </row>
    <row r="2662" spans="1:13" x14ac:dyDescent="0.2">
      <c r="A2662" t="s">
        <v>9706</v>
      </c>
      <c r="B2662">
        <v>12</v>
      </c>
      <c r="C2662">
        <v>49437743</v>
      </c>
      <c r="D2662" t="s">
        <v>14</v>
      </c>
      <c r="E2662" t="s">
        <v>13</v>
      </c>
      <c r="F2662">
        <v>1.4908256999999999E-2</v>
      </c>
      <c r="G2662" s="1">
        <v>4.9699999999999999E-16</v>
      </c>
      <c r="H2662" t="s">
        <v>130</v>
      </c>
      <c r="I2662" t="s">
        <v>32</v>
      </c>
      <c r="J2662" t="s">
        <v>5482</v>
      </c>
      <c r="K2662" t="s">
        <v>5483</v>
      </c>
      <c r="L2662" t="s">
        <v>133</v>
      </c>
    </row>
    <row r="2663" spans="1:13" x14ac:dyDescent="0.2">
      <c r="A2663" t="s">
        <v>9706</v>
      </c>
      <c r="B2663">
        <v>16</v>
      </c>
      <c r="C2663">
        <v>77389839</v>
      </c>
      <c r="D2663" t="s">
        <v>14</v>
      </c>
      <c r="E2663" t="s">
        <v>13</v>
      </c>
      <c r="F2663">
        <v>8.4626230000000007E-3</v>
      </c>
      <c r="G2663" s="1">
        <v>3.0599999999999998E-5</v>
      </c>
      <c r="H2663" t="s">
        <v>287</v>
      </c>
      <c r="I2663" t="s">
        <v>52</v>
      </c>
      <c r="J2663" t="s">
        <v>5484</v>
      </c>
      <c r="K2663" t="s">
        <v>5485</v>
      </c>
      <c r="L2663" t="s">
        <v>290</v>
      </c>
    </row>
    <row r="2664" spans="1:13" x14ac:dyDescent="0.2">
      <c r="A2664" t="s">
        <v>9706</v>
      </c>
      <c r="B2664">
        <v>17</v>
      </c>
      <c r="C2664">
        <v>7577580</v>
      </c>
      <c r="D2664" t="s">
        <v>20</v>
      </c>
      <c r="E2664" t="s">
        <v>37</v>
      </c>
      <c r="F2664">
        <v>2.6217227999999999E-2</v>
      </c>
      <c r="G2664" s="1">
        <v>1.37E-21</v>
      </c>
      <c r="H2664" t="s">
        <v>266</v>
      </c>
      <c r="I2664" t="s">
        <v>16</v>
      </c>
      <c r="J2664" t="s">
        <v>1661</v>
      </c>
      <c r="K2664" t="s">
        <v>1662</v>
      </c>
      <c r="L2664" t="s">
        <v>269</v>
      </c>
    </row>
    <row r="2665" spans="1:13" x14ac:dyDescent="0.2">
      <c r="A2665" t="s">
        <v>9706</v>
      </c>
      <c r="B2665">
        <v>19</v>
      </c>
      <c r="C2665">
        <v>15291037</v>
      </c>
      <c r="D2665" t="s">
        <v>37</v>
      </c>
      <c r="E2665" t="s">
        <v>94</v>
      </c>
      <c r="F2665">
        <v>2.4260965999999998E-2</v>
      </c>
      <c r="G2665" s="1">
        <v>7.0699999999999998E-9</v>
      </c>
      <c r="H2665" t="s">
        <v>38</v>
      </c>
      <c r="I2665" t="s">
        <v>28</v>
      </c>
      <c r="J2665" t="s">
        <v>29</v>
      </c>
      <c r="K2665" t="s">
        <v>29</v>
      </c>
      <c r="L2665" t="s">
        <v>41</v>
      </c>
      <c r="M2665" t="s">
        <v>9768</v>
      </c>
    </row>
    <row r="2666" spans="1:13" x14ac:dyDescent="0.2">
      <c r="A2666" t="s">
        <v>9706</v>
      </c>
      <c r="B2666">
        <v>2</v>
      </c>
      <c r="C2666">
        <v>21250744</v>
      </c>
      <c r="D2666" t="s">
        <v>20</v>
      </c>
      <c r="E2666" t="s">
        <v>13</v>
      </c>
      <c r="F2666">
        <v>6.3856959999999997E-3</v>
      </c>
      <c r="G2666" s="1">
        <v>4.1199999999999999E-5</v>
      </c>
      <c r="H2666" t="s">
        <v>95</v>
      </c>
      <c r="I2666" t="s">
        <v>16</v>
      </c>
      <c r="J2666" t="s">
        <v>5486</v>
      </c>
      <c r="K2666" t="s">
        <v>5487</v>
      </c>
      <c r="L2666" t="s">
        <v>96</v>
      </c>
    </row>
    <row r="2667" spans="1:13" x14ac:dyDescent="0.2">
      <c r="A2667" t="s">
        <v>9706</v>
      </c>
      <c r="B2667">
        <v>9</v>
      </c>
      <c r="C2667">
        <v>139395006</v>
      </c>
      <c r="D2667" t="s">
        <v>14</v>
      </c>
      <c r="E2667" t="s">
        <v>13</v>
      </c>
      <c r="F2667">
        <v>1.4285714E-2</v>
      </c>
      <c r="G2667">
        <v>1.672944E-3</v>
      </c>
      <c r="H2667" t="s">
        <v>60</v>
      </c>
      <c r="I2667" t="s">
        <v>32</v>
      </c>
      <c r="J2667" t="s">
        <v>5488</v>
      </c>
      <c r="K2667" t="s">
        <v>5489</v>
      </c>
      <c r="L2667" t="s">
        <v>63</v>
      </c>
    </row>
    <row r="2668" spans="1:13" x14ac:dyDescent="0.2">
      <c r="A2668" t="s">
        <v>9706</v>
      </c>
      <c r="B2668">
        <v>9</v>
      </c>
      <c r="C2668">
        <v>139396302</v>
      </c>
      <c r="D2668" t="s">
        <v>14</v>
      </c>
      <c r="E2668" t="s">
        <v>13</v>
      </c>
      <c r="F2668">
        <v>0.112482217</v>
      </c>
      <c r="G2668">
        <v>2.821544E-3</v>
      </c>
      <c r="H2668" t="s">
        <v>60</v>
      </c>
      <c r="I2668" t="s">
        <v>32</v>
      </c>
      <c r="J2668" t="s">
        <v>5490</v>
      </c>
      <c r="K2668" t="s">
        <v>5491</v>
      </c>
      <c r="L2668" t="s">
        <v>63</v>
      </c>
      <c r="M2668" t="s">
        <v>9769</v>
      </c>
    </row>
    <row r="2669" spans="1:13" x14ac:dyDescent="0.2">
      <c r="A2669" t="s">
        <v>9706</v>
      </c>
      <c r="B2669">
        <v>9</v>
      </c>
      <c r="C2669">
        <v>139401034</v>
      </c>
      <c r="D2669" t="s">
        <v>37</v>
      </c>
      <c r="E2669" t="s">
        <v>94</v>
      </c>
      <c r="F2669">
        <v>1.5822784999999999E-2</v>
      </c>
      <c r="G2669">
        <v>3.1875499999999999E-4</v>
      </c>
      <c r="H2669" t="s">
        <v>60</v>
      </c>
      <c r="I2669" t="s">
        <v>28</v>
      </c>
      <c r="J2669" t="s">
        <v>29</v>
      </c>
      <c r="K2669" t="s">
        <v>29</v>
      </c>
      <c r="L2669" t="s">
        <v>63</v>
      </c>
    </row>
    <row r="2670" spans="1:13" x14ac:dyDescent="0.2">
      <c r="A2670" t="s">
        <v>9706</v>
      </c>
      <c r="B2670">
        <v>1</v>
      </c>
      <c r="C2670">
        <v>120465385</v>
      </c>
      <c r="D2670" t="s">
        <v>37</v>
      </c>
      <c r="E2670" t="s">
        <v>13</v>
      </c>
      <c r="F2670">
        <v>8.8235290000000001E-3</v>
      </c>
      <c r="G2670">
        <v>3.0202300000000001E-4</v>
      </c>
      <c r="H2670" t="s">
        <v>102</v>
      </c>
      <c r="I2670" t="s">
        <v>32</v>
      </c>
      <c r="J2670" t="s">
        <v>5493</v>
      </c>
      <c r="K2670" t="s">
        <v>5494</v>
      </c>
      <c r="L2670" t="s">
        <v>105</v>
      </c>
    </row>
    <row r="2671" spans="1:13" x14ac:dyDescent="0.2">
      <c r="A2671" t="s">
        <v>9706</v>
      </c>
      <c r="B2671">
        <v>1</v>
      </c>
      <c r="C2671">
        <v>207639908</v>
      </c>
      <c r="D2671" t="s">
        <v>37</v>
      </c>
      <c r="E2671" t="s">
        <v>20</v>
      </c>
      <c r="F2671">
        <v>1.9668736999999999E-2</v>
      </c>
      <c r="G2671" s="1">
        <v>3.9099999999999999E-11</v>
      </c>
      <c r="H2671" t="s">
        <v>467</v>
      </c>
      <c r="I2671" t="s">
        <v>52</v>
      </c>
      <c r="J2671" t="s">
        <v>5495</v>
      </c>
      <c r="K2671" t="s">
        <v>5496</v>
      </c>
      <c r="L2671" t="s">
        <v>470</v>
      </c>
    </row>
    <row r="2672" spans="1:13" x14ac:dyDescent="0.2">
      <c r="A2672" t="s">
        <v>9706</v>
      </c>
      <c r="B2672">
        <v>17</v>
      </c>
      <c r="C2672">
        <v>7578535</v>
      </c>
      <c r="D2672" t="s">
        <v>20</v>
      </c>
      <c r="E2672" t="s">
        <v>37</v>
      </c>
      <c r="F2672">
        <v>5.6276043999999997E-2</v>
      </c>
      <c r="G2672" s="1">
        <v>1.2000000000000001E-91</v>
      </c>
      <c r="H2672" t="s">
        <v>266</v>
      </c>
      <c r="I2672" t="s">
        <v>16</v>
      </c>
      <c r="J2672" t="s">
        <v>5497</v>
      </c>
      <c r="K2672" t="s">
        <v>5498</v>
      </c>
      <c r="L2672" t="s">
        <v>269</v>
      </c>
      <c r="M2672" t="s">
        <v>9770</v>
      </c>
    </row>
    <row r="2673" spans="1:13" x14ac:dyDescent="0.2">
      <c r="A2673" t="s">
        <v>9706</v>
      </c>
      <c r="B2673">
        <v>2</v>
      </c>
      <c r="C2673">
        <v>178095584</v>
      </c>
      <c r="D2673" t="s">
        <v>14</v>
      </c>
      <c r="E2673" t="s">
        <v>121</v>
      </c>
      <c r="F2673">
        <v>3.561888E-3</v>
      </c>
      <c r="G2673" s="1">
        <v>5.0300000000000003E-5</v>
      </c>
      <c r="H2673" t="s">
        <v>165</v>
      </c>
      <c r="I2673" t="s">
        <v>28</v>
      </c>
      <c r="J2673" t="s">
        <v>29</v>
      </c>
      <c r="K2673" t="s">
        <v>29</v>
      </c>
      <c r="L2673" t="s">
        <v>168</v>
      </c>
    </row>
    <row r="2674" spans="1:13" x14ac:dyDescent="0.2">
      <c r="A2674" t="s">
        <v>9706</v>
      </c>
      <c r="B2674">
        <v>4</v>
      </c>
      <c r="C2674">
        <v>1801490</v>
      </c>
      <c r="D2674" t="s">
        <v>13</v>
      </c>
      <c r="E2674" t="s">
        <v>20</v>
      </c>
      <c r="F2674">
        <v>9.0090090000000001E-3</v>
      </c>
      <c r="G2674">
        <v>9.923454E-3</v>
      </c>
      <c r="H2674" t="s">
        <v>542</v>
      </c>
      <c r="I2674" t="s">
        <v>52</v>
      </c>
      <c r="J2674" t="s">
        <v>5499</v>
      </c>
      <c r="K2674" t="s">
        <v>5500</v>
      </c>
      <c r="L2674" t="s">
        <v>545</v>
      </c>
    </row>
    <row r="2675" spans="1:13" x14ac:dyDescent="0.2">
      <c r="A2675" t="s">
        <v>9706</v>
      </c>
      <c r="B2675">
        <v>4</v>
      </c>
      <c r="C2675">
        <v>187521231</v>
      </c>
      <c r="D2675" t="s">
        <v>37</v>
      </c>
      <c r="E2675" t="s">
        <v>20</v>
      </c>
      <c r="F2675">
        <v>5.2083329999999999E-3</v>
      </c>
      <c r="G2675">
        <v>2.0619100000000001E-3</v>
      </c>
      <c r="H2675" t="s">
        <v>31</v>
      </c>
      <c r="I2675" t="s">
        <v>16</v>
      </c>
      <c r="J2675" t="s">
        <v>5501</v>
      </c>
      <c r="K2675" t="s">
        <v>5502</v>
      </c>
      <c r="L2675" t="s">
        <v>35</v>
      </c>
    </row>
    <row r="2676" spans="1:13" x14ac:dyDescent="0.2">
      <c r="A2676" t="s">
        <v>9706</v>
      </c>
      <c r="B2676">
        <v>7</v>
      </c>
      <c r="C2676">
        <v>116417461</v>
      </c>
      <c r="D2676" t="s">
        <v>13</v>
      </c>
      <c r="E2676" t="s">
        <v>14</v>
      </c>
      <c r="F2676">
        <v>1.0139353E-2</v>
      </c>
      <c r="G2676">
        <v>4.2172329999999999E-3</v>
      </c>
      <c r="H2676" t="s">
        <v>1503</v>
      </c>
      <c r="I2676" t="s">
        <v>16</v>
      </c>
      <c r="J2676" t="s">
        <v>5503</v>
      </c>
      <c r="K2676" t="s">
        <v>5504</v>
      </c>
      <c r="L2676" t="s">
        <v>1506</v>
      </c>
      <c r="M2676" t="s">
        <v>9771</v>
      </c>
    </row>
    <row r="2677" spans="1:13" x14ac:dyDescent="0.2">
      <c r="A2677" t="s">
        <v>9706</v>
      </c>
      <c r="B2677">
        <v>9</v>
      </c>
      <c r="C2677">
        <v>139396851</v>
      </c>
      <c r="D2677" t="s">
        <v>37</v>
      </c>
      <c r="E2677" t="s">
        <v>20</v>
      </c>
      <c r="F2677">
        <v>7.5243431999999999E-2</v>
      </c>
      <c r="G2677" s="1">
        <v>4.49E-10</v>
      </c>
      <c r="H2677" t="s">
        <v>60</v>
      </c>
      <c r="I2677" t="s">
        <v>16</v>
      </c>
      <c r="J2677" t="s">
        <v>1464</v>
      </c>
      <c r="K2677" t="s">
        <v>1465</v>
      </c>
      <c r="L2677" t="s">
        <v>63</v>
      </c>
      <c r="M2677" t="s">
        <v>9772</v>
      </c>
    </row>
    <row r="2678" spans="1:13" x14ac:dyDescent="0.2">
      <c r="A2678" t="s">
        <v>9706</v>
      </c>
      <c r="B2678">
        <v>9</v>
      </c>
      <c r="C2678">
        <v>139397749</v>
      </c>
      <c r="D2678" t="s">
        <v>37</v>
      </c>
      <c r="E2678" t="s">
        <v>13</v>
      </c>
      <c r="F2678">
        <v>1.4962593999999999E-2</v>
      </c>
      <c r="G2678" s="1">
        <v>5.5099999999999996E-10</v>
      </c>
      <c r="H2678" t="s">
        <v>60</v>
      </c>
      <c r="I2678" t="s">
        <v>16</v>
      </c>
      <c r="J2678" t="s">
        <v>5505</v>
      </c>
      <c r="K2678" t="s">
        <v>5506</v>
      </c>
      <c r="L2678" t="s">
        <v>63</v>
      </c>
    </row>
    <row r="2679" spans="1:13" x14ac:dyDescent="0.2">
      <c r="A2679" t="s">
        <v>9706</v>
      </c>
      <c r="B2679">
        <v>9</v>
      </c>
      <c r="C2679">
        <v>139404356</v>
      </c>
      <c r="D2679" t="s">
        <v>37</v>
      </c>
      <c r="E2679" t="s">
        <v>13</v>
      </c>
      <c r="F2679">
        <v>2.9023746999999999E-2</v>
      </c>
      <c r="G2679" s="1">
        <v>3.08E-25</v>
      </c>
      <c r="H2679" t="s">
        <v>60</v>
      </c>
      <c r="I2679" t="s">
        <v>16</v>
      </c>
      <c r="J2679" t="s">
        <v>5018</v>
      </c>
      <c r="K2679" t="s">
        <v>5019</v>
      </c>
      <c r="L2679" t="s">
        <v>63</v>
      </c>
      <c r="M2679" t="s">
        <v>9397</v>
      </c>
    </row>
    <row r="2680" spans="1:13" x14ac:dyDescent="0.2">
      <c r="A2680" t="s">
        <v>9706</v>
      </c>
      <c r="B2680">
        <v>1</v>
      </c>
      <c r="C2680">
        <v>16464422</v>
      </c>
      <c r="D2680" t="s">
        <v>20</v>
      </c>
      <c r="E2680" t="s">
        <v>13</v>
      </c>
      <c r="F2680">
        <v>7.6628349999999998E-3</v>
      </c>
      <c r="G2680">
        <v>3.3473790000000002E-3</v>
      </c>
      <c r="H2680" t="s">
        <v>463</v>
      </c>
      <c r="I2680" t="s">
        <v>16</v>
      </c>
      <c r="J2680" t="s">
        <v>5508</v>
      </c>
      <c r="K2680" t="s">
        <v>5509</v>
      </c>
      <c r="L2680" t="s">
        <v>466</v>
      </c>
    </row>
    <row r="2681" spans="1:13" x14ac:dyDescent="0.2">
      <c r="A2681" t="s">
        <v>9706</v>
      </c>
      <c r="B2681">
        <v>1</v>
      </c>
      <c r="C2681">
        <v>27101711</v>
      </c>
      <c r="D2681" t="s">
        <v>14</v>
      </c>
      <c r="E2681" t="s">
        <v>20</v>
      </c>
      <c r="F2681">
        <v>3.4123564000000002E-2</v>
      </c>
      <c r="G2681" s="1">
        <v>5.3499999999999999E-14</v>
      </c>
      <c r="H2681" t="s">
        <v>535</v>
      </c>
      <c r="I2681" t="s">
        <v>32</v>
      </c>
      <c r="J2681" t="s">
        <v>5510</v>
      </c>
      <c r="K2681" t="s">
        <v>5511</v>
      </c>
      <c r="L2681" t="s">
        <v>536</v>
      </c>
      <c r="M2681" t="s">
        <v>9773</v>
      </c>
    </row>
    <row r="2682" spans="1:13" x14ac:dyDescent="0.2">
      <c r="A2682" t="s">
        <v>9706</v>
      </c>
      <c r="B2682">
        <v>1</v>
      </c>
      <c r="C2682">
        <v>152324847</v>
      </c>
      <c r="D2682" t="s">
        <v>37</v>
      </c>
      <c r="E2682" t="s">
        <v>13</v>
      </c>
      <c r="F2682">
        <v>8.2815730000000004E-3</v>
      </c>
      <c r="G2682" s="1">
        <v>3.9699999999999998E-8</v>
      </c>
      <c r="H2682" t="s">
        <v>243</v>
      </c>
      <c r="I2682" t="s">
        <v>16</v>
      </c>
      <c r="J2682" t="s">
        <v>5512</v>
      </c>
      <c r="K2682" t="s">
        <v>5513</v>
      </c>
      <c r="L2682" t="s">
        <v>246</v>
      </c>
    </row>
    <row r="2683" spans="1:13" x14ac:dyDescent="0.2">
      <c r="A2683" t="s">
        <v>9706</v>
      </c>
      <c r="B2683">
        <v>1</v>
      </c>
      <c r="C2683">
        <v>209965712</v>
      </c>
      <c r="D2683" t="s">
        <v>14</v>
      </c>
      <c r="E2683" t="s">
        <v>13</v>
      </c>
      <c r="F2683">
        <v>2.7649770000000001E-2</v>
      </c>
      <c r="G2683" s="1">
        <v>1.0999999999999999E-30</v>
      </c>
      <c r="H2683" t="s">
        <v>712</v>
      </c>
      <c r="I2683" t="s">
        <v>16</v>
      </c>
      <c r="J2683" t="s">
        <v>5514</v>
      </c>
      <c r="K2683" t="s">
        <v>3775</v>
      </c>
      <c r="L2683" t="s">
        <v>715</v>
      </c>
    </row>
    <row r="2684" spans="1:13" x14ac:dyDescent="0.2">
      <c r="A2684" t="s">
        <v>9706</v>
      </c>
      <c r="B2684">
        <v>12</v>
      </c>
      <c r="C2684">
        <v>49443851</v>
      </c>
      <c r="D2684" t="s">
        <v>14</v>
      </c>
      <c r="E2684" t="s">
        <v>20</v>
      </c>
      <c r="F2684">
        <v>3.3694344000000001E-2</v>
      </c>
      <c r="G2684" s="1">
        <v>1.31E-20</v>
      </c>
      <c r="H2684" t="s">
        <v>130</v>
      </c>
      <c r="I2684" t="s">
        <v>16</v>
      </c>
      <c r="J2684" t="s">
        <v>5515</v>
      </c>
      <c r="K2684" t="s">
        <v>5516</v>
      </c>
      <c r="L2684" t="s">
        <v>133</v>
      </c>
    </row>
    <row r="2685" spans="1:13" x14ac:dyDescent="0.2">
      <c r="A2685" t="s">
        <v>9706</v>
      </c>
      <c r="B2685">
        <v>14</v>
      </c>
      <c r="C2685">
        <v>63447788</v>
      </c>
      <c r="D2685" t="s">
        <v>37</v>
      </c>
      <c r="E2685" t="s">
        <v>20</v>
      </c>
      <c r="F2685">
        <v>8.4745759999999993E-3</v>
      </c>
      <c r="G2685" s="1">
        <v>1.3399999999999999E-8</v>
      </c>
      <c r="H2685" t="s">
        <v>1315</v>
      </c>
      <c r="I2685" t="s">
        <v>52</v>
      </c>
      <c r="J2685" t="s">
        <v>5517</v>
      </c>
      <c r="K2685" t="s">
        <v>5518</v>
      </c>
      <c r="L2685" t="s">
        <v>1318</v>
      </c>
    </row>
    <row r="2686" spans="1:13" x14ac:dyDescent="0.2">
      <c r="A2686" t="s">
        <v>9706</v>
      </c>
      <c r="B2686">
        <v>2</v>
      </c>
      <c r="C2686">
        <v>178098806</v>
      </c>
      <c r="D2686" t="s">
        <v>14</v>
      </c>
      <c r="E2686" t="s">
        <v>20</v>
      </c>
      <c r="F2686">
        <v>6.1403509999999996E-3</v>
      </c>
      <c r="G2686" s="1">
        <v>7.1199999999999996E-5</v>
      </c>
      <c r="H2686" t="s">
        <v>165</v>
      </c>
      <c r="I2686" t="s">
        <v>16</v>
      </c>
      <c r="J2686" t="s">
        <v>5519</v>
      </c>
      <c r="K2686" t="s">
        <v>5520</v>
      </c>
      <c r="L2686" t="s">
        <v>168</v>
      </c>
    </row>
    <row r="2687" spans="1:13" x14ac:dyDescent="0.2">
      <c r="A2687" t="s">
        <v>9706</v>
      </c>
      <c r="B2687">
        <v>9</v>
      </c>
      <c r="C2687">
        <v>139402582</v>
      </c>
      <c r="D2687" t="s">
        <v>106</v>
      </c>
      <c r="E2687" t="s">
        <v>94</v>
      </c>
      <c r="F2687">
        <v>3.2450209999999998E-3</v>
      </c>
      <c r="G2687">
        <v>7.3024140000000001E-3</v>
      </c>
      <c r="H2687" t="s">
        <v>60</v>
      </c>
      <c r="I2687" t="s">
        <v>28</v>
      </c>
      <c r="J2687" t="s">
        <v>29</v>
      </c>
      <c r="K2687" t="s">
        <v>29</v>
      </c>
      <c r="L2687" t="s">
        <v>63</v>
      </c>
    </row>
    <row r="2688" spans="1:13" x14ac:dyDescent="0.2">
      <c r="A2688" t="s">
        <v>9706</v>
      </c>
      <c r="B2688">
        <v>10</v>
      </c>
      <c r="C2688">
        <v>123247540</v>
      </c>
      <c r="D2688" t="s">
        <v>20</v>
      </c>
      <c r="E2688" t="s">
        <v>13</v>
      </c>
      <c r="F2688">
        <v>6.0024010000000001E-3</v>
      </c>
      <c r="G2688">
        <v>2.1724E-4</v>
      </c>
      <c r="H2688" t="s">
        <v>672</v>
      </c>
      <c r="I2688" t="s">
        <v>16</v>
      </c>
      <c r="J2688" t="s">
        <v>5522</v>
      </c>
      <c r="K2688" t="s">
        <v>5523</v>
      </c>
      <c r="L2688" t="s">
        <v>675</v>
      </c>
    </row>
    <row r="2689" spans="1:13" x14ac:dyDescent="0.2">
      <c r="A2689" t="s">
        <v>9706</v>
      </c>
      <c r="B2689">
        <v>2</v>
      </c>
      <c r="C2689">
        <v>225365125</v>
      </c>
      <c r="D2689" t="s">
        <v>37</v>
      </c>
      <c r="E2689" t="s">
        <v>14</v>
      </c>
      <c r="F2689">
        <v>1.0923535E-2</v>
      </c>
      <c r="G2689" s="1">
        <v>1.44E-16</v>
      </c>
      <c r="H2689" t="s">
        <v>271</v>
      </c>
      <c r="I2689" t="s">
        <v>16</v>
      </c>
      <c r="J2689" t="s">
        <v>5524</v>
      </c>
      <c r="K2689" t="s">
        <v>5525</v>
      </c>
      <c r="L2689" t="s">
        <v>274</v>
      </c>
    </row>
    <row r="2690" spans="1:13" x14ac:dyDescent="0.2">
      <c r="A2690" t="s">
        <v>9706</v>
      </c>
      <c r="B2690">
        <v>4</v>
      </c>
      <c r="C2690">
        <v>187630906</v>
      </c>
      <c r="D2690" t="s">
        <v>14</v>
      </c>
      <c r="E2690" t="s">
        <v>13</v>
      </c>
      <c r="F2690">
        <v>8.4566599999999995E-3</v>
      </c>
      <c r="G2690">
        <v>1.9041240000000001E-3</v>
      </c>
      <c r="H2690" t="s">
        <v>31</v>
      </c>
      <c r="I2690" t="s">
        <v>32</v>
      </c>
      <c r="J2690" t="s">
        <v>5526</v>
      </c>
      <c r="K2690" t="s">
        <v>5527</v>
      </c>
      <c r="L2690" t="s">
        <v>35</v>
      </c>
    </row>
    <row r="2691" spans="1:13" x14ac:dyDescent="0.2">
      <c r="A2691" t="s">
        <v>9706</v>
      </c>
      <c r="B2691">
        <v>9</v>
      </c>
      <c r="C2691">
        <v>139402501</v>
      </c>
      <c r="D2691" t="s">
        <v>37</v>
      </c>
      <c r="E2691" t="s">
        <v>13</v>
      </c>
      <c r="F2691">
        <v>1.8633540000000001E-2</v>
      </c>
      <c r="G2691" s="1">
        <v>3.8199999999999998E-15</v>
      </c>
      <c r="H2691" t="s">
        <v>60</v>
      </c>
      <c r="I2691" t="s">
        <v>16</v>
      </c>
      <c r="J2691" t="s">
        <v>5528</v>
      </c>
      <c r="K2691" t="s">
        <v>5529</v>
      </c>
      <c r="L2691" t="s">
        <v>63</v>
      </c>
    </row>
    <row r="2692" spans="1:13" x14ac:dyDescent="0.2">
      <c r="A2692" t="s">
        <v>9706</v>
      </c>
      <c r="B2692">
        <v>9</v>
      </c>
      <c r="C2692">
        <v>139409116</v>
      </c>
      <c r="D2692" t="s">
        <v>5530</v>
      </c>
      <c r="E2692" t="s">
        <v>94</v>
      </c>
      <c r="F2692">
        <v>7.9574160000000001E-3</v>
      </c>
      <c r="G2692">
        <v>5.9650299999999996E-4</v>
      </c>
      <c r="H2692" t="s">
        <v>60</v>
      </c>
      <c r="I2692" t="s">
        <v>28</v>
      </c>
      <c r="J2692" t="s">
        <v>29</v>
      </c>
      <c r="K2692" t="s">
        <v>29</v>
      </c>
      <c r="L2692" t="s">
        <v>63</v>
      </c>
      <c r="M2692" t="s">
        <v>9774</v>
      </c>
    </row>
    <row r="2693" spans="1:13" x14ac:dyDescent="0.2">
      <c r="A2693" t="s">
        <v>9706</v>
      </c>
      <c r="B2693">
        <v>9</v>
      </c>
      <c r="C2693">
        <v>139412344</v>
      </c>
      <c r="D2693" t="s">
        <v>37</v>
      </c>
      <c r="E2693" t="s">
        <v>20</v>
      </c>
      <c r="F2693">
        <v>1.7391304E-2</v>
      </c>
      <c r="G2693" s="1">
        <v>5.21E-14</v>
      </c>
      <c r="H2693" t="s">
        <v>60</v>
      </c>
      <c r="I2693" t="s">
        <v>16</v>
      </c>
      <c r="J2693" t="s">
        <v>2486</v>
      </c>
      <c r="K2693" t="s">
        <v>2487</v>
      </c>
      <c r="L2693" t="s">
        <v>63</v>
      </c>
    </row>
    <row r="2694" spans="1:13" x14ac:dyDescent="0.2">
      <c r="A2694" t="s">
        <v>9706</v>
      </c>
      <c r="B2694">
        <v>12</v>
      </c>
      <c r="C2694">
        <v>47629952</v>
      </c>
      <c r="D2694" t="s">
        <v>20</v>
      </c>
      <c r="E2694" t="s">
        <v>37</v>
      </c>
      <c r="F2694">
        <v>5.2122109999999996E-3</v>
      </c>
      <c r="G2694" s="1">
        <v>2.0900000000000001E-7</v>
      </c>
      <c r="H2694" t="s">
        <v>21</v>
      </c>
      <c r="I2694" t="s">
        <v>16</v>
      </c>
      <c r="J2694" t="s">
        <v>5532</v>
      </c>
      <c r="K2694" t="s">
        <v>5533</v>
      </c>
      <c r="L2694" t="s">
        <v>24</v>
      </c>
    </row>
    <row r="2695" spans="1:13" x14ac:dyDescent="0.2">
      <c r="A2695" t="s">
        <v>9706</v>
      </c>
      <c r="B2695">
        <v>17</v>
      </c>
      <c r="C2695">
        <v>7577041</v>
      </c>
      <c r="D2695" t="s">
        <v>37</v>
      </c>
      <c r="E2695" t="s">
        <v>94</v>
      </c>
      <c r="F2695">
        <v>3.915427E-3</v>
      </c>
      <c r="G2695" s="1">
        <v>6.9999999999999997E-7</v>
      </c>
      <c r="H2695" t="s">
        <v>266</v>
      </c>
      <c r="I2695" t="s">
        <v>28</v>
      </c>
      <c r="J2695" t="s">
        <v>29</v>
      </c>
      <c r="K2695" t="s">
        <v>29</v>
      </c>
      <c r="L2695" t="s">
        <v>269</v>
      </c>
    </row>
    <row r="2696" spans="1:13" x14ac:dyDescent="0.2">
      <c r="A2696" t="s">
        <v>9706</v>
      </c>
      <c r="B2696">
        <v>3</v>
      </c>
      <c r="C2696">
        <v>38926799</v>
      </c>
      <c r="D2696" t="s">
        <v>14</v>
      </c>
      <c r="E2696" t="s">
        <v>13</v>
      </c>
      <c r="F2696">
        <v>9.9403579999999998E-3</v>
      </c>
      <c r="G2696">
        <v>1.33755E-4</v>
      </c>
      <c r="H2696" t="s">
        <v>960</v>
      </c>
      <c r="I2696" t="s">
        <v>16</v>
      </c>
      <c r="J2696" t="s">
        <v>5534</v>
      </c>
      <c r="K2696" t="s">
        <v>5535</v>
      </c>
      <c r="L2696" t="s">
        <v>963</v>
      </c>
    </row>
    <row r="2697" spans="1:13" x14ac:dyDescent="0.2">
      <c r="A2697" t="s">
        <v>9706</v>
      </c>
      <c r="B2697">
        <v>9</v>
      </c>
      <c r="C2697">
        <v>139399857</v>
      </c>
      <c r="D2697" t="s">
        <v>37</v>
      </c>
      <c r="E2697" t="s">
        <v>20</v>
      </c>
      <c r="F2697">
        <v>6.5217390000000004E-3</v>
      </c>
      <c r="G2697" s="1">
        <v>5.2100000000000001E-6</v>
      </c>
      <c r="H2697" t="s">
        <v>60</v>
      </c>
      <c r="I2697" t="s">
        <v>32</v>
      </c>
      <c r="J2697" t="s">
        <v>5536</v>
      </c>
      <c r="K2697" t="s">
        <v>5537</v>
      </c>
      <c r="L2697" t="s">
        <v>63</v>
      </c>
    </row>
    <row r="2698" spans="1:13" x14ac:dyDescent="0.2">
      <c r="A2698" t="s">
        <v>9706</v>
      </c>
      <c r="B2698">
        <v>9</v>
      </c>
      <c r="C2698">
        <v>139401407</v>
      </c>
      <c r="D2698" t="s">
        <v>20</v>
      </c>
      <c r="E2698" t="s">
        <v>37</v>
      </c>
      <c r="F2698">
        <v>7.2332730000000001E-3</v>
      </c>
      <c r="G2698">
        <v>3.5523130000000001E-3</v>
      </c>
      <c r="H2698" t="s">
        <v>60</v>
      </c>
      <c r="I2698" t="s">
        <v>16</v>
      </c>
      <c r="J2698" t="s">
        <v>5538</v>
      </c>
      <c r="K2698" t="s">
        <v>5539</v>
      </c>
      <c r="L2698" t="s">
        <v>63</v>
      </c>
    </row>
    <row r="2699" spans="1:13" x14ac:dyDescent="0.2">
      <c r="A2699" t="s">
        <v>9706</v>
      </c>
      <c r="B2699">
        <v>9</v>
      </c>
      <c r="C2699">
        <v>139412372</v>
      </c>
      <c r="D2699" t="s">
        <v>14</v>
      </c>
      <c r="E2699" t="s">
        <v>13</v>
      </c>
      <c r="F2699">
        <v>1.8743109000000001E-2</v>
      </c>
      <c r="G2699" s="1">
        <v>6.3000000000000004E-18</v>
      </c>
      <c r="H2699" t="s">
        <v>60</v>
      </c>
      <c r="I2699" t="s">
        <v>16</v>
      </c>
      <c r="J2699" t="s">
        <v>1381</v>
      </c>
      <c r="K2699" t="s">
        <v>1382</v>
      </c>
      <c r="L2699" t="s">
        <v>63</v>
      </c>
    </row>
    <row r="2700" spans="1:13" x14ac:dyDescent="0.2">
      <c r="A2700" t="s">
        <v>9706</v>
      </c>
      <c r="B2700">
        <v>9</v>
      </c>
      <c r="C2700">
        <v>139412618</v>
      </c>
      <c r="D2700" t="s">
        <v>37</v>
      </c>
      <c r="E2700" t="s">
        <v>20</v>
      </c>
      <c r="F2700">
        <v>7.7610328000000006E-2</v>
      </c>
      <c r="G2700" s="1">
        <v>6.0600000000000001E-26</v>
      </c>
      <c r="H2700" t="s">
        <v>60</v>
      </c>
      <c r="I2700" t="s">
        <v>16</v>
      </c>
      <c r="J2700" t="s">
        <v>1723</v>
      </c>
      <c r="K2700" t="s">
        <v>1724</v>
      </c>
      <c r="L2700" t="s">
        <v>63</v>
      </c>
      <c r="M2700" t="s">
        <v>9775</v>
      </c>
    </row>
    <row r="2701" spans="1:13" x14ac:dyDescent="0.2">
      <c r="A2701" t="s">
        <v>9706</v>
      </c>
      <c r="B2701">
        <v>19</v>
      </c>
      <c r="C2701">
        <v>15291798</v>
      </c>
      <c r="D2701" t="s">
        <v>37</v>
      </c>
      <c r="E2701" t="s">
        <v>13</v>
      </c>
      <c r="F2701">
        <v>8.1227439999999995E-3</v>
      </c>
      <c r="G2701">
        <v>3.5748500000000001E-3</v>
      </c>
      <c r="H2701" t="s">
        <v>38</v>
      </c>
      <c r="I2701" t="s">
        <v>32</v>
      </c>
      <c r="J2701" t="s">
        <v>5213</v>
      </c>
      <c r="K2701" t="s">
        <v>5214</v>
      </c>
      <c r="L2701" t="s">
        <v>41</v>
      </c>
    </row>
    <row r="2702" spans="1:13" x14ac:dyDescent="0.2">
      <c r="A2702" t="s">
        <v>9706</v>
      </c>
      <c r="B2702">
        <v>2</v>
      </c>
      <c r="C2702">
        <v>21229873</v>
      </c>
      <c r="D2702" t="s">
        <v>14</v>
      </c>
      <c r="E2702" t="s">
        <v>13</v>
      </c>
      <c r="F2702">
        <v>2.7815467999999999E-2</v>
      </c>
      <c r="G2702" s="1">
        <v>7.7700000000000003E-52</v>
      </c>
      <c r="H2702" t="s">
        <v>95</v>
      </c>
      <c r="I2702" t="s">
        <v>52</v>
      </c>
      <c r="J2702" t="s">
        <v>5541</v>
      </c>
      <c r="K2702" t="s">
        <v>5542</v>
      </c>
      <c r="L2702" t="s">
        <v>96</v>
      </c>
    </row>
    <row r="2703" spans="1:13" x14ac:dyDescent="0.2">
      <c r="A2703" t="s">
        <v>9706</v>
      </c>
      <c r="B2703">
        <v>2</v>
      </c>
      <c r="C2703">
        <v>21230351</v>
      </c>
      <c r="D2703" t="s">
        <v>13</v>
      </c>
      <c r="E2703" t="s">
        <v>37</v>
      </c>
      <c r="F2703">
        <v>2.3510969999999999E-3</v>
      </c>
      <c r="G2703">
        <v>8.5011319999999998E-3</v>
      </c>
      <c r="H2703" t="s">
        <v>95</v>
      </c>
      <c r="I2703" t="s">
        <v>32</v>
      </c>
      <c r="J2703" t="s">
        <v>5543</v>
      </c>
      <c r="K2703" t="s">
        <v>5544</v>
      </c>
      <c r="L2703" t="s">
        <v>96</v>
      </c>
    </row>
    <row r="2704" spans="1:13" x14ac:dyDescent="0.2">
      <c r="A2704" t="s">
        <v>9706</v>
      </c>
      <c r="B2704">
        <v>2</v>
      </c>
      <c r="C2704">
        <v>21245822</v>
      </c>
      <c r="D2704" t="s">
        <v>14</v>
      </c>
      <c r="E2704" t="s">
        <v>37</v>
      </c>
      <c r="F2704">
        <v>5.3715309999999997E-3</v>
      </c>
      <c r="G2704" s="1">
        <v>9.7600000000000006E-7</v>
      </c>
      <c r="H2704" t="s">
        <v>95</v>
      </c>
      <c r="I2704" t="s">
        <v>52</v>
      </c>
      <c r="J2704" t="s">
        <v>5545</v>
      </c>
      <c r="K2704" t="s">
        <v>5546</v>
      </c>
      <c r="L2704" t="s">
        <v>96</v>
      </c>
    </row>
    <row r="2705" spans="1:13" x14ac:dyDescent="0.2">
      <c r="A2705" t="s">
        <v>9706</v>
      </c>
      <c r="B2705">
        <v>2</v>
      </c>
      <c r="C2705">
        <v>225422467</v>
      </c>
      <c r="D2705" t="s">
        <v>20</v>
      </c>
      <c r="E2705" t="s">
        <v>37</v>
      </c>
      <c r="F2705">
        <v>9.0191660000000003E-3</v>
      </c>
      <c r="G2705" s="1">
        <v>9.859999999999999E-10</v>
      </c>
      <c r="H2705" t="s">
        <v>271</v>
      </c>
      <c r="I2705" t="s">
        <v>16</v>
      </c>
      <c r="J2705" t="s">
        <v>3984</v>
      </c>
      <c r="K2705" t="s">
        <v>3985</v>
      </c>
      <c r="L2705" t="s">
        <v>274</v>
      </c>
    </row>
    <row r="2706" spans="1:13" x14ac:dyDescent="0.2">
      <c r="A2706" t="s">
        <v>9706</v>
      </c>
      <c r="B2706">
        <v>2</v>
      </c>
      <c r="C2706">
        <v>228882753</v>
      </c>
      <c r="D2706" t="s">
        <v>14</v>
      </c>
      <c r="E2706" t="s">
        <v>13</v>
      </c>
      <c r="F2706">
        <v>4.8691419999999999E-3</v>
      </c>
      <c r="G2706" s="1">
        <v>2.79E-6</v>
      </c>
      <c r="H2706" t="s">
        <v>223</v>
      </c>
      <c r="I2706" t="s">
        <v>52</v>
      </c>
      <c r="J2706" t="s">
        <v>5547</v>
      </c>
      <c r="K2706" t="s">
        <v>5548</v>
      </c>
      <c r="L2706" t="s">
        <v>226</v>
      </c>
    </row>
    <row r="2707" spans="1:13" x14ac:dyDescent="0.2">
      <c r="A2707" t="s">
        <v>9706</v>
      </c>
      <c r="B2707">
        <v>6</v>
      </c>
      <c r="C2707">
        <v>32166884</v>
      </c>
      <c r="D2707" t="s">
        <v>13</v>
      </c>
      <c r="E2707" t="s">
        <v>37</v>
      </c>
      <c r="F2707">
        <v>4.62963E-3</v>
      </c>
      <c r="G2707">
        <v>8.6009299999999997E-3</v>
      </c>
      <c r="H2707" t="s">
        <v>368</v>
      </c>
      <c r="I2707" t="s">
        <v>16</v>
      </c>
      <c r="J2707" t="s">
        <v>5549</v>
      </c>
      <c r="K2707" t="s">
        <v>5550</v>
      </c>
      <c r="L2707" t="s">
        <v>371</v>
      </c>
    </row>
    <row r="2708" spans="1:13" x14ac:dyDescent="0.2">
      <c r="A2708" t="s">
        <v>9706</v>
      </c>
      <c r="B2708">
        <v>9</v>
      </c>
      <c r="C2708">
        <v>139396822</v>
      </c>
      <c r="D2708" t="s">
        <v>37</v>
      </c>
      <c r="E2708" t="s">
        <v>13</v>
      </c>
      <c r="F2708">
        <v>7.1111109999999998E-3</v>
      </c>
      <c r="G2708">
        <v>1.2451610000000001E-3</v>
      </c>
      <c r="H2708" t="s">
        <v>60</v>
      </c>
      <c r="I2708" t="s">
        <v>52</v>
      </c>
      <c r="J2708" t="s">
        <v>5551</v>
      </c>
      <c r="K2708" t="s">
        <v>5552</v>
      </c>
      <c r="L2708" t="s">
        <v>63</v>
      </c>
    </row>
    <row r="2709" spans="1:13" x14ac:dyDescent="0.2">
      <c r="A2709" t="s">
        <v>9706</v>
      </c>
      <c r="B2709">
        <v>17</v>
      </c>
      <c r="C2709">
        <v>7578218</v>
      </c>
      <c r="D2709" t="s">
        <v>20</v>
      </c>
      <c r="E2709" t="s">
        <v>14</v>
      </c>
      <c r="F2709">
        <v>1.6460905000000001E-2</v>
      </c>
      <c r="G2709" s="1">
        <v>1.39E-30</v>
      </c>
      <c r="H2709" t="s">
        <v>266</v>
      </c>
      <c r="I2709" t="s">
        <v>16</v>
      </c>
      <c r="J2709" t="s">
        <v>183</v>
      </c>
      <c r="K2709" t="s">
        <v>184</v>
      </c>
      <c r="L2709" t="s">
        <v>269</v>
      </c>
    </row>
    <row r="2710" spans="1:13" x14ac:dyDescent="0.2">
      <c r="A2710" t="s">
        <v>9706</v>
      </c>
      <c r="B2710">
        <v>17</v>
      </c>
      <c r="C2710">
        <v>7579532</v>
      </c>
      <c r="D2710" t="s">
        <v>20</v>
      </c>
      <c r="E2710" t="s">
        <v>121</v>
      </c>
      <c r="F2710">
        <v>8.4566599999999995E-3</v>
      </c>
      <c r="G2710" s="1">
        <v>6.8600000000000004E-6</v>
      </c>
      <c r="H2710" t="s">
        <v>266</v>
      </c>
      <c r="I2710" t="s">
        <v>28</v>
      </c>
      <c r="J2710" t="s">
        <v>29</v>
      </c>
      <c r="K2710" t="s">
        <v>29</v>
      </c>
      <c r="L2710" t="s">
        <v>269</v>
      </c>
    </row>
    <row r="2711" spans="1:13" x14ac:dyDescent="0.2">
      <c r="A2711" t="s">
        <v>9706</v>
      </c>
      <c r="B2711">
        <v>19</v>
      </c>
      <c r="C2711">
        <v>15290974</v>
      </c>
      <c r="D2711" t="s">
        <v>37</v>
      </c>
      <c r="E2711" t="s">
        <v>94</v>
      </c>
      <c r="F2711">
        <v>4.1580039999999999E-3</v>
      </c>
      <c r="G2711" s="1">
        <v>3.15E-5</v>
      </c>
      <c r="H2711" t="s">
        <v>38</v>
      </c>
      <c r="I2711" t="s">
        <v>28</v>
      </c>
      <c r="J2711" t="s">
        <v>29</v>
      </c>
      <c r="K2711" t="s">
        <v>29</v>
      </c>
      <c r="L2711" t="s">
        <v>41</v>
      </c>
    </row>
    <row r="2712" spans="1:13" x14ac:dyDescent="0.2">
      <c r="A2712" t="s">
        <v>9706</v>
      </c>
      <c r="B2712">
        <v>3</v>
      </c>
      <c r="C2712">
        <v>189582019</v>
      </c>
      <c r="D2712" t="s">
        <v>13</v>
      </c>
      <c r="E2712" t="s">
        <v>20</v>
      </c>
      <c r="F2712">
        <v>1.0835913000000001E-2</v>
      </c>
      <c r="G2712" s="1">
        <v>2.3900000000000001E-7</v>
      </c>
      <c r="H2712" t="s">
        <v>578</v>
      </c>
      <c r="I2712" t="s">
        <v>210</v>
      </c>
      <c r="J2712" t="s">
        <v>94</v>
      </c>
      <c r="K2712" t="s">
        <v>94</v>
      </c>
      <c r="L2712" t="s">
        <v>579</v>
      </c>
      <c r="M2712" t="s">
        <v>9397</v>
      </c>
    </row>
    <row r="2713" spans="1:13" x14ac:dyDescent="0.2">
      <c r="A2713" t="s">
        <v>9706</v>
      </c>
      <c r="B2713">
        <v>4</v>
      </c>
      <c r="C2713">
        <v>187539600</v>
      </c>
      <c r="D2713" t="s">
        <v>37</v>
      </c>
      <c r="E2713" t="s">
        <v>14</v>
      </c>
      <c r="F2713">
        <v>3.2493909999999999E-3</v>
      </c>
      <c r="G2713">
        <v>2.9035969999999999E-3</v>
      </c>
      <c r="H2713" t="s">
        <v>31</v>
      </c>
      <c r="I2713" t="s">
        <v>16</v>
      </c>
      <c r="J2713" t="s">
        <v>5554</v>
      </c>
      <c r="K2713" t="s">
        <v>5555</v>
      </c>
      <c r="L2713" t="s">
        <v>35</v>
      </c>
    </row>
    <row r="2714" spans="1:13" x14ac:dyDescent="0.2">
      <c r="A2714" t="s">
        <v>9706</v>
      </c>
      <c r="B2714">
        <v>4</v>
      </c>
      <c r="C2714">
        <v>187541868</v>
      </c>
      <c r="D2714" t="s">
        <v>20</v>
      </c>
      <c r="E2714" t="s">
        <v>13</v>
      </c>
      <c r="F2714">
        <v>8.8888890000000005E-3</v>
      </c>
      <c r="G2714" s="1">
        <v>7.3200000000000006E-15</v>
      </c>
      <c r="H2714" t="s">
        <v>31</v>
      </c>
      <c r="I2714" t="s">
        <v>32</v>
      </c>
      <c r="J2714" t="s">
        <v>5556</v>
      </c>
      <c r="K2714" t="s">
        <v>5557</v>
      </c>
      <c r="L2714" t="s">
        <v>35</v>
      </c>
    </row>
    <row r="2715" spans="1:13" x14ac:dyDescent="0.2">
      <c r="A2715" t="s">
        <v>9706</v>
      </c>
      <c r="B2715">
        <v>9</v>
      </c>
      <c r="C2715">
        <v>139400112</v>
      </c>
      <c r="D2715" t="s">
        <v>14</v>
      </c>
      <c r="E2715" t="s">
        <v>37</v>
      </c>
      <c r="F2715">
        <v>1.2950971E-2</v>
      </c>
      <c r="G2715" s="1">
        <v>3.4100000000000001E-26</v>
      </c>
      <c r="H2715" t="s">
        <v>60</v>
      </c>
      <c r="I2715" t="s">
        <v>32</v>
      </c>
      <c r="J2715" t="s">
        <v>5558</v>
      </c>
      <c r="K2715" t="s">
        <v>5559</v>
      </c>
      <c r="L2715" t="s">
        <v>63</v>
      </c>
    </row>
    <row r="2716" spans="1:13" x14ac:dyDescent="0.2">
      <c r="A2716" t="s">
        <v>9706</v>
      </c>
      <c r="B2716">
        <v>9</v>
      </c>
      <c r="C2716">
        <v>139418312</v>
      </c>
      <c r="D2716" t="s">
        <v>37</v>
      </c>
      <c r="E2716" t="s">
        <v>20</v>
      </c>
      <c r="F2716">
        <v>9.8039219999999996E-3</v>
      </c>
      <c r="G2716">
        <v>1.9844659999999998E-3</v>
      </c>
      <c r="H2716" t="s">
        <v>60</v>
      </c>
      <c r="I2716" t="s">
        <v>16</v>
      </c>
      <c r="J2716" t="s">
        <v>1548</v>
      </c>
      <c r="K2716" t="s">
        <v>1549</v>
      </c>
      <c r="L2716" t="s">
        <v>63</v>
      </c>
    </row>
    <row r="2717" spans="1:13" x14ac:dyDescent="0.2">
      <c r="A2717" t="s">
        <v>9706</v>
      </c>
      <c r="B2717">
        <v>1</v>
      </c>
      <c r="C2717">
        <v>27106956</v>
      </c>
      <c r="D2717" t="s">
        <v>14</v>
      </c>
      <c r="E2717" t="s">
        <v>121</v>
      </c>
      <c r="F2717">
        <v>2.7573530000000001E-3</v>
      </c>
      <c r="G2717">
        <v>1.786915E-3</v>
      </c>
      <c r="H2717" t="s">
        <v>535</v>
      </c>
      <c r="I2717" t="s">
        <v>28</v>
      </c>
      <c r="J2717" t="s">
        <v>29</v>
      </c>
      <c r="K2717" t="s">
        <v>29</v>
      </c>
      <c r="L2717" t="s">
        <v>536</v>
      </c>
    </row>
    <row r="2718" spans="1:13" x14ac:dyDescent="0.2">
      <c r="A2718" t="s">
        <v>9706</v>
      </c>
      <c r="B2718">
        <v>2</v>
      </c>
      <c r="C2718">
        <v>225365143</v>
      </c>
      <c r="D2718" t="s">
        <v>20</v>
      </c>
      <c r="E2718" t="s">
        <v>121</v>
      </c>
      <c r="F2718">
        <v>2.8436020000000002E-3</v>
      </c>
      <c r="G2718">
        <v>1.183758E-3</v>
      </c>
      <c r="H2718" t="s">
        <v>271</v>
      </c>
      <c r="I2718" t="s">
        <v>28</v>
      </c>
      <c r="J2718" t="s">
        <v>29</v>
      </c>
      <c r="K2718" t="s">
        <v>29</v>
      </c>
      <c r="L2718" t="s">
        <v>274</v>
      </c>
    </row>
    <row r="2719" spans="1:13" x14ac:dyDescent="0.2">
      <c r="A2719" t="s">
        <v>9706</v>
      </c>
      <c r="B2719">
        <v>2</v>
      </c>
      <c r="C2719">
        <v>225422421</v>
      </c>
      <c r="D2719" t="s">
        <v>14</v>
      </c>
      <c r="E2719" t="s">
        <v>37</v>
      </c>
      <c r="F2719">
        <v>7.462687E-3</v>
      </c>
      <c r="G2719" s="1">
        <v>2.9400000000000001E-7</v>
      </c>
      <c r="H2719" t="s">
        <v>271</v>
      </c>
      <c r="I2719" t="s">
        <v>52</v>
      </c>
      <c r="J2719" t="s">
        <v>5561</v>
      </c>
      <c r="K2719" t="s">
        <v>5562</v>
      </c>
      <c r="L2719" t="s">
        <v>274</v>
      </c>
    </row>
    <row r="2720" spans="1:13" x14ac:dyDescent="0.2">
      <c r="A2720" t="s">
        <v>9706</v>
      </c>
      <c r="B2720">
        <v>9</v>
      </c>
      <c r="C2720">
        <v>139403411</v>
      </c>
      <c r="D2720" t="s">
        <v>14</v>
      </c>
      <c r="E2720" t="s">
        <v>121</v>
      </c>
      <c r="F2720">
        <v>0.17042242799999999</v>
      </c>
      <c r="G2720" s="1">
        <v>6.1700000000000001E-159</v>
      </c>
      <c r="H2720" t="s">
        <v>60</v>
      </c>
      <c r="I2720" t="s">
        <v>28</v>
      </c>
      <c r="J2720" t="s">
        <v>29</v>
      </c>
      <c r="K2720" t="s">
        <v>29</v>
      </c>
      <c r="L2720" t="s">
        <v>63</v>
      </c>
      <c r="M2720" t="s">
        <v>9776</v>
      </c>
    </row>
    <row r="2721" spans="1:13" x14ac:dyDescent="0.2">
      <c r="A2721" t="s">
        <v>9706</v>
      </c>
      <c r="B2721">
        <v>9</v>
      </c>
      <c r="C2721">
        <v>139410078</v>
      </c>
      <c r="D2721" t="s">
        <v>13</v>
      </c>
      <c r="E2721" t="s">
        <v>94</v>
      </c>
      <c r="F2721">
        <v>1.1041008999999999E-2</v>
      </c>
      <c r="G2721" s="1">
        <v>5.2000000000000002E-8</v>
      </c>
      <c r="H2721" t="s">
        <v>60</v>
      </c>
      <c r="I2721" t="s">
        <v>28</v>
      </c>
      <c r="J2721" t="s">
        <v>29</v>
      </c>
      <c r="K2721" t="s">
        <v>29</v>
      </c>
      <c r="L2721" t="s">
        <v>63</v>
      </c>
    </row>
    <row r="2722" spans="1:13" x14ac:dyDescent="0.2">
      <c r="A2722" t="s">
        <v>9706</v>
      </c>
      <c r="B2722">
        <v>1</v>
      </c>
      <c r="C2722">
        <v>27089562</v>
      </c>
      <c r="D2722" t="s">
        <v>37</v>
      </c>
      <c r="E2722" t="s">
        <v>20</v>
      </c>
      <c r="F2722">
        <v>2.8248588000000002E-2</v>
      </c>
      <c r="G2722" s="1">
        <v>4.2000000000000002E-23</v>
      </c>
      <c r="H2722" t="s">
        <v>535</v>
      </c>
      <c r="I2722" t="s">
        <v>32</v>
      </c>
      <c r="J2722" t="s">
        <v>5564</v>
      </c>
      <c r="K2722" t="s">
        <v>5565</v>
      </c>
      <c r="L2722" t="s">
        <v>536</v>
      </c>
    </row>
    <row r="2723" spans="1:13" x14ac:dyDescent="0.2">
      <c r="A2723" t="s">
        <v>9706</v>
      </c>
      <c r="B2723">
        <v>2</v>
      </c>
      <c r="C2723">
        <v>21228378</v>
      </c>
      <c r="D2723" t="s">
        <v>37</v>
      </c>
      <c r="E2723" t="s">
        <v>20</v>
      </c>
      <c r="F2723">
        <v>4.0322580000000004E-3</v>
      </c>
      <c r="G2723">
        <v>8.9752519999999995E-3</v>
      </c>
      <c r="H2723" t="s">
        <v>95</v>
      </c>
      <c r="I2723" t="s">
        <v>16</v>
      </c>
      <c r="J2723" t="s">
        <v>5566</v>
      </c>
      <c r="K2723" t="s">
        <v>5567</v>
      </c>
      <c r="L2723" t="s">
        <v>96</v>
      </c>
    </row>
    <row r="2724" spans="1:13" x14ac:dyDescent="0.2">
      <c r="A2724" t="s">
        <v>9706</v>
      </c>
      <c r="B2724">
        <v>11</v>
      </c>
      <c r="C2724">
        <v>118366482</v>
      </c>
      <c r="D2724" t="s">
        <v>37</v>
      </c>
      <c r="E2724" t="s">
        <v>20</v>
      </c>
      <c r="F2724">
        <v>2.5354970000000001E-2</v>
      </c>
      <c r="G2724" s="1">
        <v>1.1499999999999999E-30</v>
      </c>
      <c r="H2724" t="s">
        <v>163</v>
      </c>
      <c r="I2724" t="s">
        <v>32</v>
      </c>
      <c r="J2724" t="s">
        <v>5569</v>
      </c>
      <c r="K2724" t="s">
        <v>3648</v>
      </c>
      <c r="L2724" t="s">
        <v>164</v>
      </c>
    </row>
    <row r="2725" spans="1:13" x14ac:dyDescent="0.2">
      <c r="A2725" t="s">
        <v>9706</v>
      </c>
      <c r="B2725">
        <v>11</v>
      </c>
      <c r="C2725">
        <v>118392754</v>
      </c>
      <c r="D2725" t="s">
        <v>20</v>
      </c>
      <c r="E2725" t="s">
        <v>37</v>
      </c>
      <c r="F2725">
        <v>6.2745099999999996E-3</v>
      </c>
      <c r="G2725" s="1">
        <v>1.1999999999999999E-7</v>
      </c>
      <c r="H2725" t="s">
        <v>163</v>
      </c>
      <c r="I2725" t="s">
        <v>16</v>
      </c>
      <c r="J2725" t="s">
        <v>5570</v>
      </c>
      <c r="K2725" t="s">
        <v>5571</v>
      </c>
      <c r="L2725" t="s">
        <v>164</v>
      </c>
    </row>
    <row r="2726" spans="1:13" x14ac:dyDescent="0.2">
      <c r="A2726" t="s">
        <v>9706</v>
      </c>
      <c r="B2726">
        <v>12</v>
      </c>
      <c r="C2726">
        <v>46245276</v>
      </c>
      <c r="D2726" t="s">
        <v>37</v>
      </c>
      <c r="E2726" t="s">
        <v>20</v>
      </c>
      <c r="F2726">
        <v>1.4445982E-2</v>
      </c>
      <c r="G2726">
        <v>1.1480300000000001E-4</v>
      </c>
      <c r="H2726" t="s">
        <v>15</v>
      </c>
      <c r="I2726" t="s">
        <v>32</v>
      </c>
      <c r="J2726" t="s">
        <v>5572</v>
      </c>
      <c r="K2726" t="s">
        <v>2279</v>
      </c>
      <c r="L2726" t="s">
        <v>19</v>
      </c>
      <c r="M2726" t="s">
        <v>9777</v>
      </c>
    </row>
    <row r="2727" spans="1:13" x14ac:dyDescent="0.2">
      <c r="A2727" t="s">
        <v>9706</v>
      </c>
      <c r="B2727">
        <v>12</v>
      </c>
      <c r="C2727">
        <v>49430955</v>
      </c>
      <c r="D2727" t="s">
        <v>20</v>
      </c>
      <c r="E2727" t="s">
        <v>13</v>
      </c>
      <c r="F2727">
        <v>4.7923319999999998E-3</v>
      </c>
      <c r="G2727">
        <v>4.8424599999999998E-3</v>
      </c>
      <c r="H2727" t="s">
        <v>130</v>
      </c>
      <c r="I2727" t="s">
        <v>16</v>
      </c>
      <c r="J2727" t="s">
        <v>5573</v>
      </c>
      <c r="K2727" t="s">
        <v>5574</v>
      </c>
      <c r="L2727" t="s">
        <v>133</v>
      </c>
    </row>
    <row r="2728" spans="1:13" x14ac:dyDescent="0.2">
      <c r="A2728" t="s">
        <v>9706</v>
      </c>
      <c r="B2728">
        <v>17</v>
      </c>
      <c r="C2728">
        <v>7578400</v>
      </c>
      <c r="D2728" t="s">
        <v>14</v>
      </c>
      <c r="E2728" t="s">
        <v>13</v>
      </c>
      <c r="F2728">
        <v>1.3402061999999999E-2</v>
      </c>
      <c r="G2728" s="1">
        <v>2.3600000000000001E-5</v>
      </c>
      <c r="H2728" t="s">
        <v>266</v>
      </c>
      <c r="I2728" t="s">
        <v>16</v>
      </c>
      <c r="J2728" t="s">
        <v>1057</v>
      </c>
      <c r="K2728" t="s">
        <v>1058</v>
      </c>
      <c r="L2728" t="s">
        <v>269</v>
      </c>
    </row>
    <row r="2729" spans="1:13" x14ac:dyDescent="0.2">
      <c r="A2729" t="s">
        <v>9706</v>
      </c>
      <c r="B2729">
        <v>17</v>
      </c>
      <c r="C2729">
        <v>7579467</v>
      </c>
      <c r="D2729" t="s">
        <v>37</v>
      </c>
      <c r="E2729" t="s">
        <v>121</v>
      </c>
      <c r="F2729">
        <v>8.2987549999999997E-3</v>
      </c>
      <c r="G2729" s="1">
        <v>6.0900000000000003E-5</v>
      </c>
      <c r="H2729" t="s">
        <v>266</v>
      </c>
      <c r="I2729" t="s">
        <v>28</v>
      </c>
      <c r="J2729" t="s">
        <v>29</v>
      </c>
      <c r="K2729" t="s">
        <v>29</v>
      </c>
      <c r="L2729" t="s">
        <v>269</v>
      </c>
    </row>
    <row r="2730" spans="1:13" x14ac:dyDescent="0.2">
      <c r="A2730" t="s">
        <v>9706</v>
      </c>
      <c r="B2730">
        <v>20</v>
      </c>
      <c r="C2730">
        <v>41101051</v>
      </c>
      <c r="D2730" t="s">
        <v>14</v>
      </c>
      <c r="E2730" t="s">
        <v>13</v>
      </c>
      <c r="F2730">
        <v>1.7456683000000001E-2</v>
      </c>
      <c r="G2730" s="1">
        <v>3.2999999999999998E-8</v>
      </c>
      <c r="H2730" t="s">
        <v>169</v>
      </c>
      <c r="I2730" t="s">
        <v>52</v>
      </c>
      <c r="J2730" t="s">
        <v>5575</v>
      </c>
      <c r="K2730" t="s">
        <v>5576</v>
      </c>
      <c r="L2730" t="s">
        <v>172</v>
      </c>
      <c r="M2730" t="s">
        <v>9778</v>
      </c>
    </row>
    <row r="2731" spans="1:13" x14ac:dyDescent="0.2">
      <c r="A2731" t="s">
        <v>9706</v>
      </c>
      <c r="B2731">
        <v>3</v>
      </c>
      <c r="C2731">
        <v>189526194</v>
      </c>
      <c r="D2731" t="s">
        <v>14</v>
      </c>
      <c r="E2731" t="s">
        <v>20</v>
      </c>
      <c r="F2731">
        <v>6.7075596000000001E-2</v>
      </c>
      <c r="G2731" s="1">
        <v>1.0399999999999999E-70</v>
      </c>
      <c r="H2731" t="s">
        <v>578</v>
      </c>
      <c r="I2731" t="s">
        <v>16</v>
      </c>
      <c r="J2731" t="s">
        <v>5577</v>
      </c>
      <c r="K2731" t="s">
        <v>5578</v>
      </c>
      <c r="L2731" t="s">
        <v>579</v>
      </c>
      <c r="M2731" t="s">
        <v>9779</v>
      </c>
    </row>
    <row r="2732" spans="1:13" x14ac:dyDescent="0.2">
      <c r="A2732" t="s">
        <v>9706</v>
      </c>
      <c r="B2732">
        <v>3</v>
      </c>
      <c r="C2732">
        <v>189585639</v>
      </c>
      <c r="D2732" t="s">
        <v>14</v>
      </c>
      <c r="E2732" t="s">
        <v>121</v>
      </c>
      <c r="F2732">
        <v>9.9160949999999998E-3</v>
      </c>
      <c r="G2732" s="1">
        <v>1.7199999999999999E-24</v>
      </c>
      <c r="H2732" t="s">
        <v>578</v>
      </c>
      <c r="I2732" t="s">
        <v>28</v>
      </c>
      <c r="J2732" t="s">
        <v>29</v>
      </c>
      <c r="K2732" t="s">
        <v>29</v>
      </c>
      <c r="L2732" t="s">
        <v>579</v>
      </c>
    </row>
    <row r="2733" spans="1:13" x14ac:dyDescent="0.2">
      <c r="A2733" t="s">
        <v>9706</v>
      </c>
      <c r="B2733">
        <v>4</v>
      </c>
      <c r="C2733">
        <v>126373505</v>
      </c>
      <c r="D2733" t="s">
        <v>37</v>
      </c>
      <c r="E2733" t="s">
        <v>13</v>
      </c>
      <c r="F2733">
        <v>1.0464355999999999E-2</v>
      </c>
      <c r="G2733" s="1">
        <v>1.23E-11</v>
      </c>
      <c r="H2733" t="s">
        <v>42</v>
      </c>
      <c r="I2733" t="s">
        <v>52</v>
      </c>
      <c r="J2733" t="s">
        <v>5579</v>
      </c>
      <c r="K2733" t="s">
        <v>5580</v>
      </c>
      <c r="L2733" t="s">
        <v>45</v>
      </c>
    </row>
    <row r="2734" spans="1:13" x14ac:dyDescent="0.2">
      <c r="A2734" t="s">
        <v>9706</v>
      </c>
      <c r="B2734">
        <v>6</v>
      </c>
      <c r="C2734">
        <v>70071043</v>
      </c>
      <c r="D2734" t="s">
        <v>13</v>
      </c>
      <c r="E2734" t="s">
        <v>14</v>
      </c>
      <c r="F2734">
        <v>6.3391439999999997E-3</v>
      </c>
      <c r="G2734" s="1">
        <v>5.0899999999999999E-8</v>
      </c>
      <c r="H2734" t="s">
        <v>297</v>
      </c>
      <c r="I2734" t="s">
        <v>16</v>
      </c>
      <c r="J2734" t="s">
        <v>5581</v>
      </c>
      <c r="K2734" t="s">
        <v>5582</v>
      </c>
      <c r="L2734" t="s">
        <v>300</v>
      </c>
    </row>
    <row r="2735" spans="1:13" x14ac:dyDescent="0.2">
      <c r="A2735" t="s">
        <v>9706</v>
      </c>
      <c r="B2735">
        <v>9</v>
      </c>
      <c r="C2735">
        <v>139393362</v>
      </c>
      <c r="D2735" t="s">
        <v>14</v>
      </c>
      <c r="E2735" t="s">
        <v>13</v>
      </c>
      <c r="F2735">
        <v>9.2127300000000006E-3</v>
      </c>
      <c r="G2735">
        <v>3.5242299999999998E-4</v>
      </c>
      <c r="H2735" t="s">
        <v>60</v>
      </c>
      <c r="I2735" t="s">
        <v>32</v>
      </c>
      <c r="J2735" t="s">
        <v>5583</v>
      </c>
      <c r="K2735" t="s">
        <v>5584</v>
      </c>
      <c r="L2735" t="s">
        <v>63</v>
      </c>
    </row>
    <row r="2736" spans="1:13" x14ac:dyDescent="0.2">
      <c r="A2736" t="s">
        <v>9706</v>
      </c>
      <c r="B2736">
        <v>9</v>
      </c>
      <c r="C2736">
        <v>139413072</v>
      </c>
      <c r="D2736" t="s">
        <v>13</v>
      </c>
      <c r="E2736" t="s">
        <v>37</v>
      </c>
      <c r="F2736">
        <v>1.5132408999999999E-2</v>
      </c>
      <c r="G2736" s="1">
        <v>5.6500000000000003E-8</v>
      </c>
      <c r="H2736" t="s">
        <v>60</v>
      </c>
      <c r="I2736" t="s">
        <v>16</v>
      </c>
      <c r="J2736" t="s">
        <v>5585</v>
      </c>
      <c r="K2736" t="s">
        <v>5586</v>
      </c>
      <c r="L2736" t="s">
        <v>63</v>
      </c>
    </row>
    <row r="2737" spans="1:13" x14ac:dyDescent="0.2">
      <c r="A2737" t="s">
        <v>9706</v>
      </c>
      <c r="B2737">
        <v>1</v>
      </c>
      <c r="C2737">
        <v>27058080</v>
      </c>
      <c r="D2737" t="s">
        <v>37</v>
      </c>
      <c r="E2737" t="s">
        <v>94</v>
      </c>
      <c r="F2737">
        <v>4.4117649999999998E-3</v>
      </c>
      <c r="G2737">
        <v>7.5850259999999999E-3</v>
      </c>
      <c r="H2737" t="s">
        <v>535</v>
      </c>
      <c r="I2737" t="s">
        <v>28</v>
      </c>
      <c r="J2737" t="s">
        <v>29</v>
      </c>
      <c r="K2737" t="s">
        <v>29</v>
      </c>
      <c r="L2737" t="s">
        <v>536</v>
      </c>
    </row>
    <row r="2738" spans="1:13" x14ac:dyDescent="0.2">
      <c r="A2738" t="s">
        <v>9706</v>
      </c>
      <c r="B2738">
        <v>11</v>
      </c>
      <c r="C2738">
        <v>118307243</v>
      </c>
      <c r="D2738" t="s">
        <v>37</v>
      </c>
      <c r="E2738" t="s">
        <v>20</v>
      </c>
      <c r="F2738">
        <v>1.7013232999999999E-2</v>
      </c>
      <c r="G2738">
        <v>5.70855E-4</v>
      </c>
      <c r="H2738" t="s">
        <v>163</v>
      </c>
      <c r="I2738" t="s">
        <v>16</v>
      </c>
      <c r="J2738" t="s">
        <v>5361</v>
      </c>
      <c r="K2738" t="s">
        <v>5362</v>
      </c>
      <c r="L2738" t="s">
        <v>164</v>
      </c>
      <c r="M2738" t="s">
        <v>9397</v>
      </c>
    </row>
    <row r="2739" spans="1:13" x14ac:dyDescent="0.2">
      <c r="A2739" t="s">
        <v>9706</v>
      </c>
      <c r="B2739">
        <v>12</v>
      </c>
      <c r="C2739">
        <v>49427507</v>
      </c>
      <c r="D2739" t="s">
        <v>37</v>
      </c>
      <c r="E2739" t="s">
        <v>14</v>
      </c>
      <c r="F2739">
        <v>4.1493779999999996E-3</v>
      </c>
      <c r="G2739">
        <v>7.9585079999999996E-3</v>
      </c>
      <c r="H2739" t="s">
        <v>130</v>
      </c>
      <c r="I2739" t="s">
        <v>16</v>
      </c>
      <c r="J2739" t="s">
        <v>5588</v>
      </c>
      <c r="K2739" t="s">
        <v>5589</v>
      </c>
      <c r="L2739" t="s">
        <v>133</v>
      </c>
    </row>
    <row r="2740" spans="1:13" x14ac:dyDescent="0.2">
      <c r="A2740" t="s">
        <v>9706</v>
      </c>
      <c r="B2740">
        <v>14</v>
      </c>
      <c r="C2740">
        <v>23445688</v>
      </c>
      <c r="D2740" t="s">
        <v>13</v>
      </c>
      <c r="E2740" t="s">
        <v>37</v>
      </c>
      <c r="F2740">
        <v>2.4236038000000001E-2</v>
      </c>
      <c r="G2740" s="1">
        <v>3.8499999999999998E-48</v>
      </c>
      <c r="H2740" t="s">
        <v>80</v>
      </c>
      <c r="I2740" t="s">
        <v>16</v>
      </c>
      <c r="J2740" t="s">
        <v>2296</v>
      </c>
      <c r="K2740" t="s">
        <v>5590</v>
      </c>
      <c r="L2740" t="s">
        <v>83</v>
      </c>
    </row>
    <row r="2741" spans="1:13" x14ac:dyDescent="0.2">
      <c r="A2741" t="s">
        <v>9706</v>
      </c>
      <c r="B2741">
        <v>19</v>
      </c>
      <c r="C2741">
        <v>15288449</v>
      </c>
      <c r="D2741" t="s">
        <v>37</v>
      </c>
      <c r="E2741" t="s">
        <v>13</v>
      </c>
      <c r="F2741">
        <v>1.2684989000000001E-2</v>
      </c>
      <c r="G2741">
        <v>3.4908109999999999E-3</v>
      </c>
      <c r="H2741" t="s">
        <v>38</v>
      </c>
      <c r="I2741" t="s">
        <v>52</v>
      </c>
      <c r="J2741" t="s">
        <v>5591</v>
      </c>
      <c r="K2741" t="s">
        <v>5592</v>
      </c>
      <c r="L2741" t="s">
        <v>41</v>
      </c>
    </row>
    <row r="2742" spans="1:13" x14ac:dyDescent="0.2">
      <c r="A2742" t="s">
        <v>9706</v>
      </c>
      <c r="B2742">
        <v>22</v>
      </c>
      <c r="C2742">
        <v>38119813</v>
      </c>
      <c r="D2742" t="s">
        <v>37</v>
      </c>
      <c r="E2742" t="s">
        <v>13</v>
      </c>
      <c r="F2742">
        <v>3.3227025E-2</v>
      </c>
      <c r="G2742" s="1">
        <v>2.3800000000000001E-6</v>
      </c>
      <c r="H2742" t="s">
        <v>234</v>
      </c>
      <c r="I2742" t="s">
        <v>16</v>
      </c>
      <c r="J2742" t="s">
        <v>5593</v>
      </c>
      <c r="K2742" t="s">
        <v>1414</v>
      </c>
      <c r="L2742" t="s">
        <v>237</v>
      </c>
      <c r="M2742" t="s">
        <v>9780</v>
      </c>
    </row>
    <row r="2743" spans="1:13" x14ac:dyDescent="0.2">
      <c r="A2743" t="s">
        <v>9706</v>
      </c>
      <c r="B2743">
        <v>3</v>
      </c>
      <c r="C2743">
        <v>189585679</v>
      </c>
      <c r="D2743" t="s">
        <v>14</v>
      </c>
      <c r="E2743" t="s">
        <v>20</v>
      </c>
      <c r="F2743">
        <v>4.8583000000000003E-3</v>
      </c>
      <c r="G2743">
        <v>6.6337430000000001E-3</v>
      </c>
      <c r="H2743" t="s">
        <v>578</v>
      </c>
      <c r="I2743" t="s">
        <v>32</v>
      </c>
      <c r="J2743" t="s">
        <v>4953</v>
      </c>
      <c r="K2743" t="s">
        <v>4954</v>
      </c>
      <c r="L2743" t="s">
        <v>579</v>
      </c>
      <c r="M2743" t="s">
        <v>9397</v>
      </c>
    </row>
    <row r="2744" spans="1:13" x14ac:dyDescent="0.2">
      <c r="A2744" t="s">
        <v>9706</v>
      </c>
      <c r="B2744">
        <v>9</v>
      </c>
      <c r="C2744">
        <v>139402555</v>
      </c>
      <c r="D2744" t="s">
        <v>13</v>
      </c>
      <c r="E2744" t="s">
        <v>14</v>
      </c>
      <c r="F2744">
        <v>6.179197E-3</v>
      </c>
      <c r="G2744">
        <v>3.52445E-4</v>
      </c>
      <c r="H2744" t="s">
        <v>60</v>
      </c>
      <c r="I2744" t="s">
        <v>16</v>
      </c>
      <c r="J2744" t="s">
        <v>5594</v>
      </c>
      <c r="K2744" t="s">
        <v>5595</v>
      </c>
      <c r="L2744" t="s">
        <v>63</v>
      </c>
    </row>
    <row r="2745" spans="1:13" x14ac:dyDescent="0.2">
      <c r="A2745" t="s">
        <v>9706</v>
      </c>
      <c r="B2745">
        <v>9</v>
      </c>
      <c r="C2745">
        <v>139412205</v>
      </c>
      <c r="D2745" t="s">
        <v>5596</v>
      </c>
      <c r="E2745" t="s">
        <v>94</v>
      </c>
      <c r="F2745">
        <v>6.9208209999999997E-3</v>
      </c>
      <c r="G2745" s="1">
        <v>1.11E-14</v>
      </c>
      <c r="H2745" t="s">
        <v>60</v>
      </c>
      <c r="I2745" t="s">
        <v>28</v>
      </c>
      <c r="J2745" t="s">
        <v>29</v>
      </c>
      <c r="K2745" t="s">
        <v>29</v>
      </c>
      <c r="L2745" t="s">
        <v>63</v>
      </c>
    </row>
    <row r="2746" spans="1:13" x14ac:dyDescent="0.2">
      <c r="A2746" t="s">
        <v>9706</v>
      </c>
      <c r="B2746">
        <v>9</v>
      </c>
      <c r="C2746">
        <v>139418271</v>
      </c>
      <c r="D2746" t="s">
        <v>421</v>
      </c>
      <c r="E2746" t="s">
        <v>94</v>
      </c>
      <c r="F2746">
        <v>8.3154600000000002E-3</v>
      </c>
      <c r="G2746" s="1">
        <v>1.6099999999999999E-14</v>
      </c>
      <c r="H2746" t="s">
        <v>60</v>
      </c>
      <c r="I2746" t="s">
        <v>28</v>
      </c>
      <c r="J2746" t="s">
        <v>29</v>
      </c>
      <c r="K2746" t="s">
        <v>29</v>
      </c>
      <c r="L2746" t="s">
        <v>63</v>
      </c>
    </row>
    <row r="2747" spans="1:13" x14ac:dyDescent="0.2">
      <c r="A2747" t="s">
        <v>9706</v>
      </c>
      <c r="B2747">
        <v>1</v>
      </c>
      <c r="C2747">
        <v>27099869</v>
      </c>
      <c r="D2747" t="s">
        <v>37</v>
      </c>
      <c r="E2747" t="s">
        <v>20</v>
      </c>
      <c r="F2747">
        <v>8.0753700000000001E-3</v>
      </c>
      <c r="G2747">
        <v>5.2910769999999999E-3</v>
      </c>
      <c r="H2747" t="s">
        <v>535</v>
      </c>
      <c r="I2747" t="s">
        <v>32</v>
      </c>
      <c r="J2747" t="s">
        <v>5598</v>
      </c>
      <c r="K2747" t="s">
        <v>5599</v>
      </c>
      <c r="L2747" t="s">
        <v>536</v>
      </c>
    </row>
    <row r="2748" spans="1:13" x14ac:dyDescent="0.2">
      <c r="A2748" t="s">
        <v>9706</v>
      </c>
      <c r="B2748">
        <v>11</v>
      </c>
      <c r="C2748">
        <v>118370068</v>
      </c>
      <c r="D2748" t="s">
        <v>20</v>
      </c>
      <c r="E2748" t="s">
        <v>37</v>
      </c>
      <c r="F2748">
        <v>1.1121409000000001E-2</v>
      </c>
      <c r="G2748" s="1">
        <v>9.6199999999999993E-15</v>
      </c>
      <c r="H2748" t="s">
        <v>163</v>
      </c>
      <c r="I2748" t="s">
        <v>52</v>
      </c>
      <c r="J2748" t="s">
        <v>5600</v>
      </c>
      <c r="K2748" t="s">
        <v>5601</v>
      </c>
      <c r="L2748" t="s">
        <v>164</v>
      </c>
    </row>
    <row r="2749" spans="1:13" x14ac:dyDescent="0.2">
      <c r="A2749" t="s">
        <v>9706</v>
      </c>
      <c r="B2749">
        <v>14</v>
      </c>
      <c r="C2749">
        <v>23450473</v>
      </c>
      <c r="D2749" t="s">
        <v>13</v>
      </c>
      <c r="E2749" t="s">
        <v>37</v>
      </c>
      <c r="F2749">
        <v>2.8443113999999999E-2</v>
      </c>
      <c r="G2749" s="1">
        <v>1.3399999999999999E-40</v>
      </c>
      <c r="H2749" t="s">
        <v>80</v>
      </c>
      <c r="I2749" t="s">
        <v>16</v>
      </c>
      <c r="J2749" t="s">
        <v>5602</v>
      </c>
      <c r="K2749" t="s">
        <v>5603</v>
      </c>
      <c r="L2749" t="s">
        <v>83</v>
      </c>
    </row>
    <row r="2750" spans="1:13" x14ac:dyDescent="0.2">
      <c r="A2750" t="s">
        <v>9706</v>
      </c>
      <c r="B2750">
        <v>16</v>
      </c>
      <c r="C2750">
        <v>77334280</v>
      </c>
      <c r="D2750" t="s">
        <v>14</v>
      </c>
      <c r="E2750" t="s">
        <v>20</v>
      </c>
      <c r="F2750">
        <v>3.3118603000000003E-2</v>
      </c>
      <c r="G2750" s="1">
        <v>1.25E-17</v>
      </c>
      <c r="H2750" t="s">
        <v>287</v>
      </c>
      <c r="I2750" t="s">
        <v>16</v>
      </c>
      <c r="J2750" t="s">
        <v>5604</v>
      </c>
      <c r="K2750" t="s">
        <v>5605</v>
      </c>
      <c r="L2750" t="s">
        <v>290</v>
      </c>
      <c r="M2750" t="s">
        <v>9781</v>
      </c>
    </row>
    <row r="2751" spans="1:13" x14ac:dyDescent="0.2">
      <c r="A2751" t="s">
        <v>9706</v>
      </c>
      <c r="B2751">
        <v>17</v>
      </c>
      <c r="C2751">
        <v>7577033</v>
      </c>
      <c r="D2751" t="s">
        <v>957</v>
      </c>
      <c r="E2751" t="s">
        <v>94</v>
      </c>
      <c r="F2751">
        <v>2.5974029999999999E-3</v>
      </c>
      <c r="G2751">
        <v>1.484532E-3</v>
      </c>
      <c r="H2751" t="s">
        <v>266</v>
      </c>
      <c r="I2751" t="s">
        <v>28</v>
      </c>
      <c r="J2751" t="s">
        <v>29</v>
      </c>
      <c r="K2751" t="s">
        <v>29</v>
      </c>
      <c r="L2751" t="s">
        <v>269</v>
      </c>
    </row>
    <row r="2752" spans="1:13" x14ac:dyDescent="0.2">
      <c r="A2752" t="s">
        <v>9706</v>
      </c>
      <c r="B2752">
        <v>2</v>
      </c>
      <c r="C2752">
        <v>178098801</v>
      </c>
      <c r="D2752" t="s">
        <v>5606</v>
      </c>
      <c r="E2752" t="s">
        <v>94</v>
      </c>
      <c r="F2752">
        <v>6.6426590000000004E-3</v>
      </c>
      <c r="G2752" s="1">
        <v>6.0999999999999999E-5</v>
      </c>
      <c r="H2752" t="s">
        <v>165</v>
      </c>
      <c r="I2752" t="s">
        <v>28</v>
      </c>
      <c r="J2752" t="s">
        <v>29</v>
      </c>
      <c r="K2752" t="s">
        <v>29</v>
      </c>
      <c r="L2752" t="s">
        <v>168</v>
      </c>
      <c r="M2752" t="s">
        <v>9782</v>
      </c>
    </row>
    <row r="2753" spans="1:13" x14ac:dyDescent="0.2">
      <c r="A2753" t="s">
        <v>9706</v>
      </c>
      <c r="B2753">
        <v>7</v>
      </c>
      <c r="C2753">
        <v>113519924</v>
      </c>
      <c r="D2753" t="s">
        <v>14</v>
      </c>
      <c r="E2753" t="s">
        <v>13</v>
      </c>
      <c r="F2753">
        <v>1.9313606000000001E-2</v>
      </c>
      <c r="G2753" s="1">
        <v>2.2799999999999999E-17</v>
      </c>
      <c r="H2753" t="s">
        <v>647</v>
      </c>
      <c r="I2753" t="s">
        <v>16</v>
      </c>
      <c r="J2753" t="s">
        <v>5607</v>
      </c>
      <c r="K2753" t="s">
        <v>5608</v>
      </c>
      <c r="L2753" t="s">
        <v>650</v>
      </c>
      <c r="M2753" t="s">
        <v>9783</v>
      </c>
    </row>
    <row r="2754" spans="1:13" x14ac:dyDescent="0.2">
      <c r="A2754" t="s">
        <v>9706</v>
      </c>
      <c r="B2754">
        <v>7</v>
      </c>
      <c r="C2754">
        <v>151859665</v>
      </c>
      <c r="D2754" t="s">
        <v>14</v>
      </c>
      <c r="E2754" t="s">
        <v>13</v>
      </c>
      <c r="F2754">
        <v>5.5634554000000003E-2</v>
      </c>
      <c r="G2754" s="1">
        <v>3.5E-28</v>
      </c>
      <c r="H2754" t="s">
        <v>303</v>
      </c>
      <c r="I2754" t="s">
        <v>16</v>
      </c>
      <c r="J2754" t="s">
        <v>5609</v>
      </c>
      <c r="K2754" t="s">
        <v>5610</v>
      </c>
      <c r="L2754" t="s">
        <v>306</v>
      </c>
      <c r="M2754" t="s">
        <v>9784</v>
      </c>
    </row>
    <row r="2755" spans="1:13" x14ac:dyDescent="0.2">
      <c r="A2755" t="s">
        <v>9706</v>
      </c>
      <c r="B2755">
        <v>9</v>
      </c>
      <c r="C2755">
        <v>139409769</v>
      </c>
      <c r="D2755" t="s">
        <v>37</v>
      </c>
      <c r="E2755" t="s">
        <v>13</v>
      </c>
      <c r="F2755">
        <v>9.2106507000000004E-2</v>
      </c>
      <c r="G2755" s="1">
        <v>2.35E-43</v>
      </c>
      <c r="H2755" t="s">
        <v>60</v>
      </c>
      <c r="I2755" t="s">
        <v>32</v>
      </c>
      <c r="J2755" t="s">
        <v>4718</v>
      </c>
      <c r="K2755" t="s">
        <v>4719</v>
      </c>
      <c r="L2755" t="s">
        <v>63</v>
      </c>
      <c r="M2755" t="s">
        <v>9785</v>
      </c>
    </row>
    <row r="2756" spans="1:13" x14ac:dyDescent="0.2">
      <c r="A2756" t="s">
        <v>9706</v>
      </c>
      <c r="B2756">
        <v>17</v>
      </c>
      <c r="C2756">
        <v>7578266</v>
      </c>
      <c r="D2756" t="s">
        <v>20</v>
      </c>
      <c r="E2756" t="s">
        <v>13</v>
      </c>
      <c r="F2756">
        <v>6.5604499999999998E-3</v>
      </c>
      <c r="G2756" s="1">
        <v>1.5600000000000001E-6</v>
      </c>
      <c r="H2756" t="s">
        <v>266</v>
      </c>
      <c r="I2756" t="s">
        <v>16</v>
      </c>
      <c r="J2756" t="s">
        <v>2041</v>
      </c>
      <c r="K2756" t="s">
        <v>2042</v>
      </c>
      <c r="L2756" t="s">
        <v>269</v>
      </c>
      <c r="M2756" t="s">
        <v>9397</v>
      </c>
    </row>
    <row r="2757" spans="1:13" x14ac:dyDescent="0.2">
      <c r="A2757" t="s">
        <v>9706</v>
      </c>
      <c r="B2757">
        <v>19</v>
      </c>
      <c r="C2757">
        <v>15299909</v>
      </c>
      <c r="D2757" t="s">
        <v>14</v>
      </c>
      <c r="E2757" t="s">
        <v>20</v>
      </c>
      <c r="F2757">
        <v>6.6964290000000003E-3</v>
      </c>
      <c r="G2757" s="1">
        <v>3.7599999999999999E-5</v>
      </c>
      <c r="H2757" t="s">
        <v>38</v>
      </c>
      <c r="I2757" t="s">
        <v>32</v>
      </c>
      <c r="J2757" t="s">
        <v>4311</v>
      </c>
      <c r="K2757" t="s">
        <v>4312</v>
      </c>
      <c r="L2757" t="s">
        <v>41</v>
      </c>
    </row>
    <row r="2758" spans="1:13" x14ac:dyDescent="0.2">
      <c r="A2758" t="s">
        <v>9706</v>
      </c>
      <c r="B2758">
        <v>7</v>
      </c>
      <c r="C2758">
        <v>86468659</v>
      </c>
      <c r="D2758" t="s">
        <v>37</v>
      </c>
      <c r="E2758" t="s">
        <v>20</v>
      </c>
      <c r="F2758">
        <v>5.7929039999999998E-3</v>
      </c>
      <c r="G2758">
        <v>4.7420229999999997E-3</v>
      </c>
      <c r="H2758" t="s">
        <v>107</v>
      </c>
      <c r="I2758" t="s">
        <v>16</v>
      </c>
      <c r="J2758" t="s">
        <v>5612</v>
      </c>
      <c r="K2758" t="s">
        <v>5613</v>
      </c>
      <c r="L2758" t="s">
        <v>110</v>
      </c>
    </row>
    <row r="2759" spans="1:13" x14ac:dyDescent="0.2">
      <c r="A2759" t="s">
        <v>9706</v>
      </c>
      <c r="B2759">
        <v>7</v>
      </c>
      <c r="C2759">
        <v>100676562</v>
      </c>
      <c r="D2759" t="s">
        <v>37</v>
      </c>
      <c r="E2759" t="s">
        <v>20</v>
      </c>
      <c r="F2759">
        <v>3.4506559999999999E-3</v>
      </c>
      <c r="G2759">
        <v>1.2626180000000001E-3</v>
      </c>
      <c r="H2759" t="s">
        <v>56</v>
      </c>
      <c r="I2759" t="s">
        <v>16</v>
      </c>
      <c r="J2759" t="s">
        <v>5614</v>
      </c>
      <c r="K2759" t="s">
        <v>5615</v>
      </c>
      <c r="L2759" t="s">
        <v>59</v>
      </c>
    </row>
    <row r="2760" spans="1:13" x14ac:dyDescent="0.2">
      <c r="A2760" t="s">
        <v>9706</v>
      </c>
      <c r="B2760">
        <v>7</v>
      </c>
      <c r="C2760">
        <v>100684296</v>
      </c>
      <c r="D2760" t="s">
        <v>13</v>
      </c>
      <c r="E2760" t="s">
        <v>94</v>
      </c>
      <c r="F2760">
        <v>3.4482760000000001E-3</v>
      </c>
      <c r="G2760" s="1">
        <v>1.31E-5</v>
      </c>
      <c r="H2760" t="s">
        <v>56</v>
      </c>
      <c r="I2760" t="s">
        <v>28</v>
      </c>
      <c r="J2760" t="s">
        <v>29</v>
      </c>
      <c r="K2760" t="s">
        <v>29</v>
      </c>
      <c r="L2760" t="s">
        <v>59</v>
      </c>
    </row>
    <row r="2761" spans="1:13" x14ac:dyDescent="0.2">
      <c r="A2761" t="s">
        <v>9706</v>
      </c>
      <c r="B2761">
        <v>7</v>
      </c>
      <c r="C2761">
        <v>140434426</v>
      </c>
      <c r="D2761" t="s">
        <v>37</v>
      </c>
      <c r="E2761" t="s">
        <v>20</v>
      </c>
      <c r="F2761">
        <v>1.4457831000000001E-2</v>
      </c>
      <c r="G2761" s="1">
        <v>1.3100000000000001E-16</v>
      </c>
      <c r="H2761" t="s">
        <v>911</v>
      </c>
      <c r="I2761" t="s">
        <v>16</v>
      </c>
      <c r="J2761" t="s">
        <v>5616</v>
      </c>
      <c r="K2761" t="s">
        <v>5617</v>
      </c>
      <c r="L2761" t="s">
        <v>914</v>
      </c>
    </row>
    <row r="2762" spans="1:13" x14ac:dyDescent="0.2">
      <c r="A2762" t="s">
        <v>9706</v>
      </c>
      <c r="B2762">
        <v>17</v>
      </c>
      <c r="C2762">
        <v>7578405</v>
      </c>
      <c r="D2762" t="s">
        <v>14</v>
      </c>
      <c r="E2762" t="s">
        <v>37</v>
      </c>
      <c r="F2762">
        <v>4.6783629999999996E-3</v>
      </c>
      <c r="G2762">
        <v>1.771075E-3</v>
      </c>
      <c r="H2762" t="s">
        <v>266</v>
      </c>
      <c r="I2762" t="s">
        <v>52</v>
      </c>
      <c r="J2762" t="s">
        <v>5619</v>
      </c>
      <c r="K2762" t="s">
        <v>5620</v>
      </c>
      <c r="L2762" t="s">
        <v>269</v>
      </c>
    </row>
    <row r="2763" spans="1:13" x14ac:dyDescent="0.2">
      <c r="A2763" t="s">
        <v>9706</v>
      </c>
      <c r="B2763">
        <v>2</v>
      </c>
      <c r="C2763">
        <v>178098964</v>
      </c>
      <c r="D2763" t="s">
        <v>13</v>
      </c>
      <c r="E2763" t="s">
        <v>121</v>
      </c>
      <c r="F2763">
        <v>5.3248139999999998E-3</v>
      </c>
      <c r="G2763" s="1">
        <v>5.02E-8</v>
      </c>
      <c r="H2763" t="s">
        <v>165</v>
      </c>
      <c r="I2763" t="s">
        <v>28</v>
      </c>
      <c r="J2763" t="s">
        <v>29</v>
      </c>
      <c r="K2763" t="s">
        <v>29</v>
      </c>
      <c r="L2763" t="s">
        <v>168</v>
      </c>
    </row>
    <row r="2764" spans="1:13" x14ac:dyDescent="0.2">
      <c r="A2764" t="s">
        <v>9706</v>
      </c>
      <c r="B2764">
        <v>3</v>
      </c>
      <c r="C2764">
        <v>178952072</v>
      </c>
      <c r="D2764" t="s">
        <v>13</v>
      </c>
      <c r="E2764" t="s">
        <v>14</v>
      </c>
      <c r="F2764">
        <v>5.695688E-3</v>
      </c>
      <c r="G2764" s="1">
        <v>6.3199999999999996E-6</v>
      </c>
      <c r="H2764" t="s">
        <v>360</v>
      </c>
      <c r="I2764" t="s">
        <v>16</v>
      </c>
      <c r="J2764" t="s">
        <v>934</v>
      </c>
      <c r="K2764" t="s">
        <v>935</v>
      </c>
      <c r="L2764" t="s">
        <v>363</v>
      </c>
    </row>
    <row r="2765" spans="1:13" x14ac:dyDescent="0.2">
      <c r="A2765" t="s">
        <v>9706</v>
      </c>
      <c r="B2765">
        <v>3</v>
      </c>
      <c r="C2765">
        <v>189582019</v>
      </c>
      <c r="D2765" t="s">
        <v>13</v>
      </c>
      <c r="E2765" t="s">
        <v>20</v>
      </c>
      <c r="F2765">
        <v>2.9453014999999999E-2</v>
      </c>
      <c r="G2765" s="1">
        <v>6.2500000000000003E-35</v>
      </c>
      <c r="H2765" t="s">
        <v>578</v>
      </c>
      <c r="I2765" t="s">
        <v>210</v>
      </c>
      <c r="J2765" t="s">
        <v>94</v>
      </c>
      <c r="K2765" t="s">
        <v>94</v>
      </c>
      <c r="L2765" t="s">
        <v>579</v>
      </c>
      <c r="M2765" t="s">
        <v>9397</v>
      </c>
    </row>
    <row r="2766" spans="1:13" x14ac:dyDescent="0.2">
      <c r="A2766" t="s">
        <v>9706</v>
      </c>
      <c r="B2766">
        <v>3</v>
      </c>
      <c r="C2766">
        <v>189612164</v>
      </c>
      <c r="D2766" t="s">
        <v>20</v>
      </c>
      <c r="E2766" t="s">
        <v>37</v>
      </c>
      <c r="F2766">
        <v>5.4397100000000004E-3</v>
      </c>
      <c r="G2766" s="1">
        <v>1.9999999999999999E-6</v>
      </c>
      <c r="H2766" t="s">
        <v>578</v>
      </c>
      <c r="I2766" t="s">
        <v>16</v>
      </c>
      <c r="J2766" t="s">
        <v>5621</v>
      </c>
      <c r="K2766" t="s">
        <v>5622</v>
      </c>
      <c r="L2766" t="s">
        <v>579</v>
      </c>
    </row>
    <row r="2767" spans="1:13" x14ac:dyDescent="0.2">
      <c r="A2767" t="s">
        <v>9706</v>
      </c>
      <c r="B2767">
        <v>9</v>
      </c>
      <c r="C2767">
        <v>139392000</v>
      </c>
      <c r="D2767" t="s">
        <v>14</v>
      </c>
      <c r="E2767" t="s">
        <v>13</v>
      </c>
      <c r="F2767">
        <v>4.340836E-2</v>
      </c>
      <c r="G2767" s="1">
        <v>1.0499999999999999E-48</v>
      </c>
      <c r="H2767" t="s">
        <v>60</v>
      </c>
      <c r="I2767" t="s">
        <v>16</v>
      </c>
      <c r="J2767" t="s">
        <v>635</v>
      </c>
      <c r="K2767" t="s">
        <v>636</v>
      </c>
      <c r="L2767" t="s">
        <v>63</v>
      </c>
    </row>
    <row r="2768" spans="1:13" x14ac:dyDescent="0.2">
      <c r="A2768" t="s">
        <v>9706</v>
      </c>
      <c r="B2768">
        <v>9</v>
      </c>
      <c r="C2768">
        <v>139399799</v>
      </c>
      <c r="D2768" t="s">
        <v>37</v>
      </c>
      <c r="E2768" t="s">
        <v>13</v>
      </c>
      <c r="F2768">
        <v>3.6484244999999998E-2</v>
      </c>
      <c r="G2768" s="1">
        <v>3.73E-16</v>
      </c>
      <c r="H2768" t="s">
        <v>60</v>
      </c>
      <c r="I2768" t="s">
        <v>16</v>
      </c>
      <c r="J2768" t="s">
        <v>5623</v>
      </c>
      <c r="K2768" t="s">
        <v>5624</v>
      </c>
      <c r="L2768" t="s">
        <v>63</v>
      </c>
    </row>
    <row r="2769" spans="1:13" x14ac:dyDescent="0.2">
      <c r="A2769" t="s">
        <v>9706</v>
      </c>
      <c r="B2769">
        <v>9</v>
      </c>
      <c r="C2769">
        <v>139403517</v>
      </c>
      <c r="D2769" t="s">
        <v>14</v>
      </c>
      <c r="E2769" t="s">
        <v>20</v>
      </c>
      <c r="F2769">
        <v>1.2135922E-2</v>
      </c>
      <c r="G2769" s="1">
        <v>9.8499999999999995E-5</v>
      </c>
      <c r="H2769" t="s">
        <v>60</v>
      </c>
      <c r="I2769" t="s">
        <v>32</v>
      </c>
      <c r="J2769" t="s">
        <v>5625</v>
      </c>
      <c r="K2769" t="s">
        <v>5626</v>
      </c>
      <c r="L2769" t="s">
        <v>63</v>
      </c>
    </row>
    <row r="2770" spans="1:13" x14ac:dyDescent="0.2">
      <c r="A2770" t="s">
        <v>9706</v>
      </c>
      <c r="B2770">
        <v>9</v>
      </c>
      <c r="C2770">
        <v>139413130</v>
      </c>
      <c r="D2770" t="s">
        <v>37</v>
      </c>
      <c r="E2770" t="s">
        <v>13</v>
      </c>
      <c r="F2770">
        <v>6.1814556E-2</v>
      </c>
      <c r="G2770" s="1">
        <v>2.3100000000000001E-19</v>
      </c>
      <c r="H2770" t="s">
        <v>60</v>
      </c>
      <c r="I2770" t="s">
        <v>16</v>
      </c>
      <c r="J2770" t="s">
        <v>181</v>
      </c>
      <c r="K2770" t="s">
        <v>182</v>
      </c>
      <c r="L2770" t="s">
        <v>63</v>
      </c>
    </row>
    <row r="2771" spans="1:13" x14ac:dyDescent="0.2">
      <c r="A2771" t="s">
        <v>9706</v>
      </c>
      <c r="B2771">
        <v>10</v>
      </c>
      <c r="C2771">
        <v>123310963</v>
      </c>
      <c r="D2771" t="s">
        <v>14</v>
      </c>
      <c r="E2771" t="s">
        <v>37</v>
      </c>
      <c r="F2771">
        <v>3.7499999999999999E-3</v>
      </c>
      <c r="G2771">
        <v>9.0500719999999993E-3</v>
      </c>
      <c r="H2771" t="s">
        <v>672</v>
      </c>
      <c r="I2771" t="s">
        <v>32</v>
      </c>
      <c r="J2771" t="s">
        <v>5628</v>
      </c>
      <c r="K2771" t="s">
        <v>5629</v>
      </c>
      <c r="L2771" t="s">
        <v>675</v>
      </c>
    </row>
    <row r="2772" spans="1:13" x14ac:dyDescent="0.2">
      <c r="A2772" t="s">
        <v>9706</v>
      </c>
      <c r="B2772">
        <v>11</v>
      </c>
      <c r="C2772">
        <v>118342759</v>
      </c>
      <c r="D2772" t="s">
        <v>14</v>
      </c>
      <c r="E2772" t="s">
        <v>94</v>
      </c>
      <c r="F2772">
        <v>2.6555387E-2</v>
      </c>
      <c r="G2772" s="1">
        <v>1.9400000000000001E-39</v>
      </c>
      <c r="H2772" t="s">
        <v>163</v>
      </c>
      <c r="I2772" t="s">
        <v>28</v>
      </c>
      <c r="J2772" t="s">
        <v>29</v>
      </c>
      <c r="K2772" t="s">
        <v>29</v>
      </c>
      <c r="L2772" t="s">
        <v>164</v>
      </c>
    </row>
    <row r="2773" spans="1:13" x14ac:dyDescent="0.2">
      <c r="A2773" t="s">
        <v>9706</v>
      </c>
      <c r="B2773">
        <v>4</v>
      </c>
      <c r="C2773">
        <v>187541592</v>
      </c>
      <c r="D2773" t="s">
        <v>37</v>
      </c>
      <c r="E2773" t="s">
        <v>94</v>
      </c>
      <c r="F2773">
        <v>6.7170449999999996E-3</v>
      </c>
      <c r="G2773">
        <v>4.881944E-3</v>
      </c>
      <c r="H2773" t="s">
        <v>31</v>
      </c>
      <c r="I2773" t="s">
        <v>28</v>
      </c>
      <c r="J2773" t="s">
        <v>29</v>
      </c>
      <c r="K2773" t="s">
        <v>29</v>
      </c>
      <c r="L2773" t="s">
        <v>35</v>
      </c>
    </row>
    <row r="2774" spans="1:13" x14ac:dyDescent="0.2">
      <c r="A2774" t="s">
        <v>9706</v>
      </c>
      <c r="B2774">
        <v>5</v>
      </c>
      <c r="C2774">
        <v>176562197</v>
      </c>
      <c r="D2774" t="s">
        <v>20</v>
      </c>
      <c r="E2774" t="s">
        <v>13</v>
      </c>
      <c r="F2774">
        <v>8.7509939999999998E-3</v>
      </c>
      <c r="G2774" s="1">
        <v>3.9099999999999999E-14</v>
      </c>
      <c r="H2774" t="s">
        <v>148</v>
      </c>
      <c r="I2774" t="s">
        <v>52</v>
      </c>
      <c r="J2774" t="s">
        <v>5630</v>
      </c>
      <c r="K2774" t="s">
        <v>5631</v>
      </c>
      <c r="L2774" t="s">
        <v>151</v>
      </c>
    </row>
    <row r="2775" spans="1:13" x14ac:dyDescent="0.2">
      <c r="A2775" t="s">
        <v>9706</v>
      </c>
      <c r="B2775">
        <v>1</v>
      </c>
      <c r="C2775">
        <v>27087940</v>
      </c>
      <c r="D2775" t="s">
        <v>37</v>
      </c>
      <c r="E2775" t="s">
        <v>20</v>
      </c>
      <c r="F2775">
        <v>6.877579E-3</v>
      </c>
      <c r="G2775">
        <v>4.0486929999999999E-3</v>
      </c>
      <c r="H2775" t="s">
        <v>535</v>
      </c>
      <c r="I2775" t="s">
        <v>32</v>
      </c>
      <c r="J2775" t="s">
        <v>5633</v>
      </c>
      <c r="K2775" t="s">
        <v>5634</v>
      </c>
      <c r="L2775" t="s">
        <v>536</v>
      </c>
    </row>
    <row r="2776" spans="1:13" x14ac:dyDescent="0.2">
      <c r="A2776" t="s">
        <v>9706</v>
      </c>
      <c r="B2776">
        <v>1</v>
      </c>
      <c r="C2776">
        <v>120493462</v>
      </c>
      <c r="D2776" t="s">
        <v>20</v>
      </c>
      <c r="E2776" t="s">
        <v>14</v>
      </c>
      <c r="F2776">
        <v>5.1759830000000003E-3</v>
      </c>
      <c r="G2776" s="1">
        <v>7.2300000000000002E-6</v>
      </c>
      <c r="H2776" t="s">
        <v>102</v>
      </c>
      <c r="I2776" t="s">
        <v>210</v>
      </c>
      <c r="J2776" t="s">
        <v>94</v>
      </c>
      <c r="K2776" t="s">
        <v>94</v>
      </c>
      <c r="L2776" t="s">
        <v>105</v>
      </c>
    </row>
    <row r="2777" spans="1:13" x14ac:dyDescent="0.2">
      <c r="A2777" t="s">
        <v>9706</v>
      </c>
      <c r="B2777">
        <v>17</v>
      </c>
      <c r="C2777">
        <v>7578190</v>
      </c>
      <c r="D2777" t="s">
        <v>20</v>
      </c>
      <c r="E2777" t="s">
        <v>37</v>
      </c>
      <c r="F2777">
        <v>2.3732469999999999E-2</v>
      </c>
      <c r="G2777" s="1">
        <v>9.9600000000000003E-23</v>
      </c>
      <c r="H2777" t="s">
        <v>266</v>
      </c>
      <c r="I2777" t="s">
        <v>16</v>
      </c>
      <c r="J2777" t="s">
        <v>903</v>
      </c>
      <c r="K2777" t="s">
        <v>904</v>
      </c>
      <c r="L2777" t="s">
        <v>269</v>
      </c>
      <c r="M2777" t="s">
        <v>9397</v>
      </c>
    </row>
    <row r="2778" spans="1:13" x14ac:dyDescent="0.2">
      <c r="A2778" t="s">
        <v>9706</v>
      </c>
      <c r="B2778">
        <v>19</v>
      </c>
      <c r="C2778">
        <v>15291555</v>
      </c>
      <c r="D2778" t="s">
        <v>37</v>
      </c>
      <c r="E2778" t="s">
        <v>13</v>
      </c>
      <c r="F2778">
        <v>0.110047847</v>
      </c>
      <c r="G2778" s="1">
        <v>9.1000000000000005E-126</v>
      </c>
      <c r="H2778" t="s">
        <v>38</v>
      </c>
      <c r="I2778" t="s">
        <v>32</v>
      </c>
      <c r="J2778" t="s">
        <v>5635</v>
      </c>
      <c r="K2778" t="s">
        <v>5636</v>
      </c>
      <c r="L2778" t="s">
        <v>41</v>
      </c>
    </row>
    <row r="2779" spans="1:13" x14ac:dyDescent="0.2">
      <c r="A2779" t="s">
        <v>9706</v>
      </c>
      <c r="B2779">
        <v>4</v>
      </c>
      <c r="C2779">
        <v>187542441</v>
      </c>
      <c r="D2779" t="s">
        <v>14</v>
      </c>
      <c r="E2779" t="s">
        <v>13</v>
      </c>
      <c r="F2779">
        <v>9.6916299999999997E-3</v>
      </c>
      <c r="G2779" s="1">
        <v>2.76E-5</v>
      </c>
      <c r="H2779" t="s">
        <v>31</v>
      </c>
      <c r="I2779" t="s">
        <v>32</v>
      </c>
      <c r="J2779" t="s">
        <v>5637</v>
      </c>
      <c r="K2779" t="s">
        <v>5638</v>
      </c>
      <c r="L2779" t="s">
        <v>35</v>
      </c>
    </row>
    <row r="2780" spans="1:13" x14ac:dyDescent="0.2">
      <c r="A2780" t="s">
        <v>9706</v>
      </c>
      <c r="B2780">
        <v>9</v>
      </c>
      <c r="C2780">
        <v>139393603</v>
      </c>
      <c r="D2780" t="s">
        <v>20</v>
      </c>
      <c r="E2780" t="s">
        <v>37</v>
      </c>
      <c r="F2780">
        <v>9.0270809999999993E-3</v>
      </c>
      <c r="G2780" s="1">
        <v>8.4199999999999999E-10</v>
      </c>
      <c r="H2780" t="s">
        <v>60</v>
      </c>
      <c r="I2780" t="s">
        <v>16</v>
      </c>
      <c r="J2780" t="s">
        <v>5639</v>
      </c>
      <c r="K2780" t="s">
        <v>5640</v>
      </c>
      <c r="L2780" t="s">
        <v>63</v>
      </c>
    </row>
    <row r="2781" spans="1:13" x14ac:dyDescent="0.2">
      <c r="A2781" t="s">
        <v>9706</v>
      </c>
      <c r="B2781">
        <v>9</v>
      </c>
      <c r="C2781">
        <v>139397719</v>
      </c>
      <c r="D2781" t="s">
        <v>37</v>
      </c>
      <c r="E2781" t="s">
        <v>121</v>
      </c>
      <c r="F2781">
        <v>8.9803554999999993E-2</v>
      </c>
      <c r="G2781" s="1">
        <v>8.4800000000000005E-218</v>
      </c>
      <c r="H2781" t="s">
        <v>60</v>
      </c>
      <c r="I2781" t="s">
        <v>28</v>
      </c>
      <c r="J2781" t="s">
        <v>29</v>
      </c>
      <c r="K2781" t="s">
        <v>29</v>
      </c>
      <c r="L2781" t="s">
        <v>63</v>
      </c>
    </row>
    <row r="2782" spans="1:13" x14ac:dyDescent="0.2">
      <c r="A2782" t="s">
        <v>9706</v>
      </c>
      <c r="B2782">
        <v>9</v>
      </c>
      <c r="C2782">
        <v>139402781</v>
      </c>
      <c r="D2782" t="s">
        <v>5641</v>
      </c>
      <c r="E2782" t="s">
        <v>94</v>
      </c>
      <c r="F2782">
        <v>4.5624863000000002E-2</v>
      </c>
      <c r="G2782" s="1">
        <v>4.7500000000000001E-80</v>
      </c>
      <c r="H2782" t="s">
        <v>60</v>
      </c>
      <c r="I2782" t="s">
        <v>28</v>
      </c>
      <c r="J2782" t="s">
        <v>29</v>
      </c>
      <c r="K2782" t="s">
        <v>29</v>
      </c>
      <c r="L2782" t="s">
        <v>63</v>
      </c>
    </row>
    <row r="2783" spans="1:13" x14ac:dyDescent="0.2">
      <c r="A2783" t="s">
        <v>9706</v>
      </c>
      <c r="B2783">
        <v>9</v>
      </c>
      <c r="C2783">
        <v>139404321</v>
      </c>
      <c r="D2783" t="s">
        <v>5642</v>
      </c>
      <c r="E2783" t="s">
        <v>94</v>
      </c>
      <c r="F2783">
        <v>7.263289E-3</v>
      </c>
      <c r="G2783" s="1">
        <v>1.12E-10</v>
      </c>
      <c r="H2783" t="s">
        <v>60</v>
      </c>
      <c r="I2783" t="s">
        <v>28</v>
      </c>
      <c r="J2783" t="s">
        <v>29</v>
      </c>
      <c r="K2783" t="s">
        <v>29</v>
      </c>
      <c r="L2783" t="s">
        <v>63</v>
      </c>
    </row>
    <row r="2784" spans="1:13" x14ac:dyDescent="0.2">
      <c r="A2784" t="s">
        <v>9706</v>
      </c>
      <c r="B2784">
        <v>14</v>
      </c>
      <c r="C2784">
        <v>23445715</v>
      </c>
      <c r="D2784" t="s">
        <v>14</v>
      </c>
      <c r="E2784" t="s">
        <v>20</v>
      </c>
      <c r="F2784">
        <v>1.8050541999999999E-2</v>
      </c>
      <c r="G2784" s="1">
        <v>1.6800000000000001E-20</v>
      </c>
      <c r="H2784" t="s">
        <v>80</v>
      </c>
      <c r="I2784" t="s">
        <v>16</v>
      </c>
      <c r="J2784" t="s">
        <v>5644</v>
      </c>
      <c r="K2784" t="s">
        <v>5645</v>
      </c>
      <c r="L2784" t="s">
        <v>83</v>
      </c>
    </row>
    <row r="2785" spans="1:13" x14ac:dyDescent="0.2">
      <c r="A2785" t="s">
        <v>9706</v>
      </c>
      <c r="B2785">
        <v>9</v>
      </c>
      <c r="C2785">
        <v>139396343</v>
      </c>
      <c r="D2785" t="s">
        <v>14</v>
      </c>
      <c r="E2785" t="s">
        <v>94</v>
      </c>
      <c r="F2785">
        <v>0.38476507500000001</v>
      </c>
      <c r="G2785" s="1">
        <v>1.8899999999999999E-137</v>
      </c>
      <c r="H2785" t="s">
        <v>60</v>
      </c>
      <c r="I2785" t="s">
        <v>28</v>
      </c>
      <c r="J2785" t="s">
        <v>29</v>
      </c>
      <c r="K2785" t="s">
        <v>29</v>
      </c>
      <c r="L2785" t="s">
        <v>63</v>
      </c>
      <c r="M2785" t="s">
        <v>9786</v>
      </c>
    </row>
    <row r="2786" spans="1:13" x14ac:dyDescent="0.2">
      <c r="A2786" t="s">
        <v>9706</v>
      </c>
      <c r="B2786">
        <v>9</v>
      </c>
      <c r="C2786">
        <v>139412314</v>
      </c>
      <c r="D2786" t="s">
        <v>20</v>
      </c>
      <c r="E2786" t="s">
        <v>37</v>
      </c>
      <c r="F2786">
        <v>6.7502409999999997E-3</v>
      </c>
      <c r="G2786" s="1">
        <v>1.5799999999999999E-6</v>
      </c>
      <c r="H2786" t="s">
        <v>60</v>
      </c>
      <c r="I2786" t="s">
        <v>16</v>
      </c>
      <c r="J2786" t="s">
        <v>5335</v>
      </c>
      <c r="K2786" t="s">
        <v>5336</v>
      </c>
      <c r="L2786" t="s">
        <v>63</v>
      </c>
      <c r="M2786" t="s">
        <v>9397</v>
      </c>
    </row>
    <row r="2787" spans="1:13" x14ac:dyDescent="0.2">
      <c r="A2787" t="s">
        <v>9706</v>
      </c>
      <c r="B2787">
        <v>1</v>
      </c>
      <c r="C2787">
        <v>120469171</v>
      </c>
      <c r="D2787" t="s">
        <v>37</v>
      </c>
      <c r="E2787" t="s">
        <v>13</v>
      </c>
      <c r="F2787">
        <v>7.8125E-3</v>
      </c>
      <c r="G2787">
        <v>3.706446E-3</v>
      </c>
      <c r="H2787" t="s">
        <v>102</v>
      </c>
      <c r="I2787" t="s">
        <v>16</v>
      </c>
      <c r="J2787" t="s">
        <v>5647</v>
      </c>
      <c r="K2787" t="s">
        <v>5648</v>
      </c>
      <c r="L2787" t="s">
        <v>105</v>
      </c>
    </row>
    <row r="2788" spans="1:13" x14ac:dyDescent="0.2">
      <c r="A2788" t="s">
        <v>9706</v>
      </c>
      <c r="B2788">
        <v>1</v>
      </c>
      <c r="C2788">
        <v>207646448</v>
      </c>
      <c r="D2788" t="s">
        <v>20</v>
      </c>
      <c r="E2788" t="s">
        <v>13</v>
      </c>
      <c r="F2788">
        <v>1.0701545999999999E-2</v>
      </c>
      <c r="G2788" s="1">
        <v>1.6300000000000001E-10</v>
      </c>
      <c r="H2788" t="s">
        <v>467</v>
      </c>
      <c r="I2788" t="s">
        <v>16</v>
      </c>
      <c r="J2788" t="s">
        <v>5649</v>
      </c>
      <c r="K2788" t="s">
        <v>5650</v>
      </c>
      <c r="L2788" t="s">
        <v>470</v>
      </c>
    </row>
    <row r="2789" spans="1:13" x14ac:dyDescent="0.2">
      <c r="A2789" t="s">
        <v>9706</v>
      </c>
      <c r="B2789">
        <v>14</v>
      </c>
      <c r="C2789">
        <v>23450648</v>
      </c>
      <c r="D2789" t="s">
        <v>14</v>
      </c>
      <c r="E2789" t="s">
        <v>20</v>
      </c>
      <c r="F2789">
        <v>6.5075920000000004E-3</v>
      </c>
      <c r="G2789" s="1">
        <v>1.1599999999999999E-6</v>
      </c>
      <c r="H2789" t="s">
        <v>80</v>
      </c>
      <c r="I2789" t="s">
        <v>32</v>
      </c>
      <c r="J2789" t="s">
        <v>5651</v>
      </c>
      <c r="K2789" t="s">
        <v>5652</v>
      </c>
      <c r="L2789" t="s">
        <v>83</v>
      </c>
    </row>
    <row r="2790" spans="1:13" x14ac:dyDescent="0.2">
      <c r="A2790" t="s">
        <v>9706</v>
      </c>
      <c r="B2790">
        <v>17</v>
      </c>
      <c r="C2790">
        <v>7579366</v>
      </c>
      <c r="D2790" t="s">
        <v>421</v>
      </c>
      <c r="E2790" t="s">
        <v>94</v>
      </c>
      <c r="F2790">
        <v>9.0171399999999999E-3</v>
      </c>
      <c r="G2790" s="1">
        <v>1.6199999999999999E-7</v>
      </c>
      <c r="H2790" t="s">
        <v>266</v>
      </c>
      <c r="I2790" t="s">
        <v>28</v>
      </c>
      <c r="J2790" t="s">
        <v>29</v>
      </c>
      <c r="K2790" t="s">
        <v>29</v>
      </c>
      <c r="L2790" t="s">
        <v>269</v>
      </c>
    </row>
    <row r="2791" spans="1:13" x14ac:dyDescent="0.2">
      <c r="A2791" t="s">
        <v>9706</v>
      </c>
      <c r="B2791">
        <v>3</v>
      </c>
      <c r="C2791">
        <v>47098798</v>
      </c>
      <c r="D2791" t="s">
        <v>14</v>
      </c>
      <c r="E2791" t="s">
        <v>37</v>
      </c>
      <c r="F2791">
        <v>3.7488280000000001E-3</v>
      </c>
      <c r="G2791">
        <v>9.5749370000000004E-3</v>
      </c>
      <c r="H2791" t="s">
        <v>334</v>
      </c>
      <c r="I2791" t="s">
        <v>16</v>
      </c>
      <c r="J2791" t="s">
        <v>5653</v>
      </c>
      <c r="K2791" t="s">
        <v>5654</v>
      </c>
      <c r="L2791" t="s">
        <v>337</v>
      </c>
    </row>
    <row r="2792" spans="1:13" x14ac:dyDescent="0.2">
      <c r="A2792" t="s">
        <v>9706</v>
      </c>
      <c r="B2792">
        <v>7</v>
      </c>
      <c r="C2792">
        <v>100682428</v>
      </c>
      <c r="D2792" t="s">
        <v>13</v>
      </c>
      <c r="E2792" t="s">
        <v>94</v>
      </c>
      <c r="F2792">
        <v>2.3183930000000002E-3</v>
      </c>
      <c r="G2792">
        <v>8.1440049999999993E-3</v>
      </c>
      <c r="H2792" t="s">
        <v>56</v>
      </c>
      <c r="I2792" t="s">
        <v>28</v>
      </c>
      <c r="J2792" t="s">
        <v>29</v>
      </c>
      <c r="K2792" t="s">
        <v>29</v>
      </c>
      <c r="L2792" t="s">
        <v>59</v>
      </c>
    </row>
    <row r="2793" spans="1:13" x14ac:dyDescent="0.2">
      <c r="A2793" t="s">
        <v>9706</v>
      </c>
      <c r="B2793">
        <v>9</v>
      </c>
      <c r="C2793">
        <v>139393563</v>
      </c>
      <c r="D2793" t="s">
        <v>37</v>
      </c>
      <c r="E2793" t="s">
        <v>13</v>
      </c>
      <c r="F2793">
        <v>1.001001E-2</v>
      </c>
      <c r="G2793" s="1">
        <v>1.5299999999999999E-5</v>
      </c>
      <c r="H2793" t="s">
        <v>60</v>
      </c>
      <c r="I2793" t="s">
        <v>210</v>
      </c>
      <c r="J2793" t="s">
        <v>94</v>
      </c>
      <c r="K2793" t="s">
        <v>94</v>
      </c>
      <c r="L2793" t="s">
        <v>63</v>
      </c>
    </row>
    <row r="2794" spans="1:13" x14ac:dyDescent="0.2">
      <c r="A2794" t="s">
        <v>9706</v>
      </c>
      <c r="B2794">
        <v>9</v>
      </c>
      <c r="C2794">
        <v>139397633</v>
      </c>
      <c r="D2794" t="s">
        <v>37</v>
      </c>
      <c r="E2794" t="s">
        <v>20</v>
      </c>
      <c r="F2794">
        <v>1.6238160000000001E-2</v>
      </c>
      <c r="G2794" s="1">
        <v>8.9700000000000005E-6</v>
      </c>
      <c r="H2794" t="s">
        <v>60</v>
      </c>
      <c r="I2794" t="s">
        <v>210</v>
      </c>
      <c r="J2794" t="s">
        <v>94</v>
      </c>
      <c r="K2794" t="s">
        <v>94</v>
      </c>
      <c r="L2794" t="s">
        <v>63</v>
      </c>
      <c r="M2794" t="s">
        <v>9397</v>
      </c>
    </row>
    <row r="2795" spans="1:13" x14ac:dyDescent="0.2">
      <c r="A2795" t="s">
        <v>9706</v>
      </c>
      <c r="B2795">
        <v>11</v>
      </c>
      <c r="C2795">
        <v>118375655</v>
      </c>
      <c r="D2795" t="s">
        <v>14</v>
      </c>
      <c r="E2795" t="s">
        <v>121</v>
      </c>
      <c r="F2795">
        <v>3.1570639999999998E-3</v>
      </c>
      <c r="G2795" s="1">
        <v>6.6400000000000001E-5</v>
      </c>
      <c r="H2795" t="s">
        <v>163</v>
      </c>
      <c r="I2795" t="s">
        <v>28</v>
      </c>
      <c r="J2795" t="s">
        <v>29</v>
      </c>
      <c r="K2795" t="s">
        <v>29</v>
      </c>
      <c r="L2795" t="s">
        <v>164</v>
      </c>
    </row>
    <row r="2796" spans="1:13" x14ac:dyDescent="0.2">
      <c r="A2796" t="s">
        <v>9706</v>
      </c>
      <c r="B2796">
        <v>19</v>
      </c>
      <c r="C2796">
        <v>15285163</v>
      </c>
      <c r="D2796" t="s">
        <v>14</v>
      </c>
      <c r="E2796" t="s">
        <v>20</v>
      </c>
      <c r="F2796">
        <v>7.566204E-3</v>
      </c>
      <c r="G2796">
        <v>1.06125E-4</v>
      </c>
      <c r="H2796" t="s">
        <v>38</v>
      </c>
      <c r="I2796" t="s">
        <v>32</v>
      </c>
      <c r="J2796" t="s">
        <v>5656</v>
      </c>
      <c r="K2796" t="s">
        <v>5657</v>
      </c>
      <c r="L2796" t="s">
        <v>41</v>
      </c>
    </row>
    <row r="2797" spans="1:13" x14ac:dyDescent="0.2">
      <c r="A2797" t="s">
        <v>9706</v>
      </c>
      <c r="B2797">
        <v>2</v>
      </c>
      <c r="C2797">
        <v>178096240</v>
      </c>
      <c r="D2797" t="s">
        <v>14</v>
      </c>
      <c r="E2797" t="s">
        <v>20</v>
      </c>
      <c r="F2797">
        <v>2.1060842E-2</v>
      </c>
      <c r="G2797" s="1">
        <v>3.1600000000000002E-22</v>
      </c>
      <c r="H2797" t="s">
        <v>165</v>
      </c>
      <c r="I2797" t="s">
        <v>16</v>
      </c>
      <c r="J2797" t="s">
        <v>5658</v>
      </c>
      <c r="K2797" t="s">
        <v>5659</v>
      </c>
      <c r="L2797" t="s">
        <v>168</v>
      </c>
    </row>
    <row r="2798" spans="1:13" x14ac:dyDescent="0.2">
      <c r="A2798" t="s">
        <v>9706</v>
      </c>
      <c r="B2798">
        <v>2</v>
      </c>
      <c r="C2798">
        <v>178098800</v>
      </c>
      <c r="D2798" t="s">
        <v>20</v>
      </c>
      <c r="E2798" t="s">
        <v>14</v>
      </c>
      <c r="F2798">
        <v>2.1201412999999999E-2</v>
      </c>
      <c r="G2798" s="1">
        <v>1.8499999999999999E-46</v>
      </c>
      <c r="H2798" t="s">
        <v>165</v>
      </c>
      <c r="I2798" t="s">
        <v>16</v>
      </c>
      <c r="J2798" t="s">
        <v>5660</v>
      </c>
      <c r="K2798" t="s">
        <v>5661</v>
      </c>
      <c r="L2798" t="s">
        <v>168</v>
      </c>
    </row>
    <row r="2799" spans="1:13" x14ac:dyDescent="0.2">
      <c r="A2799" t="s">
        <v>9706</v>
      </c>
      <c r="B2799">
        <v>3</v>
      </c>
      <c r="C2799">
        <v>38950678</v>
      </c>
      <c r="D2799" t="s">
        <v>37</v>
      </c>
      <c r="E2799" t="s">
        <v>20</v>
      </c>
      <c r="F2799">
        <v>2.0926756000000001E-2</v>
      </c>
      <c r="G2799" s="1">
        <v>1.15E-5</v>
      </c>
      <c r="H2799" t="s">
        <v>960</v>
      </c>
      <c r="I2799" t="s">
        <v>16</v>
      </c>
      <c r="J2799" t="s">
        <v>5662</v>
      </c>
      <c r="K2799" t="s">
        <v>2675</v>
      </c>
      <c r="L2799" t="s">
        <v>963</v>
      </c>
    </row>
    <row r="2800" spans="1:13" x14ac:dyDescent="0.2">
      <c r="A2800" t="s">
        <v>9706</v>
      </c>
      <c r="B2800">
        <v>3</v>
      </c>
      <c r="C2800">
        <v>47163081</v>
      </c>
      <c r="D2800" t="s">
        <v>20</v>
      </c>
      <c r="E2800" t="s">
        <v>13</v>
      </c>
      <c r="F2800">
        <v>5.1928779999999997E-3</v>
      </c>
      <c r="G2800" s="1">
        <v>3.2800000000000003E-8</v>
      </c>
      <c r="H2800" t="s">
        <v>334</v>
      </c>
      <c r="I2800" t="s">
        <v>52</v>
      </c>
      <c r="J2800" t="s">
        <v>5663</v>
      </c>
      <c r="K2800" t="s">
        <v>5664</v>
      </c>
      <c r="L2800" t="s">
        <v>337</v>
      </c>
    </row>
    <row r="2801" spans="1:13" x14ac:dyDescent="0.2">
      <c r="A2801" t="s">
        <v>9706</v>
      </c>
      <c r="B2801">
        <v>7</v>
      </c>
      <c r="C2801">
        <v>55221716</v>
      </c>
      <c r="D2801" t="s">
        <v>20</v>
      </c>
      <c r="E2801" t="s">
        <v>13</v>
      </c>
      <c r="F2801">
        <v>1.8399263999999999E-2</v>
      </c>
      <c r="G2801" s="1">
        <v>2.57E-33</v>
      </c>
      <c r="H2801" t="s">
        <v>217</v>
      </c>
      <c r="I2801" t="s">
        <v>16</v>
      </c>
      <c r="J2801" t="s">
        <v>5665</v>
      </c>
      <c r="K2801" t="s">
        <v>5666</v>
      </c>
      <c r="L2801" t="s">
        <v>218</v>
      </c>
    </row>
    <row r="2802" spans="1:13" x14ac:dyDescent="0.2">
      <c r="A2802" t="s">
        <v>9706</v>
      </c>
      <c r="B2802">
        <v>7</v>
      </c>
      <c r="C2802">
        <v>55221757</v>
      </c>
      <c r="D2802" t="s">
        <v>37</v>
      </c>
      <c r="E2802" t="s">
        <v>20</v>
      </c>
      <c r="F2802">
        <v>1.7079418999999998E-2</v>
      </c>
      <c r="G2802" s="1">
        <v>1.92E-14</v>
      </c>
      <c r="H2802" t="s">
        <v>217</v>
      </c>
      <c r="I2802" t="s">
        <v>52</v>
      </c>
      <c r="J2802" t="s">
        <v>5667</v>
      </c>
      <c r="K2802" t="s">
        <v>5668</v>
      </c>
      <c r="L2802" t="s">
        <v>218</v>
      </c>
    </row>
    <row r="2803" spans="1:13" x14ac:dyDescent="0.2">
      <c r="A2803" t="s">
        <v>9706</v>
      </c>
      <c r="B2803">
        <v>7</v>
      </c>
      <c r="C2803">
        <v>128852212</v>
      </c>
      <c r="D2803" t="s">
        <v>37</v>
      </c>
      <c r="E2803" t="s">
        <v>20</v>
      </c>
      <c r="F2803">
        <v>9.4258780000000004E-3</v>
      </c>
      <c r="G2803" s="1">
        <v>9.9299999999999996E-8</v>
      </c>
      <c r="H2803" t="s">
        <v>554</v>
      </c>
      <c r="I2803" t="s">
        <v>16</v>
      </c>
      <c r="J2803" t="s">
        <v>5669</v>
      </c>
      <c r="K2803" t="s">
        <v>5670</v>
      </c>
      <c r="L2803" t="s">
        <v>555</v>
      </c>
    </row>
    <row r="2804" spans="1:13" x14ac:dyDescent="0.2">
      <c r="A2804" t="s">
        <v>9706</v>
      </c>
      <c r="B2804">
        <v>9</v>
      </c>
      <c r="C2804">
        <v>139396487</v>
      </c>
      <c r="D2804" t="s">
        <v>37</v>
      </c>
      <c r="E2804" t="s">
        <v>121</v>
      </c>
      <c r="F2804">
        <v>3.1125011000000001E-2</v>
      </c>
      <c r="G2804" s="1">
        <v>1.08E-58</v>
      </c>
      <c r="H2804" t="s">
        <v>60</v>
      </c>
      <c r="I2804" t="s">
        <v>28</v>
      </c>
      <c r="J2804" t="s">
        <v>29</v>
      </c>
      <c r="K2804" t="s">
        <v>29</v>
      </c>
      <c r="L2804" t="s">
        <v>63</v>
      </c>
      <c r="M2804" t="s">
        <v>9787</v>
      </c>
    </row>
    <row r="2805" spans="1:13" x14ac:dyDescent="0.2">
      <c r="A2805" t="s">
        <v>9706</v>
      </c>
      <c r="B2805">
        <v>9</v>
      </c>
      <c r="C2805">
        <v>139402762</v>
      </c>
      <c r="D2805" t="s">
        <v>13</v>
      </c>
      <c r="E2805" t="s">
        <v>20</v>
      </c>
      <c r="F2805">
        <v>5.5248620000000002E-3</v>
      </c>
      <c r="G2805">
        <v>6.1286200000000004E-4</v>
      </c>
      <c r="H2805" t="s">
        <v>60</v>
      </c>
      <c r="I2805" t="s">
        <v>16</v>
      </c>
      <c r="J2805" t="s">
        <v>5671</v>
      </c>
      <c r="K2805" t="s">
        <v>5672</v>
      </c>
      <c r="L2805" t="s">
        <v>63</v>
      </c>
    </row>
    <row r="2806" spans="1:13" x14ac:dyDescent="0.2">
      <c r="A2806" t="s">
        <v>9706</v>
      </c>
      <c r="B2806">
        <v>9</v>
      </c>
      <c r="C2806">
        <v>139412651</v>
      </c>
      <c r="D2806" t="s">
        <v>37</v>
      </c>
      <c r="E2806" t="s">
        <v>13</v>
      </c>
      <c r="F2806">
        <v>5.8110558999999999E-2</v>
      </c>
      <c r="G2806" s="1">
        <v>9.3700000000000002E-21</v>
      </c>
      <c r="H2806" t="s">
        <v>60</v>
      </c>
      <c r="I2806" t="s">
        <v>16</v>
      </c>
      <c r="J2806" t="s">
        <v>4846</v>
      </c>
      <c r="K2806" t="s">
        <v>4847</v>
      </c>
      <c r="L2806" t="s">
        <v>63</v>
      </c>
      <c r="M2806" t="s">
        <v>9788</v>
      </c>
    </row>
    <row r="2807" spans="1:13" x14ac:dyDescent="0.2">
      <c r="A2807" t="s">
        <v>9706</v>
      </c>
      <c r="B2807">
        <v>9</v>
      </c>
      <c r="C2807">
        <v>139413079</v>
      </c>
      <c r="D2807" t="s">
        <v>37</v>
      </c>
      <c r="E2807" t="s">
        <v>20</v>
      </c>
      <c r="F2807">
        <v>3.0651340999999999E-2</v>
      </c>
      <c r="G2807" s="1">
        <v>5.4399999999999999E-23</v>
      </c>
      <c r="H2807" t="s">
        <v>60</v>
      </c>
      <c r="I2807" t="s">
        <v>16</v>
      </c>
      <c r="J2807" t="s">
        <v>3695</v>
      </c>
      <c r="K2807" t="s">
        <v>3696</v>
      </c>
      <c r="L2807" t="s">
        <v>63</v>
      </c>
    </row>
    <row r="2808" spans="1:13" x14ac:dyDescent="0.2">
      <c r="A2808" t="s">
        <v>9706</v>
      </c>
      <c r="B2808">
        <v>17</v>
      </c>
      <c r="C2808">
        <v>7578382</v>
      </c>
      <c r="D2808" t="s">
        <v>14</v>
      </c>
      <c r="E2808" t="s">
        <v>121</v>
      </c>
      <c r="F2808">
        <v>8.6419749999999997E-3</v>
      </c>
      <c r="G2808" s="1">
        <v>2.0499999999999999E-12</v>
      </c>
      <c r="H2808" t="s">
        <v>266</v>
      </c>
      <c r="I2808" t="s">
        <v>28</v>
      </c>
      <c r="J2808" t="s">
        <v>29</v>
      </c>
      <c r="K2808" t="s">
        <v>29</v>
      </c>
      <c r="L2808" t="s">
        <v>269</v>
      </c>
    </row>
    <row r="2809" spans="1:13" x14ac:dyDescent="0.2">
      <c r="A2809" t="s">
        <v>9706</v>
      </c>
      <c r="B2809">
        <v>2</v>
      </c>
      <c r="C2809">
        <v>21229468</v>
      </c>
      <c r="D2809" t="s">
        <v>20</v>
      </c>
      <c r="E2809" t="s">
        <v>37</v>
      </c>
      <c r="F2809">
        <v>5.4869680000000001E-3</v>
      </c>
      <c r="G2809">
        <v>1.0721399999999999E-4</v>
      </c>
      <c r="H2809" t="s">
        <v>95</v>
      </c>
      <c r="I2809" t="s">
        <v>52</v>
      </c>
      <c r="J2809" t="s">
        <v>5274</v>
      </c>
      <c r="K2809" t="s">
        <v>5275</v>
      </c>
      <c r="L2809" t="s">
        <v>96</v>
      </c>
      <c r="M2809" t="s">
        <v>9397</v>
      </c>
    </row>
    <row r="2810" spans="1:13" x14ac:dyDescent="0.2">
      <c r="A2810" t="s">
        <v>9706</v>
      </c>
      <c r="B2810">
        <v>2</v>
      </c>
      <c r="C2810">
        <v>166895983</v>
      </c>
      <c r="D2810" t="s">
        <v>14</v>
      </c>
      <c r="E2810" t="s">
        <v>37</v>
      </c>
      <c r="F2810">
        <v>3.3076070000000002E-3</v>
      </c>
      <c r="G2810">
        <v>5.930523E-3</v>
      </c>
      <c r="H2810" t="s">
        <v>155</v>
      </c>
      <c r="I2810" t="s">
        <v>16</v>
      </c>
      <c r="J2810" t="s">
        <v>5674</v>
      </c>
      <c r="K2810" t="s">
        <v>5675</v>
      </c>
      <c r="L2810" t="s">
        <v>158</v>
      </c>
    </row>
    <row r="2811" spans="1:13" x14ac:dyDescent="0.2">
      <c r="A2811" t="s">
        <v>9706</v>
      </c>
      <c r="B2811">
        <v>2</v>
      </c>
      <c r="C2811">
        <v>212522521</v>
      </c>
      <c r="D2811" t="s">
        <v>20</v>
      </c>
      <c r="E2811" t="s">
        <v>121</v>
      </c>
      <c r="F2811">
        <v>2.5041740000000001E-3</v>
      </c>
      <c r="G2811">
        <v>1.7736690000000001E-3</v>
      </c>
      <c r="H2811" t="s">
        <v>51</v>
      </c>
      <c r="I2811" t="s">
        <v>28</v>
      </c>
      <c r="J2811" t="s">
        <v>29</v>
      </c>
      <c r="K2811" t="s">
        <v>29</v>
      </c>
      <c r="L2811" t="s">
        <v>55</v>
      </c>
    </row>
    <row r="2812" spans="1:13" x14ac:dyDescent="0.2">
      <c r="A2812" t="s">
        <v>9706</v>
      </c>
      <c r="B2812">
        <v>4</v>
      </c>
      <c r="C2812">
        <v>187542303</v>
      </c>
      <c r="D2812" t="s">
        <v>37</v>
      </c>
      <c r="E2812" t="s">
        <v>13</v>
      </c>
      <c r="F2812">
        <v>5.1424050999999998E-2</v>
      </c>
      <c r="G2812" s="1">
        <v>3.15E-46</v>
      </c>
      <c r="H2812" t="s">
        <v>31</v>
      </c>
      <c r="I2812" t="s">
        <v>32</v>
      </c>
      <c r="J2812" t="s">
        <v>5676</v>
      </c>
      <c r="K2812" t="s">
        <v>5677</v>
      </c>
      <c r="L2812" t="s">
        <v>35</v>
      </c>
    </row>
    <row r="2813" spans="1:13" x14ac:dyDescent="0.2">
      <c r="A2813" t="s">
        <v>9706</v>
      </c>
      <c r="B2813">
        <v>7</v>
      </c>
      <c r="C2813">
        <v>116422078</v>
      </c>
      <c r="D2813" t="s">
        <v>37</v>
      </c>
      <c r="E2813" t="s">
        <v>14</v>
      </c>
      <c r="F2813">
        <v>4.2964550000000002E-3</v>
      </c>
      <c r="G2813">
        <v>8.3789099999999998E-3</v>
      </c>
      <c r="H2813" t="s">
        <v>1503</v>
      </c>
      <c r="I2813" t="s">
        <v>16</v>
      </c>
      <c r="J2813" t="s">
        <v>5678</v>
      </c>
      <c r="K2813" t="s">
        <v>5679</v>
      </c>
      <c r="L2813" t="s">
        <v>1506</v>
      </c>
    </row>
    <row r="2814" spans="1:13" x14ac:dyDescent="0.2">
      <c r="A2814" t="s">
        <v>9706</v>
      </c>
      <c r="B2814">
        <v>9</v>
      </c>
      <c r="C2814">
        <v>139393563</v>
      </c>
      <c r="D2814" t="s">
        <v>37</v>
      </c>
      <c r="E2814" t="s">
        <v>20</v>
      </c>
      <c r="F2814">
        <v>3.7037037000000002E-2</v>
      </c>
      <c r="G2814" s="1">
        <v>2.4199999999999998E-68</v>
      </c>
      <c r="H2814" t="s">
        <v>60</v>
      </c>
      <c r="I2814" t="s">
        <v>210</v>
      </c>
      <c r="J2814" t="s">
        <v>94</v>
      </c>
      <c r="K2814" t="s">
        <v>94</v>
      </c>
      <c r="L2814" t="s">
        <v>63</v>
      </c>
    </row>
    <row r="2815" spans="1:13" x14ac:dyDescent="0.2">
      <c r="A2815" t="s">
        <v>9706</v>
      </c>
      <c r="B2815">
        <v>9</v>
      </c>
      <c r="C2815">
        <v>139400011</v>
      </c>
      <c r="D2815" t="s">
        <v>1655</v>
      </c>
      <c r="E2815" t="s">
        <v>94</v>
      </c>
      <c r="F2815">
        <v>6.7099987E-2</v>
      </c>
      <c r="G2815" s="1">
        <v>2.1000000000000001E-139</v>
      </c>
      <c r="H2815" t="s">
        <v>60</v>
      </c>
      <c r="I2815" t="s">
        <v>28</v>
      </c>
      <c r="J2815" t="s">
        <v>29</v>
      </c>
      <c r="K2815" t="s">
        <v>29</v>
      </c>
      <c r="L2815" t="s">
        <v>63</v>
      </c>
      <c r="M2815" t="s">
        <v>9789</v>
      </c>
    </row>
    <row r="2816" spans="1:13" x14ac:dyDescent="0.2">
      <c r="A2816" t="s">
        <v>9706</v>
      </c>
      <c r="B2816">
        <v>9</v>
      </c>
      <c r="C2816">
        <v>139401042</v>
      </c>
      <c r="D2816" t="s">
        <v>37</v>
      </c>
      <c r="E2816" t="s">
        <v>94</v>
      </c>
      <c r="F2816">
        <v>4.0479759999999997E-2</v>
      </c>
      <c r="G2816" s="1">
        <v>1.4800000000000001E-55</v>
      </c>
      <c r="H2816" t="s">
        <v>60</v>
      </c>
      <c r="I2816" t="s">
        <v>28</v>
      </c>
      <c r="J2816" t="s">
        <v>29</v>
      </c>
      <c r="K2816" t="s">
        <v>29</v>
      </c>
      <c r="L2816" t="s">
        <v>63</v>
      </c>
    </row>
    <row r="2817" spans="1:13" x14ac:dyDescent="0.2">
      <c r="A2817" t="s">
        <v>9706</v>
      </c>
      <c r="B2817">
        <v>9</v>
      </c>
      <c r="C2817">
        <v>139409023</v>
      </c>
      <c r="D2817" t="s">
        <v>37</v>
      </c>
      <c r="E2817" t="s">
        <v>13</v>
      </c>
      <c r="F2817">
        <v>1.7989418E-2</v>
      </c>
      <c r="G2817" s="1">
        <v>8.7099999999999999E-9</v>
      </c>
      <c r="H2817" t="s">
        <v>60</v>
      </c>
      <c r="I2817" t="s">
        <v>32</v>
      </c>
      <c r="J2817" t="s">
        <v>2472</v>
      </c>
      <c r="K2817" t="s">
        <v>2473</v>
      </c>
      <c r="L2817" t="s">
        <v>63</v>
      </c>
    </row>
    <row r="2818" spans="1:13" x14ac:dyDescent="0.2">
      <c r="A2818" t="s">
        <v>9706</v>
      </c>
      <c r="B2818">
        <v>9</v>
      </c>
      <c r="C2818">
        <v>139412377</v>
      </c>
      <c r="D2818" t="s">
        <v>37</v>
      </c>
      <c r="E2818" t="s">
        <v>20</v>
      </c>
      <c r="F2818">
        <v>7.3339745999999997E-2</v>
      </c>
      <c r="G2818" s="1">
        <v>6.0799999999999996E-109</v>
      </c>
      <c r="H2818" t="s">
        <v>60</v>
      </c>
      <c r="I2818" t="s">
        <v>16</v>
      </c>
      <c r="J2818" t="s">
        <v>925</v>
      </c>
      <c r="K2818" t="s">
        <v>926</v>
      </c>
      <c r="L2818" t="s">
        <v>63</v>
      </c>
      <c r="M2818" t="s">
        <v>9790</v>
      </c>
    </row>
    <row r="2819" spans="1:13" x14ac:dyDescent="0.2">
      <c r="A2819" t="s">
        <v>9706</v>
      </c>
      <c r="B2819">
        <v>16</v>
      </c>
      <c r="C2819">
        <v>68849586</v>
      </c>
      <c r="D2819" t="s">
        <v>14</v>
      </c>
      <c r="E2819" t="s">
        <v>37</v>
      </c>
      <c r="F2819">
        <v>5.7251910000000001E-3</v>
      </c>
      <c r="G2819" s="1">
        <v>2.65E-7</v>
      </c>
      <c r="H2819" t="s">
        <v>513</v>
      </c>
      <c r="I2819" t="s">
        <v>16</v>
      </c>
      <c r="J2819" t="s">
        <v>5681</v>
      </c>
      <c r="K2819" t="s">
        <v>5682</v>
      </c>
      <c r="L2819" t="s">
        <v>516</v>
      </c>
    </row>
    <row r="2820" spans="1:13" x14ac:dyDescent="0.2">
      <c r="A2820" t="s">
        <v>9706</v>
      </c>
      <c r="B2820">
        <v>2</v>
      </c>
      <c r="C2820">
        <v>166850755</v>
      </c>
      <c r="D2820" t="s">
        <v>20</v>
      </c>
      <c r="E2820" t="s">
        <v>94</v>
      </c>
      <c r="F2820">
        <v>2.676182E-3</v>
      </c>
      <c r="G2820">
        <v>9.2801559999999995E-3</v>
      </c>
      <c r="H2820" t="s">
        <v>155</v>
      </c>
      <c r="I2820" t="s">
        <v>28</v>
      </c>
      <c r="J2820" t="s">
        <v>29</v>
      </c>
      <c r="K2820" t="s">
        <v>29</v>
      </c>
      <c r="L2820" t="s">
        <v>158</v>
      </c>
    </row>
    <row r="2821" spans="1:13" x14ac:dyDescent="0.2">
      <c r="A2821" t="s">
        <v>9706</v>
      </c>
      <c r="B2821">
        <v>9</v>
      </c>
      <c r="C2821">
        <v>139393388</v>
      </c>
      <c r="D2821" t="s">
        <v>13</v>
      </c>
      <c r="E2821" t="s">
        <v>14</v>
      </c>
      <c r="F2821">
        <v>1.5515904000000001E-2</v>
      </c>
      <c r="G2821" s="1">
        <v>1.7900000000000001E-24</v>
      </c>
      <c r="H2821" t="s">
        <v>60</v>
      </c>
      <c r="I2821" t="s">
        <v>16</v>
      </c>
      <c r="J2821" t="s">
        <v>5683</v>
      </c>
      <c r="K2821" t="s">
        <v>5684</v>
      </c>
      <c r="L2821" t="s">
        <v>63</v>
      </c>
    </row>
    <row r="2822" spans="1:13" x14ac:dyDescent="0.2">
      <c r="A2822" t="s">
        <v>9706</v>
      </c>
      <c r="B2822">
        <v>9</v>
      </c>
      <c r="C2822">
        <v>139412203</v>
      </c>
      <c r="D2822" t="s">
        <v>37</v>
      </c>
      <c r="E2822" t="s">
        <v>13</v>
      </c>
      <c r="F2822">
        <v>4.3443282E-2</v>
      </c>
      <c r="G2822" s="1">
        <v>3.05E-9</v>
      </c>
      <c r="H2822" t="s">
        <v>60</v>
      </c>
      <c r="I2822" t="s">
        <v>210</v>
      </c>
      <c r="J2822" t="s">
        <v>94</v>
      </c>
      <c r="K2822" t="s">
        <v>94</v>
      </c>
      <c r="L2822" t="s">
        <v>63</v>
      </c>
    </row>
    <row r="2823" spans="1:13" x14ac:dyDescent="0.2">
      <c r="A2823" t="s">
        <v>9706</v>
      </c>
      <c r="B2823">
        <v>9</v>
      </c>
      <c r="C2823">
        <v>139412326</v>
      </c>
      <c r="D2823" t="s">
        <v>37</v>
      </c>
      <c r="E2823" t="s">
        <v>14</v>
      </c>
      <c r="F2823">
        <v>3.2813780000000002E-3</v>
      </c>
      <c r="G2823">
        <v>1.000822E-3</v>
      </c>
      <c r="H2823" t="s">
        <v>60</v>
      </c>
      <c r="I2823" t="s">
        <v>16</v>
      </c>
      <c r="J2823" t="s">
        <v>5685</v>
      </c>
      <c r="K2823" t="s">
        <v>5686</v>
      </c>
      <c r="L2823" t="s">
        <v>63</v>
      </c>
    </row>
    <row r="2824" spans="1:13" x14ac:dyDescent="0.2">
      <c r="A2824" t="s">
        <v>9706</v>
      </c>
      <c r="B2824">
        <v>11</v>
      </c>
      <c r="C2824">
        <v>118374718</v>
      </c>
      <c r="D2824" t="s">
        <v>13</v>
      </c>
      <c r="E2824" t="s">
        <v>121</v>
      </c>
      <c r="F2824">
        <v>2.9390150000000001E-3</v>
      </c>
      <c r="G2824" s="1">
        <v>6.6799999999999997E-5</v>
      </c>
      <c r="H2824" t="s">
        <v>163</v>
      </c>
      <c r="I2824" t="s">
        <v>28</v>
      </c>
      <c r="J2824" t="s">
        <v>29</v>
      </c>
      <c r="K2824" t="s">
        <v>29</v>
      </c>
      <c r="L2824" t="s">
        <v>164</v>
      </c>
    </row>
    <row r="2825" spans="1:13" x14ac:dyDescent="0.2">
      <c r="A2825" t="s">
        <v>9706</v>
      </c>
      <c r="B2825">
        <v>12</v>
      </c>
      <c r="C2825">
        <v>46231164</v>
      </c>
      <c r="D2825" t="s">
        <v>20</v>
      </c>
      <c r="E2825" t="s">
        <v>37</v>
      </c>
      <c r="F2825">
        <v>5.0977059999999996E-3</v>
      </c>
      <c r="G2825" s="1">
        <v>6.0000000000000002E-5</v>
      </c>
      <c r="H2825" t="s">
        <v>15</v>
      </c>
      <c r="I2825" t="s">
        <v>16</v>
      </c>
      <c r="J2825" t="s">
        <v>5688</v>
      </c>
      <c r="K2825" t="s">
        <v>5689</v>
      </c>
      <c r="L2825" t="s">
        <v>19</v>
      </c>
    </row>
    <row r="2826" spans="1:13" x14ac:dyDescent="0.2">
      <c r="A2826" t="s">
        <v>9706</v>
      </c>
      <c r="B2826">
        <v>14</v>
      </c>
      <c r="C2826">
        <v>63468051</v>
      </c>
      <c r="D2826" t="s">
        <v>1475</v>
      </c>
      <c r="E2826" t="s">
        <v>94</v>
      </c>
      <c r="F2826">
        <v>4.0871930000000002E-3</v>
      </c>
      <c r="G2826">
        <v>1.1858420000000001E-3</v>
      </c>
      <c r="H2826" t="s">
        <v>1315</v>
      </c>
      <c r="I2826" t="s">
        <v>28</v>
      </c>
      <c r="J2826" t="s">
        <v>29</v>
      </c>
      <c r="K2826" t="s">
        <v>29</v>
      </c>
      <c r="L2826" t="s">
        <v>1318</v>
      </c>
    </row>
    <row r="2827" spans="1:13" x14ac:dyDescent="0.2">
      <c r="A2827" t="s">
        <v>9706</v>
      </c>
      <c r="B2827">
        <v>17</v>
      </c>
      <c r="C2827">
        <v>7577114</v>
      </c>
      <c r="D2827" t="s">
        <v>37</v>
      </c>
      <c r="E2827" t="s">
        <v>20</v>
      </c>
      <c r="F2827">
        <v>1.26369E-2</v>
      </c>
      <c r="G2827" s="1">
        <v>9.1300000000000001E-12</v>
      </c>
      <c r="H2827" t="s">
        <v>266</v>
      </c>
      <c r="I2827" t="s">
        <v>16</v>
      </c>
      <c r="J2827" t="s">
        <v>4120</v>
      </c>
      <c r="K2827" t="s">
        <v>4121</v>
      </c>
      <c r="L2827" t="s">
        <v>269</v>
      </c>
    </row>
    <row r="2828" spans="1:13" x14ac:dyDescent="0.2">
      <c r="A2828" t="s">
        <v>9706</v>
      </c>
      <c r="B2828">
        <v>7</v>
      </c>
      <c r="C2828">
        <v>55211012</v>
      </c>
      <c r="D2828" t="s">
        <v>14</v>
      </c>
      <c r="E2828" t="s">
        <v>13</v>
      </c>
      <c r="F2828">
        <v>4.830918E-3</v>
      </c>
      <c r="G2828">
        <v>3.0442239999999999E-3</v>
      </c>
      <c r="H2828" t="s">
        <v>217</v>
      </c>
      <c r="I2828" t="s">
        <v>52</v>
      </c>
      <c r="J2828" t="s">
        <v>5690</v>
      </c>
      <c r="K2828" t="s">
        <v>5691</v>
      </c>
      <c r="L2828" t="s">
        <v>218</v>
      </c>
    </row>
    <row r="2829" spans="1:13" x14ac:dyDescent="0.2">
      <c r="A2829" t="s">
        <v>9706</v>
      </c>
      <c r="B2829">
        <v>9</v>
      </c>
      <c r="C2829">
        <v>139397772</v>
      </c>
      <c r="D2829" t="s">
        <v>384</v>
      </c>
      <c r="E2829" t="s">
        <v>94</v>
      </c>
      <c r="F2829">
        <v>1.0033457000000001E-2</v>
      </c>
      <c r="G2829" s="1">
        <v>8.62E-17</v>
      </c>
      <c r="H2829" t="s">
        <v>60</v>
      </c>
      <c r="I2829" t="s">
        <v>28</v>
      </c>
      <c r="J2829" t="s">
        <v>29</v>
      </c>
      <c r="K2829" t="s">
        <v>29</v>
      </c>
      <c r="L2829" t="s">
        <v>63</v>
      </c>
    </row>
    <row r="2830" spans="1:13" x14ac:dyDescent="0.2">
      <c r="A2830" t="s">
        <v>9706</v>
      </c>
      <c r="B2830">
        <v>9</v>
      </c>
      <c r="C2830">
        <v>139400167</v>
      </c>
      <c r="D2830" t="s">
        <v>37</v>
      </c>
      <c r="E2830" t="s">
        <v>94</v>
      </c>
      <c r="F2830">
        <v>4.2648709E-2</v>
      </c>
      <c r="G2830" s="1">
        <v>1.5700000000000001E-81</v>
      </c>
      <c r="H2830" t="s">
        <v>60</v>
      </c>
      <c r="I2830" t="s">
        <v>28</v>
      </c>
      <c r="J2830" t="s">
        <v>29</v>
      </c>
      <c r="K2830" t="s">
        <v>29</v>
      </c>
      <c r="L2830" t="s">
        <v>63</v>
      </c>
    </row>
    <row r="2831" spans="1:13" x14ac:dyDescent="0.2">
      <c r="A2831" t="s">
        <v>9706</v>
      </c>
      <c r="B2831">
        <v>9</v>
      </c>
      <c r="C2831">
        <v>139402445</v>
      </c>
      <c r="D2831" t="s">
        <v>37</v>
      </c>
      <c r="E2831" t="s">
        <v>94</v>
      </c>
      <c r="F2831">
        <v>2.9053420999999999E-2</v>
      </c>
      <c r="G2831" s="1">
        <v>2.1399999999999999E-45</v>
      </c>
      <c r="H2831" t="s">
        <v>60</v>
      </c>
      <c r="I2831" t="s">
        <v>28</v>
      </c>
      <c r="J2831" t="s">
        <v>29</v>
      </c>
      <c r="K2831" t="s">
        <v>29</v>
      </c>
      <c r="L2831" t="s">
        <v>63</v>
      </c>
    </row>
    <row r="2832" spans="1:13" x14ac:dyDescent="0.2">
      <c r="A2832" t="s">
        <v>9706</v>
      </c>
      <c r="B2832">
        <v>9</v>
      </c>
      <c r="C2832">
        <v>139409996</v>
      </c>
      <c r="D2832" t="s">
        <v>14</v>
      </c>
      <c r="E2832" t="s">
        <v>121</v>
      </c>
      <c r="F2832">
        <v>9.0090090000000001E-3</v>
      </c>
      <c r="G2832" s="1">
        <v>1.1999999999999999E-13</v>
      </c>
      <c r="H2832" t="s">
        <v>60</v>
      </c>
      <c r="I2832" t="s">
        <v>28</v>
      </c>
      <c r="J2832" t="s">
        <v>29</v>
      </c>
      <c r="K2832" t="s">
        <v>29</v>
      </c>
      <c r="L2832" t="s">
        <v>63</v>
      </c>
    </row>
    <row r="2833" spans="1:13" x14ac:dyDescent="0.2">
      <c r="A2833" t="s">
        <v>9706</v>
      </c>
      <c r="B2833">
        <v>9</v>
      </c>
      <c r="C2833">
        <v>139413225</v>
      </c>
      <c r="D2833" t="s">
        <v>37</v>
      </c>
      <c r="E2833" t="s">
        <v>13</v>
      </c>
      <c r="F2833">
        <v>0.141666667</v>
      </c>
      <c r="G2833" s="1">
        <v>3.9099999999999997E-250</v>
      </c>
      <c r="H2833" t="s">
        <v>60</v>
      </c>
      <c r="I2833" t="s">
        <v>16</v>
      </c>
      <c r="J2833" t="s">
        <v>5192</v>
      </c>
      <c r="K2833" t="s">
        <v>5193</v>
      </c>
      <c r="L2833" t="s">
        <v>63</v>
      </c>
      <c r="M2833" t="s">
        <v>9397</v>
      </c>
    </row>
    <row r="2834" spans="1:13" x14ac:dyDescent="0.2">
      <c r="A2834" t="s">
        <v>9706</v>
      </c>
      <c r="B2834">
        <v>1</v>
      </c>
      <c r="C2834">
        <v>120464910</v>
      </c>
      <c r="D2834" t="s">
        <v>14</v>
      </c>
      <c r="E2834" t="s">
        <v>94</v>
      </c>
      <c r="F2834">
        <v>4.2689429999999999E-3</v>
      </c>
      <c r="G2834">
        <v>3.5523130000000001E-3</v>
      </c>
      <c r="H2834" t="s">
        <v>102</v>
      </c>
      <c r="I2834" t="s">
        <v>28</v>
      </c>
      <c r="J2834" t="s">
        <v>29</v>
      </c>
      <c r="K2834" t="s">
        <v>29</v>
      </c>
      <c r="L2834" t="s">
        <v>105</v>
      </c>
    </row>
    <row r="2835" spans="1:13" x14ac:dyDescent="0.2">
      <c r="A2835" t="s">
        <v>9706</v>
      </c>
      <c r="B2835">
        <v>11</v>
      </c>
      <c r="C2835">
        <v>118372488</v>
      </c>
      <c r="D2835" t="s">
        <v>14</v>
      </c>
      <c r="E2835" t="s">
        <v>13</v>
      </c>
      <c r="F2835">
        <v>7.8616350000000005E-3</v>
      </c>
      <c r="G2835">
        <v>2.8727700000000001E-4</v>
      </c>
      <c r="H2835" t="s">
        <v>163</v>
      </c>
      <c r="I2835" t="s">
        <v>16</v>
      </c>
      <c r="J2835" t="s">
        <v>5693</v>
      </c>
      <c r="K2835" t="s">
        <v>5694</v>
      </c>
      <c r="L2835" t="s">
        <v>164</v>
      </c>
    </row>
    <row r="2836" spans="1:13" x14ac:dyDescent="0.2">
      <c r="A2836" t="s">
        <v>9706</v>
      </c>
      <c r="B2836">
        <v>17</v>
      </c>
      <c r="C2836">
        <v>7578272</v>
      </c>
      <c r="D2836" t="s">
        <v>14</v>
      </c>
      <c r="E2836" t="s">
        <v>20</v>
      </c>
      <c r="F2836">
        <v>1.3363029E-2</v>
      </c>
      <c r="G2836" s="1">
        <v>1.28E-12</v>
      </c>
      <c r="H2836" t="s">
        <v>266</v>
      </c>
      <c r="I2836" t="s">
        <v>16</v>
      </c>
      <c r="J2836" t="s">
        <v>5266</v>
      </c>
      <c r="K2836" t="s">
        <v>5267</v>
      </c>
      <c r="L2836" t="s">
        <v>269</v>
      </c>
      <c r="M2836" t="s">
        <v>9397</v>
      </c>
    </row>
    <row r="2837" spans="1:13" x14ac:dyDescent="0.2">
      <c r="A2837" t="s">
        <v>9706</v>
      </c>
      <c r="B2837">
        <v>2</v>
      </c>
      <c r="C2837">
        <v>178097212</v>
      </c>
      <c r="D2837" t="s">
        <v>13</v>
      </c>
      <c r="E2837" t="s">
        <v>37</v>
      </c>
      <c r="F2837">
        <v>4.0363270000000001E-3</v>
      </c>
      <c r="G2837" s="1">
        <v>7.7799999999999994E-5</v>
      </c>
      <c r="H2837" t="s">
        <v>165</v>
      </c>
      <c r="I2837" t="s">
        <v>16</v>
      </c>
      <c r="J2837" t="s">
        <v>5695</v>
      </c>
      <c r="K2837" t="s">
        <v>5696</v>
      </c>
      <c r="L2837" t="s">
        <v>168</v>
      </c>
    </row>
    <row r="2838" spans="1:13" x14ac:dyDescent="0.2">
      <c r="A2838" t="s">
        <v>9706</v>
      </c>
      <c r="B2838">
        <v>2</v>
      </c>
      <c r="C2838">
        <v>178098975</v>
      </c>
      <c r="D2838" t="s">
        <v>13</v>
      </c>
      <c r="E2838" t="s">
        <v>14</v>
      </c>
      <c r="F2838">
        <v>6.3281671999999997E-2</v>
      </c>
      <c r="G2838" s="1">
        <v>2.3399999999999999E-30</v>
      </c>
      <c r="H2838" t="s">
        <v>165</v>
      </c>
      <c r="I2838" t="s">
        <v>16</v>
      </c>
      <c r="J2838" t="s">
        <v>5697</v>
      </c>
      <c r="K2838" t="s">
        <v>5698</v>
      </c>
      <c r="L2838" t="s">
        <v>168</v>
      </c>
      <c r="M2838" t="s">
        <v>9791</v>
      </c>
    </row>
    <row r="2839" spans="1:13" x14ac:dyDescent="0.2">
      <c r="A2839" t="s">
        <v>9706</v>
      </c>
      <c r="B2839">
        <v>2</v>
      </c>
      <c r="C2839">
        <v>225360589</v>
      </c>
      <c r="D2839" t="s">
        <v>13</v>
      </c>
      <c r="E2839" t="s">
        <v>121</v>
      </c>
      <c r="F2839">
        <v>3.4403670000000002E-3</v>
      </c>
      <c r="G2839">
        <v>9.5272100000000001E-4</v>
      </c>
      <c r="H2839" t="s">
        <v>271</v>
      </c>
      <c r="I2839" t="s">
        <v>28</v>
      </c>
      <c r="J2839" t="s">
        <v>29</v>
      </c>
      <c r="K2839" t="s">
        <v>29</v>
      </c>
      <c r="L2839" t="s">
        <v>274</v>
      </c>
    </row>
    <row r="2840" spans="1:13" x14ac:dyDescent="0.2">
      <c r="A2840" t="s">
        <v>9706</v>
      </c>
      <c r="B2840">
        <v>4</v>
      </c>
      <c r="C2840">
        <v>187628717</v>
      </c>
      <c r="D2840" t="s">
        <v>13</v>
      </c>
      <c r="E2840" t="s">
        <v>94</v>
      </c>
      <c r="F2840">
        <v>1.9508058000000002E-2</v>
      </c>
      <c r="G2840" s="1">
        <v>2.16E-48</v>
      </c>
      <c r="H2840" t="s">
        <v>31</v>
      </c>
      <c r="I2840" t="s">
        <v>28</v>
      </c>
      <c r="J2840" t="s">
        <v>29</v>
      </c>
      <c r="K2840" t="s">
        <v>29</v>
      </c>
      <c r="L2840" t="s">
        <v>35</v>
      </c>
    </row>
    <row r="2841" spans="1:13" x14ac:dyDescent="0.2">
      <c r="A2841" t="s">
        <v>9706</v>
      </c>
      <c r="B2841">
        <v>9</v>
      </c>
      <c r="C2841">
        <v>139390725</v>
      </c>
      <c r="D2841" t="s">
        <v>37</v>
      </c>
      <c r="E2841" t="s">
        <v>121</v>
      </c>
      <c r="F2841">
        <v>2.1164117999999999E-2</v>
      </c>
      <c r="G2841" s="1">
        <v>5.4499999999999999E-19</v>
      </c>
      <c r="H2841" t="s">
        <v>60</v>
      </c>
      <c r="I2841" t="s">
        <v>28</v>
      </c>
      <c r="J2841" t="s">
        <v>29</v>
      </c>
      <c r="K2841" t="s">
        <v>29</v>
      </c>
      <c r="L2841" t="s">
        <v>63</v>
      </c>
      <c r="M2841" t="s">
        <v>9792</v>
      </c>
    </row>
    <row r="2842" spans="1:13" x14ac:dyDescent="0.2">
      <c r="A2842" t="s">
        <v>9706</v>
      </c>
      <c r="B2842">
        <v>9</v>
      </c>
      <c r="C2842">
        <v>139402794</v>
      </c>
      <c r="D2842" t="s">
        <v>37</v>
      </c>
      <c r="E2842" t="s">
        <v>20</v>
      </c>
      <c r="F2842">
        <v>9.8159509999999998E-3</v>
      </c>
      <c r="G2842">
        <v>3.2621030000000001E-3</v>
      </c>
      <c r="H2842" t="s">
        <v>60</v>
      </c>
      <c r="I2842" t="s">
        <v>16</v>
      </c>
      <c r="J2842" t="s">
        <v>5699</v>
      </c>
      <c r="K2842" t="s">
        <v>5700</v>
      </c>
      <c r="L2842" t="s">
        <v>63</v>
      </c>
    </row>
    <row r="2843" spans="1:13" x14ac:dyDescent="0.2">
      <c r="A2843" t="s">
        <v>9706</v>
      </c>
      <c r="B2843">
        <v>9</v>
      </c>
      <c r="C2843">
        <v>139407909</v>
      </c>
      <c r="D2843" t="s">
        <v>106</v>
      </c>
      <c r="E2843" t="s">
        <v>94</v>
      </c>
      <c r="F2843">
        <v>1.6251387999999999E-2</v>
      </c>
      <c r="G2843" s="1">
        <v>4.5500000000000002E-28</v>
      </c>
      <c r="H2843" t="s">
        <v>60</v>
      </c>
      <c r="I2843" t="s">
        <v>28</v>
      </c>
      <c r="J2843" t="s">
        <v>29</v>
      </c>
      <c r="K2843" t="s">
        <v>29</v>
      </c>
      <c r="L2843" t="s">
        <v>63</v>
      </c>
    </row>
    <row r="2844" spans="1:13" x14ac:dyDescent="0.2">
      <c r="A2844" t="s">
        <v>9706</v>
      </c>
      <c r="B2844">
        <v>9</v>
      </c>
      <c r="C2844">
        <v>139409016</v>
      </c>
      <c r="D2844" t="s">
        <v>20</v>
      </c>
      <c r="E2844" t="s">
        <v>37</v>
      </c>
      <c r="F2844">
        <v>7.4402025999999996E-2</v>
      </c>
      <c r="G2844" s="1">
        <v>1.5100000000000001E-57</v>
      </c>
      <c r="H2844" t="s">
        <v>60</v>
      </c>
      <c r="I2844" t="s">
        <v>16</v>
      </c>
      <c r="J2844" t="s">
        <v>1590</v>
      </c>
      <c r="K2844" t="s">
        <v>1591</v>
      </c>
      <c r="L2844" t="s">
        <v>63</v>
      </c>
      <c r="M2844" t="s">
        <v>9793</v>
      </c>
    </row>
    <row r="2845" spans="1:13" x14ac:dyDescent="0.2">
      <c r="A2845" t="s">
        <v>9706</v>
      </c>
      <c r="B2845">
        <v>9</v>
      </c>
      <c r="C2845">
        <v>139411797</v>
      </c>
      <c r="D2845" t="s">
        <v>13</v>
      </c>
      <c r="E2845" t="s">
        <v>20</v>
      </c>
      <c r="F2845">
        <v>6.2583221999999994E-2</v>
      </c>
      <c r="G2845" s="1">
        <v>3.37E-93</v>
      </c>
      <c r="H2845" t="s">
        <v>60</v>
      </c>
      <c r="I2845" t="s">
        <v>32</v>
      </c>
      <c r="J2845" t="s">
        <v>5701</v>
      </c>
      <c r="K2845" t="s">
        <v>5702</v>
      </c>
      <c r="L2845" t="s">
        <v>63</v>
      </c>
    </row>
    <row r="2846" spans="1:13" x14ac:dyDescent="0.2">
      <c r="A2846" t="s">
        <v>9706</v>
      </c>
      <c r="B2846">
        <v>1</v>
      </c>
      <c r="C2846">
        <v>27100922</v>
      </c>
      <c r="D2846" t="s">
        <v>37</v>
      </c>
      <c r="E2846" t="s">
        <v>20</v>
      </c>
      <c r="F2846">
        <v>1.8050541999999999E-2</v>
      </c>
      <c r="G2846" s="1">
        <v>4.5300000000000001E-11</v>
      </c>
      <c r="H2846" t="s">
        <v>535</v>
      </c>
      <c r="I2846" t="s">
        <v>32</v>
      </c>
      <c r="J2846" t="s">
        <v>5704</v>
      </c>
      <c r="K2846" t="s">
        <v>5705</v>
      </c>
      <c r="L2846" t="s">
        <v>536</v>
      </c>
    </row>
    <row r="2847" spans="1:13" x14ac:dyDescent="0.2">
      <c r="A2847" t="s">
        <v>9706</v>
      </c>
      <c r="B2847">
        <v>19</v>
      </c>
      <c r="C2847">
        <v>15273358</v>
      </c>
      <c r="D2847" t="s">
        <v>20</v>
      </c>
      <c r="E2847" t="s">
        <v>37</v>
      </c>
      <c r="F2847">
        <v>1.0802469E-2</v>
      </c>
      <c r="G2847" s="1">
        <v>9.5399999999999994E-8</v>
      </c>
      <c r="H2847" t="s">
        <v>38</v>
      </c>
      <c r="I2847" t="s">
        <v>16</v>
      </c>
      <c r="J2847" t="s">
        <v>5706</v>
      </c>
      <c r="K2847" t="s">
        <v>5707</v>
      </c>
      <c r="L2847" t="s">
        <v>41</v>
      </c>
    </row>
    <row r="2848" spans="1:13" x14ac:dyDescent="0.2">
      <c r="A2848" t="s">
        <v>9706</v>
      </c>
      <c r="B2848">
        <v>2</v>
      </c>
      <c r="C2848">
        <v>228882286</v>
      </c>
      <c r="D2848" t="s">
        <v>14</v>
      </c>
      <c r="E2848" t="s">
        <v>13</v>
      </c>
      <c r="F2848">
        <v>1.0191083E-2</v>
      </c>
      <c r="G2848" s="1">
        <v>2.2199999999999999E-6</v>
      </c>
      <c r="H2848" t="s">
        <v>223</v>
      </c>
      <c r="I2848" t="s">
        <v>16</v>
      </c>
      <c r="J2848" t="s">
        <v>5708</v>
      </c>
      <c r="K2848" t="s">
        <v>5709</v>
      </c>
      <c r="L2848" t="s">
        <v>226</v>
      </c>
    </row>
    <row r="2849" spans="1:13" x14ac:dyDescent="0.2">
      <c r="A2849" t="s">
        <v>9706</v>
      </c>
      <c r="B2849">
        <v>4</v>
      </c>
      <c r="C2849">
        <v>187542035</v>
      </c>
      <c r="D2849" t="s">
        <v>20</v>
      </c>
      <c r="E2849" t="s">
        <v>94</v>
      </c>
      <c r="F2849">
        <v>1.8565400999999999E-2</v>
      </c>
      <c r="G2849" s="1">
        <v>4.3500000000000002E-33</v>
      </c>
      <c r="H2849" t="s">
        <v>31</v>
      </c>
      <c r="I2849" t="s">
        <v>28</v>
      </c>
      <c r="J2849" t="s">
        <v>29</v>
      </c>
      <c r="K2849" t="s">
        <v>29</v>
      </c>
      <c r="L2849" t="s">
        <v>35</v>
      </c>
    </row>
    <row r="2850" spans="1:13" x14ac:dyDescent="0.2">
      <c r="A2850" t="s">
        <v>9706</v>
      </c>
      <c r="B2850">
        <v>4</v>
      </c>
      <c r="C2850">
        <v>187628133</v>
      </c>
      <c r="D2850" t="s">
        <v>20</v>
      </c>
      <c r="E2850" t="s">
        <v>14</v>
      </c>
      <c r="F2850">
        <v>2.7573530000000001E-3</v>
      </c>
      <c r="G2850">
        <v>5.703507E-3</v>
      </c>
      <c r="H2850" t="s">
        <v>31</v>
      </c>
      <c r="I2850" t="s">
        <v>16</v>
      </c>
      <c r="J2850" t="s">
        <v>5710</v>
      </c>
      <c r="K2850" t="s">
        <v>5711</v>
      </c>
      <c r="L2850" t="s">
        <v>35</v>
      </c>
    </row>
    <row r="2851" spans="1:13" x14ac:dyDescent="0.2">
      <c r="A2851" t="s">
        <v>9706</v>
      </c>
      <c r="B2851">
        <v>7</v>
      </c>
      <c r="C2851">
        <v>100678219</v>
      </c>
      <c r="D2851" t="s">
        <v>20</v>
      </c>
      <c r="E2851" t="s">
        <v>14</v>
      </c>
      <c r="F2851">
        <v>6.8965520000000002E-3</v>
      </c>
      <c r="G2851" s="1">
        <v>8.7600000000000006E-12</v>
      </c>
      <c r="H2851" t="s">
        <v>56</v>
      </c>
      <c r="I2851" t="s">
        <v>16</v>
      </c>
      <c r="J2851" t="s">
        <v>5712</v>
      </c>
      <c r="K2851" t="s">
        <v>5713</v>
      </c>
      <c r="L2851" t="s">
        <v>59</v>
      </c>
    </row>
    <row r="2852" spans="1:13" x14ac:dyDescent="0.2">
      <c r="A2852" t="s">
        <v>9706</v>
      </c>
      <c r="B2852">
        <v>9</v>
      </c>
      <c r="C2852">
        <v>139402592</v>
      </c>
      <c r="D2852" t="s">
        <v>37</v>
      </c>
      <c r="E2852" t="s">
        <v>20</v>
      </c>
      <c r="F2852">
        <v>2.4504083999999999E-2</v>
      </c>
      <c r="G2852" s="1">
        <v>8.5299999999999998E-36</v>
      </c>
      <c r="H2852" t="s">
        <v>60</v>
      </c>
      <c r="I2852" t="s">
        <v>210</v>
      </c>
      <c r="J2852" t="s">
        <v>94</v>
      </c>
      <c r="K2852" t="s">
        <v>94</v>
      </c>
      <c r="L2852" t="s">
        <v>63</v>
      </c>
      <c r="M2852" t="s">
        <v>9397</v>
      </c>
    </row>
    <row r="2853" spans="1:13" x14ac:dyDescent="0.2">
      <c r="A2853" t="s">
        <v>9706</v>
      </c>
      <c r="B2853">
        <v>9</v>
      </c>
      <c r="C2853">
        <v>139412610</v>
      </c>
      <c r="D2853" t="s">
        <v>37</v>
      </c>
      <c r="E2853" t="s">
        <v>13</v>
      </c>
      <c r="F2853">
        <v>1.1400650999999999E-2</v>
      </c>
      <c r="G2853">
        <v>5.0498999999999997E-4</v>
      </c>
      <c r="H2853" t="s">
        <v>60</v>
      </c>
      <c r="I2853" t="s">
        <v>16</v>
      </c>
      <c r="J2853" t="s">
        <v>1366</v>
      </c>
      <c r="K2853" t="s">
        <v>1367</v>
      </c>
      <c r="L2853" t="s">
        <v>63</v>
      </c>
    </row>
    <row r="2854" spans="1:13" x14ac:dyDescent="0.2">
      <c r="A2854" t="s">
        <v>9706</v>
      </c>
      <c r="B2854">
        <v>9</v>
      </c>
      <c r="C2854">
        <v>139418280</v>
      </c>
      <c r="D2854" t="s">
        <v>13</v>
      </c>
      <c r="E2854" t="s">
        <v>20</v>
      </c>
      <c r="F2854">
        <v>6.3694270000000004E-3</v>
      </c>
      <c r="G2854">
        <v>6.4656000000000002E-4</v>
      </c>
      <c r="H2854" t="s">
        <v>60</v>
      </c>
      <c r="I2854" t="s">
        <v>16</v>
      </c>
      <c r="J2854" t="s">
        <v>5714</v>
      </c>
      <c r="K2854" t="s">
        <v>5715</v>
      </c>
      <c r="L2854" t="s">
        <v>63</v>
      </c>
    </row>
    <row r="2855" spans="1:13" x14ac:dyDescent="0.2">
      <c r="A2855" t="s">
        <v>9706</v>
      </c>
      <c r="B2855">
        <v>1</v>
      </c>
      <c r="C2855">
        <v>115258747</v>
      </c>
      <c r="D2855" t="s">
        <v>37</v>
      </c>
      <c r="E2855" t="s">
        <v>14</v>
      </c>
      <c r="F2855">
        <v>2.1555764000000002E-2</v>
      </c>
      <c r="G2855" s="1">
        <v>1.0100000000000001E-42</v>
      </c>
      <c r="H2855" t="s">
        <v>3283</v>
      </c>
      <c r="I2855" t="s">
        <v>16</v>
      </c>
      <c r="J2855" t="s">
        <v>5717</v>
      </c>
      <c r="K2855" t="s">
        <v>5718</v>
      </c>
      <c r="L2855" t="s">
        <v>3286</v>
      </c>
    </row>
    <row r="2856" spans="1:13" x14ac:dyDescent="0.2">
      <c r="A2856" t="s">
        <v>9706</v>
      </c>
      <c r="B2856">
        <v>12</v>
      </c>
      <c r="C2856">
        <v>56474143</v>
      </c>
      <c r="D2856" t="s">
        <v>37</v>
      </c>
      <c r="E2856" t="s">
        <v>13</v>
      </c>
      <c r="F2856">
        <v>1.5015015E-2</v>
      </c>
      <c r="G2856">
        <v>1.194491E-3</v>
      </c>
      <c r="H2856" t="s">
        <v>69</v>
      </c>
      <c r="I2856" t="s">
        <v>16</v>
      </c>
      <c r="J2856" t="s">
        <v>5719</v>
      </c>
      <c r="K2856" t="s">
        <v>5720</v>
      </c>
      <c r="L2856" t="s">
        <v>72</v>
      </c>
    </row>
    <row r="2857" spans="1:13" x14ac:dyDescent="0.2">
      <c r="A2857" t="s">
        <v>9706</v>
      </c>
      <c r="B2857">
        <v>3</v>
      </c>
      <c r="C2857">
        <v>189526197</v>
      </c>
      <c r="D2857" t="s">
        <v>37</v>
      </c>
      <c r="E2857" t="s">
        <v>20</v>
      </c>
      <c r="F2857">
        <v>2.3648649000000001E-2</v>
      </c>
      <c r="G2857" s="1">
        <v>7.9200000000000002E-12</v>
      </c>
      <c r="H2857" t="s">
        <v>578</v>
      </c>
      <c r="I2857" t="s">
        <v>16</v>
      </c>
      <c r="J2857" t="s">
        <v>3657</v>
      </c>
      <c r="K2857" t="s">
        <v>3658</v>
      </c>
      <c r="L2857" t="s">
        <v>579</v>
      </c>
    </row>
    <row r="2858" spans="1:13" x14ac:dyDescent="0.2">
      <c r="A2858" t="s">
        <v>9706</v>
      </c>
      <c r="B2858">
        <v>4</v>
      </c>
      <c r="C2858">
        <v>187629400</v>
      </c>
      <c r="D2858" t="s">
        <v>37</v>
      </c>
      <c r="E2858" t="s">
        <v>13</v>
      </c>
      <c r="F2858">
        <v>7.3664830000000001E-3</v>
      </c>
      <c r="G2858">
        <v>4.8224610000000001E-3</v>
      </c>
      <c r="H2858" t="s">
        <v>31</v>
      </c>
      <c r="I2858" t="s">
        <v>32</v>
      </c>
      <c r="J2858" t="s">
        <v>5721</v>
      </c>
      <c r="K2858" t="s">
        <v>5722</v>
      </c>
      <c r="L2858" t="s">
        <v>35</v>
      </c>
    </row>
    <row r="2859" spans="1:13" x14ac:dyDescent="0.2">
      <c r="A2859" t="s">
        <v>9706</v>
      </c>
      <c r="B2859">
        <v>7</v>
      </c>
      <c r="C2859">
        <v>100683352</v>
      </c>
      <c r="D2859" t="s">
        <v>14</v>
      </c>
      <c r="E2859" t="s">
        <v>13</v>
      </c>
      <c r="F2859">
        <v>7.6271189999999999E-3</v>
      </c>
      <c r="G2859" s="1">
        <v>4.4099999999999999E-7</v>
      </c>
      <c r="H2859" t="s">
        <v>56</v>
      </c>
      <c r="I2859" t="s">
        <v>52</v>
      </c>
      <c r="J2859" t="s">
        <v>5723</v>
      </c>
      <c r="K2859" t="s">
        <v>5724</v>
      </c>
      <c r="L2859" t="s">
        <v>59</v>
      </c>
    </row>
    <row r="2860" spans="1:13" x14ac:dyDescent="0.2">
      <c r="A2860" t="s">
        <v>9706</v>
      </c>
      <c r="B2860">
        <v>9</v>
      </c>
      <c r="C2860">
        <v>139412252</v>
      </c>
      <c r="D2860" t="s">
        <v>37</v>
      </c>
      <c r="E2860" t="s">
        <v>20</v>
      </c>
      <c r="F2860">
        <v>8.9991481999999998E-2</v>
      </c>
      <c r="G2860" s="1">
        <v>1.37E-19</v>
      </c>
      <c r="H2860" t="s">
        <v>60</v>
      </c>
      <c r="I2860" t="s">
        <v>16</v>
      </c>
      <c r="J2860" t="s">
        <v>1690</v>
      </c>
      <c r="K2860" t="s">
        <v>1691</v>
      </c>
      <c r="L2860" t="s">
        <v>63</v>
      </c>
      <c r="M2860" t="s">
        <v>9794</v>
      </c>
    </row>
    <row r="2861" spans="1:13" x14ac:dyDescent="0.2">
      <c r="A2861" t="s">
        <v>9706</v>
      </c>
      <c r="B2861">
        <v>9</v>
      </c>
      <c r="C2861">
        <v>139412373</v>
      </c>
      <c r="D2861" t="s">
        <v>37</v>
      </c>
      <c r="E2861" t="s">
        <v>14</v>
      </c>
      <c r="F2861">
        <v>4.8796408999999999E-2</v>
      </c>
      <c r="G2861" s="1">
        <v>1.9E-13</v>
      </c>
      <c r="H2861" t="s">
        <v>60</v>
      </c>
      <c r="I2861" t="s">
        <v>16</v>
      </c>
      <c r="J2861" t="s">
        <v>160</v>
      </c>
      <c r="K2861" t="s">
        <v>5725</v>
      </c>
      <c r="L2861" t="s">
        <v>63</v>
      </c>
      <c r="M2861" t="s">
        <v>9795</v>
      </c>
    </row>
    <row r="2862" spans="1:13" x14ac:dyDescent="0.2">
      <c r="A2862" t="s">
        <v>9706</v>
      </c>
      <c r="B2862">
        <v>9</v>
      </c>
      <c r="C2862">
        <v>139413899</v>
      </c>
      <c r="D2862" t="s">
        <v>37</v>
      </c>
      <c r="E2862" t="s">
        <v>20</v>
      </c>
      <c r="F2862">
        <v>1.8258427000000001E-2</v>
      </c>
      <c r="G2862" s="1">
        <v>3.0300000000000001E-20</v>
      </c>
      <c r="H2862" t="s">
        <v>60</v>
      </c>
      <c r="I2862" t="s">
        <v>32</v>
      </c>
      <c r="J2862" t="s">
        <v>5726</v>
      </c>
      <c r="K2862" t="s">
        <v>5727</v>
      </c>
      <c r="L2862" t="s">
        <v>63</v>
      </c>
    </row>
    <row r="2863" spans="1:13" x14ac:dyDescent="0.2">
      <c r="A2863" t="s">
        <v>9706</v>
      </c>
      <c r="B2863">
        <v>1</v>
      </c>
      <c r="C2863">
        <v>152323302</v>
      </c>
      <c r="D2863" t="s">
        <v>14</v>
      </c>
      <c r="E2863" t="s">
        <v>13</v>
      </c>
      <c r="F2863">
        <v>1.0494753000000001E-2</v>
      </c>
      <c r="G2863" s="1">
        <v>3.8799999999999998E-11</v>
      </c>
      <c r="H2863" t="s">
        <v>243</v>
      </c>
      <c r="I2863" t="s">
        <v>52</v>
      </c>
      <c r="J2863" t="s">
        <v>5729</v>
      </c>
      <c r="K2863" t="s">
        <v>5730</v>
      </c>
      <c r="L2863" t="s">
        <v>246</v>
      </c>
    </row>
    <row r="2864" spans="1:13" x14ac:dyDescent="0.2">
      <c r="A2864" t="s">
        <v>9706</v>
      </c>
      <c r="B2864">
        <v>11</v>
      </c>
      <c r="C2864">
        <v>69466021</v>
      </c>
      <c r="D2864" t="s">
        <v>37</v>
      </c>
      <c r="E2864" t="s">
        <v>13</v>
      </c>
      <c r="F2864">
        <v>5.0335570000000003E-2</v>
      </c>
      <c r="G2864" s="1">
        <v>2.3399999999999999E-43</v>
      </c>
      <c r="H2864" t="s">
        <v>848</v>
      </c>
      <c r="I2864" t="s">
        <v>16</v>
      </c>
      <c r="J2864" t="s">
        <v>5731</v>
      </c>
      <c r="K2864" t="s">
        <v>5732</v>
      </c>
      <c r="L2864" t="s">
        <v>851</v>
      </c>
    </row>
    <row r="2865" spans="1:13" x14ac:dyDescent="0.2">
      <c r="A2865" t="s">
        <v>9706</v>
      </c>
      <c r="B2865">
        <v>12</v>
      </c>
      <c r="C2865">
        <v>49434666</v>
      </c>
      <c r="D2865" t="s">
        <v>14</v>
      </c>
      <c r="E2865" t="s">
        <v>13</v>
      </c>
      <c r="F2865">
        <v>1.2251148999999999E-2</v>
      </c>
      <c r="G2865" s="1">
        <v>3.9700000000000002E-11</v>
      </c>
      <c r="H2865" t="s">
        <v>130</v>
      </c>
      <c r="I2865" t="s">
        <v>16</v>
      </c>
      <c r="J2865" t="s">
        <v>5733</v>
      </c>
      <c r="K2865" t="s">
        <v>5734</v>
      </c>
      <c r="L2865" t="s">
        <v>133</v>
      </c>
    </row>
    <row r="2866" spans="1:13" x14ac:dyDescent="0.2">
      <c r="A2866" t="s">
        <v>9706</v>
      </c>
      <c r="B2866">
        <v>14</v>
      </c>
      <c r="C2866">
        <v>23447583</v>
      </c>
      <c r="D2866" t="s">
        <v>14</v>
      </c>
      <c r="E2866" t="s">
        <v>20</v>
      </c>
      <c r="F2866">
        <v>1.037037E-2</v>
      </c>
      <c r="G2866" s="1">
        <v>1.6300000000000001E-6</v>
      </c>
      <c r="H2866" t="s">
        <v>80</v>
      </c>
      <c r="I2866" t="s">
        <v>16</v>
      </c>
      <c r="J2866" t="s">
        <v>5735</v>
      </c>
      <c r="K2866" t="s">
        <v>5736</v>
      </c>
      <c r="L2866" t="s">
        <v>83</v>
      </c>
    </row>
    <row r="2867" spans="1:13" x14ac:dyDescent="0.2">
      <c r="A2867" t="s">
        <v>9706</v>
      </c>
      <c r="B2867">
        <v>17</v>
      </c>
      <c r="C2867">
        <v>7577138</v>
      </c>
      <c r="D2867" t="s">
        <v>37</v>
      </c>
      <c r="E2867" t="s">
        <v>14</v>
      </c>
      <c r="F2867">
        <v>6.3063060000000002E-3</v>
      </c>
      <c r="G2867" s="1">
        <v>8.9999999999999999E-8</v>
      </c>
      <c r="H2867" t="s">
        <v>266</v>
      </c>
      <c r="I2867" t="s">
        <v>16</v>
      </c>
      <c r="J2867" t="s">
        <v>5737</v>
      </c>
      <c r="K2867" t="s">
        <v>5738</v>
      </c>
      <c r="L2867" t="s">
        <v>269</v>
      </c>
    </row>
    <row r="2868" spans="1:13" x14ac:dyDescent="0.2">
      <c r="A2868" t="s">
        <v>9706</v>
      </c>
      <c r="B2868">
        <v>17</v>
      </c>
      <c r="C2868">
        <v>7578206</v>
      </c>
      <c r="D2868" t="s">
        <v>20</v>
      </c>
      <c r="E2868" t="s">
        <v>37</v>
      </c>
      <c r="F2868">
        <v>9.5846649999999992E-3</v>
      </c>
      <c r="G2868" s="1">
        <v>1.0200000000000001E-5</v>
      </c>
      <c r="H2868" t="s">
        <v>266</v>
      </c>
      <c r="I2868" t="s">
        <v>16</v>
      </c>
      <c r="J2868" t="s">
        <v>5739</v>
      </c>
      <c r="K2868" t="s">
        <v>5740</v>
      </c>
      <c r="L2868" t="s">
        <v>269</v>
      </c>
    </row>
    <row r="2869" spans="1:13" x14ac:dyDescent="0.2">
      <c r="A2869" t="s">
        <v>9706</v>
      </c>
      <c r="B2869">
        <v>6</v>
      </c>
      <c r="C2869">
        <v>70040417</v>
      </c>
      <c r="D2869" t="s">
        <v>14</v>
      </c>
      <c r="E2869" t="s">
        <v>20</v>
      </c>
      <c r="F2869">
        <v>1.3227513E-2</v>
      </c>
      <c r="G2869" s="1">
        <v>6.9799999999999997E-12</v>
      </c>
      <c r="H2869" t="s">
        <v>297</v>
      </c>
      <c r="I2869" t="s">
        <v>32</v>
      </c>
      <c r="J2869" t="s">
        <v>5741</v>
      </c>
      <c r="K2869" t="s">
        <v>5742</v>
      </c>
      <c r="L2869" t="s">
        <v>300</v>
      </c>
    </row>
    <row r="2870" spans="1:13" x14ac:dyDescent="0.2">
      <c r="A2870" t="s">
        <v>9706</v>
      </c>
      <c r="B2870">
        <v>9</v>
      </c>
      <c r="C2870">
        <v>139393377</v>
      </c>
      <c r="D2870" t="s">
        <v>37</v>
      </c>
      <c r="E2870" t="s">
        <v>94</v>
      </c>
      <c r="F2870">
        <v>4.5998159999999996E-3</v>
      </c>
      <c r="G2870">
        <v>2.821544E-3</v>
      </c>
      <c r="H2870" t="s">
        <v>60</v>
      </c>
      <c r="I2870" t="s">
        <v>28</v>
      </c>
      <c r="J2870" t="s">
        <v>29</v>
      </c>
      <c r="K2870" t="s">
        <v>29</v>
      </c>
      <c r="L2870" t="s">
        <v>63</v>
      </c>
    </row>
    <row r="2871" spans="1:13" x14ac:dyDescent="0.2">
      <c r="A2871" t="s">
        <v>9706</v>
      </c>
      <c r="B2871">
        <v>9</v>
      </c>
      <c r="C2871">
        <v>139393433</v>
      </c>
      <c r="D2871" t="s">
        <v>20</v>
      </c>
      <c r="E2871" t="s">
        <v>14</v>
      </c>
      <c r="F2871">
        <v>1.1374408000000001E-2</v>
      </c>
      <c r="G2871" s="1">
        <v>9.1999999999999997E-20</v>
      </c>
      <c r="H2871" t="s">
        <v>60</v>
      </c>
      <c r="I2871" t="s">
        <v>16</v>
      </c>
      <c r="J2871" t="s">
        <v>5743</v>
      </c>
      <c r="K2871" t="s">
        <v>5744</v>
      </c>
      <c r="L2871" t="s">
        <v>63</v>
      </c>
      <c r="M2871" t="s">
        <v>9397</v>
      </c>
    </row>
    <row r="2872" spans="1:13" x14ac:dyDescent="0.2">
      <c r="A2872" t="s">
        <v>9706</v>
      </c>
      <c r="B2872">
        <v>9</v>
      </c>
      <c r="C2872">
        <v>139409935</v>
      </c>
      <c r="D2872" t="s">
        <v>37</v>
      </c>
      <c r="E2872" t="s">
        <v>20</v>
      </c>
      <c r="F2872">
        <v>2.3622047E-2</v>
      </c>
      <c r="G2872" s="1">
        <v>2.1699999999999999E-8</v>
      </c>
      <c r="H2872" t="s">
        <v>60</v>
      </c>
      <c r="I2872" t="s">
        <v>16</v>
      </c>
      <c r="J2872" t="s">
        <v>5745</v>
      </c>
      <c r="K2872" t="s">
        <v>5746</v>
      </c>
      <c r="L2872" t="s">
        <v>63</v>
      </c>
    </row>
    <row r="2873" spans="1:13" x14ac:dyDescent="0.2">
      <c r="A2873" t="s">
        <v>9706</v>
      </c>
      <c r="B2873">
        <v>12</v>
      </c>
      <c r="C2873">
        <v>49425789</v>
      </c>
      <c r="D2873" t="s">
        <v>37</v>
      </c>
      <c r="E2873" t="s">
        <v>20</v>
      </c>
      <c r="F2873">
        <v>7.6481839999999997E-3</v>
      </c>
      <c r="G2873">
        <v>1.2708109999999999E-3</v>
      </c>
      <c r="H2873" t="s">
        <v>130</v>
      </c>
      <c r="I2873" t="s">
        <v>52</v>
      </c>
      <c r="J2873" t="s">
        <v>5748</v>
      </c>
      <c r="K2873" t="s">
        <v>5273</v>
      </c>
      <c r="L2873" t="s">
        <v>133</v>
      </c>
    </row>
    <row r="2874" spans="1:13" x14ac:dyDescent="0.2">
      <c r="A2874" t="s">
        <v>9706</v>
      </c>
      <c r="B2874">
        <v>17</v>
      </c>
      <c r="C2874">
        <v>7578556</v>
      </c>
      <c r="D2874" t="s">
        <v>20</v>
      </c>
      <c r="E2874" t="s">
        <v>14</v>
      </c>
      <c r="F2874">
        <v>9.5124849999999993E-3</v>
      </c>
      <c r="G2874" s="1">
        <v>1.3499999999999999E-12</v>
      </c>
      <c r="H2874" t="s">
        <v>266</v>
      </c>
      <c r="I2874" t="s">
        <v>210</v>
      </c>
      <c r="J2874" t="s">
        <v>94</v>
      </c>
      <c r="K2874" t="s">
        <v>94</v>
      </c>
      <c r="L2874" t="s">
        <v>269</v>
      </c>
    </row>
    <row r="2875" spans="1:13" x14ac:dyDescent="0.2">
      <c r="A2875" t="s">
        <v>9706</v>
      </c>
      <c r="B2875">
        <v>4</v>
      </c>
      <c r="C2875">
        <v>187541851</v>
      </c>
      <c r="D2875" t="s">
        <v>14</v>
      </c>
      <c r="E2875" t="s">
        <v>94</v>
      </c>
      <c r="F2875">
        <v>4.7281320000000003E-3</v>
      </c>
      <c r="G2875" s="1">
        <v>9.8500000000000005E-9</v>
      </c>
      <c r="H2875" t="s">
        <v>31</v>
      </c>
      <c r="I2875" t="s">
        <v>28</v>
      </c>
      <c r="J2875" t="s">
        <v>29</v>
      </c>
      <c r="K2875" t="s">
        <v>29</v>
      </c>
      <c r="L2875" t="s">
        <v>35</v>
      </c>
    </row>
    <row r="2876" spans="1:13" x14ac:dyDescent="0.2">
      <c r="A2876" t="s">
        <v>9706</v>
      </c>
      <c r="B2876">
        <v>9</v>
      </c>
      <c r="C2876">
        <v>139396206</v>
      </c>
      <c r="D2876" t="s">
        <v>37</v>
      </c>
      <c r="E2876" t="s">
        <v>121</v>
      </c>
      <c r="F2876">
        <v>1.4084507E-2</v>
      </c>
      <c r="G2876" s="1">
        <v>3.8000000000000002E-14</v>
      </c>
      <c r="H2876" t="s">
        <v>60</v>
      </c>
      <c r="I2876" t="s">
        <v>28</v>
      </c>
      <c r="J2876" t="s">
        <v>29</v>
      </c>
      <c r="K2876" t="s">
        <v>29</v>
      </c>
      <c r="L2876" t="s">
        <v>63</v>
      </c>
    </row>
    <row r="2877" spans="1:13" x14ac:dyDescent="0.2">
      <c r="A2877" t="s">
        <v>9706</v>
      </c>
      <c r="B2877">
        <v>9</v>
      </c>
      <c r="C2877">
        <v>139412729</v>
      </c>
      <c r="D2877" t="s">
        <v>13</v>
      </c>
      <c r="E2877" t="s">
        <v>37</v>
      </c>
      <c r="F2877">
        <v>7.2595280000000003E-3</v>
      </c>
      <c r="G2877" s="1">
        <v>4.5700000000000003E-6</v>
      </c>
      <c r="H2877" t="s">
        <v>60</v>
      </c>
      <c r="I2877" t="s">
        <v>16</v>
      </c>
      <c r="J2877" t="s">
        <v>5749</v>
      </c>
      <c r="K2877" t="s">
        <v>5750</v>
      </c>
      <c r="L2877" t="s">
        <v>63</v>
      </c>
    </row>
    <row r="2878" spans="1:13" x14ac:dyDescent="0.2">
      <c r="A2878" t="s">
        <v>9706</v>
      </c>
      <c r="B2878">
        <v>9</v>
      </c>
      <c r="C2878">
        <v>139413072</v>
      </c>
      <c r="D2878" t="s">
        <v>13</v>
      </c>
      <c r="E2878" t="s">
        <v>14</v>
      </c>
      <c r="F2878">
        <v>3.6496349999999997E-2</v>
      </c>
      <c r="G2878">
        <v>9.0092090000000007E-3</v>
      </c>
      <c r="H2878" t="s">
        <v>60</v>
      </c>
      <c r="I2878" t="s">
        <v>16</v>
      </c>
      <c r="J2878" t="s">
        <v>1341</v>
      </c>
      <c r="K2878" t="s">
        <v>1342</v>
      </c>
      <c r="L2878" t="s">
        <v>63</v>
      </c>
    </row>
    <row r="2879" spans="1:13" x14ac:dyDescent="0.2">
      <c r="A2879" t="s">
        <v>9706</v>
      </c>
      <c r="B2879">
        <v>14</v>
      </c>
      <c r="C2879">
        <v>23445911</v>
      </c>
      <c r="D2879" t="s">
        <v>37</v>
      </c>
      <c r="E2879" t="s">
        <v>121</v>
      </c>
      <c r="F2879">
        <v>2.7164081999999999E-2</v>
      </c>
      <c r="G2879" s="1">
        <v>6.7600000000000001E-25</v>
      </c>
      <c r="H2879" t="s">
        <v>80</v>
      </c>
      <c r="I2879" t="s">
        <v>28</v>
      </c>
      <c r="J2879" t="s">
        <v>29</v>
      </c>
      <c r="K2879" t="s">
        <v>29</v>
      </c>
      <c r="L2879" t="s">
        <v>83</v>
      </c>
      <c r="M2879" t="s">
        <v>9796</v>
      </c>
    </row>
    <row r="2880" spans="1:13" x14ac:dyDescent="0.2">
      <c r="A2880" t="s">
        <v>9706</v>
      </c>
      <c r="B2880">
        <v>17</v>
      </c>
      <c r="C2880">
        <v>7576926</v>
      </c>
      <c r="D2880" t="s">
        <v>25</v>
      </c>
      <c r="E2880" t="s">
        <v>878</v>
      </c>
      <c r="F2880">
        <v>7.1094820000000003E-3</v>
      </c>
      <c r="G2880" s="1">
        <v>6.13E-7</v>
      </c>
      <c r="H2880" t="s">
        <v>266</v>
      </c>
      <c r="I2880" t="s">
        <v>28</v>
      </c>
      <c r="J2880" t="s">
        <v>29</v>
      </c>
      <c r="K2880" t="s">
        <v>29</v>
      </c>
      <c r="L2880" t="s">
        <v>269</v>
      </c>
    </row>
    <row r="2881" spans="1:13" x14ac:dyDescent="0.2">
      <c r="A2881" t="s">
        <v>9706</v>
      </c>
      <c r="B2881">
        <v>17</v>
      </c>
      <c r="C2881">
        <v>7577533</v>
      </c>
      <c r="D2881" t="s">
        <v>14</v>
      </c>
      <c r="E2881" t="s">
        <v>37</v>
      </c>
      <c r="F2881">
        <v>8.8105730000000004E-3</v>
      </c>
      <c r="G2881" s="1">
        <v>2.8700000000000001E-6</v>
      </c>
      <c r="H2881" t="s">
        <v>266</v>
      </c>
      <c r="I2881" t="s">
        <v>16</v>
      </c>
      <c r="J2881" t="s">
        <v>5752</v>
      </c>
      <c r="K2881" t="s">
        <v>5753</v>
      </c>
      <c r="L2881" t="s">
        <v>269</v>
      </c>
    </row>
    <row r="2882" spans="1:13" x14ac:dyDescent="0.2">
      <c r="A2882" t="s">
        <v>9706</v>
      </c>
      <c r="B2882">
        <v>17</v>
      </c>
      <c r="C2882">
        <v>7578369</v>
      </c>
      <c r="D2882" t="s">
        <v>13</v>
      </c>
      <c r="E2882" t="s">
        <v>20</v>
      </c>
      <c r="F2882">
        <v>2.3845007000000001E-2</v>
      </c>
      <c r="G2882" s="1">
        <v>9.74E-26</v>
      </c>
      <c r="H2882" t="s">
        <v>266</v>
      </c>
      <c r="I2882" t="s">
        <v>210</v>
      </c>
      <c r="J2882" t="s">
        <v>94</v>
      </c>
      <c r="K2882" t="s">
        <v>94</v>
      </c>
      <c r="L2882" t="s">
        <v>269</v>
      </c>
    </row>
    <row r="2883" spans="1:13" x14ac:dyDescent="0.2">
      <c r="A2883" t="s">
        <v>9706</v>
      </c>
      <c r="B2883">
        <v>20</v>
      </c>
      <c r="C2883">
        <v>8713968</v>
      </c>
      <c r="D2883" t="s">
        <v>37</v>
      </c>
      <c r="E2883" t="s">
        <v>20</v>
      </c>
      <c r="F2883">
        <v>1.1940299E-2</v>
      </c>
      <c r="G2883" s="1">
        <v>4.95E-6</v>
      </c>
      <c r="H2883" t="s">
        <v>2507</v>
      </c>
      <c r="I2883" t="s">
        <v>16</v>
      </c>
      <c r="J2883" t="s">
        <v>5754</v>
      </c>
      <c r="K2883" t="s">
        <v>5755</v>
      </c>
      <c r="L2883" t="s">
        <v>2510</v>
      </c>
    </row>
    <row r="2884" spans="1:13" x14ac:dyDescent="0.2">
      <c r="A2884" t="s">
        <v>9706</v>
      </c>
      <c r="B2884">
        <v>4</v>
      </c>
      <c r="C2884">
        <v>187629462</v>
      </c>
      <c r="D2884" t="s">
        <v>20</v>
      </c>
      <c r="E2884" t="s">
        <v>13</v>
      </c>
      <c r="F2884">
        <v>6.6722270000000002E-3</v>
      </c>
      <c r="G2884" s="1">
        <v>3.7499999999999997E-5</v>
      </c>
      <c r="H2884" t="s">
        <v>31</v>
      </c>
      <c r="I2884" t="s">
        <v>16</v>
      </c>
      <c r="J2884" t="s">
        <v>5756</v>
      </c>
      <c r="K2884" t="s">
        <v>3750</v>
      </c>
      <c r="L2884" t="s">
        <v>35</v>
      </c>
    </row>
    <row r="2885" spans="1:13" x14ac:dyDescent="0.2">
      <c r="A2885" t="s">
        <v>9706</v>
      </c>
      <c r="B2885">
        <v>9</v>
      </c>
      <c r="C2885">
        <v>139412723</v>
      </c>
      <c r="D2885" t="s">
        <v>20</v>
      </c>
      <c r="E2885" t="s">
        <v>37</v>
      </c>
      <c r="F2885">
        <v>3.0592734E-2</v>
      </c>
      <c r="G2885" s="1">
        <v>4.1700000000000002E-27</v>
      </c>
      <c r="H2885" t="s">
        <v>60</v>
      </c>
      <c r="I2885" t="s">
        <v>16</v>
      </c>
      <c r="J2885" t="s">
        <v>5757</v>
      </c>
      <c r="K2885" t="s">
        <v>5758</v>
      </c>
      <c r="L2885" t="s">
        <v>63</v>
      </c>
    </row>
    <row r="2886" spans="1:13" x14ac:dyDescent="0.2">
      <c r="A2886" t="s">
        <v>9706</v>
      </c>
      <c r="B2886">
        <v>9</v>
      </c>
      <c r="C2886">
        <v>139413135</v>
      </c>
      <c r="D2886" t="s">
        <v>13</v>
      </c>
      <c r="E2886" t="s">
        <v>121</v>
      </c>
      <c r="F2886">
        <v>6.4585579999999997E-3</v>
      </c>
      <c r="G2886" s="1">
        <v>1.02E-9</v>
      </c>
      <c r="H2886" t="s">
        <v>60</v>
      </c>
      <c r="I2886" t="s">
        <v>28</v>
      </c>
      <c r="J2886" t="s">
        <v>29</v>
      </c>
      <c r="K2886" t="s">
        <v>29</v>
      </c>
      <c r="L2886" t="s">
        <v>63</v>
      </c>
    </row>
    <row r="2887" spans="1:13" x14ac:dyDescent="0.2">
      <c r="A2887" t="s">
        <v>9706</v>
      </c>
      <c r="B2887">
        <v>1</v>
      </c>
      <c r="C2887">
        <v>209965662</v>
      </c>
      <c r="D2887" t="s">
        <v>20</v>
      </c>
      <c r="E2887" t="s">
        <v>37</v>
      </c>
      <c r="F2887">
        <v>5.117707E-3</v>
      </c>
      <c r="G2887">
        <v>1.8251949999999999E-3</v>
      </c>
      <c r="H2887" t="s">
        <v>712</v>
      </c>
      <c r="I2887" t="s">
        <v>16</v>
      </c>
      <c r="J2887" t="s">
        <v>1316</v>
      </c>
      <c r="K2887" t="s">
        <v>1317</v>
      </c>
      <c r="L2887" t="s">
        <v>715</v>
      </c>
    </row>
    <row r="2888" spans="1:13" x14ac:dyDescent="0.2">
      <c r="A2888" t="s">
        <v>9706</v>
      </c>
      <c r="B2888">
        <v>11</v>
      </c>
      <c r="C2888">
        <v>118373797</v>
      </c>
      <c r="D2888" t="s">
        <v>13</v>
      </c>
      <c r="E2888" t="s">
        <v>20</v>
      </c>
      <c r="F2888">
        <v>9.4562650000000002E-3</v>
      </c>
      <c r="G2888" s="1">
        <v>1.56E-16</v>
      </c>
      <c r="H2888" t="s">
        <v>163</v>
      </c>
      <c r="I2888" t="s">
        <v>16</v>
      </c>
      <c r="J2888" t="s">
        <v>5760</v>
      </c>
      <c r="K2888" t="s">
        <v>5761</v>
      </c>
      <c r="L2888" t="s">
        <v>164</v>
      </c>
    </row>
    <row r="2889" spans="1:13" x14ac:dyDescent="0.2">
      <c r="A2889" t="s">
        <v>9706</v>
      </c>
      <c r="B2889">
        <v>19</v>
      </c>
      <c r="C2889">
        <v>40762908</v>
      </c>
      <c r="D2889" t="s">
        <v>13</v>
      </c>
      <c r="E2889" t="s">
        <v>94</v>
      </c>
      <c r="F2889">
        <v>4.1379310000000001E-3</v>
      </c>
      <c r="G2889">
        <v>3.9158120000000003E-3</v>
      </c>
      <c r="H2889" t="s">
        <v>572</v>
      </c>
      <c r="I2889" t="s">
        <v>28</v>
      </c>
      <c r="J2889" t="s">
        <v>29</v>
      </c>
      <c r="K2889" t="s">
        <v>29</v>
      </c>
      <c r="L2889" t="s">
        <v>575</v>
      </c>
    </row>
    <row r="2890" spans="1:13" x14ac:dyDescent="0.2">
      <c r="A2890" t="s">
        <v>9706</v>
      </c>
      <c r="B2890">
        <v>2</v>
      </c>
      <c r="C2890">
        <v>21229323</v>
      </c>
      <c r="D2890" t="s">
        <v>37</v>
      </c>
      <c r="E2890" t="s">
        <v>20</v>
      </c>
      <c r="F2890">
        <v>1.8532983999999999E-2</v>
      </c>
      <c r="G2890" s="1">
        <v>3.5999999999999998E-11</v>
      </c>
      <c r="H2890" t="s">
        <v>95</v>
      </c>
      <c r="I2890" t="s">
        <v>16</v>
      </c>
      <c r="J2890" t="s">
        <v>5762</v>
      </c>
      <c r="K2890" t="s">
        <v>5763</v>
      </c>
      <c r="L2890" t="s">
        <v>96</v>
      </c>
      <c r="M2890" t="s">
        <v>9797</v>
      </c>
    </row>
    <row r="2891" spans="1:13" x14ac:dyDescent="0.2">
      <c r="A2891" t="s">
        <v>9706</v>
      </c>
      <c r="B2891">
        <v>2</v>
      </c>
      <c r="C2891">
        <v>21234788</v>
      </c>
      <c r="D2891" t="s">
        <v>37</v>
      </c>
      <c r="E2891" t="s">
        <v>94</v>
      </c>
      <c r="F2891">
        <v>2.5929130000000001E-3</v>
      </c>
      <c r="G2891">
        <v>7.0763070000000004E-3</v>
      </c>
      <c r="H2891" t="s">
        <v>95</v>
      </c>
      <c r="I2891" t="s">
        <v>28</v>
      </c>
      <c r="J2891" t="s">
        <v>29</v>
      </c>
      <c r="K2891" t="s">
        <v>29</v>
      </c>
      <c r="L2891" t="s">
        <v>96</v>
      </c>
    </row>
    <row r="2892" spans="1:13" x14ac:dyDescent="0.2">
      <c r="A2892" t="s">
        <v>9706</v>
      </c>
      <c r="B2892">
        <v>4</v>
      </c>
      <c r="C2892">
        <v>153245473</v>
      </c>
      <c r="D2892" t="s">
        <v>37</v>
      </c>
      <c r="E2892" t="s">
        <v>14</v>
      </c>
      <c r="F2892">
        <v>5.7166687000000001E-2</v>
      </c>
      <c r="G2892" s="1">
        <v>6.2500000000000003E-6</v>
      </c>
      <c r="H2892" t="s">
        <v>493</v>
      </c>
      <c r="I2892" t="s">
        <v>16</v>
      </c>
      <c r="J2892" t="s">
        <v>5764</v>
      </c>
      <c r="K2892" t="s">
        <v>5765</v>
      </c>
      <c r="L2892" t="s">
        <v>496</v>
      </c>
      <c r="M2892" t="s">
        <v>9798</v>
      </c>
    </row>
    <row r="2893" spans="1:13" x14ac:dyDescent="0.2">
      <c r="A2893" t="s">
        <v>9706</v>
      </c>
      <c r="B2893">
        <v>4</v>
      </c>
      <c r="C2893">
        <v>187557363</v>
      </c>
      <c r="D2893" t="s">
        <v>13</v>
      </c>
      <c r="E2893" t="s">
        <v>121</v>
      </c>
      <c r="F2893">
        <v>5.7636889999999998E-3</v>
      </c>
      <c r="G2893" s="1">
        <v>6.2600000000000002E-6</v>
      </c>
      <c r="H2893" t="s">
        <v>31</v>
      </c>
      <c r="I2893" t="s">
        <v>28</v>
      </c>
      <c r="J2893" t="s">
        <v>29</v>
      </c>
      <c r="K2893" t="s">
        <v>29</v>
      </c>
      <c r="L2893" t="s">
        <v>35</v>
      </c>
    </row>
    <row r="2894" spans="1:13" x14ac:dyDescent="0.2">
      <c r="A2894" t="s">
        <v>9706</v>
      </c>
      <c r="B2894">
        <v>14</v>
      </c>
      <c r="C2894">
        <v>95562732</v>
      </c>
      <c r="D2894" t="s">
        <v>20</v>
      </c>
      <c r="E2894" t="s">
        <v>37</v>
      </c>
      <c r="F2894">
        <v>3.6764710000000002E-3</v>
      </c>
      <c r="G2894">
        <v>4.7339299999999999E-3</v>
      </c>
      <c r="H2894" t="s">
        <v>84</v>
      </c>
      <c r="I2894" t="s">
        <v>16</v>
      </c>
      <c r="J2894" t="s">
        <v>5767</v>
      </c>
      <c r="K2894" t="s">
        <v>5768</v>
      </c>
      <c r="L2894" t="s">
        <v>87</v>
      </c>
    </row>
    <row r="2895" spans="1:13" x14ac:dyDescent="0.2">
      <c r="A2895" t="s">
        <v>9706</v>
      </c>
      <c r="B2895">
        <v>9</v>
      </c>
      <c r="C2895">
        <v>139417532</v>
      </c>
      <c r="D2895" t="s">
        <v>20</v>
      </c>
      <c r="E2895" t="s">
        <v>94</v>
      </c>
      <c r="F2895">
        <v>9.1185410000000008E-3</v>
      </c>
      <c r="G2895" s="1">
        <v>1.33E-8</v>
      </c>
      <c r="H2895" t="s">
        <v>60</v>
      </c>
      <c r="I2895" t="s">
        <v>28</v>
      </c>
      <c r="J2895" t="s">
        <v>29</v>
      </c>
      <c r="K2895" t="s">
        <v>29</v>
      </c>
      <c r="L2895" t="s">
        <v>63</v>
      </c>
    </row>
    <row r="2896" spans="1:13" x14ac:dyDescent="0.2">
      <c r="A2896" t="s">
        <v>9706</v>
      </c>
      <c r="B2896">
        <v>12</v>
      </c>
      <c r="C2896">
        <v>46245587</v>
      </c>
      <c r="D2896" t="s">
        <v>5770</v>
      </c>
      <c r="E2896" t="s">
        <v>94</v>
      </c>
      <c r="F2896">
        <v>3.9484280000000004E-3</v>
      </c>
      <c r="G2896" s="1">
        <v>7.3900000000000007E-8</v>
      </c>
      <c r="H2896" t="s">
        <v>15</v>
      </c>
      <c r="I2896" t="s">
        <v>28</v>
      </c>
      <c r="J2896" t="s">
        <v>29</v>
      </c>
      <c r="K2896" t="s">
        <v>29</v>
      </c>
      <c r="L2896" t="s">
        <v>19</v>
      </c>
    </row>
    <row r="2897" spans="1:13" x14ac:dyDescent="0.2">
      <c r="A2897" t="s">
        <v>9706</v>
      </c>
      <c r="B2897">
        <v>19</v>
      </c>
      <c r="C2897">
        <v>15281335</v>
      </c>
      <c r="D2897" t="s">
        <v>37</v>
      </c>
      <c r="E2897" t="s">
        <v>20</v>
      </c>
      <c r="F2897">
        <v>1.5317287000000001E-2</v>
      </c>
      <c r="G2897" s="1">
        <v>1.4499999999999999E-16</v>
      </c>
      <c r="H2897" t="s">
        <v>38</v>
      </c>
      <c r="I2897" t="s">
        <v>16</v>
      </c>
      <c r="J2897" t="s">
        <v>5771</v>
      </c>
      <c r="K2897" t="s">
        <v>5772</v>
      </c>
      <c r="L2897" t="s">
        <v>41</v>
      </c>
    </row>
    <row r="2898" spans="1:13" x14ac:dyDescent="0.2">
      <c r="A2898" t="s">
        <v>9706</v>
      </c>
      <c r="B2898">
        <v>19</v>
      </c>
      <c r="C2898">
        <v>15281634</v>
      </c>
      <c r="D2898" t="s">
        <v>14</v>
      </c>
      <c r="E2898" t="s">
        <v>13</v>
      </c>
      <c r="F2898">
        <v>2.4827585999999999E-2</v>
      </c>
      <c r="G2898" s="1">
        <v>4.2900000000000002E-11</v>
      </c>
      <c r="H2898" t="s">
        <v>38</v>
      </c>
      <c r="I2898" t="s">
        <v>16</v>
      </c>
      <c r="J2898" t="s">
        <v>5773</v>
      </c>
      <c r="K2898" t="s">
        <v>5774</v>
      </c>
      <c r="L2898" t="s">
        <v>41</v>
      </c>
    </row>
    <row r="2899" spans="1:13" x14ac:dyDescent="0.2">
      <c r="A2899" t="s">
        <v>9706</v>
      </c>
      <c r="B2899">
        <v>2</v>
      </c>
      <c r="C2899">
        <v>228855884</v>
      </c>
      <c r="D2899" t="s">
        <v>37</v>
      </c>
      <c r="E2899" t="s">
        <v>20</v>
      </c>
      <c r="F2899">
        <v>1.9971468999999999E-2</v>
      </c>
      <c r="G2899" s="1">
        <v>6.7299999999999996E-13</v>
      </c>
      <c r="H2899" t="s">
        <v>223</v>
      </c>
      <c r="I2899" t="s">
        <v>52</v>
      </c>
      <c r="J2899" t="s">
        <v>5775</v>
      </c>
      <c r="K2899" t="s">
        <v>5776</v>
      </c>
      <c r="L2899" t="s">
        <v>226</v>
      </c>
    </row>
    <row r="2900" spans="1:13" x14ac:dyDescent="0.2">
      <c r="A2900" t="s">
        <v>9706</v>
      </c>
      <c r="B2900">
        <v>4</v>
      </c>
      <c r="C2900">
        <v>175898967</v>
      </c>
      <c r="D2900" t="s">
        <v>37</v>
      </c>
      <c r="E2900" t="s">
        <v>20</v>
      </c>
      <c r="F2900">
        <v>2.4020228000000001E-2</v>
      </c>
      <c r="G2900">
        <v>1.4421589999999999E-3</v>
      </c>
      <c r="H2900" t="s">
        <v>291</v>
      </c>
      <c r="I2900" t="s">
        <v>16</v>
      </c>
      <c r="J2900" t="s">
        <v>5187</v>
      </c>
      <c r="K2900" t="s">
        <v>5188</v>
      </c>
      <c r="L2900" t="s">
        <v>294</v>
      </c>
      <c r="M2900" t="s">
        <v>9397</v>
      </c>
    </row>
    <row r="2901" spans="1:13" x14ac:dyDescent="0.2">
      <c r="A2901" t="s">
        <v>9706</v>
      </c>
      <c r="B2901">
        <v>4</v>
      </c>
      <c r="C2901">
        <v>187630174</v>
      </c>
      <c r="D2901" t="s">
        <v>37</v>
      </c>
      <c r="E2901" t="s">
        <v>94</v>
      </c>
      <c r="F2901">
        <v>1.6806722999999999E-2</v>
      </c>
      <c r="G2901" s="1">
        <v>4.3100000000000003E-33</v>
      </c>
      <c r="H2901" t="s">
        <v>31</v>
      </c>
      <c r="I2901" t="s">
        <v>28</v>
      </c>
      <c r="J2901" t="s">
        <v>29</v>
      </c>
      <c r="K2901" t="s">
        <v>29</v>
      </c>
      <c r="L2901" t="s">
        <v>35</v>
      </c>
    </row>
    <row r="2902" spans="1:13" x14ac:dyDescent="0.2">
      <c r="A2902" t="s">
        <v>9706</v>
      </c>
      <c r="B2902">
        <v>17</v>
      </c>
      <c r="C2902">
        <v>7578536</v>
      </c>
      <c r="D2902" t="s">
        <v>20</v>
      </c>
      <c r="E2902" t="s">
        <v>37</v>
      </c>
      <c r="F2902">
        <v>5.5617349999999999E-3</v>
      </c>
      <c r="G2902">
        <v>2.7796899999999998E-4</v>
      </c>
      <c r="H2902" t="s">
        <v>266</v>
      </c>
      <c r="I2902" t="s">
        <v>16</v>
      </c>
      <c r="J2902" t="s">
        <v>5778</v>
      </c>
      <c r="K2902" t="s">
        <v>5779</v>
      </c>
      <c r="L2902" t="s">
        <v>269</v>
      </c>
    </row>
    <row r="2903" spans="1:13" x14ac:dyDescent="0.2">
      <c r="A2903" t="s">
        <v>9706</v>
      </c>
      <c r="B2903">
        <v>7</v>
      </c>
      <c r="C2903">
        <v>113558613</v>
      </c>
      <c r="D2903" t="s">
        <v>14</v>
      </c>
      <c r="E2903" t="s">
        <v>121</v>
      </c>
      <c r="F2903">
        <v>2.48139E-3</v>
      </c>
      <c r="G2903">
        <v>1.3514250000000001E-3</v>
      </c>
      <c r="H2903" t="s">
        <v>647</v>
      </c>
      <c r="I2903" t="s">
        <v>28</v>
      </c>
      <c r="J2903" t="s">
        <v>29</v>
      </c>
      <c r="K2903" t="s">
        <v>29</v>
      </c>
      <c r="L2903" t="s">
        <v>650</v>
      </c>
    </row>
    <row r="2904" spans="1:13" x14ac:dyDescent="0.2">
      <c r="A2904" t="s">
        <v>9706</v>
      </c>
      <c r="B2904">
        <v>9</v>
      </c>
      <c r="C2904">
        <v>139396767</v>
      </c>
      <c r="D2904" t="s">
        <v>20</v>
      </c>
      <c r="E2904" t="s">
        <v>13</v>
      </c>
      <c r="F2904">
        <v>3.4020619000000002E-2</v>
      </c>
      <c r="G2904" s="1">
        <v>5.6600000000000002E-67</v>
      </c>
      <c r="H2904" t="s">
        <v>60</v>
      </c>
      <c r="I2904" t="s">
        <v>32</v>
      </c>
      <c r="J2904" t="s">
        <v>5423</v>
      </c>
      <c r="K2904" t="s">
        <v>5424</v>
      </c>
      <c r="L2904" t="s">
        <v>63</v>
      </c>
      <c r="M2904" t="s">
        <v>9397</v>
      </c>
    </row>
    <row r="2905" spans="1:13" x14ac:dyDescent="0.2">
      <c r="A2905" t="s">
        <v>9706</v>
      </c>
      <c r="B2905">
        <v>9</v>
      </c>
      <c r="C2905">
        <v>139396780</v>
      </c>
      <c r="D2905" t="s">
        <v>5780</v>
      </c>
      <c r="E2905" t="s">
        <v>94</v>
      </c>
      <c r="F2905">
        <v>3.856075E-3</v>
      </c>
      <c r="G2905">
        <v>2.5950099999999998E-4</v>
      </c>
      <c r="H2905" t="s">
        <v>60</v>
      </c>
      <c r="I2905" t="s">
        <v>28</v>
      </c>
      <c r="J2905" t="s">
        <v>29</v>
      </c>
      <c r="K2905" t="s">
        <v>29</v>
      </c>
      <c r="L2905" t="s">
        <v>63</v>
      </c>
    </row>
    <row r="2906" spans="1:13" x14ac:dyDescent="0.2">
      <c r="A2906" t="s">
        <v>9706</v>
      </c>
      <c r="B2906">
        <v>9</v>
      </c>
      <c r="C2906">
        <v>139401757</v>
      </c>
      <c r="D2906" t="s">
        <v>37</v>
      </c>
      <c r="E2906" t="s">
        <v>121</v>
      </c>
      <c r="F2906">
        <v>4.143646E-3</v>
      </c>
      <c r="G2906">
        <v>1.2688059999999999E-3</v>
      </c>
      <c r="H2906" t="s">
        <v>60</v>
      </c>
      <c r="I2906" t="s">
        <v>28</v>
      </c>
      <c r="J2906" t="s">
        <v>29</v>
      </c>
      <c r="K2906" t="s">
        <v>29</v>
      </c>
      <c r="L2906" t="s">
        <v>63</v>
      </c>
    </row>
    <row r="2907" spans="1:13" x14ac:dyDescent="0.2">
      <c r="A2907" t="s">
        <v>9706</v>
      </c>
      <c r="B2907">
        <v>9</v>
      </c>
      <c r="C2907">
        <v>139402592</v>
      </c>
      <c r="D2907" t="s">
        <v>37</v>
      </c>
      <c r="E2907" t="s">
        <v>20</v>
      </c>
      <c r="F2907">
        <v>1.8867925000000001E-2</v>
      </c>
      <c r="G2907" s="1">
        <v>6.3800000000000003E-25</v>
      </c>
      <c r="H2907" t="s">
        <v>60</v>
      </c>
      <c r="I2907" t="s">
        <v>210</v>
      </c>
      <c r="J2907" t="s">
        <v>94</v>
      </c>
      <c r="K2907" t="s">
        <v>94</v>
      </c>
      <c r="L2907" t="s">
        <v>63</v>
      </c>
      <c r="M2907" t="s">
        <v>9397</v>
      </c>
    </row>
    <row r="2908" spans="1:13" x14ac:dyDescent="0.2">
      <c r="A2908" t="s">
        <v>9706</v>
      </c>
      <c r="B2908">
        <v>9</v>
      </c>
      <c r="C2908">
        <v>139412300</v>
      </c>
      <c r="D2908" t="s">
        <v>13</v>
      </c>
      <c r="E2908" t="s">
        <v>20</v>
      </c>
      <c r="F2908">
        <v>3.9577835999999998E-2</v>
      </c>
      <c r="G2908" s="1">
        <v>6.1899999999999997E-88</v>
      </c>
      <c r="H2908" t="s">
        <v>60</v>
      </c>
      <c r="I2908" t="s">
        <v>16</v>
      </c>
      <c r="J2908" t="s">
        <v>3880</v>
      </c>
      <c r="K2908" t="s">
        <v>3881</v>
      </c>
      <c r="L2908" t="s">
        <v>63</v>
      </c>
    </row>
    <row r="2909" spans="1:13" x14ac:dyDescent="0.2">
      <c r="A2909" t="s">
        <v>9706</v>
      </c>
      <c r="B2909">
        <v>9</v>
      </c>
      <c r="C2909">
        <v>139412649</v>
      </c>
      <c r="D2909" t="s">
        <v>20</v>
      </c>
      <c r="E2909" t="s">
        <v>14</v>
      </c>
      <c r="F2909">
        <v>1.0695187E-2</v>
      </c>
      <c r="G2909" s="1">
        <v>1.1399999999999999E-13</v>
      </c>
      <c r="H2909" t="s">
        <v>60</v>
      </c>
      <c r="I2909" t="s">
        <v>16</v>
      </c>
      <c r="J2909" t="s">
        <v>5781</v>
      </c>
      <c r="K2909" t="s">
        <v>5782</v>
      </c>
      <c r="L2909" t="s">
        <v>63</v>
      </c>
    </row>
    <row r="2910" spans="1:13" x14ac:dyDescent="0.2">
      <c r="A2910" t="s">
        <v>9706</v>
      </c>
      <c r="B2910">
        <v>9</v>
      </c>
      <c r="C2910">
        <v>139418282</v>
      </c>
      <c r="D2910" t="s">
        <v>13</v>
      </c>
      <c r="E2910" t="s">
        <v>14</v>
      </c>
      <c r="F2910">
        <v>8.443908E-3</v>
      </c>
      <c r="G2910">
        <v>1.13754E-4</v>
      </c>
      <c r="H2910" t="s">
        <v>60</v>
      </c>
      <c r="I2910" t="s">
        <v>16</v>
      </c>
      <c r="J2910" t="s">
        <v>5783</v>
      </c>
      <c r="K2910" t="s">
        <v>5784</v>
      </c>
      <c r="L2910" t="s">
        <v>63</v>
      </c>
    </row>
    <row r="2911" spans="1:13" x14ac:dyDescent="0.2">
      <c r="A2911" t="s">
        <v>9706</v>
      </c>
      <c r="B2911">
        <v>1</v>
      </c>
      <c r="C2911">
        <v>120484220</v>
      </c>
      <c r="D2911" t="s">
        <v>878</v>
      </c>
      <c r="E2911" t="s">
        <v>94</v>
      </c>
      <c r="F2911">
        <v>8.3420230000000005E-3</v>
      </c>
      <c r="G2911" s="1">
        <v>8.5099999999999998E-15</v>
      </c>
      <c r="H2911" t="s">
        <v>102</v>
      </c>
      <c r="I2911" t="s">
        <v>28</v>
      </c>
      <c r="J2911" t="s">
        <v>29</v>
      </c>
      <c r="K2911" t="s">
        <v>29</v>
      </c>
      <c r="L2911" t="s">
        <v>105</v>
      </c>
    </row>
    <row r="2912" spans="1:13" x14ac:dyDescent="0.2">
      <c r="A2912" t="s">
        <v>9706</v>
      </c>
      <c r="B2912">
        <v>19</v>
      </c>
      <c r="C2912">
        <v>15289958</v>
      </c>
      <c r="D2912" t="s">
        <v>37</v>
      </c>
      <c r="E2912" t="s">
        <v>14</v>
      </c>
      <c r="F2912">
        <v>1.1207969999999999E-2</v>
      </c>
      <c r="G2912" s="1">
        <v>1.7100000000000001E-14</v>
      </c>
      <c r="H2912" t="s">
        <v>38</v>
      </c>
      <c r="I2912" t="s">
        <v>16</v>
      </c>
      <c r="J2912" t="s">
        <v>4764</v>
      </c>
      <c r="K2912" t="s">
        <v>5786</v>
      </c>
      <c r="L2912" t="s">
        <v>41</v>
      </c>
    </row>
    <row r="2913" spans="1:13" x14ac:dyDescent="0.2">
      <c r="A2913" t="s">
        <v>9706</v>
      </c>
      <c r="B2913">
        <v>4</v>
      </c>
      <c r="C2913">
        <v>187532878</v>
      </c>
      <c r="D2913" t="s">
        <v>13</v>
      </c>
      <c r="E2913" t="s">
        <v>94</v>
      </c>
      <c r="F2913">
        <v>1.3315578999999999E-2</v>
      </c>
      <c r="G2913" s="1">
        <v>1.5700000000000001E-17</v>
      </c>
      <c r="H2913" t="s">
        <v>31</v>
      </c>
      <c r="I2913" t="s">
        <v>28</v>
      </c>
      <c r="J2913" t="s">
        <v>29</v>
      </c>
      <c r="K2913" t="s">
        <v>29</v>
      </c>
      <c r="L2913" t="s">
        <v>35</v>
      </c>
    </row>
    <row r="2914" spans="1:13" x14ac:dyDescent="0.2">
      <c r="A2914" t="s">
        <v>9706</v>
      </c>
      <c r="B2914">
        <v>4</v>
      </c>
      <c r="C2914">
        <v>187630649</v>
      </c>
      <c r="D2914" t="s">
        <v>20</v>
      </c>
      <c r="E2914" t="s">
        <v>13</v>
      </c>
      <c r="F2914">
        <v>1.4592934E-2</v>
      </c>
      <c r="G2914" s="1">
        <v>4.9399999999999996E-31</v>
      </c>
      <c r="H2914" t="s">
        <v>31</v>
      </c>
      <c r="I2914" t="s">
        <v>16</v>
      </c>
      <c r="J2914" t="s">
        <v>5787</v>
      </c>
      <c r="K2914" t="s">
        <v>5788</v>
      </c>
      <c r="L2914" t="s">
        <v>35</v>
      </c>
    </row>
    <row r="2915" spans="1:13" x14ac:dyDescent="0.2">
      <c r="A2915" t="s">
        <v>9706</v>
      </c>
      <c r="B2915">
        <v>6</v>
      </c>
      <c r="C2915">
        <v>70070799</v>
      </c>
      <c r="D2915" t="s">
        <v>13</v>
      </c>
      <c r="E2915" t="s">
        <v>14</v>
      </c>
      <c r="F2915">
        <v>5.4229930000000001E-3</v>
      </c>
      <c r="G2915" s="1">
        <v>2.97E-5</v>
      </c>
      <c r="H2915" t="s">
        <v>297</v>
      </c>
      <c r="I2915" t="s">
        <v>16</v>
      </c>
      <c r="J2915" t="s">
        <v>5789</v>
      </c>
      <c r="K2915" t="s">
        <v>5790</v>
      </c>
      <c r="L2915" t="s">
        <v>300</v>
      </c>
    </row>
    <row r="2916" spans="1:13" x14ac:dyDescent="0.2">
      <c r="A2916" t="s">
        <v>9706</v>
      </c>
      <c r="B2916">
        <v>9</v>
      </c>
      <c r="C2916">
        <v>139399534</v>
      </c>
      <c r="D2916" t="s">
        <v>20</v>
      </c>
      <c r="E2916" t="s">
        <v>13</v>
      </c>
      <c r="F2916">
        <v>1.1764706E-2</v>
      </c>
      <c r="G2916" s="1">
        <v>2.64E-9</v>
      </c>
      <c r="H2916" t="s">
        <v>60</v>
      </c>
      <c r="I2916" t="s">
        <v>32</v>
      </c>
      <c r="J2916" t="s">
        <v>5791</v>
      </c>
      <c r="K2916" t="s">
        <v>5792</v>
      </c>
      <c r="L2916" t="s">
        <v>63</v>
      </c>
    </row>
    <row r="2917" spans="1:13" x14ac:dyDescent="0.2">
      <c r="A2917" t="s">
        <v>9706</v>
      </c>
      <c r="B2917">
        <v>9</v>
      </c>
      <c r="C2917">
        <v>139401184</v>
      </c>
      <c r="D2917" t="s">
        <v>25</v>
      </c>
      <c r="E2917" t="s">
        <v>1475</v>
      </c>
      <c r="F2917">
        <v>1.3208218000000001E-2</v>
      </c>
      <c r="G2917" s="1">
        <v>8.69E-10</v>
      </c>
      <c r="H2917" t="s">
        <v>60</v>
      </c>
      <c r="I2917" t="s">
        <v>28</v>
      </c>
      <c r="J2917" t="s">
        <v>29</v>
      </c>
      <c r="K2917" t="s">
        <v>29</v>
      </c>
      <c r="L2917" t="s">
        <v>63</v>
      </c>
    </row>
    <row r="2918" spans="1:13" x14ac:dyDescent="0.2">
      <c r="A2918" t="s">
        <v>9706</v>
      </c>
      <c r="B2918">
        <v>12</v>
      </c>
      <c r="C2918">
        <v>46245041</v>
      </c>
      <c r="D2918" t="s">
        <v>14</v>
      </c>
      <c r="E2918" t="s">
        <v>13</v>
      </c>
      <c r="F2918">
        <v>9.2095170000000004E-3</v>
      </c>
      <c r="G2918" s="1">
        <v>3.8099999999999999E-9</v>
      </c>
      <c r="H2918" t="s">
        <v>15</v>
      </c>
      <c r="I2918" t="s">
        <v>52</v>
      </c>
      <c r="J2918" t="s">
        <v>5794</v>
      </c>
      <c r="K2918" t="s">
        <v>5795</v>
      </c>
      <c r="L2918" t="s">
        <v>19</v>
      </c>
    </row>
    <row r="2919" spans="1:13" x14ac:dyDescent="0.2">
      <c r="A2919" t="s">
        <v>9706</v>
      </c>
      <c r="B2919">
        <v>17</v>
      </c>
      <c r="C2919">
        <v>7578190</v>
      </c>
      <c r="D2919" t="s">
        <v>20</v>
      </c>
      <c r="E2919" t="s">
        <v>37</v>
      </c>
      <c r="F2919">
        <v>9.1277890000000007E-3</v>
      </c>
      <c r="G2919" s="1">
        <v>1.9099999999999999E-6</v>
      </c>
      <c r="H2919" t="s">
        <v>266</v>
      </c>
      <c r="I2919" t="s">
        <v>16</v>
      </c>
      <c r="J2919" t="s">
        <v>903</v>
      </c>
      <c r="K2919" t="s">
        <v>904</v>
      </c>
      <c r="L2919" t="s">
        <v>269</v>
      </c>
      <c r="M2919" t="s">
        <v>9397</v>
      </c>
    </row>
    <row r="2920" spans="1:13" x14ac:dyDescent="0.2">
      <c r="A2920" t="s">
        <v>9706</v>
      </c>
      <c r="B2920">
        <v>17</v>
      </c>
      <c r="C2920">
        <v>7578403</v>
      </c>
      <c r="D2920" t="s">
        <v>37</v>
      </c>
      <c r="E2920" t="s">
        <v>13</v>
      </c>
      <c r="F2920">
        <v>3.3642691000000002E-2</v>
      </c>
      <c r="G2920" s="1">
        <v>6.6799999999999998E-13</v>
      </c>
      <c r="H2920" t="s">
        <v>266</v>
      </c>
      <c r="I2920" t="s">
        <v>16</v>
      </c>
      <c r="J2920" t="s">
        <v>5796</v>
      </c>
      <c r="K2920" t="s">
        <v>5797</v>
      </c>
      <c r="L2920" t="s">
        <v>269</v>
      </c>
    </row>
    <row r="2921" spans="1:13" x14ac:dyDescent="0.2">
      <c r="A2921" t="s">
        <v>9706</v>
      </c>
      <c r="B2921">
        <v>2</v>
      </c>
      <c r="C2921">
        <v>166900212</v>
      </c>
      <c r="D2921" t="s">
        <v>37</v>
      </c>
      <c r="E2921" t="s">
        <v>13</v>
      </c>
      <c r="F2921">
        <v>1.2376237999999999E-2</v>
      </c>
      <c r="G2921" s="1">
        <v>1.26E-6</v>
      </c>
      <c r="H2921" t="s">
        <v>155</v>
      </c>
      <c r="I2921" t="s">
        <v>16</v>
      </c>
      <c r="J2921" t="s">
        <v>5798</v>
      </c>
      <c r="K2921" t="s">
        <v>5799</v>
      </c>
      <c r="L2921" t="s">
        <v>158</v>
      </c>
    </row>
    <row r="2922" spans="1:13" x14ac:dyDescent="0.2">
      <c r="A2922" t="s">
        <v>9706</v>
      </c>
      <c r="B2922">
        <v>2</v>
      </c>
      <c r="C2922">
        <v>166909418</v>
      </c>
      <c r="D2922" t="s">
        <v>14</v>
      </c>
      <c r="E2922" t="s">
        <v>13</v>
      </c>
      <c r="F2922">
        <v>3.4450651999999998E-2</v>
      </c>
      <c r="G2922" s="1">
        <v>1.4799999999999999E-45</v>
      </c>
      <c r="H2922" t="s">
        <v>155</v>
      </c>
      <c r="I2922" t="s">
        <v>16</v>
      </c>
      <c r="J2922" t="s">
        <v>5800</v>
      </c>
      <c r="K2922" t="s">
        <v>273</v>
      </c>
      <c r="L2922" t="s">
        <v>158</v>
      </c>
    </row>
    <row r="2923" spans="1:13" x14ac:dyDescent="0.2">
      <c r="A2923" t="s">
        <v>9706</v>
      </c>
      <c r="B2923">
        <v>4</v>
      </c>
      <c r="C2923">
        <v>126408689</v>
      </c>
      <c r="D2923" t="s">
        <v>14</v>
      </c>
      <c r="E2923" t="s">
        <v>13</v>
      </c>
      <c r="F2923">
        <v>1.1591149E-2</v>
      </c>
      <c r="G2923" s="1">
        <v>9.4699999999999998E-9</v>
      </c>
      <c r="H2923" t="s">
        <v>42</v>
      </c>
      <c r="I2923" t="s">
        <v>16</v>
      </c>
      <c r="J2923" t="s">
        <v>5801</v>
      </c>
      <c r="K2923" t="s">
        <v>5802</v>
      </c>
      <c r="L2923" t="s">
        <v>45</v>
      </c>
    </row>
    <row r="2924" spans="1:13" x14ac:dyDescent="0.2">
      <c r="A2924" t="s">
        <v>9706</v>
      </c>
      <c r="B2924">
        <v>9</v>
      </c>
      <c r="C2924">
        <v>139401184</v>
      </c>
      <c r="D2924" t="s">
        <v>14</v>
      </c>
      <c r="E2924" t="s">
        <v>20</v>
      </c>
      <c r="F2924">
        <v>3.9492243000000003E-2</v>
      </c>
      <c r="G2924" s="1">
        <v>2.6500000000000002E-23</v>
      </c>
      <c r="H2924" t="s">
        <v>60</v>
      </c>
      <c r="I2924" t="s">
        <v>32</v>
      </c>
      <c r="J2924" t="s">
        <v>5803</v>
      </c>
      <c r="K2924" t="s">
        <v>5804</v>
      </c>
      <c r="L2924" t="s">
        <v>63</v>
      </c>
    </row>
    <row r="2925" spans="1:13" x14ac:dyDescent="0.2">
      <c r="A2925" t="s">
        <v>9706</v>
      </c>
      <c r="B2925">
        <v>9</v>
      </c>
      <c r="C2925">
        <v>139413215</v>
      </c>
      <c r="D2925" t="s">
        <v>14</v>
      </c>
      <c r="E2925" t="s">
        <v>121</v>
      </c>
      <c r="F2925">
        <v>3.3264032999999998E-2</v>
      </c>
      <c r="G2925" s="1">
        <v>8.4799999999999993E-71</v>
      </c>
      <c r="H2925" t="s">
        <v>60</v>
      </c>
      <c r="I2925" t="s">
        <v>28</v>
      </c>
      <c r="J2925" t="s">
        <v>29</v>
      </c>
      <c r="K2925" t="s">
        <v>29</v>
      </c>
      <c r="L2925" t="s">
        <v>63</v>
      </c>
    </row>
    <row r="2926" spans="1:13" x14ac:dyDescent="0.2">
      <c r="A2926" t="s">
        <v>9706</v>
      </c>
      <c r="B2926">
        <v>1</v>
      </c>
      <c r="C2926">
        <v>27089530</v>
      </c>
      <c r="D2926" t="s">
        <v>37</v>
      </c>
      <c r="E2926" t="s">
        <v>14</v>
      </c>
      <c r="F2926">
        <v>5.7034219999999997E-3</v>
      </c>
      <c r="G2926">
        <v>9.9781690000000003E-3</v>
      </c>
      <c r="H2926" t="s">
        <v>535</v>
      </c>
      <c r="I2926" t="s">
        <v>16</v>
      </c>
      <c r="J2926" t="s">
        <v>5806</v>
      </c>
      <c r="K2926" t="s">
        <v>5807</v>
      </c>
      <c r="L2926" t="s">
        <v>536</v>
      </c>
    </row>
    <row r="2927" spans="1:13" x14ac:dyDescent="0.2">
      <c r="A2927" t="s">
        <v>9706</v>
      </c>
      <c r="B2927">
        <v>11</v>
      </c>
      <c r="C2927">
        <v>118307328</v>
      </c>
      <c r="D2927" t="s">
        <v>14</v>
      </c>
      <c r="E2927" t="s">
        <v>13</v>
      </c>
      <c r="F2927">
        <v>1.7123288E-2</v>
      </c>
      <c r="G2927" s="1">
        <v>1.6399999999999999E-5</v>
      </c>
      <c r="H2927" t="s">
        <v>163</v>
      </c>
      <c r="I2927" t="s">
        <v>16</v>
      </c>
      <c r="J2927" t="s">
        <v>5808</v>
      </c>
      <c r="K2927" t="s">
        <v>5809</v>
      </c>
      <c r="L2927" t="s">
        <v>164</v>
      </c>
    </row>
    <row r="2928" spans="1:13" x14ac:dyDescent="0.2">
      <c r="A2928" t="s">
        <v>9706</v>
      </c>
      <c r="B2928">
        <v>12</v>
      </c>
      <c r="C2928">
        <v>46246035</v>
      </c>
      <c r="D2928" t="s">
        <v>37</v>
      </c>
      <c r="E2928" t="s">
        <v>121</v>
      </c>
      <c r="F2928">
        <v>2.7598900000000001E-3</v>
      </c>
      <c r="G2928">
        <v>1.2020139999999999E-3</v>
      </c>
      <c r="H2928" t="s">
        <v>15</v>
      </c>
      <c r="I2928" t="s">
        <v>28</v>
      </c>
      <c r="J2928" t="s">
        <v>29</v>
      </c>
      <c r="K2928" t="s">
        <v>29</v>
      </c>
      <c r="L2928" t="s">
        <v>19</v>
      </c>
    </row>
    <row r="2929" spans="1:13" x14ac:dyDescent="0.2">
      <c r="A2929" t="s">
        <v>9706</v>
      </c>
      <c r="B2929">
        <v>14</v>
      </c>
      <c r="C2929">
        <v>63447623</v>
      </c>
      <c r="D2929" t="s">
        <v>13</v>
      </c>
      <c r="E2929" t="s">
        <v>20</v>
      </c>
      <c r="F2929">
        <v>4.694836E-3</v>
      </c>
      <c r="G2929">
        <v>7.9585079999999996E-3</v>
      </c>
      <c r="H2929" t="s">
        <v>1315</v>
      </c>
      <c r="I2929" t="s">
        <v>32</v>
      </c>
      <c r="J2929" t="s">
        <v>5810</v>
      </c>
      <c r="K2929" t="s">
        <v>5811</v>
      </c>
      <c r="L2929" t="s">
        <v>1318</v>
      </c>
    </row>
    <row r="2930" spans="1:13" x14ac:dyDescent="0.2">
      <c r="A2930" t="s">
        <v>9706</v>
      </c>
      <c r="B2930">
        <v>17</v>
      </c>
      <c r="C2930">
        <v>7577572</v>
      </c>
      <c r="D2930" t="s">
        <v>20</v>
      </c>
      <c r="E2930" t="s">
        <v>94</v>
      </c>
      <c r="F2930">
        <v>6.8728519999999996E-3</v>
      </c>
      <c r="G2930" s="1">
        <v>1.84E-5</v>
      </c>
      <c r="H2930" t="s">
        <v>266</v>
      </c>
      <c r="I2930" t="s">
        <v>28</v>
      </c>
      <c r="J2930" t="s">
        <v>29</v>
      </c>
      <c r="K2930" t="s">
        <v>29</v>
      </c>
      <c r="L2930" t="s">
        <v>269</v>
      </c>
    </row>
    <row r="2931" spans="1:13" x14ac:dyDescent="0.2">
      <c r="A2931" t="s">
        <v>9706</v>
      </c>
      <c r="B2931">
        <v>9</v>
      </c>
      <c r="C2931">
        <v>139402760</v>
      </c>
      <c r="D2931" t="s">
        <v>14</v>
      </c>
      <c r="E2931" t="s">
        <v>37</v>
      </c>
      <c r="F2931">
        <v>1.2330456E-2</v>
      </c>
      <c r="G2931" s="1">
        <v>1.26E-14</v>
      </c>
      <c r="H2931" t="s">
        <v>60</v>
      </c>
      <c r="I2931" t="s">
        <v>16</v>
      </c>
      <c r="J2931" t="s">
        <v>5812</v>
      </c>
      <c r="K2931" t="s">
        <v>5813</v>
      </c>
      <c r="L2931" t="s">
        <v>63</v>
      </c>
    </row>
    <row r="2932" spans="1:13" x14ac:dyDescent="0.2">
      <c r="A2932" t="s">
        <v>9706</v>
      </c>
      <c r="B2932">
        <v>16</v>
      </c>
      <c r="C2932">
        <v>68867313</v>
      </c>
      <c r="D2932" t="s">
        <v>14</v>
      </c>
      <c r="E2932" t="s">
        <v>13</v>
      </c>
      <c r="F2932">
        <v>7.5329569999999998E-3</v>
      </c>
      <c r="G2932" s="1">
        <v>6.0500000000000003E-7</v>
      </c>
      <c r="H2932" t="s">
        <v>513</v>
      </c>
      <c r="I2932" t="s">
        <v>16</v>
      </c>
      <c r="J2932" t="s">
        <v>5815</v>
      </c>
      <c r="K2932" t="s">
        <v>5816</v>
      </c>
      <c r="L2932" t="s">
        <v>516</v>
      </c>
    </row>
    <row r="2933" spans="1:13" x14ac:dyDescent="0.2">
      <c r="A2933" t="s">
        <v>9706</v>
      </c>
      <c r="B2933">
        <v>17</v>
      </c>
      <c r="C2933">
        <v>7577545</v>
      </c>
      <c r="D2933" t="s">
        <v>20</v>
      </c>
      <c r="E2933" t="s">
        <v>37</v>
      </c>
      <c r="F2933">
        <v>3.1766201000000001E-2</v>
      </c>
      <c r="G2933" s="1">
        <v>5.9900000000000001E-22</v>
      </c>
      <c r="H2933" t="s">
        <v>266</v>
      </c>
      <c r="I2933" t="s">
        <v>16</v>
      </c>
      <c r="J2933" t="s">
        <v>1583</v>
      </c>
      <c r="K2933" t="s">
        <v>1584</v>
      </c>
      <c r="L2933" t="s">
        <v>269</v>
      </c>
    </row>
    <row r="2934" spans="1:13" x14ac:dyDescent="0.2">
      <c r="A2934" t="s">
        <v>9706</v>
      </c>
      <c r="B2934">
        <v>17</v>
      </c>
      <c r="C2934">
        <v>29653173</v>
      </c>
      <c r="D2934" t="s">
        <v>13</v>
      </c>
      <c r="E2934" t="s">
        <v>14</v>
      </c>
      <c r="F2934">
        <v>9.8261530000000007E-3</v>
      </c>
      <c r="G2934" s="1">
        <v>1.1400000000000001E-14</v>
      </c>
      <c r="H2934" t="s">
        <v>88</v>
      </c>
      <c r="I2934" t="s">
        <v>16</v>
      </c>
      <c r="J2934" t="s">
        <v>5817</v>
      </c>
      <c r="K2934" t="s">
        <v>5818</v>
      </c>
      <c r="L2934" t="s">
        <v>91</v>
      </c>
    </row>
    <row r="2935" spans="1:13" x14ac:dyDescent="0.2">
      <c r="A2935" t="s">
        <v>9706</v>
      </c>
      <c r="B2935">
        <v>3</v>
      </c>
      <c r="C2935">
        <v>178916930</v>
      </c>
      <c r="D2935" t="s">
        <v>14</v>
      </c>
      <c r="E2935" t="s">
        <v>20</v>
      </c>
      <c r="F2935">
        <v>9.6916299999999997E-3</v>
      </c>
      <c r="G2935" s="1">
        <v>2.9100000000000002E-13</v>
      </c>
      <c r="H2935" t="s">
        <v>360</v>
      </c>
      <c r="I2935" t="s">
        <v>16</v>
      </c>
      <c r="J2935" t="s">
        <v>2359</v>
      </c>
      <c r="K2935" t="s">
        <v>2360</v>
      </c>
      <c r="L2935" t="s">
        <v>363</v>
      </c>
    </row>
    <row r="2936" spans="1:13" x14ac:dyDescent="0.2">
      <c r="A2936" t="s">
        <v>9706</v>
      </c>
      <c r="B2936">
        <v>4</v>
      </c>
      <c r="C2936">
        <v>1808352</v>
      </c>
      <c r="D2936" t="s">
        <v>20</v>
      </c>
      <c r="E2936" t="s">
        <v>14</v>
      </c>
      <c r="F2936">
        <v>5.2447550000000003E-3</v>
      </c>
      <c r="G2936">
        <v>1.5938E-3</v>
      </c>
      <c r="H2936" t="s">
        <v>542</v>
      </c>
      <c r="I2936" t="s">
        <v>16</v>
      </c>
      <c r="J2936" t="s">
        <v>5819</v>
      </c>
      <c r="K2936" t="s">
        <v>5820</v>
      </c>
      <c r="L2936" t="s">
        <v>545</v>
      </c>
    </row>
    <row r="2937" spans="1:13" x14ac:dyDescent="0.2">
      <c r="A2937" t="s">
        <v>9706</v>
      </c>
      <c r="B2937">
        <v>4</v>
      </c>
      <c r="C2937">
        <v>153247174</v>
      </c>
      <c r="D2937" t="s">
        <v>37</v>
      </c>
      <c r="E2937" t="s">
        <v>20</v>
      </c>
      <c r="F2937">
        <v>1.3407821E-2</v>
      </c>
      <c r="G2937">
        <v>7.1949029999999999E-3</v>
      </c>
      <c r="H2937" t="s">
        <v>493</v>
      </c>
      <c r="I2937" t="s">
        <v>16</v>
      </c>
      <c r="J2937" t="s">
        <v>5821</v>
      </c>
      <c r="K2937" t="s">
        <v>5822</v>
      </c>
      <c r="L2937" t="s">
        <v>496</v>
      </c>
    </row>
    <row r="2938" spans="1:13" x14ac:dyDescent="0.2">
      <c r="A2938" t="s">
        <v>9706</v>
      </c>
      <c r="B2938">
        <v>9</v>
      </c>
      <c r="C2938">
        <v>139393391</v>
      </c>
      <c r="D2938" t="s">
        <v>13</v>
      </c>
      <c r="E2938" t="s">
        <v>14</v>
      </c>
      <c r="F2938">
        <v>7.5357949999999996E-3</v>
      </c>
      <c r="G2938" s="1">
        <v>4.0899999999999998E-10</v>
      </c>
      <c r="H2938" t="s">
        <v>60</v>
      </c>
      <c r="I2938" t="s">
        <v>16</v>
      </c>
      <c r="J2938" t="s">
        <v>5823</v>
      </c>
      <c r="K2938" t="s">
        <v>5824</v>
      </c>
      <c r="L2938" t="s">
        <v>63</v>
      </c>
    </row>
    <row r="2939" spans="1:13" x14ac:dyDescent="0.2">
      <c r="A2939" t="s">
        <v>9706</v>
      </c>
      <c r="B2939">
        <v>9</v>
      </c>
      <c r="C2939">
        <v>139402729</v>
      </c>
      <c r="D2939" t="s">
        <v>13</v>
      </c>
      <c r="E2939" t="s">
        <v>20</v>
      </c>
      <c r="F2939">
        <v>8.9385469999999998E-3</v>
      </c>
      <c r="G2939" s="1">
        <v>2.4800000000000001E-11</v>
      </c>
      <c r="H2939" t="s">
        <v>60</v>
      </c>
      <c r="I2939" t="s">
        <v>16</v>
      </c>
      <c r="J2939" t="s">
        <v>5825</v>
      </c>
      <c r="K2939" t="s">
        <v>5826</v>
      </c>
      <c r="L2939" t="s">
        <v>63</v>
      </c>
    </row>
    <row r="2940" spans="1:13" x14ac:dyDescent="0.2">
      <c r="A2940" t="s">
        <v>9706</v>
      </c>
      <c r="B2940">
        <v>11</v>
      </c>
      <c r="C2940">
        <v>118354996</v>
      </c>
      <c r="D2940" t="s">
        <v>13</v>
      </c>
      <c r="E2940" t="s">
        <v>94</v>
      </c>
      <c r="F2940">
        <v>3.90625E-3</v>
      </c>
      <c r="G2940">
        <v>3.0608700000000003E-4</v>
      </c>
      <c r="H2940" t="s">
        <v>163</v>
      </c>
      <c r="I2940" t="s">
        <v>28</v>
      </c>
      <c r="J2940" t="s">
        <v>29</v>
      </c>
      <c r="K2940" t="s">
        <v>29</v>
      </c>
      <c r="L2940" t="s">
        <v>164</v>
      </c>
    </row>
    <row r="2941" spans="1:13" x14ac:dyDescent="0.2">
      <c r="A2941" t="s">
        <v>9706</v>
      </c>
      <c r="B2941">
        <v>3</v>
      </c>
      <c r="C2941">
        <v>189585679</v>
      </c>
      <c r="D2941" t="s">
        <v>14</v>
      </c>
      <c r="E2941" t="s">
        <v>20</v>
      </c>
      <c r="F2941">
        <v>5.2910049999999997E-3</v>
      </c>
      <c r="G2941">
        <v>6.2971279999999999E-3</v>
      </c>
      <c r="H2941" t="s">
        <v>578</v>
      </c>
      <c r="I2941" t="s">
        <v>32</v>
      </c>
      <c r="J2941" t="s">
        <v>4953</v>
      </c>
      <c r="K2941" t="s">
        <v>4954</v>
      </c>
      <c r="L2941" t="s">
        <v>579</v>
      </c>
      <c r="M2941" t="s">
        <v>9397</v>
      </c>
    </row>
    <row r="2942" spans="1:13" x14ac:dyDescent="0.2">
      <c r="A2942" t="s">
        <v>9706</v>
      </c>
      <c r="B2942">
        <v>9</v>
      </c>
      <c r="C2942">
        <v>139393369</v>
      </c>
      <c r="D2942" t="s">
        <v>20</v>
      </c>
      <c r="E2942" t="s">
        <v>94</v>
      </c>
      <c r="F2942">
        <v>9.2239139999999997E-2</v>
      </c>
      <c r="G2942" s="1">
        <v>2.7600000000000002E-86</v>
      </c>
      <c r="H2942" t="s">
        <v>60</v>
      </c>
      <c r="I2942" t="s">
        <v>28</v>
      </c>
      <c r="J2942" t="s">
        <v>29</v>
      </c>
      <c r="K2942" t="s">
        <v>29</v>
      </c>
      <c r="L2942" t="s">
        <v>63</v>
      </c>
      <c r="M2942" t="s">
        <v>9799</v>
      </c>
    </row>
    <row r="2943" spans="1:13" x14ac:dyDescent="0.2">
      <c r="A2943" t="s">
        <v>9706</v>
      </c>
      <c r="B2943">
        <v>9</v>
      </c>
      <c r="C2943">
        <v>139393433</v>
      </c>
      <c r="D2943" t="s">
        <v>20</v>
      </c>
      <c r="E2943" t="s">
        <v>14</v>
      </c>
      <c r="F2943">
        <v>4.8899759999999999E-3</v>
      </c>
      <c r="G2943" s="1">
        <v>1.9199999999999998E-6</v>
      </c>
      <c r="H2943" t="s">
        <v>60</v>
      </c>
      <c r="I2943" t="s">
        <v>16</v>
      </c>
      <c r="J2943" t="s">
        <v>5743</v>
      </c>
      <c r="K2943" t="s">
        <v>5744</v>
      </c>
      <c r="L2943" t="s">
        <v>63</v>
      </c>
      <c r="M2943" t="s">
        <v>9397</v>
      </c>
    </row>
    <row r="2944" spans="1:13" x14ac:dyDescent="0.2">
      <c r="A2944" t="s">
        <v>9706</v>
      </c>
      <c r="B2944">
        <v>9</v>
      </c>
      <c r="C2944">
        <v>139399926</v>
      </c>
      <c r="D2944" t="s">
        <v>37</v>
      </c>
      <c r="E2944" t="s">
        <v>20</v>
      </c>
      <c r="F2944">
        <v>5.4054050000000003E-3</v>
      </c>
      <c r="G2944">
        <v>7.6646699999999995E-4</v>
      </c>
      <c r="H2944" t="s">
        <v>60</v>
      </c>
      <c r="I2944" t="s">
        <v>32</v>
      </c>
      <c r="J2944" t="s">
        <v>5828</v>
      </c>
      <c r="K2944" t="s">
        <v>5829</v>
      </c>
      <c r="L2944" t="s">
        <v>63</v>
      </c>
    </row>
    <row r="2945" spans="1:13" x14ac:dyDescent="0.2">
      <c r="A2945" t="s">
        <v>9706</v>
      </c>
      <c r="B2945">
        <v>9</v>
      </c>
      <c r="C2945">
        <v>139403348</v>
      </c>
      <c r="D2945" t="s">
        <v>14</v>
      </c>
      <c r="E2945" t="s">
        <v>94</v>
      </c>
      <c r="F2945">
        <v>5.3268765000000003E-2</v>
      </c>
      <c r="G2945" s="1">
        <v>2.0200000000000001E-9</v>
      </c>
      <c r="H2945" t="s">
        <v>60</v>
      </c>
      <c r="I2945" t="s">
        <v>28</v>
      </c>
      <c r="J2945" t="s">
        <v>29</v>
      </c>
      <c r="K2945" t="s">
        <v>29</v>
      </c>
      <c r="L2945" t="s">
        <v>63</v>
      </c>
    </row>
    <row r="2946" spans="1:13" x14ac:dyDescent="0.2">
      <c r="A2946" t="s">
        <v>9706</v>
      </c>
      <c r="B2946">
        <v>9</v>
      </c>
      <c r="C2946">
        <v>139412656</v>
      </c>
      <c r="D2946" t="s">
        <v>5830</v>
      </c>
      <c r="E2946" t="s">
        <v>94</v>
      </c>
      <c r="F2946">
        <v>2.6435957E-2</v>
      </c>
      <c r="G2946" s="1">
        <v>5.1E-8</v>
      </c>
      <c r="H2946" t="s">
        <v>60</v>
      </c>
      <c r="I2946" t="s">
        <v>28</v>
      </c>
      <c r="J2946" t="s">
        <v>29</v>
      </c>
      <c r="K2946" t="s">
        <v>29</v>
      </c>
      <c r="L2946" t="s">
        <v>63</v>
      </c>
      <c r="M2946" t="s">
        <v>9800</v>
      </c>
    </row>
    <row r="2947" spans="1:13" x14ac:dyDescent="0.2">
      <c r="A2947" t="s">
        <v>9706</v>
      </c>
      <c r="B2947">
        <v>9</v>
      </c>
      <c r="C2947">
        <v>139412675</v>
      </c>
      <c r="D2947" t="s">
        <v>20</v>
      </c>
      <c r="E2947" t="s">
        <v>37</v>
      </c>
      <c r="F2947">
        <v>0.116339869</v>
      </c>
      <c r="G2947" s="1">
        <v>1.01E-13</v>
      </c>
      <c r="H2947" t="s">
        <v>60</v>
      </c>
      <c r="I2947" t="s">
        <v>16</v>
      </c>
      <c r="J2947" t="s">
        <v>1934</v>
      </c>
      <c r="K2947" t="s">
        <v>1935</v>
      </c>
      <c r="L2947" t="s">
        <v>63</v>
      </c>
    </row>
    <row r="2948" spans="1:13" x14ac:dyDescent="0.2">
      <c r="A2948" t="s">
        <v>9706</v>
      </c>
      <c r="B2948">
        <v>1</v>
      </c>
      <c r="C2948">
        <v>120510148</v>
      </c>
      <c r="D2948" t="s">
        <v>20</v>
      </c>
      <c r="E2948" t="s">
        <v>14</v>
      </c>
      <c r="F2948">
        <v>1.0695187E-2</v>
      </c>
      <c r="G2948" s="1">
        <v>1.1099999999999999E-28</v>
      </c>
      <c r="H2948" t="s">
        <v>102</v>
      </c>
      <c r="I2948" t="s">
        <v>16</v>
      </c>
      <c r="J2948" t="s">
        <v>5832</v>
      </c>
      <c r="K2948" t="s">
        <v>5833</v>
      </c>
      <c r="L2948" t="s">
        <v>105</v>
      </c>
    </row>
    <row r="2949" spans="1:13" x14ac:dyDescent="0.2">
      <c r="A2949" t="s">
        <v>9706</v>
      </c>
      <c r="B2949">
        <v>16</v>
      </c>
      <c r="C2949">
        <v>51173936</v>
      </c>
      <c r="D2949" t="s">
        <v>14</v>
      </c>
      <c r="E2949" t="s">
        <v>20</v>
      </c>
      <c r="F2949">
        <v>7.2689510000000001E-3</v>
      </c>
      <c r="G2949">
        <v>1.5082800000000001E-4</v>
      </c>
      <c r="H2949" t="s">
        <v>213</v>
      </c>
      <c r="I2949" t="s">
        <v>16</v>
      </c>
      <c r="J2949" t="s">
        <v>5834</v>
      </c>
      <c r="K2949" t="s">
        <v>5835</v>
      </c>
      <c r="L2949" t="s">
        <v>216</v>
      </c>
    </row>
    <row r="2950" spans="1:13" x14ac:dyDescent="0.2">
      <c r="A2950" t="s">
        <v>9706</v>
      </c>
      <c r="B2950">
        <v>16</v>
      </c>
      <c r="C2950">
        <v>51174784</v>
      </c>
      <c r="D2950" t="s">
        <v>20</v>
      </c>
      <c r="E2950" t="s">
        <v>94</v>
      </c>
      <c r="F2950">
        <v>7.7586210000000003E-3</v>
      </c>
      <c r="G2950" s="1">
        <v>1.13E-13</v>
      </c>
      <c r="H2950" t="s">
        <v>213</v>
      </c>
      <c r="I2950" t="s">
        <v>28</v>
      </c>
      <c r="J2950" t="s">
        <v>29</v>
      </c>
      <c r="K2950" t="s">
        <v>29</v>
      </c>
      <c r="L2950" t="s">
        <v>216</v>
      </c>
    </row>
    <row r="2951" spans="1:13" x14ac:dyDescent="0.2">
      <c r="A2951" t="s">
        <v>9706</v>
      </c>
      <c r="B2951">
        <v>17</v>
      </c>
      <c r="C2951">
        <v>7577548</v>
      </c>
      <c r="D2951" t="s">
        <v>37</v>
      </c>
      <c r="E2951" t="s">
        <v>20</v>
      </c>
      <c r="F2951">
        <v>6.6834804999999997E-2</v>
      </c>
      <c r="G2951" s="1">
        <v>1.0500000000000001E-16</v>
      </c>
      <c r="H2951" t="s">
        <v>266</v>
      </c>
      <c r="I2951" t="s">
        <v>16</v>
      </c>
      <c r="J2951" t="s">
        <v>1391</v>
      </c>
      <c r="K2951" t="s">
        <v>1392</v>
      </c>
      <c r="L2951" t="s">
        <v>269</v>
      </c>
      <c r="M2951" t="s">
        <v>9397</v>
      </c>
    </row>
    <row r="2952" spans="1:13" x14ac:dyDescent="0.2">
      <c r="A2952" t="s">
        <v>9706</v>
      </c>
      <c r="B2952">
        <v>17</v>
      </c>
      <c r="C2952">
        <v>7578192</v>
      </c>
      <c r="D2952" t="s">
        <v>14</v>
      </c>
      <c r="E2952" t="s">
        <v>94</v>
      </c>
      <c r="F2952">
        <v>2.4644550000000001E-2</v>
      </c>
      <c r="G2952" s="1">
        <v>2.0700000000000001E-20</v>
      </c>
      <c r="H2952" t="s">
        <v>266</v>
      </c>
      <c r="I2952" t="s">
        <v>28</v>
      </c>
      <c r="J2952" t="s">
        <v>29</v>
      </c>
      <c r="K2952" t="s">
        <v>29</v>
      </c>
      <c r="L2952" t="s">
        <v>269</v>
      </c>
    </row>
    <row r="2953" spans="1:13" x14ac:dyDescent="0.2">
      <c r="A2953" t="s">
        <v>9706</v>
      </c>
      <c r="B2953">
        <v>17</v>
      </c>
      <c r="C2953">
        <v>7578406</v>
      </c>
      <c r="D2953" t="s">
        <v>37</v>
      </c>
      <c r="E2953" t="s">
        <v>20</v>
      </c>
      <c r="F2953">
        <v>3.1351351E-2</v>
      </c>
      <c r="G2953" s="1">
        <v>7.1099999999999996E-9</v>
      </c>
      <c r="H2953" t="s">
        <v>266</v>
      </c>
      <c r="I2953" t="s">
        <v>16</v>
      </c>
      <c r="J2953" t="s">
        <v>358</v>
      </c>
      <c r="K2953" t="s">
        <v>359</v>
      </c>
      <c r="L2953" t="s">
        <v>269</v>
      </c>
      <c r="M2953" t="s">
        <v>9397</v>
      </c>
    </row>
    <row r="2954" spans="1:13" x14ac:dyDescent="0.2">
      <c r="A2954" t="s">
        <v>9706</v>
      </c>
      <c r="B2954">
        <v>3</v>
      </c>
      <c r="C2954">
        <v>38991790</v>
      </c>
      <c r="D2954" t="s">
        <v>37</v>
      </c>
      <c r="E2954" t="s">
        <v>20</v>
      </c>
      <c r="F2954">
        <v>7.3875803000000004E-2</v>
      </c>
      <c r="G2954" s="1">
        <v>2.7300000000000002E-46</v>
      </c>
      <c r="H2954" t="s">
        <v>960</v>
      </c>
      <c r="I2954" t="s">
        <v>16</v>
      </c>
      <c r="J2954" t="s">
        <v>5836</v>
      </c>
      <c r="K2954" t="s">
        <v>5837</v>
      </c>
      <c r="L2954" t="s">
        <v>963</v>
      </c>
    </row>
    <row r="2955" spans="1:13" x14ac:dyDescent="0.2">
      <c r="A2955" t="s">
        <v>9706</v>
      </c>
      <c r="B2955">
        <v>7</v>
      </c>
      <c r="C2955">
        <v>55233037</v>
      </c>
      <c r="D2955" t="s">
        <v>37</v>
      </c>
      <c r="E2955" t="s">
        <v>20</v>
      </c>
      <c r="F2955">
        <v>1.0449320999999999E-2</v>
      </c>
      <c r="G2955" s="1">
        <v>3.6300000000000001E-5</v>
      </c>
      <c r="H2955" t="s">
        <v>217</v>
      </c>
      <c r="I2955" t="s">
        <v>16</v>
      </c>
      <c r="J2955" t="s">
        <v>5838</v>
      </c>
      <c r="K2955" t="s">
        <v>5839</v>
      </c>
      <c r="L2955" t="s">
        <v>218</v>
      </c>
    </row>
    <row r="2956" spans="1:13" x14ac:dyDescent="0.2">
      <c r="A2956" t="s">
        <v>9706</v>
      </c>
      <c r="B2956">
        <v>9</v>
      </c>
      <c r="C2956">
        <v>139393346</v>
      </c>
      <c r="D2956" t="s">
        <v>37</v>
      </c>
      <c r="E2956" t="s">
        <v>13</v>
      </c>
      <c r="F2956">
        <v>8.0192460000000007E-3</v>
      </c>
      <c r="G2956" s="1">
        <v>9.8200000000000008E-6</v>
      </c>
      <c r="H2956" t="s">
        <v>60</v>
      </c>
      <c r="I2956" t="s">
        <v>210</v>
      </c>
      <c r="J2956" t="s">
        <v>94</v>
      </c>
      <c r="K2956" t="s">
        <v>94</v>
      </c>
      <c r="L2956" t="s">
        <v>63</v>
      </c>
    </row>
    <row r="2957" spans="1:13" x14ac:dyDescent="0.2">
      <c r="A2957" t="s">
        <v>9706</v>
      </c>
      <c r="B2957">
        <v>9</v>
      </c>
      <c r="C2957">
        <v>139399961</v>
      </c>
      <c r="D2957" t="s">
        <v>13</v>
      </c>
      <c r="E2957" t="s">
        <v>37</v>
      </c>
      <c r="F2957">
        <v>4.9220669999999996E-3</v>
      </c>
      <c r="G2957" s="1">
        <v>6.5E-8</v>
      </c>
      <c r="H2957" t="s">
        <v>60</v>
      </c>
      <c r="I2957" t="s">
        <v>16</v>
      </c>
      <c r="J2957" t="s">
        <v>5840</v>
      </c>
      <c r="K2957" t="s">
        <v>5841</v>
      </c>
      <c r="L2957" t="s">
        <v>63</v>
      </c>
    </row>
    <row r="2958" spans="1:13" x14ac:dyDescent="0.2">
      <c r="A2958" t="s">
        <v>9706</v>
      </c>
      <c r="B2958">
        <v>9</v>
      </c>
      <c r="C2958">
        <v>139413949</v>
      </c>
      <c r="D2958" t="s">
        <v>37</v>
      </c>
      <c r="E2958" t="s">
        <v>121</v>
      </c>
      <c r="F2958">
        <v>3.4348165E-2</v>
      </c>
      <c r="G2958" s="1">
        <v>5.7999999999999999E-96</v>
      </c>
      <c r="H2958" t="s">
        <v>60</v>
      </c>
      <c r="I2958" t="s">
        <v>28</v>
      </c>
      <c r="J2958" t="s">
        <v>29</v>
      </c>
      <c r="K2958" t="s">
        <v>29</v>
      </c>
      <c r="L2958" t="s">
        <v>63</v>
      </c>
    </row>
    <row r="2959" spans="1:13" x14ac:dyDescent="0.2">
      <c r="A2959" t="s">
        <v>9706</v>
      </c>
      <c r="B2959">
        <v>1</v>
      </c>
      <c r="C2959">
        <v>152327680</v>
      </c>
      <c r="D2959" t="s">
        <v>20</v>
      </c>
      <c r="E2959" t="s">
        <v>37</v>
      </c>
      <c r="F2959">
        <v>8.2559339999999995E-3</v>
      </c>
      <c r="G2959">
        <v>1.10357E-4</v>
      </c>
      <c r="H2959" t="s">
        <v>243</v>
      </c>
      <c r="I2959" t="s">
        <v>16</v>
      </c>
      <c r="J2959" t="s">
        <v>5843</v>
      </c>
      <c r="K2959" t="s">
        <v>5844</v>
      </c>
      <c r="L2959" t="s">
        <v>246</v>
      </c>
    </row>
    <row r="2960" spans="1:13" x14ac:dyDescent="0.2">
      <c r="A2960" t="s">
        <v>9801</v>
      </c>
      <c r="B2960">
        <v>17</v>
      </c>
      <c r="C2960">
        <v>7577094</v>
      </c>
      <c r="D2960" t="s">
        <v>14</v>
      </c>
      <c r="E2960" t="s">
        <v>37</v>
      </c>
      <c r="F2960">
        <v>0.97240040699999997</v>
      </c>
      <c r="G2960">
        <v>0</v>
      </c>
      <c r="H2960" t="s">
        <v>266</v>
      </c>
      <c r="I2960" t="s">
        <v>16</v>
      </c>
      <c r="J2960" t="s">
        <v>2501</v>
      </c>
      <c r="K2960" t="s">
        <v>2502</v>
      </c>
      <c r="L2960" t="s">
        <v>269</v>
      </c>
      <c r="M2960" t="s">
        <v>9802</v>
      </c>
    </row>
    <row r="2961" spans="1:13" x14ac:dyDescent="0.2">
      <c r="A2961" t="s">
        <v>9801</v>
      </c>
      <c r="B2961">
        <v>17</v>
      </c>
      <c r="C2961">
        <v>29654680</v>
      </c>
      <c r="D2961" t="s">
        <v>37</v>
      </c>
      <c r="E2961" t="s">
        <v>20</v>
      </c>
      <c r="F2961">
        <v>1.5775635E-2</v>
      </c>
      <c r="G2961" s="1">
        <v>3.5999999999999999E-17</v>
      </c>
      <c r="H2961" t="s">
        <v>88</v>
      </c>
      <c r="I2961" t="s">
        <v>16</v>
      </c>
      <c r="J2961" t="s">
        <v>2503</v>
      </c>
      <c r="K2961" t="s">
        <v>2504</v>
      </c>
      <c r="L2961" t="s">
        <v>91</v>
      </c>
    </row>
    <row r="2962" spans="1:13" x14ac:dyDescent="0.2">
      <c r="A2962" t="s">
        <v>9801</v>
      </c>
      <c r="B2962">
        <v>2</v>
      </c>
      <c r="C2962">
        <v>225360650</v>
      </c>
      <c r="D2962" t="s">
        <v>14</v>
      </c>
      <c r="E2962" t="s">
        <v>13</v>
      </c>
      <c r="F2962">
        <v>6.9651740000000002E-3</v>
      </c>
      <c r="G2962" s="1">
        <v>1.22E-6</v>
      </c>
      <c r="H2962" t="s">
        <v>271</v>
      </c>
      <c r="I2962" t="s">
        <v>32</v>
      </c>
      <c r="J2962" t="s">
        <v>2505</v>
      </c>
      <c r="K2962" t="s">
        <v>2506</v>
      </c>
      <c r="L2962" t="s">
        <v>274</v>
      </c>
    </row>
    <row r="2963" spans="1:13" x14ac:dyDescent="0.2">
      <c r="A2963" t="s">
        <v>9801</v>
      </c>
      <c r="B2963">
        <v>20</v>
      </c>
      <c r="C2963">
        <v>8717823</v>
      </c>
      <c r="D2963" t="s">
        <v>37</v>
      </c>
      <c r="E2963" t="s">
        <v>20</v>
      </c>
      <c r="F2963">
        <v>4.9554009999999999E-3</v>
      </c>
      <c r="G2963">
        <v>1.0987150000000001E-3</v>
      </c>
      <c r="H2963" t="s">
        <v>2507</v>
      </c>
      <c r="I2963" t="s">
        <v>16</v>
      </c>
      <c r="J2963" t="s">
        <v>2508</v>
      </c>
      <c r="K2963" t="s">
        <v>2509</v>
      </c>
      <c r="L2963" t="s">
        <v>2510</v>
      </c>
    </row>
    <row r="2964" spans="1:13" x14ac:dyDescent="0.2">
      <c r="A2964" t="s">
        <v>9801</v>
      </c>
      <c r="B2964">
        <v>4</v>
      </c>
      <c r="C2964">
        <v>187538306</v>
      </c>
      <c r="D2964" t="s">
        <v>37</v>
      </c>
      <c r="E2964" t="s">
        <v>94</v>
      </c>
      <c r="F2964">
        <v>2.5089606E-2</v>
      </c>
      <c r="G2964" s="1">
        <v>8.0200000000000001E-38</v>
      </c>
      <c r="H2964" t="s">
        <v>31</v>
      </c>
      <c r="I2964" t="s">
        <v>28</v>
      </c>
      <c r="J2964" t="s">
        <v>29</v>
      </c>
      <c r="K2964" t="s">
        <v>29</v>
      </c>
      <c r="L2964" t="s">
        <v>35</v>
      </c>
    </row>
    <row r="2965" spans="1:13" x14ac:dyDescent="0.2">
      <c r="A2965" t="s">
        <v>9801</v>
      </c>
      <c r="B2965">
        <v>7</v>
      </c>
      <c r="C2965">
        <v>148511064</v>
      </c>
      <c r="D2965" t="s">
        <v>37</v>
      </c>
      <c r="E2965" t="s">
        <v>20</v>
      </c>
      <c r="F2965">
        <v>2.7308191999999998E-2</v>
      </c>
      <c r="G2965" s="1">
        <v>2.7300000000000001E-25</v>
      </c>
      <c r="H2965" t="s">
        <v>46</v>
      </c>
      <c r="I2965" t="s">
        <v>16</v>
      </c>
      <c r="J2965" t="s">
        <v>2511</v>
      </c>
      <c r="K2965" t="s">
        <v>2512</v>
      </c>
      <c r="L2965" t="s">
        <v>49</v>
      </c>
    </row>
    <row r="2966" spans="1:13" x14ac:dyDescent="0.2">
      <c r="A2966" t="s">
        <v>9801</v>
      </c>
      <c r="B2966">
        <v>9</v>
      </c>
      <c r="C2966">
        <v>139412598</v>
      </c>
      <c r="D2966" t="s">
        <v>13</v>
      </c>
      <c r="E2966" t="s">
        <v>20</v>
      </c>
      <c r="F2966">
        <v>0.211327985</v>
      </c>
      <c r="G2966" s="1">
        <v>2.2800000000000001E-45</v>
      </c>
      <c r="H2966" t="s">
        <v>60</v>
      </c>
      <c r="I2966" t="s">
        <v>16</v>
      </c>
      <c r="J2966" t="s">
        <v>2513</v>
      </c>
      <c r="K2966" t="s">
        <v>2514</v>
      </c>
      <c r="L2966" t="s">
        <v>63</v>
      </c>
      <c r="M2966" t="s">
        <v>9803</v>
      </c>
    </row>
    <row r="2967" spans="1:13" x14ac:dyDescent="0.2">
      <c r="A2967" t="s">
        <v>9801</v>
      </c>
      <c r="B2967">
        <v>9</v>
      </c>
      <c r="C2967">
        <v>139412663</v>
      </c>
      <c r="D2967" t="s">
        <v>37</v>
      </c>
      <c r="E2967" t="s">
        <v>20</v>
      </c>
      <c r="F2967">
        <v>0.29982248700000003</v>
      </c>
      <c r="G2967" s="1">
        <v>1.1700000000000001E-15</v>
      </c>
      <c r="H2967" t="s">
        <v>60</v>
      </c>
      <c r="I2967" t="s">
        <v>16</v>
      </c>
      <c r="J2967" t="s">
        <v>1918</v>
      </c>
      <c r="K2967" t="s">
        <v>1919</v>
      </c>
      <c r="L2967" t="s">
        <v>63</v>
      </c>
      <c r="M2967" t="s">
        <v>9804</v>
      </c>
    </row>
    <row r="2968" spans="1:13" x14ac:dyDescent="0.2">
      <c r="A2968" t="s">
        <v>9801</v>
      </c>
      <c r="B2968">
        <v>9</v>
      </c>
      <c r="C2968">
        <v>139412675</v>
      </c>
      <c r="D2968" t="s">
        <v>20</v>
      </c>
      <c r="E2968" t="s">
        <v>37</v>
      </c>
      <c r="F2968">
        <v>0.27274262999999999</v>
      </c>
      <c r="G2968" s="1">
        <v>6.3999999999999996E-10</v>
      </c>
      <c r="H2968" t="s">
        <v>60</v>
      </c>
      <c r="I2968" t="s">
        <v>16</v>
      </c>
      <c r="J2968" t="s">
        <v>1934</v>
      </c>
      <c r="K2968" t="s">
        <v>1935</v>
      </c>
      <c r="L2968" t="s">
        <v>63</v>
      </c>
      <c r="M2968" t="s">
        <v>9805</v>
      </c>
    </row>
    <row r="2969" spans="1:13" x14ac:dyDescent="0.2">
      <c r="A2969" t="s">
        <v>9801</v>
      </c>
      <c r="B2969">
        <v>9</v>
      </c>
      <c r="C2969">
        <v>139413945</v>
      </c>
      <c r="D2969" t="s">
        <v>37</v>
      </c>
      <c r="E2969" t="s">
        <v>14</v>
      </c>
      <c r="F2969">
        <v>1.0185967890000001</v>
      </c>
      <c r="G2969">
        <v>0</v>
      </c>
      <c r="H2969" t="s">
        <v>60</v>
      </c>
      <c r="I2969" t="s">
        <v>16</v>
      </c>
      <c r="J2969" t="s">
        <v>2515</v>
      </c>
      <c r="K2969" t="s">
        <v>2516</v>
      </c>
      <c r="L2969" t="s">
        <v>63</v>
      </c>
      <c r="M2969" t="s">
        <v>9806</v>
      </c>
    </row>
    <row r="2970" spans="1:13" x14ac:dyDescent="0.2">
      <c r="A2970" t="s">
        <v>9801</v>
      </c>
      <c r="B2970">
        <v>9</v>
      </c>
      <c r="C2970">
        <v>139418406</v>
      </c>
      <c r="D2970" t="s">
        <v>14</v>
      </c>
      <c r="E2970" t="s">
        <v>13</v>
      </c>
      <c r="F2970">
        <v>2.2146507999999999E-2</v>
      </c>
      <c r="G2970">
        <v>5.4099109999999999E-3</v>
      </c>
      <c r="H2970" t="s">
        <v>60</v>
      </c>
      <c r="I2970" t="s">
        <v>32</v>
      </c>
      <c r="J2970" t="s">
        <v>1149</v>
      </c>
      <c r="K2970" t="s">
        <v>1150</v>
      </c>
      <c r="L2970" t="s">
        <v>63</v>
      </c>
    </row>
    <row r="2971" spans="1:13" x14ac:dyDescent="0.2">
      <c r="A2971" t="s">
        <v>9801</v>
      </c>
      <c r="B2971">
        <v>12</v>
      </c>
      <c r="C2971">
        <v>49433722</v>
      </c>
      <c r="D2971" t="s">
        <v>14</v>
      </c>
      <c r="E2971" t="s">
        <v>13</v>
      </c>
      <c r="F2971">
        <v>1.7316017E-2</v>
      </c>
      <c r="G2971" s="1">
        <v>4.6999999999999999E-15</v>
      </c>
      <c r="H2971" t="s">
        <v>130</v>
      </c>
      <c r="I2971" t="s">
        <v>16</v>
      </c>
      <c r="J2971" t="s">
        <v>2518</v>
      </c>
      <c r="K2971" t="s">
        <v>2519</v>
      </c>
      <c r="L2971" t="s">
        <v>133</v>
      </c>
    </row>
    <row r="2972" spans="1:13" x14ac:dyDescent="0.2">
      <c r="A2972" t="s">
        <v>9801</v>
      </c>
      <c r="B2972">
        <v>14</v>
      </c>
      <c r="C2972">
        <v>63246631</v>
      </c>
      <c r="D2972" t="s">
        <v>37</v>
      </c>
      <c r="E2972" t="s">
        <v>20</v>
      </c>
      <c r="F2972">
        <v>7.2727269999999997E-3</v>
      </c>
      <c r="G2972">
        <v>4.2777270000000003E-3</v>
      </c>
      <c r="H2972" t="s">
        <v>1315</v>
      </c>
      <c r="I2972" t="s">
        <v>16</v>
      </c>
      <c r="J2972" t="s">
        <v>2520</v>
      </c>
      <c r="K2972" t="s">
        <v>2521</v>
      </c>
      <c r="L2972" t="s">
        <v>1318</v>
      </c>
    </row>
    <row r="2973" spans="1:13" x14ac:dyDescent="0.2">
      <c r="A2973" t="s">
        <v>9801</v>
      </c>
      <c r="B2973">
        <v>17</v>
      </c>
      <c r="C2973">
        <v>7577093</v>
      </c>
      <c r="D2973" t="s">
        <v>37</v>
      </c>
      <c r="E2973" t="s">
        <v>13</v>
      </c>
      <c r="F2973">
        <v>1.2500000000000001E-2</v>
      </c>
      <c r="G2973" s="1">
        <v>1.2500000000000001E-10</v>
      </c>
      <c r="H2973" t="s">
        <v>266</v>
      </c>
      <c r="I2973" t="s">
        <v>16</v>
      </c>
      <c r="J2973" t="s">
        <v>2522</v>
      </c>
      <c r="K2973" t="s">
        <v>2523</v>
      </c>
      <c r="L2973" t="s">
        <v>269</v>
      </c>
    </row>
    <row r="2974" spans="1:13" x14ac:dyDescent="0.2">
      <c r="A2974" t="s">
        <v>9801</v>
      </c>
      <c r="B2974">
        <v>17</v>
      </c>
      <c r="C2974">
        <v>7578503</v>
      </c>
      <c r="D2974" t="s">
        <v>37</v>
      </c>
      <c r="E2974" t="s">
        <v>13</v>
      </c>
      <c r="F2974">
        <v>3.4194202999999999E-2</v>
      </c>
      <c r="G2974" s="1">
        <v>5.4699999999999996E-19</v>
      </c>
      <c r="H2974" t="s">
        <v>266</v>
      </c>
      <c r="I2974" t="s">
        <v>16</v>
      </c>
      <c r="J2974" t="s">
        <v>2524</v>
      </c>
      <c r="K2974" t="s">
        <v>2525</v>
      </c>
      <c r="L2974" t="s">
        <v>269</v>
      </c>
      <c r="M2974" t="s">
        <v>9807</v>
      </c>
    </row>
    <row r="2975" spans="1:13" x14ac:dyDescent="0.2">
      <c r="A2975" t="s">
        <v>9801</v>
      </c>
      <c r="B2975">
        <v>17</v>
      </c>
      <c r="C2975">
        <v>29576006</v>
      </c>
      <c r="D2975" t="s">
        <v>14</v>
      </c>
      <c r="E2975" t="s">
        <v>13</v>
      </c>
      <c r="F2975">
        <v>1.8674136000000001E-2</v>
      </c>
      <c r="G2975" s="1">
        <v>1.29E-33</v>
      </c>
      <c r="H2975" t="s">
        <v>88</v>
      </c>
      <c r="I2975" t="s">
        <v>16</v>
      </c>
      <c r="J2975" t="s">
        <v>2526</v>
      </c>
      <c r="K2975" t="s">
        <v>2527</v>
      </c>
      <c r="L2975" t="s">
        <v>91</v>
      </c>
    </row>
    <row r="2976" spans="1:13" x14ac:dyDescent="0.2">
      <c r="A2976" t="s">
        <v>9801</v>
      </c>
      <c r="B2976">
        <v>7</v>
      </c>
      <c r="C2976">
        <v>151874977</v>
      </c>
      <c r="D2976" t="s">
        <v>37</v>
      </c>
      <c r="E2976" t="s">
        <v>13</v>
      </c>
      <c r="F2976">
        <v>0.10376365999999999</v>
      </c>
      <c r="G2976" s="1">
        <v>5.0699999999999998E-40</v>
      </c>
      <c r="H2976" t="s">
        <v>303</v>
      </c>
      <c r="I2976" t="s">
        <v>16</v>
      </c>
      <c r="J2976" t="s">
        <v>2528</v>
      </c>
      <c r="K2976" t="s">
        <v>2529</v>
      </c>
      <c r="L2976" t="s">
        <v>306</v>
      </c>
      <c r="M2976" t="s">
        <v>9808</v>
      </c>
    </row>
    <row r="2977" spans="1:13" x14ac:dyDescent="0.2">
      <c r="A2977" t="s">
        <v>9801</v>
      </c>
      <c r="B2977">
        <v>9</v>
      </c>
      <c r="C2977">
        <v>139412233</v>
      </c>
      <c r="D2977" t="s">
        <v>13</v>
      </c>
      <c r="E2977" t="s">
        <v>14</v>
      </c>
      <c r="F2977">
        <v>0.192457767</v>
      </c>
      <c r="G2977" s="1">
        <v>9.3900000000000006E-5</v>
      </c>
      <c r="H2977" t="s">
        <v>60</v>
      </c>
      <c r="I2977" t="s">
        <v>16</v>
      </c>
      <c r="J2977" t="s">
        <v>2195</v>
      </c>
      <c r="K2977" t="s">
        <v>2196</v>
      </c>
      <c r="L2977" t="s">
        <v>63</v>
      </c>
      <c r="M2977" t="s">
        <v>9809</v>
      </c>
    </row>
    <row r="2978" spans="1:13" x14ac:dyDescent="0.2">
      <c r="A2978" t="s">
        <v>9801</v>
      </c>
      <c r="B2978">
        <v>6</v>
      </c>
      <c r="C2978">
        <v>69349011</v>
      </c>
      <c r="D2978" t="s">
        <v>20</v>
      </c>
      <c r="E2978" t="s">
        <v>14</v>
      </c>
      <c r="F2978">
        <v>2.9615000000000002E-3</v>
      </c>
      <c r="G2978">
        <v>2.481797E-3</v>
      </c>
      <c r="H2978" t="s">
        <v>297</v>
      </c>
      <c r="I2978" t="s">
        <v>16</v>
      </c>
      <c r="J2978" t="s">
        <v>2531</v>
      </c>
      <c r="K2978" t="s">
        <v>2532</v>
      </c>
      <c r="L2978" t="s">
        <v>300</v>
      </c>
    </row>
    <row r="2979" spans="1:13" x14ac:dyDescent="0.2">
      <c r="A2979" t="s">
        <v>9801</v>
      </c>
      <c r="B2979">
        <v>9</v>
      </c>
      <c r="C2979">
        <v>139401203</v>
      </c>
      <c r="D2979" t="s">
        <v>20</v>
      </c>
      <c r="E2979" t="s">
        <v>14</v>
      </c>
      <c r="F2979">
        <v>5.6973233999999998E-2</v>
      </c>
      <c r="G2979" s="1">
        <v>1.8799999999999998E-71</v>
      </c>
      <c r="H2979" t="s">
        <v>60</v>
      </c>
      <c r="I2979" t="s">
        <v>16</v>
      </c>
      <c r="J2979" t="s">
        <v>2533</v>
      </c>
      <c r="K2979" t="s">
        <v>2534</v>
      </c>
      <c r="L2979" t="s">
        <v>63</v>
      </c>
      <c r="M2979" t="s">
        <v>9810</v>
      </c>
    </row>
    <row r="2980" spans="1:13" x14ac:dyDescent="0.2">
      <c r="A2980" t="s">
        <v>9801</v>
      </c>
      <c r="B2980">
        <v>9</v>
      </c>
      <c r="C2980">
        <v>139412651</v>
      </c>
      <c r="D2980" t="s">
        <v>37</v>
      </c>
      <c r="E2980" t="s">
        <v>20</v>
      </c>
      <c r="F2980">
        <v>0.62742713999999999</v>
      </c>
      <c r="G2980" s="1">
        <v>7.4699999999999995E-175</v>
      </c>
      <c r="H2980" t="s">
        <v>60</v>
      </c>
      <c r="I2980" t="s">
        <v>16</v>
      </c>
      <c r="J2980" t="s">
        <v>1898</v>
      </c>
      <c r="K2980" t="s">
        <v>1899</v>
      </c>
      <c r="L2980" t="s">
        <v>63</v>
      </c>
      <c r="M2980" t="s">
        <v>9811</v>
      </c>
    </row>
    <row r="2981" spans="1:13" x14ac:dyDescent="0.2">
      <c r="A2981" t="s">
        <v>9801</v>
      </c>
      <c r="B2981">
        <v>1</v>
      </c>
      <c r="C2981">
        <v>120462055</v>
      </c>
      <c r="D2981" t="s">
        <v>14</v>
      </c>
      <c r="E2981" t="s">
        <v>37</v>
      </c>
      <c r="F2981">
        <v>2.0470927E-2</v>
      </c>
      <c r="G2981" s="1">
        <v>3.9799999999999999E-9</v>
      </c>
      <c r="H2981" t="s">
        <v>102</v>
      </c>
      <c r="I2981" t="s">
        <v>32</v>
      </c>
      <c r="J2981" t="s">
        <v>2536</v>
      </c>
      <c r="K2981" t="s">
        <v>2537</v>
      </c>
      <c r="L2981" t="s">
        <v>105</v>
      </c>
      <c r="M2981" t="s">
        <v>9812</v>
      </c>
    </row>
    <row r="2982" spans="1:13" x14ac:dyDescent="0.2">
      <c r="A2982" t="s">
        <v>9801</v>
      </c>
      <c r="B2982">
        <v>1</v>
      </c>
      <c r="C2982">
        <v>152329764</v>
      </c>
      <c r="D2982" t="s">
        <v>13</v>
      </c>
      <c r="E2982" t="s">
        <v>37</v>
      </c>
      <c r="F2982">
        <v>1.2249443E-2</v>
      </c>
      <c r="G2982" s="1">
        <v>1.07E-19</v>
      </c>
      <c r="H2982" t="s">
        <v>243</v>
      </c>
      <c r="I2982" t="s">
        <v>52</v>
      </c>
      <c r="J2982" t="s">
        <v>2538</v>
      </c>
      <c r="K2982" t="s">
        <v>2539</v>
      </c>
      <c r="L2982" t="s">
        <v>246</v>
      </c>
    </row>
    <row r="2983" spans="1:13" x14ac:dyDescent="0.2">
      <c r="A2983" t="s">
        <v>9801</v>
      </c>
      <c r="B2983">
        <v>11</v>
      </c>
      <c r="C2983">
        <v>118343687</v>
      </c>
      <c r="D2983" t="s">
        <v>37</v>
      </c>
      <c r="E2983" t="s">
        <v>20</v>
      </c>
      <c r="F2983">
        <v>2.0746888000000002E-2</v>
      </c>
      <c r="G2983" s="1">
        <v>2.0800000000000002E-28</v>
      </c>
      <c r="H2983" t="s">
        <v>163</v>
      </c>
      <c r="I2983" t="s">
        <v>32</v>
      </c>
      <c r="J2983" t="s">
        <v>2540</v>
      </c>
      <c r="K2983" t="s">
        <v>2541</v>
      </c>
      <c r="L2983" t="s">
        <v>164</v>
      </c>
    </row>
    <row r="2984" spans="1:13" x14ac:dyDescent="0.2">
      <c r="A2984" t="s">
        <v>9801</v>
      </c>
      <c r="B2984">
        <v>11</v>
      </c>
      <c r="C2984">
        <v>118373549</v>
      </c>
      <c r="D2984" t="s">
        <v>14</v>
      </c>
      <c r="E2984" t="s">
        <v>20</v>
      </c>
      <c r="F2984">
        <v>6.5359479999999998E-3</v>
      </c>
      <c r="G2984">
        <v>4.7440199999999998E-3</v>
      </c>
      <c r="H2984" t="s">
        <v>163</v>
      </c>
      <c r="I2984" t="s">
        <v>52</v>
      </c>
      <c r="J2984" t="s">
        <v>2542</v>
      </c>
      <c r="K2984" t="s">
        <v>2543</v>
      </c>
      <c r="L2984" t="s">
        <v>164</v>
      </c>
    </row>
    <row r="2985" spans="1:13" x14ac:dyDescent="0.2">
      <c r="A2985" t="s">
        <v>9801</v>
      </c>
      <c r="B2985">
        <v>12</v>
      </c>
      <c r="C2985">
        <v>49427893</v>
      </c>
      <c r="D2985" t="s">
        <v>13</v>
      </c>
      <c r="E2985" t="s">
        <v>20</v>
      </c>
      <c r="F2985">
        <v>4.8250899999999998E-3</v>
      </c>
      <c r="G2985">
        <v>1.517804E-3</v>
      </c>
      <c r="H2985" t="s">
        <v>130</v>
      </c>
      <c r="I2985" t="s">
        <v>16</v>
      </c>
      <c r="J2985" t="s">
        <v>2544</v>
      </c>
      <c r="K2985" t="s">
        <v>2545</v>
      </c>
      <c r="L2985" t="s">
        <v>133</v>
      </c>
    </row>
    <row r="2986" spans="1:13" x14ac:dyDescent="0.2">
      <c r="A2986" t="s">
        <v>9801</v>
      </c>
      <c r="B2986">
        <v>16</v>
      </c>
      <c r="C2986">
        <v>9858029</v>
      </c>
      <c r="D2986" t="s">
        <v>37</v>
      </c>
      <c r="E2986" t="s">
        <v>20</v>
      </c>
      <c r="F2986">
        <v>5.5576353000000002E-2</v>
      </c>
      <c r="G2986" s="1">
        <v>1.2599999999999999E-37</v>
      </c>
      <c r="H2986" t="s">
        <v>345</v>
      </c>
      <c r="I2986" t="s">
        <v>52</v>
      </c>
      <c r="J2986" t="s">
        <v>2546</v>
      </c>
      <c r="K2986" t="s">
        <v>2547</v>
      </c>
      <c r="L2986" t="s">
        <v>348</v>
      </c>
      <c r="M2986" t="s">
        <v>9813</v>
      </c>
    </row>
    <row r="2987" spans="1:13" x14ac:dyDescent="0.2">
      <c r="A2987" t="s">
        <v>9801</v>
      </c>
      <c r="B2987">
        <v>20</v>
      </c>
      <c r="C2987">
        <v>41100907</v>
      </c>
      <c r="D2987" t="s">
        <v>14</v>
      </c>
      <c r="E2987" t="s">
        <v>13</v>
      </c>
      <c r="F2987">
        <v>6.1183933000000003E-2</v>
      </c>
      <c r="G2987" s="1">
        <v>5.1399999999999999E-22</v>
      </c>
      <c r="H2987" t="s">
        <v>169</v>
      </c>
      <c r="I2987" t="s">
        <v>52</v>
      </c>
      <c r="J2987" t="s">
        <v>2548</v>
      </c>
      <c r="K2987" t="s">
        <v>2549</v>
      </c>
      <c r="L2987" t="s">
        <v>172</v>
      </c>
      <c r="M2987" t="s">
        <v>9814</v>
      </c>
    </row>
    <row r="2988" spans="1:13" x14ac:dyDescent="0.2">
      <c r="A2988" t="s">
        <v>9801</v>
      </c>
      <c r="B2988">
        <v>4</v>
      </c>
      <c r="C2988">
        <v>126238605</v>
      </c>
      <c r="D2988" t="s">
        <v>13</v>
      </c>
      <c r="E2988" t="s">
        <v>20</v>
      </c>
      <c r="F2988">
        <v>4.7169810000000003E-3</v>
      </c>
      <c r="G2988">
        <v>3.921145E-3</v>
      </c>
      <c r="H2988" t="s">
        <v>42</v>
      </c>
      <c r="I2988" t="s">
        <v>16</v>
      </c>
      <c r="J2988" t="s">
        <v>2550</v>
      </c>
      <c r="K2988" t="s">
        <v>2551</v>
      </c>
      <c r="L2988" t="s">
        <v>45</v>
      </c>
    </row>
    <row r="2989" spans="1:13" x14ac:dyDescent="0.2">
      <c r="A2989" t="s">
        <v>9801</v>
      </c>
      <c r="B2989">
        <v>4</v>
      </c>
      <c r="C2989">
        <v>187541092</v>
      </c>
      <c r="D2989" t="s">
        <v>14</v>
      </c>
      <c r="E2989" t="s">
        <v>20</v>
      </c>
      <c r="F2989">
        <v>9.592326E-3</v>
      </c>
      <c r="G2989" s="1">
        <v>4.6699999999999999E-7</v>
      </c>
      <c r="H2989" t="s">
        <v>31</v>
      </c>
      <c r="I2989" t="s">
        <v>32</v>
      </c>
      <c r="J2989" t="s">
        <v>2552</v>
      </c>
      <c r="K2989" t="s">
        <v>2553</v>
      </c>
      <c r="L2989" t="s">
        <v>35</v>
      </c>
    </row>
    <row r="2990" spans="1:13" x14ac:dyDescent="0.2">
      <c r="A2990" t="s">
        <v>9801</v>
      </c>
      <c r="B2990">
        <v>5</v>
      </c>
      <c r="C2990">
        <v>176636780</v>
      </c>
      <c r="D2990" t="s">
        <v>37</v>
      </c>
      <c r="E2990" t="s">
        <v>13</v>
      </c>
      <c r="F2990">
        <v>8.053691E-3</v>
      </c>
      <c r="G2990">
        <v>8.3169219999999992E-3</v>
      </c>
      <c r="H2990" t="s">
        <v>148</v>
      </c>
      <c r="I2990" t="s">
        <v>32</v>
      </c>
      <c r="J2990" t="s">
        <v>2554</v>
      </c>
      <c r="K2990" t="s">
        <v>2555</v>
      </c>
      <c r="L2990" t="s">
        <v>151</v>
      </c>
    </row>
    <row r="2991" spans="1:13" x14ac:dyDescent="0.2">
      <c r="A2991" t="s">
        <v>9801</v>
      </c>
      <c r="B2991">
        <v>9</v>
      </c>
      <c r="C2991">
        <v>139401228</v>
      </c>
      <c r="D2991" t="s">
        <v>20</v>
      </c>
      <c r="E2991" t="s">
        <v>13</v>
      </c>
      <c r="F2991">
        <v>5.6116719999999998E-3</v>
      </c>
      <c r="G2991">
        <v>8.1301300000000002E-4</v>
      </c>
      <c r="H2991" t="s">
        <v>60</v>
      </c>
      <c r="I2991" t="s">
        <v>16</v>
      </c>
      <c r="J2991" t="s">
        <v>2556</v>
      </c>
      <c r="K2991" t="s">
        <v>2557</v>
      </c>
      <c r="L2991" t="s">
        <v>63</v>
      </c>
    </row>
    <row r="2992" spans="1:13" x14ac:dyDescent="0.2">
      <c r="A2992" t="s">
        <v>9801</v>
      </c>
      <c r="B2992">
        <v>9</v>
      </c>
      <c r="C2992">
        <v>139412282</v>
      </c>
      <c r="D2992" t="s">
        <v>37</v>
      </c>
      <c r="E2992" t="s">
        <v>20</v>
      </c>
      <c r="F2992">
        <v>0.35327615699999998</v>
      </c>
      <c r="G2992" s="1">
        <v>3.29E-9</v>
      </c>
      <c r="H2992" t="s">
        <v>60</v>
      </c>
      <c r="I2992" t="s">
        <v>16</v>
      </c>
      <c r="J2992" t="s">
        <v>2453</v>
      </c>
      <c r="K2992" t="s">
        <v>2454</v>
      </c>
      <c r="L2992" t="s">
        <v>63</v>
      </c>
      <c r="M2992" t="s">
        <v>9815</v>
      </c>
    </row>
    <row r="2993" spans="1:13" x14ac:dyDescent="0.2">
      <c r="A2993" t="s">
        <v>9801</v>
      </c>
      <c r="B2993">
        <v>9</v>
      </c>
      <c r="C2993">
        <v>139413108</v>
      </c>
      <c r="D2993" t="s">
        <v>13</v>
      </c>
      <c r="E2993" t="s">
        <v>20</v>
      </c>
      <c r="F2993">
        <v>4.7663635000000003E-2</v>
      </c>
      <c r="G2993" s="1">
        <v>2.1599999999999999E-27</v>
      </c>
      <c r="H2993" t="s">
        <v>60</v>
      </c>
      <c r="I2993" t="s">
        <v>16</v>
      </c>
      <c r="J2993" t="s">
        <v>2558</v>
      </c>
      <c r="K2993" t="s">
        <v>2559</v>
      </c>
      <c r="L2993" t="s">
        <v>63</v>
      </c>
      <c r="M2993" t="s">
        <v>9816</v>
      </c>
    </row>
    <row r="2994" spans="1:13" x14ac:dyDescent="0.2">
      <c r="A2994" t="s">
        <v>9801</v>
      </c>
      <c r="B2994">
        <v>14</v>
      </c>
      <c r="C2994">
        <v>95569980</v>
      </c>
      <c r="D2994" t="s">
        <v>14</v>
      </c>
      <c r="E2994" t="s">
        <v>13</v>
      </c>
      <c r="F2994">
        <v>5.2910049999999997E-3</v>
      </c>
      <c r="G2994" s="1">
        <v>1.5099999999999999E-5</v>
      </c>
      <c r="H2994" t="s">
        <v>84</v>
      </c>
      <c r="I2994" t="s">
        <v>52</v>
      </c>
      <c r="J2994" t="s">
        <v>2561</v>
      </c>
      <c r="K2994" t="s">
        <v>2562</v>
      </c>
      <c r="L2994" t="s">
        <v>87</v>
      </c>
    </row>
    <row r="2995" spans="1:13" x14ac:dyDescent="0.2">
      <c r="A2995" t="s">
        <v>9801</v>
      </c>
      <c r="B2995">
        <v>16</v>
      </c>
      <c r="C2995">
        <v>3832754</v>
      </c>
      <c r="D2995" t="s">
        <v>14</v>
      </c>
      <c r="E2995" t="s">
        <v>37</v>
      </c>
      <c r="F2995">
        <v>6.1224490000000003E-3</v>
      </c>
      <c r="G2995">
        <v>9.8372129999999992E-3</v>
      </c>
      <c r="H2995" t="s">
        <v>278</v>
      </c>
      <c r="I2995" t="s">
        <v>16</v>
      </c>
      <c r="J2995" t="s">
        <v>2563</v>
      </c>
      <c r="K2995" t="s">
        <v>2564</v>
      </c>
      <c r="L2995" t="s">
        <v>281</v>
      </c>
    </row>
    <row r="2996" spans="1:13" x14ac:dyDescent="0.2">
      <c r="A2996" t="s">
        <v>9801</v>
      </c>
      <c r="B2996">
        <v>16</v>
      </c>
      <c r="C2996">
        <v>10032401</v>
      </c>
      <c r="D2996" t="s">
        <v>14</v>
      </c>
      <c r="E2996" t="s">
        <v>20</v>
      </c>
      <c r="F2996">
        <v>1.369863E-2</v>
      </c>
      <c r="G2996" s="1">
        <v>1.26E-8</v>
      </c>
      <c r="H2996" t="s">
        <v>345</v>
      </c>
      <c r="I2996" t="s">
        <v>16</v>
      </c>
      <c r="J2996" t="s">
        <v>2565</v>
      </c>
      <c r="K2996" t="s">
        <v>2566</v>
      </c>
      <c r="L2996" t="s">
        <v>348</v>
      </c>
    </row>
    <row r="2997" spans="1:13" x14ac:dyDescent="0.2">
      <c r="A2997" t="s">
        <v>9801</v>
      </c>
      <c r="B2997">
        <v>17</v>
      </c>
      <c r="C2997">
        <v>7578388</v>
      </c>
      <c r="D2997" t="s">
        <v>37</v>
      </c>
      <c r="E2997" t="s">
        <v>20</v>
      </c>
      <c r="F2997">
        <v>0.38183425900000001</v>
      </c>
      <c r="G2997" s="1">
        <v>2.9200000000000001E-169</v>
      </c>
      <c r="H2997" t="s">
        <v>266</v>
      </c>
      <c r="I2997" t="s">
        <v>16</v>
      </c>
      <c r="J2997" t="s">
        <v>2567</v>
      </c>
      <c r="K2997" t="s">
        <v>2568</v>
      </c>
      <c r="L2997" t="s">
        <v>269</v>
      </c>
      <c r="M2997" t="s">
        <v>9817</v>
      </c>
    </row>
    <row r="2998" spans="1:13" x14ac:dyDescent="0.2">
      <c r="A2998" t="s">
        <v>9801</v>
      </c>
      <c r="B2998">
        <v>19</v>
      </c>
      <c r="C2998">
        <v>10602320</v>
      </c>
      <c r="D2998" t="s">
        <v>37</v>
      </c>
      <c r="E2998" t="s">
        <v>20</v>
      </c>
      <c r="F2998">
        <v>2.5157233000000001E-2</v>
      </c>
      <c r="G2998" s="1">
        <v>1.3100000000000001E-14</v>
      </c>
      <c r="H2998" t="s">
        <v>308</v>
      </c>
      <c r="I2998" t="s">
        <v>16</v>
      </c>
      <c r="J2998" t="s">
        <v>2569</v>
      </c>
      <c r="K2998" t="s">
        <v>2570</v>
      </c>
      <c r="L2998" t="s">
        <v>311</v>
      </c>
    </row>
    <row r="2999" spans="1:13" x14ac:dyDescent="0.2">
      <c r="A2999" t="s">
        <v>9801</v>
      </c>
      <c r="B2999">
        <v>9</v>
      </c>
      <c r="C2999">
        <v>139412597</v>
      </c>
      <c r="D2999" t="s">
        <v>37</v>
      </c>
      <c r="E2999" t="s">
        <v>20</v>
      </c>
      <c r="F2999">
        <v>8.5610199999999997E-2</v>
      </c>
      <c r="G2999">
        <v>9.8372129999999992E-3</v>
      </c>
      <c r="H2999" t="s">
        <v>60</v>
      </c>
      <c r="I2999" t="s">
        <v>16</v>
      </c>
      <c r="J2999" t="s">
        <v>2571</v>
      </c>
      <c r="K2999" t="s">
        <v>2572</v>
      </c>
      <c r="L2999" t="s">
        <v>63</v>
      </c>
    </row>
    <row r="3000" spans="1:13" x14ac:dyDescent="0.2">
      <c r="A3000" t="s">
        <v>9801</v>
      </c>
      <c r="B3000">
        <v>4</v>
      </c>
      <c r="C3000">
        <v>187517875</v>
      </c>
      <c r="D3000" t="s">
        <v>14</v>
      </c>
      <c r="E3000" t="s">
        <v>13</v>
      </c>
      <c r="F3000">
        <v>3.4358047000000003E-2</v>
      </c>
      <c r="G3000" s="1">
        <v>2.5600000000000001E-60</v>
      </c>
      <c r="H3000" t="s">
        <v>31</v>
      </c>
      <c r="I3000" t="s">
        <v>52</v>
      </c>
      <c r="J3000" t="s">
        <v>2574</v>
      </c>
      <c r="K3000" t="s">
        <v>2575</v>
      </c>
      <c r="L3000" t="s">
        <v>35</v>
      </c>
    </row>
    <row r="3001" spans="1:13" x14ac:dyDescent="0.2">
      <c r="A3001" t="s">
        <v>9801</v>
      </c>
      <c r="B3001">
        <v>9</v>
      </c>
      <c r="C3001">
        <v>139412339</v>
      </c>
      <c r="D3001" t="s">
        <v>13</v>
      </c>
      <c r="E3001" t="s">
        <v>20</v>
      </c>
      <c r="F3001">
        <v>2.9268293000000001E-2</v>
      </c>
      <c r="G3001" s="1">
        <v>1.5600000000000001E-52</v>
      </c>
      <c r="H3001" t="s">
        <v>60</v>
      </c>
      <c r="I3001" t="s">
        <v>16</v>
      </c>
      <c r="J3001" t="s">
        <v>2576</v>
      </c>
      <c r="K3001" t="s">
        <v>2577</v>
      </c>
      <c r="L3001" t="s">
        <v>63</v>
      </c>
    </row>
    <row r="3002" spans="1:13" x14ac:dyDescent="0.2">
      <c r="A3002" t="s">
        <v>9801</v>
      </c>
      <c r="B3002">
        <v>1</v>
      </c>
      <c r="C3002">
        <v>120464932</v>
      </c>
      <c r="D3002" t="s">
        <v>37</v>
      </c>
      <c r="E3002" t="s">
        <v>20</v>
      </c>
      <c r="F3002">
        <v>5.9642150000000001E-3</v>
      </c>
      <c r="G3002" s="1">
        <v>2.6900000000000001E-6</v>
      </c>
      <c r="H3002" t="s">
        <v>102</v>
      </c>
      <c r="I3002" t="s">
        <v>16</v>
      </c>
      <c r="J3002" t="s">
        <v>2579</v>
      </c>
      <c r="K3002" t="s">
        <v>2580</v>
      </c>
      <c r="L3002" t="s">
        <v>105</v>
      </c>
    </row>
    <row r="3003" spans="1:13" x14ac:dyDescent="0.2">
      <c r="A3003" t="s">
        <v>9801</v>
      </c>
      <c r="B3003">
        <v>11</v>
      </c>
      <c r="C3003">
        <v>69466000</v>
      </c>
      <c r="D3003" t="s">
        <v>14</v>
      </c>
      <c r="E3003" t="s">
        <v>20</v>
      </c>
      <c r="F3003">
        <v>0.27026510300000001</v>
      </c>
      <c r="G3003" s="1">
        <v>8.8000000000000003E-77</v>
      </c>
      <c r="H3003" t="s">
        <v>848</v>
      </c>
      <c r="I3003" t="s">
        <v>32</v>
      </c>
      <c r="J3003" t="s">
        <v>2581</v>
      </c>
      <c r="K3003" t="s">
        <v>2582</v>
      </c>
      <c r="L3003" t="s">
        <v>851</v>
      </c>
      <c r="M3003" t="s">
        <v>9818</v>
      </c>
    </row>
    <row r="3004" spans="1:13" x14ac:dyDescent="0.2">
      <c r="A3004" t="s">
        <v>9801</v>
      </c>
      <c r="B3004">
        <v>16</v>
      </c>
      <c r="C3004">
        <v>3778998</v>
      </c>
      <c r="D3004" t="s">
        <v>14</v>
      </c>
      <c r="E3004" t="s">
        <v>20</v>
      </c>
      <c r="F3004">
        <v>7.1301250000000002E-3</v>
      </c>
      <c r="G3004">
        <v>9.9279260000000001E-3</v>
      </c>
      <c r="H3004" t="s">
        <v>278</v>
      </c>
      <c r="I3004" t="s">
        <v>16</v>
      </c>
      <c r="J3004" t="s">
        <v>2583</v>
      </c>
      <c r="K3004" t="s">
        <v>2584</v>
      </c>
      <c r="L3004" t="s">
        <v>281</v>
      </c>
    </row>
    <row r="3005" spans="1:13" x14ac:dyDescent="0.2">
      <c r="A3005" t="s">
        <v>9801</v>
      </c>
      <c r="B3005">
        <v>17</v>
      </c>
      <c r="C3005">
        <v>7576897</v>
      </c>
      <c r="D3005" t="s">
        <v>14</v>
      </c>
      <c r="E3005" t="s">
        <v>13</v>
      </c>
      <c r="F3005">
        <v>9.7469541000000007E-2</v>
      </c>
      <c r="G3005" s="1">
        <v>2.16E-76</v>
      </c>
      <c r="H3005" t="s">
        <v>266</v>
      </c>
      <c r="I3005" t="s">
        <v>32</v>
      </c>
      <c r="J3005" t="s">
        <v>2585</v>
      </c>
      <c r="K3005" t="s">
        <v>2586</v>
      </c>
      <c r="L3005" t="s">
        <v>269</v>
      </c>
    </row>
    <row r="3006" spans="1:13" x14ac:dyDescent="0.2">
      <c r="A3006" t="s">
        <v>9801</v>
      </c>
      <c r="B3006">
        <v>17</v>
      </c>
      <c r="C3006">
        <v>7578406</v>
      </c>
      <c r="D3006" t="s">
        <v>37</v>
      </c>
      <c r="E3006" t="s">
        <v>20</v>
      </c>
      <c r="F3006">
        <v>2.7710842999999999E-2</v>
      </c>
      <c r="G3006" s="1">
        <v>3.9900000000000001E-7</v>
      </c>
      <c r="H3006" t="s">
        <v>266</v>
      </c>
      <c r="I3006" t="s">
        <v>16</v>
      </c>
      <c r="J3006" t="s">
        <v>358</v>
      </c>
      <c r="K3006" t="s">
        <v>359</v>
      </c>
      <c r="L3006" t="s">
        <v>269</v>
      </c>
    </row>
    <row r="3007" spans="1:13" x14ac:dyDescent="0.2">
      <c r="A3007" t="s">
        <v>9801</v>
      </c>
      <c r="B3007">
        <v>19</v>
      </c>
      <c r="C3007">
        <v>15276327</v>
      </c>
      <c r="D3007" t="s">
        <v>37</v>
      </c>
      <c r="E3007" t="s">
        <v>13</v>
      </c>
      <c r="F3007">
        <v>2.237927E-2</v>
      </c>
      <c r="G3007" s="1">
        <v>3.4100000000000001E-20</v>
      </c>
      <c r="H3007" t="s">
        <v>38</v>
      </c>
      <c r="I3007" t="s">
        <v>210</v>
      </c>
      <c r="J3007" t="s">
        <v>94</v>
      </c>
      <c r="K3007" t="s">
        <v>94</v>
      </c>
      <c r="L3007" t="s">
        <v>41</v>
      </c>
    </row>
    <row r="3008" spans="1:13" x14ac:dyDescent="0.2">
      <c r="A3008" t="s">
        <v>9801</v>
      </c>
      <c r="B3008">
        <v>19</v>
      </c>
      <c r="C3008">
        <v>15302278</v>
      </c>
      <c r="D3008" t="s">
        <v>14</v>
      </c>
      <c r="E3008" t="s">
        <v>13</v>
      </c>
      <c r="F3008">
        <v>3.2531825E-2</v>
      </c>
      <c r="G3008" s="1">
        <v>1.5700000000000001E-19</v>
      </c>
      <c r="H3008" t="s">
        <v>38</v>
      </c>
      <c r="I3008" t="s">
        <v>52</v>
      </c>
      <c r="J3008" t="s">
        <v>2587</v>
      </c>
      <c r="K3008" t="s">
        <v>2588</v>
      </c>
      <c r="L3008" t="s">
        <v>41</v>
      </c>
    </row>
    <row r="3009" spans="1:13" x14ac:dyDescent="0.2">
      <c r="A3009" t="s">
        <v>9801</v>
      </c>
      <c r="B3009">
        <v>2</v>
      </c>
      <c r="C3009">
        <v>21230502</v>
      </c>
      <c r="D3009" t="s">
        <v>14</v>
      </c>
      <c r="E3009" t="s">
        <v>20</v>
      </c>
      <c r="F3009">
        <v>6.9513409999999998E-3</v>
      </c>
      <c r="G3009" s="1">
        <v>6.1800000000000001E-6</v>
      </c>
      <c r="H3009" t="s">
        <v>95</v>
      </c>
      <c r="I3009" t="s">
        <v>16</v>
      </c>
      <c r="J3009" t="s">
        <v>2589</v>
      </c>
      <c r="K3009" t="s">
        <v>2590</v>
      </c>
      <c r="L3009" t="s">
        <v>96</v>
      </c>
    </row>
    <row r="3010" spans="1:13" x14ac:dyDescent="0.2">
      <c r="A3010" t="s">
        <v>9801</v>
      </c>
      <c r="B3010">
        <v>2</v>
      </c>
      <c r="C3010">
        <v>228881690</v>
      </c>
      <c r="D3010" t="s">
        <v>14</v>
      </c>
      <c r="E3010" t="s">
        <v>13</v>
      </c>
      <c r="F3010">
        <v>2.5493245000000001E-2</v>
      </c>
      <c r="G3010" s="1">
        <v>6.6100000000000001E-9</v>
      </c>
      <c r="H3010" t="s">
        <v>223</v>
      </c>
      <c r="I3010" t="s">
        <v>16</v>
      </c>
      <c r="J3010" t="s">
        <v>2591</v>
      </c>
      <c r="K3010" t="s">
        <v>2592</v>
      </c>
      <c r="L3010" t="s">
        <v>226</v>
      </c>
      <c r="M3010" t="s">
        <v>9819</v>
      </c>
    </row>
    <row r="3011" spans="1:13" x14ac:dyDescent="0.2">
      <c r="A3011" t="s">
        <v>9801</v>
      </c>
      <c r="B3011">
        <v>4</v>
      </c>
      <c r="C3011">
        <v>187534367</v>
      </c>
      <c r="D3011" t="s">
        <v>20</v>
      </c>
      <c r="E3011" t="s">
        <v>37</v>
      </c>
      <c r="F3011">
        <v>9.514748E-3</v>
      </c>
      <c r="G3011">
        <v>2.6771400000000001E-4</v>
      </c>
      <c r="H3011" t="s">
        <v>31</v>
      </c>
      <c r="I3011" t="s">
        <v>16</v>
      </c>
      <c r="J3011" t="s">
        <v>2593</v>
      </c>
      <c r="K3011" t="s">
        <v>2594</v>
      </c>
      <c r="L3011" t="s">
        <v>35</v>
      </c>
    </row>
    <row r="3012" spans="1:13" x14ac:dyDescent="0.2">
      <c r="A3012" t="s">
        <v>9801</v>
      </c>
      <c r="B3012">
        <v>4</v>
      </c>
      <c r="C3012">
        <v>187557913</v>
      </c>
      <c r="D3012" t="s">
        <v>14</v>
      </c>
      <c r="E3012" t="s">
        <v>37</v>
      </c>
      <c r="F3012">
        <v>3.613369E-3</v>
      </c>
      <c r="G3012">
        <v>6.2284489999999996E-3</v>
      </c>
      <c r="H3012" t="s">
        <v>31</v>
      </c>
      <c r="I3012" t="s">
        <v>52</v>
      </c>
      <c r="J3012" t="s">
        <v>2595</v>
      </c>
      <c r="K3012" t="s">
        <v>2596</v>
      </c>
      <c r="L3012" t="s">
        <v>35</v>
      </c>
    </row>
    <row r="3013" spans="1:13" x14ac:dyDescent="0.2">
      <c r="A3013" t="s">
        <v>9801</v>
      </c>
      <c r="B3013">
        <v>7</v>
      </c>
      <c r="C3013">
        <v>100686290</v>
      </c>
      <c r="D3013" t="s">
        <v>37</v>
      </c>
      <c r="E3013" t="s">
        <v>20</v>
      </c>
      <c r="F3013">
        <v>6.8728519999999996E-3</v>
      </c>
      <c r="G3013">
        <v>4.5228259999999998E-3</v>
      </c>
      <c r="H3013" t="s">
        <v>56</v>
      </c>
      <c r="I3013" t="s">
        <v>16</v>
      </c>
      <c r="J3013" t="s">
        <v>2597</v>
      </c>
      <c r="K3013" t="s">
        <v>2598</v>
      </c>
      <c r="L3013" t="s">
        <v>59</v>
      </c>
    </row>
    <row r="3014" spans="1:13" x14ac:dyDescent="0.2">
      <c r="A3014" t="s">
        <v>9801</v>
      </c>
      <c r="B3014">
        <v>9</v>
      </c>
      <c r="C3014">
        <v>139399216</v>
      </c>
      <c r="D3014" t="s">
        <v>37</v>
      </c>
      <c r="E3014" t="s">
        <v>121</v>
      </c>
      <c r="F3014">
        <v>1.2480499000000001E-2</v>
      </c>
      <c r="G3014" s="1">
        <v>8.5500000000000002E-14</v>
      </c>
      <c r="H3014" t="s">
        <v>60</v>
      </c>
      <c r="I3014" t="s">
        <v>28</v>
      </c>
      <c r="J3014" t="s">
        <v>29</v>
      </c>
      <c r="K3014" t="s">
        <v>29</v>
      </c>
      <c r="L3014" t="s">
        <v>63</v>
      </c>
    </row>
    <row r="3015" spans="1:13" x14ac:dyDescent="0.2">
      <c r="A3015" t="s">
        <v>9801</v>
      </c>
      <c r="B3015">
        <v>9</v>
      </c>
      <c r="C3015">
        <v>139400132</v>
      </c>
      <c r="D3015" t="s">
        <v>20</v>
      </c>
      <c r="E3015" t="s">
        <v>94</v>
      </c>
      <c r="F3015">
        <v>0.28110474499999999</v>
      </c>
      <c r="G3015" s="1">
        <v>1.95E-162</v>
      </c>
      <c r="H3015" t="s">
        <v>60</v>
      </c>
      <c r="I3015" t="s">
        <v>28</v>
      </c>
      <c r="J3015" t="s">
        <v>29</v>
      </c>
      <c r="K3015" t="s">
        <v>29</v>
      </c>
      <c r="L3015" t="s">
        <v>63</v>
      </c>
      <c r="M3015" t="s">
        <v>9820</v>
      </c>
    </row>
    <row r="3016" spans="1:13" x14ac:dyDescent="0.2">
      <c r="A3016" t="s">
        <v>9801</v>
      </c>
      <c r="B3016">
        <v>9</v>
      </c>
      <c r="C3016">
        <v>139412204</v>
      </c>
      <c r="D3016" t="s">
        <v>37</v>
      </c>
      <c r="E3016" t="s">
        <v>20</v>
      </c>
      <c r="F3016">
        <v>3.2207383999999999E-2</v>
      </c>
      <c r="G3016" s="1">
        <v>2.6800000000000002E-7</v>
      </c>
      <c r="H3016" t="s">
        <v>60</v>
      </c>
      <c r="I3016" t="s">
        <v>16</v>
      </c>
      <c r="J3016" t="s">
        <v>2599</v>
      </c>
      <c r="K3016" t="s">
        <v>2600</v>
      </c>
      <c r="L3016" t="s">
        <v>63</v>
      </c>
    </row>
    <row r="3017" spans="1:13" x14ac:dyDescent="0.2">
      <c r="A3017" t="s">
        <v>9801</v>
      </c>
      <c r="B3017">
        <v>9</v>
      </c>
      <c r="C3017">
        <v>139412263</v>
      </c>
      <c r="D3017" t="s">
        <v>37</v>
      </c>
      <c r="E3017" t="s">
        <v>20</v>
      </c>
      <c r="F3017">
        <v>4.5454544999999999E-2</v>
      </c>
      <c r="G3017">
        <v>9.860610000000001E-4</v>
      </c>
      <c r="H3017" t="s">
        <v>60</v>
      </c>
      <c r="I3017" t="s">
        <v>16</v>
      </c>
      <c r="J3017" t="s">
        <v>2601</v>
      </c>
      <c r="K3017" t="s">
        <v>2602</v>
      </c>
      <c r="L3017" t="s">
        <v>63</v>
      </c>
    </row>
    <row r="3018" spans="1:13" x14ac:dyDescent="0.2">
      <c r="A3018" t="s">
        <v>9801</v>
      </c>
      <c r="B3018">
        <v>9</v>
      </c>
      <c r="C3018">
        <v>139412326</v>
      </c>
      <c r="D3018" t="s">
        <v>37</v>
      </c>
      <c r="E3018" t="s">
        <v>20</v>
      </c>
      <c r="F3018">
        <v>8.1833059999999996E-3</v>
      </c>
      <c r="G3018" s="1">
        <v>8.1599999999999998E-6</v>
      </c>
      <c r="H3018" t="s">
        <v>60</v>
      </c>
      <c r="I3018" t="s">
        <v>16</v>
      </c>
      <c r="J3018" t="s">
        <v>2603</v>
      </c>
      <c r="K3018" t="s">
        <v>2604</v>
      </c>
      <c r="L3018" t="s">
        <v>63</v>
      </c>
      <c r="M3018" t="s">
        <v>9397</v>
      </c>
    </row>
    <row r="3019" spans="1:13" x14ac:dyDescent="0.2">
      <c r="A3019" t="s">
        <v>9801</v>
      </c>
      <c r="B3019">
        <v>9</v>
      </c>
      <c r="C3019">
        <v>139413052</v>
      </c>
      <c r="D3019" t="s">
        <v>37</v>
      </c>
      <c r="E3019" t="s">
        <v>13</v>
      </c>
      <c r="F3019">
        <v>3.2939787999999998E-2</v>
      </c>
      <c r="G3019" s="1">
        <v>2.2100000000000001E-17</v>
      </c>
      <c r="H3019" t="s">
        <v>60</v>
      </c>
      <c r="I3019" t="s">
        <v>16</v>
      </c>
      <c r="J3019" t="s">
        <v>2605</v>
      </c>
      <c r="K3019" t="s">
        <v>2606</v>
      </c>
      <c r="L3019" t="s">
        <v>63</v>
      </c>
      <c r="M3019" t="s">
        <v>9821</v>
      </c>
    </row>
    <row r="3020" spans="1:13" x14ac:dyDescent="0.2">
      <c r="A3020" t="s">
        <v>9801</v>
      </c>
      <c r="B3020">
        <v>1</v>
      </c>
      <c r="C3020">
        <v>27094429</v>
      </c>
      <c r="D3020" t="s">
        <v>14</v>
      </c>
      <c r="E3020" t="s">
        <v>13</v>
      </c>
      <c r="F3020">
        <v>8.3507310000000001E-3</v>
      </c>
      <c r="G3020">
        <v>1.448902E-3</v>
      </c>
      <c r="H3020" t="s">
        <v>535</v>
      </c>
      <c r="I3020" t="s">
        <v>16</v>
      </c>
      <c r="J3020" t="s">
        <v>2608</v>
      </c>
      <c r="K3020" t="s">
        <v>2609</v>
      </c>
      <c r="L3020" t="s">
        <v>536</v>
      </c>
    </row>
    <row r="3021" spans="1:13" x14ac:dyDescent="0.2">
      <c r="A3021" t="s">
        <v>9801</v>
      </c>
      <c r="B3021">
        <v>17</v>
      </c>
      <c r="C3021">
        <v>7574005</v>
      </c>
      <c r="D3021" t="s">
        <v>13</v>
      </c>
      <c r="E3021" t="s">
        <v>37</v>
      </c>
      <c r="F3021">
        <v>4.2162098000000002E-2</v>
      </c>
      <c r="G3021" s="1">
        <v>1.1700000000000001E-12</v>
      </c>
      <c r="H3021" t="s">
        <v>266</v>
      </c>
      <c r="I3021" t="s">
        <v>16</v>
      </c>
      <c r="J3021" t="s">
        <v>2610</v>
      </c>
      <c r="K3021" t="s">
        <v>2611</v>
      </c>
      <c r="L3021" t="s">
        <v>269</v>
      </c>
      <c r="M3021" t="s">
        <v>9822</v>
      </c>
    </row>
    <row r="3022" spans="1:13" x14ac:dyDescent="0.2">
      <c r="A3022" t="s">
        <v>9801</v>
      </c>
      <c r="B3022">
        <v>2</v>
      </c>
      <c r="C3022">
        <v>228882219</v>
      </c>
      <c r="D3022" t="s">
        <v>14</v>
      </c>
      <c r="E3022" t="s">
        <v>13</v>
      </c>
      <c r="F3022">
        <v>1.0582011000000001E-2</v>
      </c>
      <c r="G3022" s="1">
        <v>2.5599999999999999E-5</v>
      </c>
      <c r="H3022" t="s">
        <v>223</v>
      </c>
      <c r="I3022" t="s">
        <v>52</v>
      </c>
      <c r="J3022" t="s">
        <v>2612</v>
      </c>
      <c r="K3022" t="s">
        <v>2613</v>
      </c>
      <c r="L3022" t="s">
        <v>226</v>
      </c>
    </row>
    <row r="3023" spans="1:13" x14ac:dyDescent="0.2">
      <c r="A3023" t="s">
        <v>9801</v>
      </c>
      <c r="B3023">
        <v>3</v>
      </c>
      <c r="C3023">
        <v>38968336</v>
      </c>
      <c r="D3023" t="s">
        <v>1134</v>
      </c>
      <c r="E3023" t="s">
        <v>94</v>
      </c>
      <c r="F3023">
        <v>6.5789790000000004E-3</v>
      </c>
      <c r="G3023">
        <v>9.3141669999999999E-3</v>
      </c>
      <c r="H3023" t="s">
        <v>960</v>
      </c>
      <c r="I3023" t="s">
        <v>28</v>
      </c>
      <c r="J3023" t="s">
        <v>29</v>
      </c>
      <c r="K3023" t="s">
        <v>29</v>
      </c>
      <c r="L3023" t="s">
        <v>963</v>
      </c>
    </row>
    <row r="3024" spans="1:13" x14ac:dyDescent="0.2">
      <c r="A3024" t="s">
        <v>9801</v>
      </c>
      <c r="B3024">
        <v>4</v>
      </c>
      <c r="C3024">
        <v>153247251</v>
      </c>
      <c r="D3024" t="s">
        <v>20</v>
      </c>
      <c r="E3024" t="s">
        <v>37</v>
      </c>
      <c r="F3024">
        <v>0.112781955</v>
      </c>
      <c r="G3024" s="1">
        <v>4.6499999999999996E-131</v>
      </c>
      <c r="H3024" t="s">
        <v>493</v>
      </c>
      <c r="I3024" t="s">
        <v>52</v>
      </c>
      <c r="J3024" t="s">
        <v>2614</v>
      </c>
      <c r="K3024" t="s">
        <v>2615</v>
      </c>
      <c r="L3024" t="s">
        <v>496</v>
      </c>
    </row>
    <row r="3025" spans="1:13" x14ac:dyDescent="0.2">
      <c r="A3025" t="s">
        <v>9801</v>
      </c>
      <c r="B3025">
        <v>4</v>
      </c>
      <c r="C3025">
        <v>187518323</v>
      </c>
      <c r="D3025" t="s">
        <v>37</v>
      </c>
      <c r="E3025" t="s">
        <v>20</v>
      </c>
      <c r="F3025">
        <v>2.5477706999999999E-2</v>
      </c>
      <c r="G3025">
        <v>5.9195099999999996E-4</v>
      </c>
      <c r="H3025" t="s">
        <v>31</v>
      </c>
      <c r="I3025" t="s">
        <v>16</v>
      </c>
      <c r="J3025" t="s">
        <v>2616</v>
      </c>
      <c r="K3025" t="s">
        <v>2617</v>
      </c>
      <c r="L3025" t="s">
        <v>35</v>
      </c>
    </row>
    <row r="3026" spans="1:13" x14ac:dyDescent="0.2">
      <c r="A3026" t="s">
        <v>9801</v>
      </c>
      <c r="B3026">
        <v>4</v>
      </c>
      <c r="C3026">
        <v>187557791</v>
      </c>
      <c r="D3026" t="s">
        <v>37</v>
      </c>
      <c r="E3026" t="s">
        <v>13</v>
      </c>
      <c r="F3026">
        <v>1.2847966000000001E-2</v>
      </c>
      <c r="G3026">
        <v>9.0139099999999998E-4</v>
      </c>
      <c r="H3026" t="s">
        <v>31</v>
      </c>
      <c r="I3026" t="s">
        <v>16</v>
      </c>
      <c r="J3026" t="s">
        <v>2618</v>
      </c>
      <c r="K3026" t="s">
        <v>2619</v>
      </c>
      <c r="L3026" t="s">
        <v>35</v>
      </c>
    </row>
    <row r="3027" spans="1:13" x14ac:dyDescent="0.2">
      <c r="A3027" t="s">
        <v>9801</v>
      </c>
      <c r="B3027">
        <v>9</v>
      </c>
      <c r="C3027">
        <v>139410452</v>
      </c>
      <c r="D3027" t="s">
        <v>14</v>
      </c>
      <c r="E3027" t="s">
        <v>121</v>
      </c>
      <c r="F3027">
        <v>0.564263603</v>
      </c>
      <c r="G3027" s="1">
        <v>2.51E-8</v>
      </c>
      <c r="H3027" t="s">
        <v>60</v>
      </c>
      <c r="I3027" t="s">
        <v>28</v>
      </c>
      <c r="J3027" t="s">
        <v>29</v>
      </c>
      <c r="K3027" t="s">
        <v>29</v>
      </c>
      <c r="L3027" t="s">
        <v>63</v>
      </c>
      <c r="M3027" t="s">
        <v>9823</v>
      </c>
    </row>
    <row r="3028" spans="1:13" x14ac:dyDescent="0.2">
      <c r="A3028" t="s">
        <v>9801</v>
      </c>
      <c r="B3028">
        <v>9</v>
      </c>
      <c r="C3028">
        <v>139412624</v>
      </c>
      <c r="D3028" t="s">
        <v>14</v>
      </c>
      <c r="E3028" t="s">
        <v>94</v>
      </c>
      <c r="F3028">
        <v>0.63877987700000005</v>
      </c>
      <c r="G3028" s="1">
        <v>9.85E-85</v>
      </c>
      <c r="H3028" t="s">
        <v>60</v>
      </c>
      <c r="I3028" t="s">
        <v>28</v>
      </c>
      <c r="J3028" t="s">
        <v>29</v>
      </c>
      <c r="K3028" t="s">
        <v>29</v>
      </c>
      <c r="L3028" t="s">
        <v>63</v>
      </c>
      <c r="M3028" t="s">
        <v>9824</v>
      </c>
    </row>
    <row r="3029" spans="1:13" x14ac:dyDescent="0.2">
      <c r="A3029" t="s">
        <v>9801</v>
      </c>
      <c r="B3029">
        <v>1</v>
      </c>
      <c r="C3029">
        <v>120471675</v>
      </c>
      <c r="D3029" t="s">
        <v>14</v>
      </c>
      <c r="E3029" t="s">
        <v>94</v>
      </c>
      <c r="F3029">
        <v>5.0000000000000001E-3</v>
      </c>
      <c r="G3029">
        <v>4.7104499999999997E-3</v>
      </c>
      <c r="H3029" t="s">
        <v>102</v>
      </c>
      <c r="I3029" t="s">
        <v>28</v>
      </c>
      <c r="J3029" t="s">
        <v>29</v>
      </c>
      <c r="K3029" t="s">
        <v>29</v>
      </c>
      <c r="L3029" t="s">
        <v>105</v>
      </c>
    </row>
    <row r="3030" spans="1:13" x14ac:dyDescent="0.2">
      <c r="A3030" t="s">
        <v>9801</v>
      </c>
      <c r="B3030">
        <v>2</v>
      </c>
      <c r="C3030">
        <v>228884532</v>
      </c>
      <c r="D3030" t="s">
        <v>14</v>
      </c>
      <c r="E3030" t="s">
        <v>20</v>
      </c>
      <c r="F3030">
        <v>5.9283343000000002E-2</v>
      </c>
      <c r="G3030" s="1">
        <v>8.9499999999999998E-20</v>
      </c>
      <c r="H3030" t="s">
        <v>223</v>
      </c>
      <c r="I3030" t="s">
        <v>16</v>
      </c>
      <c r="J3030" t="s">
        <v>2621</v>
      </c>
      <c r="K3030" t="s">
        <v>2622</v>
      </c>
      <c r="L3030" t="s">
        <v>226</v>
      </c>
      <c r="M3030" t="s">
        <v>9825</v>
      </c>
    </row>
    <row r="3031" spans="1:13" x14ac:dyDescent="0.2">
      <c r="A3031" t="s">
        <v>9801</v>
      </c>
      <c r="B3031">
        <v>4</v>
      </c>
      <c r="C3031">
        <v>126238927</v>
      </c>
      <c r="D3031" t="s">
        <v>37</v>
      </c>
      <c r="E3031" t="s">
        <v>20</v>
      </c>
      <c r="F3031">
        <v>1.0706637999999999E-2</v>
      </c>
      <c r="G3031">
        <v>2.3585500000000001E-4</v>
      </c>
      <c r="H3031" t="s">
        <v>42</v>
      </c>
      <c r="I3031" t="s">
        <v>16</v>
      </c>
      <c r="J3031" t="s">
        <v>2623</v>
      </c>
      <c r="K3031" t="s">
        <v>2624</v>
      </c>
      <c r="L3031" t="s">
        <v>45</v>
      </c>
    </row>
    <row r="3032" spans="1:13" x14ac:dyDescent="0.2">
      <c r="A3032" t="s">
        <v>9801</v>
      </c>
      <c r="B3032">
        <v>9</v>
      </c>
      <c r="C3032">
        <v>139417589</v>
      </c>
      <c r="D3032" t="s">
        <v>37</v>
      </c>
      <c r="E3032" t="s">
        <v>14</v>
      </c>
      <c r="F3032">
        <v>6.9124420000000004E-3</v>
      </c>
      <c r="G3032">
        <v>5.9639849999999998E-3</v>
      </c>
      <c r="H3032" t="s">
        <v>60</v>
      </c>
      <c r="I3032" t="s">
        <v>16</v>
      </c>
      <c r="J3032" t="s">
        <v>2625</v>
      </c>
      <c r="K3032" t="s">
        <v>2626</v>
      </c>
      <c r="L3032" t="s">
        <v>63</v>
      </c>
    </row>
    <row r="3033" spans="1:13" x14ac:dyDescent="0.2">
      <c r="A3033" t="s">
        <v>9801</v>
      </c>
      <c r="B3033" t="s">
        <v>483</v>
      </c>
      <c r="C3033">
        <v>47028749</v>
      </c>
      <c r="D3033" t="s">
        <v>37</v>
      </c>
      <c r="E3033" t="s">
        <v>20</v>
      </c>
      <c r="F3033">
        <v>6.8284059999999994E-2</v>
      </c>
      <c r="G3033" s="1">
        <v>3.7499999999999997E-9</v>
      </c>
      <c r="H3033" t="s">
        <v>484</v>
      </c>
      <c r="I3033" t="s">
        <v>16</v>
      </c>
      <c r="J3033" t="s">
        <v>2627</v>
      </c>
      <c r="K3033" t="s">
        <v>2628</v>
      </c>
      <c r="L3033" t="s">
        <v>487</v>
      </c>
      <c r="M3033" t="s">
        <v>9826</v>
      </c>
    </row>
    <row r="3034" spans="1:13" x14ac:dyDescent="0.2">
      <c r="A3034" t="s">
        <v>9801</v>
      </c>
      <c r="B3034">
        <v>12</v>
      </c>
      <c r="C3034">
        <v>49445212</v>
      </c>
      <c r="D3034" t="s">
        <v>14</v>
      </c>
      <c r="E3034" t="s">
        <v>20</v>
      </c>
      <c r="F3034">
        <v>5.7736719999999997E-3</v>
      </c>
      <c r="G3034">
        <v>5.4530489999999997E-3</v>
      </c>
      <c r="H3034" t="s">
        <v>130</v>
      </c>
      <c r="I3034" t="s">
        <v>16</v>
      </c>
      <c r="J3034" t="s">
        <v>2631</v>
      </c>
      <c r="K3034" t="s">
        <v>2632</v>
      </c>
      <c r="L3034" t="s">
        <v>133</v>
      </c>
    </row>
    <row r="3035" spans="1:13" x14ac:dyDescent="0.2">
      <c r="A3035" t="s">
        <v>9801</v>
      </c>
      <c r="B3035">
        <v>14</v>
      </c>
      <c r="C3035">
        <v>63174865</v>
      </c>
      <c r="D3035" t="s">
        <v>2633</v>
      </c>
      <c r="E3035" t="s">
        <v>94</v>
      </c>
      <c r="F3035">
        <v>2.9821069999999999E-3</v>
      </c>
      <c r="G3035">
        <v>3.857638E-3</v>
      </c>
      <c r="H3035" t="s">
        <v>1315</v>
      </c>
      <c r="I3035" t="s">
        <v>28</v>
      </c>
      <c r="J3035" t="s">
        <v>29</v>
      </c>
      <c r="K3035" t="s">
        <v>29</v>
      </c>
      <c r="L3035" t="s">
        <v>1318</v>
      </c>
    </row>
    <row r="3036" spans="1:13" x14ac:dyDescent="0.2">
      <c r="A3036" t="s">
        <v>9801</v>
      </c>
      <c r="B3036">
        <v>16</v>
      </c>
      <c r="C3036">
        <v>51176012</v>
      </c>
      <c r="D3036" t="s">
        <v>37</v>
      </c>
      <c r="E3036" t="s">
        <v>13</v>
      </c>
      <c r="F3036">
        <v>4.0469973999999999E-2</v>
      </c>
      <c r="G3036" s="1">
        <v>8.0499999999999997E-33</v>
      </c>
      <c r="H3036" t="s">
        <v>213</v>
      </c>
      <c r="I3036" t="s">
        <v>16</v>
      </c>
      <c r="J3036" t="s">
        <v>2634</v>
      </c>
      <c r="K3036" t="s">
        <v>2635</v>
      </c>
      <c r="L3036" t="s">
        <v>216</v>
      </c>
    </row>
    <row r="3037" spans="1:13" x14ac:dyDescent="0.2">
      <c r="A3037" t="s">
        <v>9801</v>
      </c>
      <c r="B3037">
        <v>2</v>
      </c>
      <c r="C3037">
        <v>166848129</v>
      </c>
      <c r="D3037" t="s">
        <v>14</v>
      </c>
      <c r="E3037" t="s">
        <v>13</v>
      </c>
      <c r="F3037">
        <v>1.3824885E-2</v>
      </c>
      <c r="G3037" s="1">
        <v>3.8200000000000003E-10</v>
      </c>
      <c r="H3037" t="s">
        <v>155</v>
      </c>
      <c r="I3037" t="s">
        <v>32</v>
      </c>
      <c r="J3037" t="s">
        <v>2636</v>
      </c>
      <c r="K3037" t="s">
        <v>2637</v>
      </c>
      <c r="L3037" t="s">
        <v>158</v>
      </c>
    </row>
    <row r="3038" spans="1:13" x14ac:dyDescent="0.2">
      <c r="A3038" t="s">
        <v>9801</v>
      </c>
      <c r="B3038">
        <v>2</v>
      </c>
      <c r="C3038">
        <v>166903446</v>
      </c>
      <c r="D3038" t="s">
        <v>13</v>
      </c>
      <c r="E3038" t="s">
        <v>14</v>
      </c>
      <c r="F3038">
        <v>9.1603050000000005E-3</v>
      </c>
      <c r="G3038" s="1">
        <v>6.1099999999999995E-7</v>
      </c>
      <c r="H3038" t="s">
        <v>155</v>
      </c>
      <c r="I3038" t="s">
        <v>16</v>
      </c>
      <c r="J3038" t="s">
        <v>2638</v>
      </c>
      <c r="K3038" t="s">
        <v>2639</v>
      </c>
      <c r="L3038" t="s">
        <v>158</v>
      </c>
    </row>
    <row r="3039" spans="1:13" x14ac:dyDescent="0.2">
      <c r="A3039" t="s">
        <v>9801</v>
      </c>
      <c r="B3039">
        <v>3</v>
      </c>
      <c r="C3039">
        <v>178928077</v>
      </c>
      <c r="D3039" t="s">
        <v>2640</v>
      </c>
      <c r="E3039" t="s">
        <v>94</v>
      </c>
      <c r="F3039">
        <v>2.3927667999999999E-2</v>
      </c>
      <c r="G3039" s="1">
        <v>9.8599999999999995E-33</v>
      </c>
      <c r="H3039" t="s">
        <v>360</v>
      </c>
      <c r="I3039" t="s">
        <v>28</v>
      </c>
      <c r="J3039" t="s">
        <v>29</v>
      </c>
      <c r="K3039" t="s">
        <v>29</v>
      </c>
      <c r="L3039" t="s">
        <v>363</v>
      </c>
      <c r="M3039" t="s">
        <v>9827</v>
      </c>
    </row>
    <row r="3040" spans="1:13" x14ac:dyDescent="0.2">
      <c r="A3040" t="s">
        <v>9801</v>
      </c>
      <c r="B3040">
        <v>7</v>
      </c>
      <c r="C3040">
        <v>151949778</v>
      </c>
      <c r="D3040" t="s">
        <v>37</v>
      </c>
      <c r="E3040" t="s">
        <v>13</v>
      </c>
      <c r="F3040">
        <v>7.6726340000000002E-3</v>
      </c>
      <c r="G3040">
        <v>5.8610470000000003E-3</v>
      </c>
      <c r="H3040" t="s">
        <v>303</v>
      </c>
      <c r="I3040" t="s">
        <v>16</v>
      </c>
      <c r="J3040" t="s">
        <v>2641</v>
      </c>
      <c r="K3040" t="s">
        <v>2642</v>
      </c>
      <c r="L3040" t="s">
        <v>306</v>
      </c>
    </row>
    <row r="3041" spans="1:13" x14ac:dyDescent="0.2">
      <c r="A3041" t="s">
        <v>9801</v>
      </c>
      <c r="B3041">
        <v>9</v>
      </c>
      <c r="C3041">
        <v>139412682</v>
      </c>
      <c r="D3041" t="s">
        <v>37</v>
      </c>
      <c r="E3041" t="s">
        <v>13</v>
      </c>
      <c r="F3041">
        <v>2.0612828E-2</v>
      </c>
      <c r="G3041">
        <v>8.0219099999999995E-4</v>
      </c>
      <c r="H3041" t="s">
        <v>60</v>
      </c>
      <c r="I3041" t="s">
        <v>16</v>
      </c>
      <c r="J3041" t="s">
        <v>2643</v>
      </c>
      <c r="K3041" t="s">
        <v>2644</v>
      </c>
      <c r="L3041" t="s">
        <v>63</v>
      </c>
      <c r="M3041" t="s">
        <v>9828</v>
      </c>
    </row>
    <row r="3042" spans="1:13" x14ac:dyDescent="0.2">
      <c r="A3042" t="s">
        <v>9801</v>
      </c>
      <c r="B3042">
        <v>9</v>
      </c>
      <c r="C3042">
        <v>139418429</v>
      </c>
      <c r="D3042" t="s">
        <v>37</v>
      </c>
      <c r="E3042" t="s">
        <v>13</v>
      </c>
      <c r="F3042">
        <v>0.12931726900000001</v>
      </c>
      <c r="G3042" s="1">
        <v>4.0999999999999999E-71</v>
      </c>
      <c r="H3042" t="s">
        <v>60</v>
      </c>
      <c r="I3042" t="s">
        <v>16</v>
      </c>
      <c r="J3042" t="s">
        <v>2645</v>
      </c>
      <c r="K3042" t="s">
        <v>2646</v>
      </c>
      <c r="L3042" t="s">
        <v>63</v>
      </c>
      <c r="M3042" t="s">
        <v>9829</v>
      </c>
    </row>
    <row r="3043" spans="1:13" x14ac:dyDescent="0.2">
      <c r="A3043" t="s">
        <v>9801</v>
      </c>
      <c r="B3043">
        <v>3</v>
      </c>
      <c r="C3043">
        <v>38924789</v>
      </c>
      <c r="D3043" t="s">
        <v>20</v>
      </c>
      <c r="E3043" t="s">
        <v>94</v>
      </c>
      <c r="F3043">
        <v>5.3981109999999997E-3</v>
      </c>
      <c r="G3043">
        <v>3.1189490000000002E-3</v>
      </c>
      <c r="H3043" t="s">
        <v>960</v>
      </c>
      <c r="I3043" t="s">
        <v>28</v>
      </c>
      <c r="J3043" t="s">
        <v>29</v>
      </c>
      <c r="K3043" t="s">
        <v>29</v>
      </c>
      <c r="L3043" t="s">
        <v>963</v>
      </c>
    </row>
    <row r="3044" spans="1:13" x14ac:dyDescent="0.2">
      <c r="A3044" t="s">
        <v>9801</v>
      </c>
      <c r="B3044">
        <v>7</v>
      </c>
      <c r="C3044">
        <v>100684328</v>
      </c>
      <c r="D3044" t="s">
        <v>13</v>
      </c>
      <c r="E3044" t="s">
        <v>94</v>
      </c>
      <c r="F3044">
        <v>4.6620050000000003E-3</v>
      </c>
      <c r="G3044" s="1">
        <v>8.1299999999999997E-5</v>
      </c>
      <c r="H3044" t="s">
        <v>56</v>
      </c>
      <c r="I3044" t="s">
        <v>28</v>
      </c>
      <c r="J3044" t="s">
        <v>29</v>
      </c>
      <c r="K3044" t="s">
        <v>29</v>
      </c>
      <c r="L3044" t="s">
        <v>59</v>
      </c>
    </row>
    <row r="3045" spans="1:13" x14ac:dyDescent="0.2">
      <c r="A3045" t="s">
        <v>9801</v>
      </c>
      <c r="B3045">
        <v>9</v>
      </c>
      <c r="C3045">
        <v>139393350</v>
      </c>
      <c r="D3045" t="s">
        <v>37</v>
      </c>
      <c r="E3045" t="s">
        <v>13</v>
      </c>
      <c r="F3045">
        <v>7.5921909999999999E-3</v>
      </c>
      <c r="G3045" s="1">
        <v>7.8800000000000004E-5</v>
      </c>
      <c r="H3045" t="s">
        <v>60</v>
      </c>
      <c r="I3045" t="s">
        <v>210</v>
      </c>
      <c r="J3045" t="s">
        <v>94</v>
      </c>
      <c r="K3045" t="s">
        <v>94</v>
      </c>
      <c r="L3045" t="s">
        <v>63</v>
      </c>
    </row>
    <row r="3046" spans="1:13" x14ac:dyDescent="0.2">
      <c r="A3046" t="s">
        <v>9801</v>
      </c>
      <c r="B3046">
        <v>9</v>
      </c>
      <c r="C3046">
        <v>139401399</v>
      </c>
      <c r="D3046" t="s">
        <v>37</v>
      </c>
      <c r="E3046" t="s">
        <v>13</v>
      </c>
      <c r="F3046">
        <v>0.75249346900000003</v>
      </c>
      <c r="G3046" s="1">
        <v>1.3E-31</v>
      </c>
      <c r="H3046" t="s">
        <v>60</v>
      </c>
      <c r="I3046" t="s">
        <v>16</v>
      </c>
      <c r="J3046" t="s">
        <v>2648</v>
      </c>
      <c r="K3046" t="s">
        <v>2649</v>
      </c>
      <c r="L3046" t="s">
        <v>63</v>
      </c>
      <c r="M3046" t="s">
        <v>9830</v>
      </c>
    </row>
    <row r="3047" spans="1:13" x14ac:dyDescent="0.2">
      <c r="A3047" t="s">
        <v>9801</v>
      </c>
      <c r="B3047">
        <v>13</v>
      </c>
      <c r="C3047">
        <v>49033839</v>
      </c>
      <c r="D3047" t="s">
        <v>13</v>
      </c>
      <c r="E3047" t="s">
        <v>14</v>
      </c>
      <c r="F3047">
        <v>7.6335880000000002E-3</v>
      </c>
      <c r="G3047">
        <v>3.0547799999999998E-4</v>
      </c>
      <c r="H3047" t="s">
        <v>603</v>
      </c>
      <c r="I3047" t="s">
        <v>16</v>
      </c>
      <c r="J3047" t="s">
        <v>953</v>
      </c>
      <c r="K3047" t="s">
        <v>954</v>
      </c>
      <c r="L3047" t="s">
        <v>604</v>
      </c>
    </row>
    <row r="3048" spans="1:13" x14ac:dyDescent="0.2">
      <c r="A3048" t="s">
        <v>9801</v>
      </c>
      <c r="B3048">
        <v>9</v>
      </c>
      <c r="C3048">
        <v>139395134</v>
      </c>
      <c r="D3048" t="s">
        <v>14</v>
      </c>
      <c r="E3048" t="s">
        <v>20</v>
      </c>
      <c r="F3048">
        <v>0.10794187099999999</v>
      </c>
      <c r="G3048" s="1">
        <v>3.6700000000000003E-83</v>
      </c>
      <c r="H3048" t="s">
        <v>60</v>
      </c>
      <c r="I3048" t="s">
        <v>16</v>
      </c>
      <c r="J3048" t="s">
        <v>2651</v>
      </c>
      <c r="K3048" t="s">
        <v>2652</v>
      </c>
      <c r="L3048" t="s">
        <v>63</v>
      </c>
      <c r="M3048" t="s">
        <v>9831</v>
      </c>
    </row>
    <row r="3049" spans="1:13" x14ac:dyDescent="0.2">
      <c r="A3049" t="s">
        <v>9801</v>
      </c>
      <c r="B3049">
        <v>9</v>
      </c>
      <c r="C3049">
        <v>139396856</v>
      </c>
      <c r="D3049" t="s">
        <v>37</v>
      </c>
      <c r="E3049" t="s">
        <v>20</v>
      </c>
      <c r="F3049">
        <v>0.24556765799999999</v>
      </c>
      <c r="G3049" s="1">
        <v>7.9199999999999994E-86</v>
      </c>
      <c r="H3049" t="s">
        <v>60</v>
      </c>
      <c r="I3049" t="s">
        <v>16</v>
      </c>
      <c r="J3049" t="s">
        <v>2653</v>
      </c>
      <c r="K3049" t="s">
        <v>2654</v>
      </c>
      <c r="L3049" t="s">
        <v>63</v>
      </c>
      <c r="M3049" t="s">
        <v>9832</v>
      </c>
    </row>
    <row r="3050" spans="1:13" x14ac:dyDescent="0.2">
      <c r="A3050" t="s">
        <v>9801</v>
      </c>
      <c r="B3050">
        <v>1</v>
      </c>
      <c r="C3050">
        <v>120502018</v>
      </c>
      <c r="D3050" t="s">
        <v>20</v>
      </c>
      <c r="E3050" t="s">
        <v>37</v>
      </c>
      <c r="F3050">
        <v>1.7185822E-2</v>
      </c>
      <c r="G3050" s="1">
        <v>4.5200000000000005E-16</v>
      </c>
      <c r="H3050" t="s">
        <v>102</v>
      </c>
      <c r="I3050" t="s">
        <v>16</v>
      </c>
      <c r="J3050" t="s">
        <v>2656</v>
      </c>
      <c r="K3050" t="s">
        <v>2657</v>
      </c>
      <c r="L3050" t="s">
        <v>105</v>
      </c>
    </row>
    <row r="3051" spans="1:13" x14ac:dyDescent="0.2">
      <c r="A3051" t="s">
        <v>9801</v>
      </c>
      <c r="B3051">
        <v>14</v>
      </c>
      <c r="C3051">
        <v>23451277</v>
      </c>
      <c r="D3051" t="s">
        <v>14</v>
      </c>
      <c r="E3051" t="s">
        <v>13</v>
      </c>
      <c r="F3051">
        <v>1.0110294000000001E-2</v>
      </c>
      <c r="G3051" s="1">
        <v>8.7299999999999994E-8</v>
      </c>
      <c r="H3051" t="s">
        <v>80</v>
      </c>
      <c r="I3051" t="s">
        <v>32</v>
      </c>
      <c r="J3051" t="s">
        <v>2658</v>
      </c>
      <c r="K3051" t="s">
        <v>2659</v>
      </c>
      <c r="L3051" t="s">
        <v>83</v>
      </c>
    </row>
    <row r="3052" spans="1:13" x14ac:dyDescent="0.2">
      <c r="A3052" t="s">
        <v>9801</v>
      </c>
      <c r="B3052">
        <v>16</v>
      </c>
      <c r="C3052">
        <v>51173328</v>
      </c>
      <c r="D3052" t="s">
        <v>37</v>
      </c>
      <c r="E3052" t="s">
        <v>13</v>
      </c>
      <c r="F3052">
        <v>1.260126E-2</v>
      </c>
      <c r="G3052" s="1">
        <v>4.3699999999999997E-6</v>
      </c>
      <c r="H3052" t="s">
        <v>213</v>
      </c>
      <c r="I3052" t="s">
        <v>52</v>
      </c>
      <c r="J3052" t="s">
        <v>2660</v>
      </c>
      <c r="K3052" t="s">
        <v>2661</v>
      </c>
      <c r="L3052" t="s">
        <v>216</v>
      </c>
    </row>
    <row r="3053" spans="1:13" x14ac:dyDescent="0.2">
      <c r="A3053" t="s">
        <v>9801</v>
      </c>
      <c r="B3053">
        <v>16</v>
      </c>
      <c r="C3053">
        <v>51174663</v>
      </c>
      <c r="D3053" t="s">
        <v>37</v>
      </c>
      <c r="E3053" t="s">
        <v>13</v>
      </c>
      <c r="F3053">
        <v>2.8906956000000001E-2</v>
      </c>
      <c r="G3053" s="1">
        <v>7.8100000000000005E-34</v>
      </c>
      <c r="H3053" t="s">
        <v>213</v>
      </c>
      <c r="I3053" t="s">
        <v>52</v>
      </c>
      <c r="J3053" t="s">
        <v>2662</v>
      </c>
      <c r="K3053" t="s">
        <v>2663</v>
      </c>
      <c r="L3053" t="s">
        <v>216</v>
      </c>
    </row>
    <row r="3054" spans="1:13" x14ac:dyDescent="0.2">
      <c r="A3054" t="s">
        <v>9801</v>
      </c>
      <c r="B3054">
        <v>17</v>
      </c>
      <c r="C3054">
        <v>7577121</v>
      </c>
      <c r="D3054" t="s">
        <v>14</v>
      </c>
      <c r="E3054" t="s">
        <v>20</v>
      </c>
      <c r="F3054">
        <v>9.7777780000000009E-3</v>
      </c>
      <c r="G3054" s="1">
        <v>2.2600000000000001E-8</v>
      </c>
      <c r="H3054" t="s">
        <v>266</v>
      </c>
      <c r="I3054" t="s">
        <v>16</v>
      </c>
      <c r="J3054" t="s">
        <v>2664</v>
      </c>
      <c r="K3054" t="s">
        <v>2665</v>
      </c>
      <c r="L3054" t="s">
        <v>269</v>
      </c>
    </row>
    <row r="3055" spans="1:13" x14ac:dyDescent="0.2">
      <c r="A3055" t="s">
        <v>9801</v>
      </c>
      <c r="B3055">
        <v>5</v>
      </c>
      <c r="C3055">
        <v>176721744</v>
      </c>
      <c r="D3055" t="s">
        <v>26</v>
      </c>
      <c r="E3055" t="s">
        <v>94</v>
      </c>
      <c r="F3055">
        <v>0.21737720199999999</v>
      </c>
      <c r="G3055" s="1">
        <v>2.1099999999999998E-127</v>
      </c>
      <c r="H3055" t="s">
        <v>148</v>
      </c>
      <c r="I3055" t="s">
        <v>28</v>
      </c>
      <c r="J3055" t="s">
        <v>29</v>
      </c>
      <c r="K3055" t="s">
        <v>29</v>
      </c>
      <c r="L3055" t="s">
        <v>151</v>
      </c>
      <c r="M3055" t="s">
        <v>9833</v>
      </c>
    </row>
    <row r="3056" spans="1:13" x14ac:dyDescent="0.2">
      <c r="A3056" t="s">
        <v>9801</v>
      </c>
      <c r="B3056">
        <v>6</v>
      </c>
      <c r="C3056">
        <v>32188396</v>
      </c>
      <c r="D3056" t="s">
        <v>37</v>
      </c>
      <c r="E3056" t="s">
        <v>20</v>
      </c>
      <c r="F3056">
        <v>1.1272142000000001E-2</v>
      </c>
      <c r="G3056" s="1">
        <v>8.8000000000000004E-7</v>
      </c>
      <c r="H3056" t="s">
        <v>368</v>
      </c>
      <c r="I3056" t="s">
        <v>52</v>
      </c>
      <c r="J3056" t="s">
        <v>2666</v>
      </c>
      <c r="K3056" t="s">
        <v>2667</v>
      </c>
      <c r="L3056" t="s">
        <v>371</v>
      </c>
    </row>
    <row r="3057" spans="1:13" x14ac:dyDescent="0.2">
      <c r="A3057" t="s">
        <v>9801</v>
      </c>
      <c r="B3057">
        <v>7</v>
      </c>
      <c r="C3057">
        <v>151878567</v>
      </c>
      <c r="D3057" t="s">
        <v>20</v>
      </c>
      <c r="E3057" t="s">
        <v>37</v>
      </c>
      <c r="F3057">
        <v>0.01</v>
      </c>
      <c r="G3057" s="1">
        <v>1.08E-17</v>
      </c>
      <c r="H3057" t="s">
        <v>303</v>
      </c>
      <c r="I3057" t="s">
        <v>52</v>
      </c>
      <c r="J3057" t="s">
        <v>2668</v>
      </c>
      <c r="K3057" t="s">
        <v>2669</v>
      </c>
      <c r="L3057" t="s">
        <v>306</v>
      </c>
    </row>
    <row r="3058" spans="1:13" x14ac:dyDescent="0.2">
      <c r="A3058" t="s">
        <v>9801</v>
      </c>
      <c r="B3058">
        <v>9</v>
      </c>
      <c r="C3058">
        <v>139402787</v>
      </c>
      <c r="D3058" t="s">
        <v>14</v>
      </c>
      <c r="E3058" t="s">
        <v>37</v>
      </c>
      <c r="F3058">
        <v>1.511879E-2</v>
      </c>
      <c r="G3058" s="1">
        <v>1.09E-24</v>
      </c>
      <c r="H3058" t="s">
        <v>60</v>
      </c>
      <c r="I3058" t="s">
        <v>16</v>
      </c>
      <c r="J3058" t="s">
        <v>2670</v>
      </c>
      <c r="K3058" t="s">
        <v>2671</v>
      </c>
      <c r="L3058" t="s">
        <v>63</v>
      </c>
    </row>
    <row r="3059" spans="1:13" x14ac:dyDescent="0.2">
      <c r="A3059" t="s">
        <v>9801</v>
      </c>
      <c r="B3059">
        <v>9</v>
      </c>
      <c r="C3059">
        <v>139409016</v>
      </c>
      <c r="D3059" t="s">
        <v>20</v>
      </c>
      <c r="E3059" t="s">
        <v>37</v>
      </c>
      <c r="F3059">
        <v>0.19811092</v>
      </c>
      <c r="G3059" s="1">
        <v>5.1100000000000002E-47</v>
      </c>
      <c r="H3059" t="s">
        <v>60</v>
      </c>
      <c r="I3059" t="s">
        <v>16</v>
      </c>
      <c r="J3059" t="s">
        <v>1590</v>
      </c>
      <c r="K3059" t="s">
        <v>1591</v>
      </c>
      <c r="L3059" t="s">
        <v>63</v>
      </c>
      <c r="M3059" t="s">
        <v>9834</v>
      </c>
    </row>
    <row r="3060" spans="1:13" x14ac:dyDescent="0.2">
      <c r="A3060" t="s">
        <v>9801</v>
      </c>
      <c r="B3060">
        <v>9</v>
      </c>
      <c r="C3060">
        <v>139412277</v>
      </c>
      <c r="D3060" t="s">
        <v>14</v>
      </c>
      <c r="E3060" t="s">
        <v>20</v>
      </c>
      <c r="F3060">
        <v>1.1673151999999999E-2</v>
      </c>
      <c r="G3060" s="1">
        <v>2.61E-18</v>
      </c>
      <c r="H3060" t="s">
        <v>60</v>
      </c>
      <c r="I3060" t="s">
        <v>32</v>
      </c>
      <c r="J3060" t="s">
        <v>2672</v>
      </c>
      <c r="K3060" t="s">
        <v>2673</v>
      </c>
      <c r="L3060" t="s">
        <v>63</v>
      </c>
    </row>
    <row r="3061" spans="1:13" x14ac:dyDescent="0.2">
      <c r="A3061" t="s">
        <v>9801</v>
      </c>
      <c r="B3061">
        <v>9</v>
      </c>
      <c r="C3061">
        <v>139412735</v>
      </c>
      <c r="D3061" t="s">
        <v>37</v>
      </c>
      <c r="E3061" t="s">
        <v>20</v>
      </c>
      <c r="F3061">
        <v>0.360890302</v>
      </c>
      <c r="G3061" s="1">
        <v>1.1699999999999999E-18</v>
      </c>
      <c r="H3061" t="s">
        <v>60</v>
      </c>
      <c r="I3061" t="s">
        <v>16</v>
      </c>
      <c r="J3061" t="s">
        <v>2674</v>
      </c>
      <c r="K3061" t="s">
        <v>2675</v>
      </c>
      <c r="L3061" t="s">
        <v>63</v>
      </c>
      <c r="M3061" t="s">
        <v>9835</v>
      </c>
    </row>
    <row r="3062" spans="1:13" x14ac:dyDescent="0.2">
      <c r="A3062" t="s">
        <v>9801</v>
      </c>
      <c r="B3062">
        <v>19</v>
      </c>
      <c r="C3062">
        <v>10602733</v>
      </c>
      <c r="D3062" t="s">
        <v>20</v>
      </c>
      <c r="E3062" t="s">
        <v>13</v>
      </c>
      <c r="F3062">
        <v>4.0281969999999999E-3</v>
      </c>
      <c r="G3062">
        <v>6.9411150000000003E-3</v>
      </c>
      <c r="H3062" t="s">
        <v>308</v>
      </c>
      <c r="I3062" t="s">
        <v>16</v>
      </c>
      <c r="J3062" t="s">
        <v>2677</v>
      </c>
      <c r="K3062" t="s">
        <v>2678</v>
      </c>
      <c r="L3062" t="s">
        <v>311</v>
      </c>
    </row>
    <row r="3063" spans="1:13" x14ac:dyDescent="0.2">
      <c r="A3063" t="s">
        <v>9801</v>
      </c>
      <c r="B3063">
        <v>3</v>
      </c>
      <c r="C3063">
        <v>189612168</v>
      </c>
      <c r="D3063" t="s">
        <v>20</v>
      </c>
      <c r="E3063" t="s">
        <v>37</v>
      </c>
      <c r="F3063">
        <v>6.4488401000000001E-2</v>
      </c>
      <c r="G3063" s="1">
        <v>8.36E-70</v>
      </c>
      <c r="H3063" t="s">
        <v>578</v>
      </c>
      <c r="I3063" t="s">
        <v>52</v>
      </c>
      <c r="J3063" t="s">
        <v>2679</v>
      </c>
      <c r="K3063" t="s">
        <v>2680</v>
      </c>
      <c r="L3063" t="s">
        <v>579</v>
      </c>
      <c r="M3063" t="s">
        <v>9836</v>
      </c>
    </row>
    <row r="3064" spans="1:13" x14ac:dyDescent="0.2">
      <c r="A3064" t="s">
        <v>9801</v>
      </c>
      <c r="B3064">
        <v>7</v>
      </c>
      <c r="C3064">
        <v>100685735</v>
      </c>
      <c r="D3064" t="s">
        <v>14</v>
      </c>
      <c r="E3064" t="s">
        <v>20</v>
      </c>
      <c r="F3064">
        <v>4.7938640000000001E-3</v>
      </c>
      <c r="G3064">
        <v>6.7764829999999998E-3</v>
      </c>
      <c r="H3064" t="s">
        <v>56</v>
      </c>
      <c r="I3064" t="s">
        <v>32</v>
      </c>
      <c r="J3064" t="s">
        <v>2681</v>
      </c>
      <c r="K3064" t="s">
        <v>2682</v>
      </c>
      <c r="L3064" t="s">
        <v>59</v>
      </c>
    </row>
    <row r="3065" spans="1:13" x14ac:dyDescent="0.2">
      <c r="A3065" t="s">
        <v>9801</v>
      </c>
      <c r="B3065">
        <v>7</v>
      </c>
      <c r="C3065">
        <v>140508737</v>
      </c>
      <c r="D3065" t="s">
        <v>2683</v>
      </c>
      <c r="E3065" t="s">
        <v>94</v>
      </c>
      <c r="F3065">
        <v>3.4804129999999999E-3</v>
      </c>
      <c r="G3065">
        <v>3.2022140000000001E-3</v>
      </c>
      <c r="H3065" t="s">
        <v>911</v>
      </c>
      <c r="I3065" t="s">
        <v>28</v>
      </c>
      <c r="J3065" t="s">
        <v>29</v>
      </c>
      <c r="K3065" t="s">
        <v>29</v>
      </c>
      <c r="L3065" t="s">
        <v>914</v>
      </c>
    </row>
    <row r="3066" spans="1:13" x14ac:dyDescent="0.2">
      <c r="A3066" t="s">
        <v>9801</v>
      </c>
      <c r="B3066">
        <v>9</v>
      </c>
      <c r="C3066">
        <v>139412239</v>
      </c>
      <c r="D3066" t="s">
        <v>20</v>
      </c>
      <c r="E3066" t="s">
        <v>13</v>
      </c>
      <c r="F3066">
        <v>3.4733440999999997E-2</v>
      </c>
      <c r="G3066" s="1">
        <v>5.8900000000000001E-16</v>
      </c>
      <c r="H3066" t="s">
        <v>60</v>
      </c>
      <c r="I3066" t="s">
        <v>16</v>
      </c>
      <c r="J3066" t="s">
        <v>2684</v>
      </c>
      <c r="K3066" t="s">
        <v>2685</v>
      </c>
      <c r="L3066" t="s">
        <v>63</v>
      </c>
    </row>
    <row r="3067" spans="1:13" x14ac:dyDescent="0.2">
      <c r="A3067" t="s">
        <v>9801</v>
      </c>
      <c r="B3067">
        <v>9</v>
      </c>
      <c r="C3067">
        <v>139412255</v>
      </c>
      <c r="D3067" t="s">
        <v>37</v>
      </c>
      <c r="E3067" t="s">
        <v>20</v>
      </c>
      <c r="F3067">
        <v>2.9508197E-2</v>
      </c>
      <c r="G3067" s="1">
        <v>4.03E-7</v>
      </c>
      <c r="H3067" t="s">
        <v>60</v>
      </c>
      <c r="I3067" t="s">
        <v>16</v>
      </c>
      <c r="J3067" t="s">
        <v>2686</v>
      </c>
      <c r="K3067" t="s">
        <v>2687</v>
      </c>
      <c r="L3067" t="s">
        <v>63</v>
      </c>
    </row>
    <row r="3068" spans="1:13" x14ac:dyDescent="0.2">
      <c r="A3068" t="s">
        <v>9801</v>
      </c>
      <c r="B3068">
        <v>9</v>
      </c>
      <c r="C3068">
        <v>139417466</v>
      </c>
      <c r="D3068" t="s">
        <v>37</v>
      </c>
      <c r="E3068" t="s">
        <v>94</v>
      </c>
      <c r="F3068">
        <v>0.58748873899999998</v>
      </c>
      <c r="G3068" s="1">
        <v>1.1699999999999999E-199</v>
      </c>
      <c r="H3068" t="s">
        <v>60</v>
      </c>
      <c r="I3068" t="s">
        <v>28</v>
      </c>
      <c r="J3068" t="s">
        <v>29</v>
      </c>
      <c r="K3068" t="s">
        <v>29</v>
      </c>
      <c r="L3068" t="s">
        <v>63</v>
      </c>
      <c r="M3068" t="s">
        <v>9837</v>
      </c>
    </row>
    <row r="3069" spans="1:13" x14ac:dyDescent="0.2">
      <c r="A3069" t="s">
        <v>9801</v>
      </c>
      <c r="B3069">
        <v>2</v>
      </c>
      <c r="C3069">
        <v>21246558</v>
      </c>
      <c r="D3069" t="s">
        <v>37</v>
      </c>
      <c r="E3069" t="s">
        <v>20</v>
      </c>
      <c r="F3069">
        <v>3.1029619000000001E-2</v>
      </c>
      <c r="G3069" s="1">
        <v>1.4100000000000001E-44</v>
      </c>
      <c r="H3069" t="s">
        <v>95</v>
      </c>
      <c r="I3069" t="s">
        <v>16</v>
      </c>
      <c r="J3069" t="s">
        <v>2689</v>
      </c>
      <c r="K3069" t="s">
        <v>2690</v>
      </c>
      <c r="L3069" t="s">
        <v>96</v>
      </c>
    </row>
    <row r="3070" spans="1:13" x14ac:dyDescent="0.2">
      <c r="A3070" t="s">
        <v>9801</v>
      </c>
      <c r="B3070">
        <v>2</v>
      </c>
      <c r="C3070">
        <v>212248443</v>
      </c>
      <c r="D3070" t="s">
        <v>37</v>
      </c>
      <c r="E3070" t="s">
        <v>20</v>
      </c>
      <c r="F3070">
        <v>5.0607388000000003E-2</v>
      </c>
      <c r="G3070" s="1">
        <v>1.5699999999999999E-14</v>
      </c>
      <c r="H3070" t="s">
        <v>51</v>
      </c>
      <c r="I3070" t="s">
        <v>16</v>
      </c>
      <c r="J3070" t="s">
        <v>2691</v>
      </c>
      <c r="K3070" t="s">
        <v>2692</v>
      </c>
      <c r="L3070" t="s">
        <v>55</v>
      </c>
      <c r="M3070" t="s">
        <v>9838</v>
      </c>
    </row>
    <row r="3071" spans="1:13" x14ac:dyDescent="0.2">
      <c r="A3071" t="s">
        <v>9801</v>
      </c>
      <c r="B3071">
        <v>7</v>
      </c>
      <c r="C3071">
        <v>55224351</v>
      </c>
      <c r="D3071" t="s">
        <v>14</v>
      </c>
      <c r="E3071" t="s">
        <v>20</v>
      </c>
      <c r="F3071">
        <v>0.29712930999999998</v>
      </c>
      <c r="G3071" s="1">
        <v>2.0500000000000001E-148</v>
      </c>
      <c r="H3071" t="s">
        <v>217</v>
      </c>
      <c r="I3071" t="s">
        <v>16</v>
      </c>
      <c r="J3071" t="s">
        <v>2693</v>
      </c>
      <c r="K3071" t="s">
        <v>2694</v>
      </c>
      <c r="L3071" t="s">
        <v>218</v>
      </c>
      <c r="M3071" t="s">
        <v>9839</v>
      </c>
    </row>
    <row r="3072" spans="1:13" x14ac:dyDescent="0.2">
      <c r="A3072" t="s">
        <v>9801</v>
      </c>
      <c r="B3072">
        <v>9</v>
      </c>
      <c r="C3072">
        <v>139413167</v>
      </c>
      <c r="D3072" t="s">
        <v>14</v>
      </c>
      <c r="E3072" t="s">
        <v>20</v>
      </c>
      <c r="F3072">
        <v>0.305453529</v>
      </c>
      <c r="G3072" s="1">
        <v>1.19E-138</v>
      </c>
      <c r="H3072" t="s">
        <v>60</v>
      </c>
      <c r="I3072" t="s">
        <v>16</v>
      </c>
      <c r="J3072" t="s">
        <v>2695</v>
      </c>
      <c r="K3072" t="s">
        <v>2696</v>
      </c>
      <c r="L3072" t="s">
        <v>63</v>
      </c>
      <c r="M3072" t="s">
        <v>9840</v>
      </c>
    </row>
    <row r="3073" spans="1:13" x14ac:dyDescent="0.2">
      <c r="A3073" t="s">
        <v>9801</v>
      </c>
      <c r="B3073">
        <v>11</v>
      </c>
      <c r="C3073">
        <v>118344384</v>
      </c>
      <c r="D3073" t="s">
        <v>37</v>
      </c>
      <c r="E3073" t="s">
        <v>20</v>
      </c>
      <c r="F3073">
        <v>5.5187639999999998E-3</v>
      </c>
      <c r="G3073">
        <v>8.6505399999999997E-4</v>
      </c>
      <c r="H3073" t="s">
        <v>163</v>
      </c>
      <c r="I3073" t="s">
        <v>16</v>
      </c>
      <c r="J3073" t="s">
        <v>2698</v>
      </c>
      <c r="K3073" t="s">
        <v>2699</v>
      </c>
      <c r="L3073" t="s">
        <v>164</v>
      </c>
    </row>
    <row r="3074" spans="1:13" x14ac:dyDescent="0.2">
      <c r="A3074" t="s">
        <v>9801</v>
      </c>
      <c r="B3074">
        <v>16</v>
      </c>
      <c r="C3074">
        <v>77465317</v>
      </c>
      <c r="D3074" t="s">
        <v>37</v>
      </c>
      <c r="E3074" t="s">
        <v>121</v>
      </c>
      <c r="F3074">
        <v>2.840909E-3</v>
      </c>
      <c r="G3074">
        <v>4.5012899999999998E-3</v>
      </c>
      <c r="H3074" t="s">
        <v>287</v>
      </c>
      <c r="I3074" t="s">
        <v>28</v>
      </c>
      <c r="J3074" t="s">
        <v>29</v>
      </c>
      <c r="K3074" t="s">
        <v>29</v>
      </c>
      <c r="L3074" t="s">
        <v>290</v>
      </c>
    </row>
    <row r="3075" spans="1:13" x14ac:dyDescent="0.2">
      <c r="A3075" t="s">
        <v>9801</v>
      </c>
      <c r="B3075">
        <v>4</v>
      </c>
      <c r="C3075">
        <v>187521220</v>
      </c>
      <c r="D3075" t="s">
        <v>13</v>
      </c>
      <c r="E3075" t="s">
        <v>14</v>
      </c>
      <c r="F3075">
        <v>3.0528052999999999E-2</v>
      </c>
      <c r="G3075" s="1">
        <v>3.9199999999999998E-50</v>
      </c>
      <c r="H3075" t="s">
        <v>31</v>
      </c>
      <c r="I3075" t="s">
        <v>16</v>
      </c>
      <c r="J3075" t="s">
        <v>2700</v>
      </c>
      <c r="K3075" t="s">
        <v>2701</v>
      </c>
      <c r="L3075" t="s">
        <v>35</v>
      </c>
    </row>
    <row r="3076" spans="1:13" x14ac:dyDescent="0.2">
      <c r="A3076" t="s">
        <v>9801</v>
      </c>
      <c r="B3076">
        <v>1</v>
      </c>
      <c r="C3076">
        <v>120480609</v>
      </c>
      <c r="D3076" t="s">
        <v>13</v>
      </c>
      <c r="E3076" t="s">
        <v>14</v>
      </c>
      <c r="F3076">
        <v>3.8971159999999999E-3</v>
      </c>
      <c r="G3076">
        <v>9.1323949999999997E-3</v>
      </c>
      <c r="H3076" t="s">
        <v>102</v>
      </c>
      <c r="I3076" t="s">
        <v>16</v>
      </c>
      <c r="J3076" t="s">
        <v>2703</v>
      </c>
      <c r="K3076" t="s">
        <v>2704</v>
      </c>
      <c r="L3076" t="s">
        <v>105</v>
      </c>
    </row>
    <row r="3077" spans="1:13" x14ac:dyDescent="0.2">
      <c r="A3077" t="s">
        <v>9801</v>
      </c>
      <c r="B3077">
        <v>17</v>
      </c>
      <c r="C3077">
        <v>7578197</v>
      </c>
      <c r="D3077" t="s">
        <v>37</v>
      </c>
      <c r="E3077" t="s">
        <v>20</v>
      </c>
      <c r="F3077">
        <v>5.5165496000000001E-2</v>
      </c>
      <c r="G3077" s="1">
        <v>1.78E-53</v>
      </c>
      <c r="H3077" t="s">
        <v>266</v>
      </c>
      <c r="I3077" t="s">
        <v>16</v>
      </c>
      <c r="J3077" t="s">
        <v>2705</v>
      </c>
      <c r="K3077" t="s">
        <v>2706</v>
      </c>
      <c r="L3077" t="s">
        <v>269</v>
      </c>
    </row>
    <row r="3078" spans="1:13" x14ac:dyDescent="0.2">
      <c r="A3078" t="s">
        <v>9801</v>
      </c>
      <c r="B3078">
        <v>4</v>
      </c>
      <c r="C3078">
        <v>187518290</v>
      </c>
      <c r="D3078" t="s">
        <v>14</v>
      </c>
      <c r="E3078" t="s">
        <v>94</v>
      </c>
      <c r="F3078">
        <v>1.6793893000000001E-2</v>
      </c>
      <c r="G3078" s="1">
        <v>1.49E-18</v>
      </c>
      <c r="H3078" t="s">
        <v>31</v>
      </c>
      <c r="I3078" t="s">
        <v>28</v>
      </c>
      <c r="J3078" t="s">
        <v>29</v>
      </c>
      <c r="K3078" t="s">
        <v>29</v>
      </c>
      <c r="L3078" t="s">
        <v>35</v>
      </c>
    </row>
    <row r="3079" spans="1:13" x14ac:dyDescent="0.2">
      <c r="A3079" t="s">
        <v>9801</v>
      </c>
      <c r="B3079">
        <v>7</v>
      </c>
      <c r="C3079">
        <v>100676795</v>
      </c>
      <c r="D3079" t="s">
        <v>418</v>
      </c>
      <c r="E3079" t="s">
        <v>94</v>
      </c>
      <c r="F3079">
        <v>2.1201409999999999E-3</v>
      </c>
      <c r="G3079">
        <v>9.2627520000000008E-3</v>
      </c>
      <c r="H3079" t="s">
        <v>56</v>
      </c>
      <c r="I3079" t="s">
        <v>28</v>
      </c>
      <c r="J3079" t="s">
        <v>29</v>
      </c>
      <c r="K3079" t="s">
        <v>29</v>
      </c>
      <c r="L3079" t="s">
        <v>59</v>
      </c>
    </row>
    <row r="3080" spans="1:13" x14ac:dyDescent="0.2">
      <c r="A3080" t="s">
        <v>9801</v>
      </c>
      <c r="B3080">
        <v>7</v>
      </c>
      <c r="C3080">
        <v>100679767</v>
      </c>
      <c r="D3080" t="s">
        <v>20</v>
      </c>
      <c r="E3080" t="s">
        <v>13</v>
      </c>
      <c r="F3080">
        <v>1.3137558000000001E-2</v>
      </c>
      <c r="G3080" s="1">
        <v>1.94E-24</v>
      </c>
      <c r="H3080" t="s">
        <v>56</v>
      </c>
      <c r="I3080" t="s">
        <v>52</v>
      </c>
      <c r="J3080" t="s">
        <v>2707</v>
      </c>
      <c r="K3080" t="s">
        <v>2708</v>
      </c>
      <c r="L3080" t="s">
        <v>59</v>
      </c>
    </row>
    <row r="3081" spans="1:13" x14ac:dyDescent="0.2">
      <c r="A3081" t="s">
        <v>9801</v>
      </c>
      <c r="B3081">
        <v>7</v>
      </c>
      <c r="C3081">
        <v>100686254</v>
      </c>
      <c r="D3081" t="s">
        <v>14</v>
      </c>
      <c r="E3081" t="s">
        <v>13</v>
      </c>
      <c r="F3081">
        <v>6.6469720000000001E-3</v>
      </c>
      <c r="G3081" s="1">
        <v>3.4700000000000003E-5</v>
      </c>
      <c r="H3081" t="s">
        <v>56</v>
      </c>
      <c r="I3081" t="s">
        <v>16</v>
      </c>
      <c r="J3081" t="s">
        <v>2709</v>
      </c>
      <c r="K3081" t="s">
        <v>2710</v>
      </c>
      <c r="L3081" t="s">
        <v>59</v>
      </c>
    </row>
    <row r="3082" spans="1:13" x14ac:dyDescent="0.2">
      <c r="A3082" t="s">
        <v>9801</v>
      </c>
      <c r="B3082">
        <v>12</v>
      </c>
      <c r="C3082">
        <v>49426173</v>
      </c>
      <c r="D3082" t="s">
        <v>13</v>
      </c>
      <c r="E3082" t="s">
        <v>20</v>
      </c>
      <c r="F3082">
        <v>4.5941810000000001E-3</v>
      </c>
      <c r="G3082">
        <v>3.7236779999999998E-3</v>
      </c>
      <c r="H3082" t="s">
        <v>130</v>
      </c>
      <c r="I3082" t="s">
        <v>52</v>
      </c>
      <c r="J3082" t="s">
        <v>2712</v>
      </c>
      <c r="K3082" t="s">
        <v>2713</v>
      </c>
      <c r="L3082" t="s">
        <v>133</v>
      </c>
    </row>
    <row r="3083" spans="1:13" x14ac:dyDescent="0.2">
      <c r="A3083" t="s">
        <v>9801</v>
      </c>
      <c r="B3083">
        <v>17</v>
      </c>
      <c r="C3083">
        <v>7578416</v>
      </c>
      <c r="D3083" t="s">
        <v>37</v>
      </c>
      <c r="E3083" t="s">
        <v>13</v>
      </c>
      <c r="F3083">
        <v>8.9974289999999995E-3</v>
      </c>
      <c r="G3083">
        <v>4.2958379999999997E-3</v>
      </c>
      <c r="H3083" t="s">
        <v>266</v>
      </c>
      <c r="I3083" t="s">
        <v>16</v>
      </c>
      <c r="J3083" t="s">
        <v>2714</v>
      </c>
      <c r="K3083" t="s">
        <v>1322</v>
      </c>
      <c r="L3083" t="s">
        <v>269</v>
      </c>
    </row>
    <row r="3084" spans="1:13" x14ac:dyDescent="0.2">
      <c r="A3084" t="s">
        <v>9801</v>
      </c>
      <c r="B3084">
        <v>4</v>
      </c>
      <c r="C3084">
        <v>187584735</v>
      </c>
      <c r="D3084" t="s">
        <v>37</v>
      </c>
      <c r="E3084" t="s">
        <v>13</v>
      </c>
      <c r="F3084">
        <v>3.7558685000000001E-2</v>
      </c>
      <c r="G3084" s="1">
        <v>4.9800000000000002E-23</v>
      </c>
      <c r="H3084" t="s">
        <v>31</v>
      </c>
      <c r="I3084" t="s">
        <v>32</v>
      </c>
      <c r="J3084" t="s">
        <v>2715</v>
      </c>
      <c r="K3084" t="s">
        <v>2716</v>
      </c>
      <c r="L3084" t="s">
        <v>35</v>
      </c>
    </row>
    <row r="3085" spans="1:13" x14ac:dyDescent="0.2">
      <c r="A3085" t="s">
        <v>9801</v>
      </c>
      <c r="B3085">
        <v>1</v>
      </c>
      <c r="C3085">
        <v>209961977</v>
      </c>
      <c r="D3085" t="s">
        <v>37</v>
      </c>
      <c r="E3085" t="s">
        <v>20</v>
      </c>
      <c r="F3085">
        <v>5.4127200000000002E-3</v>
      </c>
      <c r="G3085">
        <v>4.6511829999999997E-3</v>
      </c>
      <c r="H3085" t="s">
        <v>712</v>
      </c>
      <c r="I3085" t="s">
        <v>16</v>
      </c>
      <c r="J3085" t="s">
        <v>2718</v>
      </c>
      <c r="K3085" t="s">
        <v>2719</v>
      </c>
      <c r="L3085" t="s">
        <v>715</v>
      </c>
    </row>
    <row r="3086" spans="1:13" x14ac:dyDescent="0.2">
      <c r="A3086" t="s">
        <v>9801</v>
      </c>
      <c r="B3086">
        <v>17</v>
      </c>
      <c r="C3086">
        <v>7578538</v>
      </c>
      <c r="D3086" t="s">
        <v>20</v>
      </c>
      <c r="E3086" t="s">
        <v>37</v>
      </c>
      <c r="F3086">
        <v>1.2804097E-2</v>
      </c>
      <c r="G3086" s="1">
        <v>2.6599999999999998E-16</v>
      </c>
      <c r="H3086" t="s">
        <v>266</v>
      </c>
      <c r="I3086" t="s">
        <v>16</v>
      </c>
      <c r="J3086" t="s">
        <v>1408</v>
      </c>
      <c r="K3086" t="s">
        <v>1409</v>
      </c>
      <c r="L3086" t="s">
        <v>269</v>
      </c>
    </row>
    <row r="3087" spans="1:13" x14ac:dyDescent="0.2">
      <c r="A3087" t="s">
        <v>9801</v>
      </c>
      <c r="B3087">
        <v>9</v>
      </c>
      <c r="C3087">
        <v>139393636</v>
      </c>
      <c r="D3087" t="s">
        <v>14</v>
      </c>
      <c r="E3087" t="s">
        <v>13</v>
      </c>
      <c r="F3087">
        <v>1.1029412000000001E-2</v>
      </c>
      <c r="G3087" s="1">
        <v>5.1499999999999998E-8</v>
      </c>
      <c r="H3087" t="s">
        <v>60</v>
      </c>
      <c r="I3087" t="s">
        <v>16</v>
      </c>
      <c r="J3087" t="s">
        <v>2720</v>
      </c>
      <c r="K3087" t="s">
        <v>2721</v>
      </c>
      <c r="L3087" t="s">
        <v>63</v>
      </c>
      <c r="M3087" t="s">
        <v>9397</v>
      </c>
    </row>
    <row r="3088" spans="1:13" x14ac:dyDescent="0.2">
      <c r="A3088" t="s">
        <v>9801</v>
      </c>
      <c r="B3088">
        <v>9</v>
      </c>
      <c r="C3088">
        <v>139402705</v>
      </c>
      <c r="D3088" t="s">
        <v>37</v>
      </c>
      <c r="E3088" t="s">
        <v>13</v>
      </c>
      <c r="F3088">
        <v>7.6290490000000002E-2</v>
      </c>
      <c r="G3088" s="1">
        <v>1.9399999999999999E-11</v>
      </c>
      <c r="H3088" t="s">
        <v>60</v>
      </c>
      <c r="I3088" t="s">
        <v>32</v>
      </c>
      <c r="J3088" t="s">
        <v>2722</v>
      </c>
      <c r="K3088" t="s">
        <v>2723</v>
      </c>
      <c r="L3088" t="s">
        <v>63</v>
      </c>
      <c r="M3088" t="s">
        <v>9841</v>
      </c>
    </row>
    <row r="3089" spans="1:13" x14ac:dyDescent="0.2">
      <c r="A3089" t="s">
        <v>9801</v>
      </c>
      <c r="B3089">
        <v>9</v>
      </c>
      <c r="C3089">
        <v>139409107</v>
      </c>
      <c r="D3089" t="s">
        <v>14</v>
      </c>
      <c r="E3089" t="s">
        <v>94</v>
      </c>
      <c r="F3089">
        <v>9.3309706000000006E-2</v>
      </c>
      <c r="G3089" s="1">
        <v>5.7700000000000002E-72</v>
      </c>
      <c r="H3089" t="s">
        <v>60</v>
      </c>
      <c r="I3089" t="s">
        <v>28</v>
      </c>
      <c r="J3089" t="s">
        <v>29</v>
      </c>
      <c r="K3089" t="s">
        <v>29</v>
      </c>
      <c r="L3089" t="s">
        <v>63</v>
      </c>
      <c r="M3089" t="s">
        <v>9842</v>
      </c>
    </row>
    <row r="3090" spans="1:13" x14ac:dyDescent="0.2">
      <c r="A3090" t="s">
        <v>9801</v>
      </c>
      <c r="B3090">
        <v>9</v>
      </c>
      <c r="C3090">
        <v>139412229</v>
      </c>
      <c r="D3090" t="s">
        <v>37</v>
      </c>
      <c r="E3090" t="s">
        <v>13</v>
      </c>
      <c r="F3090">
        <v>9.5305706000000004E-2</v>
      </c>
      <c r="G3090" s="1">
        <v>1.19E-119</v>
      </c>
      <c r="H3090" t="s">
        <v>60</v>
      </c>
      <c r="I3090" t="s">
        <v>52</v>
      </c>
      <c r="J3090" t="s">
        <v>2724</v>
      </c>
      <c r="K3090" t="s">
        <v>2725</v>
      </c>
      <c r="L3090" t="s">
        <v>63</v>
      </c>
      <c r="M3090" t="s">
        <v>9843</v>
      </c>
    </row>
    <row r="3091" spans="1:13" x14ac:dyDescent="0.2">
      <c r="A3091" t="s">
        <v>9801</v>
      </c>
      <c r="B3091">
        <v>9</v>
      </c>
      <c r="C3091">
        <v>139413154</v>
      </c>
      <c r="D3091" t="s">
        <v>37</v>
      </c>
      <c r="E3091" t="s">
        <v>13</v>
      </c>
      <c r="F3091">
        <v>0.31627533200000002</v>
      </c>
      <c r="G3091">
        <v>0</v>
      </c>
      <c r="H3091" t="s">
        <v>60</v>
      </c>
      <c r="I3091" t="s">
        <v>32</v>
      </c>
      <c r="J3091" t="s">
        <v>2726</v>
      </c>
      <c r="K3091" t="s">
        <v>584</v>
      </c>
      <c r="L3091" t="s">
        <v>63</v>
      </c>
      <c r="M3091" t="s">
        <v>9844</v>
      </c>
    </row>
    <row r="3092" spans="1:13" x14ac:dyDescent="0.2">
      <c r="A3092" t="s">
        <v>9801</v>
      </c>
      <c r="B3092">
        <v>1</v>
      </c>
      <c r="C3092">
        <v>16464397</v>
      </c>
      <c r="D3092" t="s">
        <v>37</v>
      </c>
      <c r="E3092" t="s">
        <v>20</v>
      </c>
      <c r="F3092">
        <v>1.6460905000000001E-2</v>
      </c>
      <c r="G3092">
        <v>1.12674E-4</v>
      </c>
      <c r="H3092" t="s">
        <v>463</v>
      </c>
      <c r="I3092" t="s">
        <v>52</v>
      </c>
      <c r="J3092" t="s">
        <v>2728</v>
      </c>
      <c r="K3092" t="s">
        <v>2729</v>
      </c>
      <c r="L3092" t="s">
        <v>466</v>
      </c>
    </row>
    <row r="3093" spans="1:13" x14ac:dyDescent="0.2">
      <c r="A3093" t="s">
        <v>9801</v>
      </c>
      <c r="B3093">
        <v>11</v>
      </c>
      <c r="C3093">
        <v>118375656</v>
      </c>
      <c r="D3093" t="s">
        <v>37</v>
      </c>
      <c r="E3093" t="s">
        <v>20</v>
      </c>
      <c r="F3093">
        <v>5.2956749999999997E-3</v>
      </c>
      <c r="G3093">
        <v>1.06173E-4</v>
      </c>
      <c r="H3093" t="s">
        <v>163</v>
      </c>
      <c r="I3093" t="s">
        <v>32</v>
      </c>
      <c r="J3093" t="s">
        <v>2730</v>
      </c>
      <c r="K3093" t="s">
        <v>2731</v>
      </c>
      <c r="L3093" t="s">
        <v>164</v>
      </c>
    </row>
    <row r="3094" spans="1:13" x14ac:dyDescent="0.2">
      <c r="A3094" t="s">
        <v>9801</v>
      </c>
      <c r="B3094">
        <v>2</v>
      </c>
      <c r="C3094">
        <v>21225714</v>
      </c>
      <c r="D3094" t="s">
        <v>20</v>
      </c>
      <c r="E3094" t="s">
        <v>37</v>
      </c>
      <c r="F3094">
        <v>4.3811609999999997E-3</v>
      </c>
      <c r="G3094">
        <v>6.9069550000000002E-3</v>
      </c>
      <c r="H3094" t="s">
        <v>95</v>
      </c>
      <c r="I3094" t="s">
        <v>16</v>
      </c>
      <c r="J3094" t="s">
        <v>2732</v>
      </c>
      <c r="K3094" t="s">
        <v>2733</v>
      </c>
      <c r="L3094" t="s">
        <v>96</v>
      </c>
    </row>
    <row r="3095" spans="1:13" x14ac:dyDescent="0.2">
      <c r="A3095" t="s">
        <v>9801</v>
      </c>
      <c r="B3095">
        <v>3</v>
      </c>
      <c r="C3095">
        <v>178919094</v>
      </c>
      <c r="D3095" t="s">
        <v>14</v>
      </c>
      <c r="E3095" t="s">
        <v>20</v>
      </c>
      <c r="F3095">
        <v>3.3101045000000003E-2</v>
      </c>
      <c r="G3095" s="1">
        <v>9.6199999999999997E-14</v>
      </c>
      <c r="H3095" t="s">
        <v>360</v>
      </c>
      <c r="I3095" t="s">
        <v>52</v>
      </c>
      <c r="J3095" t="s">
        <v>2734</v>
      </c>
      <c r="K3095" t="s">
        <v>469</v>
      </c>
      <c r="L3095" t="s">
        <v>363</v>
      </c>
    </row>
    <row r="3096" spans="1:13" x14ac:dyDescent="0.2">
      <c r="A3096" t="s">
        <v>9801</v>
      </c>
      <c r="B3096">
        <v>6</v>
      </c>
      <c r="C3096">
        <v>32165364</v>
      </c>
      <c r="D3096" t="s">
        <v>37</v>
      </c>
      <c r="E3096" t="s">
        <v>13</v>
      </c>
      <c r="F3096">
        <v>1.2027491E-2</v>
      </c>
      <c r="G3096">
        <v>3.8163999999999998E-4</v>
      </c>
      <c r="H3096" t="s">
        <v>368</v>
      </c>
      <c r="I3096" t="s">
        <v>52</v>
      </c>
      <c r="J3096" t="s">
        <v>2735</v>
      </c>
      <c r="K3096" t="s">
        <v>2736</v>
      </c>
      <c r="L3096" t="s">
        <v>371</v>
      </c>
    </row>
    <row r="3097" spans="1:13" x14ac:dyDescent="0.2">
      <c r="A3097" t="s">
        <v>9801</v>
      </c>
      <c r="B3097">
        <v>9</v>
      </c>
      <c r="C3097">
        <v>139393594</v>
      </c>
      <c r="D3097" t="s">
        <v>14</v>
      </c>
      <c r="E3097" t="s">
        <v>121</v>
      </c>
      <c r="F3097">
        <v>0.571367352</v>
      </c>
      <c r="G3097" s="1">
        <v>1.2300000000000001E-101</v>
      </c>
      <c r="H3097" t="s">
        <v>60</v>
      </c>
      <c r="I3097" t="s">
        <v>28</v>
      </c>
      <c r="J3097" t="s">
        <v>29</v>
      </c>
      <c r="K3097" t="s">
        <v>29</v>
      </c>
      <c r="L3097" t="s">
        <v>63</v>
      </c>
      <c r="M3097" t="s">
        <v>9845</v>
      </c>
    </row>
    <row r="3098" spans="1:13" x14ac:dyDescent="0.2">
      <c r="A3098" t="s">
        <v>9801</v>
      </c>
      <c r="B3098">
        <v>9</v>
      </c>
      <c r="C3098">
        <v>139399985</v>
      </c>
      <c r="D3098" t="s">
        <v>14</v>
      </c>
      <c r="E3098" t="s">
        <v>94</v>
      </c>
      <c r="F3098">
        <v>0.75910073600000005</v>
      </c>
      <c r="G3098" s="1">
        <v>2.0499999999999998E-115</v>
      </c>
      <c r="H3098" t="s">
        <v>60</v>
      </c>
      <c r="I3098" t="s">
        <v>28</v>
      </c>
      <c r="J3098" t="s">
        <v>29</v>
      </c>
      <c r="K3098" t="s">
        <v>29</v>
      </c>
      <c r="L3098" t="s">
        <v>63</v>
      </c>
      <c r="M3098" t="s">
        <v>9846</v>
      </c>
    </row>
    <row r="3099" spans="1:13" x14ac:dyDescent="0.2">
      <c r="A3099" t="s">
        <v>9801</v>
      </c>
      <c r="B3099">
        <v>20</v>
      </c>
      <c r="C3099">
        <v>54956551</v>
      </c>
      <c r="D3099" t="s">
        <v>14</v>
      </c>
      <c r="E3099" t="s">
        <v>13</v>
      </c>
      <c r="F3099">
        <v>7.2150069999999998E-3</v>
      </c>
      <c r="G3099">
        <v>1.5562E-4</v>
      </c>
      <c r="H3099" t="s">
        <v>398</v>
      </c>
      <c r="I3099" t="s">
        <v>16</v>
      </c>
      <c r="J3099" t="s">
        <v>2738</v>
      </c>
      <c r="K3099" t="s">
        <v>2739</v>
      </c>
      <c r="L3099" t="s">
        <v>399</v>
      </c>
    </row>
    <row r="3100" spans="1:13" x14ac:dyDescent="0.2">
      <c r="A3100" t="s">
        <v>9801</v>
      </c>
      <c r="B3100">
        <v>5</v>
      </c>
      <c r="C3100">
        <v>176638727</v>
      </c>
      <c r="D3100" t="s">
        <v>20</v>
      </c>
      <c r="E3100" t="s">
        <v>13</v>
      </c>
      <c r="F3100">
        <v>3.891051E-3</v>
      </c>
      <c r="G3100">
        <v>5.920954E-3</v>
      </c>
      <c r="H3100" t="s">
        <v>148</v>
      </c>
      <c r="I3100" t="s">
        <v>16</v>
      </c>
      <c r="J3100" t="s">
        <v>2740</v>
      </c>
      <c r="K3100" t="s">
        <v>2741</v>
      </c>
      <c r="L3100" t="s">
        <v>151</v>
      </c>
    </row>
    <row r="3101" spans="1:13" x14ac:dyDescent="0.2">
      <c r="A3101" t="s">
        <v>9801</v>
      </c>
      <c r="B3101">
        <v>7</v>
      </c>
      <c r="C3101">
        <v>116397501</v>
      </c>
      <c r="D3101" t="s">
        <v>13</v>
      </c>
      <c r="E3101" t="s">
        <v>20</v>
      </c>
      <c r="F3101">
        <v>5.471956E-3</v>
      </c>
      <c r="G3101">
        <v>5.422484E-3</v>
      </c>
      <c r="H3101" t="s">
        <v>1503</v>
      </c>
      <c r="I3101" t="s">
        <v>16</v>
      </c>
      <c r="J3101" t="s">
        <v>2742</v>
      </c>
      <c r="K3101" t="s">
        <v>2743</v>
      </c>
      <c r="L3101" t="s">
        <v>1506</v>
      </c>
    </row>
    <row r="3102" spans="1:13" x14ac:dyDescent="0.2">
      <c r="A3102" t="s">
        <v>9801</v>
      </c>
      <c r="B3102">
        <v>9</v>
      </c>
      <c r="C3102">
        <v>139400126</v>
      </c>
      <c r="D3102" t="s">
        <v>37</v>
      </c>
      <c r="E3102" t="s">
        <v>13</v>
      </c>
      <c r="F3102">
        <v>0.67072279599999995</v>
      </c>
      <c r="G3102" s="1">
        <v>1.8E-63</v>
      </c>
      <c r="H3102" t="s">
        <v>60</v>
      </c>
      <c r="I3102" t="s">
        <v>32</v>
      </c>
      <c r="J3102" t="s">
        <v>1145</v>
      </c>
      <c r="K3102" t="s">
        <v>1146</v>
      </c>
      <c r="L3102" t="s">
        <v>63</v>
      </c>
      <c r="M3102" t="s">
        <v>9847</v>
      </c>
    </row>
    <row r="3103" spans="1:13" x14ac:dyDescent="0.2">
      <c r="A3103" t="s">
        <v>9801</v>
      </c>
      <c r="B3103">
        <v>9</v>
      </c>
      <c r="C3103">
        <v>139401314</v>
      </c>
      <c r="D3103" t="s">
        <v>2744</v>
      </c>
      <c r="E3103" t="s">
        <v>94</v>
      </c>
      <c r="F3103">
        <v>0.51838104100000004</v>
      </c>
      <c r="G3103" s="1">
        <v>2.2900000000000002E-86</v>
      </c>
      <c r="H3103" t="s">
        <v>60</v>
      </c>
      <c r="I3103" t="s">
        <v>28</v>
      </c>
      <c r="J3103" t="s">
        <v>29</v>
      </c>
      <c r="K3103" t="s">
        <v>29</v>
      </c>
      <c r="L3103" t="s">
        <v>63</v>
      </c>
      <c r="M3103" t="s">
        <v>9848</v>
      </c>
    </row>
    <row r="3104" spans="1:13" x14ac:dyDescent="0.2">
      <c r="A3104" t="s">
        <v>9801</v>
      </c>
      <c r="B3104">
        <v>12</v>
      </c>
      <c r="C3104">
        <v>49427164</v>
      </c>
      <c r="D3104" t="s">
        <v>37</v>
      </c>
      <c r="E3104" t="s">
        <v>94</v>
      </c>
      <c r="F3104">
        <v>2.0325203E-2</v>
      </c>
      <c r="G3104" s="1">
        <v>1.47E-5</v>
      </c>
      <c r="H3104" t="s">
        <v>130</v>
      </c>
      <c r="I3104" t="s">
        <v>28</v>
      </c>
      <c r="J3104" t="s">
        <v>29</v>
      </c>
      <c r="K3104" t="s">
        <v>29</v>
      </c>
      <c r="L3104" t="s">
        <v>133</v>
      </c>
    </row>
    <row r="3105" spans="1:13" x14ac:dyDescent="0.2">
      <c r="A3105" t="s">
        <v>9801</v>
      </c>
      <c r="B3105">
        <v>17</v>
      </c>
      <c r="C3105">
        <v>7578556</v>
      </c>
      <c r="D3105" t="s">
        <v>20</v>
      </c>
      <c r="E3105" t="s">
        <v>37</v>
      </c>
      <c r="F3105">
        <v>0.12168367400000001</v>
      </c>
      <c r="G3105" s="1">
        <v>1.9900000000000001E-13</v>
      </c>
      <c r="H3105" t="s">
        <v>266</v>
      </c>
      <c r="I3105" t="s">
        <v>210</v>
      </c>
      <c r="J3105" t="s">
        <v>94</v>
      </c>
      <c r="K3105" t="s">
        <v>94</v>
      </c>
      <c r="L3105" t="s">
        <v>269</v>
      </c>
      <c r="M3105" t="s">
        <v>9849</v>
      </c>
    </row>
    <row r="3106" spans="1:13" x14ac:dyDescent="0.2">
      <c r="A3106" t="s">
        <v>9801</v>
      </c>
      <c r="B3106">
        <v>22</v>
      </c>
      <c r="C3106">
        <v>38121845</v>
      </c>
      <c r="D3106" t="s">
        <v>37</v>
      </c>
      <c r="E3106" t="s">
        <v>20</v>
      </c>
      <c r="F3106">
        <v>3.1476997999999999E-2</v>
      </c>
      <c r="G3106" s="1">
        <v>2.14E-26</v>
      </c>
      <c r="H3106" t="s">
        <v>234</v>
      </c>
      <c r="I3106" t="s">
        <v>52</v>
      </c>
      <c r="J3106" t="s">
        <v>2746</v>
      </c>
      <c r="K3106" t="s">
        <v>2747</v>
      </c>
      <c r="L3106" t="s">
        <v>237</v>
      </c>
    </row>
    <row r="3107" spans="1:13" x14ac:dyDescent="0.2">
      <c r="A3107" t="s">
        <v>9801</v>
      </c>
      <c r="B3107">
        <v>3</v>
      </c>
      <c r="C3107">
        <v>189585667</v>
      </c>
      <c r="D3107" t="s">
        <v>13</v>
      </c>
      <c r="E3107" t="s">
        <v>20</v>
      </c>
      <c r="F3107">
        <v>5.4406960000000001E-3</v>
      </c>
      <c r="G3107" s="1">
        <v>7.2700000000000005E-5</v>
      </c>
      <c r="H3107" t="s">
        <v>578</v>
      </c>
      <c r="I3107" t="s">
        <v>16</v>
      </c>
      <c r="J3107" t="s">
        <v>2748</v>
      </c>
      <c r="K3107" t="s">
        <v>2749</v>
      </c>
      <c r="L3107" t="s">
        <v>579</v>
      </c>
    </row>
    <row r="3108" spans="1:13" x14ac:dyDescent="0.2">
      <c r="A3108" t="s">
        <v>9801</v>
      </c>
      <c r="B3108">
        <v>1</v>
      </c>
      <c r="C3108">
        <v>120464931</v>
      </c>
      <c r="D3108" t="s">
        <v>37</v>
      </c>
      <c r="E3108" t="s">
        <v>13</v>
      </c>
      <c r="F3108">
        <v>2.0884152999999999E-2</v>
      </c>
      <c r="G3108" s="1">
        <v>7.9200000000000001E-5</v>
      </c>
      <c r="H3108" t="s">
        <v>102</v>
      </c>
      <c r="I3108" t="s">
        <v>16</v>
      </c>
      <c r="J3108" t="s">
        <v>2751</v>
      </c>
      <c r="K3108" t="s">
        <v>2752</v>
      </c>
      <c r="L3108" t="s">
        <v>105</v>
      </c>
      <c r="M3108" t="s">
        <v>9850</v>
      </c>
    </row>
    <row r="3109" spans="1:13" x14ac:dyDescent="0.2">
      <c r="A3109" t="s">
        <v>9801</v>
      </c>
      <c r="B3109">
        <v>12</v>
      </c>
      <c r="C3109">
        <v>49431939</v>
      </c>
      <c r="D3109" t="s">
        <v>20</v>
      </c>
      <c r="E3109" t="s">
        <v>37</v>
      </c>
      <c r="F3109">
        <v>7.3804573999999998E-2</v>
      </c>
      <c r="G3109" s="1">
        <v>1.1400000000000001E-149</v>
      </c>
      <c r="H3109" t="s">
        <v>130</v>
      </c>
      <c r="I3109" t="s">
        <v>16</v>
      </c>
      <c r="J3109" t="s">
        <v>2753</v>
      </c>
      <c r="K3109" t="s">
        <v>2754</v>
      </c>
      <c r="L3109" t="s">
        <v>133</v>
      </c>
    </row>
    <row r="3110" spans="1:13" x14ac:dyDescent="0.2">
      <c r="A3110" t="s">
        <v>9801</v>
      </c>
      <c r="B3110">
        <v>4</v>
      </c>
      <c r="C3110">
        <v>187527343</v>
      </c>
      <c r="D3110" t="s">
        <v>14</v>
      </c>
      <c r="E3110" t="s">
        <v>13</v>
      </c>
      <c r="F3110">
        <v>0.125874663</v>
      </c>
      <c r="G3110" s="1">
        <v>2.7899999999999998E-22</v>
      </c>
      <c r="H3110" t="s">
        <v>31</v>
      </c>
      <c r="I3110" t="s">
        <v>32</v>
      </c>
      <c r="J3110" t="s">
        <v>2755</v>
      </c>
      <c r="K3110" t="s">
        <v>2756</v>
      </c>
      <c r="L3110" t="s">
        <v>35</v>
      </c>
      <c r="M3110" t="s">
        <v>9851</v>
      </c>
    </row>
    <row r="3111" spans="1:13" x14ac:dyDescent="0.2">
      <c r="A3111" t="s">
        <v>9801</v>
      </c>
      <c r="B3111">
        <v>7</v>
      </c>
      <c r="C3111">
        <v>55221719</v>
      </c>
      <c r="D3111" t="s">
        <v>37</v>
      </c>
      <c r="E3111" t="s">
        <v>20</v>
      </c>
      <c r="F3111">
        <v>3.1089312000000001E-2</v>
      </c>
      <c r="G3111" s="1">
        <v>8.4300000000000004E-14</v>
      </c>
      <c r="H3111" t="s">
        <v>217</v>
      </c>
      <c r="I3111" t="s">
        <v>32</v>
      </c>
      <c r="J3111" t="s">
        <v>2757</v>
      </c>
      <c r="K3111" t="s">
        <v>2758</v>
      </c>
      <c r="L3111" t="s">
        <v>218</v>
      </c>
      <c r="M3111" t="s">
        <v>9852</v>
      </c>
    </row>
    <row r="3112" spans="1:13" x14ac:dyDescent="0.2">
      <c r="A3112" t="s">
        <v>9801</v>
      </c>
      <c r="B3112">
        <v>18</v>
      </c>
      <c r="C3112">
        <v>48593432</v>
      </c>
      <c r="D3112" t="s">
        <v>14</v>
      </c>
      <c r="E3112" t="s">
        <v>37</v>
      </c>
      <c r="F3112">
        <v>6.0606059999999996E-3</v>
      </c>
      <c r="G3112" s="1">
        <v>1.29E-7</v>
      </c>
      <c r="H3112" t="s">
        <v>781</v>
      </c>
      <c r="I3112" t="s">
        <v>16</v>
      </c>
      <c r="J3112" t="s">
        <v>2760</v>
      </c>
      <c r="K3112" t="s">
        <v>2761</v>
      </c>
      <c r="L3112" t="s">
        <v>784</v>
      </c>
    </row>
    <row r="3113" spans="1:13" x14ac:dyDescent="0.2">
      <c r="A3113" t="s">
        <v>9801</v>
      </c>
      <c r="B3113">
        <v>20</v>
      </c>
      <c r="C3113">
        <v>8698455</v>
      </c>
      <c r="D3113" t="s">
        <v>20</v>
      </c>
      <c r="E3113" t="s">
        <v>37</v>
      </c>
      <c r="F3113">
        <v>5.2151239999999998E-3</v>
      </c>
      <c r="G3113">
        <v>9.7105909999999993E-3</v>
      </c>
      <c r="H3113" t="s">
        <v>2507</v>
      </c>
      <c r="I3113" t="s">
        <v>52</v>
      </c>
      <c r="J3113" t="s">
        <v>2762</v>
      </c>
      <c r="K3113" t="s">
        <v>2763</v>
      </c>
      <c r="L3113" t="s">
        <v>2510</v>
      </c>
    </row>
    <row r="3114" spans="1:13" x14ac:dyDescent="0.2">
      <c r="A3114" t="s">
        <v>9801</v>
      </c>
      <c r="B3114">
        <v>4</v>
      </c>
      <c r="C3114">
        <v>187557921</v>
      </c>
      <c r="D3114" t="s">
        <v>1475</v>
      </c>
      <c r="E3114" t="s">
        <v>94</v>
      </c>
      <c r="F3114">
        <v>6.2333090000000002E-3</v>
      </c>
      <c r="G3114" s="1">
        <v>3.9399999999999998E-12</v>
      </c>
      <c r="H3114" t="s">
        <v>31</v>
      </c>
      <c r="I3114" t="s">
        <v>28</v>
      </c>
      <c r="J3114" t="s">
        <v>29</v>
      </c>
      <c r="K3114" t="s">
        <v>29</v>
      </c>
      <c r="L3114" t="s">
        <v>35</v>
      </c>
    </row>
    <row r="3115" spans="1:13" x14ac:dyDescent="0.2">
      <c r="A3115" t="s">
        <v>9801</v>
      </c>
      <c r="B3115">
        <v>9</v>
      </c>
      <c r="C3115">
        <v>139401760</v>
      </c>
      <c r="D3115" t="s">
        <v>14</v>
      </c>
      <c r="E3115" t="s">
        <v>13</v>
      </c>
      <c r="F3115">
        <v>1.5576324000000001E-2</v>
      </c>
      <c r="G3115" s="1">
        <v>2.3500000000000001E-14</v>
      </c>
      <c r="H3115" t="s">
        <v>60</v>
      </c>
      <c r="I3115" t="s">
        <v>32</v>
      </c>
      <c r="J3115" t="s">
        <v>2764</v>
      </c>
      <c r="K3115" t="s">
        <v>2765</v>
      </c>
      <c r="L3115" t="s">
        <v>63</v>
      </c>
      <c r="M3115" t="s">
        <v>9397</v>
      </c>
    </row>
    <row r="3116" spans="1:13" x14ac:dyDescent="0.2">
      <c r="A3116" t="s">
        <v>9801</v>
      </c>
      <c r="B3116">
        <v>9</v>
      </c>
      <c r="C3116">
        <v>139409090</v>
      </c>
      <c r="D3116" t="s">
        <v>14</v>
      </c>
      <c r="E3116" t="s">
        <v>94</v>
      </c>
      <c r="F3116">
        <v>2.8767122999999999E-2</v>
      </c>
      <c r="G3116" s="1">
        <v>3.7399999999999998E-39</v>
      </c>
      <c r="H3116" t="s">
        <v>60</v>
      </c>
      <c r="I3116" t="s">
        <v>28</v>
      </c>
      <c r="J3116" t="s">
        <v>29</v>
      </c>
      <c r="K3116" t="s">
        <v>29</v>
      </c>
      <c r="L3116" t="s">
        <v>63</v>
      </c>
      <c r="M3116" t="s">
        <v>9397</v>
      </c>
    </row>
    <row r="3117" spans="1:13" x14ac:dyDescent="0.2">
      <c r="A3117" t="s">
        <v>9801</v>
      </c>
      <c r="B3117">
        <v>1</v>
      </c>
      <c r="C3117">
        <v>16456014</v>
      </c>
      <c r="D3117" t="s">
        <v>37</v>
      </c>
      <c r="E3117" t="s">
        <v>13</v>
      </c>
      <c r="F3117">
        <v>4.2813456E-2</v>
      </c>
      <c r="G3117" s="1">
        <v>1.3800000000000001E-43</v>
      </c>
      <c r="H3117" t="s">
        <v>463</v>
      </c>
      <c r="I3117" t="s">
        <v>32</v>
      </c>
      <c r="J3117" t="s">
        <v>2767</v>
      </c>
      <c r="K3117" t="s">
        <v>2768</v>
      </c>
      <c r="L3117" t="s">
        <v>466</v>
      </c>
    </row>
    <row r="3118" spans="1:13" x14ac:dyDescent="0.2">
      <c r="A3118" t="s">
        <v>9801</v>
      </c>
      <c r="B3118">
        <v>11</v>
      </c>
      <c r="C3118">
        <v>118347687</v>
      </c>
      <c r="D3118" t="s">
        <v>14</v>
      </c>
      <c r="E3118" t="s">
        <v>13</v>
      </c>
      <c r="F3118">
        <v>1.0022272E-2</v>
      </c>
      <c r="G3118" s="1">
        <v>8.4699999999999997E-10</v>
      </c>
      <c r="H3118" t="s">
        <v>163</v>
      </c>
      <c r="I3118" t="s">
        <v>16</v>
      </c>
      <c r="J3118" t="s">
        <v>2769</v>
      </c>
      <c r="K3118" t="s">
        <v>2770</v>
      </c>
      <c r="L3118" t="s">
        <v>164</v>
      </c>
    </row>
    <row r="3119" spans="1:13" x14ac:dyDescent="0.2">
      <c r="A3119" t="s">
        <v>9801</v>
      </c>
      <c r="B3119">
        <v>9</v>
      </c>
      <c r="C3119">
        <v>139399237</v>
      </c>
      <c r="D3119" t="s">
        <v>37</v>
      </c>
      <c r="E3119" t="s">
        <v>13</v>
      </c>
      <c r="F3119">
        <v>0.105367793</v>
      </c>
      <c r="G3119" s="1">
        <v>5.3499999999999999E-27</v>
      </c>
      <c r="H3119" t="s">
        <v>60</v>
      </c>
      <c r="I3119" t="s">
        <v>32</v>
      </c>
      <c r="J3119" t="s">
        <v>2771</v>
      </c>
      <c r="K3119" t="s">
        <v>2772</v>
      </c>
      <c r="L3119" t="s">
        <v>63</v>
      </c>
    </row>
    <row r="3120" spans="1:13" x14ac:dyDescent="0.2">
      <c r="A3120" t="s">
        <v>9801</v>
      </c>
      <c r="B3120">
        <v>9</v>
      </c>
      <c r="C3120">
        <v>139412744</v>
      </c>
      <c r="D3120" t="s">
        <v>37</v>
      </c>
      <c r="E3120" t="s">
        <v>14</v>
      </c>
      <c r="F3120">
        <v>9.0146750999999997E-2</v>
      </c>
      <c r="G3120" s="1">
        <v>4.2299999999999998E-93</v>
      </c>
      <c r="H3120" t="s">
        <v>60</v>
      </c>
      <c r="I3120" t="s">
        <v>16</v>
      </c>
      <c r="J3120" t="s">
        <v>2773</v>
      </c>
      <c r="K3120" t="s">
        <v>2774</v>
      </c>
      <c r="L3120" t="s">
        <v>63</v>
      </c>
      <c r="M3120" t="s">
        <v>9397</v>
      </c>
    </row>
    <row r="3121" spans="1:13" x14ac:dyDescent="0.2">
      <c r="A3121" t="s">
        <v>9801</v>
      </c>
      <c r="B3121">
        <v>16</v>
      </c>
      <c r="C3121">
        <v>3779312</v>
      </c>
      <c r="D3121" t="s">
        <v>20</v>
      </c>
      <c r="E3121" t="s">
        <v>94</v>
      </c>
      <c r="F3121">
        <v>1.744186E-2</v>
      </c>
      <c r="G3121">
        <v>4.3983549999999996E-3</v>
      </c>
      <c r="H3121" t="s">
        <v>278</v>
      </c>
      <c r="I3121" t="s">
        <v>28</v>
      </c>
      <c r="J3121" t="s">
        <v>29</v>
      </c>
      <c r="K3121" t="s">
        <v>29</v>
      </c>
      <c r="L3121" t="s">
        <v>281</v>
      </c>
    </row>
    <row r="3122" spans="1:13" x14ac:dyDescent="0.2">
      <c r="A3122" t="s">
        <v>9801</v>
      </c>
      <c r="B3122">
        <v>17</v>
      </c>
      <c r="C3122">
        <v>7577118</v>
      </c>
      <c r="D3122" t="s">
        <v>37</v>
      </c>
      <c r="E3122" t="s">
        <v>13</v>
      </c>
      <c r="F3122">
        <v>5.6238211000000003E-2</v>
      </c>
      <c r="G3122" s="1">
        <v>1.49E-13</v>
      </c>
      <c r="H3122" t="s">
        <v>266</v>
      </c>
      <c r="I3122" t="s">
        <v>16</v>
      </c>
      <c r="J3122" t="s">
        <v>2776</v>
      </c>
      <c r="K3122" t="s">
        <v>2777</v>
      </c>
      <c r="L3122" t="s">
        <v>269</v>
      </c>
      <c r="M3122" t="s">
        <v>9853</v>
      </c>
    </row>
    <row r="3123" spans="1:13" x14ac:dyDescent="0.2">
      <c r="A3123" t="s">
        <v>9801</v>
      </c>
      <c r="B3123">
        <v>19</v>
      </c>
      <c r="C3123">
        <v>15302321</v>
      </c>
      <c r="D3123" t="s">
        <v>20</v>
      </c>
      <c r="E3123" t="s">
        <v>13</v>
      </c>
      <c r="F3123">
        <v>1.1494252999999999E-2</v>
      </c>
      <c r="G3123" s="1">
        <v>2.8599999999999999E-12</v>
      </c>
      <c r="H3123" t="s">
        <v>38</v>
      </c>
      <c r="I3123" t="s">
        <v>16</v>
      </c>
      <c r="J3123" t="s">
        <v>2778</v>
      </c>
      <c r="K3123" t="s">
        <v>2779</v>
      </c>
      <c r="L3123" t="s">
        <v>41</v>
      </c>
    </row>
    <row r="3124" spans="1:13" x14ac:dyDescent="0.2">
      <c r="A3124" t="s">
        <v>9801</v>
      </c>
      <c r="B3124">
        <v>19</v>
      </c>
      <c r="C3124">
        <v>15302604</v>
      </c>
      <c r="D3124" t="s">
        <v>37</v>
      </c>
      <c r="E3124" t="s">
        <v>20</v>
      </c>
      <c r="F3124">
        <v>9.2059840000000004E-3</v>
      </c>
      <c r="G3124" s="1">
        <v>7.7600000000000002E-5</v>
      </c>
      <c r="H3124" t="s">
        <v>38</v>
      </c>
      <c r="I3124" t="s">
        <v>16</v>
      </c>
      <c r="J3124" t="s">
        <v>2780</v>
      </c>
      <c r="K3124" t="s">
        <v>2781</v>
      </c>
      <c r="L3124" t="s">
        <v>41</v>
      </c>
    </row>
    <row r="3125" spans="1:13" x14ac:dyDescent="0.2">
      <c r="A3125" t="s">
        <v>9801</v>
      </c>
      <c r="B3125">
        <v>2</v>
      </c>
      <c r="C3125">
        <v>166894608</v>
      </c>
      <c r="D3125" t="s">
        <v>14</v>
      </c>
      <c r="E3125" t="s">
        <v>13</v>
      </c>
      <c r="F3125">
        <v>1.0327022E-2</v>
      </c>
      <c r="G3125">
        <v>2.3712389999999998E-3</v>
      </c>
      <c r="H3125" t="s">
        <v>155</v>
      </c>
      <c r="I3125" t="s">
        <v>16</v>
      </c>
      <c r="J3125" t="s">
        <v>2782</v>
      </c>
      <c r="K3125" t="s">
        <v>2783</v>
      </c>
      <c r="L3125" t="s">
        <v>158</v>
      </c>
    </row>
    <row r="3126" spans="1:13" x14ac:dyDescent="0.2">
      <c r="A3126" t="s">
        <v>9801</v>
      </c>
      <c r="B3126">
        <v>4</v>
      </c>
      <c r="C3126">
        <v>187539891</v>
      </c>
      <c r="D3126" t="s">
        <v>20</v>
      </c>
      <c r="E3126" t="s">
        <v>13</v>
      </c>
      <c r="F3126">
        <v>3.8065844000000001E-2</v>
      </c>
      <c r="G3126" s="1">
        <v>1.4500000000000001E-28</v>
      </c>
      <c r="H3126" t="s">
        <v>31</v>
      </c>
      <c r="I3126" t="s">
        <v>32</v>
      </c>
      <c r="J3126" t="s">
        <v>2784</v>
      </c>
      <c r="K3126" t="s">
        <v>2785</v>
      </c>
      <c r="L3126" t="s">
        <v>35</v>
      </c>
    </row>
    <row r="3127" spans="1:13" x14ac:dyDescent="0.2">
      <c r="A3127" t="s">
        <v>9801</v>
      </c>
      <c r="B3127">
        <v>9</v>
      </c>
      <c r="C3127">
        <v>139401756</v>
      </c>
      <c r="D3127" t="s">
        <v>37</v>
      </c>
      <c r="E3127" t="s">
        <v>20</v>
      </c>
      <c r="F3127">
        <v>3.6474164000000003E-2</v>
      </c>
      <c r="G3127" s="1">
        <v>1.17E-28</v>
      </c>
      <c r="H3127" t="s">
        <v>60</v>
      </c>
      <c r="I3127" t="s">
        <v>210</v>
      </c>
      <c r="J3127" t="s">
        <v>94</v>
      </c>
      <c r="K3127" t="s">
        <v>94</v>
      </c>
      <c r="L3127" t="s">
        <v>63</v>
      </c>
    </row>
    <row r="3128" spans="1:13" x14ac:dyDescent="0.2">
      <c r="A3128" t="s">
        <v>9801</v>
      </c>
      <c r="B3128">
        <v>9</v>
      </c>
      <c r="C3128">
        <v>139413147</v>
      </c>
      <c r="D3128" t="s">
        <v>37</v>
      </c>
      <c r="E3128" t="s">
        <v>13</v>
      </c>
      <c r="F3128">
        <v>5.2777777999999997E-2</v>
      </c>
      <c r="G3128" s="1">
        <v>1.3499999999999999E-89</v>
      </c>
      <c r="H3128" t="s">
        <v>60</v>
      </c>
      <c r="I3128" t="s">
        <v>16</v>
      </c>
      <c r="J3128" t="s">
        <v>2786</v>
      </c>
      <c r="K3128" t="s">
        <v>2787</v>
      </c>
      <c r="L3128" t="s">
        <v>63</v>
      </c>
    </row>
    <row r="3129" spans="1:13" x14ac:dyDescent="0.2">
      <c r="A3129" t="s">
        <v>9801</v>
      </c>
      <c r="B3129">
        <v>17</v>
      </c>
      <c r="C3129">
        <v>7578551</v>
      </c>
      <c r="D3129" t="s">
        <v>13</v>
      </c>
      <c r="E3129" t="s">
        <v>20</v>
      </c>
      <c r="F3129">
        <v>0.11720873399999999</v>
      </c>
      <c r="G3129" s="1">
        <v>3.1299999999999999E-61</v>
      </c>
      <c r="H3129" t="s">
        <v>266</v>
      </c>
      <c r="I3129" t="s">
        <v>16</v>
      </c>
      <c r="J3129" t="s">
        <v>2789</v>
      </c>
      <c r="K3129" t="s">
        <v>2790</v>
      </c>
      <c r="L3129" t="s">
        <v>269</v>
      </c>
      <c r="M3129" t="s">
        <v>9854</v>
      </c>
    </row>
    <row r="3130" spans="1:13" x14ac:dyDescent="0.2">
      <c r="A3130" t="s">
        <v>9801</v>
      </c>
      <c r="B3130">
        <v>19</v>
      </c>
      <c r="C3130">
        <v>15298018</v>
      </c>
      <c r="D3130" t="s">
        <v>37</v>
      </c>
      <c r="E3130" t="s">
        <v>13</v>
      </c>
      <c r="F3130">
        <v>2.2831049999999999E-2</v>
      </c>
      <c r="G3130">
        <v>3.0737800000000002E-4</v>
      </c>
      <c r="H3130" t="s">
        <v>38</v>
      </c>
      <c r="I3130" t="s">
        <v>32</v>
      </c>
      <c r="J3130" t="s">
        <v>2791</v>
      </c>
      <c r="K3130" t="s">
        <v>2792</v>
      </c>
      <c r="L3130" t="s">
        <v>41</v>
      </c>
    </row>
    <row r="3131" spans="1:13" x14ac:dyDescent="0.2">
      <c r="A3131" t="s">
        <v>9801</v>
      </c>
      <c r="B3131">
        <v>3</v>
      </c>
      <c r="C3131">
        <v>47161747</v>
      </c>
      <c r="D3131" t="s">
        <v>37</v>
      </c>
      <c r="E3131" t="s">
        <v>13</v>
      </c>
      <c r="F3131">
        <v>6.550218E-3</v>
      </c>
      <c r="G3131">
        <v>9.8258519999999995E-3</v>
      </c>
      <c r="H3131" t="s">
        <v>334</v>
      </c>
      <c r="I3131" t="s">
        <v>16</v>
      </c>
      <c r="J3131" t="s">
        <v>2793</v>
      </c>
      <c r="K3131" t="s">
        <v>2794</v>
      </c>
      <c r="L3131" t="s">
        <v>337</v>
      </c>
    </row>
    <row r="3132" spans="1:13" x14ac:dyDescent="0.2">
      <c r="A3132" t="s">
        <v>9801</v>
      </c>
      <c r="B3132">
        <v>9</v>
      </c>
      <c r="C3132">
        <v>139401875</v>
      </c>
      <c r="D3132" t="s">
        <v>14</v>
      </c>
      <c r="E3132" t="s">
        <v>20</v>
      </c>
      <c r="F3132">
        <v>0.53751817999999996</v>
      </c>
      <c r="G3132" s="1">
        <v>6.2299999999999996E-286</v>
      </c>
      <c r="H3132" t="s">
        <v>60</v>
      </c>
      <c r="I3132" t="s">
        <v>32</v>
      </c>
      <c r="J3132" t="s">
        <v>2795</v>
      </c>
      <c r="K3132" t="s">
        <v>2796</v>
      </c>
      <c r="L3132" t="s">
        <v>63</v>
      </c>
      <c r="M3132" t="s">
        <v>9855</v>
      </c>
    </row>
    <row r="3133" spans="1:13" x14ac:dyDescent="0.2">
      <c r="A3133" t="s">
        <v>9801</v>
      </c>
      <c r="B3133">
        <v>9</v>
      </c>
      <c r="C3133">
        <v>139412600</v>
      </c>
      <c r="D3133" t="s">
        <v>20</v>
      </c>
      <c r="E3133" t="s">
        <v>37</v>
      </c>
      <c r="F3133">
        <v>0.14162348899999999</v>
      </c>
      <c r="G3133" s="1">
        <v>1.0800000000000001E-79</v>
      </c>
      <c r="H3133" t="s">
        <v>60</v>
      </c>
      <c r="I3133" t="s">
        <v>16</v>
      </c>
      <c r="J3133" t="s">
        <v>2797</v>
      </c>
      <c r="K3133" t="s">
        <v>2798</v>
      </c>
      <c r="L3133" t="s">
        <v>63</v>
      </c>
    </row>
    <row r="3134" spans="1:13" x14ac:dyDescent="0.2">
      <c r="A3134" t="s">
        <v>9801</v>
      </c>
      <c r="B3134">
        <v>9</v>
      </c>
      <c r="C3134">
        <v>139412635</v>
      </c>
      <c r="D3134" t="s">
        <v>2799</v>
      </c>
      <c r="E3134" t="s">
        <v>94</v>
      </c>
      <c r="F3134">
        <v>7.5286839999999999E-3</v>
      </c>
      <c r="G3134" s="1">
        <v>1.26E-8</v>
      </c>
      <c r="H3134" t="s">
        <v>60</v>
      </c>
      <c r="I3134" t="s">
        <v>28</v>
      </c>
      <c r="J3134" t="s">
        <v>29</v>
      </c>
      <c r="K3134" t="s">
        <v>29</v>
      </c>
      <c r="L3134" t="s">
        <v>63</v>
      </c>
    </row>
    <row r="3135" spans="1:13" x14ac:dyDescent="0.2">
      <c r="A3135" t="s">
        <v>9801</v>
      </c>
      <c r="B3135">
        <v>9</v>
      </c>
      <c r="C3135">
        <v>139413084</v>
      </c>
      <c r="D3135" t="s">
        <v>37</v>
      </c>
      <c r="E3135" t="s">
        <v>20</v>
      </c>
      <c r="F3135">
        <v>1.5911873E-2</v>
      </c>
      <c r="G3135" s="1">
        <v>2.88E-8</v>
      </c>
      <c r="H3135" t="s">
        <v>60</v>
      </c>
      <c r="I3135" t="s">
        <v>16</v>
      </c>
      <c r="J3135" t="s">
        <v>1794</v>
      </c>
      <c r="K3135" t="s">
        <v>1795</v>
      </c>
      <c r="L3135" t="s">
        <v>63</v>
      </c>
    </row>
    <row r="3136" spans="1:13" x14ac:dyDescent="0.2">
      <c r="A3136" t="s">
        <v>9801</v>
      </c>
      <c r="B3136">
        <v>9</v>
      </c>
      <c r="C3136">
        <v>139417478</v>
      </c>
      <c r="D3136" t="s">
        <v>37</v>
      </c>
      <c r="E3136" t="s">
        <v>20</v>
      </c>
      <c r="F3136">
        <v>3.890747E-2</v>
      </c>
      <c r="G3136" s="1">
        <v>1.88E-6</v>
      </c>
      <c r="H3136" t="s">
        <v>60</v>
      </c>
      <c r="I3136" t="s">
        <v>16</v>
      </c>
      <c r="J3136" t="s">
        <v>2800</v>
      </c>
      <c r="K3136" t="s">
        <v>2801</v>
      </c>
      <c r="L3136" t="s">
        <v>63</v>
      </c>
      <c r="M3136" t="s">
        <v>9856</v>
      </c>
    </row>
    <row r="3137" spans="1:13" x14ac:dyDescent="0.2">
      <c r="A3137" t="s">
        <v>9801</v>
      </c>
      <c r="B3137">
        <v>1</v>
      </c>
      <c r="C3137">
        <v>27023384</v>
      </c>
      <c r="D3137" t="s">
        <v>14</v>
      </c>
      <c r="E3137" t="s">
        <v>20</v>
      </c>
      <c r="F3137">
        <v>2.9574861000000001E-2</v>
      </c>
      <c r="G3137" s="1">
        <v>3.2899999999999999E-25</v>
      </c>
      <c r="H3137" t="s">
        <v>535</v>
      </c>
      <c r="I3137" t="s">
        <v>16</v>
      </c>
      <c r="J3137" t="s">
        <v>2803</v>
      </c>
      <c r="K3137" t="s">
        <v>2804</v>
      </c>
      <c r="L3137" t="s">
        <v>536</v>
      </c>
    </row>
    <row r="3138" spans="1:13" x14ac:dyDescent="0.2">
      <c r="A3138" t="s">
        <v>9801</v>
      </c>
      <c r="B3138">
        <v>1</v>
      </c>
      <c r="C3138">
        <v>207646939</v>
      </c>
      <c r="D3138" t="s">
        <v>20</v>
      </c>
      <c r="E3138" t="s">
        <v>13</v>
      </c>
      <c r="F3138">
        <v>2.2163121000000001E-2</v>
      </c>
      <c r="G3138" s="1">
        <v>1.2499999999999999E-45</v>
      </c>
      <c r="H3138" t="s">
        <v>467</v>
      </c>
      <c r="I3138" t="s">
        <v>16</v>
      </c>
      <c r="J3138" t="s">
        <v>2805</v>
      </c>
      <c r="K3138" t="s">
        <v>2806</v>
      </c>
      <c r="L3138" t="s">
        <v>470</v>
      </c>
    </row>
    <row r="3139" spans="1:13" x14ac:dyDescent="0.2">
      <c r="A3139" t="s">
        <v>9801</v>
      </c>
      <c r="B3139">
        <v>4</v>
      </c>
      <c r="C3139">
        <v>187532585</v>
      </c>
      <c r="D3139" t="s">
        <v>20</v>
      </c>
      <c r="E3139" t="s">
        <v>37</v>
      </c>
      <c r="F3139">
        <v>1.4705882E-2</v>
      </c>
      <c r="G3139" s="1">
        <v>2.4600000000000001E-22</v>
      </c>
      <c r="H3139" t="s">
        <v>31</v>
      </c>
      <c r="I3139" t="s">
        <v>16</v>
      </c>
      <c r="J3139" t="s">
        <v>2807</v>
      </c>
      <c r="K3139" t="s">
        <v>2808</v>
      </c>
      <c r="L3139" t="s">
        <v>35</v>
      </c>
    </row>
    <row r="3140" spans="1:13" x14ac:dyDescent="0.2">
      <c r="A3140" t="s">
        <v>9801</v>
      </c>
      <c r="B3140">
        <v>9</v>
      </c>
      <c r="C3140">
        <v>139399933</v>
      </c>
      <c r="D3140" t="s">
        <v>37</v>
      </c>
      <c r="E3140" t="s">
        <v>14</v>
      </c>
      <c r="F3140">
        <v>7.8767122999999994E-2</v>
      </c>
      <c r="G3140" s="1">
        <v>3.01E-201</v>
      </c>
      <c r="H3140" t="s">
        <v>60</v>
      </c>
      <c r="I3140" t="s">
        <v>16</v>
      </c>
      <c r="J3140" t="s">
        <v>2809</v>
      </c>
      <c r="K3140" t="s">
        <v>2810</v>
      </c>
      <c r="L3140" t="s">
        <v>63</v>
      </c>
    </row>
    <row r="3141" spans="1:13" x14ac:dyDescent="0.2">
      <c r="A3141" t="s">
        <v>9801</v>
      </c>
      <c r="B3141">
        <v>9</v>
      </c>
      <c r="C3141">
        <v>139401045</v>
      </c>
      <c r="D3141" t="s">
        <v>14</v>
      </c>
      <c r="E3141" t="s">
        <v>20</v>
      </c>
      <c r="F3141">
        <v>2.4355300999999999E-2</v>
      </c>
      <c r="G3141" s="1">
        <v>7.2200000000000002E-26</v>
      </c>
      <c r="H3141" t="s">
        <v>60</v>
      </c>
      <c r="I3141" t="s">
        <v>32</v>
      </c>
      <c r="J3141" t="s">
        <v>2811</v>
      </c>
      <c r="K3141" t="s">
        <v>2812</v>
      </c>
      <c r="L3141" t="s">
        <v>63</v>
      </c>
    </row>
    <row r="3142" spans="1:13" x14ac:dyDescent="0.2">
      <c r="A3142" t="s">
        <v>9801</v>
      </c>
      <c r="B3142">
        <v>9</v>
      </c>
      <c r="C3142">
        <v>139405664</v>
      </c>
      <c r="D3142" t="s">
        <v>37</v>
      </c>
      <c r="E3142" t="s">
        <v>13</v>
      </c>
      <c r="F3142">
        <v>0.51852757800000004</v>
      </c>
      <c r="G3142" s="1">
        <v>2.4599999999999999E-42</v>
      </c>
      <c r="H3142" t="s">
        <v>60</v>
      </c>
      <c r="I3142" t="s">
        <v>32</v>
      </c>
      <c r="J3142" t="s">
        <v>2813</v>
      </c>
      <c r="K3142" t="s">
        <v>2814</v>
      </c>
      <c r="L3142" t="s">
        <v>63</v>
      </c>
      <c r="M3142" t="s">
        <v>9857</v>
      </c>
    </row>
    <row r="3143" spans="1:13" x14ac:dyDescent="0.2">
      <c r="A3143" t="s">
        <v>9801</v>
      </c>
      <c r="B3143">
        <v>9</v>
      </c>
      <c r="C3143">
        <v>139412240</v>
      </c>
      <c r="D3143" t="s">
        <v>37</v>
      </c>
      <c r="E3143" t="s">
        <v>20</v>
      </c>
      <c r="F3143">
        <v>7.5276555999999994E-2</v>
      </c>
      <c r="G3143" s="1">
        <v>3.0100000000000001E-31</v>
      </c>
      <c r="H3143" t="s">
        <v>60</v>
      </c>
      <c r="I3143" t="s">
        <v>16</v>
      </c>
      <c r="J3143" t="s">
        <v>2815</v>
      </c>
      <c r="K3143" t="s">
        <v>2816</v>
      </c>
      <c r="L3143" t="s">
        <v>63</v>
      </c>
      <c r="M3143" t="s">
        <v>9858</v>
      </c>
    </row>
    <row r="3144" spans="1:13" x14ac:dyDescent="0.2">
      <c r="A3144" t="s">
        <v>9801</v>
      </c>
      <c r="B3144">
        <v>9</v>
      </c>
      <c r="C3144">
        <v>139418316</v>
      </c>
      <c r="D3144" t="s">
        <v>37</v>
      </c>
      <c r="E3144" t="s">
        <v>121</v>
      </c>
      <c r="F3144">
        <v>0.20482824899999999</v>
      </c>
      <c r="G3144" s="1">
        <v>1.5000000000000001E-151</v>
      </c>
      <c r="H3144" t="s">
        <v>60</v>
      </c>
      <c r="I3144" t="s">
        <v>28</v>
      </c>
      <c r="J3144" t="s">
        <v>29</v>
      </c>
      <c r="K3144" t="s">
        <v>29</v>
      </c>
      <c r="L3144" t="s">
        <v>63</v>
      </c>
      <c r="M3144" t="s">
        <v>9859</v>
      </c>
    </row>
    <row r="3145" spans="1:13" x14ac:dyDescent="0.2">
      <c r="A3145" t="s">
        <v>9801</v>
      </c>
      <c r="B3145">
        <v>1</v>
      </c>
      <c r="C3145">
        <v>27058045</v>
      </c>
      <c r="D3145" t="s">
        <v>37</v>
      </c>
      <c r="E3145" t="s">
        <v>20</v>
      </c>
      <c r="F3145">
        <v>2.2503516000000001E-2</v>
      </c>
      <c r="G3145" s="1">
        <v>2.3099999999999998E-8</v>
      </c>
      <c r="H3145" t="s">
        <v>535</v>
      </c>
      <c r="I3145" t="s">
        <v>32</v>
      </c>
      <c r="J3145" t="s">
        <v>2818</v>
      </c>
      <c r="K3145" t="s">
        <v>2819</v>
      </c>
      <c r="L3145" t="s">
        <v>536</v>
      </c>
    </row>
    <row r="3146" spans="1:13" x14ac:dyDescent="0.2">
      <c r="A3146" t="s">
        <v>9801</v>
      </c>
      <c r="B3146">
        <v>16</v>
      </c>
      <c r="C3146">
        <v>3786766</v>
      </c>
      <c r="D3146" t="s">
        <v>20</v>
      </c>
      <c r="E3146" t="s">
        <v>37</v>
      </c>
      <c r="F3146">
        <v>7.1134336000000006E-2</v>
      </c>
      <c r="G3146" s="1">
        <v>1.2199999999999999E-37</v>
      </c>
      <c r="H3146" t="s">
        <v>278</v>
      </c>
      <c r="I3146" t="s">
        <v>16</v>
      </c>
      <c r="J3146" t="s">
        <v>2820</v>
      </c>
      <c r="K3146" t="s">
        <v>2821</v>
      </c>
      <c r="L3146" t="s">
        <v>281</v>
      </c>
      <c r="M3146" t="s">
        <v>9860</v>
      </c>
    </row>
    <row r="3147" spans="1:13" x14ac:dyDescent="0.2">
      <c r="A3147" t="s">
        <v>9801</v>
      </c>
      <c r="B3147">
        <v>16</v>
      </c>
      <c r="C3147">
        <v>77397699</v>
      </c>
      <c r="D3147" t="s">
        <v>13</v>
      </c>
      <c r="E3147" t="s">
        <v>14</v>
      </c>
      <c r="F3147">
        <v>5.9435360000000001E-3</v>
      </c>
      <c r="G3147">
        <v>7.8841740000000007E-3</v>
      </c>
      <c r="H3147" t="s">
        <v>287</v>
      </c>
      <c r="I3147" t="s">
        <v>52</v>
      </c>
      <c r="J3147" t="s">
        <v>2822</v>
      </c>
      <c r="K3147" t="s">
        <v>2823</v>
      </c>
      <c r="L3147" t="s">
        <v>290</v>
      </c>
    </row>
    <row r="3148" spans="1:13" x14ac:dyDescent="0.2">
      <c r="A3148" t="s">
        <v>9801</v>
      </c>
      <c r="B3148">
        <v>17</v>
      </c>
      <c r="C3148">
        <v>7574003</v>
      </c>
      <c r="D3148" t="s">
        <v>14</v>
      </c>
      <c r="E3148" t="s">
        <v>13</v>
      </c>
      <c r="F3148">
        <v>0.14376081299999999</v>
      </c>
      <c r="G3148" s="1">
        <v>2.6799999999999999E-26</v>
      </c>
      <c r="H3148" t="s">
        <v>266</v>
      </c>
      <c r="I3148" t="s">
        <v>32</v>
      </c>
      <c r="J3148" t="s">
        <v>2824</v>
      </c>
      <c r="K3148" t="s">
        <v>2825</v>
      </c>
      <c r="L3148" t="s">
        <v>269</v>
      </c>
      <c r="M3148" t="s">
        <v>9861</v>
      </c>
    </row>
    <row r="3149" spans="1:13" x14ac:dyDescent="0.2">
      <c r="A3149" t="s">
        <v>9801</v>
      </c>
      <c r="B3149">
        <v>7</v>
      </c>
      <c r="C3149">
        <v>100686384</v>
      </c>
      <c r="D3149" t="s">
        <v>37</v>
      </c>
      <c r="E3149" t="s">
        <v>20</v>
      </c>
      <c r="F3149">
        <v>6.9498069999999997E-3</v>
      </c>
      <c r="G3149">
        <v>1.0818030000000001E-3</v>
      </c>
      <c r="H3149" t="s">
        <v>56</v>
      </c>
      <c r="I3149" t="s">
        <v>16</v>
      </c>
      <c r="J3149" t="s">
        <v>2826</v>
      </c>
      <c r="K3149" t="s">
        <v>2827</v>
      </c>
      <c r="L3149" t="s">
        <v>59</v>
      </c>
    </row>
    <row r="3150" spans="1:13" x14ac:dyDescent="0.2">
      <c r="A3150" t="s">
        <v>9801</v>
      </c>
      <c r="B3150">
        <v>9</v>
      </c>
      <c r="C3150">
        <v>139401790</v>
      </c>
      <c r="D3150" t="s">
        <v>20</v>
      </c>
      <c r="E3150" t="s">
        <v>94</v>
      </c>
      <c r="F3150">
        <v>5.1118924000000003E-2</v>
      </c>
      <c r="G3150" s="1">
        <v>3.3899999999999999E-12</v>
      </c>
      <c r="H3150" t="s">
        <v>60</v>
      </c>
      <c r="I3150" t="s">
        <v>28</v>
      </c>
      <c r="J3150" t="s">
        <v>29</v>
      </c>
      <c r="K3150" t="s">
        <v>29</v>
      </c>
      <c r="L3150" t="s">
        <v>63</v>
      </c>
      <c r="M3150" t="s">
        <v>9862</v>
      </c>
    </row>
    <row r="3151" spans="1:13" x14ac:dyDescent="0.2">
      <c r="A3151" t="s">
        <v>9801</v>
      </c>
      <c r="B3151">
        <v>9</v>
      </c>
      <c r="C3151">
        <v>139404184</v>
      </c>
      <c r="D3151" t="s">
        <v>37</v>
      </c>
      <c r="E3151" t="s">
        <v>13</v>
      </c>
      <c r="F3151">
        <v>0.29609538200000002</v>
      </c>
      <c r="G3151" s="1">
        <v>3.8500000000000001E-10</v>
      </c>
      <c r="H3151" t="s">
        <v>60</v>
      </c>
      <c r="I3151" t="s">
        <v>210</v>
      </c>
      <c r="J3151" t="s">
        <v>94</v>
      </c>
      <c r="K3151" t="s">
        <v>94</v>
      </c>
      <c r="L3151" t="s">
        <v>63</v>
      </c>
      <c r="M3151" t="s">
        <v>9863</v>
      </c>
    </row>
    <row r="3152" spans="1:13" x14ac:dyDescent="0.2">
      <c r="A3152" t="s">
        <v>9801</v>
      </c>
      <c r="B3152">
        <v>9</v>
      </c>
      <c r="C3152">
        <v>139412245</v>
      </c>
      <c r="D3152" t="s">
        <v>37</v>
      </c>
      <c r="E3152" t="s">
        <v>13</v>
      </c>
      <c r="F3152">
        <v>2.9318542E-2</v>
      </c>
      <c r="G3152" s="1">
        <v>2.4999999999999999E-48</v>
      </c>
      <c r="H3152" t="s">
        <v>60</v>
      </c>
      <c r="I3152" t="s">
        <v>16</v>
      </c>
      <c r="J3152" t="s">
        <v>2182</v>
      </c>
      <c r="K3152" t="s">
        <v>2183</v>
      </c>
      <c r="L3152" t="s">
        <v>63</v>
      </c>
    </row>
    <row r="3153" spans="1:13" x14ac:dyDescent="0.2">
      <c r="A3153" t="s">
        <v>9801</v>
      </c>
      <c r="B3153">
        <v>1</v>
      </c>
      <c r="C3153">
        <v>27106494</v>
      </c>
      <c r="D3153" t="s">
        <v>14</v>
      </c>
      <c r="E3153" t="s">
        <v>94</v>
      </c>
      <c r="F3153">
        <v>4.2134829999999996E-3</v>
      </c>
      <c r="G3153">
        <v>9.1363699999999996E-3</v>
      </c>
      <c r="H3153" t="s">
        <v>535</v>
      </c>
      <c r="I3153" t="s">
        <v>28</v>
      </c>
      <c r="J3153" t="s">
        <v>29</v>
      </c>
      <c r="K3153" t="s">
        <v>29</v>
      </c>
      <c r="L3153" t="s">
        <v>536</v>
      </c>
    </row>
    <row r="3154" spans="1:13" x14ac:dyDescent="0.2">
      <c r="A3154" t="s">
        <v>9801</v>
      </c>
      <c r="B3154">
        <v>4</v>
      </c>
      <c r="C3154">
        <v>187538280</v>
      </c>
      <c r="D3154" t="s">
        <v>20</v>
      </c>
      <c r="E3154" t="s">
        <v>37</v>
      </c>
      <c r="F3154">
        <v>5.9171600000000003E-3</v>
      </c>
      <c r="G3154">
        <v>7.8237429999999993E-3</v>
      </c>
      <c r="H3154" t="s">
        <v>31</v>
      </c>
      <c r="I3154" t="s">
        <v>16</v>
      </c>
      <c r="J3154" t="s">
        <v>2829</v>
      </c>
      <c r="K3154" t="s">
        <v>2830</v>
      </c>
      <c r="L3154" t="s">
        <v>35</v>
      </c>
    </row>
    <row r="3155" spans="1:13" x14ac:dyDescent="0.2">
      <c r="A3155" t="s">
        <v>9801</v>
      </c>
      <c r="B3155">
        <v>7</v>
      </c>
      <c r="C3155">
        <v>100685664</v>
      </c>
      <c r="D3155" t="s">
        <v>37</v>
      </c>
      <c r="E3155" t="s">
        <v>14</v>
      </c>
      <c r="F3155">
        <v>3.5335689999999999E-3</v>
      </c>
      <c r="G3155">
        <v>3.1643069999999999E-3</v>
      </c>
      <c r="H3155" t="s">
        <v>56</v>
      </c>
      <c r="I3155" t="s">
        <v>32</v>
      </c>
      <c r="J3155" t="s">
        <v>2831</v>
      </c>
      <c r="K3155" t="s">
        <v>2832</v>
      </c>
      <c r="L3155" t="s">
        <v>59</v>
      </c>
    </row>
    <row r="3156" spans="1:13" x14ac:dyDescent="0.2">
      <c r="A3156" t="s">
        <v>9801</v>
      </c>
      <c r="B3156">
        <v>8</v>
      </c>
      <c r="C3156">
        <v>68965402</v>
      </c>
      <c r="D3156" t="s">
        <v>14</v>
      </c>
      <c r="E3156" t="s">
        <v>13</v>
      </c>
      <c r="F3156">
        <v>0.19425493899999999</v>
      </c>
      <c r="G3156" s="1">
        <v>4.5899999999999999E-70</v>
      </c>
      <c r="H3156" t="s">
        <v>422</v>
      </c>
      <c r="I3156" t="s">
        <v>32</v>
      </c>
      <c r="J3156" t="s">
        <v>2833</v>
      </c>
      <c r="K3156" t="s">
        <v>2834</v>
      </c>
      <c r="L3156" t="s">
        <v>425</v>
      </c>
      <c r="M3156" t="s">
        <v>9864</v>
      </c>
    </row>
    <row r="3157" spans="1:13" x14ac:dyDescent="0.2">
      <c r="A3157" t="s">
        <v>9801</v>
      </c>
      <c r="B3157">
        <v>9</v>
      </c>
      <c r="C3157">
        <v>139395163</v>
      </c>
      <c r="D3157" t="s">
        <v>2835</v>
      </c>
      <c r="E3157" t="s">
        <v>94</v>
      </c>
      <c r="F3157">
        <v>3.4107679999999998E-3</v>
      </c>
      <c r="G3157">
        <v>5.7031300000000003E-4</v>
      </c>
      <c r="H3157" t="s">
        <v>60</v>
      </c>
      <c r="I3157" t="s">
        <v>28</v>
      </c>
      <c r="J3157" t="s">
        <v>29</v>
      </c>
      <c r="K3157" t="s">
        <v>29</v>
      </c>
      <c r="L3157" t="s">
        <v>63</v>
      </c>
    </row>
    <row r="3158" spans="1:13" x14ac:dyDescent="0.2">
      <c r="A3158" t="s">
        <v>9801</v>
      </c>
      <c r="B3158">
        <v>9</v>
      </c>
      <c r="C3158">
        <v>139409018</v>
      </c>
      <c r="D3158" t="s">
        <v>14</v>
      </c>
      <c r="E3158" t="s">
        <v>20</v>
      </c>
      <c r="F3158">
        <v>3.6592578000000001E-2</v>
      </c>
      <c r="G3158" s="1">
        <v>9.5600000000000004E-14</v>
      </c>
      <c r="H3158" t="s">
        <v>60</v>
      </c>
      <c r="I3158" t="s">
        <v>52</v>
      </c>
      <c r="J3158" t="s">
        <v>2836</v>
      </c>
      <c r="K3158" t="s">
        <v>2837</v>
      </c>
      <c r="L3158" t="s">
        <v>63</v>
      </c>
      <c r="M3158" t="s">
        <v>9865</v>
      </c>
    </row>
    <row r="3159" spans="1:13" x14ac:dyDescent="0.2">
      <c r="A3159" t="s">
        <v>9801</v>
      </c>
      <c r="B3159">
        <v>16</v>
      </c>
      <c r="C3159">
        <v>51174122</v>
      </c>
      <c r="D3159" t="s">
        <v>20</v>
      </c>
      <c r="E3159" t="s">
        <v>14</v>
      </c>
      <c r="F3159">
        <v>6.2893080000000004E-3</v>
      </c>
      <c r="G3159" s="1">
        <v>1.0899999999999999E-6</v>
      </c>
      <c r="H3159" t="s">
        <v>213</v>
      </c>
      <c r="I3159" t="s">
        <v>16</v>
      </c>
      <c r="J3159" t="s">
        <v>2839</v>
      </c>
      <c r="K3159" t="s">
        <v>2840</v>
      </c>
      <c r="L3159" t="s">
        <v>216</v>
      </c>
    </row>
    <row r="3160" spans="1:13" x14ac:dyDescent="0.2">
      <c r="A3160" t="s">
        <v>9801</v>
      </c>
      <c r="B3160">
        <v>2</v>
      </c>
      <c r="C3160">
        <v>21234812</v>
      </c>
      <c r="D3160" t="s">
        <v>14</v>
      </c>
      <c r="E3160" t="s">
        <v>13</v>
      </c>
      <c r="F3160">
        <v>1.2671595000000001E-2</v>
      </c>
      <c r="G3160" s="1">
        <v>6.3E-10</v>
      </c>
      <c r="H3160" t="s">
        <v>95</v>
      </c>
      <c r="I3160" t="s">
        <v>16</v>
      </c>
      <c r="J3160" t="s">
        <v>2841</v>
      </c>
      <c r="K3160" t="s">
        <v>2842</v>
      </c>
      <c r="L3160" t="s">
        <v>96</v>
      </c>
    </row>
    <row r="3161" spans="1:13" x14ac:dyDescent="0.2">
      <c r="A3161" t="s">
        <v>9801</v>
      </c>
      <c r="B3161">
        <v>7</v>
      </c>
      <c r="C3161">
        <v>55240754</v>
      </c>
      <c r="D3161" t="s">
        <v>37</v>
      </c>
      <c r="E3161" t="s">
        <v>20</v>
      </c>
      <c r="F3161">
        <v>5.8708409999999999E-3</v>
      </c>
      <c r="G3161">
        <v>1.791038E-3</v>
      </c>
      <c r="H3161" t="s">
        <v>217</v>
      </c>
      <c r="I3161" t="s">
        <v>52</v>
      </c>
      <c r="J3161" t="s">
        <v>2843</v>
      </c>
      <c r="K3161" t="s">
        <v>2844</v>
      </c>
      <c r="L3161" t="s">
        <v>218</v>
      </c>
    </row>
    <row r="3162" spans="1:13" x14ac:dyDescent="0.2">
      <c r="A3162" t="s">
        <v>9801</v>
      </c>
      <c r="B3162">
        <v>7</v>
      </c>
      <c r="C3162">
        <v>100677676</v>
      </c>
      <c r="D3162" t="s">
        <v>14</v>
      </c>
      <c r="E3162" t="s">
        <v>13</v>
      </c>
      <c r="F3162">
        <v>2.7777777999999999E-2</v>
      </c>
      <c r="G3162" s="1">
        <v>9.5299999999999998E-24</v>
      </c>
      <c r="H3162" t="s">
        <v>56</v>
      </c>
      <c r="I3162" t="s">
        <v>52</v>
      </c>
      <c r="J3162" t="s">
        <v>2845</v>
      </c>
      <c r="K3162" t="s">
        <v>2846</v>
      </c>
      <c r="L3162" t="s">
        <v>59</v>
      </c>
    </row>
    <row r="3163" spans="1:13" x14ac:dyDescent="0.2">
      <c r="A3163" t="s">
        <v>9801</v>
      </c>
      <c r="B3163">
        <v>9</v>
      </c>
      <c r="C3163">
        <v>139395199</v>
      </c>
      <c r="D3163" t="s">
        <v>14</v>
      </c>
      <c r="E3163" t="s">
        <v>94</v>
      </c>
      <c r="F3163">
        <v>2.7262759000000001E-2</v>
      </c>
      <c r="G3163">
        <v>5.9382E-4</v>
      </c>
      <c r="H3163" t="s">
        <v>60</v>
      </c>
      <c r="I3163" t="s">
        <v>28</v>
      </c>
      <c r="J3163" t="s">
        <v>29</v>
      </c>
      <c r="K3163" t="s">
        <v>29</v>
      </c>
      <c r="L3163" t="s">
        <v>63</v>
      </c>
      <c r="M3163" t="s">
        <v>9866</v>
      </c>
    </row>
    <row r="3164" spans="1:13" x14ac:dyDescent="0.2">
      <c r="A3164" t="s">
        <v>9801</v>
      </c>
      <c r="B3164">
        <v>9</v>
      </c>
      <c r="C3164">
        <v>139396362</v>
      </c>
      <c r="D3164" t="s">
        <v>37</v>
      </c>
      <c r="E3164" t="s">
        <v>94</v>
      </c>
      <c r="F3164">
        <v>5.8952347000000002E-2</v>
      </c>
      <c r="G3164" s="1">
        <v>1.6099999999999998E-5</v>
      </c>
      <c r="H3164" t="s">
        <v>60</v>
      </c>
      <c r="I3164" t="s">
        <v>28</v>
      </c>
      <c r="J3164" t="s">
        <v>29</v>
      </c>
      <c r="K3164" t="s">
        <v>29</v>
      </c>
      <c r="L3164" t="s">
        <v>63</v>
      </c>
      <c r="M3164" t="s">
        <v>9867</v>
      </c>
    </row>
    <row r="3165" spans="1:13" x14ac:dyDescent="0.2">
      <c r="A3165" t="s">
        <v>9801</v>
      </c>
      <c r="B3165">
        <v>17</v>
      </c>
      <c r="C3165">
        <v>7577547</v>
      </c>
      <c r="D3165" t="s">
        <v>37</v>
      </c>
      <c r="E3165" t="s">
        <v>13</v>
      </c>
      <c r="F3165">
        <v>7.2872664000000004E-2</v>
      </c>
      <c r="G3165" s="1">
        <v>3.2799999999999998E-9</v>
      </c>
      <c r="H3165" t="s">
        <v>266</v>
      </c>
      <c r="I3165" t="s">
        <v>16</v>
      </c>
      <c r="J3165" t="s">
        <v>2848</v>
      </c>
      <c r="K3165" t="s">
        <v>2849</v>
      </c>
      <c r="L3165" t="s">
        <v>269</v>
      </c>
      <c r="M3165" t="s">
        <v>9868</v>
      </c>
    </row>
    <row r="3166" spans="1:13" x14ac:dyDescent="0.2">
      <c r="A3166" t="s">
        <v>9801</v>
      </c>
      <c r="B3166">
        <v>20</v>
      </c>
      <c r="C3166">
        <v>40790038</v>
      </c>
      <c r="D3166" t="s">
        <v>14</v>
      </c>
      <c r="E3166" t="s">
        <v>13</v>
      </c>
      <c r="F3166">
        <v>2.7722772E-2</v>
      </c>
      <c r="G3166" s="1">
        <v>1.44E-17</v>
      </c>
      <c r="H3166" t="s">
        <v>169</v>
      </c>
      <c r="I3166" t="s">
        <v>16</v>
      </c>
      <c r="J3166" t="s">
        <v>2850</v>
      </c>
      <c r="K3166" t="s">
        <v>2851</v>
      </c>
      <c r="L3166" t="s">
        <v>172</v>
      </c>
    </row>
    <row r="3167" spans="1:13" x14ac:dyDescent="0.2">
      <c r="A3167" t="s">
        <v>9801</v>
      </c>
      <c r="B3167">
        <v>3</v>
      </c>
      <c r="C3167">
        <v>47103792</v>
      </c>
      <c r="D3167" t="s">
        <v>14</v>
      </c>
      <c r="E3167" t="s">
        <v>13</v>
      </c>
      <c r="F3167">
        <v>7.1942450000000002E-3</v>
      </c>
      <c r="G3167">
        <v>9.2201100000000003E-4</v>
      </c>
      <c r="H3167" t="s">
        <v>334</v>
      </c>
      <c r="I3167" t="s">
        <v>16</v>
      </c>
      <c r="J3167" t="s">
        <v>2852</v>
      </c>
      <c r="K3167" t="s">
        <v>2853</v>
      </c>
      <c r="L3167" t="s">
        <v>337</v>
      </c>
    </row>
    <row r="3168" spans="1:13" x14ac:dyDescent="0.2">
      <c r="A3168" t="s">
        <v>9801</v>
      </c>
      <c r="B3168">
        <v>1</v>
      </c>
      <c r="C3168">
        <v>16456809</v>
      </c>
      <c r="D3168" t="s">
        <v>14</v>
      </c>
      <c r="E3168" t="s">
        <v>13</v>
      </c>
      <c r="F3168">
        <v>1.2145749000000001E-2</v>
      </c>
      <c r="G3168">
        <v>5.9873690000000002E-3</v>
      </c>
      <c r="H3168" t="s">
        <v>463</v>
      </c>
      <c r="I3168" t="s">
        <v>16</v>
      </c>
      <c r="J3168" t="s">
        <v>2855</v>
      </c>
      <c r="K3168" t="s">
        <v>2856</v>
      </c>
      <c r="L3168" t="s">
        <v>466</v>
      </c>
    </row>
    <row r="3169" spans="1:13" x14ac:dyDescent="0.2">
      <c r="A3169" t="s">
        <v>9801</v>
      </c>
      <c r="B3169">
        <v>11</v>
      </c>
      <c r="C3169">
        <v>118373544</v>
      </c>
      <c r="D3169" t="s">
        <v>14</v>
      </c>
      <c r="E3169" t="s">
        <v>13</v>
      </c>
      <c r="F3169">
        <v>1.2239902E-2</v>
      </c>
      <c r="G3169" s="1">
        <v>1.11E-6</v>
      </c>
      <c r="H3169" t="s">
        <v>163</v>
      </c>
      <c r="I3169" t="s">
        <v>16</v>
      </c>
      <c r="J3169" t="s">
        <v>2857</v>
      </c>
      <c r="K3169" t="s">
        <v>2858</v>
      </c>
      <c r="L3169" t="s">
        <v>164</v>
      </c>
    </row>
    <row r="3170" spans="1:13" x14ac:dyDescent="0.2">
      <c r="A3170" t="s">
        <v>9801</v>
      </c>
      <c r="B3170">
        <v>17</v>
      </c>
      <c r="C3170">
        <v>37883607</v>
      </c>
      <c r="D3170" t="s">
        <v>20</v>
      </c>
      <c r="E3170" t="s">
        <v>94</v>
      </c>
      <c r="F3170">
        <v>7.2992700000000001E-3</v>
      </c>
      <c r="G3170">
        <v>7.0667280000000004E-3</v>
      </c>
      <c r="H3170" t="s">
        <v>27</v>
      </c>
      <c r="I3170" t="s">
        <v>28</v>
      </c>
      <c r="J3170" t="s">
        <v>29</v>
      </c>
      <c r="K3170" t="s">
        <v>29</v>
      </c>
      <c r="L3170" t="s">
        <v>30</v>
      </c>
    </row>
    <row r="3171" spans="1:13" x14ac:dyDescent="0.2">
      <c r="A3171" t="s">
        <v>9801</v>
      </c>
      <c r="B3171">
        <v>18</v>
      </c>
      <c r="C3171">
        <v>48591797</v>
      </c>
      <c r="D3171" t="s">
        <v>20</v>
      </c>
      <c r="E3171" t="s">
        <v>14</v>
      </c>
      <c r="F3171">
        <v>5.0167220000000004E-3</v>
      </c>
      <c r="G3171">
        <v>5.8891550000000001E-3</v>
      </c>
      <c r="H3171" t="s">
        <v>781</v>
      </c>
      <c r="I3171" t="s">
        <v>52</v>
      </c>
      <c r="J3171" t="s">
        <v>2859</v>
      </c>
      <c r="K3171" t="s">
        <v>2860</v>
      </c>
      <c r="L3171" t="s">
        <v>784</v>
      </c>
    </row>
    <row r="3172" spans="1:13" x14ac:dyDescent="0.2">
      <c r="A3172" t="s">
        <v>9801</v>
      </c>
      <c r="B3172">
        <v>4</v>
      </c>
      <c r="C3172">
        <v>187542780</v>
      </c>
      <c r="D3172" t="s">
        <v>14</v>
      </c>
      <c r="E3172" t="s">
        <v>121</v>
      </c>
      <c r="F3172">
        <v>0.115634154</v>
      </c>
      <c r="G3172" s="1">
        <v>5.6299999999999997E-21</v>
      </c>
      <c r="H3172" t="s">
        <v>31</v>
      </c>
      <c r="I3172" t="s">
        <v>28</v>
      </c>
      <c r="J3172" t="s">
        <v>29</v>
      </c>
      <c r="K3172" t="s">
        <v>29</v>
      </c>
      <c r="L3172" t="s">
        <v>35</v>
      </c>
      <c r="M3172" t="s">
        <v>9869</v>
      </c>
    </row>
    <row r="3173" spans="1:13" x14ac:dyDescent="0.2">
      <c r="A3173" t="s">
        <v>9801</v>
      </c>
      <c r="B3173">
        <v>6</v>
      </c>
      <c r="C3173">
        <v>70064192</v>
      </c>
      <c r="D3173" t="s">
        <v>37</v>
      </c>
      <c r="E3173" t="s">
        <v>20</v>
      </c>
      <c r="F3173">
        <v>9.0317372000000007E-2</v>
      </c>
      <c r="G3173" s="1">
        <v>2.05E-72</v>
      </c>
      <c r="H3173" t="s">
        <v>297</v>
      </c>
      <c r="I3173" t="s">
        <v>16</v>
      </c>
      <c r="J3173" t="s">
        <v>2861</v>
      </c>
      <c r="K3173" t="s">
        <v>2862</v>
      </c>
      <c r="L3173" t="s">
        <v>300</v>
      </c>
      <c r="M3173" t="s">
        <v>9870</v>
      </c>
    </row>
    <row r="3174" spans="1:13" x14ac:dyDescent="0.2">
      <c r="A3174" t="s">
        <v>9801</v>
      </c>
      <c r="B3174">
        <v>7</v>
      </c>
      <c r="C3174">
        <v>86415655</v>
      </c>
      <c r="D3174" t="s">
        <v>37</v>
      </c>
      <c r="E3174" t="s">
        <v>20</v>
      </c>
      <c r="F3174">
        <v>1.3432836E-2</v>
      </c>
      <c r="G3174">
        <v>2.2676010000000002E-3</v>
      </c>
      <c r="H3174" t="s">
        <v>107</v>
      </c>
      <c r="I3174" t="s">
        <v>16</v>
      </c>
      <c r="J3174" t="s">
        <v>376</v>
      </c>
      <c r="K3174" t="s">
        <v>377</v>
      </c>
      <c r="L3174" t="s">
        <v>110</v>
      </c>
    </row>
    <row r="3175" spans="1:13" x14ac:dyDescent="0.2">
      <c r="A3175" t="s">
        <v>9801</v>
      </c>
      <c r="B3175">
        <v>7</v>
      </c>
      <c r="C3175">
        <v>151853010</v>
      </c>
      <c r="D3175" t="s">
        <v>20</v>
      </c>
      <c r="E3175" t="s">
        <v>13</v>
      </c>
      <c r="F3175">
        <v>8.6355790000000009E-3</v>
      </c>
      <c r="G3175">
        <v>3.5802300000000001E-4</v>
      </c>
      <c r="H3175" t="s">
        <v>303</v>
      </c>
      <c r="I3175" t="s">
        <v>16</v>
      </c>
      <c r="J3175" t="s">
        <v>2863</v>
      </c>
      <c r="K3175" t="s">
        <v>2864</v>
      </c>
      <c r="L3175" t="s">
        <v>306</v>
      </c>
    </row>
    <row r="3176" spans="1:13" x14ac:dyDescent="0.2">
      <c r="A3176" t="s">
        <v>9801</v>
      </c>
      <c r="B3176">
        <v>9</v>
      </c>
      <c r="C3176">
        <v>139399471</v>
      </c>
      <c r="D3176" t="s">
        <v>37</v>
      </c>
      <c r="E3176" t="s">
        <v>20</v>
      </c>
      <c r="F3176">
        <v>0.29851164800000002</v>
      </c>
      <c r="G3176" s="1">
        <v>4.0199999999999996E-6</v>
      </c>
      <c r="H3176" t="s">
        <v>60</v>
      </c>
      <c r="I3176" t="s">
        <v>16</v>
      </c>
      <c r="J3176" t="s">
        <v>177</v>
      </c>
      <c r="K3176" t="s">
        <v>178</v>
      </c>
      <c r="L3176" t="s">
        <v>63</v>
      </c>
      <c r="M3176" t="s">
        <v>9871</v>
      </c>
    </row>
    <row r="3177" spans="1:13" x14ac:dyDescent="0.2">
      <c r="A3177" t="s">
        <v>9801</v>
      </c>
      <c r="B3177">
        <v>9</v>
      </c>
      <c r="C3177">
        <v>139399835</v>
      </c>
      <c r="D3177" t="s">
        <v>13</v>
      </c>
      <c r="E3177" t="s">
        <v>14</v>
      </c>
      <c r="F3177">
        <v>0.13496301399999999</v>
      </c>
      <c r="G3177" s="1">
        <v>8.0700000000000004E-32</v>
      </c>
      <c r="H3177" t="s">
        <v>60</v>
      </c>
      <c r="I3177" t="s">
        <v>16</v>
      </c>
      <c r="J3177" t="s">
        <v>2865</v>
      </c>
      <c r="K3177" t="s">
        <v>2866</v>
      </c>
      <c r="L3177" t="s">
        <v>63</v>
      </c>
      <c r="M3177" t="s">
        <v>9872</v>
      </c>
    </row>
    <row r="3178" spans="1:13" x14ac:dyDescent="0.2">
      <c r="A3178" t="s">
        <v>9801</v>
      </c>
      <c r="B3178">
        <v>9</v>
      </c>
      <c r="C3178">
        <v>139399948</v>
      </c>
      <c r="D3178" t="s">
        <v>37</v>
      </c>
      <c r="E3178" t="s">
        <v>13</v>
      </c>
      <c r="F3178">
        <v>1.8218623E-2</v>
      </c>
      <c r="G3178" s="1">
        <v>8.9200000000000003E-18</v>
      </c>
      <c r="H3178" t="s">
        <v>60</v>
      </c>
      <c r="I3178" t="s">
        <v>16</v>
      </c>
      <c r="J3178" t="s">
        <v>2867</v>
      </c>
      <c r="K3178" t="s">
        <v>2868</v>
      </c>
      <c r="L3178" t="s">
        <v>63</v>
      </c>
    </row>
    <row r="3179" spans="1:13" x14ac:dyDescent="0.2">
      <c r="A3179" t="s">
        <v>9801</v>
      </c>
      <c r="B3179">
        <v>9</v>
      </c>
      <c r="C3179">
        <v>139400265</v>
      </c>
      <c r="D3179" t="s">
        <v>14</v>
      </c>
      <c r="E3179" t="s">
        <v>94</v>
      </c>
      <c r="F3179">
        <v>0.310940789</v>
      </c>
      <c r="G3179" s="1">
        <v>1.1E-45</v>
      </c>
      <c r="H3179" t="s">
        <v>60</v>
      </c>
      <c r="I3179" t="s">
        <v>28</v>
      </c>
      <c r="J3179" t="s">
        <v>29</v>
      </c>
      <c r="K3179" t="s">
        <v>29</v>
      </c>
      <c r="L3179" t="s">
        <v>63</v>
      </c>
      <c r="M3179" t="s">
        <v>9873</v>
      </c>
    </row>
    <row r="3180" spans="1:13" x14ac:dyDescent="0.2">
      <c r="A3180" t="s">
        <v>9801</v>
      </c>
      <c r="B3180">
        <v>9</v>
      </c>
      <c r="C3180">
        <v>139412218</v>
      </c>
      <c r="D3180" t="s">
        <v>37</v>
      </c>
      <c r="E3180" t="s">
        <v>20</v>
      </c>
      <c r="F3180">
        <v>0.31336039799999998</v>
      </c>
      <c r="G3180" s="1">
        <v>5.6899999999999998E-214</v>
      </c>
      <c r="H3180" t="s">
        <v>60</v>
      </c>
      <c r="I3180" t="s">
        <v>16</v>
      </c>
      <c r="J3180" t="s">
        <v>1263</v>
      </c>
      <c r="K3180" t="s">
        <v>1264</v>
      </c>
      <c r="L3180" t="s">
        <v>63</v>
      </c>
      <c r="M3180" t="s">
        <v>9874</v>
      </c>
    </row>
    <row r="3181" spans="1:13" x14ac:dyDescent="0.2">
      <c r="A3181" t="s">
        <v>9801</v>
      </c>
      <c r="B3181">
        <v>1</v>
      </c>
      <c r="C3181">
        <v>120497697</v>
      </c>
      <c r="D3181" t="s">
        <v>13</v>
      </c>
      <c r="E3181" t="s">
        <v>37</v>
      </c>
      <c r="F3181">
        <v>6.6964290000000003E-3</v>
      </c>
      <c r="G3181" s="1">
        <v>4.9200000000000004E-9</v>
      </c>
      <c r="H3181" t="s">
        <v>102</v>
      </c>
      <c r="I3181" t="s">
        <v>16</v>
      </c>
      <c r="J3181" t="s">
        <v>2870</v>
      </c>
      <c r="K3181" t="s">
        <v>2871</v>
      </c>
      <c r="L3181" t="s">
        <v>105</v>
      </c>
    </row>
    <row r="3182" spans="1:13" x14ac:dyDescent="0.2">
      <c r="A3182" t="s">
        <v>9801</v>
      </c>
      <c r="B3182">
        <v>17</v>
      </c>
      <c r="C3182">
        <v>7577498</v>
      </c>
      <c r="D3182" t="s">
        <v>37</v>
      </c>
      <c r="E3182" t="s">
        <v>20</v>
      </c>
      <c r="F3182">
        <v>7.8321678000000006E-2</v>
      </c>
      <c r="G3182" s="1">
        <v>2.4399999999999999E-62</v>
      </c>
      <c r="H3182" t="s">
        <v>266</v>
      </c>
      <c r="I3182" t="s">
        <v>210</v>
      </c>
      <c r="J3182" t="s">
        <v>94</v>
      </c>
      <c r="K3182" t="s">
        <v>94</v>
      </c>
      <c r="L3182" t="s">
        <v>269</v>
      </c>
    </row>
    <row r="3183" spans="1:13" x14ac:dyDescent="0.2">
      <c r="A3183" t="s">
        <v>9801</v>
      </c>
      <c r="B3183">
        <v>17</v>
      </c>
      <c r="C3183">
        <v>7578407</v>
      </c>
      <c r="D3183" t="s">
        <v>14</v>
      </c>
      <c r="E3183" t="s">
        <v>37</v>
      </c>
      <c r="F3183">
        <v>6.1696088000000003E-2</v>
      </c>
      <c r="G3183" s="1">
        <v>2.9499999999999998E-72</v>
      </c>
      <c r="H3183" t="s">
        <v>266</v>
      </c>
      <c r="I3183" t="s">
        <v>16</v>
      </c>
      <c r="J3183" t="s">
        <v>2872</v>
      </c>
      <c r="K3183" t="s">
        <v>2873</v>
      </c>
      <c r="L3183" t="s">
        <v>269</v>
      </c>
      <c r="M3183" t="s">
        <v>9875</v>
      </c>
    </row>
    <row r="3184" spans="1:13" x14ac:dyDescent="0.2">
      <c r="A3184" t="s">
        <v>9801</v>
      </c>
      <c r="B3184">
        <v>20</v>
      </c>
      <c r="C3184">
        <v>41101145</v>
      </c>
      <c r="D3184" t="s">
        <v>14</v>
      </c>
      <c r="E3184" t="s">
        <v>13</v>
      </c>
      <c r="F3184">
        <v>7.6407507E-2</v>
      </c>
      <c r="G3184" s="1">
        <v>4.4199999999999997E-71</v>
      </c>
      <c r="H3184" t="s">
        <v>169</v>
      </c>
      <c r="I3184" t="s">
        <v>16</v>
      </c>
      <c r="J3184" t="s">
        <v>2874</v>
      </c>
      <c r="K3184" t="s">
        <v>2875</v>
      </c>
      <c r="L3184" t="s">
        <v>172</v>
      </c>
    </row>
    <row r="3185" spans="1:13" x14ac:dyDescent="0.2">
      <c r="A3185" t="s">
        <v>9801</v>
      </c>
      <c r="B3185">
        <v>6</v>
      </c>
      <c r="C3185">
        <v>70048839</v>
      </c>
      <c r="D3185" t="s">
        <v>37</v>
      </c>
      <c r="E3185" t="s">
        <v>20</v>
      </c>
      <c r="F3185">
        <v>7.8299779999999996E-3</v>
      </c>
      <c r="G3185">
        <v>2.204368E-3</v>
      </c>
      <c r="H3185" t="s">
        <v>297</v>
      </c>
      <c r="I3185" t="s">
        <v>16</v>
      </c>
      <c r="J3185" t="s">
        <v>2876</v>
      </c>
      <c r="K3185" t="s">
        <v>2877</v>
      </c>
      <c r="L3185" t="s">
        <v>300</v>
      </c>
    </row>
    <row r="3186" spans="1:13" x14ac:dyDescent="0.2">
      <c r="A3186" t="s">
        <v>9801</v>
      </c>
      <c r="B3186">
        <v>9</v>
      </c>
      <c r="C3186">
        <v>139401285</v>
      </c>
      <c r="D3186" t="s">
        <v>37</v>
      </c>
      <c r="E3186" t="s">
        <v>13</v>
      </c>
      <c r="F3186">
        <v>1.3618676999999999E-2</v>
      </c>
      <c r="G3186" s="1">
        <v>4.25E-9</v>
      </c>
      <c r="H3186" t="s">
        <v>60</v>
      </c>
      <c r="I3186" t="s">
        <v>32</v>
      </c>
      <c r="J3186" t="s">
        <v>2878</v>
      </c>
      <c r="K3186" t="s">
        <v>2879</v>
      </c>
      <c r="L3186" t="s">
        <v>63</v>
      </c>
    </row>
    <row r="3187" spans="1:13" x14ac:dyDescent="0.2">
      <c r="A3187" t="s">
        <v>9801</v>
      </c>
      <c r="B3187">
        <v>9</v>
      </c>
      <c r="C3187">
        <v>139401385</v>
      </c>
      <c r="D3187" t="s">
        <v>14</v>
      </c>
      <c r="E3187" t="s">
        <v>94</v>
      </c>
      <c r="F3187">
        <v>2.9366305999999998E-2</v>
      </c>
      <c r="G3187" s="1">
        <v>1.8200000000000001E-8</v>
      </c>
      <c r="H3187" t="s">
        <v>60</v>
      </c>
      <c r="I3187" t="s">
        <v>28</v>
      </c>
      <c r="J3187" t="s">
        <v>29</v>
      </c>
      <c r="K3187" t="s">
        <v>29</v>
      </c>
      <c r="L3187" t="s">
        <v>63</v>
      </c>
    </row>
    <row r="3188" spans="1:13" x14ac:dyDescent="0.2">
      <c r="A3188" t="s">
        <v>9801</v>
      </c>
      <c r="B3188">
        <v>9</v>
      </c>
      <c r="C3188">
        <v>139409742</v>
      </c>
      <c r="D3188" t="s">
        <v>37</v>
      </c>
      <c r="E3188" t="s">
        <v>13</v>
      </c>
      <c r="F3188">
        <v>4.0904271999999998E-2</v>
      </c>
      <c r="G3188" s="1">
        <v>3.7399999999999999E-19</v>
      </c>
      <c r="H3188" t="s">
        <v>60</v>
      </c>
      <c r="I3188" t="s">
        <v>16</v>
      </c>
      <c r="J3188" t="s">
        <v>2880</v>
      </c>
      <c r="K3188" t="s">
        <v>2881</v>
      </c>
      <c r="L3188" t="s">
        <v>63</v>
      </c>
      <c r="M3188" t="s">
        <v>9876</v>
      </c>
    </row>
    <row r="3189" spans="1:13" x14ac:dyDescent="0.2">
      <c r="A3189" t="s">
        <v>9801</v>
      </c>
      <c r="B3189">
        <v>9</v>
      </c>
      <c r="C3189">
        <v>139412212</v>
      </c>
      <c r="D3189" t="s">
        <v>37</v>
      </c>
      <c r="E3189" t="s">
        <v>20</v>
      </c>
      <c r="F3189">
        <v>0.26436685399999998</v>
      </c>
      <c r="G3189" s="1">
        <v>1.4100000000000001E-12</v>
      </c>
      <c r="H3189" t="s">
        <v>60</v>
      </c>
      <c r="I3189" t="s">
        <v>16</v>
      </c>
      <c r="J3189" t="s">
        <v>2882</v>
      </c>
      <c r="K3189" t="s">
        <v>2883</v>
      </c>
      <c r="L3189" t="s">
        <v>63</v>
      </c>
      <c r="M3189" t="s">
        <v>9877</v>
      </c>
    </row>
    <row r="3190" spans="1:13" x14ac:dyDescent="0.2">
      <c r="A3190" t="s">
        <v>9801</v>
      </c>
      <c r="B3190">
        <v>9</v>
      </c>
      <c r="C3190">
        <v>139412735</v>
      </c>
      <c r="D3190" t="s">
        <v>37</v>
      </c>
      <c r="E3190" t="s">
        <v>20</v>
      </c>
      <c r="F3190">
        <v>0.27182726899999998</v>
      </c>
      <c r="G3190" s="1">
        <v>1.4600000000000001E-35</v>
      </c>
      <c r="H3190" t="s">
        <v>60</v>
      </c>
      <c r="I3190" t="s">
        <v>16</v>
      </c>
      <c r="J3190" t="s">
        <v>2674</v>
      </c>
      <c r="K3190" t="s">
        <v>2675</v>
      </c>
      <c r="L3190" t="s">
        <v>63</v>
      </c>
      <c r="M3190" t="s">
        <v>9878</v>
      </c>
    </row>
    <row r="3191" spans="1:13" x14ac:dyDescent="0.2">
      <c r="A3191" t="s">
        <v>9801</v>
      </c>
      <c r="B3191">
        <v>9</v>
      </c>
      <c r="C3191">
        <v>139417586</v>
      </c>
      <c r="D3191" t="s">
        <v>2884</v>
      </c>
      <c r="E3191" t="s">
        <v>94</v>
      </c>
      <c r="F3191">
        <v>1.5434341000000001E-2</v>
      </c>
      <c r="G3191" s="1">
        <v>4.7999999999999997E-13</v>
      </c>
      <c r="H3191" t="s">
        <v>60</v>
      </c>
      <c r="I3191" t="s">
        <v>28</v>
      </c>
      <c r="J3191" t="s">
        <v>29</v>
      </c>
      <c r="K3191" t="s">
        <v>29</v>
      </c>
      <c r="L3191" t="s">
        <v>63</v>
      </c>
    </row>
    <row r="3192" spans="1:13" x14ac:dyDescent="0.2">
      <c r="A3192" t="s">
        <v>9801</v>
      </c>
      <c r="B3192">
        <v>1</v>
      </c>
      <c r="C3192">
        <v>120458347</v>
      </c>
      <c r="D3192" t="s">
        <v>14</v>
      </c>
      <c r="E3192" t="s">
        <v>13</v>
      </c>
      <c r="F3192">
        <v>1.2500000000000001E-2</v>
      </c>
      <c r="G3192">
        <v>3.7106299999999998E-4</v>
      </c>
      <c r="H3192" t="s">
        <v>102</v>
      </c>
      <c r="I3192" t="s">
        <v>16</v>
      </c>
      <c r="J3192" t="s">
        <v>2886</v>
      </c>
      <c r="K3192" t="s">
        <v>2887</v>
      </c>
      <c r="L3192" t="s">
        <v>105</v>
      </c>
    </row>
    <row r="3193" spans="1:13" x14ac:dyDescent="0.2">
      <c r="A3193" t="s">
        <v>9801</v>
      </c>
      <c r="B3193">
        <v>12</v>
      </c>
      <c r="C3193">
        <v>49426276</v>
      </c>
      <c r="D3193" t="s">
        <v>37</v>
      </c>
      <c r="E3193" t="s">
        <v>20</v>
      </c>
      <c r="F3193">
        <v>6.2794349999999999E-3</v>
      </c>
      <c r="G3193">
        <v>9.4486099999999996E-3</v>
      </c>
      <c r="H3193" t="s">
        <v>130</v>
      </c>
      <c r="I3193" t="s">
        <v>16</v>
      </c>
      <c r="J3193" t="s">
        <v>2888</v>
      </c>
      <c r="K3193" t="s">
        <v>2889</v>
      </c>
      <c r="L3193" t="s">
        <v>133</v>
      </c>
    </row>
    <row r="3194" spans="1:13" x14ac:dyDescent="0.2">
      <c r="A3194" t="s">
        <v>9801</v>
      </c>
      <c r="B3194">
        <v>16</v>
      </c>
      <c r="C3194">
        <v>51174542</v>
      </c>
      <c r="D3194" t="s">
        <v>13</v>
      </c>
      <c r="E3194" t="s">
        <v>14</v>
      </c>
      <c r="F3194">
        <v>4.2391303999999998E-2</v>
      </c>
      <c r="G3194" s="1">
        <v>9.8499999999999995E-68</v>
      </c>
      <c r="H3194" t="s">
        <v>213</v>
      </c>
      <c r="I3194" t="s">
        <v>16</v>
      </c>
      <c r="J3194" t="s">
        <v>2890</v>
      </c>
      <c r="K3194" t="s">
        <v>2891</v>
      </c>
      <c r="L3194" t="s">
        <v>216</v>
      </c>
    </row>
    <row r="3195" spans="1:13" x14ac:dyDescent="0.2">
      <c r="A3195" t="s">
        <v>9801</v>
      </c>
      <c r="B3195">
        <v>19</v>
      </c>
      <c r="C3195">
        <v>15296355</v>
      </c>
      <c r="D3195" t="s">
        <v>37</v>
      </c>
      <c r="E3195" t="s">
        <v>14</v>
      </c>
      <c r="F3195">
        <v>5.5788010000000004E-3</v>
      </c>
      <c r="G3195">
        <v>3.818096E-3</v>
      </c>
      <c r="H3195" t="s">
        <v>38</v>
      </c>
      <c r="I3195" t="s">
        <v>16</v>
      </c>
      <c r="J3195" t="s">
        <v>2892</v>
      </c>
      <c r="K3195" t="s">
        <v>2893</v>
      </c>
      <c r="L3195" t="s">
        <v>41</v>
      </c>
    </row>
    <row r="3196" spans="1:13" x14ac:dyDescent="0.2">
      <c r="A3196" t="s">
        <v>9801</v>
      </c>
      <c r="B3196">
        <v>2</v>
      </c>
      <c r="C3196">
        <v>166848251</v>
      </c>
      <c r="D3196" t="s">
        <v>20</v>
      </c>
      <c r="E3196" t="s">
        <v>14</v>
      </c>
      <c r="F3196">
        <v>2.3032692E-2</v>
      </c>
      <c r="G3196" s="1">
        <v>5.2299999999999997E-27</v>
      </c>
      <c r="H3196" t="s">
        <v>155</v>
      </c>
      <c r="I3196" t="s">
        <v>16</v>
      </c>
      <c r="J3196" t="s">
        <v>2894</v>
      </c>
      <c r="K3196" t="s">
        <v>2895</v>
      </c>
      <c r="L3196" t="s">
        <v>158</v>
      </c>
      <c r="M3196" t="s">
        <v>9879</v>
      </c>
    </row>
    <row r="3197" spans="1:13" x14ac:dyDescent="0.2">
      <c r="A3197" t="s">
        <v>9801</v>
      </c>
      <c r="B3197">
        <v>9</v>
      </c>
      <c r="C3197">
        <v>139397651</v>
      </c>
      <c r="D3197" t="s">
        <v>2896</v>
      </c>
      <c r="E3197" t="s">
        <v>94</v>
      </c>
      <c r="F3197">
        <v>1.5720674E-2</v>
      </c>
      <c r="G3197" s="1">
        <v>2.54E-31</v>
      </c>
      <c r="H3197" t="s">
        <v>60</v>
      </c>
      <c r="I3197" t="s">
        <v>28</v>
      </c>
      <c r="J3197" t="s">
        <v>29</v>
      </c>
      <c r="K3197" t="s">
        <v>29</v>
      </c>
      <c r="L3197" t="s">
        <v>63</v>
      </c>
    </row>
    <row r="3198" spans="1:13" x14ac:dyDescent="0.2">
      <c r="A3198" t="s">
        <v>9801</v>
      </c>
      <c r="B3198">
        <v>9</v>
      </c>
      <c r="C3198">
        <v>139409107</v>
      </c>
      <c r="D3198" t="s">
        <v>14</v>
      </c>
      <c r="E3198" t="s">
        <v>121</v>
      </c>
      <c r="F3198">
        <v>1.3527575E-2</v>
      </c>
      <c r="G3198" s="1">
        <v>1.61E-26</v>
      </c>
      <c r="H3198" t="s">
        <v>60</v>
      </c>
      <c r="I3198" t="s">
        <v>28</v>
      </c>
      <c r="J3198" t="s">
        <v>29</v>
      </c>
      <c r="K3198" t="s">
        <v>29</v>
      </c>
      <c r="L3198" t="s">
        <v>63</v>
      </c>
    </row>
    <row r="3199" spans="1:13" x14ac:dyDescent="0.2">
      <c r="A3199" t="s">
        <v>9801</v>
      </c>
      <c r="B3199">
        <v>1</v>
      </c>
      <c r="C3199">
        <v>27056212</v>
      </c>
      <c r="D3199" t="s">
        <v>13</v>
      </c>
      <c r="E3199" t="s">
        <v>20</v>
      </c>
      <c r="F3199">
        <v>7.1258909999999996E-3</v>
      </c>
      <c r="G3199" s="1">
        <v>4.7699999999999997E-8</v>
      </c>
      <c r="H3199" t="s">
        <v>535</v>
      </c>
      <c r="I3199" t="s">
        <v>16</v>
      </c>
      <c r="J3199" t="s">
        <v>2898</v>
      </c>
      <c r="K3199" t="s">
        <v>2899</v>
      </c>
      <c r="L3199" t="s">
        <v>536</v>
      </c>
    </row>
    <row r="3200" spans="1:13" x14ac:dyDescent="0.2">
      <c r="A3200" t="s">
        <v>9801</v>
      </c>
      <c r="B3200">
        <v>12</v>
      </c>
      <c r="C3200">
        <v>49434141</v>
      </c>
      <c r="D3200" t="s">
        <v>37</v>
      </c>
      <c r="E3200" t="s">
        <v>20</v>
      </c>
      <c r="F3200">
        <v>1.3513514000000001E-2</v>
      </c>
      <c r="G3200" s="1">
        <v>6.9599999999999998E-5</v>
      </c>
      <c r="H3200" t="s">
        <v>130</v>
      </c>
      <c r="I3200" t="s">
        <v>16</v>
      </c>
      <c r="J3200" t="s">
        <v>2900</v>
      </c>
      <c r="K3200" t="s">
        <v>2901</v>
      </c>
      <c r="L3200" t="s">
        <v>133</v>
      </c>
    </row>
    <row r="3201" spans="1:13" x14ac:dyDescent="0.2">
      <c r="A3201" t="s">
        <v>9801</v>
      </c>
      <c r="B3201">
        <v>17</v>
      </c>
      <c r="C3201">
        <v>7577121</v>
      </c>
      <c r="D3201" t="s">
        <v>14</v>
      </c>
      <c r="E3201" t="s">
        <v>13</v>
      </c>
      <c r="F3201">
        <v>0.13842879899999999</v>
      </c>
      <c r="G3201" s="1">
        <v>4.5500000000000002E-9</v>
      </c>
      <c r="H3201" t="s">
        <v>266</v>
      </c>
      <c r="I3201" t="s">
        <v>16</v>
      </c>
      <c r="J3201" t="s">
        <v>821</v>
      </c>
      <c r="K3201" t="s">
        <v>822</v>
      </c>
      <c r="L3201" t="s">
        <v>269</v>
      </c>
      <c r="M3201" t="s">
        <v>9880</v>
      </c>
    </row>
    <row r="3202" spans="1:13" x14ac:dyDescent="0.2">
      <c r="A3202" t="s">
        <v>9801</v>
      </c>
      <c r="B3202">
        <v>22</v>
      </c>
      <c r="C3202">
        <v>38122382</v>
      </c>
      <c r="D3202" t="s">
        <v>14</v>
      </c>
      <c r="E3202" t="s">
        <v>13</v>
      </c>
      <c r="F3202">
        <v>7.3637700000000004E-3</v>
      </c>
      <c r="G3202">
        <v>6.3245269999999999E-3</v>
      </c>
      <c r="H3202" t="s">
        <v>234</v>
      </c>
      <c r="I3202" t="s">
        <v>52</v>
      </c>
      <c r="J3202" t="s">
        <v>2902</v>
      </c>
      <c r="K3202" t="s">
        <v>2903</v>
      </c>
      <c r="L3202" t="s">
        <v>237</v>
      </c>
    </row>
    <row r="3203" spans="1:13" x14ac:dyDescent="0.2">
      <c r="A3203" t="s">
        <v>9801</v>
      </c>
      <c r="B3203">
        <v>9</v>
      </c>
      <c r="C3203">
        <v>139391841</v>
      </c>
      <c r="D3203" t="s">
        <v>20</v>
      </c>
      <c r="E3203" t="s">
        <v>37</v>
      </c>
      <c r="F3203">
        <v>1.1453744E-2</v>
      </c>
      <c r="G3203" s="1">
        <v>2.59E-8</v>
      </c>
      <c r="H3203" t="s">
        <v>60</v>
      </c>
      <c r="I3203" t="s">
        <v>16</v>
      </c>
      <c r="J3203" t="s">
        <v>2904</v>
      </c>
      <c r="K3203" t="s">
        <v>2905</v>
      </c>
      <c r="L3203" t="s">
        <v>63</v>
      </c>
    </row>
    <row r="3204" spans="1:13" x14ac:dyDescent="0.2">
      <c r="A3204" t="s">
        <v>9801</v>
      </c>
      <c r="B3204">
        <v>9</v>
      </c>
      <c r="C3204">
        <v>139412223</v>
      </c>
      <c r="D3204" t="s">
        <v>14</v>
      </c>
      <c r="E3204" t="s">
        <v>37</v>
      </c>
      <c r="F3204">
        <v>1.421092E-2</v>
      </c>
      <c r="G3204" s="1">
        <v>2.7399999999999999E-5</v>
      </c>
      <c r="H3204" t="s">
        <v>60</v>
      </c>
      <c r="I3204" t="s">
        <v>16</v>
      </c>
      <c r="J3204" t="s">
        <v>2906</v>
      </c>
      <c r="K3204" t="s">
        <v>2907</v>
      </c>
      <c r="L3204" t="s">
        <v>63</v>
      </c>
    </row>
    <row r="3205" spans="1:13" x14ac:dyDescent="0.2">
      <c r="A3205" t="s">
        <v>9801</v>
      </c>
      <c r="B3205" t="s">
        <v>483</v>
      </c>
      <c r="C3205">
        <v>47041425</v>
      </c>
      <c r="D3205" t="s">
        <v>13</v>
      </c>
      <c r="E3205" t="s">
        <v>37</v>
      </c>
      <c r="F3205">
        <v>5.8823529999999999E-3</v>
      </c>
      <c r="G3205">
        <v>2.99023E-3</v>
      </c>
      <c r="H3205" t="s">
        <v>484</v>
      </c>
      <c r="I3205" t="s">
        <v>16</v>
      </c>
      <c r="J3205" t="s">
        <v>2908</v>
      </c>
      <c r="K3205" t="s">
        <v>2909</v>
      </c>
      <c r="L3205" t="s">
        <v>487</v>
      </c>
    </row>
    <row r="3206" spans="1:13" x14ac:dyDescent="0.2">
      <c r="A3206" t="s">
        <v>9801</v>
      </c>
      <c r="B3206">
        <v>12</v>
      </c>
      <c r="C3206">
        <v>49431514</v>
      </c>
      <c r="D3206" t="s">
        <v>14</v>
      </c>
      <c r="E3206" t="s">
        <v>94</v>
      </c>
      <c r="F3206">
        <v>1.0344828E-2</v>
      </c>
      <c r="G3206" s="1">
        <v>4.1100000000000001E-12</v>
      </c>
      <c r="H3206" t="s">
        <v>130</v>
      </c>
      <c r="I3206" t="s">
        <v>28</v>
      </c>
      <c r="J3206" t="s">
        <v>29</v>
      </c>
      <c r="K3206" t="s">
        <v>29</v>
      </c>
      <c r="L3206" t="s">
        <v>133</v>
      </c>
    </row>
    <row r="3207" spans="1:13" x14ac:dyDescent="0.2">
      <c r="A3207" t="s">
        <v>9801</v>
      </c>
      <c r="B3207">
        <v>19</v>
      </c>
      <c r="C3207">
        <v>40747960</v>
      </c>
      <c r="D3207" t="s">
        <v>20</v>
      </c>
      <c r="E3207" t="s">
        <v>14</v>
      </c>
      <c r="F3207">
        <v>8.7412589999999995E-3</v>
      </c>
      <c r="G3207" s="1">
        <v>1.4999999999999999E-7</v>
      </c>
      <c r="H3207" t="s">
        <v>572</v>
      </c>
      <c r="I3207" t="s">
        <v>16</v>
      </c>
      <c r="J3207" t="s">
        <v>2911</v>
      </c>
      <c r="K3207" t="s">
        <v>2912</v>
      </c>
      <c r="L3207" t="s">
        <v>575</v>
      </c>
    </row>
    <row r="3208" spans="1:13" x14ac:dyDescent="0.2">
      <c r="A3208" t="s">
        <v>9801</v>
      </c>
      <c r="B3208">
        <v>9</v>
      </c>
      <c r="C3208">
        <v>139399805</v>
      </c>
      <c r="D3208" t="s">
        <v>14</v>
      </c>
      <c r="E3208" t="s">
        <v>37</v>
      </c>
      <c r="F3208">
        <v>0.25066273999999999</v>
      </c>
      <c r="G3208" s="1">
        <v>3.5799999999999997E-188</v>
      </c>
      <c r="H3208" t="s">
        <v>60</v>
      </c>
      <c r="I3208" t="s">
        <v>16</v>
      </c>
      <c r="J3208" t="s">
        <v>2913</v>
      </c>
      <c r="K3208" t="s">
        <v>2914</v>
      </c>
      <c r="L3208" t="s">
        <v>63</v>
      </c>
      <c r="M3208" t="s">
        <v>9881</v>
      </c>
    </row>
    <row r="3209" spans="1:13" x14ac:dyDescent="0.2">
      <c r="A3209" t="s">
        <v>9801</v>
      </c>
      <c r="B3209">
        <v>9</v>
      </c>
      <c r="C3209">
        <v>139418294</v>
      </c>
      <c r="D3209" t="s">
        <v>13</v>
      </c>
      <c r="E3209" t="s">
        <v>37</v>
      </c>
      <c r="F3209">
        <v>0.207223568</v>
      </c>
      <c r="G3209" s="1">
        <v>1.7799999999999999E-232</v>
      </c>
      <c r="H3209" t="s">
        <v>60</v>
      </c>
      <c r="I3209" t="s">
        <v>16</v>
      </c>
      <c r="J3209" t="s">
        <v>2915</v>
      </c>
      <c r="K3209" t="s">
        <v>2916</v>
      </c>
      <c r="L3209" t="s">
        <v>63</v>
      </c>
      <c r="M3209" t="s">
        <v>9882</v>
      </c>
    </row>
    <row r="3210" spans="1:13" x14ac:dyDescent="0.2">
      <c r="A3210" t="s">
        <v>9801</v>
      </c>
      <c r="B3210">
        <v>17</v>
      </c>
      <c r="C3210">
        <v>7578212</v>
      </c>
      <c r="D3210" t="s">
        <v>14</v>
      </c>
      <c r="E3210" t="s">
        <v>13</v>
      </c>
      <c r="F3210">
        <v>1.1482255E-2</v>
      </c>
      <c r="G3210" s="1">
        <v>4.7400000000000004E-6</v>
      </c>
      <c r="H3210" t="s">
        <v>266</v>
      </c>
      <c r="I3210" t="s">
        <v>32</v>
      </c>
      <c r="J3210" t="s">
        <v>2918</v>
      </c>
      <c r="K3210" t="s">
        <v>2919</v>
      </c>
      <c r="L3210" t="s">
        <v>269</v>
      </c>
    </row>
    <row r="3211" spans="1:13" x14ac:dyDescent="0.2">
      <c r="A3211" t="s">
        <v>9801</v>
      </c>
      <c r="B3211">
        <v>17</v>
      </c>
      <c r="C3211">
        <v>7578532</v>
      </c>
      <c r="D3211" t="s">
        <v>13</v>
      </c>
      <c r="E3211" t="s">
        <v>37</v>
      </c>
      <c r="F3211">
        <v>4.7562430000000003E-3</v>
      </c>
      <c r="G3211" s="1">
        <v>1.7399999999999999E-5</v>
      </c>
      <c r="H3211" t="s">
        <v>266</v>
      </c>
      <c r="I3211" t="s">
        <v>16</v>
      </c>
      <c r="J3211" t="s">
        <v>2920</v>
      </c>
      <c r="K3211" t="s">
        <v>2921</v>
      </c>
      <c r="L3211" t="s">
        <v>269</v>
      </c>
    </row>
    <row r="3212" spans="1:13" x14ac:dyDescent="0.2">
      <c r="A3212" t="s">
        <v>9801</v>
      </c>
      <c r="B3212">
        <v>4</v>
      </c>
      <c r="C3212">
        <v>187541587</v>
      </c>
      <c r="D3212" t="s">
        <v>20</v>
      </c>
      <c r="E3212" t="s">
        <v>37</v>
      </c>
      <c r="F3212">
        <v>3.4343433999999999E-2</v>
      </c>
      <c r="G3212" s="1">
        <v>5.8099999999999995E-57</v>
      </c>
      <c r="H3212" t="s">
        <v>31</v>
      </c>
      <c r="I3212" t="s">
        <v>52</v>
      </c>
      <c r="J3212" t="s">
        <v>2922</v>
      </c>
      <c r="K3212" t="s">
        <v>2923</v>
      </c>
      <c r="L3212" t="s">
        <v>35</v>
      </c>
    </row>
    <row r="3213" spans="1:13" x14ac:dyDescent="0.2">
      <c r="A3213" t="s">
        <v>9801</v>
      </c>
      <c r="B3213">
        <v>9</v>
      </c>
      <c r="C3213">
        <v>139412215</v>
      </c>
      <c r="D3213" t="s">
        <v>13</v>
      </c>
      <c r="E3213" t="s">
        <v>20</v>
      </c>
      <c r="F3213">
        <v>4.9875309999999999E-3</v>
      </c>
      <c r="G3213" s="1">
        <v>2.5199999999999999E-5</v>
      </c>
      <c r="H3213" t="s">
        <v>60</v>
      </c>
      <c r="I3213" t="s">
        <v>16</v>
      </c>
      <c r="J3213" t="s">
        <v>2924</v>
      </c>
      <c r="K3213" t="s">
        <v>2925</v>
      </c>
      <c r="L3213" t="s">
        <v>63</v>
      </c>
    </row>
    <row r="3214" spans="1:13" x14ac:dyDescent="0.2">
      <c r="A3214" t="s">
        <v>9801</v>
      </c>
      <c r="B3214">
        <v>9</v>
      </c>
      <c r="C3214">
        <v>139412618</v>
      </c>
      <c r="D3214" t="s">
        <v>37</v>
      </c>
      <c r="E3214" t="s">
        <v>13</v>
      </c>
      <c r="F3214">
        <v>3.2608696E-2</v>
      </c>
      <c r="G3214" s="1">
        <v>7.4899999999999995E-26</v>
      </c>
      <c r="H3214" t="s">
        <v>60</v>
      </c>
      <c r="I3214" t="s">
        <v>16</v>
      </c>
      <c r="J3214" t="s">
        <v>2926</v>
      </c>
      <c r="K3214" t="s">
        <v>2927</v>
      </c>
      <c r="L3214" t="s">
        <v>63</v>
      </c>
      <c r="M3214" t="s">
        <v>9397</v>
      </c>
    </row>
    <row r="3215" spans="1:13" x14ac:dyDescent="0.2">
      <c r="A3215" t="s">
        <v>9801</v>
      </c>
      <c r="B3215">
        <v>11</v>
      </c>
      <c r="C3215">
        <v>118376560</v>
      </c>
      <c r="D3215" t="s">
        <v>14</v>
      </c>
      <c r="E3215" t="s">
        <v>37</v>
      </c>
      <c r="F3215">
        <v>3.8131549999999999E-3</v>
      </c>
      <c r="G3215">
        <v>4.3635130000000003E-3</v>
      </c>
      <c r="H3215" t="s">
        <v>163</v>
      </c>
      <c r="I3215" t="s">
        <v>16</v>
      </c>
      <c r="J3215" t="s">
        <v>2929</v>
      </c>
      <c r="K3215" t="s">
        <v>2930</v>
      </c>
      <c r="L3215" t="s">
        <v>164</v>
      </c>
    </row>
    <row r="3216" spans="1:13" x14ac:dyDescent="0.2">
      <c r="A3216" t="s">
        <v>9801</v>
      </c>
      <c r="B3216">
        <v>9</v>
      </c>
      <c r="C3216">
        <v>139396851</v>
      </c>
      <c r="D3216" t="s">
        <v>37</v>
      </c>
      <c r="E3216" t="s">
        <v>20</v>
      </c>
      <c r="F3216">
        <v>1.8595041E-2</v>
      </c>
      <c r="G3216" s="1">
        <v>6.3700000000000001E-9</v>
      </c>
      <c r="H3216" t="s">
        <v>60</v>
      </c>
      <c r="I3216" t="s">
        <v>16</v>
      </c>
      <c r="J3216" t="s">
        <v>1464</v>
      </c>
      <c r="K3216" t="s">
        <v>1465</v>
      </c>
      <c r="L3216" t="s">
        <v>63</v>
      </c>
    </row>
    <row r="3217" spans="1:13" x14ac:dyDescent="0.2">
      <c r="A3217" t="s">
        <v>9801</v>
      </c>
      <c r="B3217">
        <v>9</v>
      </c>
      <c r="C3217">
        <v>139400150</v>
      </c>
      <c r="D3217" t="s">
        <v>14</v>
      </c>
      <c r="E3217" t="s">
        <v>13</v>
      </c>
      <c r="F3217">
        <v>0.203383807</v>
      </c>
      <c r="G3217" s="1">
        <v>1.7999999999999999E-248</v>
      </c>
      <c r="H3217" t="s">
        <v>60</v>
      </c>
      <c r="I3217" t="s">
        <v>32</v>
      </c>
      <c r="J3217" t="s">
        <v>1026</v>
      </c>
      <c r="K3217" t="s">
        <v>1027</v>
      </c>
      <c r="L3217" t="s">
        <v>63</v>
      </c>
      <c r="M3217" t="s">
        <v>9883</v>
      </c>
    </row>
    <row r="3218" spans="1:13" x14ac:dyDescent="0.2">
      <c r="A3218" t="s">
        <v>9801</v>
      </c>
      <c r="B3218">
        <v>9</v>
      </c>
      <c r="C3218">
        <v>139409155</v>
      </c>
      <c r="D3218" t="s">
        <v>37</v>
      </c>
      <c r="E3218" t="s">
        <v>20</v>
      </c>
      <c r="F3218">
        <v>9.0984499999999996E-2</v>
      </c>
      <c r="G3218" s="1">
        <v>8.9300000000000002E-10</v>
      </c>
      <c r="H3218" t="s">
        <v>60</v>
      </c>
      <c r="I3218" t="s">
        <v>210</v>
      </c>
      <c r="J3218" t="s">
        <v>94</v>
      </c>
      <c r="K3218" t="s">
        <v>94</v>
      </c>
      <c r="L3218" t="s">
        <v>63</v>
      </c>
      <c r="M3218" t="s">
        <v>9884</v>
      </c>
    </row>
    <row r="3219" spans="1:13" x14ac:dyDescent="0.2">
      <c r="A3219" t="s">
        <v>9801</v>
      </c>
      <c r="B3219">
        <v>9</v>
      </c>
      <c r="C3219">
        <v>139412250</v>
      </c>
      <c r="D3219" t="s">
        <v>14</v>
      </c>
      <c r="E3219" t="s">
        <v>94</v>
      </c>
      <c r="F3219">
        <v>1.8516978E-2</v>
      </c>
      <c r="G3219" s="1">
        <v>4.2500000000000002E-11</v>
      </c>
      <c r="H3219" t="s">
        <v>60</v>
      </c>
      <c r="I3219" t="s">
        <v>28</v>
      </c>
      <c r="J3219" t="s">
        <v>29</v>
      </c>
      <c r="K3219" t="s">
        <v>29</v>
      </c>
      <c r="L3219" t="s">
        <v>63</v>
      </c>
      <c r="M3219" t="s">
        <v>9885</v>
      </c>
    </row>
    <row r="3220" spans="1:13" x14ac:dyDescent="0.2">
      <c r="A3220" t="s">
        <v>9801</v>
      </c>
      <c r="B3220">
        <v>16</v>
      </c>
      <c r="C3220">
        <v>3786802</v>
      </c>
      <c r="D3220" t="s">
        <v>20</v>
      </c>
      <c r="E3220" t="s">
        <v>37</v>
      </c>
      <c r="F3220">
        <v>7.5376879999999999E-3</v>
      </c>
      <c r="G3220" s="1">
        <v>2.4300000000000001E-5</v>
      </c>
      <c r="H3220" t="s">
        <v>278</v>
      </c>
      <c r="I3220" t="s">
        <v>16</v>
      </c>
      <c r="J3220" t="s">
        <v>2932</v>
      </c>
      <c r="K3220" t="s">
        <v>2933</v>
      </c>
      <c r="L3220" t="s">
        <v>281</v>
      </c>
    </row>
    <row r="3221" spans="1:13" x14ac:dyDescent="0.2">
      <c r="A3221" t="s">
        <v>9801</v>
      </c>
      <c r="B3221">
        <v>17</v>
      </c>
      <c r="C3221">
        <v>7577545</v>
      </c>
      <c r="D3221" t="s">
        <v>20</v>
      </c>
      <c r="E3221" t="s">
        <v>37</v>
      </c>
      <c r="F3221">
        <v>2.0592020999999999E-2</v>
      </c>
      <c r="G3221" s="1">
        <v>8.2400000000000002E-13</v>
      </c>
      <c r="H3221" t="s">
        <v>266</v>
      </c>
      <c r="I3221" t="s">
        <v>16</v>
      </c>
      <c r="J3221" t="s">
        <v>1583</v>
      </c>
      <c r="K3221" t="s">
        <v>1584</v>
      </c>
      <c r="L3221" t="s">
        <v>269</v>
      </c>
    </row>
    <row r="3222" spans="1:13" x14ac:dyDescent="0.2">
      <c r="A3222" t="s">
        <v>9801</v>
      </c>
      <c r="B3222">
        <v>17</v>
      </c>
      <c r="C3222">
        <v>7579313</v>
      </c>
      <c r="D3222" t="s">
        <v>14</v>
      </c>
      <c r="E3222" t="s">
        <v>13</v>
      </c>
      <c r="F3222">
        <v>5.959246E-2</v>
      </c>
      <c r="G3222" s="1">
        <v>8.01E-16</v>
      </c>
      <c r="H3222" t="s">
        <v>266</v>
      </c>
      <c r="I3222" t="s">
        <v>16</v>
      </c>
      <c r="J3222" t="s">
        <v>1603</v>
      </c>
      <c r="K3222" t="s">
        <v>1604</v>
      </c>
      <c r="L3222" t="s">
        <v>269</v>
      </c>
      <c r="M3222" t="s">
        <v>9886</v>
      </c>
    </row>
    <row r="3223" spans="1:13" x14ac:dyDescent="0.2">
      <c r="A3223" t="s">
        <v>9801</v>
      </c>
      <c r="B3223">
        <v>2</v>
      </c>
      <c r="C3223">
        <v>202141691</v>
      </c>
      <c r="D3223" t="s">
        <v>14</v>
      </c>
      <c r="E3223" t="s">
        <v>20</v>
      </c>
      <c r="F3223">
        <v>4.524887E-3</v>
      </c>
      <c r="G3223">
        <v>7.0737609999999996E-3</v>
      </c>
      <c r="H3223" t="s">
        <v>610</v>
      </c>
      <c r="I3223" t="s">
        <v>16</v>
      </c>
      <c r="J3223" t="s">
        <v>2934</v>
      </c>
      <c r="K3223" t="s">
        <v>2935</v>
      </c>
      <c r="L3223" t="s">
        <v>613</v>
      </c>
    </row>
    <row r="3224" spans="1:13" x14ac:dyDescent="0.2">
      <c r="A3224" t="s">
        <v>9801</v>
      </c>
      <c r="B3224">
        <v>4</v>
      </c>
      <c r="C3224">
        <v>187542686</v>
      </c>
      <c r="D3224" t="s">
        <v>13</v>
      </c>
      <c r="E3224" t="s">
        <v>94</v>
      </c>
      <c r="F3224">
        <v>2.3183930000000002E-3</v>
      </c>
      <c r="G3224">
        <v>7.5735289999999999E-3</v>
      </c>
      <c r="H3224" t="s">
        <v>31</v>
      </c>
      <c r="I3224" t="s">
        <v>28</v>
      </c>
      <c r="J3224" t="s">
        <v>29</v>
      </c>
      <c r="K3224" t="s">
        <v>29</v>
      </c>
      <c r="L3224" t="s">
        <v>35</v>
      </c>
    </row>
    <row r="3225" spans="1:13" x14ac:dyDescent="0.2">
      <c r="A3225" t="s">
        <v>9801</v>
      </c>
      <c r="B3225">
        <v>7</v>
      </c>
      <c r="C3225">
        <v>100684393</v>
      </c>
      <c r="D3225" t="s">
        <v>14</v>
      </c>
      <c r="E3225" t="s">
        <v>13</v>
      </c>
      <c r="F3225">
        <v>8.3708949999999997E-3</v>
      </c>
      <c r="G3225" s="1">
        <v>1.55E-7</v>
      </c>
      <c r="H3225" t="s">
        <v>56</v>
      </c>
      <c r="I3225" t="s">
        <v>52</v>
      </c>
      <c r="J3225" t="s">
        <v>2936</v>
      </c>
      <c r="K3225" t="s">
        <v>2937</v>
      </c>
      <c r="L3225" t="s">
        <v>59</v>
      </c>
    </row>
    <row r="3226" spans="1:13" x14ac:dyDescent="0.2">
      <c r="A3226" t="s">
        <v>9801</v>
      </c>
      <c r="B3226">
        <v>8</v>
      </c>
      <c r="C3226">
        <v>38271267</v>
      </c>
      <c r="D3226" t="s">
        <v>14</v>
      </c>
      <c r="E3226" t="s">
        <v>13</v>
      </c>
      <c r="F3226">
        <v>5.9970010000000001E-3</v>
      </c>
      <c r="G3226">
        <v>3.1722069999999998E-3</v>
      </c>
      <c r="H3226" t="s">
        <v>249</v>
      </c>
      <c r="I3226" t="s">
        <v>16</v>
      </c>
      <c r="J3226" t="s">
        <v>2938</v>
      </c>
      <c r="K3226" t="s">
        <v>2939</v>
      </c>
      <c r="L3226" t="s">
        <v>252</v>
      </c>
    </row>
    <row r="3227" spans="1:13" x14ac:dyDescent="0.2">
      <c r="A3227" t="s">
        <v>9801</v>
      </c>
      <c r="B3227">
        <v>9</v>
      </c>
      <c r="C3227">
        <v>139402756</v>
      </c>
      <c r="D3227" t="s">
        <v>13</v>
      </c>
      <c r="E3227" t="s">
        <v>37</v>
      </c>
      <c r="F3227">
        <v>6.9053465999999994E-2</v>
      </c>
      <c r="G3227" s="1">
        <v>4.3200000000000001E-23</v>
      </c>
      <c r="H3227" t="s">
        <v>60</v>
      </c>
      <c r="I3227" t="s">
        <v>16</v>
      </c>
      <c r="J3227" t="s">
        <v>2940</v>
      </c>
      <c r="K3227" t="s">
        <v>2941</v>
      </c>
      <c r="L3227" t="s">
        <v>63</v>
      </c>
      <c r="M3227" t="s">
        <v>9887</v>
      </c>
    </row>
    <row r="3228" spans="1:13" x14ac:dyDescent="0.2">
      <c r="A3228" t="s">
        <v>9801</v>
      </c>
      <c r="B3228">
        <v>9</v>
      </c>
      <c r="C3228">
        <v>139405712</v>
      </c>
      <c r="D3228" t="s">
        <v>2942</v>
      </c>
      <c r="E3228" t="s">
        <v>94</v>
      </c>
      <c r="F3228">
        <v>5.2278079999999996E-3</v>
      </c>
      <c r="G3228" s="1">
        <v>3.0500000000000002E-8</v>
      </c>
      <c r="H3228" t="s">
        <v>60</v>
      </c>
      <c r="I3228" t="s">
        <v>28</v>
      </c>
      <c r="J3228" t="s">
        <v>29</v>
      </c>
      <c r="K3228" t="s">
        <v>29</v>
      </c>
      <c r="L3228" t="s">
        <v>63</v>
      </c>
    </row>
    <row r="3229" spans="1:13" x14ac:dyDescent="0.2">
      <c r="A3229" t="s">
        <v>9801</v>
      </c>
      <c r="B3229">
        <v>9</v>
      </c>
      <c r="C3229">
        <v>139407541</v>
      </c>
      <c r="D3229" t="s">
        <v>37</v>
      </c>
      <c r="E3229" t="s">
        <v>20</v>
      </c>
      <c r="F3229">
        <v>8.0308778999999997E-2</v>
      </c>
      <c r="G3229" s="1">
        <v>8.06E-24</v>
      </c>
      <c r="H3229" t="s">
        <v>60</v>
      </c>
      <c r="I3229" t="s">
        <v>16</v>
      </c>
      <c r="J3229" t="s">
        <v>2943</v>
      </c>
      <c r="K3229" t="s">
        <v>2944</v>
      </c>
      <c r="L3229" t="s">
        <v>63</v>
      </c>
      <c r="M3229" t="s">
        <v>9888</v>
      </c>
    </row>
    <row r="3230" spans="1:13" x14ac:dyDescent="0.2">
      <c r="A3230" t="s">
        <v>9801</v>
      </c>
      <c r="B3230">
        <v>9</v>
      </c>
      <c r="C3230">
        <v>139418169</v>
      </c>
      <c r="D3230" t="s">
        <v>37</v>
      </c>
      <c r="E3230" t="s">
        <v>20</v>
      </c>
      <c r="F3230">
        <v>6.6157760999999995E-2</v>
      </c>
      <c r="G3230" s="1">
        <v>3.1699999999999999E-48</v>
      </c>
      <c r="H3230" t="s">
        <v>60</v>
      </c>
      <c r="I3230" t="s">
        <v>16</v>
      </c>
      <c r="J3230" t="s">
        <v>2945</v>
      </c>
      <c r="K3230" t="s">
        <v>2946</v>
      </c>
      <c r="L3230" t="s">
        <v>63</v>
      </c>
    </row>
    <row r="3231" spans="1:13" x14ac:dyDescent="0.2">
      <c r="A3231" t="s">
        <v>9801</v>
      </c>
      <c r="B3231">
        <v>2</v>
      </c>
      <c r="C3231">
        <v>21232913</v>
      </c>
      <c r="D3231" t="s">
        <v>13</v>
      </c>
      <c r="E3231" t="s">
        <v>94</v>
      </c>
      <c r="F3231">
        <v>2.557545E-3</v>
      </c>
      <c r="G3231">
        <v>5.079493E-3</v>
      </c>
      <c r="H3231" t="s">
        <v>95</v>
      </c>
      <c r="I3231" t="s">
        <v>28</v>
      </c>
      <c r="J3231" t="s">
        <v>29</v>
      </c>
      <c r="K3231" t="s">
        <v>29</v>
      </c>
      <c r="L3231" t="s">
        <v>96</v>
      </c>
    </row>
    <row r="3232" spans="1:13" x14ac:dyDescent="0.2">
      <c r="A3232" t="s">
        <v>9801</v>
      </c>
      <c r="B3232">
        <v>2</v>
      </c>
      <c r="C3232">
        <v>21242744</v>
      </c>
      <c r="D3232" t="s">
        <v>37</v>
      </c>
      <c r="E3232" t="s">
        <v>20</v>
      </c>
      <c r="F3232">
        <v>5.092091E-2</v>
      </c>
      <c r="G3232" s="1">
        <v>2.5899999999999999E-82</v>
      </c>
      <c r="H3232" t="s">
        <v>95</v>
      </c>
      <c r="I3232" t="s">
        <v>52</v>
      </c>
      <c r="J3232" t="s">
        <v>2948</v>
      </c>
      <c r="K3232" t="s">
        <v>2949</v>
      </c>
      <c r="L3232" t="s">
        <v>96</v>
      </c>
    </row>
    <row r="3233" spans="1:13" x14ac:dyDescent="0.2">
      <c r="A3233" t="s">
        <v>9801</v>
      </c>
      <c r="B3233">
        <v>4</v>
      </c>
      <c r="C3233">
        <v>187534422</v>
      </c>
      <c r="D3233" t="s">
        <v>37</v>
      </c>
      <c r="E3233" t="s">
        <v>121</v>
      </c>
      <c r="F3233">
        <v>0.10673877399999999</v>
      </c>
      <c r="G3233" s="1">
        <v>1.06E-208</v>
      </c>
      <c r="H3233" t="s">
        <v>31</v>
      </c>
      <c r="I3233" t="s">
        <v>28</v>
      </c>
      <c r="J3233" t="s">
        <v>29</v>
      </c>
      <c r="K3233" t="s">
        <v>29</v>
      </c>
      <c r="L3233" t="s">
        <v>35</v>
      </c>
      <c r="M3233" t="s">
        <v>9889</v>
      </c>
    </row>
    <row r="3234" spans="1:13" x14ac:dyDescent="0.2">
      <c r="A3234" t="s">
        <v>9801</v>
      </c>
      <c r="B3234">
        <v>9</v>
      </c>
      <c r="C3234">
        <v>139395119</v>
      </c>
      <c r="D3234" t="s">
        <v>37</v>
      </c>
      <c r="E3234" t="s">
        <v>13</v>
      </c>
      <c r="F3234">
        <v>0.33705792400000001</v>
      </c>
      <c r="G3234" s="1">
        <v>4.5299999999999999E-86</v>
      </c>
      <c r="H3234" t="s">
        <v>60</v>
      </c>
      <c r="I3234" t="s">
        <v>16</v>
      </c>
      <c r="J3234" t="s">
        <v>2950</v>
      </c>
      <c r="K3234" t="s">
        <v>2951</v>
      </c>
      <c r="L3234" t="s">
        <v>63</v>
      </c>
      <c r="M3234" t="s">
        <v>9890</v>
      </c>
    </row>
    <row r="3235" spans="1:13" x14ac:dyDescent="0.2">
      <c r="A3235" t="s">
        <v>9801</v>
      </c>
      <c r="B3235">
        <v>9</v>
      </c>
      <c r="C3235">
        <v>139399524</v>
      </c>
      <c r="D3235" t="s">
        <v>13</v>
      </c>
      <c r="E3235" t="s">
        <v>94</v>
      </c>
      <c r="F3235">
        <v>1.4368589469999999</v>
      </c>
      <c r="G3235">
        <v>0</v>
      </c>
      <c r="H3235" t="s">
        <v>60</v>
      </c>
      <c r="I3235" t="s">
        <v>28</v>
      </c>
      <c r="J3235" t="s">
        <v>29</v>
      </c>
      <c r="K3235" t="s">
        <v>29</v>
      </c>
      <c r="L3235" t="s">
        <v>63</v>
      </c>
      <c r="M3235" t="s">
        <v>9891</v>
      </c>
    </row>
    <row r="3236" spans="1:13" x14ac:dyDescent="0.2">
      <c r="A3236" t="s">
        <v>9801</v>
      </c>
      <c r="B3236">
        <v>9</v>
      </c>
      <c r="C3236">
        <v>139401213</v>
      </c>
      <c r="D3236" t="s">
        <v>14</v>
      </c>
      <c r="E3236" t="s">
        <v>13</v>
      </c>
      <c r="F3236">
        <v>9.3370680000000005E-3</v>
      </c>
      <c r="G3236">
        <v>3.301086E-3</v>
      </c>
      <c r="H3236" t="s">
        <v>60</v>
      </c>
      <c r="I3236" t="s">
        <v>32</v>
      </c>
      <c r="J3236" t="s">
        <v>2952</v>
      </c>
      <c r="K3236" t="s">
        <v>2953</v>
      </c>
      <c r="L3236" t="s">
        <v>63</v>
      </c>
    </row>
    <row r="3237" spans="1:13" x14ac:dyDescent="0.2">
      <c r="A3237" t="s">
        <v>9801</v>
      </c>
      <c r="B3237">
        <v>2</v>
      </c>
      <c r="C3237">
        <v>228881930</v>
      </c>
      <c r="D3237" t="s">
        <v>14</v>
      </c>
      <c r="E3237" t="s">
        <v>13</v>
      </c>
      <c r="F3237">
        <v>4.5714286E-2</v>
      </c>
      <c r="G3237" s="1">
        <v>2.61E-58</v>
      </c>
      <c r="H3237" t="s">
        <v>223</v>
      </c>
      <c r="I3237" t="s">
        <v>16</v>
      </c>
      <c r="J3237" t="s">
        <v>2955</v>
      </c>
      <c r="K3237" t="s">
        <v>2765</v>
      </c>
      <c r="L3237" t="s">
        <v>226</v>
      </c>
    </row>
    <row r="3238" spans="1:13" x14ac:dyDescent="0.2">
      <c r="A3238" t="s">
        <v>9801</v>
      </c>
      <c r="B3238">
        <v>7</v>
      </c>
      <c r="C3238">
        <v>100679928</v>
      </c>
      <c r="D3238" t="s">
        <v>37</v>
      </c>
      <c r="E3238" t="s">
        <v>14</v>
      </c>
      <c r="F3238">
        <v>1.1070111000000001E-2</v>
      </c>
      <c r="G3238" s="1">
        <v>2.1299999999999999E-31</v>
      </c>
      <c r="H3238" t="s">
        <v>56</v>
      </c>
      <c r="I3238" t="s">
        <v>16</v>
      </c>
      <c r="J3238" t="s">
        <v>2956</v>
      </c>
      <c r="K3238" t="s">
        <v>2957</v>
      </c>
      <c r="L3238" t="s">
        <v>59</v>
      </c>
    </row>
    <row r="3239" spans="1:13" x14ac:dyDescent="0.2">
      <c r="A3239" t="s">
        <v>9801</v>
      </c>
      <c r="B3239">
        <v>9</v>
      </c>
      <c r="C3239">
        <v>139404216</v>
      </c>
      <c r="D3239" t="s">
        <v>384</v>
      </c>
      <c r="E3239" t="s">
        <v>94</v>
      </c>
      <c r="F3239">
        <v>2.9282105999999999E-2</v>
      </c>
      <c r="G3239" s="1">
        <v>2.2E-57</v>
      </c>
      <c r="H3239" t="s">
        <v>60</v>
      </c>
      <c r="I3239" t="s">
        <v>28</v>
      </c>
      <c r="J3239" t="s">
        <v>29</v>
      </c>
      <c r="K3239" t="s">
        <v>29</v>
      </c>
      <c r="L3239" t="s">
        <v>63</v>
      </c>
    </row>
    <row r="3240" spans="1:13" x14ac:dyDescent="0.2">
      <c r="A3240" t="s">
        <v>9801</v>
      </c>
      <c r="B3240">
        <v>9</v>
      </c>
      <c r="C3240">
        <v>139409934</v>
      </c>
      <c r="D3240" t="s">
        <v>37</v>
      </c>
      <c r="E3240" t="s">
        <v>13</v>
      </c>
      <c r="F3240">
        <v>8.7548639999999994E-3</v>
      </c>
      <c r="G3240" s="1">
        <v>2.6299999999999998E-9</v>
      </c>
      <c r="H3240" t="s">
        <v>60</v>
      </c>
      <c r="I3240" t="s">
        <v>210</v>
      </c>
      <c r="J3240" t="s">
        <v>94</v>
      </c>
      <c r="K3240" t="s">
        <v>94</v>
      </c>
      <c r="L3240" t="s">
        <v>63</v>
      </c>
    </row>
    <row r="3241" spans="1:13" x14ac:dyDescent="0.2">
      <c r="A3241" t="s">
        <v>9801</v>
      </c>
      <c r="B3241">
        <v>9</v>
      </c>
      <c r="C3241">
        <v>139413106</v>
      </c>
      <c r="D3241" t="s">
        <v>14</v>
      </c>
      <c r="E3241" t="s">
        <v>94</v>
      </c>
      <c r="F3241">
        <v>1.2913640000000001E-2</v>
      </c>
      <c r="G3241" s="1">
        <v>3.2799999999999999E-25</v>
      </c>
      <c r="H3241" t="s">
        <v>60</v>
      </c>
      <c r="I3241" t="s">
        <v>28</v>
      </c>
      <c r="J3241" t="s">
        <v>29</v>
      </c>
      <c r="K3241" t="s">
        <v>29</v>
      </c>
      <c r="L3241" t="s">
        <v>63</v>
      </c>
    </row>
    <row r="3242" spans="1:13" x14ac:dyDescent="0.2">
      <c r="A3242" t="s">
        <v>9801</v>
      </c>
      <c r="B3242">
        <v>17</v>
      </c>
      <c r="C3242">
        <v>7577114</v>
      </c>
      <c r="D3242" t="s">
        <v>37</v>
      </c>
      <c r="E3242" t="s">
        <v>13</v>
      </c>
      <c r="F3242">
        <v>6.2111800000000002E-3</v>
      </c>
      <c r="G3242">
        <v>9.0666529999999992E-3</v>
      </c>
      <c r="H3242" t="s">
        <v>266</v>
      </c>
      <c r="I3242" t="s">
        <v>16</v>
      </c>
      <c r="J3242" t="s">
        <v>2959</v>
      </c>
      <c r="K3242" t="s">
        <v>2960</v>
      </c>
      <c r="L3242" t="s">
        <v>269</v>
      </c>
    </row>
    <row r="3243" spans="1:13" x14ac:dyDescent="0.2">
      <c r="A3243" t="s">
        <v>9801</v>
      </c>
      <c r="B3243">
        <v>17</v>
      </c>
      <c r="C3243">
        <v>7578418</v>
      </c>
      <c r="D3243" t="s">
        <v>20</v>
      </c>
      <c r="E3243" t="s">
        <v>37</v>
      </c>
      <c r="F3243">
        <v>7.4870620999999998E-2</v>
      </c>
      <c r="G3243" s="1">
        <v>1.1700000000000001E-52</v>
      </c>
      <c r="H3243" t="s">
        <v>266</v>
      </c>
      <c r="I3243" t="s">
        <v>16</v>
      </c>
      <c r="J3243" t="s">
        <v>2961</v>
      </c>
      <c r="K3243" t="s">
        <v>2962</v>
      </c>
      <c r="L3243" t="s">
        <v>269</v>
      </c>
      <c r="M3243" t="s">
        <v>9892</v>
      </c>
    </row>
    <row r="3244" spans="1:13" x14ac:dyDescent="0.2">
      <c r="A3244" t="s">
        <v>9801</v>
      </c>
      <c r="B3244">
        <v>2</v>
      </c>
      <c r="C3244">
        <v>225371704</v>
      </c>
      <c r="D3244" t="s">
        <v>14</v>
      </c>
      <c r="E3244" t="s">
        <v>20</v>
      </c>
      <c r="F3244">
        <v>5.2307692000000003E-2</v>
      </c>
      <c r="G3244" s="1">
        <v>9.5199999999999996E-69</v>
      </c>
      <c r="H3244" t="s">
        <v>271</v>
      </c>
      <c r="I3244" t="s">
        <v>32</v>
      </c>
      <c r="J3244" t="s">
        <v>2963</v>
      </c>
      <c r="K3244" t="s">
        <v>2964</v>
      </c>
      <c r="L3244" t="s">
        <v>274</v>
      </c>
    </row>
    <row r="3245" spans="1:13" x14ac:dyDescent="0.2">
      <c r="A3245" t="s">
        <v>9801</v>
      </c>
      <c r="B3245">
        <v>3</v>
      </c>
      <c r="C3245">
        <v>38951642</v>
      </c>
      <c r="D3245" t="s">
        <v>20</v>
      </c>
      <c r="E3245" t="s">
        <v>37</v>
      </c>
      <c r="F3245">
        <v>6.0286360000000004E-3</v>
      </c>
      <c r="G3245">
        <v>3.3197800000000003E-4</v>
      </c>
      <c r="H3245" t="s">
        <v>960</v>
      </c>
      <c r="I3245" t="s">
        <v>16</v>
      </c>
      <c r="J3245" t="s">
        <v>2965</v>
      </c>
      <c r="K3245" t="s">
        <v>2966</v>
      </c>
      <c r="L3245" t="s">
        <v>963</v>
      </c>
    </row>
    <row r="3246" spans="1:13" x14ac:dyDescent="0.2">
      <c r="A3246" t="s">
        <v>9801</v>
      </c>
      <c r="B3246">
        <v>4</v>
      </c>
      <c r="C3246">
        <v>1806586</v>
      </c>
      <c r="D3246" t="s">
        <v>37</v>
      </c>
      <c r="E3246" t="s">
        <v>14</v>
      </c>
      <c r="F3246">
        <v>2.1812445999999999E-2</v>
      </c>
      <c r="G3246" s="1">
        <v>4.3599999999999999E-18</v>
      </c>
      <c r="H3246" t="s">
        <v>542</v>
      </c>
      <c r="I3246" t="s">
        <v>16</v>
      </c>
      <c r="J3246" t="s">
        <v>2967</v>
      </c>
      <c r="K3246" t="s">
        <v>2968</v>
      </c>
      <c r="L3246" t="s">
        <v>545</v>
      </c>
      <c r="M3246" t="s">
        <v>9893</v>
      </c>
    </row>
    <row r="3247" spans="1:13" x14ac:dyDescent="0.2">
      <c r="A3247" t="s">
        <v>9801</v>
      </c>
      <c r="B3247">
        <v>4</v>
      </c>
      <c r="C3247">
        <v>187628297</v>
      </c>
      <c r="D3247" t="s">
        <v>878</v>
      </c>
      <c r="E3247" t="s">
        <v>94</v>
      </c>
      <c r="F3247">
        <v>1.7530741999999998E-2</v>
      </c>
      <c r="G3247" s="1">
        <v>2.32E-48</v>
      </c>
      <c r="H3247" t="s">
        <v>31</v>
      </c>
      <c r="I3247" t="s">
        <v>28</v>
      </c>
      <c r="J3247" t="s">
        <v>29</v>
      </c>
      <c r="K3247" t="s">
        <v>29</v>
      </c>
      <c r="L3247" t="s">
        <v>35</v>
      </c>
    </row>
    <row r="3248" spans="1:13" x14ac:dyDescent="0.2">
      <c r="A3248" t="s">
        <v>9801</v>
      </c>
      <c r="B3248">
        <v>7</v>
      </c>
      <c r="C3248">
        <v>100681671</v>
      </c>
      <c r="D3248" t="s">
        <v>14</v>
      </c>
      <c r="E3248" t="s">
        <v>13</v>
      </c>
      <c r="F3248">
        <v>4.5219639999999998E-3</v>
      </c>
      <c r="G3248">
        <v>8.2220439999999995E-3</v>
      </c>
      <c r="H3248" t="s">
        <v>56</v>
      </c>
      <c r="I3248" t="s">
        <v>16</v>
      </c>
      <c r="J3248" t="s">
        <v>2969</v>
      </c>
      <c r="K3248" t="s">
        <v>2970</v>
      </c>
      <c r="L3248" t="s">
        <v>59</v>
      </c>
    </row>
    <row r="3249" spans="1:13" x14ac:dyDescent="0.2">
      <c r="A3249" t="s">
        <v>9801</v>
      </c>
      <c r="B3249">
        <v>7</v>
      </c>
      <c r="C3249">
        <v>128845146</v>
      </c>
      <c r="D3249" t="s">
        <v>14</v>
      </c>
      <c r="E3249" t="s">
        <v>13</v>
      </c>
      <c r="F3249">
        <v>1.5682656999999999E-2</v>
      </c>
      <c r="G3249" s="1">
        <v>2.9099999999999999E-18</v>
      </c>
      <c r="H3249" t="s">
        <v>554</v>
      </c>
      <c r="I3249" t="s">
        <v>16</v>
      </c>
      <c r="J3249" t="s">
        <v>2971</v>
      </c>
      <c r="K3249" t="s">
        <v>2972</v>
      </c>
      <c r="L3249" t="s">
        <v>555</v>
      </c>
    </row>
    <row r="3250" spans="1:13" x14ac:dyDescent="0.2">
      <c r="A3250" t="s">
        <v>9801</v>
      </c>
      <c r="B3250">
        <v>9</v>
      </c>
      <c r="C3250">
        <v>139399799</v>
      </c>
      <c r="D3250" t="s">
        <v>37</v>
      </c>
      <c r="E3250" t="s">
        <v>14</v>
      </c>
      <c r="F3250">
        <v>5.5629139000000001E-2</v>
      </c>
      <c r="G3250" s="1">
        <v>2.4700000000000001E-82</v>
      </c>
      <c r="H3250" t="s">
        <v>60</v>
      </c>
      <c r="I3250" t="s">
        <v>16</v>
      </c>
      <c r="J3250" t="s">
        <v>2973</v>
      </c>
      <c r="K3250" t="s">
        <v>2974</v>
      </c>
      <c r="L3250" t="s">
        <v>63</v>
      </c>
    </row>
    <row r="3251" spans="1:13" x14ac:dyDescent="0.2">
      <c r="A3251" t="s">
        <v>9801</v>
      </c>
      <c r="B3251">
        <v>9</v>
      </c>
      <c r="C3251">
        <v>139405104</v>
      </c>
      <c r="D3251" t="s">
        <v>37</v>
      </c>
      <c r="E3251" t="s">
        <v>13</v>
      </c>
      <c r="F3251">
        <v>1.7725258000000001E-2</v>
      </c>
      <c r="G3251" s="1">
        <v>5.5599999999999995E-13</v>
      </c>
      <c r="H3251" t="s">
        <v>60</v>
      </c>
      <c r="I3251" t="s">
        <v>210</v>
      </c>
      <c r="J3251" t="s">
        <v>94</v>
      </c>
      <c r="K3251" t="s">
        <v>94</v>
      </c>
      <c r="L3251" t="s">
        <v>63</v>
      </c>
    </row>
    <row r="3252" spans="1:13" x14ac:dyDescent="0.2">
      <c r="A3252" t="s">
        <v>9801</v>
      </c>
      <c r="B3252">
        <v>9</v>
      </c>
      <c r="C3252">
        <v>139413147</v>
      </c>
      <c r="D3252" t="s">
        <v>37</v>
      </c>
      <c r="E3252" t="s">
        <v>20</v>
      </c>
      <c r="F3252">
        <v>0.116140481</v>
      </c>
      <c r="G3252" s="1">
        <v>9.1500000000000003E-81</v>
      </c>
      <c r="H3252" t="s">
        <v>60</v>
      </c>
      <c r="I3252" t="s">
        <v>16</v>
      </c>
      <c r="J3252" t="s">
        <v>2975</v>
      </c>
      <c r="K3252" t="s">
        <v>486</v>
      </c>
      <c r="L3252" t="s">
        <v>63</v>
      </c>
      <c r="M3252" t="s">
        <v>9894</v>
      </c>
    </row>
    <row r="3253" spans="1:13" x14ac:dyDescent="0.2">
      <c r="A3253" t="s">
        <v>9801</v>
      </c>
      <c r="B3253">
        <v>4</v>
      </c>
      <c r="C3253">
        <v>187629100</v>
      </c>
      <c r="D3253" t="s">
        <v>14</v>
      </c>
      <c r="E3253" t="s">
        <v>13</v>
      </c>
      <c r="F3253">
        <v>1.077463541</v>
      </c>
      <c r="G3253" s="1">
        <v>2.4499999999999999E-32</v>
      </c>
      <c r="H3253" t="s">
        <v>31</v>
      </c>
      <c r="I3253" t="s">
        <v>32</v>
      </c>
      <c r="J3253" t="s">
        <v>2977</v>
      </c>
      <c r="K3253" t="s">
        <v>2978</v>
      </c>
      <c r="L3253" t="s">
        <v>35</v>
      </c>
      <c r="M3253" t="s">
        <v>9895</v>
      </c>
    </row>
    <row r="3254" spans="1:13" x14ac:dyDescent="0.2">
      <c r="A3254" t="s">
        <v>9801</v>
      </c>
      <c r="B3254">
        <v>12</v>
      </c>
      <c r="C3254">
        <v>49434410</v>
      </c>
      <c r="D3254" t="s">
        <v>14</v>
      </c>
      <c r="E3254" t="s">
        <v>13</v>
      </c>
      <c r="F3254">
        <v>9.2936800000000003E-3</v>
      </c>
      <c r="G3254">
        <v>1.261779E-3</v>
      </c>
      <c r="H3254" t="s">
        <v>130</v>
      </c>
      <c r="I3254" t="s">
        <v>52</v>
      </c>
      <c r="J3254" t="s">
        <v>2980</v>
      </c>
      <c r="K3254" t="s">
        <v>2981</v>
      </c>
      <c r="L3254" t="s">
        <v>133</v>
      </c>
    </row>
    <row r="3255" spans="1:13" x14ac:dyDescent="0.2">
      <c r="A3255" t="s">
        <v>9801</v>
      </c>
      <c r="B3255">
        <v>7</v>
      </c>
      <c r="C3255">
        <v>100678248</v>
      </c>
      <c r="D3255" t="s">
        <v>37</v>
      </c>
      <c r="E3255" t="s">
        <v>13</v>
      </c>
      <c r="F3255">
        <v>5.3583390000000002E-3</v>
      </c>
      <c r="G3255">
        <v>1.0601499999999999E-4</v>
      </c>
      <c r="H3255" t="s">
        <v>56</v>
      </c>
      <c r="I3255" t="s">
        <v>16</v>
      </c>
      <c r="J3255" t="s">
        <v>2982</v>
      </c>
      <c r="K3255" t="s">
        <v>2983</v>
      </c>
      <c r="L3255" t="s">
        <v>59</v>
      </c>
    </row>
    <row r="3256" spans="1:13" x14ac:dyDescent="0.2">
      <c r="A3256" t="s">
        <v>9801</v>
      </c>
      <c r="B3256">
        <v>9</v>
      </c>
      <c r="C3256">
        <v>139395047</v>
      </c>
      <c r="D3256" t="s">
        <v>14</v>
      </c>
      <c r="E3256" t="s">
        <v>13</v>
      </c>
      <c r="F3256">
        <v>4.5035824000000002E-2</v>
      </c>
      <c r="G3256" s="1">
        <v>2.1999999999999998E-30</v>
      </c>
      <c r="H3256" t="s">
        <v>60</v>
      </c>
      <c r="I3256" t="s">
        <v>16</v>
      </c>
      <c r="J3256" t="s">
        <v>1333</v>
      </c>
      <c r="K3256" t="s">
        <v>1334</v>
      </c>
      <c r="L3256" t="s">
        <v>63</v>
      </c>
    </row>
    <row r="3257" spans="1:13" x14ac:dyDescent="0.2">
      <c r="A3257" t="s">
        <v>9801</v>
      </c>
      <c r="B3257">
        <v>9</v>
      </c>
      <c r="C3257">
        <v>139407963</v>
      </c>
      <c r="D3257" t="s">
        <v>37</v>
      </c>
      <c r="E3257" t="s">
        <v>20</v>
      </c>
      <c r="F3257">
        <v>0.13572854300000001</v>
      </c>
      <c r="G3257" s="1">
        <v>1.05E-68</v>
      </c>
      <c r="H3257" t="s">
        <v>60</v>
      </c>
      <c r="I3257" t="s">
        <v>32</v>
      </c>
      <c r="J3257" t="s">
        <v>2036</v>
      </c>
      <c r="K3257" t="s">
        <v>2037</v>
      </c>
      <c r="L3257" t="s">
        <v>63</v>
      </c>
    </row>
    <row r="3258" spans="1:13" x14ac:dyDescent="0.2">
      <c r="A3258" t="s">
        <v>9801</v>
      </c>
      <c r="B3258">
        <v>1</v>
      </c>
      <c r="C3258">
        <v>27097671</v>
      </c>
      <c r="D3258" t="s">
        <v>14</v>
      </c>
      <c r="E3258" t="s">
        <v>13</v>
      </c>
      <c r="F3258">
        <v>8.2474230000000003E-3</v>
      </c>
      <c r="G3258" s="1">
        <v>5.0599999999999997E-5</v>
      </c>
      <c r="H3258" t="s">
        <v>535</v>
      </c>
      <c r="I3258" t="s">
        <v>16</v>
      </c>
      <c r="J3258" t="s">
        <v>2985</v>
      </c>
      <c r="K3258" t="s">
        <v>428</v>
      </c>
      <c r="L3258" t="s">
        <v>536</v>
      </c>
    </row>
    <row r="3259" spans="1:13" x14ac:dyDescent="0.2">
      <c r="A3259" t="s">
        <v>9801</v>
      </c>
      <c r="B3259">
        <v>12</v>
      </c>
      <c r="C3259">
        <v>49447038</v>
      </c>
      <c r="D3259" t="s">
        <v>14</v>
      </c>
      <c r="E3259" t="s">
        <v>13</v>
      </c>
      <c r="F3259">
        <v>1.1162791E-2</v>
      </c>
      <c r="G3259" s="1">
        <v>1.6E-11</v>
      </c>
      <c r="H3259" t="s">
        <v>130</v>
      </c>
      <c r="I3259" t="s">
        <v>52</v>
      </c>
      <c r="J3259" t="s">
        <v>2986</v>
      </c>
      <c r="K3259" t="s">
        <v>2987</v>
      </c>
      <c r="L3259" t="s">
        <v>133</v>
      </c>
    </row>
    <row r="3260" spans="1:13" x14ac:dyDescent="0.2">
      <c r="A3260" t="s">
        <v>9801</v>
      </c>
      <c r="B3260">
        <v>14</v>
      </c>
      <c r="C3260">
        <v>95596498</v>
      </c>
      <c r="D3260" t="s">
        <v>20</v>
      </c>
      <c r="E3260" t="s">
        <v>37</v>
      </c>
      <c r="F3260">
        <v>9.4574014999999997E-2</v>
      </c>
      <c r="G3260" s="1">
        <v>3.13E-119</v>
      </c>
      <c r="H3260" t="s">
        <v>84</v>
      </c>
      <c r="I3260" t="s">
        <v>16</v>
      </c>
      <c r="J3260" t="s">
        <v>2988</v>
      </c>
      <c r="K3260" t="s">
        <v>2989</v>
      </c>
      <c r="L3260" t="s">
        <v>87</v>
      </c>
      <c r="M3260" t="s">
        <v>9896</v>
      </c>
    </row>
    <row r="3261" spans="1:13" x14ac:dyDescent="0.2">
      <c r="A3261" t="s">
        <v>9801</v>
      </c>
      <c r="B3261">
        <v>6</v>
      </c>
      <c r="C3261">
        <v>69666664</v>
      </c>
      <c r="D3261" t="s">
        <v>37</v>
      </c>
      <c r="E3261" t="s">
        <v>20</v>
      </c>
      <c r="F3261">
        <v>0.01</v>
      </c>
      <c r="G3261" s="1">
        <v>1.88E-5</v>
      </c>
      <c r="H3261" t="s">
        <v>297</v>
      </c>
      <c r="I3261" t="s">
        <v>52</v>
      </c>
      <c r="J3261" t="s">
        <v>2990</v>
      </c>
      <c r="K3261" t="s">
        <v>2991</v>
      </c>
      <c r="L3261" t="s">
        <v>300</v>
      </c>
    </row>
    <row r="3262" spans="1:13" x14ac:dyDescent="0.2">
      <c r="A3262" t="s">
        <v>9801</v>
      </c>
      <c r="B3262">
        <v>9</v>
      </c>
      <c r="C3262">
        <v>139396329</v>
      </c>
      <c r="D3262" t="s">
        <v>14</v>
      </c>
      <c r="E3262" t="s">
        <v>13</v>
      </c>
      <c r="F3262">
        <v>9.7560979999999995E-3</v>
      </c>
      <c r="G3262" s="1">
        <v>1.4500000000000001E-6</v>
      </c>
      <c r="H3262" t="s">
        <v>60</v>
      </c>
      <c r="I3262" t="s">
        <v>32</v>
      </c>
      <c r="J3262" t="s">
        <v>2992</v>
      </c>
      <c r="K3262" t="s">
        <v>2993</v>
      </c>
      <c r="L3262" t="s">
        <v>63</v>
      </c>
    </row>
    <row r="3263" spans="1:13" x14ac:dyDescent="0.2">
      <c r="A3263" t="s">
        <v>9801</v>
      </c>
      <c r="B3263">
        <v>9</v>
      </c>
      <c r="C3263">
        <v>139397637</v>
      </c>
      <c r="D3263" t="s">
        <v>14</v>
      </c>
      <c r="E3263" t="s">
        <v>13</v>
      </c>
      <c r="F3263">
        <v>0.108626496</v>
      </c>
      <c r="G3263" s="1">
        <v>1.9200000000000001E-124</v>
      </c>
      <c r="H3263" t="s">
        <v>60</v>
      </c>
      <c r="I3263" t="s">
        <v>32</v>
      </c>
      <c r="J3263" t="s">
        <v>2994</v>
      </c>
      <c r="K3263" t="s">
        <v>2995</v>
      </c>
      <c r="L3263" t="s">
        <v>63</v>
      </c>
      <c r="M3263" t="s">
        <v>9897</v>
      </c>
    </row>
    <row r="3264" spans="1:13" x14ac:dyDescent="0.2">
      <c r="A3264" t="s">
        <v>9801</v>
      </c>
      <c r="B3264">
        <v>9</v>
      </c>
      <c r="C3264">
        <v>139412591</v>
      </c>
      <c r="D3264" t="s">
        <v>13</v>
      </c>
      <c r="E3264" t="s">
        <v>14</v>
      </c>
      <c r="F3264">
        <v>3.3167495999999998E-2</v>
      </c>
      <c r="G3264" s="1">
        <v>4.7700000000000001E-35</v>
      </c>
      <c r="H3264" t="s">
        <v>60</v>
      </c>
      <c r="I3264" t="s">
        <v>16</v>
      </c>
      <c r="J3264" t="s">
        <v>2996</v>
      </c>
      <c r="K3264" t="s">
        <v>2997</v>
      </c>
      <c r="L3264" t="s">
        <v>63</v>
      </c>
    </row>
    <row r="3265" spans="1:13" x14ac:dyDescent="0.2">
      <c r="A3265" t="s">
        <v>9801</v>
      </c>
      <c r="B3265">
        <v>9</v>
      </c>
      <c r="C3265">
        <v>139413962</v>
      </c>
      <c r="D3265" t="s">
        <v>14</v>
      </c>
      <c r="E3265" t="s">
        <v>20</v>
      </c>
      <c r="F3265">
        <v>2.7447392000000001E-2</v>
      </c>
      <c r="G3265" s="1">
        <v>1.6900000000000001E-51</v>
      </c>
      <c r="H3265" t="s">
        <v>60</v>
      </c>
      <c r="I3265" t="s">
        <v>32</v>
      </c>
      <c r="J3265" t="s">
        <v>2998</v>
      </c>
      <c r="K3265" t="s">
        <v>2999</v>
      </c>
      <c r="L3265" t="s">
        <v>63</v>
      </c>
    </row>
    <row r="3266" spans="1:13" x14ac:dyDescent="0.2">
      <c r="A3266" t="s">
        <v>9801</v>
      </c>
      <c r="B3266">
        <v>9</v>
      </c>
      <c r="C3266">
        <v>139438551</v>
      </c>
      <c r="D3266" t="s">
        <v>3000</v>
      </c>
      <c r="E3266" t="s">
        <v>3001</v>
      </c>
      <c r="F3266">
        <v>0.120129215</v>
      </c>
      <c r="G3266" s="1">
        <v>1.1E-83</v>
      </c>
      <c r="H3266" t="s">
        <v>60</v>
      </c>
      <c r="I3266" t="s">
        <v>28</v>
      </c>
      <c r="J3266" t="s">
        <v>29</v>
      </c>
      <c r="K3266" t="s">
        <v>29</v>
      </c>
      <c r="L3266" t="s">
        <v>63</v>
      </c>
      <c r="M3266" t="s">
        <v>9898</v>
      </c>
    </row>
    <row r="3267" spans="1:13" x14ac:dyDescent="0.2">
      <c r="A3267" t="s">
        <v>9801</v>
      </c>
      <c r="B3267">
        <v>1</v>
      </c>
      <c r="C3267">
        <v>27023909</v>
      </c>
      <c r="D3267" t="s">
        <v>3003</v>
      </c>
      <c r="E3267" t="s">
        <v>94</v>
      </c>
      <c r="F3267">
        <v>0.39649983100000002</v>
      </c>
      <c r="G3267" s="1">
        <v>1.8400000000000001E-47</v>
      </c>
      <c r="H3267" t="s">
        <v>535</v>
      </c>
      <c r="I3267" t="s">
        <v>28</v>
      </c>
      <c r="J3267" t="s">
        <v>29</v>
      </c>
      <c r="K3267" t="s">
        <v>29</v>
      </c>
      <c r="L3267" t="s">
        <v>536</v>
      </c>
      <c r="M3267" t="s">
        <v>9899</v>
      </c>
    </row>
    <row r="3268" spans="1:13" x14ac:dyDescent="0.2">
      <c r="A3268" t="s">
        <v>9801</v>
      </c>
      <c r="B3268">
        <v>1</v>
      </c>
      <c r="C3268">
        <v>209969688</v>
      </c>
      <c r="D3268" t="s">
        <v>37</v>
      </c>
      <c r="E3268" t="s">
        <v>20</v>
      </c>
      <c r="F3268">
        <v>0.23366909299999999</v>
      </c>
      <c r="G3268" s="1">
        <v>4.8000000000000003E-125</v>
      </c>
      <c r="H3268" t="s">
        <v>712</v>
      </c>
      <c r="I3268" t="s">
        <v>210</v>
      </c>
      <c r="J3268" t="s">
        <v>94</v>
      </c>
      <c r="K3268" t="s">
        <v>94</v>
      </c>
      <c r="L3268" t="s">
        <v>715</v>
      </c>
      <c r="M3268" t="s">
        <v>9900</v>
      </c>
    </row>
    <row r="3269" spans="1:13" x14ac:dyDescent="0.2">
      <c r="A3269" t="s">
        <v>9801</v>
      </c>
      <c r="B3269">
        <v>16</v>
      </c>
      <c r="C3269">
        <v>9892187</v>
      </c>
      <c r="D3269" t="s">
        <v>37</v>
      </c>
      <c r="E3269" t="s">
        <v>13</v>
      </c>
      <c r="F3269">
        <v>6.0272476999999998E-2</v>
      </c>
      <c r="G3269" s="1">
        <v>2.04E-7</v>
      </c>
      <c r="H3269" t="s">
        <v>345</v>
      </c>
      <c r="I3269" t="s">
        <v>16</v>
      </c>
      <c r="J3269" t="s">
        <v>3004</v>
      </c>
      <c r="K3269" t="s">
        <v>3005</v>
      </c>
      <c r="L3269" t="s">
        <v>348</v>
      </c>
      <c r="M3269" t="s">
        <v>9901</v>
      </c>
    </row>
    <row r="3270" spans="1:13" x14ac:dyDescent="0.2">
      <c r="A3270" t="s">
        <v>9801</v>
      </c>
      <c r="B3270">
        <v>11</v>
      </c>
      <c r="C3270">
        <v>118360594</v>
      </c>
      <c r="D3270" t="s">
        <v>13</v>
      </c>
      <c r="E3270" t="s">
        <v>94</v>
      </c>
      <c r="F3270">
        <v>5.8479530000000004E-3</v>
      </c>
      <c r="G3270" s="1">
        <v>1.9E-6</v>
      </c>
      <c r="H3270" t="s">
        <v>163</v>
      </c>
      <c r="I3270" t="s">
        <v>28</v>
      </c>
      <c r="J3270" t="s">
        <v>29</v>
      </c>
      <c r="K3270" t="s">
        <v>29</v>
      </c>
      <c r="L3270" t="s">
        <v>164</v>
      </c>
    </row>
    <row r="3271" spans="1:13" x14ac:dyDescent="0.2">
      <c r="A3271" t="s">
        <v>9801</v>
      </c>
      <c r="B3271">
        <v>16</v>
      </c>
      <c r="C3271">
        <v>3779102</v>
      </c>
      <c r="D3271" t="s">
        <v>14</v>
      </c>
      <c r="E3271" t="s">
        <v>20</v>
      </c>
      <c r="F3271">
        <v>7.716049E-3</v>
      </c>
      <c r="G3271">
        <v>2.149265E-3</v>
      </c>
      <c r="H3271" t="s">
        <v>278</v>
      </c>
      <c r="I3271" t="s">
        <v>52</v>
      </c>
      <c r="J3271" t="s">
        <v>3007</v>
      </c>
      <c r="K3271" t="s">
        <v>3008</v>
      </c>
      <c r="L3271" t="s">
        <v>281</v>
      </c>
    </row>
    <row r="3272" spans="1:13" x14ac:dyDescent="0.2">
      <c r="A3272" t="s">
        <v>9801</v>
      </c>
      <c r="B3272">
        <v>4</v>
      </c>
      <c r="C3272">
        <v>187521112</v>
      </c>
      <c r="D3272" t="s">
        <v>37</v>
      </c>
      <c r="E3272" t="s">
        <v>13</v>
      </c>
      <c r="F3272">
        <v>0.35786943199999999</v>
      </c>
      <c r="G3272" s="1">
        <v>2.1699999999999999E-248</v>
      </c>
      <c r="H3272" t="s">
        <v>31</v>
      </c>
      <c r="I3272" t="s">
        <v>32</v>
      </c>
      <c r="J3272" t="s">
        <v>3009</v>
      </c>
      <c r="K3272" t="s">
        <v>3010</v>
      </c>
      <c r="L3272" t="s">
        <v>35</v>
      </c>
      <c r="M3272" t="s">
        <v>9902</v>
      </c>
    </row>
    <row r="3273" spans="1:13" x14ac:dyDescent="0.2">
      <c r="A3273" t="s">
        <v>9801</v>
      </c>
      <c r="B3273">
        <v>7</v>
      </c>
      <c r="C3273">
        <v>151845562</v>
      </c>
      <c r="D3273" t="s">
        <v>14</v>
      </c>
      <c r="E3273" t="s">
        <v>13</v>
      </c>
      <c r="F3273">
        <v>4.0716609999999999E-3</v>
      </c>
      <c r="G3273">
        <v>3.9952E-4</v>
      </c>
      <c r="H3273" t="s">
        <v>303</v>
      </c>
      <c r="I3273" t="s">
        <v>16</v>
      </c>
      <c r="J3273" t="s">
        <v>3011</v>
      </c>
      <c r="K3273" t="s">
        <v>3012</v>
      </c>
      <c r="L3273" t="s">
        <v>306</v>
      </c>
    </row>
    <row r="3274" spans="1:13" x14ac:dyDescent="0.2">
      <c r="A3274" t="s">
        <v>9801</v>
      </c>
      <c r="B3274">
        <v>9</v>
      </c>
      <c r="C3274">
        <v>139402682</v>
      </c>
      <c r="D3274" t="s">
        <v>13</v>
      </c>
      <c r="E3274" t="s">
        <v>20</v>
      </c>
      <c r="F3274">
        <v>0.14858769599999999</v>
      </c>
      <c r="G3274" s="1">
        <v>4.8800000000000004E-118</v>
      </c>
      <c r="H3274" t="s">
        <v>60</v>
      </c>
      <c r="I3274" t="s">
        <v>210</v>
      </c>
      <c r="J3274" t="s">
        <v>94</v>
      </c>
      <c r="K3274" t="s">
        <v>94</v>
      </c>
      <c r="L3274" t="s">
        <v>63</v>
      </c>
      <c r="M3274" t="s">
        <v>9903</v>
      </c>
    </row>
    <row r="3275" spans="1:13" x14ac:dyDescent="0.2">
      <c r="A3275" t="s">
        <v>9801</v>
      </c>
      <c r="B3275">
        <v>9</v>
      </c>
      <c r="C3275">
        <v>139403373</v>
      </c>
      <c r="D3275" t="s">
        <v>14</v>
      </c>
      <c r="E3275" t="s">
        <v>20</v>
      </c>
      <c r="F3275">
        <v>3.4063259999999998E-2</v>
      </c>
      <c r="G3275" s="1">
        <v>5.2899999999999997E-9</v>
      </c>
      <c r="H3275" t="s">
        <v>60</v>
      </c>
      <c r="I3275" t="s">
        <v>32</v>
      </c>
      <c r="J3275" t="s">
        <v>3013</v>
      </c>
      <c r="K3275" t="s">
        <v>3014</v>
      </c>
      <c r="L3275" t="s">
        <v>63</v>
      </c>
    </row>
    <row r="3276" spans="1:13" x14ac:dyDescent="0.2">
      <c r="A3276" t="s">
        <v>9801</v>
      </c>
      <c r="B3276">
        <v>9</v>
      </c>
      <c r="C3276">
        <v>139409053</v>
      </c>
      <c r="D3276" t="s">
        <v>37</v>
      </c>
      <c r="E3276" t="s">
        <v>94</v>
      </c>
      <c r="F3276">
        <v>8.5744910000000001E-3</v>
      </c>
      <c r="G3276" s="1">
        <v>9.4700000000000006E-11</v>
      </c>
      <c r="H3276" t="s">
        <v>60</v>
      </c>
      <c r="I3276" t="s">
        <v>28</v>
      </c>
      <c r="J3276" t="s">
        <v>29</v>
      </c>
      <c r="K3276" t="s">
        <v>29</v>
      </c>
      <c r="L3276" t="s">
        <v>63</v>
      </c>
    </row>
    <row r="3277" spans="1:13" x14ac:dyDescent="0.2">
      <c r="A3277" t="s">
        <v>9801</v>
      </c>
      <c r="B3277">
        <v>2</v>
      </c>
      <c r="C3277">
        <v>225368364</v>
      </c>
      <c r="D3277" t="s">
        <v>37</v>
      </c>
      <c r="E3277" t="s">
        <v>20</v>
      </c>
      <c r="F3277">
        <v>0.17978724099999999</v>
      </c>
      <c r="G3277" s="1">
        <v>6.2200000000000002E-159</v>
      </c>
      <c r="H3277" t="s">
        <v>271</v>
      </c>
      <c r="I3277" t="s">
        <v>210</v>
      </c>
      <c r="J3277" t="s">
        <v>94</v>
      </c>
      <c r="K3277" t="s">
        <v>94</v>
      </c>
      <c r="L3277" t="s">
        <v>274</v>
      </c>
      <c r="M3277" t="s">
        <v>9904</v>
      </c>
    </row>
    <row r="3278" spans="1:13" x14ac:dyDescent="0.2">
      <c r="A3278" t="s">
        <v>9801</v>
      </c>
      <c r="B3278">
        <v>4</v>
      </c>
      <c r="C3278">
        <v>187549865</v>
      </c>
      <c r="D3278" t="s">
        <v>14</v>
      </c>
      <c r="E3278" t="s">
        <v>37</v>
      </c>
      <c r="F3278">
        <v>3.468649E-2</v>
      </c>
      <c r="G3278" s="1">
        <v>2.4500000000000002E-13</v>
      </c>
      <c r="H3278" t="s">
        <v>31</v>
      </c>
      <c r="I3278" t="s">
        <v>32</v>
      </c>
      <c r="J3278" t="s">
        <v>3016</v>
      </c>
      <c r="K3278" t="s">
        <v>3017</v>
      </c>
      <c r="L3278" t="s">
        <v>35</v>
      </c>
      <c r="M3278" t="s">
        <v>9905</v>
      </c>
    </row>
    <row r="3279" spans="1:13" x14ac:dyDescent="0.2">
      <c r="A3279" t="s">
        <v>9801</v>
      </c>
      <c r="B3279">
        <v>9</v>
      </c>
      <c r="C3279">
        <v>139402525</v>
      </c>
      <c r="D3279" t="s">
        <v>37</v>
      </c>
      <c r="E3279" t="s">
        <v>20</v>
      </c>
      <c r="F3279">
        <v>2.1373751830000001</v>
      </c>
      <c r="G3279" s="1">
        <v>1.2E-281</v>
      </c>
      <c r="H3279" t="s">
        <v>60</v>
      </c>
      <c r="I3279" t="s">
        <v>16</v>
      </c>
      <c r="J3279" t="s">
        <v>3018</v>
      </c>
      <c r="K3279" t="s">
        <v>3019</v>
      </c>
      <c r="L3279" t="s">
        <v>63</v>
      </c>
      <c r="M3279" t="s">
        <v>9906</v>
      </c>
    </row>
    <row r="3280" spans="1:13" x14ac:dyDescent="0.2">
      <c r="A3280" t="s">
        <v>9801</v>
      </c>
      <c r="B3280">
        <v>9</v>
      </c>
      <c r="C3280">
        <v>139411829</v>
      </c>
      <c r="D3280" t="s">
        <v>37</v>
      </c>
      <c r="E3280" t="s">
        <v>13</v>
      </c>
      <c r="F3280">
        <v>0.18152982200000001</v>
      </c>
      <c r="G3280" s="1">
        <v>4.7700000000000001E-91</v>
      </c>
      <c r="H3280" t="s">
        <v>60</v>
      </c>
      <c r="I3280" t="s">
        <v>16</v>
      </c>
      <c r="J3280" t="s">
        <v>3020</v>
      </c>
      <c r="K3280" t="s">
        <v>3021</v>
      </c>
      <c r="L3280" t="s">
        <v>63</v>
      </c>
      <c r="M3280" t="s">
        <v>9907</v>
      </c>
    </row>
    <row r="3281" spans="1:13" x14ac:dyDescent="0.2">
      <c r="A3281" t="s">
        <v>9801</v>
      </c>
      <c r="B3281">
        <v>9</v>
      </c>
      <c r="C3281">
        <v>139412326</v>
      </c>
      <c r="D3281" t="s">
        <v>37</v>
      </c>
      <c r="E3281" t="s">
        <v>20</v>
      </c>
      <c r="F3281">
        <v>2.1077737980000002</v>
      </c>
      <c r="G3281" s="1">
        <v>4.6400000000000001E-126</v>
      </c>
      <c r="H3281" t="s">
        <v>60</v>
      </c>
      <c r="I3281" t="s">
        <v>16</v>
      </c>
      <c r="J3281" t="s">
        <v>2603</v>
      </c>
      <c r="K3281" t="s">
        <v>2604</v>
      </c>
      <c r="L3281" t="s">
        <v>63</v>
      </c>
      <c r="M3281" t="s">
        <v>9908</v>
      </c>
    </row>
    <row r="3282" spans="1:13" x14ac:dyDescent="0.2">
      <c r="A3282" t="s">
        <v>9801</v>
      </c>
      <c r="B3282">
        <v>9</v>
      </c>
      <c r="C3282">
        <v>139417514</v>
      </c>
      <c r="D3282" t="s">
        <v>20</v>
      </c>
      <c r="E3282" t="s">
        <v>14</v>
      </c>
      <c r="F3282">
        <v>0.13442623000000001</v>
      </c>
      <c r="G3282" s="1">
        <v>3.8899999999999999E-45</v>
      </c>
      <c r="H3282" t="s">
        <v>60</v>
      </c>
      <c r="I3282" t="s">
        <v>16</v>
      </c>
      <c r="J3282" t="s">
        <v>3022</v>
      </c>
      <c r="K3282" t="s">
        <v>3023</v>
      </c>
      <c r="L3282" t="s">
        <v>63</v>
      </c>
    </row>
    <row r="3283" spans="1:13" x14ac:dyDescent="0.2">
      <c r="A3283" t="s">
        <v>9801</v>
      </c>
      <c r="B3283" t="s">
        <v>483</v>
      </c>
      <c r="C3283">
        <v>47045547</v>
      </c>
      <c r="D3283" t="s">
        <v>37</v>
      </c>
      <c r="E3283" t="s">
        <v>20</v>
      </c>
      <c r="F3283">
        <v>1.172445213</v>
      </c>
      <c r="G3283" s="1">
        <v>4.6899999999999997E-214</v>
      </c>
      <c r="H3283" t="s">
        <v>484</v>
      </c>
      <c r="I3283" t="s">
        <v>52</v>
      </c>
      <c r="J3283" t="s">
        <v>3024</v>
      </c>
      <c r="K3283" t="s">
        <v>3025</v>
      </c>
      <c r="L3283" t="s">
        <v>487</v>
      </c>
      <c r="M3283" t="s">
        <v>9909</v>
      </c>
    </row>
    <row r="3284" spans="1:13" x14ac:dyDescent="0.2">
      <c r="A3284" t="s">
        <v>9801</v>
      </c>
      <c r="B3284">
        <v>1</v>
      </c>
      <c r="C3284">
        <v>16462185</v>
      </c>
      <c r="D3284" t="s">
        <v>14</v>
      </c>
      <c r="E3284" t="s">
        <v>13</v>
      </c>
      <c r="F3284">
        <v>8.0463475000000007E-2</v>
      </c>
      <c r="G3284" s="1">
        <v>7.6599999999999997E-14</v>
      </c>
      <c r="H3284" t="s">
        <v>463</v>
      </c>
      <c r="I3284" t="s">
        <v>32</v>
      </c>
      <c r="J3284" t="s">
        <v>3027</v>
      </c>
      <c r="K3284" t="s">
        <v>3028</v>
      </c>
      <c r="L3284" t="s">
        <v>466</v>
      </c>
      <c r="M3284" t="s">
        <v>9910</v>
      </c>
    </row>
    <row r="3285" spans="1:13" x14ac:dyDescent="0.2">
      <c r="A3285" t="s">
        <v>9801</v>
      </c>
      <c r="B3285">
        <v>1</v>
      </c>
      <c r="C3285">
        <v>152324075</v>
      </c>
      <c r="D3285" t="s">
        <v>13</v>
      </c>
      <c r="E3285" t="s">
        <v>14</v>
      </c>
      <c r="F3285">
        <v>3.1133250000000001E-3</v>
      </c>
      <c r="G3285">
        <v>2.6374910000000001E-3</v>
      </c>
      <c r="H3285" t="s">
        <v>243</v>
      </c>
      <c r="I3285" t="s">
        <v>16</v>
      </c>
      <c r="J3285" t="s">
        <v>3029</v>
      </c>
      <c r="K3285" t="s">
        <v>3030</v>
      </c>
      <c r="L3285" t="s">
        <v>246</v>
      </c>
    </row>
    <row r="3286" spans="1:13" x14ac:dyDescent="0.2">
      <c r="A3286" t="s">
        <v>9801</v>
      </c>
      <c r="B3286">
        <v>1</v>
      </c>
      <c r="C3286">
        <v>152326932</v>
      </c>
      <c r="D3286" t="s">
        <v>13</v>
      </c>
      <c r="E3286" t="s">
        <v>37</v>
      </c>
      <c r="F3286">
        <v>5.5012220000000001E-3</v>
      </c>
      <c r="G3286" s="1">
        <v>6.4099999999999996E-15</v>
      </c>
      <c r="H3286" t="s">
        <v>243</v>
      </c>
      <c r="I3286" t="s">
        <v>52</v>
      </c>
      <c r="J3286" t="s">
        <v>3031</v>
      </c>
      <c r="K3286" t="s">
        <v>3032</v>
      </c>
      <c r="L3286" t="s">
        <v>246</v>
      </c>
    </row>
    <row r="3287" spans="1:13" x14ac:dyDescent="0.2">
      <c r="A3287" t="s">
        <v>9801</v>
      </c>
      <c r="B3287">
        <v>11</v>
      </c>
      <c r="C3287">
        <v>118342662</v>
      </c>
      <c r="D3287" t="s">
        <v>37</v>
      </c>
      <c r="E3287" t="s">
        <v>14</v>
      </c>
      <c r="F3287">
        <v>2.5619129999999999E-3</v>
      </c>
      <c r="G3287">
        <v>9.4243799999999996E-3</v>
      </c>
      <c r="H3287" t="s">
        <v>163</v>
      </c>
      <c r="I3287" t="s">
        <v>16</v>
      </c>
      <c r="J3287" t="s">
        <v>3033</v>
      </c>
      <c r="K3287" t="s">
        <v>3034</v>
      </c>
      <c r="L3287" t="s">
        <v>164</v>
      </c>
    </row>
    <row r="3288" spans="1:13" x14ac:dyDescent="0.2">
      <c r="A3288" t="s">
        <v>9801</v>
      </c>
      <c r="B3288">
        <v>11</v>
      </c>
      <c r="C3288">
        <v>118343380</v>
      </c>
      <c r="D3288" t="s">
        <v>14</v>
      </c>
      <c r="E3288" t="s">
        <v>37</v>
      </c>
      <c r="F3288">
        <v>2.4671049999999998E-3</v>
      </c>
      <c r="G3288">
        <v>7.4957790000000002E-3</v>
      </c>
      <c r="H3288" t="s">
        <v>163</v>
      </c>
      <c r="I3288" t="s">
        <v>16</v>
      </c>
      <c r="J3288" t="s">
        <v>3035</v>
      </c>
      <c r="K3288" t="s">
        <v>3036</v>
      </c>
      <c r="L3288" t="s">
        <v>164</v>
      </c>
    </row>
    <row r="3289" spans="1:13" x14ac:dyDescent="0.2">
      <c r="A3289" t="s">
        <v>9801</v>
      </c>
      <c r="B3289">
        <v>17</v>
      </c>
      <c r="C3289">
        <v>7577570</v>
      </c>
      <c r="D3289" t="s">
        <v>37</v>
      </c>
      <c r="E3289" t="s">
        <v>20</v>
      </c>
      <c r="F3289">
        <v>0.10866373</v>
      </c>
      <c r="G3289" s="1">
        <v>2.93E-153</v>
      </c>
      <c r="H3289" t="s">
        <v>266</v>
      </c>
      <c r="I3289" t="s">
        <v>16</v>
      </c>
      <c r="J3289" t="s">
        <v>3037</v>
      </c>
      <c r="K3289" t="s">
        <v>3038</v>
      </c>
      <c r="L3289" t="s">
        <v>269</v>
      </c>
    </row>
    <row r="3290" spans="1:13" x14ac:dyDescent="0.2">
      <c r="A3290" t="s">
        <v>9801</v>
      </c>
      <c r="B3290">
        <v>19</v>
      </c>
      <c r="C3290">
        <v>15292387</v>
      </c>
      <c r="D3290" t="s">
        <v>37</v>
      </c>
      <c r="E3290" t="s">
        <v>20</v>
      </c>
      <c r="F3290">
        <v>1.0057471E-2</v>
      </c>
      <c r="G3290" s="1">
        <v>1.37E-8</v>
      </c>
      <c r="H3290" t="s">
        <v>38</v>
      </c>
      <c r="I3290" t="s">
        <v>16</v>
      </c>
      <c r="J3290" t="s">
        <v>3039</v>
      </c>
      <c r="K3290" t="s">
        <v>3040</v>
      </c>
      <c r="L3290" t="s">
        <v>41</v>
      </c>
    </row>
    <row r="3291" spans="1:13" x14ac:dyDescent="0.2">
      <c r="A3291" t="s">
        <v>9801</v>
      </c>
      <c r="B3291">
        <v>2</v>
      </c>
      <c r="C3291">
        <v>225379491</v>
      </c>
      <c r="D3291" t="s">
        <v>20</v>
      </c>
      <c r="E3291" t="s">
        <v>14</v>
      </c>
      <c r="F3291">
        <v>2.0038167999999999E-2</v>
      </c>
      <c r="G3291" s="1">
        <v>1.6800000000000001E-39</v>
      </c>
      <c r="H3291" t="s">
        <v>271</v>
      </c>
      <c r="I3291" t="s">
        <v>210</v>
      </c>
      <c r="J3291" t="s">
        <v>94</v>
      </c>
      <c r="K3291" t="s">
        <v>94</v>
      </c>
      <c r="L3291" t="s">
        <v>274</v>
      </c>
    </row>
    <row r="3292" spans="1:13" x14ac:dyDescent="0.2">
      <c r="A3292" t="s">
        <v>9801</v>
      </c>
      <c r="B3292">
        <v>20</v>
      </c>
      <c r="C3292">
        <v>8770188</v>
      </c>
      <c r="D3292" t="s">
        <v>37</v>
      </c>
      <c r="E3292" t="s">
        <v>13</v>
      </c>
      <c r="F3292">
        <v>8.6393089999999995E-3</v>
      </c>
      <c r="G3292">
        <v>1.480273E-3</v>
      </c>
      <c r="H3292" t="s">
        <v>2507</v>
      </c>
      <c r="I3292" t="s">
        <v>32</v>
      </c>
      <c r="J3292" t="s">
        <v>3041</v>
      </c>
      <c r="K3292" t="s">
        <v>3042</v>
      </c>
      <c r="L3292" t="s">
        <v>2510</v>
      </c>
    </row>
    <row r="3293" spans="1:13" x14ac:dyDescent="0.2">
      <c r="A3293" t="s">
        <v>9801</v>
      </c>
      <c r="B3293">
        <v>20</v>
      </c>
      <c r="C3293">
        <v>41100999</v>
      </c>
      <c r="D3293" t="s">
        <v>14</v>
      </c>
      <c r="E3293" t="s">
        <v>13</v>
      </c>
      <c r="F3293">
        <v>1.0649627E-2</v>
      </c>
      <c r="G3293">
        <v>2.9668369999999999E-3</v>
      </c>
      <c r="H3293" t="s">
        <v>169</v>
      </c>
      <c r="I3293" t="s">
        <v>16</v>
      </c>
      <c r="J3293" t="s">
        <v>3043</v>
      </c>
      <c r="K3293" t="s">
        <v>3044</v>
      </c>
      <c r="L3293" t="s">
        <v>172</v>
      </c>
    </row>
    <row r="3294" spans="1:13" x14ac:dyDescent="0.2">
      <c r="A3294" t="s">
        <v>9801</v>
      </c>
      <c r="B3294">
        <v>6</v>
      </c>
      <c r="C3294">
        <v>32166288</v>
      </c>
      <c r="D3294" t="s">
        <v>37</v>
      </c>
      <c r="E3294" t="s">
        <v>20</v>
      </c>
      <c r="F3294">
        <v>8.7633889999999999E-3</v>
      </c>
      <c r="G3294" s="1">
        <v>5.8799999999999996E-6</v>
      </c>
      <c r="H3294" t="s">
        <v>368</v>
      </c>
      <c r="I3294" t="s">
        <v>16</v>
      </c>
      <c r="J3294" t="s">
        <v>3045</v>
      </c>
      <c r="K3294" t="s">
        <v>3046</v>
      </c>
      <c r="L3294" t="s">
        <v>371</v>
      </c>
    </row>
    <row r="3295" spans="1:13" x14ac:dyDescent="0.2">
      <c r="A3295" t="s">
        <v>9801</v>
      </c>
      <c r="B3295">
        <v>1</v>
      </c>
      <c r="C3295">
        <v>27059230</v>
      </c>
      <c r="D3295" t="s">
        <v>14</v>
      </c>
      <c r="E3295" t="s">
        <v>20</v>
      </c>
      <c r="F3295">
        <v>8.9628680000000006E-3</v>
      </c>
      <c r="G3295" s="1">
        <v>3.3599999999999997E-5</v>
      </c>
      <c r="H3295" t="s">
        <v>535</v>
      </c>
      <c r="I3295" t="s">
        <v>32</v>
      </c>
      <c r="J3295" t="s">
        <v>3048</v>
      </c>
      <c r="K3295" t="s">
        <v>3049</v>
      </c>
      <c r="L3295" t="s">
        <v>536</v>
      </c>
    </row>
    <row r="3296" spans="1:13" x14ac:dyDescent="0.2">
      <c r="A3296" t="s">
        <v>9801</v>
      </c>
      <c r="B3296">
        <v>1</v>
      </c>
      <c r="C3296">
        <v>120612008</v>
      </c>
      <c r="D3296" t="s">
        <v>14</v>
      </c>
      <c r="E3296" t="s">
        <v>13</v>
      </c>
      <c r="F3296">
        <v>6.437768E-3</v>
      </c>
      <c r="G3296">
        <v>4.818971E-3</v>
      </c>
      <c r="H3296" t="s">
        <v>102</v>
      </c>
      <c r="I3296" t="s">
        <v>16</v>
      </c>
      <c r="J3296" t="s">
        <v>3050</v>
      </c>
      <c r="K3296" t="s">
        <v>3051</v>
      </c>
      <c r="L3296" t="s">
        <v>105</v>
      </c>
    </row>
    <row r="3297" spans="1:13" x14ac:dyDescent="0.2">
      <c r="A3297" t="s">
        <v>9801</v>
      </c>
      <c r="B3297">
        <v>12</v>
      </c>
      <c r="C3297">
        <v>46205329</v>
      </c>
      <c r="D3297" t="s">
        <v>20</v>
      </c>
      <c r="E3297" t="s">
        <v>14</v>
      </c>
      <c r="F3297">
        <v>3.067485E-3</v>
      </c>
      <c r="G3297">
        <v>1.30456E-3</v>
      </c>
      <c r="H3297" t="s">
        <v>15</v>
      </c>
      <c r="I3297" t="s">
        <v>16</v>
      </c>
      <c r="J3297" t="s">
        <v>3052</v>
      </c>
      <c r="K3297" t="s">
        <v>3053</v>
      </c>
      <c r="L3297" t="s">
        <v>19</v>
      </c>
    </row>
    <row r="3298" spans="1:13" x14ac:dyDescent="0.2">
      <c r="A3298" t="s">
        <v>9801</v>
      </c>
      <c r="B3298">
        <v>16</v>
      </c>
      <c r="C3298">
        <v>51171357</v>
      </c>
      <c r="D3298" t="s">
        <v>14</v>
      </c>
      <c r="E3298" t="s">
        <v>13</v>
      </c>
      <c r="F3298">
        <v>5.5607039999999996E-3</v>
      </c>
      <c r="G3298">
        <v>1.707439E-3</v>
      </c>
      <c r="H3298" t="s">
        <v>213</v>
      </c>
      <c r="I3298" t="s">
        <v>16</v>
      </c>
      <c r="J3298" t="s">
        <v>3054</v>
      </c>
      <c r="K3298" t="s">
        <v>3055</v>
      </c>
      <c r="L3298" t="s">
        <v>216</v>
      </c>
    </row>
    <row r="3299" spans="1:13" x14ac:dyDescent="0.2">
      <c r="A3299" t="s">
        <v>9801</v>
      </c>
      <c r="B3299">
        <v>16</v>
      </c>
      <c r="C3299">
        <v>51175516</v>
      </c>
      <c r="D3299" t="s">
        <v>14</v>
      </c>
      <c r="E3299" t="s">
        <v>13</v>
      </c>
      <c r="F3299">
        <v>1.2477718E-2</v>
      </c>
      <c r="G3299" s="1">
        <v>1.3200000000000001E-5</v>
      </c>
      <c r="H3299" t="s">
        <v>213</v>
      </c>
      <c r="I3299" t="s">
        <v>16</v>
      </c>
      <c r="J3299" t="s">
        <v>3056</v>
      </c>
      <c r="K3299" t="s">
        <v>3057</v>
      </c>
      <c r="L3299" t="s">
        <v>216</v>
      </c>
    </row>
    <row r="3300" spans="1:13" x14ac:dyDescent="0.2">
      <c r="A3300" t="s">
        <v>9801</v>
      </c>
      <c r="B3300">
        <v>6</v>
      </c>
      <c r="C3300">
        <v>32170172</v>
      </c>
      <c r="D3300" t="s">
        <v>13</v>
      </c>
      <c r="E3300" t="s">
        <v>20</v>
      </c>
      <c r="F3300">
        <v>4.7393360000000002E-3</v>
      </c>
      <c r="G3300">
        <v>6.5338949999999996E-3</v>
      </c>
      <c r="H3300" t="s">
        <v>368</v>
      </c>
      <c r="I3300" t="s">
        <v>16</v>
      </c>
      <c r="J3300" t="s">
        <v>3058</v>
      </c>
      <c r="K3300" t="s">
        <v>3059</v>
      </c>
      <c r="L3300" t="s">
        <v>371</v>
      </c>
    </row>
    <row r="3301" spans="1:13" x14ac:dyDescent="0.2">
      <c r="A3301" t="s">
        <v>9801</v>
      </c>
      <c r="B3301">
        <v>2</v>
      </c>
      <c r="C3301">
        <v>166850896</v>
      </c>
      <c r="D3301" t="s">
        <v>37</v>
      </c>
      <c r="E3301" t="s">
        <v>20</v>
      </c>
      <c r="F3301">
        <v>2.6583716E-2</v>
      </c>
      <c r="G3301">
        <v>2.8375520000000001E-3</v>
      </c>
      <c r="H3301" t="s">
        <v>155</v>
      </c>
      <c r="I3301" t="s">
        <v>16</v>
      </c>
      <c r="J3301" t="s">
        <v>3061</v>
      </c>
      <c r="K3301" t="s">
        <v>3062</v>
      </c>
      <c r="L3301" t="s">
        <v>158</v>
      </c>
      <c r="M3301" t="s">
        <v>9911</v>
      </c>
    </row>
    <row r="3302" spans="1:13" x14ac:dyDescent="0.2">
      <c r="A3302" t="s">
        <v>9801</v>
      </c>
      <c r="B3302">
        <v>2</v>
      </c>
      <c r="C3302">
        <v>225339020</v>
      </c>
      <c r="D3302" t="s">
        <v>20</v>
      </c>
      <c r="E3302" t="s">
        <v>37</v>
      </c>
      <c r="F3302">
        <v>9.5238100000000006E-3</v>
      </c>
      <c r="G3302" s="1">
        <v>5.9699999999999996E-7</v>
      </c>
      <c r="H3302" t="s">
        <v>271</v>
      </c>
      <c r="I3302" t="s">
        <v>16</v>
      </c>
      <c r="J3302" t="s">
        <v>3063</v>
      </c>
      <c r="K3302" t="s">
        <v>3064</v>
      </c>
      <c r="L3302" t="s">
        <v>274</v>
      </c>
    </row>
    <row r="3303" spans="1:13" x14ac:dyDescent="0.2">
      <c r="A3303" t="s">
        <v>9801</v>
      </c>
      <c r="B3303">
        <v>7</v>
      </c>
      <c r="C3303">
        <v>55221760</v>
      </c>
      <c r="D3303" t="s">
        <v>14</v>
      </c>
      <c r="E3303" t="s">
        <v>20</v>
      </c>
      <c r="F3303">
        <v>1.0610079999999999E-2</v>
      </c>
      <c r="G3303" s="1">
        <v>1.1E-13</v>
      </c>
      <c r="H3303" t="s">
        <v>217</v>
      </c>
      <c r="I3303" t="s">
        <v>16</v>
      </c>
      <c r="J3303" t="s">
        <v>3065</v>
      </c>
      <c r="K3303" t="s">
        <v>3066</v>
      </c>
      <c r="L3303" t="s">
        <v>218</v>
      </c>
    </row>
    <row r="3304" spans="1:13" x14ac:dyDescent="0.2">
      <c r="A3304" t="s">
        <v>9801</v>
      </c>
      <c r="B3304">
        <v>7</v>
      </c>
      <c r="C3304">
        <v>151860377</v>
      </c>
      <c r="D3304" t="s">
        <v>20</v>
      </c>
      <c r="E3304" t="s">
        <v>37</v>
      </c>
      <c r="F3304">
        <v>4.5454550000000003E-3</v>
      </c>
      <c r="G3304">
        <v>1.2311939999999999E-3</v>
      </c>
      <c r="H3304" t="s">
        <v>303</v>
      </c>
      <c r="I3304" t="s">
        <v>16</v>
      </c>
      <c r="J3304" t="s">
        <v>3067</v>
      </c>
      <c r="K3304" t="s">
        <v>3068</v>
      </c>
      <c r="L3304" t="s">
        <v>306</v>
      </c>
    </row>
    <row r="3305" spans="1:13" x14ac:dyDescent="0.2">
      <c r="A3305" t="s">
        <v>9801</v>
      </c>
      <c r="B3305">
        <v>9</v>
      </c>
      <c r="C3305">
        <v>139413130</v>
      </c>
      <c r="D3305" t="s">
        <v>37</v>
      </c>
      <c r="E3305" t="s">
        <v>13</v>
      </c>
      <c r="F3305">
        <v>7.5272156000000007E-2</v>
      </c>
      <c r="G3305" s="1">
        <v>6.7299999999999997E-9</v>
      </c>
      <c r="H3305" t="s">
        <v>60</v>
      </c>
      <c r="I3305" t="s">
        <v>16</v>
      </c>
      <c r="J3305" t="s">
        <v>181</v>
      </c>
      <c r="K3305" t="s">
        <v>182</v>
      </c>
      <c r="L3305" t="s">
        <v>63</v>
      </c>
      <c r="M3305" t="s">
        <v>9912</v>
      </c>
    </row>
    <row r="3306" spans="1:13" x14ac:dyDescent="0.2">
      <c r="A3306" t="s">
        <v>9801</v>
      </c>
      <c r="B3306">
        <v>9</v>
      </c>
      <c r="C3306">
        <v>139417642</v>
      </c>
      <c r="D3306" t="s">
        <v>20</v>
      </c>
      <c r="E3306" t="s">
        <v>37</v>
      </c>
      <c r="F3306">
        <v>9.1452991999999997E-2</v>
      </c>
      <c r="G3306" s="1">
        <v>4.2499999999999996E-28</v>
      </c>
      <c r="H3306" t="s">
        <v>60</v>
      </c>
      <c r="I3306" t="s">
        <v>210</v>
      </c>
      <c r="J3306" t="s">
        <v>94</v>
      </c>
      <c r="K3306" t="s">
        <v>94</v>
      </c>
      <c r="L3306" t="s">
        <v>63</v>
      </c>
      <c r="M3306" t="s">
        <v>9913</v>
      </c>
    </row>
    <row r="3307" spans="1:13" x14ac:dyDescent="0.2">
      <c r="A3307" t="s">
        <v>9801</v>
      </c>
      <c r="B3307">
        <v>9</v>
      </c>
      <c r="C3307">
        <v>139418289</v>
      </c>
      <c r="D3307" t="s">
        <v>37</v>
      </c>
      <c r="E3307" t="s">
        <v>20</v>
      </c>
      <c r="F3307">
        <v>8.0705008999999994E-2</v>
      </c>
      <c r="G3307" s="1">
        <v>3.05E-170</v>
      </c>
      <c r="H3307" t="s">
        <v>60</v>
      </c>
      <c r="I3307" t="s">
        <v>16</v>
      </c>
      <c r="J3307" t="s">
        <v>3069</v>
      </c>
      <c r="K3307" t="s">
        <v>3070</v>
      </c>
      <c r="L3307" t="s">
        <v>63</v>
      </c>
    </row>
    <row r="3308" spans="1:13" x14ac:dyDescent="0.2">
      <c r="A3308" t="s">
        <v>9801</v>
      </c>
      <c r="B3308">
        <v>14</v>
      </c>
      <c r="C3308">
        <v>95566195</v>
      </c>
      <c r="D3308" t="s">
        <v>14</v>
      </c>
      <c r="E3308" t="s">
        <v>13</v>
      </c>
      <c r="F3308">
        <v>9.2497429999999995E-3</v>
      </c>
      <c r="G3308" s="1">
        <v>1.58E-11</v>
      </c>
      <c r="H3308" t="s">
        <v>84</v>
      </c>
      <c r="I3308" t="s">
        <v>52</v>
      </c>
      <c r="J3308" t="s">
        <v>3072</v>
      </c>
      <c r="K3308" t="s">
        <v>3073</v>
      </c>
      <c r="L3308" t="s">
        <v>87</v>
      </c>
    </row>
    <row r="3309" spans="1:13" x14ac:dyDescent="0.2">
      <c r="A3309" t="s">
        <v>9801</v>
      </c>
      <c r="B3309">
        <v>22</v>
      </c>
      <c r="C3309">
        <v>38121443</v>
      </c>
      <c r="D3309" t="s">
        <v>13</v>
      </c>
      <c r="E3309" t="s">
        <v>94</v>
      </c>
      <c r="F3309">
        <v>4.0160639999999997E-3</v>
      </c>
      <c r="G3309">
        <v>2.828026E-3</v>
      </c>
      <c r="H3309" t="s">
        <v>234</v>
      </c>
      <c r="I3309" t="s">
        <v>28</v>
      </c>
      <c r="J3309" t="s">
        <v>29</v>
      </c>
      <c r="K3309" t="s">
        <v>29</v>
      </c>
      <c r="L3309" t="s">
        <v>237</v>
      </c>
    </row>
    <row r="3310" spans="1:13" x14ac:dyDescent="0.2">
      <c r="A3310" t="s">
        <v>9801</v>
      </c>
      <c r="B3310">
        <v>7</v>
      </c>
      <c r="C3310">
        <v>128846013</v>
      </c>
      <c r="D3310" t="s">
        <v>14</v>
      </c>
      <c r="E3310" t="s">
        <v>13</v>
      </c>
      <c r="F3310">
        <v>1.399689E-2</v>
      </c>
      <c r="G3310" s="1">
        <v>5.6400000000000002E-6</v>
      </c>
      <c r="H3310" t="s">
        <v>554</v>
      </c>
      <c r="I3310" t="s">
        <v>16</v>
      </c>
      <c r="J3310" t="s">
        <v>3074</v>
      </c>
      <c r="K3310" t="s">
        <v>3075</v>
      </c>
      <c r="L3310" t="s">
        <v>555</v>
      </c>
    </row>
    <row r="3311" spans="1:13" x14ac:dyDescent="0.2">
      <c r="A3311" t="s">
        <v>9801</v>
      </c>
      <c r="B3311">
        <v>12</v>
      </c>
      <c r="C3311">
        <v>49428593</v>
      </c>
      <c r="D3311" t="s">
        <v>13</v>
      </c>
      <c r="E3311" t="s">
        <v>94</v>
      </c>
      <c r="F3311">
        <v>4.98132E-3</v>
      </c>
      <c r="G3311">
        <v>1.419516E-3</v>
      </c>
      <c r="H3311" t="s">
        <v>130</v>
      </c>
      <c r="I3311" t="s">
        <v>28</v>
      </c>
      <c r="J3311" t="s">
        <v>29</v>
      </c>
      <c r="K3311" t="s">
        <v>29</v>
      </c>
      <c r="L3311" t="s">
        <v>133</v>
      </c>
    </row>
    <row r="3312" spans="1:13" x14ac:dyDescent="0.2">
      <c r="A3312" t="s">
        <v>9801</v>
      </c>
      <c r="B3312">
        <v>19</v>
      </c>
      <c r="C3312">
        <v>10597371</v>
      </c>
      <c r="D3312" t="s">
        <v>20</v>
      </c>
      <c r="E3312" t="s">
        <v>94</v>
      </c>
      <c r="F3312">
        <v>3.4324939999999999E-3</v>
      </c>
      <c r="G3312">
        <v>6.8401360000000001E-3</v>
      </c>
      <c r="H3312" t="s">
        <v>308</v>
      </c>
      <c r="I3312" t="s">
        <v>28</v>
      </c>
      <c r="J3312" t="s">
        <v>29</v>
      </c>
      <c r="K3312" t="s">
        <v>29</v>
      </c>
      <c r="L3312" t="s">
        <v>311</v>
      </c>
    </row>
    <row r="3313" spans="1:13" x14ac:dyDescent="0.2">
      <c r="A3313" t="s">
        <v>9801</v>
      </c>
      <c r="B3313">
        <v>4</v>
      </c>
      <c r="C3313">
        <v>187541550</v>
      </c>
      <c r="D3313" t="s">
        <v>14</v>
      </c>
      <c r="E3313" t="s">
        <v>94</v>
      </c>
      <c r="F3313">
        <v>5.9515670999999999E-2</v>
      </c>
      <c r="G3313" s="1">
        <v>8.0399999999999995E-9</v>
      </c>
      <c r="H3313" t="s">
        <v>31</v>
      </c>
      <c r="I3313" t="s">
        <v>28</v>
      </c>
      <c r="J3313" t="s">
        <v>29</v>
      </c>
      <c r="K3313" t="s">
        <v>29</v>
      </c>
      <c r="L3313" t="s">
        <v>35</v>
      </c>
      <c r="M3313" t="s">
        <v>9914</v>
      </c>
    </row>
    <row r="3314" spans="1:13" x14ac:dyDescent="0.2">
      <c r="A3314" t="s">
        <v>9801</v>
      </c>
      <c r="B3314">
        <v>9</v>
      </c>
      <c r="C3314">
        <v>139409756</v>
      </c>
      <c r="D3314" t="s">
        <v>20</v>
      </c>
      <c r="E3314" t="s">
        <v>94</v>
      </c>
      <c r="F3314">
        <v>0.96665330299999996</v>
      </c>
      <c r="G3314">
        <v>0</v>
      </c>
      <c r="H3314" t="s">
        <v>60</v>
      </c>
      <c r="I3314" t="s">
        <v>28</v>
      </c>
      <c r="J3314" t="s">
        <v>29</v>
      </c>
      <c r="K3314" t="s">
        <v>29</v>
      </c>
      <c r="L3314" t="s">
        <v>63</v>
      </c>
      <c r="M3314" t="s">
        <v>9915</v>
      </c>
    </row>
    <row r="3315" spans="1:13" x14ac:dyDescent="0.2">
      <c r="A3315" t="s">
        <v>9801</v>
      </c>
      <c r="B3315">
        <v>11</v>
      </c>
      <c r="C3315">
        <v>118354939</v>
      </c>
      <c r="D3315" t="s">
        <v>20</v>
      </c>
      <c r="E3315" t="s">
        <v>14</v>
      </c>
      <c r="F3315">
        <v>6.2814070000000001E-3</v>
      </c>
      <c r="G3315" s="1">
        <v>5.6599999999999997E-8</v>
      </c>
      <c r="H3315" t="s">
        <v>163</v>
      </c>
      <c r="I3315" t="s">
        <v>52</v>
      </c>
      <c r="J3315" t="s">
        <v>3078</v>
      </c>
      <c r="K3315" t="s">
        <v>3079</v>
      </c>
      <c r="L3315" t="s">
        <v>164</v>
      </c>
    </row>
    <row r="3316" spans="1:13" x14ac:dyDescent="0.2">
      <c r="A3316" t="s">
        <v>9801</v>
      </c>
      <c r="B3316">
        <v>6</v>
      </c>
      <c r="C3316">
        <v>69684751</v>
      </c>
      <c r="D3316" t="s">
        <v>37</v>
      </c>
      <c r="E3316" t="s">
        <v>14</v>
      </c>
      <c r="F3316">
        <v>4.6403709999999999E-3</v>
      </c>
      <c r="G3316">
        <v>3.9112959999999999E-3</v>
      </c>
      <c r="H3316" t="s">
        <v>297</v>
      </c>
      <c r="I3316" t="s">
        <v>16</v>
      </c>
      <c r="J3316" t="s">
        <v>3080</v>
      </c>
      <c r="K3316" t="s">
        <v>3081</v>
      </c>
      <c r="L3316" t="s">
        <v>300</v>
      </c>
    </row>
    <row r="3317" spans="1:13" x14ac:dyDescent="0.2">
      <c r="A3317" t="s">
        <v>9801</v>
      </c>
      <c r="B3317">
        <v>7</v>
      </c>
      <c r="C3317">
        <v>100684238</v>
      </c>
      <c r="D3317" t="s">
        <v>14</v>
      </c>
      <c r="E3317" t="s">
        <v>37</v>
      </c>
      <c r="F3317">
        <v>5.2585449999999999E-3</v>
      </c>
      <c r="G3317" s="1">
        <v>4.3799999999999998E-7</v>
      </c>
      <c r="H3317" t="s">
        <v>56</v>
      </c>
      <c r="I3317" t="s">
        <v>16</v>
      </c>
      <c r="J3317" t="s">
        <v>3082</v>
      </c>
      <c r="K3317" t="s">
        <v>3083</v>
      </c>
      <c r="L3317" t="s">
        <v>59</v>
      </c>
    </row>
    <row r="3318" spans="1:13" x14ac:dyDescent="0.2">
      <c r="A3318" t="s">
        <v>9801</v>
      </c>
      <c r="B3318">
        <v>11</v>
      </c>
      <c r="C3318">
        <v>118352576</v>
      </c>
      <c r="D3318" t="s">
        <v>37</v>
      </c>
      <c r="E3318" t="s">
        <v>94</v>
      </c>
      <c r="F3318">
        <v>4.1322310000000001E-3</v>
      </c>
      <c r="G3318">
        <v>2.2756499999999999E-4</v>
      </c>
      <c r="H3318" t="s">
        <v>163</v>
      </c>
      <c r="I3318" t="s">
        <v>28</v>
      </c>
      <c r="J3318" t="s">
        <v>29</v>
      </c>
      <c r="K3318" t="s">
        <v>29</v>
      </c>
      <c r="L3318" t="s">
        <v>164</v>
      </c>
    </row>
    <row r="3319" spans="1:13" x14ac:dyDescent="0.2">
      <c r="A3319" t="s">
        <v>9801</v>
      </c>
      <c r="B3319">
        <v>16</v>
      </c>
      <c r="C3319">
        <v>3777826</v>
      </c>
      <c r="D3319" t="s">
        <v>20</v>
      </c>
      <c r="E3319" t="s">
        <v>37</v>
      </c>
      <c r="F3319">
        <v>0.13760488700000001</v>
      </c>
      <c r="G3319" s="1">
        <v>2.2000000000000001E-33</v>
      </c>
      <c r="H3319" t="s">
        <v>278</v>
      </c>
      <c r="I3319" t="s">
        <v>16</v>
      </c>
      <c r="J3319" t="s">
        <v>3085</v>
      </c>
      <c r="K3319" t="s">
        <v>3086</v>
      </c>
      <c r="L3319" t="s">
        <v>281</v>
      </c>
      <c r="M3319" t="s">
        <v>9916</v>
      </c>
    </row>
    <row r="3320" spans="1:13" x14ac:dyDescent="0.2">
      <c r="A3320" t="s">
        <v>9801</v>
      </c>
      <c r="B3320">
        <v>9</v>
      </c>
      <c r="C3320">
        <v>139412360</v>
      </c>
      <c r="D3320" t="s">
        <v>13</v>
      </c>
      <c r="E3320" t="s">
        <v>14</v>
      </c>
      <c r="F3320">
        <v>0.13288317899999999</v>
      </c>
      <c r="G3320" s="1">
        <v>9.6099999999999995E-6</v>
      </c>
      <c r="H3320" t="s">
        <v>60</v>
      </c>
      <c r="I3320" t="s">
        <v>16</v>
      </c>
      <c r="J3320" t="s">
        <v>3087</v>
      </c>
      <c r="K3320" t="s">
        <v>3088</v>
      </c>
      <c r="L3320" t="s">
        <v>63</v>
      </c>
      <c r="M3320" t="s">
        <v>9917</v>
      </c>
    </row>
    <row r="3321" spans="1:13" x14ac:dyDescent="0.2">
      <c r="A3321" t="s">
        <v>9801</v>
      </c>
      <c r="B3321">
        <v>9</v>
      </c>
      <c r="C3321">
        <v>139412624</v>
      </c>
      <c r="D3321" t="s">
        <v>14</v>
      </c>
      <c r="E3321" t="s">
        <v>94</v>
      </c>
      <c r="F3321">
        <v>0.134500486</v>
      </c>
      <c r="G3321">
        <v>3.5994389999999999E-3</v>
      </c>
      <c r="H3321" t="s">
        <v>60</v>
      </c>
      <c r="I3321" t="s">
        <v>28</v>
      </c>
      <c r="J3321" t="s">
        <v>29</v>
      </c>
      <c r="K3321" t="s">
        <v>29</v>
      </c>
      <c r="L3321" t="s">
        <v>63</v>
      </c>
      <c r="M3321" t="s">
        <v>9918</v>
      </c>
    </row>
    <row r="3322" spans="1:13" x14ac:dyDescent="0.2">
      <c r="A3322" t="s">
        <v>9801</v>
      </c>
      <c r="B3322">
        <v>9</v>
      </c>
      <c r="C3322">
        <v>139413066</v>
      </c>
      <c r="D3322" t="s">
        <v>37</v>
      </c>
      <c r="E3322" t="s">
        <v>20</v>
      </c>
      <c r="F3322">
        <v>0.60828735300000003</v>
      </c>
      <c r="G3322" s="1">
        <v>1.1899999999999999E-109</v>
      </c>
      <c r="H3322" t="s">
        <v>60</v>
      </c>
      <c r="I3322" t="s">
        <v>16</v>
      </c>
      <c r="J3322" t="s">
        <v>3089</v>
      </c>
      <c r="K3322" t="s">
        <v>3090</v>
      </c>
      <c r="L3322" t="s">
        <v>63</v>
      </c>
      <c r="M3322" t="s">
        <v>9919</v>
      </c>
    </row>
    <row r="3323" spans="1:13" x14ac:dyDescent="0.2">
      <c r="A3323" t="s">
        <v>9801</v>
      </c>
      <c r="B3323">
        <v>1</v>
      </c>
      <c r="C3323">
        <v>152324667</v>
      </c>
      <c r="D3323" t="s">
        <v>14</v>
      </c>
      <c r="E3323" t="s">
        <v>37</v>
      </c>
      <c r="F3323">
        <v>3.3195020000000002E-3</v>
      </c>
      <c r="G3323">
        <v>2.0218139999999998E-3</v>
      </c>
      <c r="H3323" t="s">
        <v>243</v>
      </c>
      <c r="I3323" t="s">
        <v>52</v>
      </c>
      <c r="J3323" t="s">
        <v>3092</v>
      </c>
      <c r="K3323" t="s">
        <v>3093</v>
      </c>
      <c r="L3323" t="s">
        <v>246</v>
      </c>
    </row>
    <row r="3324" spans="1:13" x14ac:dyDescent="0.2">
      <c r="A3324" t="s">
        <v>9801</v>
      </c>
      <c r="B3324">
        <v>14</v>
      </c>
      <c r="C3324">
        <v>95560289</v>
      </c>
      <c r="D3324" t="s">
        <v>20</v>
      </c>
      <c r="E3324" t="s">
        <v>37</v>
      </c>
      <c r="F3324">
        <v>5.2029140000000003E-3</v>
      </c>
      <c r="G3324">
        <v>4.0615010000000003E-3</v>
      </c>
      <c r="H3324" t="s">
        <v>84</v>
      </c>
      <c r="I3324" t="s">
        <v>16</v>
      </c>
      <c r="J3324" t="s">
        <v>3094</v>
      </c>
      <c r="K3324" t="s">
        <v>3095</v>
      </c>
      <c r="L3324" t="s">
        <v>87</v>
      </c>
    </row>
    <row r="3325" spans="1:13" x14ac:dyDescent="0.2">
      <c r="A3325" t="s">
        <v>9801</v>
      </c>
      <c r="B3325">
        <v>16</v>
      </c>
      <c r="C3325">
        <v>3779447</v>
      </c>
      <c r="D3325" t="s">
        <v>37</v>
      </c>
      <c r="E3325" t="s">
        <v>14</v>
      </c>
      <c r="F3325">
        <v>4.694836E-3</v>
      </c>
      <c r="G3325">
        <v>3.7712069999999999E-3</v>
      </c>
      <c r="H3325" t="s">
        <v>278</v>
      </c>
      <c r="I3325" t="s">
        <v>52</v>
      </c>
      <c r="J3325" t="s">
        <v>3096</v>
      </c>
      <c r="K3325" t="s">
        <v>3097</v>
      </c>
      <c r="L3325" t="s">
        <v>281</v>
      </c>
    </row>
    <row r="3326" spans="1:13" x14ac:dyDescent="0.2">
      <c r="A3326" t="s">
        <v>9801</v>
      </c>
      <c r="B3326">
        <v>2</v>
      </c>
      <c r="C3326">
        <v>21225212</v>
      </c>
      <c r="D3326" t="s">
        <v>20</v>
      </c>
      <c r="E3326" t="s">
        <v>37</v>
      </c>
      <c r="F3326">
        <v>4.6728969999999996E-3</v>
      </c>
      <c r="G3326">
        <v>3.3555899999999998E-4</v>
      </c>
      <c r="H3326" t="s">
        <v>95</v>
      </c>
      <c r="I3326" t="s">
        <v>16</v>
      </c>
      <c r="J3326" t="s">
        <v>3098</v>
      </c>
      <c r="K3326" t="s">
        <v>3099</v>
      </c>
      <c r="L3326" t="s">
        <v>96</v>
      </c>
    </row>
    <row r="3327" spans="1:13" x14ac:dyDescent="0.2">
      <c r="A3327" t="s">
        <v>9801</v>
      </c>
      <c r="B3327">
        <v>1</v>
      </c>
      <c r="C3327">
        <v>207646225</v>
      </c>
      <c r="D3327" t="s">
        <v>37</v>
      </c>
      <c r="E3327" t="s">
        <v>20</v>
      </c>
      <c r="F3327">
        <v>6.6595033999999997E-2</v>
      </c>
      <c r="G3327" s="1">
        <v>2.0800000000000001E-60</v>
      </c>
      <c r="H3327" t="s">
        <v>467</v>
      </c>
      <c r="I3327" t="s">
        <v>16</v>
      </c>
      <c r="J3327" t="s">
        <v>3101</v>
      </c>
      <c r="K3327" t="s">
        <v>3102</v>
      </c>
      <c r="L3327" t="s">
        <v>470</v>
      </c>
      <c r="M3327" t="s">
        <v>9920</v>
      </c>
    </row>
    <row r="3328" spans="1:13" x14ac:dyDescent="0.2">
      <c r="A3328" t="s">
        <v>9801</v>
      </c>
      <c r="B3328">
        <v>10</v>
      </c>
      <c r="C3328">
        <v>89717625</v>
      </c>
      <c r="D3328" t="s">
        <v>20</v>
      </c>
      <c r="E3328" t="s">
        <v>13</v>
      </c>
      <c r="F3328">
        <v>4.6403709999999999E-3</v>
      </c>
      <c r="G3328">
        <v>6.8651679999999996E-3</v>
      </c>
      <c r="H3328" t="s">
        <v>3103</v>
      </c>
      <c r="I3328" t="s">
        <v>16</v>
      </c>
      <c r="J3328" t="s">
        <v>3104</v>
      </c>
      <c r="K3328" t="s">
        <v>3105</v>
      </c>
      <c r="L3328" t="s">
        <v>3106</v>
      </c>
    </row>
    <row r="3329" spans="1:13" x14ac:dyDescent="0.2">
      <c r="A3329" t="s">
        <v>9801</v>
      </c>
      <c r="B3329">
        <v>17</v>
      </c>
      <c r="C3329">
        <v>7578536</v>
      </c>
      <c r="D3329" t="s">
        <v>20</v>
      </c>
      <c r="E3329" t="s">
        <v>14</v>
      </c>
      <c r="F3329">
        <v>0.36864200699999999</v>
      </c>
      <c r="G3329" s="1">
        <v>8.6400000000000002E-40</v>
      </c>
      <c r="H3329" t="s">
        <v>266</v>
      </c>
      <c r="I3329" t="s">
        <v>16</v>
      </c>
      <c r="J3329" t="s">
        <v>3107</v>
      </c>
      <c r="K3329" t="s">
        <v>3108</v>
      </c>
      <c r="L3329" t="s">
        <v>269</v>
      </c>
      <c r="M3329" t="s">
        <v>9921</v>
      </c>
    </row>
    <row r="3330" spans="1:13" x14ac:dyDescent="0.2">
      <c r="A3330" t="s">
        <v>9801</v>
      </c>
      <c r="B3330">
        <v>7</v>
      </c>
      <c r="C3330">
        <v>55240709</v>
      </c>
      <c r="D3330" t="s">
        <v>14</v>
      </c>
      <c r="E3330" t="s">
        <v>13</v>
      </c>
      <c r="F3330">
        <v>5.8508403E-2</v>
      </c>
      <c r="G3330" s="1">
        <v>2.4300000000000001E-83</v>
      </c>
      <c r="H3330" t="s">
        <v>217</v>
      </c>
      <c r="I3330" t="s">
        <v>52</v>
      </c>
      <c r="J3330" t="s">
        <v>3109</v>
      </c>
      <c r="K3330" t="s">
        <v>3110</v>
      </c>
      <c r="L3330" t="s">
        <v>218</v>
      </c>
      <c r="M3330" t="s">
        <v>9922</v>
      </c>
    </row>
    <row r="3331" spans="1:13" x14ac:dyDescent="0.2">
      <c r="A3331" t="s">
        <v>9801</v>
      </c>
      <c r="B3331">
        <v>7</v>
      </c>
      <c r="C3331">
        <v>100696710</v>
      </c>
      <c r="D3331" t="s">
        <v>37</v>
      </c>
      <c r="E3331" t="s">
        <v>14</v>
      </c>
      <c r="F3331">
        <v>4.1884820000000003E-3</v>
      </c>
      <c r="G3331">
        <v>1.73661E-4</v>
      </c>
      <c r="H3331" t="s">
        <v>56</v>
      </c>
      <c r="I3331" t="s">
        <v>16</v>
      </c>
      <c r="J3331" t="s">
        <v>3111</v>
      </c>
      <c r="K3331" t="s">
        <v>3112</v>
      </c>
      <c r="L3331" t="s">
        <v>59</v>
      </c>
    </row>
    <row r="3332" spans="1:13" x14ac:dyDescent="0.2">
      <c r="A3332" t="s">
        <v>9801</v>
      </c>
      <c r="B3332">
        <v>9</v>
      </c>
      <c r="C3332">
        <v>139403353</v>
      </c>
      <c r="D3332" t="s">
        <v>37</v>
      </c>
      <c r="E3332" t="s">
        <v>20</v>
      </c>
      <c r="F3332">
        <v>4.7945204999999998E-2</v>
      </c>
      <c r="G3332" s="1">
        <v>3.18E-22</v>
      </c>
      <c r="H3332" t="s">
        <v>60</v>
      </c>
      <c r="I3332" t="s">
        <v>16</v>
      </c>
      <c r="J3332" t="s">
        <v>3113</v>
      </c>
      <c r="K3332" t="s">
        <v>3114</v>
      </c>
      <c r="L3332" t="s">
        <v>63</v>
      </c>
    </row>
    <row r="3333" spans="1:13" x14ac:dyDescent="0.2">
      <c r="A3333" t="s">
        <v>9801</v>
      </c>
      <c r="B3333">
        <v>1</v>
      </c>
      <c r="C3333">
        <v>152328982</v>
      </c>
      <c r="D3333" t="s">
        <v>14</v>
      </c>
      <c r="E3333" t="s">
        <v>13</v>
      </c>
      <c r="F3333">
        <v>1.1331445000000001E-2</v>
      </c>
      <c r="G3333" s="1">
        <v>3.8000000000000003E-24</v>
      </c>
      <c r="H3333" t="s">
        <v>243</v>
      </c>
      <c r="I3333" t="s">
        <v>16</v>
      </c>
      <c r="J3333" t="s">
        <v>3116</v>
      </c>
      <c r="K3333" t="s">
        <v>3117</v>
      </c>
      <c r="L3333" t="s">
        <v>246</v>
      </c>
    </row>
    <row r="3334" spans="1:13" x14ac:dyDescent="0.2">
      <c r="A3334" t="s">
        <v>9801</v>
      </c>
      <c r="B3334">
        <v>2</v>
      </c>
      <c r="C3334">
        <v>21230284</v>
      </c>
      <c r="D3334" t="s">
        <v>20</v>
      </c>
      <c r="E3334" t="s">
        <v>37</v>
      </c>
      <c r="F3334">
        <v>0.03</v>
      </c>
      <c r="G3334" s="1">
        <v>1.2E-64</v>
      </c>
      <c r="H3334" t="s">
        <v>95</v>
      </c>
      <c r="I3334" t="s">
        <v>52</v>
      </c>
      <c r="J3334" t="s">
        <v>3118</v>
      </c>
      <c r="K3334" t="s">
        <v>3119</v>
      </c>
      <c r="L3334" t="s">
        <v>96</v>
      </c>
    </row>
    <row r="3335" spans="1:13" x14ac:dyDescent="0.2">
      <c r="A3335" t="s">
        <v>9801</v>
      </c>
      <c r="B3335">
        <v>2</v>
      </c>
      <c r="C3335">
        <v>21242642</v>
      </c>
      <c r="D3335" t="s">
        <v>14</v>
      </c>
      <c r="E3335" t="s">
        <v>94</v>
      </c>
      <c r="F3335">
        <v>4.4910180000000003E-3</v>
      </c>
      <c r="G3335">
        <v>4.9452330000000003E-3</v>
      </c>
      <c r="H3335" t="s">
        <v>95</v>
      </c>
      <c r="I3335" t="s">
        <v>28</v>
      </c>
      <c r="J3335" t="s">
        <v>29</v>
      </c>
      <c r="K3335" t="s">
        <v>29</v>
      </c>
      <c r="L3335" t="s">
        <v>96</v>
      </c>
    </row>
    <row r="3336" spans="1:13" x14ac:dyDescent="0.2">
      <c r="A3336" t="s">
        <v>9801</v>
      </c>
      <c r="B3336">
        <v>3</v>
      </c>
      <c r="C3336">
        <v>47162617</v>
      </c>
      <c r="D3336" t="s">
        <v>37</v>
      </c>
      <c r="E3336" t="s">
        <v>14</v>
      </c>
      <c r="F3336">
        <v>6.1919499999999999E-3</v>
      </c>
      <c r="G3336" s="1">
        <v>1.19E-9</v>
      </c>
      <c r="H3336" t="s">
        <v>334</v>
      </c>
      <c r="I3336" t="s">
        <v>16</v>
      </c>
      <c r="J3336" t="s">
        <v>3120</v>
      </c>
      <c r="K3336" t="s">
        <v>3121</v>
      </c>
      <c r="L3336" t="s">
        <v>337</v>
      </c>
    </row>
    <row r="3337" spans="1:13" x14ac:dyDescent="0.2">
      <c r="A3337" t="s">
        <v>9801</v>
      </c>
      <c r="B3337">
        <v>4</v>
      </c>
      <c r="C3337">
        <v>1808983</v>
      </c>
      <c r="D3337" t="s">
        <v>14</v>
      </c>
      <c r="E3337" t="s">
        <v>37</v>
      </c>
      <c r="F3337">
        <v>4.830918E-3</v>
      </c>
      <c r="G3337">
        <v>7.0448719999999998E-3</v>
      </c>
      <c r="H3337" t="s">
        <v>542</v>
      </c>
      <c r="I3337" t="s">
        <v>52</v>
      </c>
      <c r="J3337" t="s">
        <v>3122</v>
      </c>
      <c r="K3337" t="s">
        <v>3123</v>
      </c>
      <c r="L3337" t="s">
        <v>545</v>
      </c>
    </row>
    <row r="3338" spans="1:13" x14ac:dyDescent="0.2">
      <c r="A3338" t="s">
        <v>9801</v>
      </c>
      <c r="B3338">
        <v>4</v>
      </c>
      <c r="C3338">
        <v>187539071</v>
      </c>
      <c r="D3338" t="s">
        <v>14</v>
      </c>
      <c r="E3338" t="s">
        <v>37</v>
      </c>
      <c r="F3338">
        <v>4.2408819999999996E-3</v>
      </c>
      <c r="G3338" s="1">
        <v>2.22E-7</v>
      </c>
      <c r="H3338" t="s">
        <v>31</v>
      </c>
      <c r="I3338" t="s">
        <v>32</v>
      </c>
      <c r="J3338" t="s">
        <v>3124</v>
      </c>
      <c r="K3338" t="s">
        <v>3125</v>
      </c>
      <c r="L3338" t="s">
        <v>35</v>
      </c>
    </row>
    <row r="3339" spans="1:13" x14ac:dyDescent="0.2">
      <c r="A3339" t="s">
        <v>9801</v>
      </c>
      <c r="B3339">
        <v>8</v>
      </c>
      <c r="C3339">
        <v>38279347</v>
      </c>
      <c r="D3339" t="s">
        <v>14</v>
      </c>
      <c r="E3339" t="s">
        <v>13</v>
      </c>
      <c r="F3339">
        <v>1.0893246000000001E-2</v>
      </c>
      <c r="G3339" s="1">
        <v>2.5999999999999998E-10</v>
      </c>
      <c r="H3339" t="s">
        <v>249</v>
      </c>
      <c r="I3339" t="s">
        <v>16</v>
      </c>
      <c r="J3339" t="s">
        <v>3126</v>
      </c>
      <c r="K3339" t="s">
        <v>3127</v>
      </c>
      <c r="L3339" t="s">
        <v>252</v>
      </c>
    </row>
    <row r="3340" spans="1:13" x14ac:dyDescent="0.2">
      <c r="A3340" t="s">
        <v>9801</v>
      </c>
      <c r="B3340">
        <v>9</v>
      </c>
      <c r="C3340">
        <v>139395123</v>
      </c>
      <c r="D3340" t="s">
        <v>13</v>
      </c>
      <c r="E3340" t="s">
        <v>94</v>
      </c>
      <c r="F3340">
        <v>6.679389E-3</v>
      </c>
      <c r="G3340" s="1">
        <v>5.3499999999999996E-12</v>
      </c>
      <c r="H3340" t="s">
        <v>60</v>
      </c>
      <c r="I3340" t="s">
        <v>28</v>
      </c>
      <c r="J3340" t="s">
        <v>29</v>
      </c>
      <c r="K3340" t="s">
        <v>29</v>
      </c>
      <c r="L3340" t="s">
        <v>63</v>
      </c>
    </row>
    <row r="3341" spans="1:13" x14ac:dyDescent="0.2">
      <c r="A3341" t="s">
        <v>9801</v>
      </c>
      <c r="B3341">
        <v>1</v>
      </c>
      <c r="C3341">
        <v>16475392</v>
      </c>
      <c r="D3341" t="s">
        <v>37</v>
      </c>
      <c r="E3341" t="s">
        <v>20</v>
      </c>
      <c r="F3341">
        <v>2.7598896000000001E-2</v>
      </c>
      <c r="G3341" s="1">
        <v>2.76E-32</v>
      </c>
      <c r="H3341" t="s">
        <v>463</v>
      </c>
      <c r="I3341" t="s">
        <v>16</v>
      </c>
      <c r="J3341" t="s">
        <v>3129</v>
      </c>
      <c r="K3341" t="s">
        <v>3130</v>
      </c>
      <c r="L3341" t="s">
        <v>466</v>
      </c>
    </row>
    <row r="3342" spans="1:13" x14ac:dyDescent="0.2">
      <c r="A3342" t="s">
        <v>9801</v>
      </c>
      <c r="B3342">
        <v>1</v>
      </c>
      <c r="C3342">
        <v>120510178</v>
      </c>
      <c r="D3342" t="s">
        <v>37</v>
      </c>
      <c r="E3342" t="s">
        <v>20</v>
      </c>
      <c r="F3342">
        <v>1.8911766E-2</v>
      </c>
      <c r="G3342" s="1">
        <v>6.4099999999999997E-20</v>
      </c>
      <c r="H3342" t="s">
        <v>102</v>
      </c>
      <c r="I3342" t="s">
        <v>16</v>
      </c>
      <c r="J3342" t="s">
        <v>3131</v>
      </c>
      <c r="K3342" t="s">
        <v>3132</v>
      </c>
      <c r="L3342" t="s">
        <v>105</v>
      </c>
      <c r="M3342" t="s">
        <v>9923</v>
      </c>
    </row>
    <row r="3343" spans="1:13" x14ac:dyDescent="0.2">
      <c r="A3343" t="s">
        <v>9801</v>
      </c>
      <c r="B3343">
        <v>7</v>
      </c>
      <c r="C3343">
        <v>151878871</v>
      </c>
      <c r="D3343" t="s">
        <v>14</v>
      </c>
      <c r="E3343" t="s">
        <v>94</v>
      </c>
      <c r="F3343">
        <v>2.7803519999999998E-3</v>
      </c>
      <c r="G3343">
        <v>5.1053699999999997E-3</v>
      </c>
      <c r="H3343" t="s">
        <v>303</v>
      </c>
      <c r="I3343" t="s">
        <v>28</v>
      </c>
      <c r="J3343" t="s">
        <v>29</v>
      </c>
      <c r="K3343" t="s">
        <v>29</v>
      </c>
      <c r="L3343" t="s">
        <v>306</v>
      </c>
    </row>
    <row r="3344" spans="1:13" x14ac:dyDescent="0.2">
      <c r="A3344" t="s">
        <v>9801</v>
      </c>
      <c r="B3344">
        <v>2</v>
      </c>
      <c r="C3344">
        <v>202149720</v>
      </c>
      <c r="D3344" t="s">
        <v>13</v>
      </c>
      <c r="E3344" t="s">
        <v>94</v>
      </c>
      <c r="F3344">
        <v>2.6178009999999999E-3</v>
      </c>
      <c r="G3344">
        <v>8.3375800000000007E-3</v>
      </c>
      <c r="H3344" t="s">
        <v>610</v>
      </c>
      <c r="I3344" t="s">
        <v>28</v>
      </c>
      <c r="J3344" t="s">
        <v>29</v>
      </c>
      <c r="K3344" t="s">
        <v>29</v>
      </c>
      <c r="L3344" t="s">
        <v>613</v>
      </c>
    </row>
    <row r="3345" spans="1:13" x14ac:dyDescent="0.2">
      <c r="A3345" t="s">
        <v>9801</v>
      </c>
      <c r="B3345">
        <v>2</v>
      </c>
      <c r="C3345">
        <v>228882401</v>
      </c>
      <c r="D3345" t="s">
        <v>37</v>
      </c>
      <c r="E3345" t="s">
        <v>20</v>
      </c>
      <c r="F3345">
        <v>0.21998688499999999</v>
      </c>
      <c r="G3345" s="1">
        <v>1.5000000000000001E-116</v>
      </c>
      <c r="H3345" t="s">
        <v>223</v>
      </c>
      <c r="I3345" t="s">
        <v>16</v>
      </c>
      <c r="J3345" t="s">
        <v>3134</v>
      </c>
      <c r="K3345" t="s">
        <v>3135</v>
      </c>
      <c r="L3345" t="s">
        <v>226</v>
      </c>
      <c r="M3345" t="s">
        <v>9924</v>
      </c>
    </row>
    <row r="3346" spans="1:13" x14ac:dyDescent="0.2">
      <c r="A3346" t="s">
        <v>9801</v>
      </c>
      <c r="B3346">
        <v>4</v>
      </c>
      <c r="C3346">
        <v>126398354</v>
      </c>
      <c r="D3346" t="s">
        <v>14</v>
      </c>
      <c r="E3346" t="s">
        <v>13</v>
      </c>
      <c r="F3346">
        <v>4.5506260000000003E-3</v>
      </c>
      <c r="G3346">
        <v>9.8071340000000003E-3</v>
      </c>
      <c r="H3346" t="s">
        <v>42</v>
      </c>
      <c r="I3346" t="s">
        <v>16</v>
      </c>
      <c r="J3346" t="s">
        <v>3136</v>
      </c>
      <c r="K3346" t="s">
        <v>3137</v>
      </c>
      <c r="L3346" t="s">
        <v>45</v>
      </c>
    </row>
    <row r="3347" spans="1:13" x14ac:dyDescent="0.2">
      <c r="A3347" t="s">
        <v>9801</v>
      </c>
      <c r="B3347">
        <v>4</v>
      </c>
      <c r="C3347">
        <v>187629691</v>
      </c>
      <c r="D3347" t="s">
        <v>37</v>
      </c>
      <c r="E3347" t="s">
        <v>13</v>
      </c>
      <c r="F3347">
        <v>7.5821400000000002E-3</v>
      </c>
      <c r="G3347">
        <v>1.9268200000000001E-4</v>
      </c>
      <c r="H3347" t="s">
        <v>31</v>
      </c>
      <c r="I3347" t="s">
        <v>16</v>
      </c>
      <c r="J3347" t="s">
        <v>3138</v>
      </c>
      <c r="K3347" t="s">
        <v>3139</v>
      </c>
      <c r="L3347" t="s">
        <v>35</v>
      </c>
    </row>
    <row r="3348" spans="1:13" x14ac:dyDescent="0.2">
      <c r="A3348" t="s">
        <v>9801</v>
      </c>
      <c r="B3348">
        <v>6</v>
      </c>
      <c r="C3348">
        <v>69349059</v>
      </c>
      <c r="D3348" t="s">
        <v>37</v>
      </c>
      <c r="E3348" t="s">
        <v>13</v>
      </c>
      <c r="F3348">
        <v>5.5843266000000003E-2</v>
      </c>
      <c r="G3348" s="1">
        <v>3.8599999999999999E-31</v>
      </c>
      <c r="H3348" t="s">
        <v>297</v>
      </c>
      <c r="I3348" t="s">
        <v>16</v>
      </c>
      <c r="J3348" t="s">
        <v>3140</v>
      </c>
      <c r="K3348" t="s">
        <v>3141</v>
      </c>
      <c r="L3348" t="s">
        <v>300</v>
      </c>
      <c r="M3348" t="s">
        <v>9925</v>
      </c>
    </row>
    <row r="3349" spans="1:13" x14ac:dyDescent="0.2">
      <c r="A3349" t="s">
        <v>9801</v>
      </c>
      <c r="B3349">
        <v>7</v>
      </c>
      <c r="C3349">
        <v>140494210</v>
      </c>
      <c r="D3349" t="s">
        <v>14</v>
      </c>
      <c r="E3349" t="s">
        <v>37</v>
      </c>
      <c r="F3349">
        <v>1.1787819E-2</v>
      </c>
      <c r="G3349" s="1">
        <v>5.4800000000000002E-20</v>
      </c>
      <c r="H3349" t="s">
        <v>911</v>
      </c>
      <c r="I3349" t="s">
        <v>16</v>
      </c>
      <c r="J3349" t="s">
        <v>2621</v>
      </c>
      <c r="K3349" t="s">
        <v>3142</v>
      </c>
      <c r="L3349" t="s">
        <v>914</v>
      </c>
    </row>
    <row r="3350" spans="1:13" x14ac:dyDescent="0.2">
      <c r="A3350" t="s">
        <v>9801</v>
      </c>
      <c r="B3350">
        <v>9</v>
      </c>
      <c r="C3350">
        <v>139399185</v>
      </c>
      <c r="D3350" t="s">
        <v>13</v>
      </c>
      <c r="E3350" t="s">
        <v>121</v>
      </c>
      <c r="F3350">
        <v>0.160497151</v>
      </c>
      <c r="G3350" s="1">
        <v>3.2499999999999998E-11</v>
      </c>
      <c r="H3350" t="s">
        <v>60</v>
      </c>
      <c r="I3350" t="s">
        <v>28</v>
      </c>
      <c r="J3350" t="s">
        <v>29</v>
      </c>
      <c r="K3350" t="s">
        <v>29</v>
      </c>
      <c r="L3350" t="s">
        <v>63</v>
      </c>
      <c r="M3350" t="s">
        <v>9926</v>
      </c>
    </row>
    <row r="3351" spans="1:13" x14ac:dyDescent="0.2">
      <c r="A3351" t="s">
        <v>9801</v>
      </c>
      <c r="B3351">
        <v>9</v>
      </c>
      <c r="C3351">
        <v>139399949</v>
      </c>
      <c r="D3351" t="s">
        <v>13</v>
      </c>
      <c r="E3351" t="s">
        <v>14</v>
      </c>
      <c r="F3351">
        <v>5.6134720000000004E-3</v>
      </c>
      <c r="G3351" s="1">
        <v>9.7000000000000003E-6</v>
      </c>
      <c r="H3351" t="s">
        <v>60</v>
      </c>
      <c r="I3351" t="s">
        <v>16</v>
      </c>
      <c r="J3351" t="s">
        <v>3143</v>
      </c>
      <c r="K3351" t="s">
        <v>3144</v>
      </c>
      <c r="L3351" t="s">
        <v>63</v>
      </c>
    </row>
    <row r="3352" spans="1:13" x14ac:dyDescent="0.2">
      <c r="A3352" t="s">
        <v>9801</v>
      </c>
      <c r="B3352">
        <v>9</v>
      </c>
      <c r="C3352">
        <v>139403331</v>
      </c>
      <c r="D3352" t="s">
        <v>14</v>
      </c>
      <c r="E3352" t="s">
        <v>94</v>
      </c>
      <c r="F3352">
        <v>7.9319794999999998E-2</v>
      </c>
      <c r="G3352" s="1">
        <v>3.1700000000000001E-21</v>
      </c>
      <c r="H3352" t="s">
        <v>60</v>
      </c>
      <c r="I3352" t="s">
        <v>28</v>
      </c>
      <c r="J3352" t="s">
        <v>29</v>
      </c>
      <c r="K3352" t="s">
        <v>29</v>
      </c>
      <c r="L3352" t="s">
        <v>63</v>
      </c>
      <c r="M3352" t="s">
        <v>9927</v>
      </c>
    </row>
    <row r="3353" spans="1:13" x14ac:dyDescent="0.2">
      <c r="A3353" t="s">
        <v>9801</v>
      </c>
      <c r="B3353">
        <v>12</v>
      </c>
      <c r="C3353">
        <v>56489550</v>
      </c>
      <c r="D3353" t="s">
        <v>400</v>
      </c>
      <c r="E3353" t="s">
        <v>94</v>
      </c>
      <c r="F3353">
        <v>6.1386519999999997E-3</v>
      </c>
      <c r="G3353" s="1">
        <v>4.0100000000000001E-12</v>
      </c>
      <c r="H3353" t="s">
        <v>69</v>
      </c>
      <c r="I3353" t="s">
        <v>28</v>
      </c>
      <c r="J3353" t="s">
        <v>29</v>
      </c>
      <c r="K3353" t="s">
        <v>29</v>
      </c>
      <c r="L3353" t="s">
        <v>72</v>
      </c>
    </row>
    <row r="3354" spans="1:13" x14ac:dyDescent="0.2">
      <c r="A3354" t="s">
        <v>9801</v>
      </c>
      <c r="B3354">
        <v>9</v>
      </c>
      <c r="C3354">
        <v>139407496</v>
      </c>
      <c r="D3354" t="s">
        <v>37</v>
      </c>
      <c r="E3354" t="s">
        <v>13</v>
      </c>
      <c r="F3354">
        <v>1.4900662E-2</v>
      </c>
      <c r="G3354" s="1">
        <v>5.37E-7</v>
      </c>
      <c r="H3354" t="s">
        <v>60</v>
      </c>
      <c r="I3354" t="s">
        <v>16</v>
      </c>
      <c r="J3354" t="s">
        <v>3146</v>
      </c>
      <c r="K3354" t="s">
        <v>3147</v>
      </c>
      <c r="L3354" t="s">
        <v>63</v>
      </c>
    </row>
    <row r="3355" spans="1:13" x14ac:dyDescent="0.2">
      <c r="A3355" t="s">
        <v>9801</v>
      </c>
      <c r="B3355">
        <v>9</v>
      </c>
      <c r="C3355">
        <v>139410452</v>
      </c>
      <c r="D3355" t="s">
        <v>14</v>
      </c>
      <c r="E3355" t="s">
        <v>20</v>
      </c>
      <c r="F3355">
        <v>1.2403101E-2</v>
      </c>
      <c r="G3355">
        <v>8.9799200000000002E-4</v>
      </c>
      <c r="H3355" t="s">
        <v>60</v>
      </c>
      <c r="I3355" t="s">
        <v>32</v>
      </c>
      <c r="J3355" t="s">
        <v>1669</v>
      </c>
      <c r="K3355" t="s">
        <v>1670</v>
      </c>
      <c r="L3355" t="s">
        <v>63</v>
      </c>
    </row>
    <row r="3356" spans="1:13" x14ac:dyDescent="0.2">
      <c r="A3356" t="s">
        <v>9801</v>
      </c>
      <c r="B3356">
        <v>9</v>
      </c>
      <c r="C3356">
        <v>139413085</v>
      </c>
      <c r="D3356" t="s">
        <v>14</v>
      </c>
      <c r="E3356" t="s">
        <v>13</v>
      </c>
      <c r="F3356">
        <v>0.13373494</v>
      </c>
      <c r="G3356">
        <v>2.4850739999999999E-3</v>
      </c>
      <c r="H3356" t="s">
        <v>60</v>
      </c>
      <c r="I3356" t="s">
        <v>16</v>
      </c>
      <c r="J3356" t="s">
        <v>1216</v>
      </c>
      <c r="K3356" t="s">
        <v>1217</v>
      </c>
      <c r="L3356" t="s">
        <v>63</v>
      </c>
    </row>
    <row r="3357" spans="1:13" x14ac:dyDescent="0.2">
      <c r="A3357" t="s">
        <v>9801</v>
      </c>
      <c r="B3357">
        <v>1</v>
      </c>
      <c r="C3357">
        <v>120502090</v>
      </c>
      <c r="D3357" t="s">
        <v>20</v>
      </c>
      <c r="E3357" t="s">
        <v>94</v>
      </c>
      <c r="F3357">
        <v>1.1293634E-2</v>
      </c>
      <c r="G3357" s="1">
        <v>7.8299999999999999E-19</v>
      </c>
      <c r="H3357" t="s">
        <v>102</v>
      </c>
      <c r="I3357" t="s">
        <v>28</v>
      </c>
      <c r="J3357" t="s">
        <v>29</v>
      </c>
      <c r="K3357" t="s">
        <v>29</v>
      </c>
      <c r="L3357" t="s">
        <v>105</v>
      </c>
    </row>
    <row r="3358" spans="1:13" x14ac:dyDescent="0.2">
      <c r="A3358" t="s">
        <v>9801</v>
      </c>
      <c r="B3358">
        <v>1</v>
      </c>
      <c r="C3358">
        <v>120529612</v>
      </c>
      <c r="D3358" t="s">
        <v>20</v>
      </c>
      <c r="E3358" t="s">
        <v>121</v>
      </c>
      <c r="F3358">
        <v>7.352941E-3</v>
      </c>
      <c r="G3358" s="1">
        <v>4.38E-13</v>
      </c>
      <c r="H3358" t="s">
        <v>102</v>
      </c>
      <c r="I3358" t="s">
        <v>28</v>
      </c>
      <c r="J3358" t="s">
        <v>29</v>
      </c>
      <c r="K3358" t="s">
        <v>29</v>
      </c>
      <c r="L3358" t="s">
        <v>105</v>
      </c>
    </row>
    <row r="3359" spans="1:13" x14ac:dyDescent="0.2">
      <c r="A3359" t="s">
        <v>9801</v>
      </c>
      <c r="B3359">
        <v>16</v>
      </c>
      <c r="C3359">
        <v>3781785</v>
      </c>
      <c r="D3359" t="s">
        <v>14</v>
      </c>
      <c r="E3359" t="s">
        <v>13</v>
      </c>
      <c r="F3359">
        <v>7.4812969999999996E-3</v>
      </c>
      <c r="G3359">
        <v>4.2507860000000003E-3</v>
      </c>
      <c r="H3359" t="s">
        <v>278</v>
      </c>
      <c r="I3359" t="s">
        <v>16</v>
      </c>
      <c r="J3359" t="s">
        <v>3149</v>
      </c>
      <c r="K3359" t="s">
        <v>3150</v>
      </c>
      <c r="L3359" t="s">
        <v>281</v>
      </c>
    </row>
    <row r="3360" spans="1:13" x14ac:dyDescent="0.2">
      <c r="A3360" t="s">
        <v>9801</v>
      </c>
      <c r="B3360">
        <v>16</v>
      </c>
      <c r="C3360">
        <v>9934952</v>
      </c>
      <c r="D3360" t="s">
        <v>14</v>
      </c>
      <c r="E3360" t="s">
        <v>20</v>
      </c>
      <c r="F3360">
        <v>6.2893080000000004E-3</v>
      </c>
      <c r="G3360">
        <v>8.1506619999999995E-3</v>
      </c>
      <c r="H3360" t="s">
        <v>345</v>
      </c>
      <c r="I3360" t="s">
        <v>52</v>
      </c>
      <c r="J3360" t="s">
        <v>3151</v>
      </c>
      <c r="K3360" t="s">
        <v>3152</v>
      </c>
      <c r="L3360" t="s">
        <v>348</v>
      </c>
    </row>
    <row r="3361" spans="1:13" x14ac:dyDescent="0.2">
      <c r="A3361" t="s">
        <v>9801</v>
      </c>
      <c r="B3361">
        <v>17</v>
      </c>
      <c r="C3361">
        <v>7577142</v>
      </c>
      <c r="D3361" t="s">
        <v>37</v>
      </c>
      <c r="E3361" t="s">
        <v>20</v>
      </c>
      <c r="F3361">
        <v>1.001001E-2</v>
      </c>
      <c r="G3361" s="1">
        <v>3.75E-10</v>
      </c>
      <c r="H3361" t="s">
        <v>266</v>
      </c>
      <c r="I3361" t="s">
        <v>16</v>
      </c>
      <c r="J3361" t="s">
        <v>3153</v>
      </c>
      <c r="K3361" t="s">
        <v>3154</v>
      </c>
      <c r="L3361" t="s">
        <v>269</v>
      </c>
    </row>
    <row r="3362" spans="1:13" x14ac:dyDescent="0.2">
      <c r="A3362" t="s">
        <v>9801</v>
      </c>
      <c r="B3362">
        <v>3</v>
      </c>
      <c r="C3362">
        <v>178922363</v>
      </c>
      <c r="D3362" t="s">
        <v>20</v>
      </c>
      <c r="E3362" t="s">
        <v>37</v>
      </c>
      <c r="F3362">
        <v>4.2446393999999998E-2</v>
      </c>
      <c r="G3362" s="1">
        <v>1.2000000000000001E-39</v>
      </c>
      <c r="H3362" t="s">
        <v>360</v>
      </c>
      <c r="I3362" t="s">
        <v>16</v>
      </c>
      <c r="J3362" t="s">
        <v>3155</v>
      </c>
      <c r="K3362" t="s">
        <v>3156</v>
      </c>
      <c r="L3362" t="s">
        <v>363</v>
      </c>
      <c r="M3362" t="s">
        <v>9928</v>
      </c>
    </row>
    <row r="3363" spans="1:13" x14ac:dyDescent="0.2">
      <c r="A3363" t="s">
        <v>9801</v>
      </c>
      <c r="B3363">
        <v>4</v>
      </c>
      <c r="C3363">
        <v>187628609</v>
      </c>
      <c r="D3363" t="s">
        <v>13</v>
      </c>
      <c r="E3363" t="s">
        <v>94</v>
      </c>
      <c r="F3363">
        <v>9.7259059999999994E-3</v>
      </c>
      <c r="G3363" s="1">
        <v>1.11E-22</v>
      </c>
      <c r="H3363" t="s">
        <v>31</v>
      </c>
      <c r="I3363" t="s">
        <v>28</v>
      </c>
      <c r="J3363" t="s">
        <v>29</v>
      </c>
      <c r="K3363" t="s">
        <v>29</v>
      </c>
      <c r="L3363" t="s">
        <v>35</v>
      </c>
    </row>
    <row r="3364" spans="1:13" x14ac:dyDescent="0.2">
      <c r="A3364" t="s">
        <v>9801</v>
      </c>
      <c r="B3364">
        <v>5</v>
      </c>
      <c r="C3364">
        <v>176639121</v>
      </c>
      <c r="D3364" t="s">
        <v>13</v>
      </c>
      <c r="E3364" t="s">
        <v>20</v>
      </c>
      <c r="F3364">
        <v>1.2401353E-2</v>
      </c>
      <c r="G3364" s="1">
        <v>6.01E-16</v>
      </c>
      <c r="H3364" t="s">
        <v>148</v>
      </c>
      <c r="I3364" t="s">
        <v>16</v>
      </c>
      <c r="J3364" t="s">
        <v>3157</v>
      </c>
      <c r="K3364" t="s">
        <v>3158</v>
      </c>
      <c r="L3364" t="s">
        <v>151</v>
      </c>
    </row>
    <row r="3365" spans="1:13" x14ac:dyDescent="0.2">
      <c r="A3365" t="s">
        <v>9801</v>
      </c>
      <c r="B3365">
        <v>8</v>
      </c>
      <c r="C3365">
        <v>38271452</v>
      </c>
      <c r="D3365" t="s">
        <v>14</v>
      </c>
      <c r="E3365" t="s">
        <v>121</v>
      </c>
      <c r="F3365">
        <v>2.2312373E-2</v>
      </c>
      <c r="G3365" s="1">
        <v>3.4300000000000002E-23</v>
      </c>
      <c r="H3365" t="s">
        <v>249</v>
      </c>
      <c r="I3365" t="s">
        <v>28</v>
      </c>
      <c r="J3365" t="s">
        <v>29</v>
      </c>
      <c r="K3365" t="s">
        <v>29</v>
      </c>
      <c r="L3365" t="s">
        <v>252</v>
      </c>
    </row>
    <row r="3366" spans="1:13" x14ac:dyDescent="0.2">
      <c r="A3366" t="s">
        <v>9801</v>
      </c>
      <c r="B3366">
        <v>9</v>
      </c>
      <c r="C3366">
        <v>139401093</v>
      </c>
      <c r="D3366" t="s">
        <v>20</v>
      </c>
      <c r="E3366" t="s">
        <v>37</v>
      </c>
      <c r="F3366">
        <v>3.1666667000000003E-2</v>
      </c>
      <c r="G3366" s="1">
        <v>1.2000000000000001E-32</v>
      </c>
      <c r="H3366" t="s">
        <v>60</v>
      </c>
      <c r="I3366" t="s">
        <v>210</v>
      </c>
      <c r="J3366" t="s">
        <v>94</v>
      </c>
      <c r="K3366" t="s">
        <v>94</v>
      </c>
      <c r="L3366" t="s">
        <v>63</v>
      </c>
    </row>
    <row r="3367" spans="1:13" x14ac:dyDescent="0.2">
      <c r="A3367" t="s">
        <v>9801</v>
      </c>
      <c r="B3367">
        <v>9</v>
      </c>
      <c r="C3367">
        <v>139401760</v>
      </c>
      <c r="D3367" t="s">
        <v>14</v>
      </c>
      <c r="E3367" t="s">
        <v>13</v>
      </c>
      <c r="F3367">
        <v>0.115710939</v>
      </c>
      <c r="G3367" s="1">
        <v>1.8599999999999999E-74</v>
      </c>
      <c r="H3367" t="s">
        <v>60</v>
      </c>
      <c r="I3367" t="s">
        <v>32</v>
      </c>
      <c r="J3367" t="s">
        <v>2764</v>
      </c>
      <c r="K3367" t="s">
        <v>2765</v>
      </c>
      <c r="L3367" t="s">
        <v>63</v>
      </c>
      <c r="M3367" t="s">
        <v>9929</v>
      </c>
    </row>
    <row r="3368" spans="1:13" x14ac:dyDescent="0.2">
      <c r="A3368" t="s">
        <v>9801</v>
      </c>
      <c r="B3368">
        <v>9</v>
      </c>
      <c r="C3368">
        <v>139409090</v>
      </c>
      <c r="D3368" t="s">
        <v>14</v>
      </c>
      <c r="E3368" t="s">
        <v>94</v>
      </c>
      <c r="F3368">
        <v>0.26121853699999997</v>
      </c>
      <c r="G3368" s="1">
        <v>9.2399999999999997E-305</v>
      </c>
      <c r="H3368" t="s">
        <v>60</v>
      </c>
      <c r="I3368" t="s">
        <v>28</v>
      </c>
      <c r="J3368" t="s">
        <v>29</v>
      </c>
      <c r="K3368" t="s">
        <v>29</v>
      </c>
      <c r="L3368" t="s">
        <v>63</v>
      </c>
      <c r="M3368" t="s">
        <v>9930</v>
      </c>
    </row>
    <row r="3369" spans="1:13" x14ac:dyDescent="0.2">
      <c r="A3369" t="s">
        <v>9801</v>
      </c>
      <c r="B3369">
        <v>9</v>
      </c>
      <c r="C3369">
        <v>139409848</v>
      </c>
      <c r="D3369" t="s">
        <v>3159</v>
      </c>
      <c r="E3369" t="s">
        <v>94</v>
      </c>
      <c r="F3369">
        <v>0.33189463499999999</v>
      </c>
      <c r="G3369" s="1">
        <v>7.3700000000000005E-220</v>
      </c>
      <c r="H3369" t="s">
        <v>60</v>
      </c>
      <c r="I3369" t="s">
        <v>28</v>
      </c>
      <c r="J3369" t="s">
        <v>29</v>
      </c>
      <c r="K3369" t="s">
        <v>29</v>
      </c>
      <c r="L3369" t="s">
        <v>63</v>
      </c>
      <c r="M3369" t="s">
        <v>9931</v>
      </c>
    </row>
    <row r="3370" spans="1:13" x14ac:dyDescent="0.2">
      <c r="A3370" t="s">
        <v>9801</v>
      </c>
      <c r="B3370">
        <v>9</v>
      </c>
      <c r="C3370">
        <v>139412298</v>
      </c>
      <c r="D3370" t="s">
        <v>14</v>
      </c>
      <c r="E3370" t="s">
        <v>37</v>
      </c>
      <c r="F3370">
        <v>0.51123204200000005</v>
      </c>
      <c r="G3370">
        <v>2.674306E-3</v>
      </c>
      <c r="H3370" t="s">
        <v>60</v>
      </c>
      <c r="I3370" t="s">
        <v>16</v>
      </c>
      <c r="J3370" t="s">
        <v>3160</v>
      </c>
      <c r="K3370" t="s">
        <v>3161</v>
      </c>
      <c r="L3370" t="s">
        <v>63</v>
      </c>
      <c r="M3370" t="s">
        <v>9932</v>
      </c>
    </row>
    <row r="3371" spans="1:13" x14ac:dyDescent="0.2">
      <c r="A3371" t="s">
        <v>9801</v>
      </c>
      <c r="B3371">
        <v>16</v>
      </c>
      <c r="C3371">
        <v>9862933</v>
      </c>
      <c r="D3371" t="s">
        <v>37</v>
      </c>
      <c r="E3371" t="s">
        <v>20</v>
      </c>
      <c r="F3371">
        <v>9.7323600000000007E-3</v>
      </c>
      <c r="G3371">
        <v>5.7872080000000003E-3</v>
      </c>
      <c r="H3371" t="s">
        <v>345</v>
      </c>
      <c r="I3371" t="s">
        <v>52</v>
      </c>
      <c r="J3371" t="s">
        <v>3163</v>
      </c>
      <c r="K3371" t="s">
        <v>3164</v>
      </c>
      <c r="L3371" t="s">
        <v>348</v>
      </c>
    </row>
    <row r="3372" spans="1:13" x14ac:dyDescent="0.2">
      <c r="A3372" t="s">
        <v>9801</v>
      </c>
      <c r="B3372">
        <v>4</v>
      </c>
      <c r="C3372">
        <v>187527343</v>
      </c>
      <c r="D3372" t="s">
        <v>14</v>
      </c>
      <c r="E3372" t="s">
        <v>13</v>
      </c>
      <c r="F3372">
        <v>0.173255733</v>
      </c>
      <c r="G3372" s="1">
        <v>9.19E-243</v>
      </c>
      <c r="H3372" t="s">
        <v>31</v>
      </c>
      <c r="I3372" t="s">
        <v>32</v>
      </c>
      <c r="J3372" t="s">
        <v>2755</v>
      </c>
      <c r="K3372" t="s">
        <v>2756</v>
      </c>
      <c r="L3372" t="s">
        <v>35</v>
      </c>
      <c r="M3372" t="s">
        <v>9933</v>
      </c>
    </row>
    <row r="3373" spans="1:13" x14ac:dyDescent="0.2">
      <c r="A3373" t="s">
        <v>9801</v>
      </c>
      <c r="B3373">
        <v>9</v>
      </c>
      <c r="C3373">
        <v>139400126</v>
      </c>
      <c r="D3373" t="s">
        <v>37</v>
      </c>
      <c r="E3373" t="s">
        <v>13</v>
      </c>
      <c r="F3373">
        <v>6.9387754999999995E-2</v>
      </c>
      <c r="G3373" s="1">
        <v>3.6899999999999999E-91</v>
      </c>
      <c r="H3373" t="s">
        <v>60</v>
      </c>
      <c r="I3373" t="s">
        <v>32</v>
      </c>
      <c r="J3373" t="s">
        <v>1145</v>
      </c>
      <c r="K3373" t="s">
        <v>1146</v>
      </c>
      <c r="L3373" t="s">
        <v>63</v>
      </c>
      <c r="M3373" t="s">
        <v>9397</v>
      </c>
    </row>
    <row r="3374" spans="1:13" x14ac:dyDescent="0.2">
      <c r="A3374" t="s">
        <v>9801</v>
      </c>
      <c r="B3374">
        <v>9</v>
      </c>
      <c r="C3374">
        <v>139401314</v>
      </c>
      <c r="D3374" t="s">
        <v>2744</v>
      </c>
      <c r="E3374" t="s">
        <v>94</v>
      </c>
      <c r="F3374">
        <v>3.3686967999999998E-2</v>
      </c>
      <c r="G3374" s="1">
        <v>5.0000000000000002E-63</v>
      </c>
      <c r="H3374" t="s">
        <v>60</v>
      </c>
      <c r="I3374" t="s">
        <v>28</v>
      </c>
      <c r="J3374" t="s">
        <v>29</v>
      </c>
      <c r="K3374" t="s">
        <v>29</v>
      </c>
      <c r="L3374" t="s">
        <v>63</v>
      </c>
      <c r="M3374" t="s">
        <v>9397</v>
      </c>
    </row>
    <row r="3375" spans="1:13" x14ac:dyDescent="0.2">
      <c r="A3375" t="s">
        <v>9801</v>
      </c>
      <c r="B3375">
        <v>9</v>
      </c>
      <c r="C3375">
        <v>139410537</v>
      </c>
      <c r="D3375" t="s">
        <v>37</v>
      </c>
      <c r="E3375" t="s">
        <v>13</v>
      </c>
      <c r="F3375">
        <v>2.9173419999999999E-2</v>
      </c>
      <c r="G3375" s="1">
        <v>3.1100000000000001E-14</v>
      </c>
      <c r="H3375" t="s">
        <v>60</v>
      </c>
      <c r="I3375" t="s">
        <v>16</v>
      </c>
      <c r="J3375" t="s">
        <v>3165</v>
      </c>
      <c r="K3375" t="s">
        <v>3166</v>
      </c>
      <c r="L3375" t="s">
        <v>63</v>
      </c>
    </row>
    <row r="3376" spans="1:13" x14ac:dyDescent="0.2">
      <c r="A3376" t="s">
        <v>9801</v>
      </c>
      <c r="B3376">
        <v>9</v>
      </c>
      <c r="C3376">
        <v>139412207</v>
      </c>
      <c r="D3376" t="s">
        <v>14</v>
      </c>
      <c r="E3376" t="s">
        <v>13</v>
      </c>
      <c r="F3376">
        <v>0.13338044199999999</v>
      </c>
      <c r="G3376" s="1">
        <v>1.6899999999999999E-6</v>
      </c>
      <c r="H3376" t="s">
        <v>60</v>
      </c>
      <c r="I3376" t="s">
        <v>16</v>
      </c>
      <c r="J3376" t="s">
        <v>3167</v>
      </c>
      <c r="K3376" t="s">
        <v>3168</v>
      </c>
      <c r="L3376" t="s">
        <v>63</v>
      </c>
      <c r="M3376" t="s">
        <v>9934</v>
      </c>
    </row>
    <row r="3377" spans="1:13" x14ac:dyDescent="0.2">
      <c r="A3377" t="s">
        <v>9801</v>
      </c>
      <c r="B3377">
        <v>9</v>
      </c>
      <c r="C3377">
        <v>139412744</v>
      </c>
      <c r="D3377" t="s">
        <v>37</v>
      </c>
      <c r="E3377" t="s">
        <v>14</v>
      </c>
      <c r="F3377">
        <v>9.6339110000000002E-3</v>
      </c>
      <c r="G3377" s="1">
        <v>3.5800000000000003E-5</v>
      </c>
      <c r="H3377" t="s">
        <v>60</v>
      </c>
      <c r="I3377" t="s">
        <v>16</v>
      </c>
      <c r="J3377" t="s">
        <v>2773</v>
      </c>
      <c r="K3377" t="s">
        <v>2774</v>
      </c>
      <c r="L3377" t="s">
        <v>63</v>
      </c>
      <c r="M3377" t="s">
        <v>9397</v>
      </c>
    </row>
    <row r="3378" spans="1:13" x14ac:dyDescent="0.2">
      <c r="A3378" t="s">
        <v>9801</v>
      </c>
      <c r="B3378">
        <v>1</v>
      </c>
      <c r="C3378">
        <v>152326560</v>
      </c>
      <c r="D3378" t="s">
        <v>37</v>
      </c>
      <c r="E3378" t="s">
        <v>14</v>
      </c>
      <c r="F3378">
        <v>6.0606059999999996E-3</v>
      </c>
      <c r="G3378" s="1">
        <v>2.8799999999999999E-10</v>
      </c>
      <c r="H3378" t="s">
        <v>243</v>
      </c>
      <c r="I3378" t="s">
        <v>52</v>
      </c>
      <c r="J3378" t="s">
        <v>3170</v>
      </c>
      <c r="K3378" t="s">
        <v>3171</v>
      </c>
      <c r="L3378" t="s">
        <v>246</v>
      </c>
    </row>
    <row r="3379" spans="1:13" x14ac:dyDescent="0.2">
      <c r="A3379" t="s">
        <v>9801</v>
      </c>
      <c r="B3379">
        <v>16</v>
      </c>
      <c r="C3379">
        <v>77396075</v>
      </c>
      <c r="D3379" t="s">
        <v>37</v>
      </c>
      <c r="E3379" t="s">
        <v>20</v>
      </c>
      <c r="F3379">
        <v>2.4623803E-2</v>
      </c>
      <c r="G3379" s="1">
        <v>7.5900000000000004E-34</v>
      </c>
      <c r="H3379" t="s">
        <v>287</v>
      </c>
      <c r="I3379" t="s">
        <v>52</v>
      </c>
      <c r="J3379" t="s">
        <v>3172</v>
      </c>
      <c r="K3379" t="s">
        <v>3173</v>
      </c>
      <c r="L3379" t="s">
        <v>290</v>
      </c>
    </row>
    <row r="3380" spans="1:13" x14ac:dyDescent="0.2">
      <c r="A3380" t="s">
        <v>9801</v>
      </c>
      <c r="B3380">
        <v>9</v>
      </c>
      <c r="C3380">
        <v>139396515</v>
      </c>
      <c r="D3380" t="s">
        <v>37</v>
      </c>
      <c r="E3380" t="s">
        <v>121</v>
      </c>
      <c r="F3380">
        <v>5.6496811000000001E-2</v>
      </c>
      <c r="G3380" s="1">
        <v>7.3199999999999997E-77</v>
      </c>
      <c r="H3380" t="s">
        <v>60</v>
      </c>
      <c r="I3380" t="s">
        <v>28</v>
      </c>
      <c r="J3380" t="s">
        <v>29</v>
      </c>
      <c r="K3380" t="s">
        <v>29</v>
      </c>
      <c r="L3380" t="s">
        <v>63</v>
      </c>
      <c r="M3380" t="s">
        <v>9935</v>
      </c>
    </row>
    <row r="3381" spans="1:13" x14ac:dyDescent="0.2">
      <c r="A3381" t="s">
        <v>9801</v>
      </c>
      <c r="B3381">
        <v>9</v>
      </c>
      <c r="C3381">
        <v>139413087</v>
      </c>
      <c r="D3381" t="s">
        <v>20</v>
      </c>
      <c r="E3381" t="s">
        <v>37</v>
      </c>
      <c r="F3381">
        <v>0.68973260400000003</v>
      </c>
      <c r="G3381" s="1">
        <v>1.3200000000000001E-42</v>
      </c>
      <c r="H3381" t="s">
        <v>60</v>
      </c>
      <c r="I3381" t="s">
        <v>16</v>
      </c>
      <c r="J3381" t="s">
        <v>2077</v>
      </c>
      <c r="K3381" t="s">
        <v>2078</v>
      </c>
      <c r="L3381" t="s">
        <v>63</v>
      </c>
      <c r="M3381" t="s">
        <v>9936</v>
      </c>
    </row>
    <row r="3382" spans="1:13" x14ac:dyDescent="0.2">
      <c r="A3382" t="s">
        <v>9801</v>
      </c>
      <c r="B3382">
        <v>1</v>
      </c>
      <c r="C3382">
        <v>120464892</v>
      </c>
      <c r="D3382" t="s">
        <v>37</v>
      </c>
      <c r="E3382" t="s">
        <v>20</v>
      </c>
      <c r="F3382">
        <v>4.1405270000000001E-2</v>
      </c>
      <c r="G3382" s="1">
        <v>1.38E-47</v>
      </c>
      <c r="H3382" t="s">
        <v>102</v>
      </c>
      <c r="I3382" t="s">
        <v>16</v>
      </c>
      <c r="J3382" t="s">
        <v>3175</v>
      </c>
      <c r="K3382" t="s">
        <v>3176</v>
      </c>
      <c r="L3382" t="s">
        <v>105</v>
      </c>
    </row>
    <row r="3383" spans="1:13" x14ac:dyDescent="0.2">
      <c r="A3383" t="s">
        <v>9801</v>
      </c>
      <c r="B3383">
        <v>12</v>
      </c>
      <c r="C3383">
        <v>49428715</v>
      </c>
      <c r="D3383" t="s">
        <v>13</v>
      </c>
      <c r="E3383" t="s">
        <v>20</v>
      </c>
      <c r="F3383">
        <v>5.6258790000000003E-3</v>
      </c>
      <c r="G3383">
        <v>7.1463780000000001E-3</v>
      </c>
      <c r="H3383" t="s">
        <v>130</v>
      </c>
      <c r="I3383" t="s">
        <v>16</v>
      </c>
      <c r="J3383" t="s">
        <v>3177</v>
      </c>
      <c r="K3383" t="s">
        <v>3178</v>
      </c>
      <c r="L3383" t="s">
        <v>133</v>
      </c>
    </row>
    <row r="3384" spans="1:13" x14ac:dyDescent="0.2">
      <c r="A3384" t="s">
        <v>9801</v>
      </c>
      <c r="B3384">
        <v>6</v>
      </c>
      <c r="C3384">
        <v>69348834</v>
      </c>
      <c r="D3384" t="s">
        <v>14</v>
      </c>
      <c r="E3384" t="s">
        <v>13</v>
      </c>
      <c r="F3384">
        <v>1.1615627999999999E-2</v>
      </c>
      <c r="G3384" s="1">
        <v>2.3500000000000002E-16</v>
      </c>
      <c r="H3384" t="s">
        <v>297</v>
      </c>
      <c r="I3384" t="s">
        <v>52</v>
      </c>
      <c r="J3384" t="s">
        <v>3179</v>
      </c>
      <c r="K3384" t="s">
        <v>3180</v>
      </c>
      <c r="L3384" t="s">
        <v>300</v>
      </c>
    </row>
    <row r="3385" spans="1:13" x14ac:dyDescent="0.2">
      <c r="A3385" t="s">
        <v>9801</v>
      </c>
      <c r="B3385">
        <v>17</v>
      </c>
      <c r="C3385">
        <v>7579414</v>
      </c>
      <c r="D3385" t="s">
        <v>37</v>
      </c>
      <c r="E3385" t="s">
        <v>20</v>
      </c>
      <c r="F3385">
        <v>6.4254559000000003E-2</v>
      </c>
      <c r="G3385" s="1">
        <v>4.2799999999999999E-8</v>
      </c>
      <c r="H3385" t="s">
        <v>266</v>
      </c>
      <c r="I3385" t="s">
        <v>32</v>
      </c>
      <c r="J3385" t="s">
        <v>3182</v>
      </c>
      <c r="K3385" t="s">
        <v>3183</v>
      </c>
      <c r="L3385" t="s">
        <v>269</v>
      </c>
      <c r="M3385" t="s">
        <v>9937</v>
      </c>
    </row>
    <row r="3386" spans="1:13" x14ac:dyDescent="0.2">
      <c r="A3386" t="s">
        <v>9801</v>
      </c>
      <c r="B3386">
        <v>2</v>
      </c>
      <c r="C3386">
        <v>228881994</v>
      </c>
      <c r="D3386" t="s">
        <v>37</v>
      </c>
      <c r="E3386" t="s">
        <v>20</v>
      </c>
      <c r="F3386">
        <v>6.2011964000000003E-2</v>
      </c>
      <c r="G3386" s="1">
        <v>1.25E-54</v>
      </c>
      <c r="H3386" t="s">
        <v>223</v>
      </c>
      <c r="I3386" t="s">
        <v>52</v>
      </c>
      <c r="J3386" t="s">
        <v>3184</v>
      </c>
      <c r="K3386" t="s">
        <v>3185</v>
      </c>
      <c r="L3386" t="s">
        <v>226</v>
      </c>
      <c r="M3386" t="s">
        <v>9938</v>
      </c>
    </row>
    <row r="3387" spans="1:13" x14ac:dyDescent="0.2">
      <c r="A3387" t="s">
        <v>9801</v>
      </c>
      <c r="B3387">
        <v>4</v>
      </c>
      <c r="C3387">
        <v>187541913</v>
      </c>
      <c r="D3387" t="s">
        <v>14</v>
      </c>
      <c r="E3387" t="s">
        <v>13</v>
      </c>
      <c r="F3387">
        <v>1.8436577999999999E-2</v>
      </c>
      <c r="G3387" s="1">
        <v>1.49E-18</v>
      </c>
      <c r="H3387" t="s">
        <v>31</v>
      </c>
      <c r="I3387" t="s">
        <v>32</v>
      </c>
      <c r="J3387" t="s">
        <v>3186</v>
      </c>
      <c r="K3387" t="s">
        <v>3187</v>
      </c>
      <c r="L3387" t="s">
        <v>35</v>
      </c>
    </row>
    <row r="3388" spans="1:13" x14ac:dyDescent="0.2">
      <c r="A3388" t="s">
        <v>9801</v>
      </c>
      <c r="B3388">
        <v>6</v>
      </c>
      <c r="C3388">
        <v>69349003</v>
      </c>
      <c r="D3388" t="s">
        <v>3188</v>
      </c>
      <c r="E3388" t="s">
        <v>94</v>
      </c>
      <c r="F3388">
        <v>1.2817422E-2</v>
      </c>
      <c r="G3388" s="1">
        <v>7.83E-13</v>
      </c>
      <c r="H3388" t="s">
        <v>297</v>
      </c>
      <c r="I3388" t="s">
        <v>28</v>
      </c>
      <c r="J3388" t="s">
        <v>29</v>
      </c>
      <c r="K3388" t="s">
        <v>29</v>
      </c>
      <c r="L3388" t="s">
        <v>300</v>
      </c>
      <c r="M3388" t="s">
        <v>9939</v>
      </c>
    </row>
    <row r="3389" spans="1:13" x14ac:dyDescent="0.2">
      <c r="A3389" t="s">
        <v>9801</v>
      </c>
      <c r="B3389">
        <v>9</v>
      </c>
      <c r="C3389">
        <v>139412202</v>
      </c>
      <c r="D3389" t="s">
        <v>13</v>
      </c>
      <c r="E3389" t="s">
        <v>20</v>
      </c>
      <c r="F3389">
        <v>0.59313461599999995</v>
      </c>
      <c r="G3389">
        <v>0</v>
      </c>
      <c r="H3389" t="s">
        <v>60</v>
      </c>
      <c r="I3389" t="s">
        <v>210</v>
      </c>
      <c r="J3389" t="s">
        <v>94</v>
      </c>
      <c r="K3389" t="s">
        <v>94</v>
      </c>
      <c r="L3389" t="s">
        <v>63</v>
      </c>
      <c r="M3389" t="s">
        <v>9940</v>
      </c>
    </row>
    <row r="3390" spans="1:13" x14ac:dyDescent="0.2">
      <c r="A3390" t="s">
        <v>9801</v>
      </c>
      <c r="B3390">
        <v>9</v>
      </c>
      <c r="C3390">
        <v>139417601</v>
      </c>
      <c r="D3390" t="s">
        <v>14</v>
      </c>
      <c r="E3390" t="s">
        <v>13</v>
      </c>
      <c r="F3390">
        <v>5.4887541999999997E-2</v>
      </c>
      <c r="G3390" s="1">
        <v>2.8899999999999999E-26</v>
      </c>
      <c r="H3390" t="s">
        <v>60</v>
      </c>
      <c r="I3390" t="s">
        <v>16</v>
      </c>
      <c r="J3390" t="s">
        <v>3189</v>
      </c>
      <c r="K3390" t="s">
        <v>3190</v>
      </c>
      <c r="L3390" t="s">
        <v>63</v>
      </c>
      <c r="M3390" t="s">
        <v>9941</v>
      </c>
    </row>
    <row r="3391" spans="1:13" x14ac:dyDescent="0.2">
      <c r="A3391" t="s">
        <v>9801</v>
      </c>
      <c r="B3391">
        <v>14</v>
      </c>
      <c r="C3391">
        <v>105242137</v>
      </c>
      <c r="D3391" t="s">
        <v>37</v>
      </c>
      <c r="E3391" t="s">
        <v>13</v>
      </c>
      <c r="F3391">
        <v>6.4853556000000007E-2</v>
      </c>
      <c r="G3391" s="1">
        <v>1.53E-91</v>
      </c>
      <c r="H3391" t="s">
        <v>254</v>
      </c>
      <c r="I3391" t="s">
        <v>210</v>
      </c>
      <c r="J3391" t="s">
        <v>94</v>
      </c>
      <c r="K3391" t="s">
        <v>94</v>
      </c>
      <c r="L3391" t="s">
        <v>257</v>
      </c>
    </row>
    <row r="3392" spans="1:13" x14ac:dyDescent="0.2">
      <c r="A3392" t="s">
        <v>9801</v>
      </c>
      <c r="B3392">
        <v>22</v>
      </c>
      <c r="C3392">
        <v>38130797</v>
      </c>
      <c r="D3392" t="s">
        <v>13</v>
      </c>
      <c r="E3392" t="s">
        <v>37</v>
      </c>
      <c r="F3392">
        <v>6.5681439999999997E-3</v>
      </c>
      <c r="G3392">
        <v>1.392309E-3</v>
      </c>
      <c r="H3392" t="s">
        <v>234</v>
      </c>
      <c r="I3392" t="s">
        <v>16</v>
      </c>
      <c r="J3392" t="s">
        <v>3192</v>
      </c>
      <c r="K3392" t="s">
        <v>3193</v>
      </c>
      <c r="L3392" t="s">
        <v>237</v>
      </c>
    </row>
    <row r="3393" spans="1:13" x14ac:dyDescent="0.2">
      <c r="A3393" t="s">
        <v>9801</v>
      </c>
      <c r="B3393">
        <v>4</v>
      </c>
      <c r="C3393">
        <v>187629443</v>
      </c>
      <c r="D3393" t="s">
        <v>3194</v>
      </c>
      <c r="E3393" t="s">
        <v>94</v>
      </c>
      <c r="F3393">
        <v>3.5162762E-2</v>
      </c>
      <c r="G3393" s="1">
        <v>3.9799999999999997E-96</v>
      </c>
      <c r="H3393" t="s">
        <v>31</v>
      </c>
      <c r="I3393" t="s">
        <v>28</v>
      </c>
      <c r="J3393" t="s">
        <v>29</v>
      </c>
      <c r="K3393" t="s">
        <v>29</v>
      </c>
      <c r="L3393" t="s">
        <v>35</v>
      </c>
    </row>
    <row r="3394" spans="1:13" x14ac:dyDescent="0.2">
      <c r="A3394" t="s">
        <v>9801</v>
      </c>
      <c r="B3394">
        <v>5</v>
      </c>
      <c r="C3394">
        <v>176638570</v>
      </c>
      <c r="D3394" t="s">
        <v>13</v>
      </c>
      <c r="E3394" t="s">
        <v>14</v>
      </c>
      <c r="F3394">
        <v>7.120253E-3</v>
      </c>
      <c r="G3394" s="1">
        <v>9.4100000000000003E-11</v>
      </c>
      <c r="H3394" t="s">
        <v>148</v>
      </c>
      <c r="I3394" t="s">
        <v>16</v>
      </c>
      <c r="J3394" t="s">
        <v>3195</v>
      </c>
      <c r="K3394" t="s">
        <v>3196</v>
      </c>
      <c r="L3394" t="s">
        <v>151</v>
      </c>
    </row>
    <row r="3395" spans="1:13" x14ac:dyDescent="0.2">
      <c r="A3395" t="s">
        <v>9801</v>
      </c>
      <c r="B3395">
        <v>9</v>
      </c>
      <c r="C3395">
        <v>139397766</v>
      </c>
      <c r="D3395" t="s">
        <v>37</v>
      </c>
      <c r="E3395" t="s">
        <v>13</v>
      </c>
      <c r="F3395">
        <v>0.20986593100000001</v>
      </c>
      <c r="G3395" s="1">
        <v>1.79E-10</v>
      </c>
      <c r="H3395" t="s">
        <v>60</v>
      </c>
      <c r="I3395" t="s">
        <v>32</v>
      </c>
      <c r="J3395" t="s">
        <v>3197</v>
      </c>
      <c r="K3395" t="s">
        <v>3198</v>
      </c>
      <c r="L3395" t="s">
        <v>63</v>
      </c>
      <c r="M3395" t="s">
        <v>9942</v>
      </c>
    </row>
    <row r="3396" spans="1:13" x14ac:dyDescent="0.2">
      <c r="A3396" t="s">
        <v>9801</v>
      </c>
      <c r="B3396">
        <v>17</v>
      </c>
      <c r="C3396">
        <v>7576862</v>
      </c>
      <c r="D3396" t="s">
        <v>14</v>
      </c>
      <c r="E3396" t="s">
        <v>121</v>
      </c>
      <c r="F3396">
        <v>5.2082598000000001E-2</v>
      </c>
      <c r="G3396" s="1">
        <v>3.0600000000000002E-89</v>
      </c>
      <c r="H3396" t="s">
        <v>266</v>
      </c>
      <c r="I3396" t="s">
        <v>28</v>
      </c>
      <c r="J3396" t="s">
        <v>29</v>
      </c>
      <c r="K3396" t="s">
        <v>29</v>
      </c>
      <c r="L3396" t="s">
        <v>269</v>
      </c>
      <c r="M3396" t="s">
        <v>9943</v>
      </c>
    </row>
    <row r="3397" spans="1:13" x14ac:dyDescent="0.2">
      <c r="A3397" t="s">
        <v>9801</v>
      </c>
      <c r="B3397">
        <v>4</v>
      </c>
      <c r="C3397">
        <v>126238488</v>
      </c>
      <c r="D3397" t="s">
        <v>37</v>
      </c>
      <c r="E3397" t="s">
        <v>20</v>
      </c>
      <c r="F3397">
        <v>1.7045455000000001E-2</v>
      </c>
      <c r="G3397" s="1">
        <v>3.3099999999999998E-12</v>
      </c>
      <c r="H3397" t="s">
        <v>42</v>
      </c>
      <c r="I3397" t="s">
        <v>16</v>
      </c>
      <c r="J3397" t="s">
        <v>3200</v>
      </c>
      <c r="K3397" t="s">
        <v>3201</v>
      </c>
      <c r="L3397" t="s">
        <v>45</v>
      </c>
    </row>
    <row r="3398" spans="1:13" x14ac:dyDescent="0.2">
      <c r="A3398" t="s">
        <v>9801</v>
      </c>
      <c r="B3398">
        <v>6</v>
      </c>
      <c r="C3398">
        <v>70048871</v>
      </c>
      <c r="D3398" t="s">
        <v>13</v>
      </c>
      <c r="E3398" t="s">
        <v>94</v>
      </c>
      <c r="F3398">
        <v>5.8823529999999999E-3</v>
      </c>
      <c r="G3398" s="1">
        <v>3.5000000000000002E-8</v>
      </c>
      <c r="H3398" t="s">
        <v>297</v>
      </c>
      <c r="I3398" t="s">
        <v>28</v>
      </c>
      <c r="J3398" t="s">
        <v>29</v>
      </c>
      <c r="K3398" t="s">
        <v>29</v>
      </c>
      <c r="L3398" t="s">
        <v>300</v>
      </c>
    </row>
    <row r="3399" spans="1:13" x14ac:dyDescent="0.2">
      <c r="A3399" t="s">
        <v>9801</v>
      </c>
      <c r="B3399">
        <v>9</v>
      </c>
      <c r="C3399">
        <v>139412390</v>
      </c>
      <c r="D3399" t="s">
        <v>37</v>
      </c>
      <c r="E3399" t="s">
        <v>14</v>
      </c>
      <c r="F3399">
        <v>1.162525E-2</v>
      </c>
      <c r="G3399" s="1">
        <v>6.8999999999999997E-5</v>
      </c>
      <c r="H3399" t="s">
        <v>60</v>
      </c>
      <c r="I3399" t="s">
        <v>210</v>
      </c>
      <c r="J3399" t="s">
        <v>94</v>
      </c>
      <c r="K3399" t="s">
        <v>94</v>
      </c>
      <c r="L3399" t="s">
        <v>63</v>
      </c>
      <c r="M3399" t="s">
        <v>9944</v>
      </c>
    </row>
    <row r="3400" spans="1:13" x14ac:dyDescent="0.2">
      <c r="A3400" t="s">
        <v>9801</v>
      </c>
      <c r="B3400">
        <v>17</v>
      </c>
      <c r="C3400">
        <v>7578418</v>
      </c>
      <c r="D3400" t="s">
        <v>20</v>
      </c>
      <c r="E3400" t="s">
        <v>37</v>
      </c>
      <c r="F3400">
        <v>2.1479714E-2</v>
      </c>
      <c r="G3400" s="1">
        <v>6.5599999999999996E-17</v>
      </c>
      <c r="H3400" t="s">
        <v>266</v>
      </c>
      <c r="I3400" t="s">
        <v>16</v>
      </c>
      <c r="J3400" t="s">
        <v>2961</v>
      </c>
      <c r="K3400" t="s">
        <v>2962</v>
      </c>
      <c r="L3400" t="s">
        <v>269</v>
      </c>
      <c r="M3400" t="s">
        <v>9397</v>
      </c>
    </row>
    <row r="3401" spans="1:13" x14ac:dyDescent="0.2">
      <c r="A3401" t="s">
        <v>9801</v>
      </c>
      <c r="B3401">
        <v>17</v>
      </c>
      <c r="C3401">
        <v>7579312</v>
      </c>
      <c r="D3401" t="s">
        <v>37</v>
      </c>
      <c r="E3401" t="s">
        <v>13</v>
      </c>
      <c r="F3401">
        <v>7.0941336999999993E-2</v>
      </c>
      <c r="G3401" s="1">
        <v>1.9000000000000001E-47</v>
      </c>
      <c r="H3401" t="s">
        <v>266</v>
      </c>
      <c r="I3401" t="s">
        <v>52</v>
      </c>
      <c r="J3401" t="s">
        <v>1780</v>
      </c>
      <c r="K3401" t="s">
        <v>1781</v>
      </c>
      <c r="L3401" t="s">
        <v>269</v>
      </c>
    </row>
    <row r="3402" spans="1:13" x14ac:dyDescent="0.2">
      <c r="A3402" t="s">
        <v>9801</v>
      </c>
      <c r="B3402">
        <v>7</v>
      </c>
      <c r="C3402">
        <v>100678853</v>
      </c>
      <c r="D3402" t="s">
        <v>13</v>
      </c>
      <c r="E3402" t="s">
        <v>37</v>
      </c>
      <c r="F3402">
        <v>2.1707670000000001E-3</v>
      </c>
      <c r="G3402">
        <v>9.4649810000000008E-3</v>
      </c>
      <c r="H3402" t="s">
        <v>56</v>
      </c>
      <c r="I3402" t="s">
        <v>16</v>
      </c>
      <c r="J3402" t="s">
        <v>3203</v>
      </c>
      <c r="K3402" t="s">
        <v>3204</v>
      </c>
      <c r="L3402" t="s">
        <v>59</v>
      </c>
    </row>
    <row r="3403" spans="1:13" x14ac:dyDescent="0.2">
      <c r="A3403" t="s">
        <v>9801</v>
      </c>
      <c r="B3403">
        <v>9</v>
      </c>
      <c r="C3403">
        <v>139399468</v>
      </c>
      <c r="D3403" t="s">
        <v>3205</v>
      </c>
      <c r="E3403" t="s">
        <v>94</v>
      </c>
      <c r="F3403">
        <v>4.7311464999999997E-2</v>
      </c>
      <c r="G3403" s="1">
        <v>9.37E-91</v>
      </c>
      <c r="H3403" t="s">
        <v>60</v>
      </c>
      <c r="I3403" t="s">
        <v>28</v>
      </c>
      <c r="J3403" t="s">
        <v>29</v>
      </c>
      <c r="K3403" t="s">
        <v>29</v>
      </c>
      <c r="L3403" t="s">
        <v>63</v>
      </c>
    </row>
    <row r="3404" spans="1:13" x14ac:dyDescent="0.2">
      <c r="A3404" t="s">
        <v>9801</v>
      </c>
      <c r="B3404">
        <v>9</v>
      </c>
      <c r="C3404">
        <v>139400198</v>
      </c>
      <c r="D3404" t="s">
        <v>14</v>
      </c>
      <c r="E3404" t="s">
        <v>13</v>
      </c>
      <c r="F3404">
        <v>9.0252708000000001E-2</v>
      </c>
      <c r="G3404" s="1">
        <v>4.5999999999999999E-141</v>
      </c>
      <c r="H3404" t="s">
        <v>60</v>
      </c>
      <c r="I3404" t="s">
        <v>32</v>
      </c>
      <c r="J3404" t="s">
        <v>3206</v>
      </c>
      <c r="K3404" t="s">
        <v>3207</v>
      </c>
      <c r="L3404" t="s">
        <v>63</v>
      </c>
      <c r="M3404" t="s">
        <v>9397</v>
      </c>
    </row>
    <row r="3405" spans="1:13" x14ac:dyDescent="0.2">
      <c r="A3405" t="s">
        <v>9801</v>
      </c>
      <c r="B3405">
        <v>9</v>
      </c>
      <c r="C3405">
        <v>139410065</v>
      </c>
      <c r="D3405" t="s">
        <v>14</v>
      </c>
      <c r="E3405" t="s">
        <v>20</v>
      </c>
      <c r="F3405">
        <v>0.279461609</v>
      </c>
      <c r="G3405" s="1">
        <v>2.2900000000000001E-143</v>
      </c>
      <c r="H3405" t="s">
        <v>60</v>
      </c>
      <c r="I3405" t="s">
        <v>32</v>
      </c>
      <c r="J3405" t="s">
        <v>3208</v>
      </c>
      <c r="K3405" t="s">
        <v>3209</v>
      </c>
      <c r="L3405" t="s">
        <v>63</v>
      </c>
      <c r="M3405" t="s">
        <v>9945</v>
      </c>
    </row>
    <row r="3406" spans="1:13" x14ac:dyDescent="0.2">
      <c r="A3406" t="s">
        <v>9801</v>
      </c>
      <c r="B3406">
        <v>9</v>
      </c>
      <c r="C3406">
        <v>139412234</v>
      </c>
      <c r="D3406" t="s">
        <v>20</v>
      </c>
      <c r="E3406" t="s">
        <v>13</v>
      </c>
      <c r="F3406">
        <v>0.29896243300000003</v>
      </c>
      <c r="G3406" s="1">
        <v>7.5699999999999999E-292</v>
      </c>
      <c r="H3406" t="s">
        <v>60</v>
      </c>
      <c r="I3406" t="s">
        <v>16</v>
      </c>
      <c r="J3406" t="s">
        <v>3210</v>
      </c>
      <c r="K3406" t="s">
        <v>3211</v>
      </c>
      <c r="L3406" t="s">
        <v>63</v>
      </c>
      <c r="M3406" t="s">
        <v>9946</v>
      </c>
    </row>
    <row r="3407" spans="1:13" x14ac:dyDescent="0.2">
      <c r="A3407" t="s">
        <v>9801</v>
      </c>
      <c r="B3407">
        <v>4</v>
      </c>
      <c r="C3407">
        <v>187539564</v>
      </c>
      <c r="D3407" t="s">
        <v>14</v>
      </c>
      <c r="E3407" t="s">
        <v>13</v>
      </c>
      <c r="F3407">
        <v>7.0281120000000004E-3</v>
      </c>
      <c r="G3407">
        <v>1.04138E-3</v>
      </c>
      <c r="H3407" t="s">
        <v>31</v>
      </c>
      <c r="I3407" t="s">
        <v>32</v>
      </c>
      <c r="J3407" t="s">
        <v>3213</v>
      </c>
      <c r="K3407" t="s">
        <v>3214</v>
      </c>
      <c r="L3407" t="s">
        <v>35</v>
      </c>
    </row>
    <row r="3408" spans="1:13" x14ac:dyDescent="0.2">
      <c r="A3408" t="s">
        <v>9801</v>
      </c>
      <c r="B3408">
        <v>7</v>
      </c>
      <c r="C3408">
        <v>86468760</v>
      </c>
      <c r="D3408" t="s">
        <v>37</v>
      </c>
      <c r="E3408" t="s">
        <v>20</v>
      </c>
      <c r="F3408">
        <v>4.8919226000000003E-2</v>
      </c>
      <c r="G3408" s="1">
        <v>4.8600000000000002E-36</v>
      </c>
      <c r="H3408" t="s">
        <v>107</v>
      </c>
      <c r="I3408" t="s">
        <v>16</v>
      </c>
      <c r="J3408" t="s">
        <v>3215</v>
      </c>
      <c r="K3408" t="s">
        <v>3216</v>
      </c>
      <c r="L3408" t="s">
        <v>110</v>
      </c>
    </row>
    <row r="3409" spans="1:13" x14ac:dyDescent="0.2">
      <c r="A3409" t="s">
        <v>9801</v>
      </c>
      <c r="B3409">
        <v>9</v>
      </c>
      <c r="C3409">
        <v>139417631</v>
      </c>
      <c r="D3409" t="s">
        <v>37</v>
      </c>
      <c r="E3409" t="s">
        <v>13</v>
      </c>
      <c r="F3409">
        <v>0.50025406500000003</v>
      </c>
      <c r="G3409" s="1">
        <v>2.41E-218</v>
      </c>
      <c r="H3409" t="s">
        <v>60</v>
      </c>
      <c r="I3409" t="s">
        <v>16</v>
      </c>
      <c r="J3409" t="s">
        <v>3217</v>
      </c>
      <c r="K3409" t="s">
        <v>3218</v>
      </c>
      <c r="L3409" t="s">
        <v>63</v>
      </c>
      <c r="M3409" t="s">
        <v>9947</v>
      </c>
    </row>
    <row r="3410" spans="1:13" x14ac:dyDescent="0.2">
      <c r="A3410" t="s">
        <v>9801</v>
      </c>
      <c r="B3410">
        <v>17</v>
      </c>
      <c r="C3410">
        <v>7577099</v>
      </c>
      <c r="D3410" t="s">
        <v>37</v>
      </c>
      <c r="E3410" t="s">
        <v>20</v>
      </c>
      <c r="F3410">
        <v>0.152488084</v>
      </c>
      <c r="G3410" s="1">
        <v>3.1499999999999998E-45</v>
      </c>
      <c r="H3410" t="s">
        <v>266</v>
      </c>
      <c r="I3410" t="s">
        <v>16</v>
      </c>
      <c r="J3410" t="s">
        <v>3220</v>
      </c>
      <c r="K3410" t="s">
        <v>3221</v>
      </c>
      <c r="L3410" t="s">
        <v>269</v>
      </c>
      <c r="M3410" t="s">
        <v>9948</v>
      </c>
    </row>
    <row r="3411" spans="1:13" x14ac:dyDescent="0.2">
      <c r="A3411" t="s">
        <v>9801</v>
      </c>
      <c r="B3411">
        <v>4</v>
      </c>
      <c r="C3411">
        <v>126329818</v>
      </c>
      <c r="D3411" t="s">
        <v>20</v>
      </c>
      <c r="E3411" t="s">
        <v>14</v>
      </c>
      <c r="F3411">
        <v>4.5714290000000001E-3</v>
      </c>
      <c r="G3411">
        <v>7.2807649999999998E-3</v>
      </c>
      <c r="H3411" t="s">
        <v>42</v>
      </c>
      <c r="I3411" t="s">
        <v>16</v>
      </c>
      <c r="J3411" t="s">
        <v>3222</v>
      </c>
      <c r="K3411" t="s">
        <v>3223</v>
      </c>
      <c r="L3411" t="s">
        <v>45</v>
      </c>
    </row>
    <row r="3412" spans="1:13" x14ac:dyDescent="0.2">
      <c r="A3412" t="s">
        <v>9801</v>
      </c>
      <c r="B3412">
        <v>4</v>
      </c>
      <c r="C3412">
        <v>187525064</v>
      </c>
      <c r="D3412" t="s">
        <v>379</v>
      </c>
      <c r="E3412" t="s">
        <v>94</v>
      </c>
      <c r="F3412">
        <v>5.0314549999999998E-3</v>
      </c>
      <c r="G3412" s="1">
        <v>1.1800000000000001E-5</v>
      </c>
      <c r="H3412" t="s">
        <v>31</v>
      </c>
      <c r="I3412" t="s">
        <v>28</v>
      </c>
      <c r="J3412" t="s">
        <v>29</v>
      </c>
      <c r="K3412" t="s">
        <v>29</v>
      </c>
      <c r="L3412" t="s">
        <v>35</v>
      </c>
    </row>
    <row r="3413" spans="1:13" x14ac:dyDescent="0.2">
      <c r="A3413" t="s">
        <v>9801</v>
      </c>
      <c r="B3413">
        <v>4</v>
      </c>
      <c r="C3413">
        <v>187628173</v>
      </c>
      <c r="D3413" t="s">
        <v>14</v>
      </c>
      <c r="E3413" t="s">
        <v>13</v>
      </c>
      <c r="F3413">
        <v>2.2426096E-2</v>
      </c>
      <c r="G3413" s="1">
        <v>1.23E-26</v>
      </c>
      <c r="H3413" t="s">
        <v>31</v>
      </c>
      <c r="I3413" t="s">
        <v>32</v>
      </c>
      <c r="J3413" t="s">
        <v>3224</v>
      </c>
      <c r="K3413" t="s">
        <v>3225</v>
      </c>
      <c r="L3413" t="s">
        <v>35</v>
      </c>
    </row>
    <row r="3414" spans="1:13" x14ac:dyDescent="0.2">
      <c r="A3414" t="s">
        <v>9801</v>
      </c>
      <c r="B3414">
        <v>7</v>
      </c>
      <c r="C3414">
        <v>100683751</v>
      </c>
      <c r="D3414" t="s">
        <v>14</v>
      </c>
      <c r="E3414" t="s">
        <v>20</v>
      </c>
      <c r="F3414">
        <v>0.150466351</v>
      </c>
      <c r="G3414" s="1">
        <v>5.8000000000000003E-43</v>
      </c>
      <c r="H3414" t="s">
        <v>56</v>
      </c>
      <c r="I3414" t="s">
        <v>52</v>
      </c>
      <c r="J3414" t="s">
        <v>3226</v>
      </c>
      <c r="K3414" t="s">
        <v>3227</v>
      </c>
      <c r="L3414" t="s">
        <v>59</v>
      </c>
      <c r="M3414" t="s">
        <v>9949</v>
      </c>
    </row>
    <row r="3415" spans="1:13" x14ac:dyDescent="0.2">
      <c r="A3415" t="s">
        <v>9801</v>
      </c>
      <c r="B3415">
        <v>12</v>
      </c>
      <c r="C3415">
        <v>56495031</v>
      </c>
      <c r="D3415" t="s">
        <v>13</v>
      </c>
      <c r="E3415" t="s">
        <v>20</v>
      </c>
      <c r="F3415">
        <v>6.1162079999999997E-3</v>
      </c>
      <c r="G3415">
        <v>1.8645700000000001E-4</v>
      </c>
      <c r="H3415" t="s">
        <v>69</v>
      </c>
      <c r="I3415" t="s">
        <v>16</v>
      </c>
      <c r="J3415" t="s">
        <v>3229</v>
      </c>
      <c r="K3415" t="s">
        <v>3230</v>
      </c>
      <c r="L3415" t="s">
        <v>72</v>
      </c>
    </row>
    <row r="3416" spans="1:13" x14ac:dyDescent="0.2">
      <c r="A3416" t="s">
        <v>9801</v>
      </c>
      <c r="B3416">
        <v>13</v>
      </c>
      <c r="C3416">
        <v>48941725</v>
      </c>
      <c r="D3416" t="s">
        <v>20</v>
      </c>
      <c r="E3416" t="s">
        <v>14</v>
      </c>
      <c r="F3416">
        <v>4.2462849999999998E-3</v>
      </c>
      <c r="G3416">
        <v>2.226862E-3</v>
      </c>
      <c r="H3416" t="s">
        <v>603</v>
      </c>
      <c r="I3416" t="s">
        <v>52</v>
      </c>
      <c r="J3416" t="s">
        <v>3231</v>
      </c>
      <c r="K3416" t="s">
        <v>3232</v>
      </c>
      <c r="L3416" t="s">
        <v>604</v>
      </c>
    </row>
    <row r="3417" spans="1:13" x14ac:dyDescent="0.2">
      <c r="A3417" t="s">
        <v>9801</v>
      </c>
      <c r="B3417">
        <v>14</v>
      </c>
      <c r="C3417">
        <v>95570294</v>
      </c>
      <c r="D3417" t="s">
        <v>37</v>
      </c>
      <c r="E3417" t="s">
        <v>14</v>
      </c>
      <c r="F3417">
        <v>3.9564789999999997E-3</v>
      </c>
      <c r="G3417">
        <v>2.718411E-3</v>
      </c>
      <c r="H3417" t="s">
        <v>84</v>
      </c>
      <c r="I3417" t="s">
        <v>16</v>
      </c>
      <c r="J3417" t="s">
        <v>3233</v>
      </c>
      <c r="K3417" t="s">
        <v>3234</v>
      </c>
      <c r="L3417" t="s">
        <v>87</v>
      </c>
    </row>
    <row r="3418" spans="1:13" x14ac:dyDescent="0.2">
      <c r="A3418" t="s">
        <v>9801</v>
      </c>
      <c r="B3418">
        <v>16</v>
      </c>
      <c r="C3418">
        <v>3779489</v>
      </c>
      <c r="D3418" t="s">
        <v>37</v>
      </c>
      <c r="E3418" t="s">
        <v>20</v>
      </c>
      <c r="F3418">
        <v>3.4246575000000001E-2</v>
      </c>
      <c r="G3418" s="1">
        <v>1.2299999999999999E-38</v>
      </c>
      <c r="H3418" t="s">
        <v>278</v>
      </c>
      <c r="I3418" t="s">
        <v>52</v>
      </c>
      <c r="J3418" t="s">
        <v>3235</v>
      </c>
      <c r="K3418" t="s">
        <v>3236</v>
      </c>
      <c r="L3418" t="s">
        <v>281</v>
      </c>
    </row>
    <row r="3419" spans="1:13" x14ac:dyDescent="0.2">
      <c r="A3419" t="s">
        <v>9801</v>
      </c>
      <c r="B3419">
        <v>17</v>
      </c>
      <c r="C3419">
        <v>7578410</v>
      </c>
      <c r="D3419" t="s">
        <v>20</v>
      </c>
      <c r="E3419" t="s">
        <v>37</v>
      </c>
      <c r="F3419">
        <v>3.1518625000000002E-2</v>
      </c>
      <c r="G3419" s="1">
        <v>2.8299999999999998E-23</v>
      </c>
      <c r="H3419" t="s">
        <v>266</v>
      </c>
      <c r="I3419" t="s">
        <v>16</v>
      </c>
      <c r="J3419" t="s">
        <v>3237</v>
      </c>
      <c r="K3419" t="s">
        <v>3238</v>
      </c>
      <c r="L3419" t="s">
        <v>269</v>
      </c>
    </row>
    <row r="3420" spans="1:13" x14ac:dyDescent="0.2">
      <c r="A3420" t="s">
        <v>9801</v>
      </c>
      <c r="B3420">
        <v>17</v>
      </c>
      <c r="C3420">
        <v>7579591</v>
      </c>
      <c r="D3420" t="s">
        <v>37</v>
      </c>
      <c r="E3420" t="s">
        <v>13</v>
      </c>
      <c r="F3420">
        <v>1.6722408000000001E-2</v>
      </c>
      <c r="G3420">
        <v>4.384799E-3</v>
      </c>
      <c r="H3420" t="s">
        <v>266</v>
      </c>
      <c r="I3420" t="s">
        <v>210</v>
      </c>
      <c r="J3420" t="s">
        <v>94</v>
      </c>
      <c r="K3420" t="s">
        <v>94</v>
      </c>
      <c r="L3420" t="s">
        <v>269</v>
      </c>
    </row>
    <row r="3421" spans="1:13" x14ac:dyDescent="0.2">
      <c r="A3421" t="s">
        <v>9801</v>
      </c>
      <c r="B3421">
        <v>19</v>
      </c>
      <c r="C3421">
        <v>15296192</v>
      </c>
      <c r="D3421" t="s">
        <v>37</v>
      </c>
      <c r="E3421" t="s">
        <v>20</v>
      </c>
      <c r="F3421">
        <v>7.7639750000000002E-3</v>
      </c>
      <c r="G3421">
        <v>1.48629E-4</v>
      </c>
      <c r="H3421" t="s">
        <v>38</v>
      </c>
      <c r="I3421" t="s">
        <v>32</v>
      </c>
      <c r="J3421" t="s">
        <v>3239</v>
      </c>
      <c r="K3421" t="s">
        <v>3240</v>
      </c>
      <c r="L3421" t="s">
        <v>41</v>
      </c>
    </row>
    <row r="3422" spans="1:13" x14ac:dyDescent="0.2">
      <c r="A3422" t="s">
        <v>9801</v>
      </c>
      <c r="B3422">
        <v>4</v>
      </c>
      <c r="C3422">
        <v>126373228</v>
      </c>
      <c r="D3422" t="s">
        <v>13</v>
      </c>
      <c r="E3422" t="s">
        <v>14</v>
      </c>
      <c r="F3422">
        <v>5.4545449999999999E-3</v>
      </c>
      <c r="G3422" s="1">
        <v>4.1799999999999998E-6</v>
      </c>
      <c r="H3422" t="s">
        <v>42</v>
      </c>
      <c r="I3422" t="s">
        <v>16</v>
      </c>
      <c r="J3422" t="s">
        <v>3241</v>
      </c>
      <c r="K3422" t="s">
        <v>3242</v>
      </c>
      <c r="L3422" t="s">
        <v>45</v>
      </c>
    </row>
    <row r="3423" spans="1:13" x14ac:dyDescent="0.2">
      <c r="A3423" t="s">
        <v>9801</v>
      </c>
      <c r="B3423">
        <v>4</v>
      </c>
      <c r="C3423">
        <v>187557879</v>
      </c>
      <c r="D3423" t="s">
        <v>37</v>
      </c>
      <c r="E3423" t="s">
        <v>13</v>
      </c>
      <c r="F3423">
        <v>3.6087369000000001E-2</v>
      </c>
      <c r="G3423" s="1">
        <v>1.69E-32</v>
      </c>
      <c r="H3423" t="s">
        <v>31</v>
      </c>
      <c r="I3423" t="s">
        <v>16</v>
      </c>
      <c r="J3423" t="s">
        <v>3243</v>
      </c>
      <c r="K3423" t="s">
        <v>3244</v>
      </c>
      <c r="L3423" t="s">
        <v>35</v>
      </c>
    </row>
    <row r="3424" spans="1:13" x14ac:dyDescent="0.2">
      <c r="A3424" t="s">
        <v>9801</v>
      </c>
      <c r="B3424">
        <v>6</v>
      </c>
      <c r="C3424">
        <v>70034809</v>
      </c>
      <c r="D3424" t="s">
        <v>14</v>
      </c>
      <c r="E3424" t="s">
        <v>37</v>
      </c>
      <c r="F3424">
        <v>3.8647339999999999E-3</v>
      </c>
      <c r="G3424">
        <v>2.4749730000000001E-3</v>
      </c>
      <c r="H3424" t="s">
        <v>297</v>
      </c>
      <c r="I3424" t="s">
        <v>16</v>
      </c>
      <c r="J3424" t="s">
        <v>3245</v>
      </c>
      <c r="K3424" t="s">
        <v>3246</v>
      </c>
      <c r="L3424" t="s">
        <v>300</v>
      </c>
    </row>
    <row r="3425" spans="1:13" x14ac:dyDescent="0.2">
      <c r="A3425" t="s">
        <v>9801</v>
      </c>
      <c r="B3425">
        <v>9</v>
      </c>
      <c r="C3425">
        <v>139395272</v>
      </c>
      <c r="D3425" t="s">
        <v>14</v>
      </c>
      <c r="E3425" t="s">
        <v>13</v>
      </c>
      <c r="F3425">
        <v>2.6035228000000001E-2</v>
      </c>
      <c r="G3425" s="1">
        <v>8.9000000000000006E-21</v>
      </c>
      <c r="H3425" t="s">
        <v>60</v>
      </c>
      <c r="I3425" t="s">
        <v>16</v>
      </c>
      <c r="J3425" t="s">
        <v>3247</v>
      </c>
      <c r="K3425" t="s">
        <v>3248</v>
      </c>
      <c r="L3425" t="s">
        <v>63</v>
      </c>
      <c r="M3425" t="s">
        <v>9950</v>
      </c>
    </row>
    <row r="3426" spans="1:13" x14ac:dyDescent="0.2">
      <c r="A3426" t="s">
        <v>9801</v>
      </c>
      <c r="B3426">
        <v>9</v>
      </c>
      <c r="C3426">
        <v>139401270</v>
      </c>
      <c r="D3426" t="s">
        <v>37</v>
      </c>
      <c r="E3426" t="s">
        <v>94</v>
      </c>
      <c r="F3426">
        <v>1.1261261E-2</v>
      </c>
      <c r="G3426" s="1">
        <v>1.04E-5</v>
      </c>
      <c r="H3426" t="s">
        <v>60</v>
      </c>
      <c r="I3426" t="s">
        <v>28</v>
      </c>
      <c r="J3426" t="s">
        <v>29</v>
      </c>
      <c r="K3426" t="s">
        <v>29</v>
      </c>
      <c r="L3426" t="s">
        <v>63</v>
      </c>
    </row>
    <row r="3427" spans="1:13" x14ac:dyDescent="0.2">
      <c r="A3427" t="s">
        <v>9801</v>
      </c>
      <c r="B3427">
        <v>9</v>
      </c>
      <c r="C3427">
        <v>139413174</v>
      </c>
      <c r="D3427" t="s">
        <v>37</v>
      </c>
      <c r="E3427" t="s">
        <v>13</v>
      </c>
      <c r="F3427">
        <v>1.1811024E-2</v>
      </c>
      <c r="G3427" s="1">
        <v>1.9300000000000001E-11</v>
      </c>
      <c r="H3427" t="s">
        <v>60</v>
      </c>
      <c r="I3427" t="s">
        <v>16</v>
      </c>
      <c r="J3427" t="s">
        <v>3249</v>
      </c>
      <c r="K3427" t="s">
        <v>3250</v>
      </c>
      <c r="L3427" t="s">
        <v>63</v>
      </c>
    </row>
    <row r="3428" spans="1:13" x14ac:dyDescent="0.2">
      <c r="A3428" t="s">
        <v>9801</v>
      </c>
      <c r="B3428">
        <v>6</v>
      </c>
      <c r="C3428">
        <v>70064124</v>
      </c>
      <c r="D3428" t="s">
        <v>14</v>
      </c>
      <c r="E3428" t="s">
        <v>20</v>
      </c>
      <c r="F3428">
        <v>1.2738854000000001E-2</v>
      </c>
      <c r="G3428" s="1">
        <v>4.6299999999999998E-11</v>
      </c>
      <c r="H3428" t="s">
        <v>297</v>
      </c>
      <c r="I3428" t="s">
        <v>210</v>
      </c>
      <c r="J3428" t="s">
        <v>94</v>
      </c>
      <c r="K3428" t="s">
        <v>94</v>
      </c>
      <c r="L3428" t="s">
        <v>300</v>
      </c>
    </row>
    <row r="3429" spans="1:13" x14ac:dyDescent="0.2">
      <c r="A3429" t="s">
        <v>9801</v>
      </c>
      <c r="B3429">
        <v>6</v>
      </c>
      <c r="C3429">
        <v>70064147</v>
      </c>
      <c r="D3429" t="s">
        <v>14</v>
      </c>
      <c r="E3429" t="s">
        <v>20</v>
      </c>
      <c r="F3429">
        <v>1.7421603000000001E-2</v>
      </c>
      <c r="G3429" s="1">
        <v>7.0399999999999997E-19</v>
      </c>
      <c r="H3429" t="s">
        <v>297</v>
      </c>
      <c r="I3429" t="s">
        <v>16</v>
      </c>
      <c r="J3429" t="s">
        <v>3252</v>
      </c>
      <c r="K3429" t="s">
        <v>3253</v>
      </c>
      <c r="L3429" t="s">
        <v>300</v>
      </c>
    </row>
    <row r="3430" spans="1:13" x14ac:dyDescent="0.2">
      <c r="A3430" t="s">
        <v>9801</v>
      </c>
      <c r="B3430">
        <v>9</v>
      </c>
      <c r="C3430">
        <v>139396316</v>
      </c>
      <c r="D3430" t="s">
        <v>37</v>
      </c>
      <c r="E3430" t="s">
        <v>13</v>
      </c>
      <c r="F3430">
        <v>1.0714286E-2</v>
      </c>
      <c r="G3430" s="1">
        <v>4.3399999999999998E-5</v>
      </c>
      <c r="H3430" t="s">
        <v>60</v>
      </c>
      <c r="I3430" t="s">
        <v>16</v>
      </c>
      <c r="J3430" t="s">
        <v>3254</v>
      </c>
      <c r="K3430" t="s">
        <v>3255</v>
      </c>
      <c r="L3430" t="s">
        <v>63</v>
      </c>
    </row>
    <row r="3431" spans="1:13" x14ac:dyDescent="0.2">
      <c r="A3431" t="s">
        <v>9801</v>
      </c>
      <c r="B3431">
        <v>12</v>
      </c>
      <c r="C3431">
        <v>49434883</v>
      </c>
      <c r="D3431" t="s">
        <v>37</v>
      </c>
      <c r="E3431" t="s">
        <v>20</v>
      </c>
      <c r="F3431">
        <v>1.0615711E-2</v>
      </c>
      <c r="G3431">
        <v>2.481797E-3</v>
      </c>
      <c r="H3431" t="s">
        <v>130</v>
      </c>
      <c r="I3431" t="s">
        <v>16</v>
      </c>
      <c r="J3431" t="s">
        <v>3257</v>
      </c>
      <c r="K3431" t="s">
        <v>3258</v>
      </c>
      <c r="L3431" t="s">
        <v>133</v>
      </c>
    </row>
    <row r="3432" spans="1:13" x14ac:dyDescent="0.2">
      <c r="A3432" t="s">
        <v>9801</v>
      </c>
      <c r="B3432">
        <v>12</v>
      </c>
      <c r="C3432">
        <v>56495087</v>
      </c>
      <c r="D3432" t="s">
        <v>13</v>
      </c>
      <c r="E3432" t="s">
        <v>94</v>
      </c>
      <c r="F3432">
        <v>4.4843050000000001E-3</v>
      </c>
      <c r="G3432">
        <v>3.6500719999999999E-3</v>
      </c>
      <c r="H3432" t="s">
        <v>69</v>
      </c>
      <c r="I3432" t="s">
        <v>28</v>
      </c>
      <c r="J3432" t="s">
        <v>29</v>
      </c>
      <c r="K3432" t="s">
        <v>29</v>
      </c>
      <c r="L3432" t="s">
        <v>72</v>
      </c>
    </row>
    <row r="3433" spans="1:13" x14ac:dyDescent="0.2">
      <c r="A3433" t="s">
        <v>9801</v>
      </c>
      <c r="B3433">
        <v>7</v>
      </c>
      <c r="C3433">
        <v>151896465</v>
      </c>
      <c r="D3433" t="s">
        <v>14</v>
      </c>
      <c r="E3433" t="s">
        <v>13</v>
      </c>
      <c r="F3433">
        <v>6.0790269999999999E-3</v>
      </c>
      <c r="G3433">
        <v>3.2610809999999999E-3</v>
      </c>
      <c r="H3433" t="s">
        <v>303</v>
      </c>
      <c r="I3433" t="s">
        <v>16</v>
      </c>
      <c r="J3433" t="s">
        <v>3259</v>
      </c>
      <c r="K3433" t="s">
        <v>3260</v>
      </c>
      <c r="L3433" t="s">
        <v>306</v>
      </c>
    </row>
    <row r="3434" spans="1:13" x14ac:dyDescent="0.2">
      <c r="A3434" t="s">
        <v>9801</v>
      </c>
      <c r="B3434">
        <v>9</v>
      </c>
      <c r="C3434">
        <v>139399301</v>
      </c>
      <c r="D3434" t="s">
        <v>37</v>
      </c>
      <c r="E3434" t="s">
        <v>94</v>
      </c>
      <c r="F3434">
        <v>1.9189765000000001E-2</v>
      </c>
      <c r="G3434" s="1">
        <v>5.7499999999999997E-36</v>
      </c>
      <c r="H3434" t="s">
        <v>60</v>
      </c>
      <c r="I3434" t="s">
        <v>28</v>
      </c>
      <c r="J3434" t="s">
        <v>29</v>
      </c>
      <c r="K3434" t="s">
        <v>29</v>
      </c>
      <c r="L3434" t="s">
        <v>63</v>
      </c>
    </row>
    <row r="3435" spans="1:13" x14ac:dyDescent="0.2">
      <c r="A3435" t="s">
        <v>9801</v>
      </c>
      <c r="B3435">
        <v>18</v>
      </c>
      <c r="C3435">
        <v>48573430</v>
      </c>
      <c r="D3435" t="s">
        <v>37</v>
      </c>
      <c r="E3435" t="s">
        <v>14</v>
      </c>
      <c r="F3435">
        <v>8.9548129000000004E-2</v>
      </c>
      <c r="G3435" s="1">
        <v>1.3899999999999999E-14</v>
      </c>
      <c r="H3435" t="s">
        <v>781</v>
      </c>
      <c r="I3435" t="s">
        <v>16</v>
      </c>
      <c r="J3435" t="s">
        <v>3262</v>
      </c>
      <c r="K3435" t="s">
        <v>3263</v>
      </c>
      <c r="L3435" t="s">
        <v>784</v>
      </c>
      <c r="M3435" t="s">
        <v>9951</v>
      </c>
    </row>
    <row r="3436" spans="1:13" x14ac:dyDescent="0.2">
      <c r="A3436" t="s">
        <v>9801</v>
      </c>
      <c r="B3436">
        <v>4</v>
      </c>
      <c r="C3436">
        <v>187518327</v>
      </c>
      <c r="D3436" t="s">
        <v>20</v>
      </c>
      <c r="E3436" t="s">
        <v>13</v>
      </c>
      <c r="F3436">
        <v>0.14772727299999999</v>
      </c>
      <c r="G3436" s="1">
        <v>2E-113</v>
      </c>
      <c r="H3436" t="s">
        <v>31</v>
      </c>
      <c r="I3436" t="s">
        <v>210</v>
      </c>
      <c r="J3436" t="s">
        <v>94</v>
      </c>
      <c r="K3436" t="s">
        <v>94</v>
      </c>
      <c r="L3436" t="s">
        <v>35</v>
      </c>
    </row>
    <row r="3437" spans="1:13" x14ac:dyDescent="0.2">
      <c r="A3437" t="s">
        <v>9801</v>
      </c>
      <c r="B3437">
        <v>9</v>
      </c>
      <c r="C3437">
        <v>139399982</v>
      </c>
      <c r="D3437" t="s">
        <v>957</v>
      </c>
      <c r="E3437" t="s">
        <v>384</v>
      </c>
      <c r="F3437">
        <v>1.371622428</v>
      </c>
      <c r="G3437" s="1">
        <v>2.1999999999999999E-49</v>
      </c>
      <c r="H3437" t="s">
        <v>60</v>
      </c>
      <c r="I3437" t="s">
        <v>28</v>
      </c>
      <c r="J3437" t="s">
        <v>29</v>
      </c>
      <c r="K3437" t="s">
        <v>29</v>
      </c>
      <c r="L3437" t="s">
        <v>63</v>
      </c>
      <c r="M3437" t="s">
        <v>9952</v>
      </c>
    </row>
    <row r="3438" spans="1:13" x14ac:dyDescent="0.2">
      <c r="A3438" t="s">
        <v>9801</v>
      </c>
      <c r="B3438">
        <v>9</v>
      </c>
      <c r="C3438">
        <v>139401278</v>
      </c>
      <c r="D3438" t="s">
        <v>2334</v>
      </c>
      <c r="E3438" t="s">
        <v>13</v>
      </c>
      <c r="F3438">
        <v>7.6737743999999997E-2</v>
      </c>
      <c r="G3438" s="1">
        <v>1.35E-83</v>
      </c>
      <c r="H3438" t="s">
        <v>60</v>
      </c>
      <c r="I3438" t="s">
        <v>28</v>
      </c>
      <c r="J3438" t="s">
        <v>29</v>
      </c>
      <c r="K3438" t="s">
        <v>29</v>
      </c>
      <c r="L3438" t="s">
        <v>63</v>
      </c>
      <c r="M3438" t="s">
        <v>9953</v>
      </c>
    </row>
    <row r="3439" spans="1:13" x14ac:dyDescent="0.2">
      <c r="A3439" t="s">
        <v>9801</v>
      </c>
      <c r="B3439">
        <v>9</v>
      </c>
      <c r="C3439">
        <v>139402592</v>
      </c>
      <c r="D3439" t="s">
        <v>37</v>
      </c>
      <c r="E3439" t="s">
        <v>20</v>
      </c>
      <c r="F3439">
        <v>9.8901100000000006E-3</v>
      </c>
      <c r="G3439" s="1">
        <v>8.3100000000000003E-11</v>
      </c>
      <c r="H3439" t="s">
        <v>60</v>
      </c>
      <c r="I3439" t="s">
        <v>210</v>
      </c>
      <c r="J3439" t="s">
        <v>94</v>
      </c>
      <c r="K3439" t="s">
        <v>94</v>
      </c>
      <c r="L3439" t="s">
        <v>63</v>
      </c>
    </row>
    <row r="3440" spans="1:13" x14ac:dyDescent="0.2">
      <c r="A3440" t="s">
        <v>9801</v>
      </c>
      <c r="B3440">
        <v>9</v>
      </c>
      <c r="C3440">
        <v>139411837</v>
      </c>
      <c r="D3440" t="s">
        <v>37</v>
      </c>
      <c r="E3440" t="s">
        <v>13</v>
      </c>
      <c r="F3440">
        <v>4.2452829999999997E-2</v>
      </c>
      <c r="G3440" s="1">
        <v>1.5800000000000001E-18</v>
      </c>
      <c r="H3440" t="s">
        <v>60</v>
      </c>
      <c r="I3440" t="s">
        <v>16</v>
      </c>
      <c r="J3440" t="s">
        <v>3264</v>
      </c>
      <c r="K3440" t="s">
        <v>3265</v>
      </c>
      <c r="L3440" t="s">
        <v>63</v>
      </c>
    </row>
    <row r="3441" spans="1:13" x14ac:dyDescent="0.2">
      <c r="A3441" t="s">
        <v>9801</v>
      </c>
      <c r="B3441">
        <v>16</v>
      </c>
      <c r="C3441">
        <v>3789628</v>
      </c>
      <c r="D3441" t="s">
        <v>37</v>
      </c>
      <c r="E3441" t="s">
        <v>20</v>
      </c>
      <c r="F3441">
        <v>1.2738854000000001E-2</v>
      </c>
      <c r="G3441" s="1">
        <v>1.5199999999999999E-10</v>
      </c>
      <c r="H3441" t="s">
        <v>278</v>
      </c>
      <c r="I3441" t="s">
        <v>16</v>
      </c>
      <c r="J3441" t="s">
        <v>901</v>
      </c>
      <c r="K3441" t="s">
        <v>902</v>
      </c>
      <c r="L3441" t="s">
        <v>281</v>
      </c>
    </row>
    <row r="3442" spans="1:13" x14ac:dyDescent="0.2">
      <c r="A3442" t="s">
        <v>9801</v>
      </c>
      <c r="B3442">
        <v>16</v>
      </c>
      <c r="C3442">
        <v>51175157</v>
      </c>
      <c r="D3442" t="s">
        <v>13</v>
      </c>
      <c r="E3442" t="s">
        <v>14</v>
      </c>
      <c r="F3442">
        <v>9.8360029000000002E-2</v>
      </c>
      <c r="G3442" s="1">
        <v>8.3300000000000005E-93</v>
      </c>
      <c r="H3442" t="s">
        <v>213</v>
      </c>
      <c r="I3442" t="s">
        <v>16</v>
      </c>
      <c r="J3442" t="s">
        <v>3267</v>
      </c>
      <c r="K3442" t="s">
        <v>3268</v>
      </c>
      <c r="L3442" t="s">
        <v>216</v>
      </c>
      <c r="M3442" t="s">
        <v>9954</v>
      </c>
    </row>
    <row r="3443" spans="1:13" x14ac:dyDescent="0.2">
      <c r="A3443" t="s">
        <v>9801</v>
      </c>
      <c r="B3443">
        <v>19</v>
      </c>
      <c r="C3443">
        <v>15285079</v>
      </c>
      <c r="D3443" t="s">
        <v>37</v>
      </c>
      <c r="E3443" t="s">
        <v>94</v>
      </c>
      <c r="F3443">
        <v>3.9215689999999997E-3</v>
      </c>
      <c r="G3443">
        <v>4.503323E-3</v>
      </c>
      <c r="H3443" t="s">
        <v>38</v>
      </c>
      <c r="I3443" t="s">
        <v>28</v>
      </c>
      <c r="J3443" t="s">
        <v>29</v>
      </c>
      <c r="K3443" t="s">
        <v>29</v>
      </c>
      <c r="L3443" t="s">
        <v>41</v>
      </c>
    </row>
    <row r="3444" spans="1:13" x14ac:dyDescent="0.2">
      <c r="A3444" t="s">
        <v>9801</v>
      </c>
      <c r="B3444">
        <v>4</v>
      </c>
      <c r="C3444">
        <v>187521150</v>
      </c>
      <c r="D3444" t="s">
        <v>14</v>
      </c>
      <c r="E3444" t="s">
        <v>20</v>
      </c>
      <c r="F3444">
        <v>7.5353527000000003E-2</v>
      </c>
      <c r="G3444" s="1">
        <v>2.2899999999999999E-57</v>
      </c>
      <c r="H3444" t="s">
        <v>31</v>
      </c>
      <c r="I3444" t="s">
        <v>32</v>
      </c>
      <c r="J3444" t="s">
        <v>3269</v>
      </c>
      <c r="K3444" t="s">
        <v>3270</v>
      </c>
      <c r="L3444" t="s">
        <v>35</v>
      </c>
      <c r="M3444" t="s">
        <v>9955</v>
      </c>
    </row>
    <row r="3445" spans="1:13" x14ac:dyDescent="0.2">
      <c r="A3445" t="s">
        <v>9801</v>
      </c>
      <c r="B3445">
        <v>4</v>
      </c>
      <c r="C3445">
        <v>187522459</v>
      </c>
      <c r="D3445" t="s">
        <v>14</v>
      </c>
      <c r="E3445" t="s">
        <v>13</v>
      </c>
      <c r="F3445">
        <v>8.3892619999999998E-3</v>
      </c>
      <c r="G3445">
        <v>1.2457359999999999E-3</v>
      </c>
      <c r="H3445" t="s">
        <v>31</v>
      </c>
      <c r="I3445" t="s">
        <v>52</v>
      </c>
      <c r="J3445" t="s">
        <v>3271</v>
      </c>
      <c r="K3445" t="s">
        <v>3272</v>
      </c>
      <c r="L3445" t="s">
        <v>35</v>
      </c>
    </row>
    <row r="3446" spans="1:13" x14ac:dyDescent="0.2">
      <c r="A3446" t="s">
        <v>9801</v>
      </c>
      <c r="B3446">
        <v>4</v>
      </c>
      <c r="C3446">
        <v>187628298</v>
      </c>
      <c r="D3446" t="s">
        <v>13</v>
      </c>
      <c r="E3446" t="s">
        <v>14</v>
      </c>
      <c r="F3446">
        <v>9.6930530000000001E-3</v>
      </c>
      <c r="G3446">
        <v>4.2355919999999998E-3</v>
      </c>
      <c r="H3446" t="s">
        <v>31</v>
      </c>
      <c r="I3446" t="s">
        <v>16</v>
      </c>
      <c r="J3446" t="s">
        <v>3273</v>
      </c>
      <c r="K3446" t="s">
        <v>3274</v>
      </c>
      <c r="L3446" t="s">
        <v>35</v>
      </c>
    </row>
    <row r="3447" spans="1:13" x14ac:dyDescent="0.2">
      <c r="A3447" t="s">
        <v>9801</v>
      </c>
      <c r="B3447">
        <v>4</v>
      </c>
      <c r="C3447">
        <v>187630194</v>
      </c>
      <c r="D3447" t="s">
        <v>14</v>
      </c>
      <c r="E3447" t="s">
        <v>20</v>
      </c>
      <c r="F3447">
        <v>1.8181817999999999E-2</v>
      </c>
      <c r="G3447" s="1">
        <v>4.8299999999999997E-17</v>
      </c>
      <c r="H3447" t="s">
        <v>31</v>
      </c>
      <c r="I3447" t="s">
        <v>32</v>
      </c>
      <c r="J3447" t="s">
        <v>3275</v>
      </c>
      <c r="K3447" t="s">
        <v>3276</v>
      </c>
      <c r="L3447" t="s">
        <v>35</v>
      </c>
    </row>
    <row r="3448" spans="1:13" x14ac:dyDescent="0.2">
      <c r="A3448" t="s">
        <v>9801</v>
      </c>
      <c r="B3448">
        <v>7</v>
      </c>
      <c r="C3448">
        <v>55214434</v>
      </c>
      <c r="D3448" t="s">
        <v>3277</v>
      </c>
      <c r="E3448" t="s">
        <v>94</v>
      </c>
      <c r="F3448">
        <v>1.529441E-2</v>
      </c>
      <c r="G3448" s="1">
        <v>2.9399999999999999E-19</v>
      </c>
      <c r="H3448" t="s">
        <v>217</v>
      </c>
      <c r="I3448" t="s">
        <v>28</v>
      </c>
      <c r="J3448" t="s">
        <v>29</v>
      </c>
      <c r="K3448" t="s">
        <v>29</v>
      </c>
      <c r="L3448" t="s">
        <v>218</v>
      </c>
    </row>
    <row r="3449" spans="1:13" x14ac:dyDescent="0.2">
      <c r="A3449" t="s">
        <v>9801</v>
      </c>
      <c r="B3449">
        <v>7</v>
      </c>
      <c r="C3449">
        <v>151846191</v>
      </c>
      <c r="D3449" t="s">
        <v>14</v>
      </c>
      <c r="E3449" t="s">
        <v>37</v>
      </c>
      <c r="F3449">
        <v>5.4945050000000002E-3</v>
      </c>
      <c r="G3449">
        <v>2.82892E-3</v>
      </c>
      <c r="H3449" t="s">
        <v>303</v>
      </c>
      <c r="I3449" t="s">
        <v>16</v>
      </c>
      <c r="J3449" t="s">
        <v>3278</v>
      </c>
      <c r="K3449" t="s">
        <v>3279</v>
      </c>
      <c r="L3449" t="s">
        <v>306</v>
      </c>
    </row>
    <row r="3450" spans="1:13" x14ac:dyDescent="0.2">
      <c r="A3450" t="s">
        <v>9801</v>
      </c>
      <c r="B3450">
        <v>8</v>
      </c>
      <c r="C3450">
        <v>38271772</v>
      </c>
      <c r="D3450" t="s">
        <v>14</v>
      </c>
      <c r="E3450" t="s">
        <v>13</v>
      </c>
      <c r="F3450">
        <v>7.9872199999999997E-3</v>
      </c>
      <c r="G3450">
        <v>2.4304E-4</v>
      </c>
      <c r="H3450" t="s">
        <v>249</v>
      </c>
      <c r="I3450" t="s">
        <v>16</v>
      </c>
      <c r="J3450" t="s">
        <v>3280</v>
      </c>
      <c r="K3450" t="s">
        <v>3281</v>
      </c>
      <c r="L3450" t="s">
        <v>252</v>
      </c>
    </row>
    <row r="3451" spans="1:13" x14ac:dyDescent="0.2">
      <c r="A3451" t="s">
        <v>9801</v>
      </c>
      <c r="B3451">
        <v>9</v>
      </c>
      <c r="C3451">
        <v>139407560</v>
      </c>
      <c r="D3451" t="s">
        <v>37</v>
      </c>
      <c r="E3451" t="s">
        <v>121</v>
      </c>
      <c r="F3451">
        <v>0.237794493</v>
      </c>
      <c r="G3451" s="1">
        <v>5.3599999999999999E-98</v>
      </c>
      <c r="H3451" t="s">
        <v>60</v>
      </c>
      <c r="I3451" t="s">
        <v>28</v>
      </c>
      <c r="J3451" t="s">
        <v>29</v>
      </c>
      <c r="K3451" t="s">
        <v>29</v>
      </c>
      <c r="L3451" t="s">
        <v>63</v>
      </c>
      <c r="M3451" t="s">
        <v>9956</v>
      </c>
    </row>
    <row r="3452" spans="1:13" x14ac:dyDescent="0.2">
      <c r="A3452" t="s">
        <v>9801</v>
      </c>
      <c r="B3452">
        <v>9</v>
      </c>
      <c r="C3452">
        <v>139407587</v>
      </c>
      <c r="D3452" t="s">
        <v>37</v>
      </c>
      <c r="E3452" t="s">
        <v>14</v>
      </c>
      <c r="F3452">
        <v>0.390578551</v>
      </c>
      <c r="G3452" s="1">
        <v>3.3799999999999999E-121</v>
      </c>
      <c r="H3452" t="s">
        <v>60</v>
      </c>
      <c r="I3452" t="s">
        <v>210</v>
      </c>
      <c r="J3452" t="s">
        <v>94</v>
      </c>
      <c r="K3452" t="s">
        <v>94</v>
      </c>
      <c r="L3452" t="s">
        <v>63</v>
      </c>
      <c r="M3452" t="s">
        <v>9957</v>
      </c>
    </row>
    <row r="3453" spans="1:13" x14ac:dyDescent="0.2">
      <c r="A3453" t="s">
        <v>9801</v>
      </c>
      <c r="B3453">
        <v>1</v>
      </c>
      <c r="C3453">
        <v>115256540</v>
      </c>
      <c r="D3453" t="s">
        <v>13</v>
      </c>
      <c r="E3453" t="s">
        <v>20</v>
      </c>
      <c r="F3453">
        <v>3.9525690000000004E-3</v>
      </c>
      <c r="G3453">
        <v>8.5948510000000006E-3</v>
      </c>
      <c r="H3453" t="s">
        <v>3283</v>
      </c>
      <c r="I3453" t="s">
        <v>16</v>
      </c>
      <c r="J3453" t="s">
        <v>3284</v>
      </c>
      <c r="K3453" t="s">
        <v>3285</v>
      </c>
      <c r="L3453" t="s">
        <v>3286</v>
      </c>
    </row>
    <row r="3454" spans="1:13" x14ac:dyDescent="0.2">
      <c r="A3454" t="s">
        <v>9801</v>
      </c>
      <c r="B3454">
        <v>17</v>
      </c>
      <c r="C3454">
        <v>7577066</v>
      </c>
      <c r="D3454" t="s">
        <v>3287</v>
      </c>
      <c r="E3454" t="s">
        <v>94</v>
      </c>
      <c r="F3454">
        <v>4.2761026000000001E-2</v>
      </c>
      <c r="G3454" s="1">
        <v>2.2200000000000001E-5</v>
      </c>
      <c r="H3454" t="s">
        <v>266</v>
      </c>
      <c r="I3454" t="s">
        <v>28</v>
      </c>
      <c r="J3454" t="s">
        <v>29</v>
      </c>
      <c r="K3454" t="s">
        <v>29</v>
      </c>
      <c r="L3454" t="s">
        <v>269</v>
      </c>
      <c r="M3454" t="s">
        <v>9958</v>
      </c>
    </row>
    <row r="3455" spans="1:13" x14ac:dyDescent="0.2">
      <c r="A3455" t="s">
        <v>9801</v>
      </c>
      <c r="B3455">
        <v>3</v>
      </c>
      <c r="C3455">
        <v>38924739</v>
      </c>
      <c r="D3455" t="s">
        <v>37</v>
      </c>
      <c r="E3455" t="s">
        <v>14</v>
      </c>
      <c r="F3455">
        <v>4.5045049999999998E-3</v>
      </c>
      <c r="G3455">
        <v>2.4391719999999999E-3</v>
      </c>
      <c r="H3455" t="s">
        <v>960</v>
      </c>
      <c r="I3455" t="s">
        <v>52</v>
      </c>
      <c r="J3455" t="s">
        <v>3288</v>
      </c>
      <c r="K3455" t="s">
        <v>3289</v>
      </c>
      <c r="L3455" t="s">
        <v>963</v>
      </c>
    </row>
    <row r="3456" spans="1:13" x14ac:dyDescent="0.2">
      <c r="A3456" t="s">
        <v>9801</v>
      </c>
      <c r="B3456">
        <v>4</v>
      </c>
      <c r="C3456">
        <v>175897289</v>
      </c>
      <c r="D3456" t="s">
        <v>14</v>
      </c>
      <c r="E3456" t="s">
        <v>13</v>
      </c>
      <c r="F3456">
        <v>1.4038877E-2</v>
      </c>
      <c r="G3456" s="1">
        <v>8.9900000000000004E-8</v>
      </c>
      <c r="H3456" t="s">
        <v>291</v>
      </c>
      <c r="I3456" t="s">
        <v>16</v>
      </c>
      <c r="J3456" t="s">
        <v>3290</v>
      </c>
      <c r="K3456" t="s">
        <v>3291</v>
      </c>
      <c r="L3456" t="s">
        <v>294</v>
      </c>
    </row>
    <row r="3457" spans="1:13" x14ac:dyDescent="0.2">
      <c r="A3457" t="s">
        <v>9801</v>
      </c>
      <c r="B3457">
        <v>9</v>
      </c>
      <c r="C3457">
        <v>139417620</v>
      </c>
      <c r="D3457" t="s">
        <v>3292</v>
      </c>
      <c r="E3457" t="s">
        <v>94</v>
      </c>
      <c r="F3457">
        <v>0.92667709399999998</v>
      </c>
      <c r="G3457" s="1">
        <v>7.2900000000000002E-133</v>
      </c>
      <c r="H3457" t="s">
        <v>60</v>
      </c>
      <c r="I3457" t="s">
        <v>28</v>
      </c>
      <c r="J3457" t="s">
        <v>29</v>
      </c>
      <c r="K3457" t="s">
        <v>29</v>
      </c>
      <c r="L3457" t="s">
        <v>63</v>
      </c>
      <c r="M3457" t="s">
        <v>9959</v>
      </c>
    </row>
    <row r="3458" spans="1:13" x14ac:dyDescent="0.2">
      <c r="A3458" t="s">
        <v>9801</v>
      </c>
      <c r="B3458">
        <v>14</v>
      </c>
      <c r="C3458">
        <v>105239898</v>
      </c>
      <c r="D3458" t="s">
        <v>37</v>
      </c>
      <c r="E3458" t="s">
        <v>20</v>
      </c>
      <c r="F3458">
        <v>4.4233807E-2</v>
      </c>
      <c r="G3458" s="1">
        <v>9.4000000000000006E-41</v>
      </c>
      <c r="H3458" t="s">
        <v>254</v>
      </c>
      <c r="I3458" t="s">
        <v>16</v>
      </c>
      <c r="J3458" t="s">
        <v>3294</v>
      </c>
      <c r="K3458" t="s">
        <v>3295</v>
      </c>
      <c r="L3458" t="s">
        <v>257</v>
      </c>
    </row>
    <row r="3459" spans="1:13" x14ac:dyDescent="0.2">
      <c r="A3459" t="s">
        <v>9801</v>
      </c>
      <c r="B3459">
        <v>17</v>
      </c>
      <c r="C3459">
        <v>7577549</v>
      </c>
      <c r="D3459" t="s">
        <v>14</v>
      </c>
      <c r="E3459" t="s">
        <v>94</v>
      </c>
      <c r="F3459">
        <v>1.3392856999999999E-2</v>
      </c>
      <c r="G3459" s="1">
        <v>4.4099999999999999E-13</v>
      </c>
      <c r="H3459" t="s">
        <v>266</v>
      </c>
      <c r="I3459" t="s">
        <v>28</v>
      </c>
      <c r="J3459" t="s">
        <v>29</v>
      </c>
      <c r="K3459" t="s">
        <v>29</v>
      </c>
      <c r="L3459" t="s">
        <v>269</v>
      </c>
    </row>
    <row r="3460" spans="1:13" x14ac:dyDescent="0.2">
      <c r="A3460" t="s">
        <v>9801</v>
      </c>
      <c r="B3460">
        <v>2</v>
      </c>
      <c r="C3460">
        <v>166894467</v>
      </c>
      <c r="D3460" t="s">
        <v>20</v>
      </c>
      <c r="E3460" t="s">
        <v>37</v>
      </c>
      <c r="F3460">
        <v>1.6778523E-2</v>
      </c>
      <c r="G3460" s="1">
        <v>3.7E-22</v>
      </c>
      <c r="H3460" t="s">
        <v>155</v>
      </c>
      <c r="I3460" t="s">
        <v>16</v>
      </c>
      <c r="J3460" t="s">
        <v>3296</v>
      </c>
      <c r="K3460" t="s">
        <v>3297</v>
      </c>
      <c r="L3460" t="s">
        <v>158</v>
      </c>
    </row>
    <row r="3461" spans="1:13" x14ac:dyDescent="0.2">
      <c r="A3461" t="s">
        <v>9801</v>
      </c>
      <c r="B3461">
        <v>22</v>
      </c>
      <c r="C3461">
        <v>38119192</v>
      </c>
      <c r="D3461" t="s">
        <v>13</v>
      </c>
      <c r="E3461" t="s">
        <v>20</v>
      </c>
      <c r="F3461">
        <v>5.7581569999999999E-3</v>
      </c>
      <c r="G3461">
        <v>8.3266339999999994E-3</v>
      </c>
      <c r="H3461" t="s">
        <v>234</v>
      </c>
      <c r="I3461" t="s">
        <v>16</v>
      </c>
      <c r="J3461" t="s">
        <v>3298</v>
      </c>
      <c r="K3461" t="s">
        <v>3299</v>
      </c>
      <c r="L3461" t="s">
        <v>237</v>
      </c>
    </row>
    <row r="3462" spans="1:13" x14ac:dyDescent="0.2">
      <c r="A3462" t="s">
        <v>9801</v>
      </c>
      <c r="B3462">
        <v>3</v>
      </c>
      <c r="C3462">
        <v>47129671</v>
      </c>
      <c r="D3462" t="s">
        <v>20</v>
      </c>
      <c r="E3462" t="s">
        <v>13</v>
      </c>
      <c r="F3462">
        <v>8.6486489999999996E-3</v>
      </c>
      <c r="G3462" s="1">
        <v>2.6000000000000001E-11</v>
      </c>
      <c r="H3462" t="s">
        <v>334</v>
      </c>
      <c r="I3462" t="s">
        <v>16</v>
      </c>
      <c r="J3462" t="s">
        <v>3300</v>
      </c>
      <c r="K3462" t="s">
        <v>3301</v>
      </c>
      <c r="L3462" t="s">
        <v>337</v>
      </c>
    </row>
    <row r="3463" spans="1:13" x14ac:dyDescent="0.2">
      <c r="A3463" t="s">
        <v>9801</v>
      </c>
      <c r="B3463">
        <v>5</v>
      </c>
      <c r="C3463">
        <v>176687031</v>
      </c>
      <c r="D3463" t="s">
        <v>14</v>
      </c>
      <c r="E3463" t="s">
        <v>20</v>
      </c>
      <c r="F3463">
        <v>7.3298429999999999E-3</v>
      </c>
      <c r="G3463">
        <v>1.84012E-4</v>
      </c>
      <c r="H3463" t="s">
        <v>148</v>
      </c>
      <c r="I3463" t="s">
        <v>16</v>
      </c>
      <c r="J3463" t="s">
        <v>3302</v>
      </c>
      <c r="K3463" t="s">
        <v>3303</v>
      </c>
      <c r="L3463" t="s">
        <v>151</v>
      </c>
    </row>
    <row r="3464" spans="1:13" x14ac:dyDescent="0.2">
      <c r="A3464" t="s">
        <v>9801</v>
      </c>
      <c r="B3464">
        <v>7</v>
      </c>
      <c r="C3464">
        <v>100682598</v>
      </c>
      <c r="D3464" t="s">
        <v>37</v>
      </c>
      <c r="E3464" t="s">
        <v>14</v>
      </c>
      <c r="F3464">
        <v>0.15244797600000001</v>
      </c>
      <c r="G3464" s="1">
        <v>6.0300000000000003E-18</v>
      </c>
      <c r="H3464" t="s">
        <v>56</v>
      </c>
      <c r="I3464" t="s">
        <v>32</v>
      </c>
      <c r="J3464" t="s">
        <v>3304</v>
      </c>
      <c r="K3464" t="s">
        <v>3305</v>
      </c>
      <c r="L3464" t="s">
        <v>59</v>
      </c>
      <c r="M3464" t="s">
        <v>9960</v>
      </c>
    </row>
    <row r="3465" spans="1:13" x14ac:dyDescent="0.2">
      <c r="A3465" t="s">
        <v>9801</v>
      </c>
      <c r="B3465">
        <v>9</v>
      </c>
      <c r="C3465">
        <v>139412618</v>
      </c>
      <c r="D3465" t="s">
        <v>37</v>
      </c>
      <c r="E3465" t="s">
        <v>13</v>
      </c>
      <c r="F3465">
        <v>2.7667984E-2</v>
      </c>
      <c r="G3465" s="1">
        <v>4.3199999999999998E-22</v>
      </c>
      <c r="H3465" t="s">
        <v>60</v>
      </c>
      <c r="I3465" t="s">
        <v>16</v>
      </c>
      <c r="J3465" t="s">
        <v>2926</v>
      </c>
      <c r="K3465" t="s">
        <v>2927</v>
      </c>
      <c r="L3465" t="s">
        <v>63</v>
      </c>
      <c r="M3465" t="s">
        <v>9397</v>
      </c>
    </row>
    <row r="3466" spans="1:13" x14ac:dyDescent="0.2">
      <c r="A3466" t="s">
        <v>9801</v>
      </c>
      <c r="B3466" t="s">
        <v>483</v>
      </c>
      <c r="C3466">
        <v>47038530</v>
      </c>
      <c r="D3466" t="s">
        <v>13</v>
      </c>
      <c r="E3466" t="s">
        <v>14</v>
      </c>
      <c r="F3466">
        <v>1.7621145000000001E-2</v>
      </c>
      <c r="G3466">
        <v>3.5076399999999999E-4</v>
      </c>
      <c r="H3466" t="s">
        <v>484</v>
      </c>
      <c r="I3466" t="s">
        <v>16</v>
      </c>
      <c r="J3466" t="s">
        <v>3306</v>
      </c>
      <c r="K3466" t="s">
        <v>3307</v>
      </c>
      <c r="L3466" t="s">
        <v>487</v>
      </c>
    </row>
    <row r="3467" spans="1:13" x14ac:dyDescent="0.2">
      <c r="A3467" t="s">
        <v>9801</v>
      </c>
      <c r="B3467">
        <v>12</v>
      </c>
      <c r="C3467">
        <v>49432645</v>
      </c>
      <c r="D3467" t="s">
        <v>37</v>
      </c>
      <c r="E3467" t="s">
        <v>94</v>
      </c>
      <c r="F3467">
        <v>3.9735100000000004E-3</v>
      </c>
      <c r="G3467">
        <v>3.7161939999999999E-3</v>
      </c>
      <c r="H3467" t="s">
        <v>130</v>
      </c>
      <c r="I3467" t="s">
        <v>28</v>
      </c>
      <c r="J3467" t="s">
        <v>29</v>
      </c>
      <c r="K3467" t="s">
        <v>29</v>
      </c>
      <c r="L3467" t="s">
        <v>133</v>
      </c>
    </row>
    <row r="3468" spans="1:13" x14ac:dyDescent="0.2">
      <c r="A3468" t="s">
        <v>9801</v>
      </c>
      <c r="B3468">
        <v>17</v>
      </c>
      <c r="C3468">
        <v>29686023</v>
      </c>
      <c r="D3468" t="s">
        <v>37</v>
      </c>
      <c r="E3468" t="s">
        <v>20</v>
      </c>
      <c r="F3468">
        <v>1.3582343E-2</v>
      </c>
      <c r="G3468" s="1">
        <v>3.0800000000000001E-7</v>
      </c>
      <c r="H3468" t="s">
        <v>88</v>
      </c>
      <c r="I3468" t="s">
        <v>16</v>
      </c>
      <c r="J3468" t="s">
        <v>3309</v>
      </c>
      <c r="K3468" t="s">
        <v>3310</v>
      </c>
      <c r="L3468" t="s">
        <v>91</v>
      </c>
    </row>
    <row r="3469" spans="1:13" x14ac:dyDescent="0.2">
      <c r="A3469" t="s">
        <v>9801</v>
      </c>
      <c r="B3469">
        <v>9</v>
      </c>
      <c r="C3469">
        <v>139413076</v>
      </c>
      <c r="D3469" t="s">
        <v>13</v>
      </c>
      <c r="E3469" t="s">
        <v>14</v>
      </c>
      <c r="F3469">
        <v>0.107070254</v>
      </c>
      <c r="G3469" s="1">
        <v>7.2599999999999996E-16</v>
      </c>
      <c r="H3469" t="s">
        <v>60</v>
      </c>
      <c r="I3469" t="s">
        <v>16</v>
      </c>
      <c r="J3469" t="s">
        <v>3311</v>
      </c>
      <c r="K3469" t="s">
        <v>3312</v>
      </c>
      <c r="L3469" t="s">
        <v>63</v>
      </c>
      <c r="M3469" t="s">
        <v>9961</v>
      </c>
    </row>
    <row r="3470" spans="1:13" x14ac:dyDescent="0.2">
      <c r="A3470" t="s">
        <v>9801</v>
      </c>
      <c r="B3470">
        <v>1</v>
      </c>
      <c r="C3470">
        <v>209961822</v>
      </c>
      <c r="D3470" t="s">
        <v>37</v>
      </c>
      <c r="E3470" t="s">
        <v>20</v>
      </c>
      <c r="F3470">
        <v>2.0161289999999998E-2</v>
      </c>
      <c r="G3470">
        <v>9.7105909999999993E-3</v>
      </c>
      <c r="H3470" t="s">
        <v>712</v>
      </c>
      <c r="I3470" t="s">
        <v>32</v>
      </c>
      <c r="J3470" t="s">
        <v>3314</v>
      </c>
      <c r="K3470" t="s">
        <v>3315</v>
      </c>
      <c r="L3470" t="s">
        <v>715</v>
      </c>
    </row>
    <row r="3471" spans="1:13" x14ac:dyDescent="0.2">
      <c r="A3471" t="s">
        <v>9801</v>
      </c>
      <c r="B3471">
        <v>5</v>
      </c>
      <c r="C3471">
        <v>176684145</v>
      </c>
      <c r="D3471" t="s">
        <v>13</v>
      </c>
      <c r="E3471" t="s">
        <v>20</v>
      </c>
      <c r="F3471">
        <v>1.3574661E-2</v>
      </c>
      <c r="G3471">
        <v>2.5581570000000001E-3</v>
      </c>
      <c r="H3471" t="s">
        <v>148</v>
      </c>
      <c r="I3471" t="s">
        <v>52</v>
      </c>
      <c r="J3471" t="s">
        <v>3316</v>
      </c>
      <c r="K3471" t="s">
        <v>3317</v>
      </c>
      <c r="L3471" t="s">
        <v>151</v>
      </c>
    </row>
    <row r="3472" spans="1:13" x14ac:dyDescent="0.2">
      <c r="A3472" t="s">
        <v>9801</v>
      </c>
      <c r="B3472">
        <v>7</v>
      </c>
      <c r="C3472">
        <v>113518646</v>
      </c>
      <c r="D3472" t="s">
        <v>37</v>
      </c>
      <c r="E3472" t="s">
        <v>20</v>
      </c>
      <c r="F3472">
        <v>1.3793102999999999E-2</v>
      </c>
      <c r="G3472">
        <v>1.8076069999999999E-3</v>
      </c>
      <c r="H3472" t="s">
        <v>647</v>
      </c>
      <c r="I3472" t="s">
        <v>16</v>
      </c>
      <c r="J3472" t="s">
        <v>3318</v>
      </c>
      <c r="K3472" t="s">
        <v>3319</v>
      </c>
      <c r="L3472" t="s">
        <v>650</v>
      </c>
    </row>
    <row r="3473" spans="1:13" x14ac:dyDescent="0.2">
      <c r="A3473" t="s">
        <v>9801</v>
      </c>
      <c r="B3473">
        <v>7</v>
      </c>
      <c r="C3473">
        <v>113519472</v>
      </c>
      <c r="D3473" t="s">
        <v>20</v>
      </c>
      <c r="E3473" t="s">
        <v>121</v>
      </c>
      <c r="F3473">
        <v>3.0812325000000002E-2</v>
      </c>
      <c r="G3473" s="1">
        <v>1.1899999999999999E-26</v>
      </c>
      <c r="H3473" t="s">
        <v>647</v>
      </c>
      <c r="I3473" t="s">
        <v>28</v>
      </c>
      <c r="J3473" t="s">
        <v>29</v>
      </c>
      <c r="K3473" t="s">
        <v>29</v>
      </c>
      <c r="L3473" t="s">
        <v>650</v>
      </c>
    </row>
    <row r="3474" spans="1:13" x14ac:dyDescent="0.2">
      <c r="A3474" t="s">
        <v>9801</v>
      </c>
      <c r="B3474">
        <v>1</v>
      </c>
      <c r="C3474">
        <v>16455970</v>
      </c>
      <c r="D3474" t="s">
        <v>14</v>
      </c>
      <c r="E3474" t="s">
        <v>13</v>
      </c>
      <c r="F3474">
        <v>8.2159620000000003E-3</v>
      </c>
      <c r="G3474">
        <v>3.9408510000000004E-3</v>
      </c>
      <c r="H3474" t="s">
        <v>463</v>
      </c>
      <c r="I3474" t="s">
        <v>52</v>
      </c>
      <c r="J3474" t="s">
        <v>3321</v>
      </c>
      <c r="K3474" t="s">
        <v>3322</v>
      </c>
      <c r="L3474" t="s">
        <v>466</v>
      </c>
    </row>
    <row r="3475" spans="1:13" x14ac:dyDescent="0.2">
      <c r="A3475" t="s">
        <v>9801</v>
      </c>
      <c r="B3475">
        <v>16</v>
      </c>
      <c r="C3475">
        <v>51173858</v>
      </c>
      <c r="D3475" t="s">
        <v>3323</v>
      </c>
      <c r="E3475" t="s">
        <v>94</v>
      </c>
      <c r="F3475">
        <v>7.369553E-3</v>
      </c>
      <c r="G3475" s="1">
        <v>5.2499999999999997E-6</v>
      </c>
      <c r="H3475" t="s">
        <v>213</v>
      </c>
      <c r="I3475" t="s">
        <v>28</v>
      </c>
      <c r="J3475" t="s">
        <v>29</v>
      </c>
      <c r="K3475" t="s">
        <v>29</v>
      </c>
      <c r="L3475" t="s">
        <v>216</v>
      </c>
      <c r="M3475" t="s">
        <v>9962</v>
      </c>
    </row>
    <row r="3476" spans="1:13" x14ac:dyDescent="0.2">
      <c r="A3476" t="s">
        <v>9801</v>
      </c>
      <c r="B3476">
        <v>16</v>
      </c>
      <c r="C3476">
        <v>77398124</v>
      </c>
      <c r="D3476" t="s">
        <v>37</v>
      </c>
      <c r="E3476" t="s">
        <v>14</v>
      </c>
      <c r="F3476">
        <v>1.2524085000000001E-2</v>
      </c>
      <c r="G3476" s="1">
        <v>2.9300000000000002E-22</v>
      </c>
      <c r="H3476" t="s">
        <v>287</v>
      </c>
      <c r="I3476" t="s">
        <v>16</v>
      </c>
      <c r="J3476" t="s">
        <v>3324</v>
      </c>
      <c r="K3476" t="s">
        <v>3325</v>
      </c>
      <c r="L3476" t="s">
        <v>290</v>
      </c>
    </row>
    <row r="3477" spans="1:13" x14ac:dyDescent="0.2">
      <c r="A3477" t="s">
        <v>9801</v>
      </c>
      <c r="B3477">
        <v>17</v>
      </c>
      <c r="C3477">
        <v>7577538</v>
      </c>
      <c r="D3477" t="s">
        <v>37</v>
      </c>
      <c r="E3477" t="s">
        <v>20</v>
      </c>
      <c r="F3477">
        <v>4.3026705999999998E-2</v>
      </c>
      <c r="G3477" s="1">
        <v>1.28E-40</v>
      </c>
      <c r="H3477" t="s">
        <v>266</v>
      </c>
      <c r="I3477" t="s">
        <v>16</v>
      </c>
      <c r="J3477" t="s">
        <v>1187</v>
      </c>
      <c r="K3477" t="s">
        <v>1188</v>
      </c>
      <c r="L3477" t="s">
        <v>269</v>
      </c>
    </row>
    <row r="3478" spans="1:13" x14ac:dyDescent="0.2">
      <c r="A3478" t="s">
        <v>9801</v>
      </c>
      <c r="B3478">
        <v>17</v>
      </c>
      <c r="C3478">
        <v>29509623</v>
      </c>
      <c r="D3478" t="s">
        <v>14</v>
      </c>
      <c r="E3478" t="s">
        <v>13</v>
      </c>
      <c r="F3478">
        <v>1.2345679E-2</v>
      </c>
      <c r="G3478" s="1">
        <v>9.8300000000000002E-10</v>
      </c>
      <c r="H3478" t="s">
        <v>88</v>
      </c>
      <c r="I3478" t="s">
        <v>52</v>
      </c>
      <c r="J3478" t="s">
        <v>3326</v>
      </c>
      <c r="K3478" t="s">
        <v>3327</v>
      </c>
      <c r="L3478" t="s">
        <v>91</v>
      </c>
    </row>
    <row r="3479" spans="1:13" x14ac:dyDescent="0.2">
      <c r="A3479" t="s">
        <v>9801</v>
      </c>
      <c r="B3479">
        <v>17</v>
      </c>
      <c r="C3479">
        <v>29587462</v>
      </c>
      <c r="D3479" t="s">
        <v>37</v>
      </c>
      <c r="E3479" t="s">
        <v>121</v>
      </c>
      <c r="F3479">
        <v>5.3705690000000004E-3</v>
      </c>
      <c r="G3479" s="1">
        <v>2.5499999999999999E-7</v>
      </c>
      <c r="H3479" t="s">
        <v>88</v>
      </c>
      <c r="I3479" t="s">
        <v>28</v>
      </c>
      <c r="J3479" t="s">
        <v>29</v>
      </c>
      <c r="K3479" t="s">
        <v>29</v>
      </c>
      <c r="L3479" t="s">
        <v>91</v>
      </c>
    </row>
    <row r="3480" spans="1:13" x14ac:dyDescent="0.2">
      <c r="A3480" t="s">
        <v>9801</v>
      </c>
      <c r="B3480">
        <v>4</v>
      </c>
      <c r="C3480">
        <v>187560877</v>
      </c>
      <c r="D3480" t="s">
        <v>20</v>
      </c>
      <c r="E3480" t="s">
        <v>121</v>
      </c>
      <c r="F3480">
        <v>1.1182109000000001E-2</v>
      </c>
      <c r="G3480" s="1">
        <v>1.2599999999999999E-13</v>
      </c>
      <c r="H3480" t="s">
        <v>31</v>
      </c>
      <c r="I3480" t="s">
        <v>28</v>
      </c>
      <c r="J3480" t="s">
        <v>29</v>
      </c>
      <c r="K3480" t="s">
        <v>29</v>
      </c>
      <c r="L3480" t="s">
        <v>35</v>
      </c>
    </row>
    <row r="3481" spans="1:13" x14ac:dyDescent="0.2">
      <c r="A3481" t="s">
        <v>9801</v>
      </c>
      <c r="B3481">
        <v>6</v>
      </c>
      <c r="C3481">
        <v>69685164</v>
      </c>
      <c r="D3481" t="s">
        <v>14</v>
      </c>
      <c r="E3481" t="s">
        <v>13</v>
      </c>
      <c r="F3481">
        <v>9.1324200000000005E-3</v>
      </c>
      <c r="G3481" s="1">
        <v>5.2700000000000004E-10</v>
      </c>
      <c r="H3481" t="s">
        <v>297</v>
      </c>
      <c r="I3481" t="s">
        <v>16</v>
      </c>
      <c r="J3481" t="s">
        <v>3328</v>
      </c>
      <c r="K3481" t="s">
        <v>3329</v>
      </c>
      <c r="L3481" t="s">
        <v>300</v>
      </c>
    </row>
    <row r="3482" spans="1:13" x14ac:dyDescent="0.2">
      <c r="A3482" t="s">
        <v>9801</v>
      </c>
      <c r="B3482">
        <v>7</v>
      </c>
      <c r="C3482">
        <v>100696412</v>
      </c>
      <c r="D3482" t="s">
        <v>13</v>
      </c>
      <c r="E3482" t="s">
        <v>37</v>
      </c>
      <c r="F3482">
        <v>4.329004E-3</v>
      </c>
      <c r="G3482">
        <v>8.1707459999999996E-3</v>
      </c>
      <c r="H3482" t="s">
        <v>56</v>
      </c>
      <c r="I3482" t="s">
        <v>16</v>
      </c>
      <c r="J3482" t="s">
        <v>3330</v>
      </c>
      <c r="K3482" t="s">
        <v>3331</v>
      </c>
      <c r="L3482" t="s">
        <v>59</v>
      </c>
    </row>
    <row r="3483" spans="1:13" x14ac:dyDescent="0.2">
      <c r="A3483" t="s">
        <v>9801</v>
      </c>
      <c r="B3483">
        <v>7</v>
      </c>
      <c r="C3483">
        <v>151880186</v>
      </c>
      <c r="D3483" t="s">
        <v>20</v>
      </c>
      <c r="E3483" t="s">
        <v>37</v>
      </c>
      <c r="F3483">
        <v>1.4321436999999999E-2</v>
      </c>
      <c r="G3483" s="1">
        <v>6.8399999999999997E-6</v>
      </c>
      <c r="H3483" t="s">
        <v>303</v>
      </c>
      <c r="I3483" t="s">
        <v>16</v>
      </c>
      <c r="J3483" t="s">
        <v>3332</v>
      </c>
      <c r="K3483" t="s">
        <v>3333</v>
      </c>
      <c r="L3483" t="s">
        <v>306</v>
      </c>
      <c r="M3483" t="s">
        <v>9963</v>
      </c>
    </row>
    <row r="3484" spans="1:13" x14ac:dyDescent="0.2">
      <c r="A3484" t="s">
        <v>9801</v>
      </c>
      <c r="B3484">
        <v>9</v>
      </c>
      <c r="C3484">
        <v>139412718</v>
      </c>
      <c r="D3484" t="s">
        <v>13</v>
      </c>
      <c r="E3484" t="s">
        <v>20</v>
      </c>
      <c r="F3484">
        <v>1.3239483999999999E-2</v>
      </c>
      <c r="G3484">
        <v>8.1031239999999997E-3</v>
      </c>
      <c r="H3484" t="s">
        <v>60</v>
      </c>
      <c r="I3484" t="s">
        <v>16</v>
      </c>
      <c r="J3484" t="s">
        <v>3334</v>
      </c>
      <c r="K3484" t="s">
        <v>3335</v>
      </c>
      <c r="L3484" t="s">
        <v>63</v>
      </c>
      <c r="M3484" t="s">
        <v>9964</v>
      </c>
    </row>
    <row r="3485" spans="1:13" x14ac:dyDescent="0.2">
      <c r="A3485" t="s">
        <v>9801</v>
      </c>
      <c r="B3485">
        <v>11</v>
      </c>
      <c r="C3485">
        <v>118363793</v>
      </c>
      <c r="D3485" t="s">
        <v>878</v>
      </c>
      <c r="E3485" t="s">
        <v>94</v>
      </c>
      <c r="F3485">
        <v>3.6945810000000002E-3</v>
      </c>
      <c r="G3485">
        <v>7.1435400000000005E-4</v>
      </c>
      <c r="H3485" t="s">
        <v>163</v>
      </c>
      <c r="I3485" t="s">
        <v>28</v>
      </c>
      <c r="J3485" t="s">
        <v>29</v>
      </c>
      <c r="K3485" t="s">
        <v>29</v>
      </c>
      <c r="L3485" t="s">
        <v>164</v>
      </c>
    </row>
    <row r="3486" spans="1:13" x14ac:dyDescent="0.2">
      <c r="A3486" t="s">
        <v>9801</v>
      </c>
      <c r="B3486">
        <v>4</v>
      </c>
      <c r="C3486">
        <v>187540225</v>
      </c>
      <c r="D3486" t="s">
        <v>13</v>
      </c>
      <c r="E3486" t="s">
        <v>94</v>
      </c>
      <c r="F3486">
        <v>4.6189380000000004E-3</v>
      </c>
      <c r="G3486" s="1">
        <v>2.12E-5</v>
      </c>
      <c r="H3486" t="s">
        <v>31</v>
      </c>
      <c r="I3486" t="s">
        <v>28</v>
      </c>
      <c r="J3486" t="s">
        <v>29</v>
      </c>
      <c r="K3486" t="s">
        <v>29</v>
      </c>
      <c r="L3486" t="s">
        <v>35</v>
      </c>
    </row>
    <row r="3487" spans="1:13" x14ac:dyDescent="0.2">
      <c r="A3487" t="s">
        <v>9801</v>
      </c>
      <c r="B3487">
        <v>6</v>
      </c>
      <c r="C3487">
        <v>70040453</v>
      </c>
      <c r="D3487" t="s">
        <v>14</v>
      </c>
      <c r="E3487" t="s">
        <v>13</v>
      </c>
      <c r="F3487">
        <v>5.9880478000000001E-2</v>
      </c>
      <c r="G3487" s="1">
        <v>8.6600000000000008E-22</v>
      </c>
      <c r="H3487" t="s">
        <v>297</v>
      </c>
      <c r="I3487" t="s">
        <v>16</v>
      </c>
      <c r="J3487" t="s">
        <v>3337</v>
      </c>
      <c r="K3487" t="s">
        <v>3338</v>
      </c>
      <c r="L3487" t="s">
        <v>300</v>
      </c>
      <c r="M3487" t="s">
        <v>9965</v>
      </c>
    </row>
    <row r="3488" spans="1:13" x14ac:dyDescent="0.2">
      <c r="A3488" t="s">
        <v>9801</v>
      </c>
      <c r="B3488">
        <v>9</v>
      </c>
      <c r="C3488">
        <v>139412240</v>
      </c>
      <c r="D3488" t="s">
        <v>37</v>
      </c>
      <c r="E3488" t="s">
        <v>13</v>
      </c>
      <c r="F3488">
        <v>0.17370311699999999</v>
      </c>
      <c r="G3488" s="1">
        <v>4.7199999999999999E-7</v>
      </c>
      <c r="H3488" t="s">
        <v>60</v>
      </c>
      <c r="I3488" t="s">
        <v>16</v>
      </c>
      <c r="J3488" t="s">
        <v>1807</v>
      </c>
      <c r="K3488" t="s">
        <v>1808</v>
      </c>
      <c r="L3488" t="s">
        <v>63</v>
      </c>
      <c r="M3488" t="s">
        <v>9966</v>
      </c>
    </row>
    <row r="3489" spans="1:13" x14ac:dyDescent="0.2">
      <c r="A3489" t="s">
        <v>9801</v>
      </c>
      <c r="B3489">
        <v>9</v>
      </c>
      <c r="C3489">
        <v>139413952</v>
      </c>
      <c r="D3489" t="s">
        <v>37</v>
      </c>
      <c r="E3489" t="s">
        <v>20</v>
      </c>
      <c r="F3489">
        <v>1.4466546E-2</v>
      </c>
      <c r="G3489" s="1">
        <v>4.6199999999999998E-17</v>
      </c>
      <c r="H3489" t="s">
        <v>60</v>
      </c>
      <c r="I3489" t="s">
        <v>16</v>
      </c>
      <c r="J3489" t="s">
        <v>3339</v>
      </c>
      <c r="K3489" t="s">
        <v>3340</v>
      </c>
      <c r="L3489" t="s">
        <v>63</v>
      </c>
    </row>
    <row r="3490" spans="1:13" x14ac:dyDescent="0.2">
      <c r="A3490" t="s">
        <v>9801</v>
      </c>
      <c r="B3490">
        <v>12</v>
      </c>
      <c r="C3490">
        <v>25380322</v>
      </c>
      <c r="D3490" t="s">
        <v>20</v>
      </c>
      <c r="E3490" t="s">
        <v>94</v>
      </c>
      <c r="F3490">
        <v>4.8387100000000004E-3</v>
      </c>
      <c r="G3490">
        <v>5.8328080000000001E-3</v>
      </c>
      <c r="H3490" t="s">
        <v>1034</v>
      </c>
      <c r="I3490" t="s">
        <v>28</v>
      </c>
      <c r="J3490" t="s">
        <v>29</v>
      </c>
      <c r="K3490" t="s">
        <v>29</v>
      </c>
      <c r="L3490" t="s">
        <v>1037</v>
      </c>
    </row>
    <row r="3491" spans="1:13" x14ac:dyDescent="0.2">
      <c r="A3491" t="s">
        <v>9801</v>
      </c>
      <c r="B3491">
        <v>16</v>
      </c>
      <c r="C3491">
        <v>3817853</v>
      </c>
      <c r="D3491" t="s">
        <v>37</v>
      </c>
      <c r="E3491" t="s">
        <v>14</v>
      </c>
      <c r="F3491">
        <v>1.1876485000000001E-2</v>
      </c>
      <c r="G3491" s="1">
        <v>2.6E-15</v>
      </c>
      <c r="H3491" t="s">
        <v>278</v>
      </c>
      <c r="I3491" t="s">
        <v>16</v>
      </c>
      <c r="J3491" t="s">
        <v>3342</v>
      </c>
      <c r="K3491" t="s">
        <v>3343</v>
      </c>
      <c r="L3491" t="s">
        <v>281</v>
      </c>
    </row>
    <row r="3492" spans="1:13" x14ac:dyDescent="0.2">
      <c r="A3492" t="s">
        <v>9801</v>
      </c>
      <c r="B3492">
        <v>17</v>
      </c>
      <c r="C3492">
        <v>7572983</v>
      </c>
      <c r="D3492" t="s">
        <v>13</v>
      </c>
      <c r="E3492" t="s">
        <v>94</v>
      </c>
      <c r="F3492">
        <v>9.6560197E-2</v>
      </c>
      <c r="G3492" s="1">
        <v>2.1E-7</v>
      </c>
      <c r="H3492" t="s">
        <v>266</v>
      </c>
      <c r="I3492" t="s">
        <v>28</v>
      </c>
      <c r="J3492" t="s">
        <v>29</v>
      </c>
      <c r="K3492" t="s">
        <v>29</v>
      </c>
      <c r="L3492" t="s">
        <v>269</v>
      </c>
      <c r="M3492" t="s">
        <v>9967</v>
      </c>
    </row>
    <row r="3493" spans="1:13" x14ac:dyDescent="0.2">
      <c r="A3493" t="s">
        <v>9801</v>
      </c>
      <c r="B3493">
        <v>4</v>
      </c>
      <c r="C3493">
        <v>126240032</v>
      </c>
      <c r="D3493" t="s">
        <v>37</v>
      </c>
      <c r="E3493" t="s">
        <v>14</v>
      </c>
      <c r="F3493">
        <v>1.1787819E-2</v>
      </c>
      <c r="G3493" s="1">
        <v>2.6899999999999999E-20</v>
      </c>
      <c r="H3493" t="s">
        <v>42</v>
      </c>
      <c r="I3493" t="s">
        <v>52</v>
      </c>
      <c r="J3493" t="s">
        <v>3344</v>
      </c>
      <c r="K3493" t="s">
        <v>3345</v>
      </c>
      <c r="L3493" t="s">
        <v>45</v>
      </c>
    </row>
    <row r="3494" spans="1:13" x14ac:dyDescent="0.2">
      <c r="A3494" t="s">
        <v>9801</v>
      </c>
      <c r="B3494">
        <v>4</v>
      </c>
      <c r="C3494">
        <v>187532603</v>
      </c>
      <c r="D3494" t="s">
        <v>37</v>
      </c>
      <c r="E3494" t="s">
        <v>13</v>
      </c>
      <c r="F3494">
        <v>2.3014960000000001E-2</v>
      </c>
      <c r="G3494" s="1">
        <v>1.87E-15</v>
      </c>
      <c r="H3494" t="s">
        <v>31</v>
      </c>
      <c r="I3494" t="s">
        <v>32</v>
      </c>
      <c r="J3494" t="s">
        <v>3346</v>
      </c>
      <c r="K3494" t="s">
        <v>3347</v>
      </c>
      <c r="L3494" t="s">
        <v>35</v>
      </c>
    </row>
    <row r="3495" spans="1:13" x14ac:dyDescent="0.2">
      <c r="A3495" t="s">
        <v>9801</v>
      </c>
      <c r="B3495">
        <v>9</v>
      </c>
      <c r="C3495">
        <v>139393696</v>
      </c>
      <c r="D3495" t="s">
        <v>14</v>
      </c>
      <c r="E3495" t="s">
        <v>13</v>
      </c>
      <c r="F3495">
        <v>2.3883696999999999E-2</v>
      </c>
      <c r="G3495" s="1">
        <v>1.53E-16</v>
      </c>
      <c r="H3495" t="s">
        <v>60</v>
      </c>
      <c r="I3495" t="s">
        <v>32</v>
      </c>
      <c r="J3495" t="s">
        <v>1552</v>
      </c>
      <c r="K3495" t="s">
        <v>1553</v>
      </c>
      <c r="L3495" t="s">
        <v>63</v>
      </c>
    </row>
    <row r="3496" spans="1:13" x14ac:dyDescent="0.2">
      <c r="A3496" t="s">
        <v>9801</v>
      </c>
      <c r="B3496">
        <v>9</v>
      </c>
      <c r="C3496">
        <v>139400198</v>
      </c>
      <c r="D3496" t="s">
        <v>14</v>
      </c>
      <c r="E3496" t="s">
        <v>13</v>
      </c>
      <c r="F3496">
        <v>1.4789534E-2</v>
      </c>
      <c r="G3496" s="1">
        <v>5.0999999999999997E-14</v>
      </c>
      <c r="H3496" t="s">
        <v>60</v>
      </c>
      <c r="I3496" t="s">
        <v>32</v>
      </c>
      <c r="J3496" t="s">
        <v>3206</v>
      </c>
      <c r="K3496" t="s">
        <v>3207</v>
      </c>
      <c r="L3496" t="s">
        <v>63</v>
      </c>
      <c r="M3496" t="s">
        <v>9397</v>
      </c>
    </row>
    <row r="3497" spans="1:13" x14ac:dyDescent="0.2">
      <c r="A3497" t="s">
        <v>9801</v>
      </c>
      <c r="B3497">
        <v>12</v>
      </c>
      <c r="C3497">
        <v>46246234</v>
      </c>
      <c r="D3497" t="s">
        <v>14</v>
      </c>
      <c r="E3497" t="s">
        <v>20</v>
      </c>
      <c r="F3497">
        <v>1.0355029999999999E-2</v>
      </c>
      <c r="G3497" s="1">
        <v>3.5699999999999998E-7</v>
      </c>
      <c r="H3497" t="s">
        <v>15</v>
      </c>
      <c r="I3497" t="s">
        <v>16</v>
      </c>
      <c r="J3497" t="s">
        <v>3349</v>
      </c>
      <c r="K3497" t="s">
        <v>3350</v>
      </c>
      <c r="L3497" t="s">
        <v>19</v>
      </c>
    </row>
    <row r="3498" spans="1:13" x14ac:dyDescent="0.2">
      <c r="A3498" t="s">
        <v>9801</v>
      </c>
      <c r="B3498">
        <v>16</v>
      </c>
      <c r="C3498">
        <v>68842342</v>
      </c>
      <c r="D3498" t="s">
        <v>13</v>
      </c>
      <c r="E3498" t="s">
        <v>20</v>
      </c>
      <c r="F3498">
        <v>3.5135332999999998E-2</v>
      </c>
      <c r="G3498" s="1">
        <v>3.2699999999999999E-16</v>
      </c>
      <c r="H3498" t="s">
        <v>513</v>
      </c>
      <c r="I3498" t="s">
        <v>16</v>
      </c>
      <c r="J3498" t="s">
        <v>3351</v>
      </c>
      <c r="K3498" t="s">
        <v>3352</v>
      </c>
      <c r="L3498" t="s">
        <v>516</v>
      </c>
      <c r="M3498" t="s">
        <v>9968</v>
      </c>
    </row>
    <row r="3499" spans="1:13" x14ac:dyDescent="0.2">
      <c r="A3499" t="s">
        <v>9801</v>
      </c>
      <c r="B3499">
        <v>20</v>
      </c>
      <c r="C3499">
        <v>41101126</v>
      </c>
      <c r="D3499" t="s">
        <v>14</v>
      </c>
      <c r="E3499" t="s">
        <v>13</v>
      </c>
      <c r="F3499">
        <v>7.5400772000000005E-2</v>
      </c>
      <c r="G3499" s="1">
        <v>3.2599999999999997E-27</v>
      </c>
      <c r="H3499" t="s">
        <v>169</v>
      </c>
      <c r="I3499" t="s">
        <v>52</v>
      </c>
      <c r="J3499" t="s">
        <v>3353</v>
      </c>
      <c r="K3499" t="s">
        <v>3354</v>
      </c>
      <c r="L3499" t="s">
        <v>172</v>
      </c>
      <c r="M3499" t="s">
        <v>9969</v>
      </c>
    </row>
    <row r="3500" spans="1:13" x14ac:dyDescent="0.2">
      <c r="A3500" t="s">
        <v>9801</v>
      </c>
      <c r="B3500">
        <v>9</v>
      </c>
      <c r="C3500">
        <v>139393413</v>
      </c>
      <c r="D3500" t="s">
        <v>20</v>
      </c>
      <c r="E3500" t="s">
        <v>14</v>
      </c>
      <c r="F3500">
        <v>4.3811609999999997E-3</v>
      </c>
      <c r="G3500">
        <v>2.2614999999999999E-4</v>
      </c>
      <c r="H3500" t="s">
        <v>60</v>
      </c>
      <c r="I3500" t="s">
        <v>16</v>
      </c>
      <c r="J3500" t="s">
        <v>3355</v>
      </c>
      <c r="K3500" t="s">
        <v>3356</v>
      </c>
      <c r="L3500" t="s">
        <v>63</v>
      </c>
    </row>
    <row r="3501" spans="1:13" x14ac:dyDescent="0.2">
      <c r="A3501" t="s">
        <v>9801</v>
      </c>
      <c r="B3501">
        <v>9</v>
      </c>
      <c r="C3501">
        <v>139393636</v>
      </c>
      <c r="D3501" t="s">
        <v>14</v>
      </c>
      <c r="E3501" t="s">
        <v>13</v>
      </c>
      <c r="F3501">
        <v>0.10914452400000001</v>
      </c>
      <c r="G3501" s="1">
        <v>5.2199999999999998E-86</v>
      </c>
      <c r="H3501" t="s">
        <v>60</v>
      </c>
      <c r="I3501" t="s">
        <v>16</v>
      </c>
      <c r="J3501" t="s">
        <v>2720</v>
      </c>
      <c r="K3501" t="s">
        <v>2721</v>
      </c>
      <c r="L3501" t="s">
        <v>63</v>
      </c>
      <c r="M3501" t="s">
        <v>9970</v>
      </c>
    </row>
    <row r="3502" spans="1:13" x14ac:dyDescent="0.2">
      <c r="A3502" t="s">
        <v>9801</v>
      </c>
      <c r="B3502">
        <v>9</v>
      </c>
      <c r="C3502">
        <v>139413093</v>
      </c>
      <c r="D3502" t="s">
        <v>37</v>
      </c>
      <c r="E3502" t="s">
        <v>20</v>
      </c>
      <c r="F3502">
        <v>1.47990322</v>
      </c>
      <c r="G3502" s="1">
        <v>2.0899999999999999E-136</v>
      </c>
      <c r="H3502" t="s">
        <v>60</v>
      </c>
      <c r="I3502" t="s">
        <v>16</v>
      </c>
      <c r="J3502" t="s">
        <v>3357</v>
      </c>
      <c r="K3502" t="s">
        <v>3358</v>
      </c>
      <c r="L3502" t="s">
        <v>63</v>
      </c>
      <c r="M3502" t="s">
        <v>9971</v>
      </c>
    </row>
    <row r="3503" spans="1:13" x14ac:dyDescent="0.2">
      <c r="A3503" t="s">
        <v>9801</v>
      </c>
      <c r="B3503">
        <v>1</v>
      </c>
      <c r="C3503">
        <v>27089503</v>
      </c>
      <c r="D3503" t="s">
        <v>13</v>
      </c>
      <c r="E3503" t="s">
        <v>14</v>
      </c>
      <c r="F3503">
        <v>0.167933209</v>
      </c>
      <c r="G3503" s="1">
        <v>6.4799999999999998E-7</v>
      </c>
      <c r="H3503" t="s">
        <v>535</v>
      </c>
      <c r="I3503" t="s">
        <v>16</v>
      </c>
      <c r="J3503" t="s">
        <v>3360</v>
      </c>
      <c r="K3503" t="s">
        <v>3361</v>
      </c>
      <c r="L3503" t="s">
        <v>536</v>
      </c>
      <c r="M3503" t="s">
        <v>9972</v>
      </c>
    </row>
    <row r="3504" spans="1:13" x14ac:dyDescent="0.2">
      <c r="A3504" t="s">
        <v>9801</v>
      </c>
      <c r="B3504">
        <v>1</v>
      </c>
      <c r="C3504">
        <v>120497671</v>
      </c>
      <c r="D3504" t="s">
        <v>13</v>
      </c>
      <c r="E3504" t="s">
        <v>37</v>
      </c>
      <c r="F3504">
        <v>5.5788010000000004E-3</v>
      </c>
      <c r="G3504" s="1">
        <v>2.4300000000000001E-5</v>
      </c>
      <c r="H3504" t="s">
        <v>102</v>
      </c>
      <c r="I3504" t="s">
        <v>52</v>
      </c>
      <c r="J3504" t="s">
        <v>3362</v>
      </c>
      <c r="K3504" t="s">
        <v>3363</v>
      </c>
      <c r="L3504" t="s">
        <v>105</v>
      </c>
    </row>
    <row r="3505" spans="1:13" x14ac:dyDescent="0.2">
      <c r="A3505" t="s">
        <v>9801</v>
      </c>
      <c r="B3505">
        <v>12</v>
      </c>
      <c r="C3505">
        <v>49437653</v>
      </c>
      <c r="D3505" t="s">
        <v>14</v>
      </c>
      <c r="E3505" t="s">
        <v>13</v>
      </c>
      <c r="F3505">
        <v>1.4742015000000001E-2</v>
      </c>
      <c r="G3505" s="1">
        <v>5.7800000000000001E-7</v>
      </c>
      <c r="H3505" t="s">
        <v>130</v>
      </c>
      <c r="I3505" t="s">
        <v>32</v>
      </c>
      <c r="J3505" t="s">
        <v>3364</v>
      </c>
      <c r="K3505" t="s">
        <v>3365</v>
      </c>
      <c r="L3505" t="s">
        <v>133</v>
      </c>
    </row>
    <row r="3506" spans="1:13" x14ac:dyDescent="0.2">
      <c r="A3506" t="s">
        <v>9801</v>
      </c>
      <c r="B3506">
        <v>12</v>
      </c>
      <c r="C3506">
        <v>56492649</v>
      </c>
      <c r="D3506" t="s">
        <v>37</v>
      </c>
      <c r="E3506" t="s">
        <v>14</v>
      </c>
      <c r="F3506">
        <v>6.7323481000000004E-2</v>
      </c>
      <c r="G3506" s="1">
        <v>1.7200000000000001E-91</v>
      </c>
      <c r="H3506" t="s">
        <v>69</v>
      </c>
      <c r="I3506" t="s">
        <v>52</v>
      </c>
      <c r="J3506" t="s">
        <v>3366</v>
      </c>
      <c r="K3506" t="s">
        <v>3367</v>
      </c>
      <c r="L3506" t="s">
        <v>72</v>
      </c>
    </row>
    <row r="3507" spans="1:13" x14ac:dyDescent="0.2">
      <c r="A3507" t="s">
        <v>9801</v>
      </c>
      <c r="B3507">
        <v>16</v>
      </c>
      <c r="C3507">
        <v>3786748</v>
      </c>
      <c r="D3507" t="s">
        <v>14</v>
      </c>
      <c r="E3507" t="s">
        <v>20</v>
      </c>
      <c r="F3507">
        <v>3.4224599000000001E-2</v>
      </c>
      <c r="G3507" s="1">
        <v>1.7200000000000001E-51</v>
      </c>
      <c r="H3507" t="s">
        <v>278</v>
      </c>
      <c r="I3507" t="s">
        <v>16</v>
      </c>
      <c r="J3507" t="s">
        <v>3368</v>
      </c>
      <c r="K3507" t="s">
        <v>3369</v>
      </c>
      <c r="L3507" t="s">
        <v>281</v>
      </c>
    </row>
    <row r="3508" spans="1:13" x14ac:dyDescent="0.2">
      <c r="A3508" t="s">
        <v>9801</v>
      </c>
      <c r="B3508">
        <v>2</v>
      </c>
      <c r="C3508">
        <v>21226099</v>
      </c>
      <c r="D3508" t="s">
        <v>14</v>
      </c>
      <c r="E3508" t="s">
        <v>20</v>
      </c>
      <c r="F3508">
        <v>9.661836E-3</v>
      </c>
      <c r="G3508" s="1">
        <v>5.4700000000000001E-5</v>
      </c>
      <c r="H3508" t="s">
        <v>95</v>
      </c>
      <c r="I3508" t="s">
        <v>52</v>
      </c>
      <c r="J3508" t="s">
        <v>3370</v>
      </c>
      <c r="K3508" t="s">
        <v>3371</v>
      </c>
      <c r="L3508" t="s">
        <v>96</v>
      </c>
    </row>
    <row r="3509" spans="1:13" x14ac:dyDescent="0.2">
      <c r="A3509" t="s">
        <v>9801</v>
      </c>
      <c r="B3509">
        <v>2</v>
      </c>
      <c r="C3509">
        <v>166893028</v>
      </c>
      <c r="D3509" t="s">
        <v>13</v>
      </c>
      <c r="E3509" t="s">
        <v>20</v>
      </c>
      <c r="F3509">
        <v>6.1443929999999997E-3</v>
      </c>
      <c r="G3509">
        <v>7.618395E-3</v>
      </c>
      <c r="H3509" t="s">
        <v>155</v>
      </c>
      <c r="I3509" t="s">
        <v>16</v>
      </c>
      <c r="J3509" t="s">
        <v>3372</v>
      </c>
      <c r="K3509" t="s">
        <v>3373</v>
      </c>
      <c r="L3509" t="s">
        <v>158</v>
      </c>
    </row>
    <row r="3510" spans="1:13" x14ac:dyDescent="0.2">
      <c r="A3510" t="s">
        <v>9801</v>
      </c>
      <c r="B3510">
        <v>3</v>
      </c>
      <c r="C3510">
        <v>47061331</v>
      </c>
      <c r="D3510" t="s">
        <v>37</v>
      </c>
      <c r="E3510" t="s">
        <v>20</v>
      </c>
      <c r="F3510">
        <v>2.7190332000000001E-2</v>
      </c>
      <c r="G3510" s="1">
        <v>3.1899999999999998E-17</v>
      </c>
      <c r="H3510" t="s">
        <v>334</v>
      </c>
      <c r="I3510" t="s">
        <v>210</v>
      </c>
      <c r="J3510" t="s">
        <v>94</v>
      </c>
      <c r="K3510" t="s">
        <v>94</v>
      </c>
      <c r="L3510" t="s">
        <v>337</v>
      </c>
    </row>
    <row r="3511" spans="1:13" x14ac:dyDescent="0.2">
      <c r="A3511" t="s">
        <v>9801</v>
      </c>
      <c r="B3511">
        <v>19</v>
      </c>
      <c r="C3511">
        <v>15281493</v>
      </c>
      <c r="D3511" t="s">
        <v>37</v>
      </c>
      <c r="E3511" t="s">
        <v>14</v>
      </c>
      <c r="F3511">
        <v>2.8865979E-2</v>
      </c>
      <c r="G3511" s="1">
        <v>8.6499999999999999E-27</v>
      </c>
      <c r="H3511" t="s">
        <v>38</v>
      </c>
      <c r="I3511" t="s">
        <v>16</v>
      </c>
      <c r="J3511" t="s">
        <v>3375</v>
      </c>
      <c r="K3511" t="s">
        <v>3376</v>
      </c>
      <c r="L3511" t="s">
        <v>41</v>
      </c>
    </row>
    <row r="3512" spans="1:13" x14ac:dyDescent="0.2">
      <c r="A3512" t="s">
        <v>9801</v>
      </c>
      <c r="B3512">
        <v>19</v>
      </c>
      <c r="C3512">
        <v>40761152</v>
      </c>
      <c r="D3512" t="s">
        <v>37</v>
      </c>
      <c r="E3512" t="s">
        <v>20</v>
      </c>
      <c r="F3512">
        <v>7.1513710000000001E-3</v>
      </c>
      <c r="G3512">
        <v>3.0412899999999999E-4</v>
      </c>
      <c r="H3512" t="s">
        <v>572</v>
      </c>
      <c r="I3512" t="s">
        <v>16</v>
      </c>
      <c r="J3512" t="s">
        <v>3377</v>
      </c>
      <c r="K3512" t="s">
        <v>3378</v>
      </c>
      <c r="L3512" t="s">
        <v>575</v>
      </c>
    </row>
    <row r="3513" spans="1:13" x14ac:dyDescent="0.2">
      <c r="A3513" t="s">
        <v>9801</v>
      </c>
      <c r="B3513">
        <v>9</v>
      </c>
      <c r="C3513">
        <v>139402480</v>
      </c>
      <c r="D3513" t="s">
        <v>3379</v>
      </c>
      <c r="E3513" t="s">
        <v>94</v>
      </c>
      <c r="F3513">
        <v>4.3677502999999999E-2</v>
      </c>
      <c r="G3513" s="1">
        <v>1.9999999999999999E-98</v>
      </c>
      <c r="H3513" t="s">
        <v>60</v>
      </c>
      <c r="I3513" t="s">
        <v>28</v>
      </c>
      <c r="J3513" t="s">
        <v>29</v>
      </c>
      <c r="K3513" t="s">
        <v>29</v>
      </c>
      <c r="L3513" t="s">
        <v>63</v>
      </c>
    </row>
    <row r="3514" spans="1:13" x14ac:dyDescent="0.2">
      <c r="A3514" t="s">
        <v>9801</v>
      </c>
      <c r="B3514">
        <v>9</v>
      </c>
      <c r="C3514">
        <v>139412359</v>
      </c>
      <c r="D3514" t="s">
        <v>37</v>
      </c>
      <c r="E3514" t="s">
        <v>20</v>
      </c>
      <c r="F3514">
        <v>0.173615254</v>
      </c>
      <c r="G3514" s="1">
        <v>5.8599999999999996E-16</v>
      </c>
      <c r="H3514" t="s">
        <v>60</v>
      </c>
      <c r="I3514" t="s">
        <v>16</v>
      </c>
      <c r="J3514" t="s">
        <v>64</v>
      </c>
      <c r="K3514" t="s">
        <v>65</v>
      </c>
      <c r="L3514" t="s">
        <v>63</v>
      </c>
      <c r="M3514" t="s">
        <v>9973</v>
      </c>
    </row>
    <row r="3515" spans="1:13" x14ac:dyDescent="0.2">
      <c r="A3515" t="s">
        <v>9801</v>
      </c>
      <c r="B3515">
        <v>9</v>
      </c>
      <c r="C3515">
        <v>139412610</v>
      </c>
      <c r="D3515" t="s">
        <v>37</v>
      </c>
      <c r="E3515" t="s">
        <v>20</v>
      </c>
      <c r="F3515">
        <v>0.104274809</v>
      </c>
      <c r="G3515" s="1">
        <v>1.8199999999999998E-52</v>
      </c>
      <c r="H3515" t="s">
        <v>60</v>
      </c>
      <c r="I3515" t="s">
        <v>16</v>
      </c>
      <c r="J3515" t="s">
        <v>3380</v>
      </c>
      <c r="K3515" t="s">
        <v>3381</v>
      </c>
      <c r="L3515" t="s">
        <v>63</v>
      </c>
      <c r="M3515" t="s">
        <v>9974</v>
      </c>
    </row>
    <row r="3516" spans="1:13" x14ac:dyDescent="0.2">
      <c r="A3516" t="s">
        <v>9801</v>
      </c>
      <c r="B3516">
        <v>1</v>
      </c>
      <c r="C3516">
        <v>120510225</v>
      </c>
      <c r="D3516" t="s">
        <v>37</v>
      </c>
      <c r="E3516" t="s">
        <v>13</v>
      </c>
      <c r="F3516">
        <v>1.1904761999999999E-2</v>
      </c>
      <c r="G3516">
        <v>9.4529499999999997E-4</v>
      </c>
      <c r="H3516" t="s">
        <v>102</v>
      </c>
      <c r="I3516" t="s">
        <v>16</v>
      </c>
      <c r="J3516" t="s">
        <v>3383</v>
      </c>
      <c r="K3516" t="s">
        <v>3384</v>
      </c>
      <c r="L3516" t="s">
        <v>105</v>
      </c>
    </row>
    <row r="3517" spans="1:13" x14ac:dyDescent="0.2">
      <c r="A3517" t="s">
        <v>9801</v>
      </c>
      <c r="B3517">
        <v>5</v>
      </c>
      <c r="C3517">
        <v>176638506</v>
      </c>
      <c r="D3517" t="s">
        <v>14</v>
      </c>
      <c r="E3517" t="s">
        <v>20</v>
      </c>
      <c r="F3517">
        <v>8.9552239999999995E-3</v>
      </c>
      <c r="G3517">
        <v>5.7105299999999997E-4</v>
      </c>
      <c r="H3517" t="s">
        <v>148</v>
      </c>
      <c r="I3517" t="s">
        <v>16</v>
      </c>
      <c r="J3517" t="s">
        <v>3385</v>
      </c>
      <c r="K3517" t="s">
        <v>3386</v>
      </c>
      <c r="L3517" t="s">
        <v>151</v>
      </c>
    </row>
    <row r="3518" spans="1:13" x14ac:dyDescent="0.2">
      <c r="A3518" t="s">
        <v>9801</v>
      </c>
      <c r="B3518">
        <v>7</v>
      </c>
      <c r="C3518">
        <v>116339719</v>
      </c>
      <c r="D3518" t="s">
        <v>13</v>
      </c>
      <c r="E3518" t="s">
        <v>14</v>
      </c>
      <c r="F3518">
        <v>6.6777959999999997E-3</v>
      </c>
      <c r="G3518">
        <v>1.4776640000000001E-3</v>
      </c>
      <c r="H3518" t="s">
        <v>1503</v>
      </c>
      <c r="I3518" t="s">
        <v>16</v>
      </c>
      <c r="J3518" t="s">
        <v>3387</v>
      </c>
      <c r="K3518" t="s">
        <v>3388</v>
      </c>
      <c r="L3518" t="s">
        <v>1506</v>
      </c>
    </row>
    <row r="3519" spans="1:13" x14ac:dyDescent="0.2">
      <c r="A3519" t="s">
        <v>9801</v>
      </c>
      <c r="B3519">
        <v>9</v>
      </c>
      <c r="C3519">
        <v>139397783</v>
      </c>
      <c r="D3519" t="s">
        <v>37</v>
      </c>
      <c r="E3519" t="s">
        <v>20</v>
      </c>
      <c r="F3519">
        <v>5.8927920000000002E-2</v>
      </c>
      <c r="G3519" s="1">
        <v>2.15E-28</v>
      </c>
      <c r="H3519" t="s">
        <v>60</v>
      </c>
      <c r="I3519" t="s">
        <v>210</v>
      </c>
      <c r="J3519" t="s">
        <v>94</v>
      </c>
      <c r="K3519" t="s">
        <v>94</v>
      </c>
      <c r="L3519" t="s">
        <v>63</v>
      </c>
      <c r="M3519" t="s">
        <v>9975</v>
      </c>
    </row>
    <row r="3520" spans="1:13" x14ac:dyDescent="0.2">
      <c r="A3520" t="s">
        <v>9801</v>
      </c>
      <c r="B3520">
        <v>9</v>
      </c>
      <c r="C3520">
        <v>139412634</v>
      </c>
      <c r="D3520" t="s">
        <v>13</v>
      </c>
      <c r="E3520" t="s">
        <v>121</v>
      </c>
      <c r="F3520">
        <v>6.7796610000000002E-3</v>
      </c>
      <c r="G3520" s="1">
        <v>2.9200000000000002E-5</v>
      </c>
      <c r="H3520" t="s">
        <v>60</v>
      </c>
      <c r="I3520" t="s">
        <v>28</v>
      </c>
      <c r="J3520" t="s">
        <v>29</v>
      </c>
      <c r="K3520" t="s">
        <v>29</v>
      </c>
      <c r="L3520" t="s">
        <v>63</v>
      </c>
    </row>
    <row r="3521" spans="1:13" x14ac:dyDescent="0.2">
      <c r="A3521" t="s">
        <v>9801</v>
      </c>
      <c r="B3521">
        <v>12</v>
      </c>
      <c r="C3521">
        <v>46233181</v>
      </c>
      <c r="D3521" t="s">
        <v>20</v>
      </c>
      <c r="E3521" t="s">
        <v>13</v>
      </c>
      <c r="F3521">
        <v>5.1546389999999999E-3</v>
      </c>
      <c r="G3521">
        <v>8.9733550000000006E-3</v>
      </c>
      <c r="H3521" t="s">
        <v>15</v>
      </c>
      <c r="I3521" t="s">
        <v>16</v>
      </c>
      <c r="J3521" t="s">
        <v>3390</v>
      </c>
      <c r="K3521" t="s">
        <v>3391</v>
      </c>
      <c r="L3521" t="s">
        <v>19</v>
      </c>
    </row>
    <row r="3522" spans="1:13" x14ac:dyDescent="0.2">
      <c r="A3522" t="s">
        <v>9801</v>
      </c>
      <c r="B3522">
        <v>2</v>
      </c>
      <c r="C3522">
        <v>228882556</v>
      </c>
      <c r="D3522" t="s">
        <v>37</v>
      </c>
      <c r="E3522" t="s">
        <v>20</v>
      </c>
      <c r="F3522">
        <v>5.3022269999999996E-3</v>
      </c>
      <c r="G3522">
        <v>6.5486500000000003E-4</v>
      </c>
      <c r="H3522" t="s">
        <v>223</v>
      </c>
      <c r="I3522" t="s">
        <v>16</v>
      </c>
      <c r="J3522" t="s">
        <v>3392</v>
      </c>
      <c r="K3522" t="s">
        <v>3393</v>
      </c>
      <c r="L3522" t="s">
        <v>226</v>
      </c>
    </row>
    <row r="3523" spans="1:13" x14ac:dyDescent="0.2">
      <c r="A3523" t="s">
        <v>9801</v>
      </c>
      <c r="B3523">
        <v>7</v>
      </c>
      <c r="C3523">
        <v>100681517</v>
      </c>
      <c r="D3523" t="s">
        <v>37</v>
      </c>
      <c r="E3523" t="s">
        <v>20</v>
      </c>
      <c r="F3523">
        <v>8.5146639999999999E-3</v>
      </c>
      <c r="G3523">
        <v>2.05761E-4</v>
      </c>
      <c r="H3523" t="s">
        <v>56</v>
      </c>
      <c r="I3523" t="s">
        <v>16</v>
      </c>
      <c r="J3523" t="s">
        <v>3394</v>
      </c>
      <c r="K3523" t="s">
        <v>3395</v>
      </c>
      <c r="L3523" t="s">
        <v>59</v>
      </c>
    </row>
    <row r="3524" spans="1:13" x14ac:dyDescent="0.2">
      <c r="A3524" t="s">
        <v>9801</v>
      </c>
      <c r="B3524">
        <v>9</v>
      </c>
      <c r="C3524">
        <v>139410012</v>
      </c>
      <c r="D3524" t="s">
        <v>37</v>
      </c>
      <c r="E3524" t="s">
        <v>20</v>
      </c>
      <c r="F3524">
        <v>3.0927835000000001E-2</v>
      </c>
      <c r="G3524" s="1">
        <v>2.8900000000000001E-36</v>
      </c>
      <c r="H3524" t="s">
        <v>60</v>
      </c>
      <c r="I3524" t="s">
        <v>16</v>
      </c>
      <c r="J3524" t="s">
        <v>3396</v>
      </c>
      <c r="K3524" t="s">
        <v>3397</v>
      </c>
      <c r="L3524" t="s">
        <v>63</v>
      </c>
    </row>
    <row r="3525" spans="1:13" x14ac:dyDescent="0.2">
      <c r="A3525" t="s">
        <v>9801</v>
      </c>
      <c r="B3525">
        <v>2</v>
      </c>
      <c r="C3525">
        <v>21237992</v>
      </c>
      <c r="D3525" t="s">
        <v>14</v>
      </c>
      <c r="E3525" t="s">
        <v>13</v>
      </c>
      <c r="F3525">
        <v>4.9309660000000002E-3</v>
      </c>
      <c r="G3525">
        <v>7.233003E-3</v>
      </c>
      <c r="H3525" t="s">
        <v>95</v>
      </c>
      <c r="I3525" t="s">
        <v>16</v>
      </c>
      <c r="J3525" t="s">
        <v>3399</v>
      </c>
      <c r="K3525" t="s">
        <v>3400</v>
      </c>
      <c r="L3525" t="s">
        <v>96</v>
      </c>
    </row>
    <row r="3526" spans="1:13" x14ac:dyDescent="0.2">
      <c r="A3526" t="s">
        <v>9801</v>
      </c>
      <c r="B3526">
        <v>4</v>
      </c>
      <c r="C3526">
        <v>187521052</v>
      </c>
      <c r="D3526" t="s">
        <v>37</v>
      </c>
      <c r="E3526" t="s">
        <v>20</v>
      </c>
      <c r="F3526">
        <v>1.1235955000000001E-2</v>
      </c>
      <c r="G3526" s="1">
        <v>5.13E-7</v>
      </c>
      <c r="H3526" t="s">
        <v>31</v>
      </c>
      <c r="I3526" t="s">
        <v>16</v>
      </c>
      <c r="J3526" t="s">
        <v>3401</v>
      </c>
      <c r="K3526" t="s">
        <v>3402</v>
      </c>
      <c r="L3526" t="s">
        <v>35</v>
      </c>
    </row>
    <row r="3527" spans="1:13" x14ac:dyDescent="0.2">
      <c r="A3527" t="s">
        <v>9801</v>
      </c>
      <c r="B3527">
        <v>7</v>
      </c>
      <c r="C3527">
        <v>116411905</v>
      </c>
      <c r="D3527" t="s">
        <v>37</v>
      </c>
      <c r="E3527" t="s">
        <v>13</v>
      </c>
      <c r="F3527">
        <v>5.4945055E-2</v>
      </c>
      <c r="G3527" s="1">
        <v>5.7000000000000003E-71</v>
      </c>
      <c r="H3527" t="s">
        <v>1503</v>
      </c>
      <c r="I3527" t="s">
        <v>16</v>
      </c>
      <c r="J3527" t="s">
        <v>3403</v>
      </c>
      <c r="K3527" t="s">
        <v>3404</v>
      </c>
      <c r="L3527" t="s">
        <v>1506</v>
      </c>
    </row>
    <row r="3528" spans="1:13" x14ac:dyDescent="0.2">
      <c r="A3528" t="s">
        <v>9801</v>
      </c>
      <c r="B3528">
        <v>9</v>
      </c>
      <c r="C3528">
        <v>139399306</v>
      </c>
      <c r="D3528" t="s">
        <v>14</v>
      </c>
      <c r="E3528" t="s">
        <v>13</v>
      </c>
      <c r="F3528">
        <v>3.3898304999999997E-2</v>
      </c>
      <c r="G3528" s="1">
        <v>5.3399999999999998E-11</v>
      </c>
      <c r="H3528" t="s">
        <v>60</v>
      </c>
      <c r="I3528" t="s">
        <v>32</v>
      </c>
      <c r="J3528" t="s">
        <v>197</v>
      </c>
      <c r="K3528" t="s">
        <v>198</v>
      </c>
      <c r="L3528" t="s">
        <v>63</v>
      </c>
    </row>
    <row r="3529" spans="1:13" x14ac:dyDescent="0.2">
      <c r="A3529" t="s">
        <v>9801</v>
      </c>
      <c r="B3529">
        <v>2</v>
      </c>
      <c r="C3529">
        <v>225346796</v>
      </c>
      <c r="D3529" t="s">
        <v>37</v>
      </c>
      <c r="E3529" t="s">
        <v>20</v>
      </c>
      <c r="F3529">
        <v>1.6042780999999999E-2</v>
      </c>
      <c r="G3529" s="1">
        <v>2.3899999999999999E-8</v>
      </c>
      <c r="H3529" t="s">
        <v>271</v>
      </c>
      <c r="I3529" t="s">
        <v>210</v>
      </c>
      <c r="J3529" t="s">
        <v>94</v>
      </c>
      <c r="K3529" t="s">
        <v>94</v>
      </c>
      <c r="L3529" t="s">
        <v>274</v>
      </c>
    </row>
    <row r="3530" spans="1:13" x14ac:dyDescent="0.2">
      <c r="A3530" t="s">
        <v>9801</v>
      </c>
      <c r="B3530">
        <v>4</v>
      </c>
      <c r="C3530">
        <v>187525682</v>
      </c>
      <c r="D3530" t="s">
        <v>20</v>
      </c>
      <c r="E3530" t="s">
        <v>37</v>
      </c>
      <c r="F3530">
        <v>3.0560271999999999E-2</v>
      </c>
      <c r="G3530" s="1">
        <v>1.11E-32</v>
      </c>
      <c r="H3530" t="s">
        <v>31</v>
      </c>
      <c r="I3530" t="s">
        <v>16</v>
      </c>
      <c r="J3530" t="s">
        <v>3406</v>
      </c>
      <c r="K3530" t="s">
        <v>3407</v>
      </c>
      <c r="L3530" t="s">
        <v>35</v>
      </c>
    </row>
    <row r="3531" spans="1:13" x14ac:dyDescent="0.2">
      <c r="A3531" t="s">
        <v>9801</v>
      </c>
      <c r="B3531">
        <v>9</v>
      </c>
      <c r="C3531">
        <v>139395132</v>
      </c>
      <c r="D3531" t="s">
        <v>37</v>
      </c>
      <c r="E3531" t="s">
        <v>121</v>
      </c>
      <c r="F3531">
        <v>0.22226558599999999</v>
      </c>
      <c r="G3531" s="1">
        <v>2.65E-304</v>
      </c>
      <c r="H3531" t="s">
        <v>60</v>
      </c>
      <c r="I3531" t="s">
        <v>28</v>
      </c>
      <c r="J3531" t="s">
        <v>29</v>
      </c>
      <c r="K3531" t="s">
        <v>29</v>
      </c>
      <c r="L3531" t="s">
        <v>63</v>
      </c>
      <c r="M3531" t="s">
        <v>9976</v>
      </c>
    </row>
    <row r="3532" spans="1:13" x14ac:dyDescent="0.2">
      <c r="A3532" t="s">
        <v>9801</v>
      </c>
      <c r="B3532">
        <v>9</v>
      </c>
      <c r="C3532">
        <v>139412203</v>
      </c>
      <c r="D3532" t="s">
        <v>37</v>
      </c>
      <c r="E3532" t="s">
        <v>20</v>
      </c>
      <c r="F3532">
        <v>0.50677013900000001</v>
      </c>
      <c r="G3532" s="1">
        <v>2.8899999999999998E-11</v>
      </c>
      <c r="H3532" t="s">
        <v>60</v>
      </c>
      <c r="I3532" t="s">
        <v>210</v>
      </c>
      <c r="J3532" t="s">
        <v>94</v>
      </c>
      <c r="K3532" t="s">
        <v>94</v>
      </c>
      <c r="L3532" t="s">
        <v>63</v>
      </c>
      <c r="M3532" t="s">
        <v>9977</v>
      </c>
    </row>
    <row r="3533" spans="1:13" x14ac:dyDescent="0.2">
      <c r="A3533" t="s">
        <v>9801</v>
      </c>
      <c r="B3533">
        <v>1</v>
      </c>
      <c r="C3533">
        <v>209965618</v>
      </c>
      <c r="D3533" t="s">
        <v>14</v>
      </c>
      <c r="E3533" t="s">
        <v>13</v>
      </c>
      <c r="F3533">
        <v>6.4267350000000003E-3</v>
      </c>
      <c r="G3533">
        <v>2.4731219999999999E-3</v>
      </c>
      <c r="H3533" t="s">
        <v>712</v>
      </c>
      <c r="I3533" t="s">
        <v>52</v>
      </c>
      <c r="J3533" t="s">
        <v>3409</v>
      </c>
      <c r="K3533" t="s">
        <v>3410</v>
      </c>
      <c r="L3533" t="s">
        <v>715</v>
      </c>
    </row>
    <row r="3534" spans="1:13" x14ac:dyDescent="0.2">
      <c r="A3534" t="s">
        <v>9801</v>
      </c>
      <c r="B3534">
        <v>2</v>
      </c>
      <c r="C3534">
        <v>166901637</v>
      </c>
      <c r="D3534" t="s">
        <v>37</v>
      </c>
      <c r="E3534" t="s">
        <v>20</v>
      </c>
      <c r="F3534">
        <v>6.6666670000000003E-3</v>
      </c>
      <c r="G3534">
        <v>2.5976789999999999E-3</v>
      </c>
      <c r="H3534" t="s">
        <v>155</v>
      </c>
      <c r="I3534" t="s">
        <v>52</v>
      </c>
      <c r="J3534" t="s">
        <v>3411</v>
      </c>
      <c r="K3534" t="s">
        <v>3412</v>
      </c>
      <c r="L3534" t="s">
        <v>158</v>
      </c>
    </row>
    <row r="3535" spans="1:13" x14ac:dyDescent="0.2">
      <c r="A3535" t="s">
        <v>9801</v>
      </c>
      <c r="B3535">
        <v>4</v>
      </c>
      <c r="C3535">
        <v>175898483</v>
      </c>
      <c r="D3535" t="s">
        <v>14</v>
      </c>
      <c r="E3535" t="s">
        <v>13</v>
      </c>
      <c r="F3535">
        <v>7.9893480000000003E-3</v>
      </c>
      <c r="G3535" s="1">
        <v>3.9400000000000001E-7</v>
      </c>
      <c r="H3535" t="s">
        <v>291</v>
      </c>
      <c r="I3535" t="s">
        <v>16</v>
      </c>
      <c r="J3535" t="s">
        <v>3413</v>
      </c>
      <c r="K3535" t="s">
        <v>3414</v>
      </c>
      <c r="L3535" t="s">
        <v>294</v>
      </c>
    </row>
    <row r="3536" spans="1:13" x14ac:dyDescent="0.2">
      <c r="A3536" t="s">
        <v>9801</v>
      </c>
      <c r="B3536">
        <v>4</v>
      </c>
      <c r="C3536">
        <v>187509954</v>
      </c>
      <c r="D3536" t="s">
        <v>14</v>
      </c>
      <c r="E3536" t="s">
        <v>13</v>
      </c>
      <c r="F3536">
        <v>9.5975231999999994E-2</v>
      </c>
      <c r="G3536" s="1">
        <v>1.19E-178</v>
      </c>
      <c r="H3536" t="s">
        <v>31</v>
      </c>
      <c r="I3536" t="s">
        <v>16</v>
      </c>
      <c r="J3536" t="s">
        <v>3415</v>
      </c>
      <c r="K3536" t="s">
        <v>3416</v>
      </c>
      <c r="L3536" t="s">
        <v>35</v>
      </c>
    </row>
    <row r="3537" spans="1:13" x14ac:dyDescent="0.2">
      <c r="A3537" t="s">
        <v>9801</v>
      </c>
      <c r="B3537">
        <v>5</v>
      </c>
      <c r="C3537">
        <v>176720847</v>
      </c>
      <c r="D3537" t="s">
        <v>37</v>
      </c>
      <c r="E3537" t="s">
        <v>14</v>
      </c>
      <c r="F3537">
        <v>1.2820513E-2</v>
      </c>
      <c r="G3537" s="1">
        <v>1.5299999999999999E-10</v>
      </c>
      <c r="H3537" t="s">
        <v>148</v>
      </c>
      <c r="I3537" t="s">
        <v>16</v>
      </c>
      <c r="J3537" t="s">
        <v>3417</v>
      </c>
      <c r="K3537" t="s">
        <v>3418</v>
      </c>
      <c r="L3537" t="s">
        <v>151</v>
      </c>
    </row>
    <row r="3538" spans="1:13" x14ac:dyDescent="0.2">
      <c r="A3538" t="s">
        <v>9801</v>
      </c>
      <c r="B3538">
        <v>7</v>
      </c>
      <c r="C3538">
        <v>100681293</v>
      </c>
      <c r="D3538" t="s">
        <v>14</v>
      </c>
      <c r="E3538" t="s">
        <v>13</v>
      </c>
      <c r="F3538">
        <v>2.5330396000000002E-2</v>
      </c>
      <c r="G3538" s="1">
        <v>6.3300000000000002E-19</v>
      </c>
      <c r="H3538" t="s">
        <v>56</v>
      </c>
      <c r="I3538" t="s">
        <v>16</v>
      </c>
      <c r="J3538" t="s">
        <v>3419</v>
      </c>
      <c r="K3538" t="s">
        <v>3420</v>
      </c>
      <c r="L3538" t="s">
        <v>59</v>
      </c>
    </row>
    <row r="3539" spans="1:13" x14ac:dyDescent="0.2">
      <c r="A3539" t="s">
        <v>9801</v>
      </c>
      <c r="B3539">
        <v>9</v>
      </c>
      <c r="C3539">
        <v>139396719</v>
      </c>
      <c r="D3539" t="s">
        <v>37</v>
      </c>
      <c r="E3539" t="s">
        <v>20</v>
      </c>
      <c r="F3539">
        <v>0.177897574</v>
      </c>
      <c r="G3539" s="1">
        <v>2.0800000000000001E-296</v>
      </c>
      <c r="H3539" t="s">
        <v>60</v>
      </c>
      <c r="I3539" t="s">
        <v>210</v>
      </c>
      <c r="J3539" t="s">
        <v>94</v>
      </c>
      <c r="K3539" t="s">
        <v>94</v>
      </c>
      <c r="L3539" t="s">
        <v>63</v>
      </c>
    </row>
    <row r="3540" spans="1:13" x14ac:dyDescent="0.2">
      <c r="A3540" t="s">
        <v>9801</v>
      </c>
      <c r="B3540">
        <v>9</v>
      </c>
      <c r="C3540">
        <v>139399983</v>
      </c>
      <c r="D3540" t="s">
        <v>37</v>
      </c>
      <c r="E3540" t="s">
        <v>14</v>
      </c>
      <c r="F3540">
        <v>4.4052859999999996E-3</v>
      </c>
      <c r="G3540">
        <v>1.48629E-4</v>
      </c>
      <c r="H3540" t="s">
        <v>60</v>
      </c>
      <c r="I3540" t="s">
        <v>16</v>
      </c>
      <c r="J3540" t="s">
        <v>3421</v>
      </c>
      <c r="K3540" t="s">
        <v>3422</v>
      </c>
      <c r="L3540" t="s">
        <v>63</v>
      </c>
    </row>
    <row r="3541" spans="1:13" x14ac:dyDescent="0.2">
      <c r="A3541" t="s">
        <v>9801</v>
      </c>
      <c r="B3541">
        <v>9</v>
      </c>
      <c r="C3541">
        <v>139412212</v>
      </c>
      <c r="D3541" t="s">
        <v>37</v>
      </c>
      <c r="E3541" t="s">
        <v>13</v>
      </c>
      <c r="F3541">
        <v>8.3689155000000001E-2</v>
      </c>
      <c r="G3541" s="1">
        <v>1.74E-172</v>
      </c>
      <c r="H3541" t="s">
        <v>60</v>
      </c>
      <c r="I3541" t="s">
        <v>16</v>
      </c>
      <c r="J3541" t="s">
        <v>1856</v>
      </c>
      <c r="K3541" t="s">
        <v>1857</v>
      </c>
      <c r="L3541" t="s">
        <v>63</v>
      </c>
    </row>
    <row r="3542" spans="1:13" x14ac:dyDescent="0.2">
      <c r="A3542" t="s">
        <v>9801</v>
      </c>
      <c r="B3542">
        <v>9</v>
      </c>
      <c r="C3542">
        <v>139412286</v>
      </c>
      <c r="D3542" t="s">
        <v>3423</v>
      </c>
      <c r="E3542" t="s">
        <v>94</v>
      </c>
      <c r="F3542">
        <v>6.9030200000000002E-3</v>
      </c>
      <c r="G3542" s="1">
        <v>4.4299999999999998E-15</v>
      </c>
      <c r="H3542" t="s">
        <v>60</v>
      </c>
      <c r="I3542" t="s">
        <v>28</v>
      </c>
      <c r="J3542" t="s">
        <v>29</v>
      </c>
      <c r="K3542" t="s">
        <v>29</v>
      </c>
      <c r="L3542" t="s">
        <v>63</v>
      </c>
    </row>
    <row r="3543" spans="1:13" x14ac:dyDescent="0.2">
      <c r="A3543" t="s">
        <v>9801</v>
      </c>
      <c r="B3543">
        <v>9</v>
      </c>
      <c r="C3543">
        <v>139417548</v>
      </c>
      <c r="D3543" t="s">
        <v>13</v>
      </c>
      <c r="E3543" t="s">
        <v>20</v>
      </c>
      <c r="F3543">
        <v>0.29802209000000002</v>
      </c>
      <c r="G3543" s="1">
        <v>1.33E-111</v>
      </c>
      <c r="H3543" t="s">
        <v>60</v>
      </c>
      <c r="I3543" t="s">
        <v>16</v>
      </c>
      <c r="J3543" t="s">
        <v>3424</v>
      </c>
      <c r="K3543" t="s">
        <v>3425</v>
      </c>
      <c r="L3543" t="s">
        <v>63</v>
      </c>
      <c r="M3543" t="s">
        <v>9978</v>
      </c>
    </row>
    <row r="3544" spans="1:13" x14ac:dyDescent="0.2">
      <c r="A3544" t="s">
        <v>9801</v>
      </c>
      <c r="B3544">
        <v>20</v>
      </c>
      <c r="C3544">
        <v>40790072</v>
      </c>
      <c r="D3544" t="s">
        <v>37</v>
      </c>
      <c r="E3544" t="s">
        <v>20</v>
      </c>
      <c r="F3544">
        <v>3.9242219000000002E-2</v>
      </c>
      <c r="G3544" s="1">
        <v>3.4600000000000002E-28</v>
      </c>
      <c r="H3544" t="s">
        <v>169</v>
      </c>
      <c r="I3544" t="s">
        <v>16</v>
      </c>
      <c r="J3544" t="s">
        <v>3427</v>
      </c>
      <c r="K3544" t="s">
        <v>3428</v>
      </c>
      <c r="L3544" t="s">
        <v>172</v>
      </c>
    </row>
    <row r="3545" spans="1:13" x14ac:dyDescent="0.2">
      <c r="A3545" t="s">
        <v>9801</v>
      </c>
      <c r="B3545">
        <v>4</v>
      </c>
      <c r="C3545">
        <v>187539870</v>
      </c>
      <c r="D3545" t="s">
        <v>37</v>
      </c>
      <c r="E3545" t="s">
        <v>20</v>
      </c>
      <c r="F3545">
        <v>3.0732861E-2</v>
      </c>
      <c r="G3545" s="1">
        <v>1.4700000000000001E-26</v>
      </c>
      <c r="H3545" t="s">
        <v>31</v>
      </c>
      <c r="I3545" t="s">
        <v>16</v>
      </c>
      <c r="J3545" t="s">
        <v>3429</v>
      </c>
      <c r="K3545" t="s">
        <v>3430</v>
      </c>
      <c r="L3545" t="s">
        <v>35</v>
      </c>
    </row>
    <row r="3546" spans="1:13" x14ac:dyDescent="0.2">
      <c r="A3546" t="s">
        <v>9801</v>
      </c>
      <c r="B3546">
        <v>17</v>
      </c>
      <c r="C3546">
        <v>37863372</v>
      </c>
      <c r="D3546" t="s">
        <v>13</v>
      </c>
      <c r="E3546" t="s">
        <v>14</v>
      </c>
      <c r="F3546">
        <v>0.20004744999999999</v>
      </c>
      <c r="G3546" s="1">
        <v>2.0599999999999998E-27</v>
      </c>
      <c r="H3546" t="s">
        <v>27</v>
      </c>
      <c r="I3546" t="s">
        <v>16</v>
      </c>
      <c r="J3546" t="s">
        <v>3432</v>
      </c>
      <c r="K3546" t="s">
        <v>3433</v>
      </c>
      <c r="L3546" t="s">
        <v>30</v>
      </c>
      <c r="M3546" t="s">
        <v>9979</v>
      </c>
    </row>
    <row r="3547" spans="1:13" x14ac:dyDescent="0.2">
      <c r="A3547" t="s">
        <v>9801</v>
      </c>
      <c r="B3547">
        <v>3</v>
      </c>
      <c r="C3547">
        <v>47164993</v>
      </c>
      <c r="D3547" t="s">
        <v>13</v>
      </c>
      <c r="E3547" t="s">
        <v>37</v>
      </c>
      <c r="F3547">
        <v>5.5632820000000001E-3</v>
      </c>
      <c r="G3547" s="1">
        <v>1.3200000000000001E-5</v>
      </c>
      <c r="H3547" t="s">
        <v>334</v>
      </c>
      <c r="I3547" t="s">
        <v>16</v>
      </c>
      <c r="J3547" t="s">
        <v>3434</v>
      </c>
      <c r="K3547" t="s">
        <v>3435</v>
      </c>
      <c r="L3547" t="s">
        <v>337</v>
      </c>
    </row>
    <row r="3548" spans="1:13" x14ac:dyDescent="0.2">
      <c r="A3548" t="s">
        <v>9801</v>
      </c>
      <c r="B3548">
        <v>6</v>
      </c>
      <c r="C3548">
        <v>69703829</v>
      </c>
      <c r="D3548" t="s">
        <v>13</v>
      </c>
      <c r="E3548" t="s">
        <v>37</v>
      </c>
      <c r="F3548">
        <v>5.4545449999999999E-3</v>
      </c>
      <c r="G3548">
        <v>6.9456500000000003E-3</v>
      </c>
      <c r="H3548" t="s">
        <v>297</v>
      </c>
      <c r="I3548" t="s">
        <v>16</v>
      </c>
      <c r="J3548" t="s">
        <v>3436</v>
      </c>
      <c r="K3548" t="s">
        <v>3437</v>
      </c>
      <c r="L3548" t="s">
        <v>300</v>
      </c>
    </row>
    <row r="3549" spans="1:13" x14ac:dyDescent="0.2">
      <c r="A3549" t="s">
        <v>9801</v>
      </c>
      <c r="B3549">
        <v>7</v>
      </c>
      <c r="C3549">
        <v>152027775</v>
      </c>
      <c r="D3549" t="s">
        <v>14</v>
      </c>
      <c r="E3549" t="s">
        <v>13</v>
      </c>
      <c r="F3549">
        <v>7.0323490000000002E-3</v>
      </c>
      <c r="G3549">
        <v>7.5445379999999999E-3</v>
      </c>
      <c r="H3549" t="s">
        <v>303</v>
      </c>
      <c r="I3549" t="s">
        <v>52</v>
      </c>
      <c r="J3549" t="s">
        <v>3438</v>
      </c>
      <c r="K3549" t="s">
        <v>1505</v>
      </c>
      <c r="L3549" t="s">
        <v>306</v>
      </c>
    </row>
    <row r="3550" spans="1:13" x14ac:dyDescent="0.2">
      <c r="A3550" t="s">
        <v>9801</v>
      </c>
      <c r="B3550">
        <v>9</v>
      </c>
      <c r="C3550">
        <v>139407540</v>
      </c>
      <c r="D3550" t="s">
        <v>13</v>
      </c>
      <c r="E3550" t="s">
        <v>20</v>
      </c>
      <c r="F3550">
        <v>0.105274277</v>
      </c>
      <c r="G3550" s="1">
        <v>1.25E-82</v>
      </c>
      <c r="H3550" t="s">
        <v>60</v>
      </c>
      <c r="I3550" t="s">
        <v>32</v>
      </c>
      <c r="J3550" t="s">
        <v>3439</v>
      </c>
      <c r="K3550" t="s">
        <v>3440</v>
      </c>
      <c r="L3550" t="s">
        <v>63</v>
      </c>
      <c r="M3550" t="s">
        <v>9980</v>
      </c>
    </row>
    <row r="3551" spans="1:13" x14ac:dyDescent="0.2">
      <c r="A3551" t="s">
        <v>9801</v>
      </c>
      <c r="B3551">
        <v>11</v>
      </c>
      <c r="C3551">
        <v>118370611</v>
      </c>
      <c r="D3551" t="s">
        <v>37</v>
      </c>
      <c r="E3551" t="s">
        <v>20</v>
      </c>
      <c r="F3551">
        <v>6.3824452000000004E-2</v>
      </c>
      <c r="G3551" s="1">
        <v>5.2500000000000005E-10</v>
      </c>
      <c r="H3551" t="s">
        <v>163</v>
      </c>
      <c r="I3551" t="s">
        <v>52</v>
      </c>
      <c r="J3551" t="s">
        <v>3442</v>
      </c>
      <c r="K3551" t="s">
        <v>3443</v>
      </c>
      <c r="L3551" t="s">
        <v>164</v>
      </c>
      <c r="M3551" t="s">
        <v>9981</v>
      </c>
    </row>
    <row r="3552" spans="1:13" x14ac:dyDescent="0.2">
      <c r="A3552" t="s">
        <v>9801</v>
      </c>
      <c r="B3552">
        <v>12</v>
      </c>
      <c r="C3552">
        <v>49415927</v>
      </c>
      <c r="D3552" t="s">
        <v>20</v>
      </c>
      <c r="E3552" t="s">
        <v>13</v>
      </c>
      <c r="F3552">
        <v>6.4516130000000001E-3</v>
      </c>
      <c r="G3552">
        <v>2.8787019999999999E-3</v>
      </c>
      <c r="H3552" t="s">
        <v>130</v>
      </c>
      <c r="I3552" t="s">
        <v>16</v>
      </c>
      <c r="J3552" t="s">
        <v>3444</v>
      </c>
      <c r="K3552" t="s">
        <v>3445</v>
      </c>
      <c r="L3552" t="s">
        <v>133</v>
      </c>
    </row>
    <row r="3553" spans="1:12" x14ac:dyDescent="0.2">
      <c r="A3553" t="s">
        <v>9801</v>
      </c>
      <c r="B3553">
        <v>14</v>
      </c>
      <c r="C3553">
        <v>63453883</v>
      </c>
      <c r="D3553" t="s">
        <v>37</v>
      </c>
      <c r="E3553" t="s">
        <v>13</v>
      </c>
      <c r="F3553">
        <v>1.1320755E-2</v>
      </c>
      <c r="G3553">
        <v>8.1243080000000002E-3</v>
      </c>
      <c r="H3553" t="s">
        <v>1315</v>
      </c>
      <c r="I3553" t="s">
        <v>16</v>
      </c>
      <c r="J3553" t="s">
        <v>3446</v>
      </c>
      <c r="K3553" t="s">
        <v>3447</v>
      </c>
      <c r="L3553" t="s">
        <v>1318</v>
      </c>
    </row>
    <row r="3554" spans="1:12" x14ac:dyDescent="0.2">
      <c r="A3554" t="s">
        <v>9801</v>
      </c>
      <c r="B3554">
        <v>17</v>
      </c>
      <c r="C3554">
        <v>29552124</v>
      </c>
      <c r="D3554" t="s">
        <v>13</v>
      </c>
      <c r="E3554" t="s">
        <v>94</v>
      </c>
      <c r="F3554">
        <v>7.9681270000000002E-3</v>
      </c>
      <c r="G3554" s="1">
        <v>3.5100000000000001E-7</v>
      </c>
      <c r="H3554" t="s">
        <v>88</v>
      </c>
      <c r="I3554" t="s">
        <v>28</v>
      </c>
      <c r="J3554" t="s">
        <v>29</v>
      </c>
      <c r="K3554" t="s">
        <v>29</v>
      </c>
      <c r="L3554" t="s">
        <v>91</v>
      </c>
    </row>
    <row r="3555" spans="1:12" x14ac:dyDescent="0.2">
      <c r="A3555" t="s">
        <v>9801</v>
      </c>
      <c r="B3555">
        <v>2</v>
      </c>
      <c r="C3555">
        <v>21246402</v>
      </c>
      <c r="D3555" t="s">
        <v>37</v>
      </c>
      <c r="E3555" t="s">
        <v>13</v>
      </c>
      <c r="F3555">
        <v>1.2320329E-2</v>
      </c>
      <c r="G3555">
        <v>3.3176970000000001E-3</v>
      </c>
      <c r="H3555" t="s">
        <v>95</v>
      </c>
      <c r="I3555" t="s">
        <v>16</v>
      </c>
      <c r="J3555" t="s">
        <v>3448</v>
      </c>
      <c r="K3555" t="s">
        <v>3449</v>
      </c>
      <c r="L3555" t="s">
        <v>96</v>
      </c>
    </row>
    <row r="3556" spans="1:12" x14ac:dyDescent="0.2">
      <c r="A3556" t="s">
        <v>9801</v>
      </c>
      <c r="B3556">
        <v>2</v>
      </c>
      <c r="C3556">
        <v>228996737</v>
      </c>
      <c r="D3556" t="s">
        <v>13</v>
      </c>
      <c r="E3556" t="s">
        <v>37</v>
      </c>
      <c r="F3556">
        <v>5.9055119999999999E-3</v>
      </c>
      <c r="G3556">
        <v>1.8761450000000001E-3</v>
      </c>
      <c r="H3556" t="s">
        <v>223</v>
      </c>
      <c r="I3556" t="s">
        <v>16</v>
      </c>
      <c r="J3556" t="s">
        <v>3450</v>
      </c>
      <c r="K3556" t="s">
        <v>3451</v>
      </c>
      <c r="L3556" t="s">
        <v>226</v>
      </c>
    </row>
    <row r="3557" spans="1:12" x14ac:dyDescent="0.2">
      <c r="A3557" t="s">
        <v>9801</v>
      </c>
      <c r="B3557">
        <v>3</v>
      </c>
      <c r="C3557">
        <v>47143033</v>
      </c>
      <c r="D3557" t="s">
        <v>37</v>
      </c>
      <c r="E3557" t="s">
        <v>20</v>
      </c>
      <c r="F3557">
        <v>1.4583333E-2</v>
      </c>
      <c r="G3557" s="1">
        <v>1.4600000000000001E-5</v>
      </c>
      <c r="H3557" t="s">
        <v>334</v>
      </c>
      <c r="I3557" t="s">
        <v>16</v>
      </c>
      <c r="J3557" t="s">
        <v>3452</v>
      </c>
      <c r="K3557" t="s">
        <v>3453</v>
      </c>
      <c r="L3557" t="s">
        <v>337</v>
      </c>
    </row>
    <row r="3558" spans="1:12" x14ac:dyDescent="0.2">
      <c r="A3558" t="s">
        <v>9801</v>
      </c>
      <c r="B3558">
        <v>7</v>
      </c>
      <c r="C3558">
        <v>128846320</v>
      </c>
      <c r="D3558" t="s">
        <v>373</v>
      </c>
      <c r="E3558" t="s">
        <v>94</v>
      </c>
      <c r="F3558">
        <v>5.8479530000000004E-3</v>
      </c>
      <c r="G3558">
        <v>7.4277359999999999E-3</v>
      </c>
      <c r="H3558" t="s">
        <v>554</v>
      </c>
      <c r="I3558" t="s">
        <v>28</v>
      </c>
      <c r="J3558" t="s">
        <v>29</v>
      </c>
      <c r="K3558" t="s">
        <v>29</v>
      </c>
      <c r="L3558" t="s">
        <v>555</v>
      </c>
    </row>
    <row r="3559" spans="1:12" x14ac:dyDescent="0.2">
      <c r="A3559" t="s">
        <v>9801</v>
      </c>
      <c r="B3559">
        <v>12</v>
      </c>
      <c r="C3559">
        <v>49432011</v>
      </c>
      <c r="D3559" t="s">
        <v>20</v>
      </c>
      <c r="E3559" t="s">
        <v>37</v>
      </c>
      <c r="F3559">
        <v>2.9106028999999999E-2</v>
      </c>
      <c r="G3559" s="1">
        <v>1.56E-24</v>
      </c>
      <c r="H3559" t="s">
        <v>130</v>
      </c>
      <c r="I3559" t="s">
        <v>16</v>
      </c>
      <c r="J3559" t="s">
        <v>3455</v>
      </c>
      <c r="K3559" t="s">
        <v>3456</v>
      </c>
      <c r="L3559" t="s">
        <v>133</v>
      </c>
    </row>
    <row r="3560" spans="1:12" x14ac:dyDescent="0.2">
      <c r="A3560" t="s">
        <v>9801</v>
      </c>
      <c r="B3560">
        <v>19</v>
      </c>
      <c r="C3560">
        <v>15273374</v>
      </c>
      <c r="D3560" t="s">
        <v>37</v>
      </c>
      <c r="E3560" t="s">
        <v>13</v>
      </c>
      <c r="F3560">
        <v>1.7341039999999999E-2</v>
      </c>
      <c r="G3560">
        <v>2.4714749999999999E-3</v>
      </c>
      <c r="H3560" t="s">
        <v>38</v>
      </c>
      <c r="I3560" t="s">
        <v>210</v>
      </c>
      <c r="J3560" t="s">
        <v>94</v>
      </c>
      <c r="K3560" t="s">
        <v>94</v>
      </c>
      <c r="L3560" t="s">
        <v>41</v>
      </c>
    </row>
    <row r="3561" spans="1:12" x14ac:dyDescent="0.2">
      <c r="A3561" t="s">
        <v>9801</v>
      </c>
      <c r="B3561">
        <v>2</v>
      </c>
      <c r="C3561">
        <v>21229828</v>
      </c>
      <c r="D3561" t="s">
        <v>37</v>
      </c>
      <c r="E3561" t="s">
        <v>94</v>
      </c>
      <c r="F3561">
        <v>7.3349629999999999E-3</v>
      </c>
      <c r="G3561">
        <v>4.1947700000000002E-4</v>
      </c>
      <c r="H3561" t="s">
        <v>95</v>
      </c>
      <c r="I3561" t="s">
        <v>28</v>
      </c>
      <c r="J3561" t="s">
        <v>29</v>
      </c>
      <c r="K3561" t="s">
        <v>29</v>
      </c>
      <c r="L3561" t="s">
        <v>96</v>
      </c>
    </row>
    <row r="3562" spans="1:12" x14ac:dyDescent="0.2">
      <c r="A3562" t="s">
        <v>9801</v>
      </c>
      <c r="B3562">
        <v>22</v>
      </c>
      <c r="C3562">
        <v>38121194</v>
      </c>
      <c r="D3562" t="s">
        <v>20</v>
      </c>
      <c r="E3562" t="s">
        <v>37</v>
      </c>
      <c r="F3562">
        <v>1.059322E-2</v>
      </c>
      <c r="G3562" s="1">
        <v>7.4800000000000004E-6</v>
      </c>
      <c r="H3562" t="s">
        <v>234</v>
      </c>
      <c r="I3562" t="s">
        <v>52</v>
      </c>
      <c r="J3562" t="s">
        <v>3457</v>
      </c>
      <c r="K3562" t="s">
        <v>3458</v>
      </c>
      <c r="L3562" t="s">
        <v>237</v>
      </c>
    </row>
    <row r="3563" spans="1:12" x14ac:dyDescent="0.2">
      <c r="A3563" t="s">
        <v>9801</v>
      </c>
      <c r="B3563">
        <v>7</v>
      </c>
      <c r="C3563">
        <v>140487376</v>
      </c>
      <c r="D3563" t="s">
        <v>13</v>
      </c>
      <c r="E3563" t="s">
        <v>14</v>
      </c>
      <c r="F3563">
        <v>1.3029316000000001E-2</v>
      </c>
      <c r="G3563">
        <v>1.299922E-3</v>
      </c>
      <c r="H3563" t="s">
        <v>911</v>
      </c>
      <c r="I3563" t="s">
        <v>52</v>
      </c>
      <c r="J3563" t="s">
        <v>3459</v>
      </c>
      <c r="K3563" t="s">
        <v>3460</v>
      </c>
      <c r="L3563" t="s">
        <v>914</v>
      </c>
    </row>
    <row r="3564" spans="1:12" x14ac:dyDescent="0.2">
      <c r="A3564" t="s">
        <v>9801</v>
      </c>
      <c r="B3564">
        <v>12</v>
      </c>
      <c r="C3564">
        <v>47629142</v>
      </c>
      <c r="D3564" t="s">
        <v>37</v>
      </c>
      <c r="E3564" t="s">
        <v>121</v>
      </c>
      <c r="F3564">
        <v>3.4443170000000001E-3</v>
      </c>
      <c r="G3564">
        <v>7.0777299999999997E-4</v>
      </c>
      <c r="H3564" t="s">
        <v>21</v>
      </c>
      <c r="I3564" t="s">
        <v>28</v>
      </c>
      <c r="J3564" t="s">
        <v>29</v>
      </c>
      <c r="K3564" t="s">
        <v>29</v>
      </c>
      <c r="L3564" t="s">
        <v>24</v>
      </c>
    </row>
    <row r="3565" spans="1:12" x14ac:dyDescent="0.2">
      <c r="A3565" t="s">
        <v>9801</v>
      </c>
      <c r="B3565">
        <v>12</v>
      </c>
      <c r="C3565">
        <v>56495615</v>
      </c>
      <c r="D3565" t="s">
        <v>14</v>
      </c>
      <c r="E3565" t="s">
        <v>20</v>
      </c>
      <c r="F3565">
        <v>7.3746310000000004E-3</v>
      </c>
      <c r="G3565">
        <v>1.7106269999999999E-3</v>
      </c>
      <c r="H3565" t="s">
        <v>69</v>
      </c>
      <c r="I3565" t="s">
        <v>32</v>
      </c>
      <c r="J3565" t="s">
        <v>3462</v>
      </c>
      <c r="K3565" t="s">
        <v>3463</v>
      </c>
      <c r="L3565" t="s">
        <v>72</v>
      </c>
    </row>
    <row r="3566" spans="1:12" x14ac:dyDescent="0.2">
      <c r="A3566" t="s">
        <v>9801</v>
      </c>
      <c r="B3566">
        <v>14</v>
      </c>
      <c r="C3566">
        <v>23444289</v>
      </c>
      <c r="D3566" t="s">
        <v>13</v>
      </c>
      <c r="E3566" t="s">
        <v>37</v>
      </c>
      <c r="F3566">
        <v>1.5355086E-2</v>
      </c>
      <c r="G3566" s="1">
        <v>1.7999999999999999E-14</v>
      </c>
      <c r="H3566" t="s">
        <v>80</v>
      </c>
      <c r="I3566" t="s">
        <v>16</v>
      </c>
      <c r="J3566" t="s">
        <v>3464</v>
      </c>
      <c r="K3566" t="s">
        <v>3465</v>
      </c>
      <c r="L3566" t="s">
        <v>83</v>
      </c>
    </row>
    <row r="3567" spans="1:12" x14ac:dyDescent="0.2">
      <c r="A3567" t="s">
        <v>9801</v>
      </c>
      <c r="B3567">
        <v>14</v>
      </c>
      <c r="C3567">
        <v>95562968</v>
      </c>
      <c r="D3567" t="s">
        <v>37</v>
      </c>
      <c r="E3567" t="s">
        <v>13</v>
      </c>
      <c r="F3567">
        <v>1.0733453E-2</v>
      </c>
      <c r="G3567">
        <v>2.609522E-3</v>
      </c>
      <c r="H3567" t="s">
        <v>84</v>
      </c>
      <c r="I3567" t="s">
        <v>16</v>
      </c>
      <c r="J3567" t="s">
        <v>3466</v>
      </c>
      <c r="K3567" t="s">
        <v>3467</v>
      </c>
      <c r="L3567" t="s">
        <v>87</v>
      </c>
    </row>
    <row r="3568" spans="1:12" x14ac:dyDescent="0.2">
      <c r="A3568" t="s">
        <v>9801</v>
      </c>
      <c r="B3568">
        <v>3</v>
      </c>
      <c r="C3568">
        <v>178916954</v>
      </c>
      <c r="D3568" t="s">
        <v>13</v>
      </c>
      <c r="E3568" t="s">
        <v>14</v>
      </c>
      <c r="F3568">
        <v>1.1093502E-2</v>
      </c>
      <c r="G3568" s="1">
        <v>1.28E-8</v>
      </c>
      <c r="H3568" t="s">
        <v>360</v>
      </c>
      <c r="I3568" t="s">
        <v>16</v>
      </c>
      <c r="J3568" t="s">
        <v>3468</v>
      </c>
      <c r="K3568" t="s">
        <v>3469</v>
      </c>
      <c r="L3568" t="s">
        <v>363</v>
      </c>
    </row>
    <row r="3569" spans="1:13" x14ac:dyDescent="0.2">
      <c r="A3569" t="s">
        <v>9801</v>
      </c>
      <c r="B3569">
        <v>4</v>
      </c>
      <c r="C3569">
        <v>126400915</v>
      </c>
      <c r="D3569" t="s">
        <v>14</v>
      </c>
      <c r="E3569" t="s">
        <v>13</v>
      </c>
      <c r="F3569">
        <v>1.0398614E-2</v>
      </c>
      <c r="G3569">
        <v>7.6977809999999999E-3</v>
      </c>
      <c r="H3569" t="s">
        <v>42</v>
      </c>
      <c r="I3569" t="s">
        <v>16</v>
      </c>
      <c r="J3569" t="s">
        <v>3470</v>
      </c>
      <c r="K3569" t="s">
        <v>3471</v>
      </c>
      <c r="L3569" t="s">
        <v>45</v>
      </c>
    </row>
    <row r="3570" spans="1:13" x14ac:dyDescent="0.2">
      <c r="A3570" t="s">
        <v>9801</v>
      </c>
      <c r="B3570">
        <v>5</v>
      </c>
      <c r="C3570">
        <v>176638278</v>
      </c>
      <c r="D3570" t="s">
        <v>14</v>
      </c>
      <c r="E3570" t="s">
        <v>13</v>
      </c>
      <c r="F3570">
        <v>2.2929936000000001E-2</v>
      </c>
      <c r="G3570" s="1">
        <v>2.43E-30</v>
      </c>
      <c r="H3570" t="s">
        <v>148</v>
      </c>
      <c r="I3570" t="s">
        <v>16</v>
      </c>
      <c r="J3570" t="s">
        <v>3472</v>
      </c>
      <c r="K3570" t="s">
        <v>3473</v>
      </c>
      <c r="L3570" t="s">
        <v>151</v>
      </c>
    </row>
    <row r="3571" spans="1:13" x14ac:dyDescent="0.2">
      <c r="A3571" t="s">
        <v>9801</v>
      </c>
      <c r="B3571">
        <v>2</v>
      </c>
      <c r="C3571">
        <v>212989608</v>
      </c>
      <c r="D3571" t="s">
        <v>20</v>
      </c>
      <c r="E3571" t="s">
        <v>13</v>
      </c>
      <c r="F3571">
        <v>4.1972720000000002E-3</v>
      </c>
      <c r="G3571">
        <v>3.8278370000000002E-3</v>
      </c>
      <c r="H3571" t="s">
        <v>51</v>
      </c>
      <c r="I3571" t="s">
        <v>32</v>
      </c>
      <c r="J3571" t="s">
        <v>3475</v>
      </c>
      <c r="K3571" t="s">
        <v>3476</v>
      </c>
      <c r="L3571" t="s">
        <v>55</v>
      </c>
    </row>
    <row r="3572" spans="1:13" x14ac:dyDescent="0.2">
      <c r="A3572" t="s">
        <v>9801</v>
      </c>
      <c r="B3572">
        <v>4</v>
      </c>
      <c r="C3572">
        <v>187535352</v>
      </c>
      <c r="D3572" t="s">
        <v>20</v>
      </c>
      <c r="E3572" t="s">
        <v>13</v>
      </c>
      <c r="F3572">
        <v>4.0858020000000004E-3</v>
      </c>
      <c r="G3572">
        <v>9.7150789999999997E-3</v>
      </c>
      <c r="H3572" t="s">
        <v>31</v>
      </c>
      <c r="I3572" t="s">
        <v>52</v>
      </c>
      <c r="J3572" t="s">
        <v>3477</v>
      </c>
      <c r="K3572" t="s">
        <v>3478</v>
      </c>
      <c r="L3572" t="s">
        <v>35</v>
      </c>
    </row>
    <row r="3573" spans="1:13" x14ac:dyDescent="0.2">
      <c r="A3573" t="s">
        <v>9982</v>
      </c>
      <c r="B3573">
        <v>1</v>
      </c>
      <c r="C3573">
        <v>120461127</v>
      </c>
      <c r="D3573" t="s">
        <v>37</v>
      </c>
      <c r="E3573" t="s">
        <v>13</v>
      </c>
      <c r="F3573">
        <v>9.228188E-3</v>
      </c>
      <c r="G3573" s="1">
        <v>6.75E-7</v>
      </c>
      <c r="H3573" t="s">
        <v>102</v>
      </c>
      <c r="I3573" t="s">
        <v>16</v>
      </c>
      <c r="J3573" t="s">
        <v>2120</v>
      </c>
      <c r="K3573" t="s">
        <v>2121</v>
      </c>
      <c r="L3573" t="s">
        <v>105</v>
      </c>
    </row>
    <row r="3574" spans="1:13" x14ac:dyDescent="0.2">
      <c r="A3574" t="s">
        <v>9982</v>
      </c>
      <c r="B3574">
        <v>1</v>
      </c>
      <c r="C3574">
        <v>120508190</v>
      </c>
      <c r="D3574" t="s">
        <v>37</v>
      </c>
      <c r="E3574" t="s">
        <v>14</v>
      </c>
      <c r="F3574">
        <v>2.0765804999999998E-2</v>
      </c>
      <c r="G3574" s="1">
        <v>4.7100000000000002E-28</v>
      </c>
      <c r="H3574" t="s">
        <v>102</v>
      </c>
      <c r="I3574" t="s">
        <v>210</v>
      </c>
      <c r="J3574" t="s">
        <v>94</v>
      </c>
      <c r="K3574" t="s">
        <v>94</v>
      </c>
      <c r="L3574" t="s">
        <v>105</v>
      </c>
      <c r="M3574" t="s">
        <v>9983</v>
      </c>
    </row>
    <row r="3575" spans="1:13" x14ac:dyDescent="0.2">
      <c r="A3575" t="s">
        <v>9982</v>
      </c>
      <c r="B3575">
        <v>11</v>
      </c>
      <c r="C3575">
        <v>118343569</v>
      </c>
      <c r="D3575" t="s">
        <v>14</v>
      </c>
      <c r="E3575" t="s">
        <v>94</v>
      </c>
      <c r="F3575">
        <v>1.4012426999999999E-2</v>
      </c>
      <c r="G3575" s="1">
        <v>2.28E-12</v>
      </c>
      <c r="H3575" t="s">
        <v>163</v>
      </c>
      <c r="I3575" t="s">
        <v>28</v>
      </c>
      <c r="J3575" t="s">
        <v>29</v>
      </c>
      <c r="K3575" t="s">
        <v>29</v>
      </c>
      <c r="L3575" t="s">
        <v>164</v>
      </c>
      <c r="M3575" t="s">
        <v>9984</v>
      </c>
    </row>
    <row r="3576" spans="1:13" x14ac:dyDescent="0.2">
      <c r="A3576" t="s">
        <v>9982</v>
      </c>
      <c r="B3576">
        <v>12</v>
      </c>
      <c r="C3576">
        <v>49420292</v>
      </c>
      <c r="D3576" t="s">
        <v>14</v>
      </c>
      <c r="E3576" t="s">
        <v>94</v>
      </c>
      <c r="F3576">
        <v>9.5509519999999997E-3</v>
      </c>
      <c r="G3576" s="1">
        <v>3.4299999999999999E-7</v>
      </c>
      <c r="H3576" t="s">
        <v>130</v>
      </c>
      <c r="I3576" t="s">
        <v>28</v>
      </c>
      <c r="J3576" t="s">
        <v>29</v>
      </c>
      <c r="K3576" t="s">
        <v>29</v>
      </c>
      <c r="L3576" t="s">
        <v>133</v>
      </c>
      <c r="M3576" t="s">
        <v>9985</v>
      </c>
    </row>
    <row r="3577" spans="1:13" x14ac:dyDescent="0.2">
      <c r="A3577" t="s">
        <v>9982</v>
      </c>
      <c r="B3577">
        <v>17</v>
      </c>
      <c r="C3577">
        <v>7578542</v>
      </c>
      <c r="D3577" t="s">
        <v>14</v>
      </c>
      <c r="E3577" t="s">
        <v>20</v>
      </c>
      <c r="F3577">
        <v>0.195606522</v>
      </c>
      <c r="G3577" s="1">
        <v>9.7700000000000005E-100</v>
      </c>
      <c r="H3577" t="s">
        <v>266</v>
      </c>
      <c r="I3577" t="s">
        <v>16</v>
      </c>
      <c r="J3577" t="s">
        <v>5846</v>
      </c>
      <c r="K3577" t="s">
        <v>5847</v>
      </c>
      <c r="L3577" t="s">
        <v>269</v>
      </c>
      <c r="M3577" t="s">
        <v>9986</v>
      </c>
    </row>
    <row r="3578" spans="1:13" x14ac:dyDescent="0.2">
      <c r="A3578" t="s">
        <v>9982</v>
      </c>
      <c r="B3578">
        <v>19</v>
      </c>
      <c r="C3578">
        <v>15289932</v>
      </c>
      <c r="D3578" t="s">
        <v>37</v>
      </c>
      <c r="E3578" t="s">
        <v>13</v>
      </c>
      <c r="F3578">
        <v>2.4906600000000001E-2</v>
      </c>
      <c r="G3578" s="1">
        <v>8.1E-18</v>
      </c>
      <c r="H3578" t="s">
        <v>38</v>
      </c>
      <c r="I3578" t="s">
        <v>32</v>
      </c>
      <c r="J3578" t="s">
        <v>5848</v>
      </c>
      <c r="K3578" t="s">
        <v>5849</v>
      </c>
      <c r="L3578" t="s">
        <v>41</v>
      </c>
    </row>
    <row r="3579" spans="1:13" x14ac:dyDescent="0.2">
      <c r="A3579" t="s">
        <v>9982</v>
      </c>
      <c r="B3579">
        <v>2</v>
      </c>
      <c r="C3579">
        <v>166901790</v>
      </c>
      <c r="D3579" t="s">
        <v>20</v>
      </c>
      <c r="E3579" t="s">
        <v>13</v>
      </c>
      <c r="F3579">
        <v>4.0650410000000001E-3</v>
      </c>
      <c r="G3579">
        <v>8.5048599999999995E-3</v>
      </c>
      <c r="H3579" t="s">
        <v>155</v>
      </c>
      <c r="I3579" t="s">
        <v>52</v>
      </c>
      <c r="J3579" t="s">
        <v>5850</v>
      </c>
      <c r="K3579" t="s">
        <v>5851</v>
      </c>
      <c r="L3579" t="s">
        <v>158</v>
      </c>
    </row>
    <row r="3580" spans="1:13" x14ac:dyDescent="0.2">
      <c r="A3580" t="s">
        <v>9982</v>
      </c>
      <c r="B3580">
        <v>3</v>
      </c>
      <c r="C3580">
        <v>178952148</v>
      </c>
      <c r="D3580" t="s">
        <v>5852</v>
      </c>
      <c r="E3580" t="s">
        <v>94</v>
      </c>
      <c r="F3580">
        <v>0.145716658</v>
      </c>
      <c r="G3580" s="1">
        <v>4.0500000000000002E-66</v>
      </c>
      <c r="H3580" t="s">
        <v>360</v>
      </c>
      <c r="I3580" t="s">
        <v>28</v>
      </c>
      <c r="J3580" t="s">
        <v>29</v>
      </c>
      <c r="K3580" t="s">
        <v>29</v>
      </c>
      <c r="L3580" t="s">
        <v>363</v>
      </c>
      <c r="M3580" t="s">
        <v>9987</v>
      </c>
    </row>
    <row r="3581" spans="1:13" x14ac:dyDescent="0.2">
      <c r="A3581" t="s">
        <v>9982</v>
      </c>
      <c r="B3581">
        <v>6</v>
      </c>
      <c r="C3581">
        <v>32188962</v>
      </c>
      <c r="D3581" t="s">
        <v>13</v>
      </c>
      <c r="E3581" t="s">
        <v>94</v>
      </c>
      <c r="F3581">
        <v>2.3696680000000001E-3</v>
      </c>
      <c r="G3581">
        <v>1.6224010000000001E-3</v>
      </c>
      <c r="H3581" t="s">
        <v>368</v>
      </c>
      <c r="I3581" t="s">
        <v>28</v>
      </c>
      <c r="J3581" t="s">
        <v>29</v>
      </c>
      <c r="K3581" t="s">
        <v>29</v>
      </c>
      <c r="L3581" t="s">
        <v>371</v>
      </c>
    </row>
    <row r="3582" spans="1:13" x14ac:dyDescent="0.2">
      <c r="A3582" t="s">
        <v>9982</v>
      </c>
      <c r="B3582">
        <v>7</v>
      </c>
      <c r="C3582">
        <v>151864310</v>
      </c>
      <c r="D3582" t="s">
        <v>37</v>
      </c>
      <c r="E3582" t="s">
        <v>13</v>
      </c>
      <c r="F3582">
        <v>2.3347394E-2</v>
      </c>
      <c r="G3582" s="1">
        <v>1.09E-9</v>
      </c>
      <c r="H3582" t="s">
        <v>303</v>
      </c>
      <c r="I3582" t="s">
        <v>16</v>
      </c>
      <c r="J3582" t="s">
        <v>5853</v>
      </c>
      <c r="K3582" t="s">
        <v>5854</v>
      </c>
      <c r="L3582" t="s">
        <v>306</v>
      </c>
      <c r="M3582" t="s">
        <v>9988</v>
      </c>
    </row>
    <row r="3583" spans="1:13" x14ac:dyDescent="0.2">
      <c r="A3583" t="s">
        <v>9982</v>
      </c>
      <c r="B3583">
        <v>9</v>
      </c>
      <c r="C3583">
        <v>139412282</v>
      </c>
      <c r="D3583" t="s">
        <v>37</v>
      </c>
      <c r="E3583" t="s">
        <v>20</v>
      </c>
      <c r="F3583">
        <v>0.13673929400000001</v>
      </c>
      <c r="G3583" s="1">
        <v>3.3599999999999999E-7</v>
      </c>
      <c r="H3583" t="s">
        <v>60</v>
      </c>
      <c r="I3583" t="s">
        <v>16</v>
      </c>
      <c r="J3583" t="s">
        <v>2453</v>
      </c>
      <c r="K3583" t="s">
        <v>2454</v>
      </c>
      <c r="L3583" t="s">
        <v>63</v>
      </c>
      <c r="M3583" t="s">
        <v>9397</v>
      </c>
    </row>
    <row r="3584" spans="1:13" x14ac:dyDescent="0.2">
      <c r="A3584" t="s">
        <v>9982</v>
      </c>
      <c r="B3584">
        <v>9</v>
      </c>
      <c r="C3584">
        <v>139412345</v>
      </c>
      <c r="D3584" t="s">
        <v>37</v>
      </c>
      <c r="E3584" t="s">
        <v>13</v>
      </c>
      <c r="F3584">
        <v>7.9243406000000002E-2</v>
      </c>
      <c r="G3584" s="1">
        <v>2.1099999999999999E-35</v>
      </c>
      <c r="H3584" t="s">
        <v>60</v>
      </c>
      <c r="I3584" t="s">
        <v>16</v>
      </c>
      <c r="J3584" t="s">
        <v>4910</v>
      </c>
      <c r="K3584" t="s">
        <v>4911</v>
      </c>
      <c r="L3584" t="s">
        <v>63</v>
      </c>
      <c r="M3584" t="s">
        <v>9989</v>
      </c>
    </row>
    <row r="3585" spans="1:13" x14ac:dyDescent="0.2">
      <c r="A3585" t="s">
        <v>9982</v>
      </c>
      <c r="B3585">
        <v>9</v>
      </c>
      <c r="C3585">
        <v>139417469</v>
      </c>
      <c r="D3585" t="s">
        <v>37</v>
      </c>
      <c r="E3585" t="s">
        <v>13</v>
      </c>
      <c r="F3585">
        <v>1.6415869E-2</v>
      </c>
      <c r="G3585">
        <v>1.19547E-4</v>
      </c>
      <c r="H3585" t="s">
        <v>60</v>
      </c>
      <c r="I3585" t="s">
        <v>16</v>
      </c>
      <c r="J3585" t="s">
        <v>5855</v>
      </c>
      <c r="K3585" t="s">
        <v>5856</v>
      </c>
      <c r="L3585" t="s">
        <v>63</v>
      </c>
    </row>
    <row r="3586" spans="1:13" x14ac:dyDescent="0.2">
      <c r="A3586" t="s">
        <v>9982</v>
      </c>
      <c r="B3586">
        <v>1</v>
      </c>
      <c r="C3586">
        <v>120510082</v>
      </c>
      <c r="D3586" t="s">
        <v>37</v>
      </c>
      <c r="E3586" t="s">
        <v>13</v>
      </c>
      <c r="F3586">
        <v>7.8616350000000005E-3</v>
      </c>
      <c r="G3586" s="1">
        <v>2.4999999999999999E-7</v>
      </c>
      <c r="H3586" t="s">
        <v>102</v>
      </c>
      <c r="I3586" t="s">
        <v>16</v>
      </c>
      <c r="J3586" t="s">
        <v>5858</v>
      </c>
      <c r="K3586" t="s">
        <v>5859</v>
      </c>
      <c r="L3586" t="s">
        <v>105</v>
      </c>
    </row>
    <row r="3587" spans="1:13" x14ac:dyDescent="0.2">
      <c r="A3587" t="s">
        <v>9982</v>
      </c>
      <c r="B3587">
        <v>1</v>
      </c>
      <c r="C3587">
        <v>120510853</v>
      </c>
      <c r="D3587" t="s">
        <v>14</v>
      </c>
      <c r="E3587" t="s">
        <v>13</v>
      </c>
      <c r="F3587">
        <v>1.8583043E-2</v>
      </c>
      <c r="G3587" s="1">
        <v>5.4999999999999999E-24</v>
      </c>
      <c r="H3587" t="s">
        <v>102</v>
      </c>
      <c r="I3587" t="s">
        <v>16</v>
      </c>
      <c r="J3587" t="s">
        <v>5860</v>
      </c>
      <c r="K3587" t="s">
        <v>4780</v>
      </c>
      <c r="L3587" t="s">
        <v>105</v>
      </c>
    </row>
    <row r="3588" spans="1:13" x14ac:dyDescent="0.2">
      <c r="A3588" t="s">
        <v>9982</v>
      </c>
      <c r="B3588">
        <v>11</v>
      </c>
      <c r="C3588">
        <v>532724</v>
      </c>
      <c r="D3588" t="s">
        <v>37</v>
      </c>
      <c r="E3588" t="s">
        <v>14</v>
      </c>
      <c r="F3588">
        <v>2.0080321000000002E-2</v>
      </c>
      <c r="G3588" s="1">
        <v>1.5599999999999999E-26</v>
      </c>
      <c r="H3588" t="s">
        <v>1659</v>
      </c>
      <c r="I3588" t="s">
        <v>16</v>
      </c>
      <c r="J3588" t="s">
        <v>5861</v>
      </c>
      <c r="K3588" t="s">
        <v>5862</v>
      </c>
      <c r="L3588" t="s">
        <v>1660</v>
      </c>
    </row>
    <row r="3589" spans="1:13" x14ac:dyDescent="0.2">
      <c r="A3589" t="s">
        <v>9982</v>
      </c>
      <c r="B3589">
        <v>12</v>
      </c>
      <c r="C3589">
        <v>49420081</v>
      </c>
      <c r="D3589" t="s">
        <v>20</v>
      </c>
      <c r="E3589" t="s">
        <v>37</v>
      </c>
      <c r="F3589">
        <v>2.1067415999999999E-2</v>
      </c>
      <c r="G3589" s="1">
        <v>1.8800000000000001E-26</v>
      </c>
      <c r="H3589" t="s">
        <v>130</v>
      </c>
      <c r="I3589" t="s">
        <v>16</v>
      </c>
      <c r="J3589" t="s">
        <v>5863</v>
      </c>
      <c r="K3589" t="s">
        <v>5864</v>
      </c>
      <c r="L3589" t="s">
        <v>133</v>
      </c>
    </row>
    <row r="3590" spans="1:13" x14ac:dyDescent="0.2">
      <c r="A3590" t="s">
        <v>9982</v>
      </c>
      <c r="B3590">
        <v>12</v>
      </c>
      <c r="C3590">
        <v>49446782</v>
      </c>
      <c r="D3590" t="s">
        <v>20</v>
      </c>
      <c r="E3590" t="s">
        <v>13</v>
      </c>
      <c r="F3590">
        <v>1.5469613E-2</v>
      </c>
      <c r="G3590" s="1">
        <v>1.09E-18</v>
      </c>
      <c r="H3590" t="s">
        <v>130</v>
      </c>
      <c r="I3590" t="s">
        <v>16</v>
      </c>
      <c r="J3590" t="s">
        <v>5865</v>
      </c>
      <c r="K3590" t="s">
        <v>5866</v>
      </c>
      <c r="L3590" t="s">
        <v>133</v>
      </c>
    </row>
    <row r="3591" spans="1:13" x14ac:dyDescent="0.2">
      <c r="A3591" t="s">
        <v>9982</v>
      </c>
      <c r="B3591">
        <v>14</v>
      </c>
      <c r="C3591">
        <v>63447847</v>
      </c>
      <c r="D3591" t="s">
        <v>37</v>
      </c>
      <c r="E3591" t="s">
        <v>20</v>
      </c>
      <c r="F3591">
        <v>2.1183345999999999E-2</v>
      </c>
      <c r="G3591" s="1">
        <v>1.08E-26</v>
      </c>
      <c r="H3591" t="s">
        <v>1315</v>
      </c>
      <c r="I3591" t="s">
        <v>16</v>
      </c>
      <c r="J3591" t="s">
        <v>5867</v>
      </c>
      <c r="K3591" t="s">
        <v>5868</v>
      </c>
      <c r="L3591" t="s">
        <v>1318</v>
      </c>
    </row>
    <row r="3592" spans="1:13" x14ac:dyDescent="0.2">
      <c r="A3592" t="s">
        <v>9982</v>
      </c>
      <c r="B3592">
        <v>19</v>
      </c>
      <c r="C3592">
        <v>15288373</v>
      </c>
      <c r="D3592" t="s">
        <v>13</v>
      </c>
      <c r="E3592" t="s">
        <v>20</v>
      </c>
      <c r="F3592">
        <v>1.2500000000000001E-2</v>
      </c>
      <c r="G3592" s="1">
        <v>7.78E-10</v>
      </c>
      <c r="H3592" t="s">
        <v>38</v>
      </c>
      <c r="I3592" t="s">
        <v>16</v>
      </c>
      <c r="J3592" t="s">
        <v>5869</v>
      </c>
      <c r="K3592" t="s">
        <v>5870</v>
      </c>
      <c r="L3592" t="s">
        <v>41</v>
      </c>
    </row>
    <row r="3593" spans="1:13" x14ac:dyDescent="0.2">
      <c r="A3593" t="s">
        <v>9982</v>
      </c>
      <c r="B3593">
        <v>19</v>
      </c>
      <c r="C3593">
        <v>15292605</v>
      </c>
      <c r="D3593" t="s">
        <v>14</v>
      </c>
      <c r="E3593" t="s">
        <v>20</v>
      </c>
      <c r="F3593">
        <v>1.4684288E-2</v>
      </c>
      <c r="G3593" s="1">
        <v>1.74E-7</v>
      </c>
      <c r="H3593" t="s">
        <v>38</v>
      </c>
      <c r="I3593" t="s">
        <v>32</v>
      </c>
      <c r="J3593" t="s">
        <v>5871</v>
      </c>
      <c r="K3593" t="s">
        <v>5872</v>
      </c>
      <c r="L3593" t="s">
        <v>41</v>
      </c>
    </row>
    <row r="3594" spans="1:13" x14ac:dyDescent="0.2">
      <c r="A3594" t="s">
        <v>9982</v>
      </c>
      <c r="B3594">
        <v>19</v>
      </c>
      <c r="C3594">
        <v>15299933</v>
      </c>
      <c r="D3594" t="s">
        <v>14</v>
      </c>
      <c r="E3594" t="s">
        <v>37</v>
      </c>
      <c r="F3594">
        <v>9.5137360000000001E-3</v>
      </c>
      <c r="G3594">
        <v>8.1277829999999995E-3</v>
      </c>
      <c r="H3594" t="s">
        <v>38</v>
      </c>
      <c r="I3594" t="s">
        <v>16</v>
      </c>
      <c r="J3594" t="s">
        <v>5873</v>
      </c>
      <c r="K3594" t="s">
        <v>5874</v>
      </c>
      <c r="L3594" t="s">
        <v>41</v>
      </c>
      <c r="M3594" t="s">
        <v>9990</v>
      </c>
    </row>
    <row r="3595" spans="1:13" x14ac:dyDescent="0.2">
      <c r="A3595" t="s">
        <v>9982</v>
      </c>
      <c r="B3595">
        <v>20</v>
      </c>
      <c r="C3595">
        <v>40827935</v>
      </c>
      <c r="D3595" t="s">
        <v>14</v>
      </c>
      <c r="E3595" t="s">
        <v>20</v>
      </c>
      <c r="F3595">
        <v>6.1287030000000001E-3</v>
      </c>
      <c r="G3595">
        <v>9.3515460000000005E-3</v>
      </c>
      <c r="H3595" t="s">
        <v>169</v>
      </c>
      <c r="I3595" t="s">
        <v>16</v>
      </c>
      <c r="J3595" t="s">
        <v>5875</v>
      </c>
      <c r="K3595" t="s">
        <v>5876</v>
      </c>
      <c r="L3595" t="s">
        <v>172</v>
      </c>
    </row>
    <row r="3596" spans="1:13" x14ac:dyDescent="0.2">
      <c r="A3596" t="s">
        <v>9982</v>
      </c>
      <c r="B3596">
        <v>9</v>
      </c>
      <c r="C3596">
        <v>139399912</v>
      </c>
      <c r="D3596" t="s">
        <v>37</v>
      </c>
      <c r="E3596" t="s">
        <v>121</v>
      </c>
      <c r="F3596">
        <v>7.4857333999999998E-2</v>
      </c>
      <c r="G3596" s="1">
        <v>4.14E-28</v>
      </c>
      <c r="H3596" t="s">
        <v>60</v>
      </c>
      <c r="I3596" t="s">
        <v>28</v>
      </c>
      <c r="J3596" t="s">
        <v>29</v>
      </c>
      <c r="K3596" t="s">
        <v>29</v>
      </c>
      <c r="L3596" t="s">
        <v>63</v>
      </c>
      <c r="M3596" t="s">
        <v>9991</v>
      </c>
    </row>
    <row r="3597" spans="1:13" x14ac:dyDescent="0.2">
      <c r="A3597" t="s">
        <v>9982</v>
      </c>
      <c r="B3597">
        <v>9</v>
      </c>
      <c r="C3597">
        <v>139413240</v>
      </c>
      <c r="D3597" t="s">
        <v>13</v>
      </c>
      <c r="E3597" t="s">
        <v>94</v>
      </c>
      <c r="F3597">
        <v>2.0251377000000001E-2</v>
      </c>
      <c r="G3597" s="1">
        <v>4.6300000000000001E-26</v>
      </c>
      <c r="H3597" t="s">
        <v>60</v>
      </c>
      <c r="I3597" t="s">
        <v>28</v>
      </c>
      <c r="J3597" t="s">
        <v>29</v>
      </c>
      <c r="K3597" t="s">
        <v>29</v>
      </c>
      <c r="L3597" t="s">
        <v>63</v>
      </c>
      <c r="M3597" t="s">
        <v>9992</v>
      </c>
    </row>
    <row r="3598" spans="1:13" x14ac:dyDescent="0.2">
      <c r="A3598" t="s">
        <v>9982</v>
      </c>
      <c r="B3598">
        <v>1</v>
      </c>
      <c r="C3598">
        <v>120458413</v>
      </c>
      <c r="D3598" t="s">
        <v>14</v>
      </c>
      <c r="E3598" t="s">
        <v>94</v>
      </c>
      <c r="F3598">
        <v>1.0443864000000001E-2</v>
      </c>
      <c r="G3598" s="1">
        <v>1.7500000000000001E-17</v>
      </c>
      <c r="H3598" t="s">
        <v>102</v>
      </c>
      <c r="I3598" t="s">
        <v>28</v>
      </c>
      <c r="J3598" t="s">
        <v>29</v>
      </c>
      <c r="K3598" t="s">
        <v>29</v>
      </c>
      <c r="L3598" t="s">
        <v>105</v>
      </c>
    </row>
    <row r="3599" spans="1:13" x14ac:dyDescent="0.2">
      <c r="A3599" t="s">
        <v>9982</v>
      </c>
      <c r="B3599">
        <v>1</v>
      </c>
      <c r="C3599">
        <v>120483203</v>
      </c>
      <c r="D3599" t="s">
        <v>13</v>
      </c>
      <c r="E3599" t="s">
        <v>121</v>
      </c>
      <c r="F3599">
        <v>3.9641943999999998E-2</v>
      </c>
      <c r="G3599" s="1">
        <v>1.9E-50</v>
      </c>
      <c r="H3599" t="s">
        <v>102</v>
      </c>
      <c r="I3599" t="s">
        <v>28</v>
      </c>
      <c r="J3599" t="s">
        <v>29</v>
      </c>
      <c r="K3599" t="s">
        <v>29</v>
      </c>
      <c r="L3599" t="s">
        <v>105</v>
      </c>
    </row>
    <row r="3600" spans="1:13" x14ac:dyDescent="0.2">
      <c r="A3600" t="s">
        <v>9982</v>
      </c>
      <c r="B3600">
        <v>12</v>
      </c>
      <c r="C3600">
        <v>49448455</v>
      </c>
      <c r="D3600" t="s">
        <v>37</v>
      </c>
      <c r="E3600" t="s">
        <v>121</v>
      </c>
      <c r="F3600">
        <v>1.9607843E-2</v>
      </c>
      <c r="G3600" s="1">
        <v>5.2299999999999997E-27</v>
      </c>
      <c r="H3600" t="s">
        <v>130</v>
      </c>
      <c r="I3600" t="s">
        <v>28</v>
      </c>
      <c r="J3600" t="s">
        <v>29</v>
      </c>
      <c r="K3600" t="s">
        <v>29</v>
      </c>
      <c r="L3600" t="s">
        <v>133</v>
      </c>
    </row>
    <row r="3601" spans="1:13" x14ac:dyDescent="0.2">
      <c r="A3601" t="s">
        <v>9982</v>
      </c>
      <c r="B3601">
        <v>19</v>
      </c>
      <c r="C3601">
        <v>15285120</v>
      </c>
      <c r="D3601" t="s">
        <v>37</v>
      </c>
      <c r="E3601" t="s">
        <v>13</v>
      </c>
      <c r="F3601">
        <v>1.1015911999999999E-2</v>
      </c>
      <c r="G3601" s="1">
        <v>4.0199999999999996E-6</v>
      </c>
      <c r="H3601" t="s">
        <v>38</v>
      </c>
      <c r="I3601" t="s">
        <v>16</v>
      </c>
      <c r="J3601" t="s">
        <v>5878</v>
      </c>
      <c r="K3601" t="s">
        <v>5879</v>
      </c>
      <c r="L3601" t="s">
        <v>41</v>
      </c>
    </row>
    <row r="3602" spans="1:13" x14ac:dyDescent="0.2">
      <c r="A3602" t="s">
        <v>9982</v>
      </c>
      <c r="B3602">
        <v>7</v>
      </c>
      <c r="C3602">
        <v>100680061</v>
      </c>
      <c r="D3602" t="s">
        <v>14</v>
      </c>
      <c r="E3602" t="s">
        <v>13</v>
      </c>
      <c r="F3602">
        <v>3.2630863000000003E-2</v>
      </c>
      <c r="G3602" s="1">
        <v>1.9599999999999999E-22</v>
      </c>
      <c r="H3602" t="s">
        <v>56</v>
      </c>
      <c r="I3602" t="s">
        <v>52</v>
      </c>
      <c r="J3602" t="s">
        <v>5880</v>
      </c>
      <c r="K3602" t="s">
        <v>5881</v>
      </c>
      <c r="L3602" t="s">
        <v>59</v>
      </c>
    </row>
    <row r="3603" spans="1:13" x14ac:dyDescent="0.2">
      <c r="A3603" t="s">
        <v>9982</v>
      </c>
      <c r="B3603">
        <v>9</v>
      </c>
      <c r="C3603">
        <v>139412663</v>
      </c>
      <c r="D3603" t="s">
        <v>37</v>
      </c>
      <c r="E3603" t="s">
        <v>20</v>
      </c>
      <c r="F3603">
        <v>0.25968006500000002</v>
      </c>
      <c r="G3603" s="1">
        <v>7.9400000000000002E-27</v>
      </c>
      <c r="H3603" t="s">
        <v>60</v>
      </c>
      <c r="I3603" t="s">
        <v>16</v>
      </c>
      <c r="J3603" t="s">
        <v>1918</v>
      </c>
      <c r="K3603" t="s">
        <v>1919</v>
      </c>
      <c r="L3603" t="s">
        <v>63</v>
      </c>
      <c r="M3603" t="s">
        <v>9993</v>
      </c>
    </row>
    <row r="3604" spans="1:13" x14ac:dyDescent="0.2">
      <c r="A3604" t="s">
        <v>9982</v>
      </c>
      <c r="B3604">
        <v>9</v>
      </c>
      <c r="C3604">
        <v>139413161</v>
      </c>
      <c r="D3604" t="s">
        <v>37</v>
      </c>
      <c r="E3604" t="s">
        <v>13</v>
      </c>
      <c r="F3604">
        <v>3.4572169E-2</v>
      </c>
      <c r="G3604" s="1">
        <v>2.42E-14</v>
      </c>
      <c r="H3604" t="s">
        <v>60</v>
      </c>
      <c r="I3604" t="s">
        <v>16</v>
      </c>
      <c r="J3604" t="s">
        <v>1401</v>
      </c>
      <c r="K3604" t="s">
        <v>1920</v>
      </c>
      <c r="L3604" t="s">
        <v>63</v>
      </c>
      <c r="M3604" t="s">
        <v>9397</v>
      </c>
    </row>
    <row r="3605" spans="1:13" x14ac:dyDescent="0.2">
      <c r="A3605" t="s">
        <v>9982</v>
      </c>
      <c r="B3605">
        <v>9</v>
      </c>
      <c r="C3605">
        <v>139440176</v>
      </c>
      <c r="D3605" t="s">
        <v>13</v>
      </c>
      <c r="E3605" t="s">
        <v>20</v>
      </c>
      <c r="F3605">
        <v>0.27937788099999999</v>
      </c>
      <c r="G3605" s="1">
        <v>6.1799999999999999E-14</v>
      </c>
      <c r="H3605" t="s">
        <v>60</v>
      </c>
      <c r="I3605" t="s">
        <v>210</v>
      </c>
      <c r="J3605" t="s">
        <v>94</v>
      </c>
      <c r="K3605" t="s">
        <v>94</v>
      </c>
      <c r="L3605" t="s">
        <v>63</v>
      </c>
      <c r="M3605" t="s">
        <v>9994</v>
      </c>
    </row>
    <row r="3606" spans="1:13" x14ac:dyDescent="0.2">
      <c r="A3606" t="s">
        <v>9982</v>
      </c>
      <c r="B3606">
        <v>12</v>
      </c>
      <c r="C3606">
        <v>46244416</v>
      </c>
      <c r="D3606" t="s">
        <v>37</v>
      </c>
      <c r="E3606" t="s">
        <v>14</v>
      </c>
      <c r="F3606">
        <v>2.1086094999999999E-2</v>
      </c>
      <c r="G3606" s="1">
        <v>1.47E-5</v>
      </c>
      <c r="H3606" t="s">
        <v>15</v>
      </c>
      <c r="I3606" t="s">
        <v>32</v>
      </c>
      <c r="J3606" t="s">
        <v>5883</v>
      </c>
      <c r="K3606" t="s">
        <v>5884</v>
      </c>
      <c r="L3606" t="s">
        <v>19</v>
      </c>
      <c r="M3606" t="s">
        <v>9995</v>
      </c>
    </row>
    <row r="3607" spans="1:13" x14ac:dyDescent="0.2">
      <c r="A3607" t="s">
        <v>9982</v>
      </c>
      <c r="B3607">
        <v>16</v>
      </c>
      <c r="C3607">
        <v>3788617</v>
      </c>
      <c r="D3607" t="s">
        <v>37</v>
      </c>
      <c r="E3607" t="s">
        <v>13</v>
      </c>
      <c r="F3607">
        <v>0.20982083900000001</v>
      </c>
      <c r="G3607" s="1">
        <v>5.2099999999999998E-182</v>
      </c>
      <c r="H3607" t="s">
        <v>278</v>
      </c>
      <c r="I3607" t="s">
        <v>16</v>
      </c>
      <c r="J3607" t="s">
        <v>4384</v>
      </c>
      <c r="K3607" t="s">
        <v>4385</v>
      </c>
      <c r="L3607" t="s">
        <v>281</v>
      </c>
      <c r="M3607" t="s">
        <v>9996</v>
      </c>
    </row>
    <row r="3608" spans="1:13" x14ac:dyDescent="0.2">
      <c r="A3608" t="s">
        <v>9982</v>
      </c>
      <c r="B3608">
        <v>17</v>
      </c>
      <c r="C3608">
        <v>7578232</v>
      </c>
      <c r="D3608" t="s">
        <v>13</v>
      </c>
      <c r="E3608" t="s">
        <v>94</v>
      </c>
      <c r="F3608">
        <v>5.2083329999999999E-3</v>
      </c>
      <c r="G3608">
        <v>8.1998030000000003E-3</v>
      </c>
      <c r="H3608" t="s">
        <v>266</v>
      </c>
      <c r="I3608" t="s">
        <v>28</v>
      </c>
      <c r="J3608" t="s">
        <v>29</v>
      </c>
      <c r="K3608" t="s">
        <v>29</v>
      </c>
      <c r="L3608" t="s">
        <v>269</v>
      </c>
      <c r="M3608" t="s">
        <v>9397</v>
      </c>
    </row>
    <row r="3609" spans="1:13" x14ac:dyDescent="0.2">
      <c r="A3609" t="s">
        <v>9982</v>
      </c>
      <c r="B3609">
        <v>19</v>
      </c>
      <c r="C3609">
        <v>15276327</v>
      </c>
      <c r="D3609" t="s">
        <v>37</v>
      </c>
      <c r="E3609" t="s">
        <v>13</v>
      </c>
      <c r="F3609">
        <v>0.163137009</v>
      </c>
      <c r="G3609" s="1">
        <v>3.9800000000000001E-120</v>
      </c>
      <c r="H3609" t="s">
        <v>38</v>
      </c>
      <c r="I3609" t="s">
        <v>210</v>
      </c>
      <c r="J3609" t="s">
        <v>94</v>
      </c>
      <c r="K3609" t="s">
        <v>94</v>
      </c>
      <c r="L3609" t="s">
        <v>41</v>
      </c>
      <c r="M3609" t="s">
        <v>9997</v>
      </c>
    </row>
    <row r="3610" spans="1:13" x14ac:dyDescent="0.2">
      <c r="A3610" t="s">
        <v>9982</v>
      </c>
      <c r="B3610">
        <v>19</v>
      </c>
      <c r="C3610">
        <v>15281536</v>
      </c>
      <c r="D3610" t="s">
        <v>37</v>
      </c>
      <c r="E3610" t="s">
        <v>20</v>
      </c>
      <c r="F3610">
        <v>0.11193085</v>
      </c>
      <c r="G3610" s="1">
        <v>2.5899999999999999E-145</v>
      </c>
      <c r="H3610" t="s">
        <v>38</v>
      </c>
      <c r="I3610" t="s">
        <v>16</v>
      </c>
      <c r="J3610" t="s">
        <v>5885</v>
      </c>
      <c r="K3610" t="s">
        <v>5886</v>
      </c>
      <c r="L3610" t="s">
        <v>41</v>
      </c>
      <c r="M3610" t="s">
        <v>9998</v>
      </c>
    </row>
    <row r="3611" spans="1:13" x14ac:dyDescent="0.2">
      <c r="A3611" t="s">
        <v>9982</v>
      </c>
      <c r="B3611">
        <v>2</v>
      </c>
      <c r="C3611">
        <v>228884599</v>
      </c>
      <c r="D3611" t="s">
        <v>20</v>
      </c>
      <c r="E3611" t="s">
        <v>37</v>
      </c>
      <c r="F3611">
        <v>4.4709390000000002E-3</v>
      </c>
      <c r="G3611">
        <v>3.7333899999999998E-4</v>
      </c>
      <c r="H3611" t="s">
        <v>223</v>
      </c>
      <c r="I3611" t="s">
        <v>16</v>
      </c>
      <c r="J3611" t="s">
        <v>5887</v>
      </c>
      <c r="K3611" t="s">
        <v>5888</v>
      </c>
      <c r="L3611" t="s">
        <v>226</v>
      </c>
    </row>
    <row r="3612" spans="1:13" x14ac:dyDescent="0.2">
      <c r="A3612" t="s">
        <v>9982</v>
      </c>
      <c r="B3612">
        <v>2</v>
      </c>
      <c r="C3612">
        <v>228890233</v>
      </c>
      <c r="D3612" t="s">
        <v>14</v>
      </c>
      <c r="E3612" t="s">
        <v>13</v>
      </c>
      <c r="F3612">
        <v>1.5974440999999999E-2</v>
      </c>
      <c r="G3612" s="1">
        <v>2.2399999999999999E-8</v>
      </c>
      <c r="H3612" t="s">
        <v>223</v>
      </c>
      <c r="I3612" t="s">
        <v>52</v>
      </c>
      <c r="J3612" t="s">
        <v>5889</v>
      </c>
      <c r="K3612" t="s">
        <v>5890</v>
      </c>
      <c r="L3612" t="s">
        <v>226</v>
      </c>
    </row>
    <row r="3613" spans="1:13" x14ac:dyDescent="0.2">
      <c r="A3613" t="s">
        <v>9982</v>
      </c>
      <c r="B3613">
        <v>2</v>
      </c>
      <c r="C3613">
        <v>228973556</v>
      </c>
      <c r="D3613" t="s">
        <v>13</v>
      </c>
      <c r="E3613" t="s">
        <v>20</v>
      </c>
      <c r="F3613">
        <v>9.2165900000000002E-3</v>
      </c>
      <c r="G3613" s="1">
        <v>9.0999999999999996E-11</v>
      </c>
      <c r="H3613" t="s">
        <v>223</v>
      </c>
      <c r="I3613" t="s">
        <v>16</v>
      </c>
      <c r="J3613" t="s">
        <v>5891</v>
      </c>
      <c r="K3613" t="s">
        <v>5892</v>
      </c>
      <c r="L3613" t="s">
        <v>226</v>
      </c>
    </row>
    <row r="3614" spans="1:13" x14ac:dyDescent="0.2">
      <c r="A3614" t="s">
        <v>9982</v>
      </c>
      <c r="B3614">
        <v>3</v>
      </c>
      <c r="C3614">
        <v>38950566</v>
      </c>
      <c r="D3614" t="s">
        <v>14</v>
      </c>
      <c r="E3614" t="s">
        <v>13</v>
      </c>
      <c r="F3614">
        <v>8.5470089999999995E-3</v>
      </c>
      <c r="G3614" s="1">
        <v>3.6E-10</v>
      </c>
      <c r="H3614" t="s">
        <v>960</v>
      </c>
      <c r="I3614" t="s">
        <v>52</v>
      </c>
      <c r="J3614" t="s">
        <v>5893</v>
      </c>
      <c r="K3614" t="s">
        <v>5894</v>
      </c>
      <c r="L3614" t="s">
        <v>963</v>
      </c>
    </row>
    <row r="3615" spans="1:13" x14ac:dyDescent="0.2">
      <c r="A3615" t="s">
        <v>9982</v>
      </c>
      <c r="B3615">
        <v>3</v>
      </c>
      <c r="C3615">
        <v>178927451</v>
      </c>
      <c r="D3615" t="s">
        <v>37</v>
      </c>
      <c r="E3615" t="s">
        <v>13</v>
      </c>
      <c r="F3615">
        <v>0.111308433</v>
      </c>
      <c r="G3615" s="1">
        <v>4.7199999999999997E-191</v>
      </c>
      <c r="H3615" t="s">
        <v>360</v>
      </c>
      <c r="I3615" t="s">
        <v>16</v>
      </c>
      <c r="J3615" t="s">
        <v>5895</v>
      </c>
      <c r="K3615" t="s">
        <v>5896</v>
      </c>
      <c r="L3615" t="s">
        <v>363</v>
      </c>
      <c r="M3615" t="s">
        <v>9999</v>
      </c>
    </row>
    <row r="3616" spans="1:13" x14ac:dyDescent="0.2">
      <c r="A3616" t="s">
        <v>9982</v>
      </c>
      <c r="B3616">
        <v>5</v>
      </c>
      <c r="C3616">
        <v>176721234</v>
      </c>
      <c r="D3616" t="s">
        <v>13</v>
      </c>
      <c r="E3616" t="s">
        <v>20</v>
      </c>
      <c r="F3616">
        <v>5.7937429999999996E-3</v>
      </c>
      <c r="G3616">
        <v>1.401373E-3</v>
      </c>
      <c r="H3616" t="s">
        <v>148</v>
      </c>
      <c r="I3616" t="s">
        <v>16</v>
      </c>
      <c r="J3616" t="s">
        <v>5897</v>
      </c>
      <c r="K3616" t="s">
        <v>5898</v>
      </c>
      <c r="L3616" t="s">
        <v>151</v>
      </c>
    </row>
    <row r="3617" spans="1:13" x14ac:dyDescent="0.2">
      <c r="A3617" t="s">
        <v>9982</v>
      </c>
      <c r="B3617">
        <v>7</v>
      </c>
      <c r="C3617">
        <v>116411946</v>
      </c>
      <c r="D3617" t="s">
        <v>20</v>
      </c>
      <c r="E3617" t="s">
        <v>37</v>
      </c>
      <c r="F3617">
        <v>4.4052859999999996E-3</v>
      </c>
      <c r="G3617">
        <v>4.9674050000000003E-3</v>
      </c>
      <c r="H3617" t="s">
        <v>1503</v>
      </c>
      <c r="I3617" t="s">
        <v>52</v>
      </c>
      <c r="J3617" t="s">
        <v>5899</v>
      </c>
      <c r="K3617" t="s">
        <v>5900</v>
      </c>
      <c r="L3617" t="s">
        <v>1506</v>
      </c>
    </row>
    <row r="3618" spans="1:13" x14ac:dyDescent="0.2">
      <c r="A3618" t="s">
        <v>9982</v>
      </c>
      <c r="B3618">
        <v>7</v>
      </c>
      <c r="C3618">
        <v>151860861</v>
      </c>
      <c r="D3618" t="s">
        <v>14</v>
      </c>
      <c r="E3618" t="s">
        <v>37</v>
      </c>
      <c r="F3618">
        <v>2.9019059999999999E-2</v>
      </c>
      <c r="G3618" s="1">
        <v>4.5599999999999997E-5</v>
      </c>
      <c r="H3618" t="s">
        <v>303</v>
      </c>
      <c r="I3618" t="s">
        <v>16</v>
      </c>
      <c r="J3618" t="s">
        <v>5901</v>
      </c>
      <c r="K3618" t="s">
        <v>5902</v>
      </c>
      <c r="L3618" t="s">
        <v>306</v>
      </c>
      <c r="M3618" t="s">
        <v>10000</v>
      </c>
    </row>
    <row r="3619" spans="1:13" x14ac:dyDescent="0.2">
      <c r="A3619" t="s">
        <v>9982</v>
      </c>
      <c r="B3619">
        <v>1</v>
      </c>
      <c r="C3619">
        <v>115258703</v>
      </c>
      <c r="D3619" t="s">
        <v>14</v>
      </c>
      <c r="E3619" t="s">
        <v>94</v>
      </c>
      <c r="F3619">
        <v>3.1201250000000001E-3</v>
      </c>
      <c r="G3619">
        <v>9.0965600000000001E-4</v>
      </c>
      <c r="H3619" t="s">
        <v>3283</v>
      </c>
      <c r="I3619" t="s">
        <v>28</v>
      </c>
      <c r="J3619" t="s">
        <v>29</v>
      </c>
      <c r="K3619" t="s">
        <v>29</v>
      </c>
      <c r="L3619" t="s">
        <v>3286</v>
      </c>
    </row>
    <row r="3620" spans="1:13" x14ac:dyDescent="0.2">
      <c r="A3620" t="s">
        <v>9982</v>
      </c>
      <c r="B3620">
        <v>1</v>
      </c>
      <c r="C3620">
        <v>120479904</v>
      </c>
      <c r="D3620" t="s">
        <v>37</v>
      </c>
      <c r="E3620" t="s">
        <v>20</v>
      </c>
      <c r="F3620">
        <v>1.8423746000000001E-2</v>
      </c>
      <c r="G3620" s="1">
        <v>6.4299999999999997E-18</v>
      </c>
      <c r="H3620" t="s">
        <v>102</v>
      </c>
      <c r="I3620" t="s">
        <v>210</v>
      </c>
      <c r="J3620" t="s">
        <v>94</v>
      </c>
      <c r="K3620" t="s">
        <v>94</v>
      </c>
      <c r="L3620" t="s">
        <v>105</v>
      </c>
    </row>
    <row r="3621" spans="1:13" x14ac:dyDescent="0.2">
      <c r="A3621" t="s">
        <v>9982</v>
      </c>
      <c r="B3621">
        <v>1</v>
      </c>
      <c r="C3621">
        <v>120491662</v>
      </c>
      <c r="D3621" t="s">
        <v>379</v>
      </c>
      <c r="E3621" t="s">
        <v>94</v>
      </c>
      <c r="F3621">
        <v>2.8474152999999999E-2</v>
      </c>
      <c r="G3621" s="1">
        <v>1.0500000000000001E-72</v>
      </c>
      <c r="H3621" t="s">
        <v>102</v>
      </c>
      <c r="I3621" t="s">
        <v>28</v>
      </c>
      <c r="J3621" t="s">
        <v>29</v>
      </c>
      <c r="K3621" t="s">
        <v>29</v>
      </c>
      <c r="L3621" t="s">
        <v>105</v>
      </c>
      <c r="M3621" t="s">
        <v>10001</v>
      </c>
    </row>
    <row r="3622" spans="1:13" x14ac:dyDescent="0.2">
      <c r="A3622" t="s">
        <v>9982</v>
      </c>
      <c r="B3622">
        <v>1</v>
      </c>
      <c r="C3622">
        <v>120509103</v>
      </c>
      <c r="D3622" t="s">
        <v>37</v>
      </c>
      <c r="E3622" t="s">
        <v>13</v>
      </c>
      <c r="F3622">
        <v>1.2608352999999999E-2</v>
      </c>
      <c r="G3622" s="1">
        <v>5.2599999999999998E-11</v>
      </c>
      <c r="H3622" t="s">
        <v>102</v>
      </c>
      <c r="I3622" t="s">
        <v>16</v>
      </c>
      <c r="J3622" t="s">
        <v>5904</v>
      </c>
      <c r="K3622" t="s">
        <v>5905</v>
      </c>
      <c r="L3622" t="s">
        <v>105</v>
      </c>
    </row>
    <row r="3623" spans="1:13" x14ac:dyDescent="0.2">
      <c r="A3623" t="s">
        <v>9982</v>
      </c>
      <c r="B3623">
        <v>1</v>
      </c>
      <c r="C3623">
        <v>120510211</v>
      </c>
      <c r="D3623" t="s">
        <v>37</v>
      </c>
      <c r="E3623" t="s">
        <v>13</v>
      </c>
      <c r="F3623">
        <v>6.7161288999999999E-2</v>
      </c>
      <c r="G3623" s="1">
        <v>4.4499999999999997E-5</v>
      </c>
      <c r="H3623" t="s">
        <v>102</v>
      </c>
      <c r="I3623" t="s">
        <v>16</v>
      </c>
      <c r="J3623" t="s">
        <v>5906</v>
      </c>
      <c r="K3623" t="s">
        <v>5907</v>
      </c>
      <c r="L3623" t="s">
        <v>105</v>
      </c>
      <c r="M3623" t="s">
        <v>10002</v>
      </c>
    </row>
    <row r="3624" spans="1:13" x14ac:dyDescent="0.2">
      <c r="A3624" t="s">
        <v>9982</v>
      </c>
      <c r="B3624">
        <v>12</v>
      </c>
      <c r="C3624">
        <v>49416096</v>
      </c>
      <c r="D3624" t="s">
        <v>13</v>
      </c>
      <c r="E3624" t="s">
        <v>37</v>
      </c>
      <c r="F3624">
        <v>1.6797311999999998E-2</v>
      </c>
      <c r="G3624" s="1">
        <v>2.44E-26</v>
      </c>
      <c r="H3624" t="s">
        <v>130</v>
      </c>
      <c r="I3624" t="s">
        <v>16</v>
      </c>
      <c r="J3624" t="s">
        <v>5908</v>
      </c>
      <c r="K3624" t="s">
        <v>5909</v>
      </c>
      <c r="L3624" t="s">
        <v>133</v>
      </c>
    </row>
    <row r="3625" spans="1:13" x14ac:dyDescent="0.2">
      <c r="A3625" t="s">
        <v>9982</v>
      </c>
      <c r="B3625">
        <v>14</v>
      </c>
      <c r="C3625">
        <v>63316460</v>
      </c>
      <c r="D3625" t="s">
        <v>14</v>
      </c>
      <c r="E3625" t="s">
        <v>20</v>
      </c>
      <c r="F3625">
        <v>5.2122109999999996E-3</v>
      </c>
      <c r="G3625" s="1">
        <v>6.5700000000000002E-7</v>
      </c>
      <c r="H3625" t="s">
        <v>1315</v>
      </c>
      <c r="I3625" t="s">
        <v>16</v>
      </c>
      <c r="J3625" t="s">
        <v>5910</v>
      </c>
      <c r="K3625" t="s">
        <v>5911</v>
      </c>
      <c r="L3625" t="s">
        <v>1318</v>
      </c>
    </row>
    <row r="3626" spans="1:13" x14ac:dyDescent="0.2">
      <c r="A3626" t="s">
        <v>9982</v>
      </c>
      <c r="B3626">
        <v>16</v>
      </c>
      <c r="C3626">
        <v>3843540</v>
      </c>
      <c r="D3626" t="s">
        <v>14</v>
      </c>
      <c r="E3626" t="s">
        <v>121</v>
      </c>
      <c r="F3626">
        <v>4.9504950000000001E-3</v>
      </c>
      <c r="G3626">
        <v>1.00046E-4</v>
      </c>
      <c r="H3626" t="s">
        <v>278</v>
      </c>
      <c r="I3626" t="s">
        <v>28</v>
      </c>
      <c r="J3626" t="s">
        <v>29</v>
      </c>
      <c r="K3626" t="s">
        <v>29</v>
      </c>
      <c r="L3626" t="s">
        <v>281</v>
      </c>
    </row>
    <row r="3627" spans="1:13" x14ac:dyDescent="0.2">
      <c r="A3627" t="s">
        <v>9982</v>
      </c>
      <c r="B3627">
        <v>16</v>
      </c>
      <c r="C3627">
        <v>68845725</v>
      </c>
      <c r="D3627" t="s">
        <v>14</v>
      </c>
      <c r="E3627" t="s">
        <v>13</v>
      </c>
      <c r="F3627">
        <v>1.2589928E-2</v>
      </c>
      <c r="G3627" s="1">
        <v>1.33E-22</v>
      </c>
      <c r="H3627" t="s">
        <v>513</v>
      </c>
      <c r="I3627" t="s">
        <v>16</v>
      </c>
      <c r="J3627" t="s">
        <v>5912</v>
      </c>
      <c r="K3627" t="s">
        <v>5913</v>
      </c>
      <c r="L3627" t="s">
        <v>516</v>
      </c>
    </row>
    <row r="3628" spans="1:13" x14ac:dyDescent="0.2">
      <c r="A3628" t="s">
        <v>9982</v>
      </c>
      <c r="B3628">
        <v>19</v>
      </c>
      <c r="C3628">
        <v>15276815</v>
      </c>
      <c r="D3628" t="s">
        <v>14</v>
      </c>
      <c r="E3628" t="s">
        <v>20</v>
      </c>
      <c r="F3628">
        <v>1.7150657999999999E-2</v>
      </c>
      <c r="G3628" s="1">
        <v>8.2900000000000003E-10</v>
      </c>
      <c r="H3628" t="s">
        <v>38</v>
      </c>
      <c r="I3628" t="s">
        <v>32</v>
      </c>
      <c r="J3628" t="s">
        <v>5914</v>
      </c>
      <c r="K3628" t="s">
        <v>5915</v>
      </c>
      <c r="L3628" t="s">
        <v>41</v>
      </c>
      <c r="M3628" t="s">
        <v>10003</v>
      </c>
    </row>
    <row r="3629" spans="1:13" x14ac:dyDescent="0.2">
      <c r="A3629" t="s">
        <v>9982</v>
      </c>
      <c r="B3629">
        <v>2</v>
      </c>
      <c r="C3629">
        <v>225368525</v>
      </c>
      <c r="D3629" t="s">
        <v>20</v>
      </c>
      <c r="E3629" t="s">
        <v>94</v>
      </c>
      <c r="F3629">
        <v>7.716049E-3</v>
      </c>
      <c r="G3629" s="1">
        <v>8.2899999999999998E-18</v>
      </c>
      <c r="H3629" t="s">
        <v>271</v>
      </c>
      <c r="I3629" t="s">
        <v>28</v>
      </c>
      <c r="J3629" t="s">
        <v>29</v>
      </c>
      <c r="K3629" t="s">
        <v>29</v>
      </c>
      <c r="L3629" t="s">
        <v>274</v>
      </c>
    </row>
    <row r="3630" spans="1:13" x14ac:dyDescent="0.2">
      <c r="A3630" t="s">
        <v>9982</v>
      </c>
      <c r="B3630">
        <v>2</v>
      </c>
      <c r="C3630">
        <v>225378276</v>
      </c>
      <c r="D3630" t="s">
        <v>37</v>
      </c>
      <c r="E3630" t="s">
        <v>14</v>
      </c>
      <c r="F3630">
        <v>7.7452670000000001E-3</v>
      </c>
      <c r="G3630" s="1">
        <v>3.67E-11</v>
      </c>
      <c r="H3630" t="s">
        <v>271</v>
      </c>
      <c r="I3630" t="s">
        <v>16</v>
      </c>
      <c r="J3630" t="s">
        <v>5916</v>
      </c>
      <c r="K3630" t="s">
        <v>5917</v>
      </c>
      <c r="L3630" t="s">
        <v>274</v>
      </c>
    </row>
    <row r="3631" spans="1:13" x14ac:dyDescent="0.2">
      <c r="A3631" t="s">
        <v>9982</v>
      </c>
      <c r="B3631">
        <v>2</v>
      </c>
      <c r="C3631">
        <v>225378315</v>
      </c>
      <c r="D3631" t="s">
        <v>37</v>
      </c>
      <c r="E3631" t="s">
        <v>14</v>
      </c>
      <c r="F3631">
        <v>5.9372349999999999E-3</v>
      </c>
      <c r="G3631" s="1">
        <v>1.4699999999999999E-8</v>
      </c>
      <c r="H3631" t="s">
        <v>271</v>
      </c>
      <c r="I3631" t="s">
        <v>16</v>
      </c>
      <c r="J3631" t="s">
        <v>5918</v>
      </c>
      <c r="K3631" t="s">
        <v>5919</v>
      </c>
      <c r="L3631" t="s">
        <v>274</v>
      </c>
    </row>
    <row r="3632" spans="1:13" x14ac:dyDescent="0.2">
      <c r="A3632" t="s">
        <v>9982</v>
      </c>
      <c r="B3632">
        <v>4</v>
      </c>
      <c r="C3632">
        <v>187542162</v>
      </c>
      <c r="D3632" t="s">
        <v>37</v>
      </c>
      <c r="E3632" t="s">
        <v>13</v>
      </c>
      <c r="F3632">
        <v>7.0242657E-2</v>
      </c>
      <c r="G3632" s="1">
        <v>3.4200000000000001E-127</v>
      </c>
      <c r="H3632" t="s">
        <v>31</v>
      </c>
      <c r="I3632" t="s">
        <v>32</v>
      </c>
      <c r="J3632" t="s">
        <v>5920</v>
      </c>
      <c r="K3632" t="s">
        <v>5921</v>
      </c>
      <c r="L3632" t="s">
        <v>35</v>
      </c>
      <c r="M3632" t="s">
        <v>10004</v>
      </c>
    </row>
    <row r="3633" spans="1:13" x14ac:dyDescent="0.2">
      <c r="A3633" t="s">
        <v>9982</v>
      </c>
      <c r="B3633">
        <v>7</v>
      </c>
      <c r="C3633">
        <v>100685156</v>
      </c>
      <c r="D3633" t="s">
        <v>13</v>
      </c>
      <c r="E3633" t="s">
        <v>20</v>
      </c>
      <c r="F3633">
        <v>5.6224484999999998E-2</v>
      </c>
      <c r="G3633" s="1">
        <v>2.91E-90</v>
      </c>
      <c r="H3633" t="s">
        <v>56</v>
      </c>
      <c r="I3633" t="s">
        <v>16</v>
      </c>
      <c r="J3633" t="s">
        <v>5922</v>
      </c>
      <c r="K3633" t="s">
        <v>34</v>
      </c>
      <c r="L3633" t="s">
        <v>59</v>
      </c>
      <c r="M3633" t="s">
        <v>10005</v>
      </c>
    </row>
    <row r="3634" spans="1:13" x14ac:dyDescent="0.2">
      <c r="A3634" t="s">
        <v>9982</v>
      </c>
      <c r="B3634">
        <v>9</v>
      </c>
      <c r="C3634">
        <v>139400299</v>
      </c>
      <c r="D3634" t="s">
        <v>37</v>
      </c>
      <c r="E3634" t="s">
        <v>121</v>
      </c>
      <c r="F3634">
        <v>2.6717556999999999E-2</v>
      </c>
      <c r="G3634" s="1">
        <v>3.8999999999999998E-29</v>
      </c>
      <c r="H3634" t="s">
        <v>60</v>
      </c>
      <c r="I3634" t="s">
        <v>28</v>
      </c>
      <c r="J3634" t="s">
        <v>29</v>
      </c>
      <c r="K3634" t="s">
        <v>29</v>
      </c>
      <c r="L3634" t="s">
        <v>63</v>
      </c>
    </row>
    <row r="3635" spans="1:13" x14ac:dyDescent="0.2">
      <c r="A3635" t="s">
        <v>9982</v>
      </c>
      <c r="B3635">
        <v>1</v>
      </c>
      <c r="C3635">
        <v>27107085</v>
      </c>
      <c r="D3635" t="s">
        <v>5924</v>
      </c>
      <c r="E3635" t="s">
        <v>94</v>
      </c>
      <c r="F3635">
        <v>4.6809399999999998E-3</v>
      </c>
      <c r="G3635" s="1">
        <v>3.7699999999999999E-10</v>
      </c>
      <c r="H3635" t="s">
        <v>535</v>
      </c>
      <c r="I3635" t="s">
        <v>28</v>
      </c>
      <c r="J3635" t="s">
        <v>29</v>
      </c>
      <c r="K3635" t="s">
        <v>29</v>
      </c>
      <c r="L3635" t="s">
        <v>536</v>
      </c>
    </row>
    <row r="3636" spans="1:13" x14ac:dyDescent="0.2">
      <c r="A3636" t="s">
        <v>9982</v>
      </c>
      <c r="B3636">
        <v>1</v>
      </c>
      <c r="C3636">
        <v>120466354</v>
      </c>
      <c r="D3636" t="s">
        <v>5925</v>
      </c>
      <c r="E3636" t="s">
        <v>94</v>
      </c>
      <c r="F3636">
        <v>3.1542179999999999E-3</v>
      </c>
      <c r="G3636" s="1">
        <v>1.19E-5</v>
      </c>
      <c r="H3636" t="s">
        <v>102</v>
      </c>
      <c r="I3636" t="s">
        <v>28</v>
      </c>
      <c r="J3636" t="s">
        <v>29</v>
      </c>
      <c r="K3636" t="s">
        <v>29</v>
      </c>
      <c r="L3636" t="s">
        <v>105</v>
      </c>
    </row>
    <row r="3637" spans="1:13" x14ac:dyDescent="0.2">
      <c r="A3637" t="s">
        <v>9982</v>
      </c>
      <c r="B3637">
        <v>1</v>
      </c>
      <c r="C3637">
        <v>120466364</v>
      </c>
      <c r="D3637" t="s">
        <v>5926</v>
      </c>
      <c r="E3637" t="s">
        <v>94</v>
      </c>
      <c r="F3637">
        <v>3.227616E-3</v>
      </c>
      <c r="G3637" s="1">
        <v>1.1600000000000001E-5</v>
      </c>
      <c r="H3637" t="s">
        <v>102</v>
      </c>
      <c r="I3637" t="s">
        <v>28</v>
      </c>
      <c r="J3637" t="s">
        <v>29</v>
      </c>
      <c r="K3637" t="s">
        <v>29</v>
      </c>
      <c r="L3637" t="s">
        <v>105</v>
      </c>
    </row>
    <row r="3638" spans="1:13" x14ac:dyDescent="0.2">
      <c r="A3638" t="s">
        <v>9982</v>
      </c>
      <c r="B3638">
        <v>11</v>
      </c>
      <c r="C3638">
        <v>118377016</v>
      </c>
      <c r="D3638" t="s">
        <v>37</v>
      </c>
      <c r="E3638" t="s">
        <v>13</v>
      </c>
      <c r="F3638">
        <v>7.2568939999999998E-3</v>
      </c>
      <c r="G3638">
        <v>1.1764639999999999E-3</v>
      </c>
      <c r="H3638" t="s">
        <v>163</v>
      </c>
      <c r="I3638" t="s">
        <v>16</v>
      </c>
      <c r="J3638" t="s">
        <v>5927</v>
      </c>
      <c r="K3638" t="s">
        <v>5928</v>
      </c>
      <c r="L3638" t="s">
        <v>164</v>
      </c>
    </row>
    <row r="3639" spans="1:13" x14ac:dyDescent="0.2">
      <c r="A3639" t="s">
        <v>9982</v>
      </c>
      <c r="B3639">
        <v>12</v>
      </c>
      <c r="C3639">
        <v>49424761</v>
      </c>
      <c r="D3639" t="s">
        <v>1760</v>
      </c>
      <c r="E3639" t="s">
        <v>94</v>
      </c>
      <c r="F3639">
        <v>6.5606149999999997E-3</v>
      </c>
      <c r="G3639" s="1">
        <v>1.5299999999999999E-12</v>
      </c>
      <c r="H3639" t="s">
        <v>130</v>
      </c>
      <c r="I3639" t="s">
        <v>28</v>
      </c>
      <c r="J3639" t="s">
        <v>29</v>
      </c>
      <c r="K3639" t="s">
        <v>29</v>
      </c>
      <c r="L3639" t="s">
        <v>133</v>
      </c>
    </row>
    <row r="3640" spans="1:13" x14ac:dyDescent="0.2">
      <c r="A3640" t="s">
        <v>9982</v>
      </c>
      <c r="B3640">
        <v>12</v>
      </c>
      <c r="C3640">
        <v>49424762</v>
      </c>
      <c r="D3640" t="s">
        <v>20</v>
      </c>
      <c r="E3640" t="s">
        <v>121</v>
      </c>
      <c r="F3640">
        <v>1.7823640000000002E-2</v>
      </c>
      <c r="G3640" s="1">
        <v>4.1400000000000001E-40</v>
      </c>
      <c r="H3640" t="s">
        <v>130</v>
      </c>
      <c r="I3640" t="s">
        <v>28</v>
      </c>
      <c r="J3640" t="s">
        <v>29</v>
      </c>
      <c r="K3640" t="s">
        <v>29</v>
      </c>
      <c r="L3640" t="s">
        <v>133</v>
      </c>
    </row>
    <row r="3641" spans="1:13" x14ac:dyDescent="0.2">
      <c r="A3641" t="s">
        <v>9982</v>
      </c>
      <c r="B3641">
        <v>12</v>
      </c>
      <c r="C3641">
        <v>49424765</v>
      </c>
      <c r="D3641" t="s">
        <v>5929</v>
      </c>
      <c r="E3641" t="s">
        <v>94</v>
      </c>
      <c r="F3641">
        <v>6.6574599999999996E-3</v>
      </c>
      <c r="G3641" s="1">
        <v>1.4000000000000001E-12</v>
      </c>
      <c r="H3641" t="s">
        <v>130</v>
      </c>
      <c r="I3641" t="s">
        <v>28</v>
      </c>
      <c r="J3641" t="s">
        <v>29</v>
      </c>
      <c r="K3641" t="s">
        <v>29</v>
      </c>
      <c r="L3641" t="s">
        <v>133</v>
      </c>
    </row>
    <row r="3642" spans="1:13" x14ac:dyDescent="0.2">
      <c r="A3642" t="s">
        <v>9982</v>
      </c>
      <c r="B3642">
        <v>12</v>
      </c>
      <c r="C3642">
        <v>49424767</v>
      </c>
      <c r="D3642" t="s">
        <v>20</v>
      </c>
      <c r="E3642" t="s">
        <v>121</v>
      </c>
      <c r="F3642">
        <v>1.7941453999999999E-2</v>
      </c>
      <c r="G3642" s="1">
        <v>3.61E-40</v>
      </c>
      <c r="H3642" t="s">
        <v>130</v>
      </c>
      <c r="I3642" t="s">
        <v>28</v>
      </c>
      <c r="J3642" t="s">
        <v>29</v>
      </c>
      <c r="K3642" t="s">
        <v>29</v>
      </c>
      <c r="L3642" t="s">
        <v>133</v>
      </c>
    </row>
    <row r="3643" spans="1:13" x14ac:dyDescent="0.2">
      <c r="A3643" t="s">
        <v>9982</v>
      </c>
      <c r="B3643">
        <v>12</v>
      </c>
      <c r="C3643">
        <v>49424769</v>
      </c>
      <c r="D3643" t="s">
        <v>37</v>
      </c>
      <c r="E3643" t="s">
        <v>121</v>
      </c>
      <c r="F3643">
        <v>1.7592593E-2</v>
      </c>
      <c r="G3643" s="1">
        <v>1.1200000000000001E-38</v>
      </c>
      <c r="H3643" t="s">
        <v>130</v>
      </c>
      <c r="I3643" t="s">
        <v>28</v>
      </c>
      <c r="J3643" t="s">
        <v>29</v>
      </c>
      <c r="K3643" t="s">
        <v>29</v>
      </c>
      <c r="L3643" t="s">
        <v>133</v>
      </c>
    </row>
    <row r="3644" spans="1:13" x14ac:dyDescent="0.2">
      <c r="A3644" t="s">
        <v>9982</v>
      </c>
      <c r="B3644">
        <v>12</v>
      </c>
      <c r="C3644">
        <v>49424774</v>
      </c>
      <c r="D3644" t="s">
        <v>37</v>
      </c>
      <c r="E3644" t="s">
        <v>94</v>
      </c>
      <c r="F3644">
        <v>2.6732672999999998E-2</v>
      </c>
      <c r="G3644" s="1">
        <v>1.4799999999999999E-50</v>
      </c>
      <c r="H3644" t="s">
        <v>130</v>
      </c>
      <c r="I3644" t="s">
        <v>28</v>
      </c>
      <c r="J3644" t="s">
        <v>29</v>
      </c>
      <c r="K3644" t="s">
        <v>29</v>
      </c>
      <c r="L3644" t="s">
        <v>133</v>
      </c>
    </row>
    <row r="3645" spans="1:13" x14ac:dyDescent="0.2">
      <c r="A3645" t="s">
        <v>9982</v>
      </c>
      <c r="B3645">
        <v>17</v>
      </c>
      <c r="C3645">
        <v>7578234</v>
      </c>
      <c r="D3645" t="s">
        <v>13</v>
      </c>
      <c r="E3645" t="s">
        <v>37</v>
      </c>
      <c r="F3645">
        <v>1.3093338E-2</v>
      </c>
      <c r="G3645" s="1">
        <v>1.4200000000000001E-17</v>
      </c>
      <c r="H3645" t="s">
        <v>266</v>
      </c>
      <c r="I3645" t="s">
        <v>32</v>
      </c>
      <c r="J3645" t="s">
        <v>5930</v>
      </c>
      <c r="K3645" t="s">
        <v>5931</v>
      </c>
      <c r="L3645" t="s">
        <v>269</v>
      </c>
      <c r="M3645" t="s">
        <v>10006</v>
      </c>
    </row>
    <row r="3646" spans="1:13" x14ac:dyDescent="0.2">
      <c r="A3646" t="s">
        <v>9982</v>
      </c>
      <c r="B3646">
        <v>17</v>
      </c>
      <c r="C3646">
        <v>7579509</v>
      </c>
      <c r="D3646" t="s">
        <v>14</v>
      </c>
      <c r="E3646" t="s">
        <v>20</v>
      </c>
      <c r="F3646">
        <v>1.9097222000000001E-2</v>
      </c>
      <c r="G3646" s="1">
        <v>1.99E-16</v>
      </c>
      <c r="H3646" t="s">
        <v>266</v>
      </c>
      <c r="I3646" t="s">
        <v>16</v>
      </c>
      <c r="J3646" t="s">
        <v>5932</v>
      </c>
      <c r="K3646" t="s">
        <v>5933</v>
      </c>
      <c r="L3646" t="s">
        <v>269</v>
      </c>
    </row>
    <row r="3647" spans="1:13" x14ac:dyDescent="0.2">
      <c r="A3647" t="s">
        <v>9982</v>
      </c>
      <c r="B3647">
        <v>4</v>
      </c>
      <c r="C3647">
        <v>187534376</v>
      </c>
      <c r="D3647" t="s">
        <v>20</v>
      </c>
      <c r="E3647" t="s">
        <v>13</v>
      </c>
      <c r="F3647">
        <v>1.2221423E-2</v>
      </c>
      <c r="G3647" s="1">
        <v>3.7099999999999999E-28</v>
      </c>
      <c r="H3647" t="s">
        <v>31</v>
      </c>
      <c r="I3647" t="s">
        <v>16</v>
      </c>
      <c r="J3647" t="s">
        <v>5934</v>
      </c>
      <c r="K3647" t="s">
        <v>5935</v>
      </c>
      <c r="L3647" t="s">
        <v>35</v>
      </c>
    </row>
    <row r="3648" spans="1:13" x14ac:dyDescent="0.2">
      <c r="A3648" t="s">
        <v>9982</v>
      </c>
      <c r="B3648">
        <v>7</v>
      </c>
      <c r="C3648">
        <v>100682207</v>
      </c>
      <c r="D3648" t="s">
        <v>14</v>
      </c>
      <c r="E3648" t="s">
        <v>13</v>
      </c>
      <c r="F3648">
        <v>7.2028810000000004E-3</v>
      </c>
      <c r="G3648" s="1">
        <v>5.7400000000000001E-6</v>
      </c>
      <c r="H3648" t="s">
        <v>56</v>
      </c>
      <c r="I3648" t="s">
        <v>16</v>
      </c>
      <c r="J3648" t="s">
        <v>5936</v>
      </c>
      <c r="K3648" t="s">
        <v>5937</v>
      </c>
      <c r="L3648" t="s">
        <v>59</v>
      </c>
    </row>
    <row r="3649" spans="1:13" x14ac:dyDescent="0.2">
      <c r="A3649" t="s">
        <v>9982</v>
      </c>
      <c r="B3649">
        <v>7</v>
      </c>
      <c r="C3649">
        <v>140549980</v>
      </c>
      <c r="D3649" t="s">
        <v>20</v>
      </c>
      <c r="E3649" t="s">
        <v>13</v>
      </c>
      <c r="F3649">
        <v>4.6554930000000001E-3</v>
      </c>
      <c r="G3649">
        <v>3.7759880000000001E-3</v>
      </c>
      <c r="H3649" t="s">
        <v>911</v>
      </c>
      <c r="I3649" t="s">
        <v>52</v>
      </c>
      <c r="J3649" t="s">
        <v>5938</v>
      </c>
      <c r="K3649" t="s">
        <v>5939</v>
      </c>
      <c r="L3649" t="s">
        <v>914</v>
      </c>
    </row>
    <row r="3650" spans="1:13" x14ac:dyDescent="0.2">
      <c r="A3650" t="s">
        <v>9982</v>
      </c>
      <c r="B3650">
        <v>9</v>
      </c>
      <c r="C3650">
        <v>139395224</v>
      </c>
      <c r="D3650" t="s">
        <v>20</v>
      </c>
      <c r="E3650" t="s">
        <v>94</v>
      </c>
      <c r="F3650">
        <v>2.0348837000000002E-2</v>
      </c>
      <c r="G3650" s="1">
        <v>8.7499999999999999E-42</v>
      </c>
      <c r="H3650" t="s">
        <v>60</v>
      </c>
      <c r="I3650" t="s">
        <v>28</v>
      </c>
      <c r="J3650" t="s">
        <v>29</v>
      </c>
      <c r="K3650" t="s">
        <v>29</v>
      </c>
      <c r="L3650" t="s">
        <v>63</v>
      </c>
    </row>
    <row r="3651" spans="1:13" x14ac:dyDescent="0.2">
      <c r="A3651" t="s">
        <v>9982</v>
      </c>
      <c r="B3651">
        <v>1</v>
      </c>
      <c r="C3651">
        <v>120464946</v>
      </c>
      <c r="D3651" t="s">
        <v>13</v>
      </c>
      <c r="E3651" t="s">
        <v>121</v>
      </c>
      <c r="F3651">
        <v>1.0108303000000001E-2</v>
      </c>
      <c r="G3651" s="1">
        <v>4.6100000000000001E-27</v>
      </c>
      <c r="H3651" t="s">
        <v>102</v>
      </c>
      <c r="I3651" t="s">
        <v>28</v>
      </c>
      <c r="J3651" t="s">
        <v>29</v>
      </c>
      <c r="K3651" t="s">
        <v>29</v>
      </c>
      <c r="L3651" t="s">
        <v>105</v>
      </c>
      <c r="M3651" t="s">
        <v>9397</v>
      </c>
    </row>
    <row r="3652" spans="1:13" x14ac:dyDescent="0.2">
      <c r="A3652" t="s">
        <v>9982</v>
      </c>
      <c r="B3652">
        <v>1</v>
      </c>
      <c r="C3652">
        <v>120471723</v>
      </c>
      <c r="D3652" t="s">
        <v>13</v>
      </c>
      <c r="E3652" t="s">
        <v>94</v>
      </c>
      <c r="F3652">
        <v>3.0876048999999999E-2</v>
      </c>
      <c r="G3652" s="1">
        <v>5.2300000000000003E-20</v>
      </c>
      <c r="H3652" t="s">
        <v>102</v>
      </c>
      <c r="I3652" t="s">
        <v>28</v>
      </c>
      <c r="J3652" t="s">
        <v>29</v>
      </c>
      <c r="K3652" t="s">
        <v>29</v>
      </c>
      <c r="L3652" t="s">
        <v>105</v>
      </c>
      <c r="M3652" t="s">
        <v>10007</v>
      </c>
    </row>
    <row r="3653" spans="1:13" x14ac:dyDescent="0.2">
      <c r="A3653" t="s">
        <v>9982</v>
      </c>
      <c r="B3653">
        <v>10</v>
      </c>
      <c r="C3653">
        <v>89690820</v>
      </c>
      <c r="D3653" t="s">
        <v>13</v>
      </c>
      <c r="E3653" t="s">
        <v>20</v>
      </c>
      <c r="F3653">
        <v>2.0746888000000002E-2</v>
      </c>
      <c r="G3653" s="1">
        <v>2.11E-32</v>
      </c>
      <c r="H3653" t="s">
        <v>3103</v>
      </c>
      <c r="I3653" t="s">
        <v>16</v>
      </c>
      <c r="J3653" t="s">
        <v>5941</v>
      </c>
      <c r="K3653" t="s">
        <v>5942</v>
      </c>
      <c r="L3653" t="s">
        <v>3106</v>
      </c>
      <c r="M3653" t="s">
        <v>9397</v>
      </c>
    </row>
    <row r="3654" spans="1:13" x14ac:dyDescent="0.2">
      <c r="A3654" t="s">
        <v>9982</v>
      </c>
      <c r="B3654">
        <v>11</v>
      </c>
      <c r="C3654">
        <v>69465976</v>
      </c>
      <c r="D3654" t="s">
        <v>14</v>
      </c>
      <c r="E3654" t="s">
        <v>20</v>
      </c>
      <c r="F3654">
        <v>2.7631579E-2</v>
      </c>
      <c r="G3654" s="1">
        <v>2.3700000000000001E-18</v>
      </c>
      <c r="H3654" t="s">
        <v>848</v>
      </c>
      <c r="I3654" t="s">
        <v>32</v>
      </c>
      <c r="J3654" t="s">
        <v>5943</v>
      </c>
      <c r="K3654" t="s">
        <v>1238</v>
      </c>
      <c r="L3654" t="s">
        <v>851</v>
      </c>
      <c r="M3654" t="s">
        <v>9397</v>
      </c>
    </row>
    <row r="3655" spans="1:13" x14ac:dyDescent="0.2">
      <c r="A3655" t="s">
        <v>9982</v>
      </c>
      <c r="B3655">
        <v>11</v>
      </c>
      <c r="C3655">
        <v>69466031</v>
      </c>
      <c r="D3655" t="s">
        <v>20</v>
      </c>
      <c r="E3655" t="s">
        <v>14</v>
      </c>
      <c r="F3655">
        <v>4.3478260999999997E-2</v>
      </c>
      <c r="G3655" s="1">
        <v>3.2700000000000002E-64</v>
      </c>
      <c r="H3655" t="s">
        <v>848</v>
      </c>
      <c r="I3655" t="s">
        <v>16</v>
      </c>
      <c r="J3655" t="s">
        <v>5944</v>
      </c>
      <c r="K3655" t="s">
        <v>5945</v>
      </c>
      <c r="L3655" t="s">
        <v>851</v>
      </c>
      <c r="M3655" t="s">
        <v>9397</v>
      </c>
    </row>
    <row r="3656" spans="1:13" x14ac:dyDescent="0.2">
      <c r="A3656" t="s">
        <v>9982</v>
      </c>
      <c r="B3656">
        <v>11</v>
      </c>
      <c r="C3656">
        <v>118375426</v>
      </c>
      <c r="D3656" t="s">
        <v>14</v>
      </c>
      <c r="E3656" t="s">
        <v>13</v>
      </c>
      <c r="F3656">
        <v>2.2550543999999999E-2</v>
      </c>
      <c r="G3656" s="1">
        <v>1.31E-20</v>
      </c>
      <c r="H3656" t="s">
        <v>163</v>
      </c>
      <c r="I3656" t="s">
        <v>16</v>
      </c>
      <c r="J3656" t="s">
        <v>5946</v>
      </c>
      <c r="K3656" t="s">
        <v>5947</v>
      </c>
      <c r="L3656" t="s">
        <v>164</v>
      </c>
    </row>
    <row r="3657" spans="1:13" x14ac:dyDescent="0.2">
      <c r="A3657" t="s">
        <v>9982</v>
      </c>
      <c r="B3657">
        <v>12</v>
      </c>
      <c r="C3657">
        <v>46245840</v>
      </c>
      <c r="D3657" t="s">
        <v>13</v>
      </c>
      <c r="E3657" t="s">
        <v>37</v>
      </c>
      <c r="F3657">
        <v>2.7045300000000001E-3</v>
      </c>
      <c r="G3657">
        <v>1.2176559999999999E-3</v>
      </c>
      <c r="H3657" t="s">
        <v>15</v>
      </c>
      <c r="I3657" t="s">
        <v>16</v>
      </c>
      <c r="J3657" t="s">
        <v>5948</v>
      </c>
      <c r="K3657" t="s">
        <v>5949</v>
      </c>
      <c r="L3657" t="s">
        <v>19</v>
      </c>
    </row>
    <row r="3658" spans="1:13" x14ac:dyDescent="0.2">
      <c r="A3658" t="s">
        <v>9982</v>
      </c>
      <c r="B3658">
        <v>12</v>
      </c>
      <c r="C3658">
        <v>46246305</v>
      </c>
      <c r="D3658" t="s">
        <v>5950</v>
      </c>
      <c r="E3658" t="s">
        <v>94</v>
      </c>
      <c r="F3658">
        <v>2.0161300000000001E-3</v>
      </c>
      <c r="G3658">
        <v>2.0144130000000001E-3</v>
      </c>
      <c r="H3658" t="s">
        <v>15</v>
      </c>
      <c r="I3658" t="s">
        <v>28</v>
      </c>
      <c r="J3658" t="s">
        <v>29</v>
      </c>
      <c r="K3658" t="s">
        <v>29</v>
      </c>
      <c r="L3658" t="s">
        <v>19</v>
      </c>
    </row>
    <row r="3659" spans="1:13" x14ac:dyDescent="0.2">
      <c r="A3659" t="s">
        <v>9982</v>
      </c>
      <c r="B3659">
        <v>12</v>
      </c>
      <c r="C3659">
        <v>46246312</v>
      </c>
      <c r="D3659" t="s">
        <v>20</v>
      </c>
      <c r="E3659" t="s">
        <v>94</v>
      </c>
      <c r="F3659">
        <v>2.7624310000000001E-3</v>
      </c>
      <c r="G3659">
        <v>1.8310469999999999E-3</v>
      </c>
      <c r="H3659" t="s">
        <v>15</v>
      </c>
      <c r="I3659" t="s">
        <v>28</v>
      </c>
      <c r="J3659" t="s">
        <v>29</v>
      </c>
      <c r="K3659" t="s">
        <v>29</v>
      </c>
      <c r="L3659" t="s">
        <v>19</v>
      </c>
    </row>
    <row r="3660" spans="1:13" x14ac:dyDescent="0.2">
      <c r="A3660" t="s">
        <v>9982</v>
      </c>
      <c r="B3660">
        <v>14</v>
      </c>
      <c r="C3660">
        <v>23451252</v>
      </c>
      <c r="D3660" t="s">
        <v>20</v>
      </c>
      <c r="E3660" t="s">
        <v>94</v>
      </c>
      <c r="F3660">
        <v>5.6390980000000004E-3</v>
      </c>
      <c r="G3660" s="1">
        <v>6.3399999999999999E-7</v>
      </c>
      <c r="H3660" t="s">
        <v>80</v>
      </c>
      <c r="I3660" t="s">
        <v>28</v>
      </c>
      <c r="J3660" t="s">
        <v>29</v>
      </c>
      <c r="K3660" t="s">
        <v>29</v>
      </c>
      <c r="L3660" t="s">
        <v>83</v>
      </c>
    </row>
    <row r="3661" spans="1:13" x14ac:dyDescent="0.2">
      <c r="A3661" t="s">
        <v>9982</v>
      </c>
      <c r="B3661">
        <v>16</v>
      </c>
      <c r="C3661">
        <v>3790471</v>
      </c>
      <c r="D3661" t="s">
        <v>14</v>
      </c>
      <c r="E3661" t="s">
        <v>13</v>
      </c>
      <c r="F3661">
        <v>9.0600230000000004E-3</v>
      </c>
      <c r="G3661" s="1">
        <v>1.31E-5</v>
      </c>
      <c r="H3661" t="s">
        <v>278</v>
      </c>
      <c r="I3661" t="s">
        <v>52</v>
      </c>
      <c r="J3661" t="s">
        <v>5951</v>
      </c>
      <c r="K3661" t="s">
        <v>5952</v>
      </c>
      <c r="L3661" t="s">
        <v>281</v>
      </c>
    </row>
    <row r="3662" spans="1:13" x14ac:dyDescent="0.2">
      <c r="A3662" t="s">
        <v>9982</v>
      </c>
      <c r="B3662">
        <v>17</v>
      </c>
      <c r="C3662">
        <v>7577545</v>
      </c>
      <c r="D3662" t="s">
        <v>20</v>
      </c>
      <c r="E3662" t="s">
        <v>37</v>
      </c>
      <c r="F3662">
        <v>2.7534418000000001E-2</v>
      </c>
      <c r="G3662" s="1">
        <v>5.5800000000000004E-19</v>
      </c>
      <c r="H3662" t="s">
        <v>266</v>
      </c>
      <c r="I3662" t="s">
        <v>16</v>
      </c>
      <c r="J3662" t="s">
        <v>1583</v>
      </c>
      <c r="K3662" t="s">
        <v>1584</v>
      </c>
      <c r="L3662" t="s">
        <v>269</v>
      </c>
    </row>
    <row r="3663" spans="1:13" x14ac:dyDescent="0.2">
      <c r="A3663" t="s">
        <v>9982</v>
      </c>
      <c r="B3663">
        <v>17</v>
      </c>
      <c r="C3663">
        <v>7577559</v>
      </c>
      <c r="D3663" t="s">
        <v>14</v>
      </c>
      <c r="E3663" t="s">
        <v>13</v>
      </c>
      <c r="F3663">
        <v>1.5564201999999999E-2</v>
      </c>
      <c r="G3663">
        <v>4.5021500000000001E-4</v>
      </c>
      <c r="H3663" t="s">
        <v>266</v>
      </c>
      <c r="I3663" t="s">
        <v>16</v>
      </c>
      <c r="J3663" t="s">
        <v>1601</v>
      </c>
      <c r="K3663" t="s">
        <v>1602</v>
      </c>
      <c r="L3663" t="s">
        <v>269</v>
      </c>
    </row>
    <row r="3664" spans="1:13" x14ac:dyDescent="0.2">
      <c r="A3664" t="s">
        <v>9982</v>
      </c>
      <c r="B3664">
        <v>19</v>
      </c>
      <c r="C3664">
        <v>15278168</v>
      </c>
      <c r="D3664" t="s">
        <v>14</v>
      </c>
      <c r="E3664" t="s">
        <v>13</v>
      </c>
      <c r="F3664">
        <v>4.6860355999999999E-2</v>
      </c>
      <c r="G3664" s="1">
        <v>4.4600000000000003E-96</v>
      </c>
      <c r="H3664" t="s">
        <v>38</v>
      </c>
      <c r="I3664" t="s">
        <v>32</v>
      </c>
      <c r="J3664" t="s">
        <v>5953</v>
      </c>
      <c r="K3664" t="s">
        <v>5954</v>
      </c>
      <c r="L3664" t="s">
        <v>41</v>
      </c>
    </row>
    <row r="3665" spans="1:13" x14ac:dyDescent="0.2">
      <c r="A3665" t="s">
        <v>9982</v>
      </c>
      <c r="B3665">
        <v>2</v>
      </c>
      <c r="C3665">
        <v>21228640</v>
      </c>
      <c r="D3665" t="s">
        <v>37</v>
      </c>
      <c r="E3665" t="s">
        <v>20</v>
      </c>
      <c r="F3665">
        <v>7.5187969999999998E-3</v>
      </c>
      <c r="G3665">
        <v>2.4530999999999999E-4</v>
      </c>
      <c r="H3665" t="s">
        <v>95</v>
      </c>
      <c r="I3665" t="s">
        <v>52</v>
      </c>
      <c r="J3665" t="s">
        <v>5955</v>
      </c>
      <c r="K3665" t="s">
        <v>5956</v>
      </c>
      <c r="L3665" t="s">
        <v>96</v>
      </c>
    </row>
    <row r="3666" spans="1:13" x14ac:dyDescent="0.2">
      <c r="A3666" t="s">
        <v>9982</v>
      </c>
      <c r="B3666">
        <v>2</v>
      </c>
      <c r="C3666">
        <v>202131344</v>
      </c>
      <c r="D3666" t="s">
        <v>37</v>
      </c>
      <c r="E3666" t="s">
        <v>13</v>
      </c>
      <c r="F3666">
        <v>3.2583398E-2</v>
      </c>
      <c r="G3666" s="1">
        <v>4.4400000000000001E-54</v>
      </c>
      <c r="H3666" t="s">
        <v>610</v>
      </c>
      <c r="I3666" t="s">
        <v>16</v>
      </c>
      <c r="J3666" t="s">
        <v>5957</v>
      </c>
      <c r="K3666" t="s">
        <v>5958</v>
      </c>
      <c r="L3666" t="s">
        <v>613</v>
      </c>
    </row>
    <row r="3667" spans="1:13" x14ac:dyDescent="0.2">
      <c r="A3667" t="s">
        <v>9982</v>
      </c>
      <c r="B3667">
        <v>20</v>
      </c>
      <c r="C3667">
        <v>40733279</v>
      </c>
      <c r="D3667" t="s">
        <v>37</v>
      </c>
      <c r="E3667" t="s">
        <v>20</v>
      </c>
      <c r="F3667">
        <v>8.0789950000000003E-3</v>
      </c>
      <c r="G3667">
        <v>3.659472E-3</v>
      </c>
      <c r="H3667" t="s">
        <v>169</v>
      </c>
      <c r="I3667" t="s">
        <v>16</v>
      </c>
      <c r="J3667" t="s">
        <v>5959</v>
      </c>
      <c r="K3667" t="s">
        <v>5960</v>
      </c>
      <c r="L3667" t="s">
        <v>172</v>
      </c>
    </row>
    <row r="3668" spans="1:13" x14ac:dyDescent="0.2">
      <c r="A3668" t="s">
        <v>9982</v>
      </c>
      <c r="B3668">
        <v>4</v>
      </c>
      <c r="C3668">
        <v>175898844</v>
      </c>
      <c r="D3668" t="s">
        <v>14</v>
      </c>
      <c r="E3668" t="s">
        <v>13</v>
      </c>
      <c r="F3668">
        <v>8.4925690000000002E-3</v>
      </c>
      <c r="G3668" s="1">
        <v>1.12E-7</v>
      </c>
      <c r="H3668" t="s">
        <v>291</v>
      </c>
      <c r="I3668" t="s">
        <v>16</v>
      </c>
      <c r="J3668" t="s">
        <v>5961</v>
      </c>
      <c r="K3668" t="s">
        <v>5962</v>
      </c>
      <c r="L3668" t="s">
        <v>294</v>
      </c>
    </row>
    <row r="3669" spans="1:13" x14ac:dyDescent="0.2">
      <c r="A3669" t="s">
        <v>9982</v>
      </c>
      <c r="B3669">
        <v>6</v>
      </c>
      <c r="C3669">
        <v>70064215</v>
      </c>
      <c r="D3669" t="s">
        <v>13</v>
      </c>
      <c r="E3669" t="s">
        <v>14</v>
      </c>
      <c r="F3669">
        <v>2.2675878999999999E-2</v>
      </c>
      <c r="G3669">
        <v>3.7310700000000002E-4</v>
      </c>
      <c r="H3669" t="s">
        <v>297</v>
      </c>
      <c r="I3669" t="s">
        <v>16</v>
      </c>
      <c r="J3669" t="s">
        <v>5963</v>
      </c>
      <c r="K3669" t="s">
        <v>5964</v>
      </c>
      <c r="L3669" t="s">
        <v>300</v>
      </c>
      <c r="M3669" t="s">
        <v>10008</v>
      </c>
    </row>
    <row r="3670" spans="1:13" x14ac:dyDescent="0.2">
      <c r="A3670" t="s">
        <v>9982</v>
      </c>
      <c r="B3670">
        <v>7</v>
      </c>
      <c r="C3670">
        <v>100677499</v>
      </c>
      <c r="D3670" t="s">
        <v>14</v>
      </c>
      <c r="E3670" t="s">
        <v>13</v>
      </c>
      <c r="F3670">
        <v>4.9581005999999997E-2</v>
      </c>
      <c r="G3670" s="1">
        <v>4.71E-61</v>
      </c>
      <c r="H3670" t="s">
        <v>56</v>
      </c>
      <c r="I3670" t="s">
        <v>52</v>
      </c>
      <c r="J3670" t="s">
        <v>5965</v>
      </c>
      <c r="K3670" t="s">
        <v>5966</v>
      </c>
      <c r="L3670" t="s">
        <v>59</v>
      </c>
      <c r="M3670" t="s">
        <v>9397</v>
      </c>
    </row>
    <row r="3671" spans="1:13" x14ac:dyDescent="0.2">
      <c r="A3671" t="s">
        <v>9982</v>
      </c>
      <c r="B3671">
        <v>9</v>
      </c>
      <c r="C3671">
        <v>139407501</v>
      </c>
      <c r="D3671" t="s">
        <v>14</v>
      </c>
      <c r="E3671" t="s">
        <v>20</v>
      </c>
      <c r="F3671">
        <v>2.4311183E-2</v>
      </c>
      <c r="G3671" s="1">
        <v>1.97E-7</v>
      </c>
      <c r="H3671" t="s">
        <v>60</v>
      </c>
      <c r="I3671" t="s">
        <v>32</v>
      </c>
      <c r="J3671" t="s">
        <v>1562</v>
      </c>
      <c r="K3671" t="s">
        <v>5967</v>
      </c>
      <c r="L3671" t="s">
        <v>63</v>
      </c>
    </row>
    <row r="3672" spans="1:13" x14ac:dyDescent="0.2">
      <c r="A3672" t="s">
        <v>9982</v>
      </c>
      <c r="B3672">
        <v>9</v>
      </c>
      <c r="C3672">
        <v>139412354</v>
      </c>
      <c r="D3672" t="s">
        <v>20</v>
      </c>
      <c r="E3672" t="s">
        <v>14</v>
      </c>
      <c r="F3672">
        <v>3.5791054000000003E-2</v>
      </c>
      <c r="G3672" s="1">
        <v>7.1300000000000001E-36</v>
      </c>
      <c r="H3672" t="s">
        <v>60</v>
      </c>
      <c r="I3672" t="s">
        <v>16</v>
      </c>
      <c r="J3672" t="s">
        <v>4532</v>
      </c>
      <c r="K3672" t="s">
        <v>4533</v>
      </c>
      <c r="L3672" t="s">
        <v>63</v>
      </c>
      <c r="M3672" t="s">
        <v>10009</v>
      </c>
    </row>
    <row r="3673" spans="1:13" x14ac:dyDescent="0.2">
      <c r="A3673" t="s">
        <v>9982</v>
      </c>
      <c r="B3673">
        <v>9</v>
      </c>
      <c r="C3673">
        <v>139412597</v>
      </c>
      <c r="D3673" t="s">
        <v>37</v>
      </c>
      <c r="E3673" t="s">
        <v>13</v>
      </c>
      <c r="F3673">
        <v>1.4224751000000001E-2</v>
      </c>
      <c r="G3673" s="1">
        <v>2.9400000000000001E-7</v>
      </c>
      <c r="H3673" t="s">
        <v>60</v>
      </c>
      <c r="I3673" t="s">
        <v>16</v>
      </c>
      <c r="J3673" t="s">
        <v>2498</v>
      </c>
      <c r="K3673" t="s">
        <v>2499</v>
      </c>
      <c r="L3673" t="s">
        <v>63</v>
      </c>
    </row>
    <row r="3674" spans="1:13" x14ac:dyDescent="0.2">
      <c r="A3674" t="s">
        <v>9982</v>
      </c>
      <c r="B3674">
        <v>9</v>
      </c>
      <c r="C3674">
        <v>139412648</v>
      </c>
      <c r="D3674" t="s">
        <v>14</v>
      </c>
      <c r="E3674" t="s">
        <v>13</v>
      </c>
      <c r="F3674">
        <v>1.3546798000000001E-2</v>
      </c>
      <c r="G3674" s="1">
        <v>4.1100000000000003E-14</v>
      </c>
      <c r="H3674" t="s">
        <v>60</v>
      </c>
      <c r="I3674" t="s">
        <v>16</v>
      </c>
      <c r="J3674" t="s">
        <v>5968</v>
      </c>
      <c r="K3674" t="s">
        <v>5969</v>
      </c>
      <c r="L3674" t="s">
        <v>63</v>
      </c>
    </row>
    <row r="3675" spans="1:13" x14ac:dyDescent="0.2">
      <c r="A3675" t="s">
        <v>9982</v>
      </c>
      <c r="B3675">
        <v>17</v>
      </c>
      <c r="C3675">
        <v>7577018</v>
      </c>
      <c r="D3675" t="s">
        <v>37</v>
      </c>
      <c r="E3675" t="s">
        <v>13</v>
      </c>
      <c r="F3675">
        <v>5.1282051000000002E-2</v>
      </c>
      <c r="G3675" s="1">
        <v>1.1899999999999999E-63</v>
      </c>
      <c r="H3675" t="s">
        <v>266</v>
      </c>
      <c r="I3675" t="s">
        <v>210</v>
      </c>
      <c r="J3675" t="s">
        <v>94</v>
      </c>
      <c r="K3675" t="s">
        <v>94</v>
      </c>
      <c r="L3675" t="s">
        <v>269</v>
      </c>
    </row>
    <row r="3676" spans="1:13" x14ac:dyDescent="0.2">
      <c r="A3676" t="s">
        <v>9982</v>
      </c>
      <c r="B3676">
        <v>17</v>
      </c>
      <c r="C3676">
        <v>7577507</v>
      </c>
      <c r="D3676" t="s">
        <v>20</v>
      </c>
      <c r="E3676" t="s">
        <v>14</v>
      </c>
      <c r="F3676">
        <v>5.7887119999999997E-3</v>
      </c>
      <c r="G3676">
        <v>7.1214800000000001E-4</v>
      </c>
      <c r="H3676" t="s">
        <v>266</v>
      </c>
      <c r="I3676" t="s">
        <v>16</v>
      </c>
      <c r="J3676" t="s">
        <v>5971</v>
      </c>
      <c r="K3676" t="s">
        <v>5972</v>
      </c>
      <c r="L3676" t="s">
        <v>269</v>
      </c>
    </row>
    <row r="3677" spans="1:13" x14ac:dyDescent="0.2">
      <c r="A3677" t="s">
        <v>9982</v>
      </c>
      <c r="B3677">
        <v>19</v>
      </c>
      <c r="C3677">
        <v>15291001</v>
      </c>
      <c r="D3677" t="s">
        <v>37</v>
      </c>
      <c r="E3677" t="s">
        <v>20</v>
      </c>
      <c r="F3677">
        <v>7.9601989999999994E-3</v>
      </c>
      <c r="G3677" s="1">
        <v>8.78E-7</v>
      </c>
      <c r="H3677" t="s">
        <v>38</v>
      </c>
      <c r="I3677" t="s">
        <v>16</v>
      </c>
      <c r="J3677" t="s">
        <v>5973</v>
      </c>
      <c r="K3677" t="s">
        <v>5974</v>
      </c>
      <c r="L3677" t="s">
        <v>41</v>
      </c>
    </row>
    <row r="3678" spans="1:13" x14ac:dyDescent="0.2">
      <c r="A3678" t="s">
        <v>9982</v>
      </c>
      <c r="B3678">
        <v>19</v>
      </c>
      <c r="C3678">
        <v>15292532</v>
      </c>
      <c r="D3678" t="s">
        <v>14</v>
      </c>
      <c r="E3678" t="s">
        <v>13</v>
      </c>
      <c r="F3678">
        <v>9.1869060000000002E-2</v>
      </c>
      <c r="G3678" s="1">
        <v>1.4800000000000001E-90</v>
      </c>
      <c r="H3678" t="s">
        <v>38</v>
      </c>
      <c r="I3678" t="s">
        <v>32</v>
      </c>
      <c r="J3678" t="s">
        <v>5975</v>
      </c>
      <c r="K3678" t="s">
        <v>5976</v>
      </c>
      <c r="L3678" t="s">
        <v>41</v>
      </c>
      <c r="M3678" t="s">
        <v>9397</v>
      </c>
    </row>
    <row r="3679" spans="1:13" x14ac:dyDescent="0.2">
      <c r="A3679" t="s">
        <v>9982</v>
      </c>
      <c r="B3679">
        <v>19</v>
      </c>
      <c r="C3679">
        <v>15299913</v>
      </c>
      <c r="D3679" t="s">
        <v>37</v>
      </c>
      <c r="E3679" t="s">
        <v>20</v>
      </c>
      <c r="F3679">
        <v>0.1245773</v>
      </c>
      <c r="G3679" s="1">
        <v>2.0199999999999998E-14</v>
      </c>
      <c r="H3679" t="s">
        <v>38</v>
      </c>
      <c r="I3679" t="s">
        <v>16</v>
      </c>
      <c r="J3679" t="s">
        <v>5977</v>
      </c>
      <c r="K3679" t="s">
        <v>5978</v>
      </c>
      <c r="L3679" t="s">
        <v>41</v>
      </c>
      <c r="M3679" t="s">
        <v>10010</v>
      </c>
    </row>
    <row r="3680" spans="1:13" x14ac:dyDescent="0.2">
      <c r="A3680" t="s">
        <v>9982</v>
      </c>
      <c r="B3680">
        <v>19</v>
      </c>
      <c r="C3680">
        <v>15299971</v>
      </c>
      <c r="D3680" t="s">
        <v>37</v>
      </c>
      <c r="E3680" t="s">
        <v>20</v>
      </c>
      <c r="F3680">
        <v>0.149824769</v>
      </c>
      <c r="G3680" s="1">
        <v>2.5800000000000001E-45</v>
      </c>
      <c r="H3680" t="s">
        <v>38</v>
      </c>
      <c r="I3680" t="s">
        <v>16</v>
      </c>
      <c r="J3680" t="s">
        <v>5979</v>
      </c>
      <c r="K3680" t="s">
        <v>5980</v>
      </c>
      <c r="L3680" t="s">
        <v>41</v>
      </c>
      <c r="M3680" t="s">
        <v>10011</v>
      </c>
    </row>
    <row r="3681" spans="1:13" x14ac:dyDescent="0.2">
      <c r="A3681" t="s">
        <v>9982</v>
      </c>
      <c r="B3681">
        <v>2</v>
      </c>
      <c r="C3681">
        <v>21229316</v>
      </c>
      <c r="D3681" t="s">
        <v>37</v>
      </c>
      <c r="E3681" t="s">
        <v>20</v>
      </c>
      <c r="F3681">
        <v>1.0101010000000001E-2</v>
      </c>
      <c r="G3681" s="1">
        <v>1.02E-14</v>
      </c>
      <c r="H3681" t="s">
        <v>95</v>
      </c>
      <c r="I3681" t="s">
        <v>16</v>
      </c>
      <c r="J3681" t="s">
        <v>5981</v>
      </c>
      <c r="K3681" t="s">
        <v>5982</v>
      </c>
      <c r="L3681" t="s">
        <v>96</v>
      </c>
    </row>
    <row r="3682" spans="1:13" x14ac:dyDescent="0.2">
      <c r="A3682" t="s">
        <v>9982</v>
      </c>
      <c r="B3682">
        <v>2</v>
      </c>
      <c r="C3682">
        <v>166900487</v>
      </c>
      <c r="D3682" t="s">
        <v>37</v>
      </c>
      <c r="E3682" t="s">
        <v>20</v>
      </c>
      <c r="F3682">
        <v>6.737247E-3</v>
      </c>
      <c r="G3682" s="1">
        <v>1.17E-7</v>
      </c>
      <c r="H3682" t="s">
        <v>155</v>
      </c>
      <c r="I3682" t="s">
        <v>16</v>
      </c>
      <c r="J3682" t="s">
        <v>5983</v>
      </c>
      <c r="K3682" t="s">
        <v>5984</v>
      </c>
      <c r="L3682" t="s">
        <v>158</v>
      </c>
    </row>
    <row r="3683" spans="1:13" x14ac:dyDescent="0.2">
      <c r="A3683" t="s">
        <v>9982</v>
      </c>
      <c r="B3683">
        <v>4</v>
      </c>
      <c r="C3683">
        <v>187519124</v>
      </c>
      <c r="D3683" t="s">
        <v>13</v>
      </c>
      <c r="E3683" t="s">
        <v>37</v>
      </c>
      <c r="F3683">
        <v>5.7142856999999998E-2</v>
      </c>
      <c r="G3683" s="1">
        <v>3.38E-34</v>
      </c>
      <c r="H3683" t="s">
        <v>31</v>
      </c>
      <c r="I3683" t="s">
        <v>210</v>
      </c>
      <c r="J3683" t="s">
        <v>94</v>
      </c>
      <c r="K3683" t="s">
        <v>94</v>
      </c>
      <c r="L3683" t="s">
        <v>35</v>
      </c>
    </row>
    <row r="3684" spans="1:13" x14ac:dyDescent="0.2">
      <c r="A3684" t="s">
        <v>9982</v>
      </c>
      <c r="B3684">
        <v>4</v>
      </c>
      <c r="C3684">
        <v>187557972</v>
      </c>
      <c r="D3684" t="s">
        <v>14</v>
      </c>
      <c r="E3684" t="s">
        <v>13</v>
      </c>
      <c r="F3684">
        <v>5.7236300000000004E-3</v>
      </c>
      <c r="G3684" s="1">
        <v>5.66E-6</v>
      </c>
      <c r="H3684" t="s">
        <v>31</v>
      </c>
      <c r="I3684" t="s">
        <v>32</v>
      </c>
      <c r="J3684" t="s">
        <v>5985</v>
      </c>
      <c r="K3684" t="s">
        <v>5986</v>
      </c>
      <c r="L3684" t="s">
        <v>35</v>
      </c>
    </row>
    <row r="3685" spans="1:13" x14ac:dyDescent="0.2">
      <c r="A3685" t="s">
        <v>9982</v>
      </c>
      <c r="B3685">
        <v>6</v>
      </c>
      <c r="C3685">
        <v>70042832</v>
      </c>
      <c r="D3685" t="s">
        <v>37</v>
      </c>
      <c r="E3685" t="s">
        <v>20</v>
      </c>
      <c r="F3685">
        <v>8.8719899999999997E-3</v>
      </c>
      <c r="G3685" s="1">
        <v>3.5200000000000002E-6</v>
      </c>
      <c r="H3685" t="s">
        <v>297</v>
      </c>
      <c r="I3685" t="s">
        <v>52</v>
      </c>
      <c r="J3685" t="s">
        <v>5987</v>
      </c>
      <c r="K3685" t="s">
        <v>5988</v>
      </c>
      <c r="L3685" t="s">
        <v>300</v>
      </c>
    </row>
    <row r="3686" spans="1:13" x14ac:dyDescent="0.2">
      <c r="A3686" t="s">
        <v>9982</v>
      </c>
      <c r="B3686">
        <v>9</v>
      </c>
      <c r="C3686">
        <v>139396497</v>
      </c>
      <c r="D3686" t="s">
        <v>14</v>
      </c>
      <c r="E3686" t="s">
        <v>13</v>
      </c>
      <c r="F3686">
        <v>7.8740159999999993E-3</v>
      </c>
      <c r="G3686" s="1">
        <v>9.590000000000001E-10</v>
      </c>
      <c r="H3686" t="s">
        <v>60</v>
      </c>
      <c r="I3686" t="s">
        <v>32</v>
      </c>
      <c r="J3686" t="s">
        <v>5989</v>
      </c>
      <c r="K3686" t="s">
        <v>5990</v>
      </c>
      <c r="L3686" t="s">
        <v>63</v>
      </c>
    </row>
    <row r="3687" spans="1:13" x14ac:dyDescent="0.2">
      <c r="A3687" t="s">
        <v>9982</v>
      </c>
      <c r="B3687">
        <v>9</v>
      </c>
      <c r="C3687">
        <v>139396736</v>
      </c>
      <c r="D3687" t="s">
        <v>14</v>
      </c>
      <c r="E3687" t="s">
        <v>37</v>
      </c>
      <c r="F3687">
        <v>9.3457939999999993E-3</v>
      </c>
      <c r="G3687" s="1">
        <v>4.2299999999999999E-10</v>
      </c>
      <c r="H3687" t="s">
        <v>60</v>
      </c>
      <c r="I3687" t="s">
        <v>16</v>
      </c>
      <c r="J3687" t="s">
        <v>5991</v>
      </c>
      <c r="K3687" t="s">
        <v>5992</v>
      </c>
      <c r="L3687" t="s">
        <v>63</v>
      </c>
    </row>
    <row r="3688" spans="1:13" x14ac:dyDescent="0.2">
      <c r="A3688" t="s">
        <v>9982</v>
      </c>
      <c r="B3688">
        <v>9</v>
      </c>
      <c r="C3688">
        <v>139396801</v>
      </c>
      <c r="D3688" t="s">
        <v>5993</v>
      </c>
      <c r="E3688" t="s">
        <v>5994</v>
      </c>
      <c r="F3688">
        <v>7.3230270000000002E-3</v>
      </c>
      <c r="G3688" s="1">
        <v>1.45E-5</v>
      </c>
      <c r="H3688" t="s">
        <v>60</v>
      </c>
      <c r="I3688" t="s">
        <v>28</v>
      </c>
      <c r="J3688" t="s">
        <v>29</v>
      </c>
      <c r="K3688" t="s">
        <v>29</v>
      </c>
      <c r="L3688" t="s">
        <v>63</v>
      </c>
    </row>
    <row r="3689" spans="1:13" x14ac:dyDescent="0.2">
      <c r="A3689" t="s">
        <v>9982</v>
      </c>
      <c r="B3689">
        <v>9</v>
      </c>
      <c r="C3689">
        <v>139396869</v>
      </c>
      <c r="D3689" t="s">
        <v>14</v>
      </c>
      <c r="E3689" t="s">
        <v>13</v>
      </c>
      <c r="F3689">
        <v>6.1037640000000002E-3</v>
      </c>
      <c r="G3689" s="1">
        <v>4.6100000000000002E-5</v>
      </c>
      <c r="H3689" t="s">
        <v>60</v>
      </c>
      <c r="I3689" t="s">
        <v>52</v>
      </c>
      <c r="J3689" t="s">
        <v>5995</v>
      </c>
      <c r="K3689" t="s">
        <v>5996</v>
      </c>
      <c r="L3689" t="s">
        <v>63</v>
      </c>
    </row>
    <row r="3690" spans="1:13" x14ac:dyDescent="0.2">
      <c r="A3690" t="s">
        <v>9982</v>
      </c>
      <c r="B3690">
        <v>9</v>
      </c>
      <c r="C3690">
        <v>139409016</v>
      </c>
      <c r="D3690" t="s">
        <v>20</v>
      </c>
      <c r="E3690" t="s">
        <v>37</v>
      </c>
      <c r="F3690">
        <v>8.1876724999999997E-2</v>
      </c>
      <c r="G3690" s="1">
        <v>3.4000000000000002E-84</v>
      </c>
      <c r="H3690" t="s">
        <v>60</v>
      </c>
      <c r="I3690" t="s">
        <v>16</v>
      </c>
      <c r="J3690" t="s">
        <v>1590</v>
      </c>
      <c r="K3690" t="s">
        <v>1591</v>
      </c>
      <c r="L3690" t="s">
        <v>63</v>
      </c>
      <c r="M3690" t="s">
        <v>9397</v>
      </c>
    </row>
    <row r="3691" spans="1:13" x14ac:dyDescent="0.2">
      <c r="A3691" t="s">
        <v>9982</v>
      </c>
      <c r="B3691">
        <v>9</v>
      </c>
      <c r="C3691">
        <v>139412354</v>
      </c>
      <c r="D3691" t="s">
        <v>20</v>
      </c>
      <c r="E3691" t="s">
        <v>13</v>
      </c>
      <c r="F3691">
        <v>0.110964069</v>
      </c>
      <c r="G3691" s="1">
        <v>5.74E-244</v>
      </c>
      <c r="H3691" t="s">
        <v>60</v>
      </c>
      <c r="I3691" t="s">
        <v>16</v>
      </c>
      <c r="J3691" t="s">
        <v>5997</v>
      </c>
      <c r="K3691" t="s">
        <v>5998</v>
      </c>
      <c r="L3691" t="s">
        <v>63</v>
      </c>
      <c r="M3691" t="s">
        <v>10012</v>
      </c>
    </row>
    <row r="3692" spans="1:13" x14ac:dyDescent="0.2">
      <c r="A3692" t="s">
        <v>9982</v>
      </c>
      <c r="B3692">
        <v>9</v>
      </c>
      <c r="C3692">
        <v>139412684</v>
      </c>
      <c r="D3692" t="s">
        <v>37</v>
      </c>
      <c r="E3692" t="s">
        <v>20</v>
      </c>
      <c r="F3692">
        <v>9.1638029999999999E-3</v>
      </c>
      <c r="G3692">
        <v>2.9803070000000002E-3</v>
      </c>
      <c r="H3692" t="s">
        <v>60</v>
      </c>
      <c r="I3692" t="s">
        <v>16</v>
      </c>
      <c r="J3692" t="s">
        <v>4068</v>
      </c>
      <c r="K3692" t="s">
        <v>4069</v>
      </c>
      <c r="L3692" t="s">
        <v>63</v>
      </c>
    </row>
    <row r="3693" spans="1:13" x14ac:dyDescent="0.2">
      <c r="A3693" t="s">
        <v>9982</v>
      </c>
      <c r="B3693">
        <v>9</v>
      </c>
      <c r="C3693">
        <v>139413070</v>
      </c>
      <c r="D3693" t="s">
        <v>400</v>
      </c>
      <c r="E3693" t="s">
        <v>94</v>
      </c>
      <c r="F3693">
        <v>0.33500971800000001</v>
      </c>
      <c r="G3693" s="1">
        <v>1.17E-5</v>
      </c>
      <c r="H3693" t="s">
        <v>60</v>
      </c>
      <c r="I3693" t="s">
        <v>28</v>
      </c>
      <c r="J3693" t="s">
        <v>29</v>
      </c>
      <c r="K3693" t="s">
        <v>29</v>
      </c>
      <c r="L3693" t="s">
        <v>63</v>
      </c>
      <c r="M3693" t="s">
        <v>10013</v>
      </c>
    </row>
    <row r="3694" spans="1:13" x14ac:dyDescent="0.2">
      <c r="A3694" t="s">
        <v>9982</v>
      </c>
      <c r="B3694">
        <v>1</v>
      </c>
      <c r="C3694">
        <v>152329938</v>
      </c>
      <c r="D3694" t="s">
        <v>14</v>
      </c>
      <c r="E3694" t="s">
        <v>13</v>
      </c>
      <c r="F3694">
        <v>5.9171600000000003E-3</v>
      </c>
      <c r="G3694">
        <v>7.5651099999999997E-4</v>
      </c>
      <c r="H3694" t="s">
        <v>243</v>
      </c>
      <c r="I3694" t="s">
        <v>52</v>
      </c>
      <c r="J3694" t="s">
        <v>6000</v>
      </c>
      <c r="K3694" t="s">
        <v>6001</v>
      </c>
      <c r="L3694" t="s">
        <v>246</v>
      </c>
    </row>
    <row r="3695" spans="1:13" x14ac:dyDescent="0.2">
      <c r="A3695" t="s">
        <v>9982</v>
      </c>
      <c r="B3695">
        <v>12</v>
      </c>
      <c r="C3695">
        <v>46230408</v>
      </c>
      <c r="D3695" t="s">
        <v>14</v>
      </c>
      <c r="E3695" t="s">
        <v>121</v>
      </c>
      <c r="F3695">
        <v>5.1115241999999998E-2</v>
      </c>
      <c r="G3695" s="1">
        <v>1.0700000000000001E-124</v>
      </c>
      <c r="H3695" t="s">
        <v>15</v>
      </c>
      <c r="I3695" t="s">
        <v>28</v>
      </c>
      <c r="J3695" t="s">
        <v>29</v>
      </c>
      <c r="K3695" t="s">
        <v>29</v>
      </c>
      <c r="L3695" t="s">
        <v>19</v>
      </c>
    </row>
    <row r="3696" spans="1:13" x14ac:dyDescent="0.2">
      <c r="A3696" t="s">
        <v>9982</v>
      </c>
      <c r="B3696">
        <v>16</v>
      </c>
      <c r="C3696">
        <v>77398216</v>
      </c>
      <c r="D3696" t="s">
        <v>14</v>
      </c>
      <c r="E3696" t="s">
        <v>20</v>
      </c>
      <c r="F3696">
        <v>1.9505852000000001E-2</v>
      </c>
      <c r="G3696" s="1">
        <v>1.9800000000000001E-21</v>
      </c>
      <c r="H3696" t="s">
        <v>287</v>
      </c>
      <c r="I3696" t="s">
        <v>52</v>
      </c>
      <c r="J3696" t="s">
        <v>6002</v>
      </c>
      <c r="K3696" t="s">
        <v>6003</v>
      </c>
      <c r="L3696" t="s">
        <v>290</v>
      </c>
    </row>
    <row r="3697" spans="1:13" x14ac:dyDescent="0.2">
      <c r="A3697" t="s">
        <v>9982</v>
      </c>
      <c r="B3697">
        <v>17</v>
      </c>
      <c r="C3697">
        <v>7578394</v>
      </c>
      <c r="D3697" t="s">
        <v>20</v>
      </c>
      <c r="E3697" t="s">
        <v>37</v>
      </c>
      <c r="F3697">
        <v>6.2189050000000003E-3</v>
      </c>
      <c r="G3697">
        <v>3.9986399999999999E-4</v>
      </c>
      <c r="H3697" t="s">
        <v>266</v>
      </c>
      <c r="I3697" t="s">
        <v>16</v>
      </c>
      <c r="J3697" t="s">
        <v>975</v>
      </c>
      <c r="K3697" t="s">
        <v>976</v>
      </c>
      <c r="L3697" t="s">
        <v>269</v>
      </c>
    </row>
    <row r="3698" spans="1:13" x14ac:dyDescent="0.2">
      <c r="A3698" t="s">
        <v>9982</v>
      </c>
      <c r="B3698">
        <v>9</v>
      </c>
      <c r="C3698">
        <v>139391041</v>
      </c>
      <c r="D3698" t="s">
        <v>14</v>
      </c>
      <c r="E3698" t="s">
        <v>13</v>
      </c>
      <c r="F3698">
        <v>1.4858840999999999E-2</v>
      </c>
      <c r="G3698" s="1">
        <v>3.0900000000000001E-6</v>
      </c>
      <c r="H3698" t="s">
        <v>60</v>
      </c>
      <c r="I3698" t="s">
        <v>32</v>
      </c>
      <c r="J3698" t="s">
        <v>6004</v>
      </c>
      <c r="K3698" t="s">
        <v>6005</v>
      </c>
      <c r="L3698" t="s">
        <v>63</v>
      </c>
    </row>
    <row r="3699" spans="1:13" x14ac:dyDescent="0.2">
      <c r="A3699" t="s">
        <v>9982</v>
      </c>
      <c r="B3699">
        <v>9</v>
      </c>
      <c r="C3699">
        <v>139396486</v>
      </c>
      <c r="D3699" t="s">
        <v>37</v>
      </c>
      <c r="E3699" t="s">
        <v>20</v>
      </c>
      <c r="F3699">
        <v>9.8126670000000006E-3</v>
      </c>
      <c r="G3699" s="1">
        <v>3.5899999999999998E-13</v>
      </c>
      <c r="H3699" t="s">
        <v>60</v>
      </c>
      <c r="I3699" t="s">
        <v>32</v>
      </c>
      <c r="J3699" t="s">
        <v>1864</v>
      </c>
      <c r="K3699" t="s">
        <v>1865</v>
      </c>
      <c r="L3699" t="s">
        <v>63</v>
      </c>
    </row>
    <row r="3700" spans="1:13" x14ac:dyDescent="0.2">
      <c r="A3700" t="s">
        <v>9982</v>
      </c>
      <c r="B3700">
        <v>9</v>
      </c>
      <c r="C3700">
        <v>139399198</v>
      </c>
      <c r="D3700" t="s">
        <v>20</v>
      </c>
      <c r="E3700" t="s">
        <v>13</v>
      </c>
      <c r="F3700">
        <v>6.5217391E-2</v>
      </c>
      <c r="G3700" s="1">
        <v>2.2800000000000001E-64</v>
      </c>
      <c r="H3700" t="s">
        <v>60</v>
      </c>
      <c r="I3700" t="s">
        <v>32</v>
      </c>
      <c r="J3700" t="s">
        <v>6006</v>
      </c>
      <c r="K3700" t="s">
        <v>6007</v>
      </c>
      <c r="L3700" t="s">
        <v>63</v>
      </c>
    </row>
    <row r="3701" spans="1:13" x14ac:dyDescent="0.2">
      <c r="A3701" t="s">
        <v>9982</v>
      </c>
      <c r="B3701">
        <v>9</v>
      </c>
      <c r="C3701">
        <v>139411736</v>
      </c>
      <c r="D3701" t="s">
        <v>37</v>
      </c>
      <c r="E3701" t="s">
        <v>13</v>
      </c>
      <c r="F3701">
        <v>4.3137254999999999E-2</v>
      </c>
      <c r="G3701" s="1">
        <v>5.4000000000000004E-22</v>
      </c>
      <c r="H3701" t="s">
        <v>60</v>
      </c>
      <c r="I3701" t="s">
        <v>32</v>
      </c>
      <c r="J3701" t="s">
        <v>734</v>
      </c>
      <c r="K3701" t="s">
        <v>735</v>
      </c>
      <c r="L3701" t="s">
        <v>63</v>
      </c>
      <c r="M3701" t="s">
        <v>9397</v>
      </c>
    </row>
    <row r="3702" spans="1:13" x14ac:dyDescent="0.2">
      <c r="A3702" t="s">
        <v>9982</v>
      </c>
      <c r="B3702">
        <v>1</v>
      </c>
      <c r="C3702">
        <v>120506287</v>
      </c>
      <c r="D3702" t="s">
        <v>37</v>
      </c>
      <c r="E3702" t="s">
        <v>121</v>
      </c>
      <c r="F3702">
        <v>7.8037899999999997E-3</v>
      </c>
      <c r="G3702" s="1">
        <v>1.6900000000000001E-11</v>
      </c>
      <c r="H3702" t="s">
        <v>102</v>
      </c>
      <c r="I3702" t="s">
        <v>28</v>
      </c>
      <c r="J3702" t="s">
        <v>29</v>
      </c>
      <c r="K3702" t="s">
        <v>29</v>
      </c>
      <c r="L3702" t="s">
        <v>105</v>
      </c>
    </row>
    <row r="3703" spans="1:13" x14ac:dyDescent="0.2">
      <c r="A3703" t="s">
        <v>9982</v>
      </c>
      <c r="B3703">
        <v>12</v>
      </c>
      <c r="C3703">
        <v>46285793</v>
      </c>
      <c r="D3703" t="s">
        <v>14</v>
      </c>
      <c r="E3703" t="s">
        <v>13</v>
      </c>
      <c r="F3703">
        <v>6.0483869999999997E-3</v>
      </c>
      <c r="G3703" s="1">
        <v>5.0500000000000001E-5</v>
      </c>
      <c r="H3703" t="s">
        <v>15</v>
      </c>
      <c r="I3703" t="s">
        <v>210</v>
      </c>
      <c r="J3703" t="s">
        <v>94</v>
      </c>
      <c r="K3703" t="s">
        <v>94</v>
      </c>
      <c r="L3703" t="s">
        <v>19</v>
      </c>
    </row>
    <row r="3704" spans="1:13" x14ac:dyDescent="0.2">
      <c r="A3704" t="s">
        <v>9982</v>
      </c>
      <c r="B3704">
        <v>14</v>
      </c>
      <c r="C3704">
        <v>23444311</v>
      </c>
      <c r="D3704" t="s">
        <v>14</v>
      </c>
      <c r="E3704" t="s">
        <v>37</v>
      </c>
      <c r="F3704">
        <v>7.4211499999999996E-3</v>
      </c>
      <c r="G3704">
        <v>2.9179599999999998E-4</v>
      </c>
      <c r="H3704" t="s">
        <v>80</v>
      </c>
      <c r="I3704" t="s">
        <v>16</v>
      </c>
      <c r="J3704" t="s">
        <v>6009</v>
      </c>
      <c r="K3704" t="s">
        <v>6010</v>
      </c>
      <c r="L3704" t="s">
        <v>83</v>
      </c>
    </row>
    <row r="3705" spans="1:13" x14ac:dyDescent="0.2">
      <c r="A3705" t="s">
        <v>9982</v>
      </c>
      <c r="B3705">
        <v>16</v>
      </c>
      <c r="C3705">
        <v>51175780</v>
      </c>
      <c r="D3705" t="s">
        <v>37</v>
      </c>
      <c r="E3705" t="s">
        <v>20</v>
      </c>
      <c r="F3705">
        <v>3.1157270000000001E-2</v>
      </c>
      <c r="G3705" s="1">
        <v>1.1899999999999999E-38</v>
      </c>
      <c r="H3705" t="s">
        <v>213</v>
      </c>
      <c r="I3705" t="s">
        <v>16</v>
      </c>
      <c r="J3705" t="s">
        <v>6011</v>
      </c>
      <c r="K3705" t="s">
        <v>6012</v>
      </c>
      <c r="L3705" t="s">
        <v>216</v>
      </c>
    </row>
    <row r="3706" spans="1:13" x14ac:dyDescent="0.2">
      <c r="A3706" t="s">
        <v>9982</v>
      </c>
      <c r="B3706">
        <v>19</v>
      </c>
      <c r="C3706">
        <v>15291809</v>
      </c>
      <c r="D3706" t="s">
        <v>37</v>
      </c>
      <c r="E3706" t="s">
        <v>20</v>
      </c>
      <c r="F3706">
        <v>9.7919217000000003E-2</v>
      </c>
      <c r="G3706" s="1">
        <v>1.9900000000000001E-82</v>
      </c>
      <c r="H3706" t="s">
        <v>38</v>
      </c>
      <c r="I3706" t="s">
        <v>16</v>
      </c>
      <c r="J3706" t="s">
        <v>6013</v>
      </c>
      <c r="K3706" t="s">
        <v>6014</v>
      </c>
      <c r="L3706" t="s">
        <v>41</v>
      </c>
    </row>
    <row r="3707" spans="1:13" x14ac:dyDescent="0.2">
      <c r="A3707" t="s">
        <v>9982</v>
      </c>
      <c r="B3707">
        <v>19</v>
      </c>
      <c r="C3707">
        <v>15292593</v>
      </c>
      <c r="D3707" t="s">
        <v>14</v>
      </c>
      <c r="E3707" t="s">
        <v>94</v>
      </c>
      <c r="F3707">
        <v>6.4000000000000003E-3</v>
      </c>
      <c r="G3707" s="1">
        <v>1.38E-5</v>
      </c>
      <c r="H3707" t="s">
        <v>38</v>
      </c>
      <c r="I3707" t="s">
        <v>28</v>
      </c>
      <c r="J3707" t="s">
        <v>29</v>
      </c>
      <c r="K3707" t="s">
        <v>29</v>
      </c>
      <c r="L3707" t="s">
        <v>41</v>
      </c>
    </row>
    <row r="3708" spans="1:13" x14ac:dyDescent="0.2">
      <c r="A3708" t="s">
        <v>9982</v>
      </c>
      <c r="B3708">
        <v>19</v>
      </c>
      <c r="C3708">
        <v>15311628</v>
      </c>
      <c r="D3708" t="s">
        <v>13</v>
      </c>
      <c r="E3708" t="s">
        <v>20</v>
      </c>
      <c r="F3708">
        <v>1.2765957E-2</v>
      </c>
      <c r="G3708">
        <v>5.3071350000000002E-3</v>
      </c>
      <c r="H3708" t="s">
        <v>38</v>
      </c>
      <c r="I3708" t="s">
        <v>16</v>
      </c>
      <c r="J3708" t="s">
        <v>6015</v>
      </c>
      <c r="K3708" t="s">
        <v>6016</v>
      </c>
      <c r="L3708" t="s">
        <v>41</v>
      </c>
    </row>
    <row r="3709" spans="1:13" x14ac:dyDescent="0.2">
      <c r="A3709" t="s">
        <v>9982</v>
      </c>
      <c r="B3709">
        <v>4</v>
      </c>
      <c r="C3709">
        <v>187630464</v>
      </c>
      <c r="D3709" t="s">
        <v>14</v>
      </c>
      <c r="E3709" t="s">
        <v>20</v>
      </c>
      <c r="F3709">
        <v>0.1016</v>
      </c>
      <c r="G3709" s="1">
        <v>3.4799999999999999E-273</v>
      </c>
      <c r="H3709" t="s">
        <v>31</v>
      </c>
      <c r="I3709" t="s">
        <v>16</v>
      </c>
      <c r="J3709" t="s">
        <v>6017</v>
      </c>
      <c r="K3709" t="s">
        <v>6018</v>
      </c>
      <c r="L3709" t="s">
        <v>35</v>
      </c>
    </row>
    <row r="3710" spans="1:13" x14ac:dyDescent="0.2">
      <c r="A3710" t="s">
        <v>9982</v>
      </c>
      <c r="B3710">
        <v>7</v>
      </c>
      <c r="C3710">
        <v>151884535</v>
      </c>
      <c r="D3710" t="s">
        <v>13</v>
      </c>
      <c r="E3710" t="s">
        <v>37</v>
      </c>
      <c r="F3710">
        <v>5.9737159999999996E-3</v>
      </c>
      <c r="G3710" s="1">
        <v>3.0899999999999999E-8</v>
      </c>
      <c r="H3710" t="s">
        <v>303</v>
      </c>
      <c r="I3710" t="s">
        <v>16</v>
      </c>
      <c r="J3710" t="s">
        <v>6019</v>
      </c>
      <c r="K3710" t="s">
        <v>6020</v>
      </c>
      <c r="L3710" t="s">
        <v>306</v>
      </c>
    </row>
    <row r="3711" spans="1:13" x14ac:dyDescent="0.2">
      <c r="A3711" t="s">
        <v>9982</v>
      </c>
      <c r="B3711">
        <v>8</v>
      </c>
      <c r="C3711">
        <v>68939492</v>
      </c>
      <c r="D3711" t="s">
        <v>20</v>
      </c>
      <c r="E3711" t="s">
        <v>37</v>
      </c>
      <c r="F3711">
        <v>8.6580089999999995E-3</v>
      </c>
      <c r="G3711" s="1">
        <v>1.36E-11</v>
      </c>
      <c r="H3711" t="s">
        <v>422</v>
      </c>
      <c r="I3711" t="s">
        <v>52</v>
      </c>
      <c r="J3711" t="s">
        <v>6021</v>
      </c>
      <c r="K3711" t="s">
        <v>6022</v>
      </c>
      <c r="L3711" t="s">
        <v>425</v>
      </c>
    </row>
    <row r="3712" spans="1:13" x14ac:dyDescent="0.2">
      <c r="A3712" t="s">
        <v>9982</v>
      </c>
      <c r="B3712">
        <v>9</v>
      </c>
      <c r="C3712">
        <v>139413180</v>
      </c>
      <c r="D3712" t="s">
        <v>37</v>
      </c>
      <c r="E3712" t="s">
        <v>13</v>
      </c>
      <c r="F3712">
        <v>2.9029029000000001E-2</v>
      </c>
      <c r="G3712" s="1">
        <v>9.25E-38</v>
      </c>
      <c r="H3712" t="s">
        <v>60</v>
      </c>
      <c r="I3712" t="s">
        <v>16</v>
      </c>
      <c r="J3712" t="s">
        <v>3967</v>
      </c>
      <c r="K3712" t="s">
        <v>3968</v>
      </c>
      <c r="L3712" t="s">
        <v>63</v>
      </c>
      <c r="M3712" t="s">
        <v>9397</v>
      </c>
    </row>
    <row r="3713" spans="1:13" x14ac:dyDescent="0.2">
      <c r="A3713" t="s">
        <v>9982</v>
      </c>
      <c r="B3713">
        <v>11</v>
      </c>
      <c r="C3713">
        <v>118344057</v>
      </c>
      <c r="D3713" t="s">
        <v>37</v>
      </c>
      <c r="E3713" t="s">
        <v>13</v>
      </c>
      <c r="F3713">
        <v>1.3059701E-2</v>
      </c>
      <c r="G3713" s="1">
        <v>1.5700000000000001E-11</v>
      </c>
      <c r="H3713" t="s">
        <v>163</v>
      </c>
      <c r="I3713" t="s">
        <v>16</v>
      </c>
      <c r="J3713" t="s">
        <v>6024</v>
      </c>
      <c r="K3713" t="s">
        <v>6025</v>
      </c>
      <c r="L3713" t="s">
        <v>164</v>
      </c>
    </row>
    <row r="3714" spans="1:13" x14ac:dyDescent="0.2">
      <c r="A3714" t="s">
        <v>9982</v>
      </c>
      <c r="B3714">
        <v>13</v>
      </c>
      <c r="C3714">
        <v>49039238</v>
      </c>
      <c r="D3714" t="s">
        <v>20</v>
      </c>
      <c r="E3714" t="s">
        <v>14</v>
      </c>
      <c r="F3714">
        <v>5.1787916000000003E-2</v>
      </c>
      <c r="G3714" s="1">
        <v>1.4800000000000001E-90</v>
      </c>
      <c r="H3714" t="s">
        <v>603</v>
      </c>
      <c r="I3714" t="s">
        <v>52</v>
      </c>
      <c r="J3714" t="s">
        <v>6026</v>
      </c>
      <c r="K3714" t="s">
        <v>6027</v>
      </c>
      <c r="L3714" t="s">
        <v>604</v>
      </c>
    </row>
    <row r="3715" spans="1:13" x14ac:dyDescent="0.2">
      <c r="A3715" t="s">
        <v>9982</v>
      </c>
      <c r="B3715">
        <v>16</v>
      </c>
      <c r="C3715">
        <v>77401518</v>
      </c>
      <c r="D3715" t="s">
        <v>14</v>
      </c>
      <c r="E3715" t="s">
        <v>20</v>
      </c>
      <c r="F3715">
        <v>3.1727379999999999E-2</v>
      </c>
      <c r="G3715" s="1">
        <v>3.4499999999999999E-46</v>
      </c>
      <c r="H3715" t="s">
        <v>287</v>
      </c>
      <c r="I3715" t="s">
        <v>16</v>
      </c>
      <c r="J3715" t="s">
        <v>6028</v>
      </c>
      <c r="K3715" t="s">
        <v>6029</v>
      </c>
      <c r="L3715" t="s">
        <v>290</v>
      </c>
    </row>
    <row r="3716" spans="1:13" x14ac:dyDescent="0.2">
      <c r="A3716" t="s">
        <v>9982</v>
      </c>
      <c r="B3716">
        <v>17</v>
      </c>
      <c r="C3716">
        <v>7578176</v>
      </c>
      <c r="D3716" t="s">
        <v>37</v>
      </c>
      <c r="E3716" t="s">
        <v>13</v>
      </c>
      <c r="F3716">
        <v>8.8495580000000004E-3</v>
      </c>
      <c r="G3716" s="1">
        <v>4.32E-5</v>
      </c>
      <c r="H3716" t="s">
        <v>266</v>
      </c>
      <c r="I3716" t="s">
        <v>210</v>
      </c>
      <c r="J3716" t="s">
        <v>94</v>
      </c>
      <c r="K3716" t="s">
        <v>94</v>
      </c>
      <c r="L3716" t="s">
        <v>269</v>
      </c>
    </row>
    <row r="3717" spans="1:13" x14ac:dyDescent="0.2">
      <c r="A3717" t="s">
        <v>9982</v>
      </c>
      <c r="B3717">
        <v>19</v>
      </c>
      <c r="C3717">
        <v>15290881</v>
      </c>
      <c r="D3717" t="s">
        <v>13</v>
      </c>
      <c r="E3717" t="s">
        <v>37</v>
      </c>
      <c r="F3717">
        <v>8.7829359999999999E-3</v>
      </c>
      <c r="G3717" s="1">
        <v>5.2999999999999998E-8</v>
      </c>
      <c r="H3717" t="s">
        <v>38</v>
      </c>
      <c r="I3717" t="s">
        <v>210</v>
      </c>
      <c r="J3717" t="s">
        <v>94</v>
      </c>
      <c r="K3717" t="s">
        <v>94</v>
      </c>
      <c r="L3717" t="s">
        <v>41</v>
      </c>
    </row>
    <row r="3718" spans="1:13" x14ac:dyDescent="0.2">
      <c r="A3718" t="s">
        <v>9982</v>
      </c>
      <c r="B3718">
        <v>2</v>
      </c>
      <c r="C3718">
        <v>212566893</v>
      </c>
      <c r="D3718" t="s">
        <v>20</v>
      </c>
      <c r="E3718" t="s">
        <v>37</v>
      </c>
      <c r="F3718">
        <v>6.2111800000000002E-3</v>
      </c>
      <c r="G3718">
        <v>1.683843E-3</v>
      </c>
      <c r="H3718" t="s">
        <v>51</v>
      </c>
      <c r="I3718" t="s">
        <v>210</v>
      </c>
      <c r="J3718" t="s">
        <v>94</v>
      </c>
      <c r="K3718" t="s">
        <v>94</v>
      </c>
      <c r="L3718" t="s">
        <v>55</v>
      </c>
    </row>
    <row r="3719" spans="1:13" x14ac:dyDescent="0.2">
      <c r="A3719" t="s">
        <v>9982</v>
      </c>
      <c r="B3719">
        <v>3</v>
      </c>
      <c r="C3719">
        <v>38936059</v>
      </c>
      <c r="D3719" t="s">
        <v>37</v>
      </c>
      <c r="E3719" t="s">
        <v>20</v>
      </c>
      <c r="F3719">
        <v>2.2415939999999999E-2</v>
      </c>
      <c r="G3719" s="1">
        <v>3.1100000000000001E-11</v>
      </c>
      <c r="H3719" t="s">
        <v>960</v>
      </c>
      <c r="I3719" t="s">
        <v>16</v>
      </c>
      <c r="J3719" t="s">
        <v>6030</v>
      </c>
      <c r="K3719" t="s">
        <v>6031</v>
      </c>
      <c r="L3719" t="s">
        <v>963</v>
      </c>
    </row>
    <row r="3720" spans="1:13" x14ac:dyDescent="0.2">
      <c r="A3720" t="s">
        <v>9982</v>
      </c>
      <c r="B3720">
        <v>4</v>
      </c>
      <c r="C3720">
        <v>126239421</v>
      </c>
      <c r="D3720" t="s">
        <v>37</v>
      </c>
      <c r="E3720" t="s">
        <v>20</v>
      </c>
      <c r="F3720">
        <v>7.5431029999999998E-3</v>
      </c>
      <c r="G3720">
        <v>9.6941869999999999E-3</v>
      </c>
      <c r="H3720" t="s">
        <v>42</v>
      </c>
      <c r="I3720" t="s">
        <v>16</v>
      </c>
      <c r="J3720" t="s">
        <v>6032</v>
      </c>
      <c r="K3720" t="s">
        <v>4337</v>
      </c>
      <c r="L3720" t="s">
        <v>45</v>
      </c>
    </row>
    <row r="3721" spans="1:13" x14ac:dyDescent="0.2">
      <c r="A3721" t="s">
        <v>9982</v>
      </c>
      <c r="B3721">
        <v>4</v>
      </c>
      <c r="C3721">
        <v>187630804</v>
      </c>
      <c r="D3721" t="s">
        <v>37</v>
      </c>
      <c r="E3721" t="s">
        <v>13</v>
      </c>
      <c r="F3721">
        <v>7.4906369999999996E-3</v>
      </c>
      <c r="G3721">
        <v>2.9647470000000002E-3</v>
      </c>
      <c r="H3721" t="s">
        <v>31</v>
      </c>
      <c r="I3721" t="s">
        <v>16</v>
      </c>
      <c r="J3721" t="s">
        <v>6033</v>
      </c>
      <c r="K3721" t="s">
        <v>6034</v>
      </c>
      <c r="L3721" t="s">
        <v>35</v>
      </c>
    </row>
    <row r="3722" spans="1:13" x14ac:dyDescent="0.2">
      <c r="A3722" t="s">
        <v>9982</v>
      </c>
      <c r="B3722">
        <v>9</v>
      </c>
      <c r="C3722">
        <v>139405713</v>
      </c>
      <c r="D3722" t="s">
        <v>13</v>
      </c>
      <c r="E3722" t="s">
        <v>121</v>
      </c>
      <c r="F3722">
        <v>1.7543860000000001E-2</v>
      </c>
      <c r="G3722" s="1">
        <v>7.9100000000000003E-34</v>
      </c>
      <c r="H3722" t="s">
        <v>60</v>
      </c>
      <c r="I3722" t="s">
        <v>28</v>
      </c>
      <c r="J3722" t="s">
        <v>29</v>
      </c>
      <c r="K3722" t="s">
        <v>29</v>
      </c>
      <c r="L3722" t="s">
        <v>63</v>
      </c>
    </row>
    <row r="3723" spans="1:13" x14ac:dyDescent="0.2">
      <c r="A3723" t="s">
        <v>9982</v>
      </c>
      <c r="B3723">
        <v>9</v>
      </c>
      <c r="C3723">
        <v>139412297</v>
      </c>
      <c r="D3723" t="s">
        <v>37</v>
      </c>
      <c r="E3723" t="s">
        <v>20</v>
      </c>
      <c r="F3723">
        <v>6.2937063000000001E-2</v>
      </c>
      <c r="G3723" s="1">
        <v>6.58E-5</v>
      </c>
      <c r="H3723" t="s">
        <v>60</v>
      </c>
      <c r="I3723" t="s">
        <v>16</v>
      </c>
      <c r="J3723" t="s">
        <v>629</v>
      </c>
      <c r="K3723" t="s">
        <v>318</v>
      </c>
      <c r="L3723" t="s">
        <v>63</v>
      </c>
      <c r="M3723" t="s">
        <v>9397</v>
      </c>
    </row>
    <row r="3724" spans="1:13" x14ac:dyDescent="0.2">
      <c r="A3724" t="s">
        <v>9982</v>
      </c>
      <c r="B3724">
        <v>9</v>
      </c>
      <c r="C3724">
        <v>139413085</v>
      </c>
      <c r="D3724" t="s">
        <v>14</v>
      </c>
      <c r="E3724" t="s">
        <v>20</v>
      </c>
      <c r="F3724">
        <v>1.7543860000000001E-2</v>
      </c>
      <c r="G3724" s="1">
        <v>9.1700000000000003E-15</v>
      </c>
      <c r="H3724" t="s">
        <v>60</v>
      </c>
      <c r="I3724" t="s">
        <v>16</v>
      </c>
      <c r="J3724" t="s">
        <v>6035</v>
      </c>
      <c r="K3724" t="s">
        <v>6036</v>
      </c>
      <c r="L3724" t="s">
        <v>63</v>
      </c>
    </row>
    <row r="3725" spans="1:13" x14ac:dyDescent="0.2">
      <c r="A3725" t="s">
        <v>9982</v>
      </c>
      <c r="B3725">
        <v>9</v>
      </c>
      <c r="C3725">
        <v>139413100</v>
      </c>
      <c r="D3725" t="s">
        <v>37</v>
      </c>
      <c r="E3725" t="s">
        <v>20</v>
      </c>
      <c r="F3725">
        <v>6.7088607999999994E-2</v>
      </c>
      <c r="G3725" s="1">
        <v>4.1E-5</v>
      </c>
      <c r="H3725" t="s">
        <v>60</v>
      </c>
      <c r="I3725" t="s">
        <v>16</v>
      </c>
      <c r="J3725" t="s">
        <v>687</v>
      </c>
      <c r="K3725" t="s">
        <v>688</v>
      </c>
      <c r="L3725" t="s">
        <v>63</v>
      </c>
      <c r="M3725" t="s">
        <v>9397</v>
      </c>
    </row>
    <row r="3726" spans="1:13" x14ac:dyDescent="0.2">
      <c r="A3726" t="s">
        <v>9982</v>
      </c>
      <c r="B3726">
        <v>1</v>
      </c>
      <c r="C3726">
        <v>27099023</v>
      </c>
      <c r="D3726" t="s">
        <v>37</v>
      </c>
      <c r="E3726" t="s">
        <v>20</v>
      </c>
      <c r="F3726">
        <v>8.6419749999999997E-3</v>
      </c>
      <c r="G3726">
        <v>8.5856599999999995E-4</v>
      </c>
      <c r="H3726" t="s">
        <v>535</v>
      </c>
      <c r="I3726" t="s">
        <v>16</v>
      </c>
      <c r="J3726" t="s">
        <v>6038</v>
      </c>
      <c r="K3726" t="s">
        <v>6039</v>
      </c>
      <c r="L3726" t="s">
        <v>536</v>
      </c>
    </row>
    <row r="3727" spans="1:13" x14ac:dyDescent="0.2">
      <c r="A3727" t="s">
        <v>9982</v>
      </c>
      <c r="B3727">
        <v>12</v>
      </c>
      <c r="C3727">
        <v>49428594</v>
      </c>
      <c r="D3727" t="s">
        <v>37</v>
      </c>
      <c r="E3727" t="s">
        <v>14</v>
      </c>
      <c r="F3727">
        <v>8.7463560000000003E-3</v>
      </c>
      <c r="G3727" s="1">
        <v>2E-8</v>
      </c>
      <c r="H3727" t="s">
        <v>130</v>
      </c>
      <c r="I3727" t="s">
        <v>210</v>
      </c>
      <c r="J3727" t="s">
        <v>94</v>
      </c>
      <c r="K3727" t="s">
        <v>94</v>
      </c>
      <c r="L3727" t="s">
        <v>133</v>
      </c>
    </row>
    <row r="3728" spans="1:13" x14ac:dyDescent="0.2">
      <c r="A3728" t="s">
        <v>9982</v>
      </c>
      <c r="B3728">
        <v>16</v>
      </c>
      <c r="C3728">
        <v>3786138</v>
      </c>
      <c r="D3728" t="s">
        <v>37</v>
      </c>
      <c r="E3728" t="s">
        <v>20</v>
      </c>
      <c r="F3728">
        <v>5.1797040000000003E-2</v>
      </c>
      <c r="G3728" s="1">
        <v>5.3100000000000001E-102</v>
      </c>
      <c r="H3728" t="s">
        <v>278</v>
      </c>
      <c r="I3728" t="s">
        <v>16</v>
      </c>
      <c r="J3728" t="s">
        <v>6040</v>
      </c>
      <c r="K3728" t="s">
        <v>6041</v>
      </c>
      <c r="L3728" t="s">
        <v>281</v>
      </c>
    </row>
    <row r="3729" spans="1:13" x14ac:dyDescent="0.2">
      <c r="A3729" t="s">
        <v>9982</v>
      </c>
      <c r="B3729">
        <v>17</v>
      </c>
      <c r="C3729">
        <v>7577121</v>
      </c>
      <c r="D3729" t="s">
        <v>14</v>
      </c>
      <c r="E3729" t="s">
        <v>13</v>
      </c>
      <c r="F3729">
        <v>3.0185005000000001E-2</v>
      </c>
      <c r="G3729" s="1">
        <v>9.1400000000000006E-16</v>
      </c>
      <c r="H3729" t="s">
        <v>266</v>
      </c>
      <c r="I3729" t="s">
        <v>16</v>
      </c>
      <c r="J3729" t="s">
        <v>821</v>
      </c>
      <c r="K3729" t="s">
        <v>822</v>
      </c>
      <c r="L3729" t="s">
        <v>269</v>
      </c>
      <c r="M3729" t="s">
        <v>9397</v>
      </c>
    </row>
    <row r="3730" spans="1:13" x14ac:dyDescent="0.2">
      <c r="A3730" t="s">
        <v>9982</v>
      </c>
      <c r="B3730">
        <v>17</v>
      </c>
      <c r="C3730">
        <v>7577610</v>
      </c>
      <c r="D3730" t="s">
        <v>20</v>
      </c>
      <c r="E3730" t="s">
        <v>13</v>
      </c>
      <c r="F3730">
        <v>3.1707316999999999E-2</v>
      </c>
      <c r="G3730" s="1">
        <v>2.2000000000000001E-22</v>
      </c>
      <c r="H3730" t="s">
        <v>266</v>
      </c>
      <c r="I3730" t="s">
        <v>210</v>
      </c>
      <c r="J3730" t="s">
        <v>94</v>
      </c>
      <c r="K3730" t="s">
        <v>94</v>
      </c>
      <c r="L3730" t="s">
        <v>269</v>
      </c>
    </row>
    <row r="3731" spans="1:13" x14ac:dyDescent="0.2">
      <c r="A3731" t="s">
        <v>9982</v>
      </c>
      <c r="B3731">
        <v>19</v>
      </c>
      <c r="C3731">
        <v>15303064</v>
      </c>
      <c r="D3731" t="s">
        <v>25</v>
      </c>
      <c r="E3731" t="s">
        <v>94</v>
      </c>
      <c r="F3731">
        <v>6.3293669999999998E-3</v>
      </c>
      <c r="G3731" s="1">
        <v>5.6099999999999997E-6</v>
      </c>
      <c r="H3731" t="s">
        <v>38</v>
      </c>
      <c r="I3731" t="s">
        <v>28</v>
      </c>
      <c r="J3731" t="s">
        <v>29</v>
      </c>
      <c r="K3731" t="s">
        <v>29</v>
      </c>
      <c r="L3731" t="s">
        <v>41</v>
      </c>
    </row>
    <row r="3732" spans="1:13" x14ac:dyDescent="0.2">
      <c r="A3732" t="s">
        <v>9982</v>
      </c>
      <c r="B3732">
        <v>9</v>
      </c>
      <c r="C3732">
        <v>139395187</v>
      </c>
      <c r="D3732" t="s">
        <v>14</v>
      </c>
      <c r="E3732" t="s">
        <v>13</v>
      </c>
      <c r="F3732">
        <v>9.9800400000000008E-3</v>
      </c>
      <c r="G3732" s="1">
        <v>4.21E-8</v>
      </c>
      <c r="H3732" t="s">
        <v>60</v>
      </c>
      <c r="I3732" t="s">
        <v>52</v>
      </c>
      <c r="J3732" t="s">
        <v>6042</v>
      </c>
      <c r="K3732" t="s">
        <v>6043</v>
      </c>
      <c r="L3732" t="s">
        <v>63</v>
      </c>
    </row>
    <row r="3733" spans="1:13" x14ac:dyDescent="0.2">
      <c r="A3733" t="s">
        <v>9982</v>
      </c>
      <c r="B3733">
        <v>9</v>
      </c>
      <c r="C3733">
        <v>139401813</v>
      </c>
      <c r="D3733" t="s">
        <v>37</v>
      </c>
      <c r="E3733" t="s">
        <v>94</v>
      </c>
      <c r="F3733">
        <v>3.0871003000000001E-2</v>
      </c>
      <c r="G3733" s="1">
        <v>1.4700000000000001E-18</v>
      </c>
      <c r="H3733" t="s">
        <v>60</v>
      </c>
      <c r="I3733" t="s">
        <v>28</v>
      </c>
      <c r="J3733" t="s">
        <v>29</v>
      </c>
      <c r="K3733" t="s">
        <v>29</v>
      </c>
      <c r="L3733" t="s">
        <v>63</v>
      </c>
    </row>
    <row r="3734" spans="1:13" x14ac:dyDescent="0.2">
      <c r="A3734" t="s">
        <v>9982</v>
      </c>
      <c r="B3734">
        <v>9</v>
      </c>
      <c r="C3734">
        <v>139404327</v>
      </c>
      <c r="D3734" t="s">
        <v>37</v>
      </c>
      <c r="E3734" t="s">
        <v>13</v>
      </c>
      <c r="F3734">
        <v>4.2931937000000003E-2</v>
      </c>
      <c r="G3734" s="1">
        <v>1.2900000000000001E-14</v>
      </c>
      <c r="H3734" t="s">
        <v>60</v>
      </c>
      <c r="I3734" t="s">
        <v>32</v>
      </c>
      <c r="J3734" t="s">
        <v>761</v>
      </c>
      <c r="K3734" t="s">
        <v>762</v>
      </c>
      <c r="L3734" t="s">
        <v>63</v>
      </c>
    </row>
    <row r="3735" spans="1:13" x14ac:dyDescent="0.2">
      <c r="A3735" t="s">
        <v>9982</v>
      </c>
      <c r="B3735">
        <v>9</v>
      </c>
      <c r="C3735">
        <v>139411738</v>
      </c>
      <c r="D3735" t="s">
        <v>37</v>
      </c>
      <c r="E3735" t="s">
        <v>20</v>
      </c>
      <c r="F3735">
        <v>1.4230272E-2</v>
      </c>
      <c r="G3735" s="1">
        <v>3.3599999999999998E-13</v>
      </c>
      <c r="H3735" t="s">
        <v>60</v>
      </c>
      <c r="I3735" t="s">
        <v>16</v>
      </c>
      <c r="J3735" t="s">
        <v>6044</v>
      </c>
      <c r="K3735" t="s">
        <v>6045</v>
      </c>
      <c r="L3735" t="s">
        <v>63</v>
      </c>
    </row>
    <row r="3736" spans="1:13" x14ac:dyDescent="0.2">
      <c r="A3736" t="s">
        <v>9982</v>
      </c>
      <c r="B3736">
        <v>9</v>
      </c>
      <c r="C3736">
        <v>139412627</v>
      </c>
      <c r="D3736" t="s">
        <v>37</v>
      </c>
      <c r="E3736" t="s">
        <v>20</v>
      </c>
      <c r="F3736">
        <v>2.2955524000000001E-2</v>
      </c>
      <c r="G3736" s="1">
        <v>4.5199999999999998E-18</v>
      </c>
      <c r="H3736" t="s">
        <v>60</v>
      </c>
      <c r="I3736" t="s">
        <v>16</v>
      </c>
      <c r="J3736" t="s">
        <v>2001</v>
      </c>
      <c r="K3736" t="s">
        <v>2002</v>
      </c>
      <c r="L3736" t="s">
        <v>63</v>
      </c>
      <c r="M3736" t="s">
        <v>9397</v>
      </c>
    </row>
    <row r="3737" spans="1:13" x14ac:dyDescent="0.2">
      <c r="A3737" t="s">
        <v>9982</v>
      </c>
      <c r="B3737">
        <v>9</v>
      </c>
      <c r="C3737">
        <v>139413070</v>
      </c>
      <c r="D3737" t="s">
        <v>400</v>
      </c>
      <c r="E3737" t="s">
        <v>94</v>
      </c>
      <c r="F3737">
        <v>6.1076905000000001E-2</v>
      </c>
      <c r="G3737" s="1">
        <v>2.5000000000000002E-10</v>
      </c>
      <c r="H3737" t="s">
        <v>60</v>
      </c>
      <c r="I3737" t="s">
        <v>28</v>
      </c>
      <c r="J3737" t="s">
        <v>29</v>
      </c>
      <c r="K3737" t="s">
        <v>29</v>
      </c>
      <c r="L3737" t="s">
        <v>63</v>
      </c>
      <c r="M3737" t="s">
        <v>9397</v>
      </c>
    </row>
    <row r="3738" spans="1:13" x14ac:dyDescent="0.2">
      <c r="A3738" t="s">
        <v>9982</v>
      </c>
      <c r="B3738">
        <v>9</v>
      </c>
      <c r="C3738">
        <v>139413180</v>
      </c>
      <c r="D3738" t="s">
        <v>37</v>
      </c>
      <c r="E3738" t="s">
        <v>13</v>
      </c>
      <c r="F3738">
        <v>4.2226488E-2</v>
      </c>
      <c r="G3738" s="1">
        <v>1.4499999999999999E-64</v>
      </c>
      <c r="H3738" t="s">
        <v>60</v>
      </c>
      <c r="I3738" t="s">
        <v>16</v>
      </c>
      <c r="J3738" t="s">
        <v>3967</v>
      </c>
      <c r="K3738" t="s">
        <v>3968</v>
      </c>
      <c r="L3738" t="s">
        <v>63</v>
      </c>
      <c r="M3738" t="s">
        <v>9397</v>
      </c>
    </row>
    <row r="3739" spans="1:13" x14ac:dyDescent="0.2">
      <c r="A3739" t="s">
        <v>9982</v>
      </c>
      <c r="B3739">
        <v>1</v>
      </c>
      <c r="C3739">
        <v>120484273</v>
      </c>
      <c r="D3739" t="s">
        <v>13</v>
      </c>
      <c r="E3739" t="s">
        <v>37</v>
      </c>
      <c r="F3739">
        <v>2.4722932999999999E-2</v>
      </c>
      <c r="G3739" s="1">
        <v>2.7600000000000001E-57</v>
      </c>
      <c r="H3739" t="s">
        <v>102</v>
      </c>
      <c r="I3739" t="s">
        <v>16</v>
      </c>
      <c r="J3739" t="s">
        <v>6047</v>
      </c>
      <c r="K3739" t="s">
        <v>6048</v>
      </c>
      <c r="L3739" t="s">
        <v>105</v>
      </c>
    </row>
    <row r="3740" spans="1:13" x14ac:dyDescent="0.2">
      <c r="A3740" t="s">
        <v>9982</v>
      </c>
      <c r="B3740">
        <v>1</v>
      </c>
      <c r="C3740">
        <v>120510131</v>
      </c>
      <c r="D3740" t="s">
        <v>13</v>
      </c>
      <c r="E3740" t="s">
        <v>14</v>
      </c>
      <c r="F3740">
        <v>1.364366E-2</v>
      </c>
      <c r="G3740" s="1">
        <v>2.5600000000000001E-24</v>
      </c>
      <c r="H3740" t="s">
        <v>102</v>
      </c>
      <c r="I3740" t="s">
        <v>16</v>
      </c>
      <c r="J3740" t="s">
        <v>6049</v>
      </c>
      <c r="K3740" t="s">
        <v>6050</v>
      </c>
      <c r="L3740" t="s">
        <v>105</v>
      </c>
    </row>
    <row r="3741" spans="1:13" x14ac:dyDescent="0.2">
      <c r="A3741" t="s">
        <v>9982</v>
      </c>
      <c r="B3741">
        <v>17</v>
      </c>
      <c r="C3741">
        <v>7576855</v>
      </c>
      <c r="D3741" t="s">
        <v>14</v>
      </c>
      <c r="E3741" t="s">
        <v>13</v>
      </c>
      <c r="F3741">
        <v>8.9126559999999997E-3</v>
      </c>
      <c r="G3741" s="1">
        <v>5.0799999999999996E-6</v>
      </c>
      <c r="H3741" t="s">
        <v>266</v>
      </c>
      <c r="I3741" t="s">
        <v>32</v>
      </c>
      <c r="J3741" t="s">
        <v>6051</v>
      </c>
      <c r="K3741" t="s">
        <v>6052</v>
      </c>
      <c r="L3741" t="s">
        <v>269</v>
      </c>
    </row>
    <row r="3742" spans="1:13" x14ac:dyDescent="0.2">
      <c r="A3742" t="s">
        <v>9982</v>
      </c>
      <c r="B3742">
        <v>17</v>
      </c>
      <c r="C3742">
        <v>7577018</v>
      </c>
      <c r="D3742" t="s">
        <v>37</v>
      </c>
      <c r="E3742" t="s">
        <v>20</v>
      </c>
      <c r="F3742">
        <v>5.5917989999999997E-3</v>
      </c>
      <c r="G3742">
        <v>8.518266E-3</v>
      </c>
      <c r="H3742" t="s">
        <v>266</v>
      </c>
      <c r="I3742" t="s">
        <v>210</v>
      </c>
      <c r="J3742" t="s">
        <v>94</v>
      </c>
      <c r="K3742" t="s">
        <v>94</v>
      </c>
      <c r="L3742" t="s">
        <v>269</v>
      </c>
    </row>
    <row r="3743" spans="1:13" x14ac:dyDescent="0.2">
      <c r="A3743" t="s">
        <v>9982</v>
      </c>
      <c r="B3743">
        <v>19</v>
      </c>
      <c r="C3743">
        <v>15276250</v>
      </c>
      <c r="D3743" t="s">
        <v>37</v>
      </c>
      <c r="E3743" t="s">
        <v>20</v>
      </c>
      <c r="F3743">
        <v>1.369863E-2</v>
      </c>
      <c r="G3743" s="1">
        <v>4.3400000000000003E-9</v>
      </c>
      <c r="H3743" t="s">
        <v>38</v>
      </c>
      <c r="I3743" t="s">
        <v>16</v>
      </c>
      <c r="J3743" t="s">
        <v>6053</v>
      </c>
      <c r="K3743" t="s">
        <v>6054</v>
      </c>
      <c r="L3743" t="s">
        <v>41</v>
      </c>
    </row>
    <row r="3744" spans="1:13" x14ac:dyDescent="0.2">
      <c r="A3744" t="s">
        <v>9982</v>
      </c>
      <c r="B3744">
        <v>19</v>
      </c>
      <c r="C3744">
        <v>15276729</v>
      </c>
      <c r="D3744" t="s">
        <v>37</v>
      </c>
      <c r="E3744" t="s">
        <v>14</v>
      </c>
      <c r="F3744">
        <v>2.5698324000000002E-2</v>
      </c>
      <c r="G3744" s="1">
        <v>2.7600000000000002E-43</v>
      </c>
      <c r="H3744" t="s">
        <v>38</v>
      </c>
      <c r="I3744" t="s">
        <v>16</v>
      </c>
      <c r="J3744" t="s">
        <v>6055</v>
      </c>
      <c r="K3744" t="s">
        <v>6056</v>
      </c>
      <c r="L3744" t="s">
        <v>41</v>
      </c>
    </row>
    <row r="3745" spans="1:13" x14ac:dyDescent="0.2">
      <c r="A3745" t="s">
        <v>9982</v>
      </c>
      <c r="B3745">
        <v>19</v>
      </c>
      <c r="C3745">
        <v>15288393</v>
      </c>
      <c r="D3745" t="s">
        <v>6057</v>
      </c>
      <c r="E3745" t="s">
        <v>94</v>
      </c>
      <c r="F3745">
        <v>5.4018284E-2</v>
      </c>
      <c r="G3745" s="1">
        <v>8.1699999999999994E-65</v>
      </c>
      <c r="H3745" t="s">
        <v>38</v>
      </c>
      <c r="I3745" t="s">
        <v>28</v>
      </c>
      <c r="J3745" t="s">
        <v>29</v>
      </c>
      <c r="K3745" t="s">
        <v>29</v>
      </c>
      <c r="L3745" t="s">
        <v>41</v>
      </c>
    </row>
    <row r="3746" spans="1:13" x14ac:dyDescent="0.2">
      <c r="A3746" t="s">
        <v>9982</v>
      </c>
      <c r="B3746">
        <v>2</v>
      </c>
      <c r="C3746">
        <v>21229140</v>
      </c>
      <c r="D3746" t="s">
        <v>37</v>
      </c>
      <c r="E3746" t="s">
        <v>20</v>
      </c>
      <c r="F3746">
        <v>8.4602370000000007E-3</v>
      </c>
      <c r="G3746" s="1">
        <v>3.0199999999999999E-10</v>
      </c>
      <c r="H3746" t="s">
        <v>95</v>
      </c>
      <c r="I3746" t="s">
        <v>16</v>
      </c>
      <c r="J3746" t="s">
        <v>6058</v>
      </c>
      <c r="K3746" t="s">
        <v>6059</v>
      </c>
      <c r="L3746" t="s">
        <v>96</v>
      </c>
    </row>
    <row r="3747" spans="1:13" x14ac:dyDescent="0.2">
      <c r="A3747" t="s">
        <v>9982</v>
      </c>
      <c r="B3747">
        <v>4</v>
      </c>
      <c r="C3747">
        <v>126370501</v>
      </c>
      <c r="D3747" t="s">
        <v>20</v>
      </c>
      <c r="E3747" t="s">
        <v>14</v>
      </c>
      <c r="F3747">
        <v>1.171875E-2</v>
      </c>
      <c r="G3747" s="1">
        <v>1.2399999999999999E-26</v>
      </c>
      <c r="H3747" t="s">
        <v>42</v>
      </c>
      <c r="I3747" t="s">
        <v>16</v>
      </c>
      <c r="J3747" t="s">
        <v>6060</v>
      </c>
      <c r="K3747" t="s">
        <v>6061</v>
      </c>
      <c r="L3747" t="s">
        <v>45</v>
      </c>
    </row>
    <row r="3748" spans="1:13" x14ac:dyDescent="0.2">
      <c r="A3748" t="s">
        <v>9982</v>
      </c>
      <c r="B3748">
        <v>9</v>
      </c>
      <c r="C3748">
        <v>139391873</v>
      </c>
      <c r="D3748" t="s">
        <v>6062</v>
      </c>
      <c r="E3748" t="s">
        <v>94</v>
      </c>
      <c r="F3748">
        <v>8.0223576000000005E-2</v>
      </c>
      <c r="G3748" s="1">
        <v>3.3599999999999999E-80</v>
      </c>
      <c r="H3748" t="s">
        <v>60</v>
      </c>
      <c r="I3748" t="s">
        <v>28</v>
      </c>
      <c r="J3748" t="s">
        <v>29</v>
      </c>
      <c r="K3748" t="s">
        <v>29</v>
      </c>
      <c r="L3748" t="s">
        <v>63</v>
      </c>
      <c r="M3748" t="s">
        <v>10014</v>
      </c>
    </row>
    <row r="3749" spans="1:13" x14ac:dyDescent="0.2">
      <c r="A3749" t="s">
        <v>9982</v>
      </c>
      <c r="B3749">
        <v>9</v>
      </c>
      <c r="C3749">
        <v>139395044</v>
      </c>
      <c r="D3749" t="s">
        <v>6063</v>
      </c>
      <c r="E3749" t="s">
        <v>94</v>
      </c>
      <c r="F3749">
        <v>4.1117849999999997E-3</v>
      </c>
      <c r="G3749">
        <v>3.5612310000000002E-3</v>
      </c>
      <c r="H3749" t="s">
        <v>60</v>
      </c>
      <c r="I3749" t="s">
        <v>28</v>
      </c>
      <c r="J3749" t="s">
        <v>29</v>
      </c>
      <c r="K3749" t="s">
        <v>29</v>
      </c>
      <c r="L3749" t="s">
        <v>63</v>
      </c>
    </row>
    <row r="3750" spans="1:13" x14ac:dyDescent="0.2">
      <c r="A3750" t="s">
        <v>9982</v>
      </c>
      <c r="B3750">
        <v>9</v>
      </c>
      <c r="C3750">
        <v>139412664</v>
      </c>
      <c r="D3750" t="s">
        <v>37</v>
      </c>
      <c r="E3750" t="s">
        <v>20</v>
      </c>
      <c r="F3750">
        <v>9.0752864000000003E-2</v>
      </c>
      <c r="G3750" s="1">
        <v>2.8900000000000001E-80</v>
      </c>
      <c r="H3750" t="s">
        <v>60</v>
      </c>
      <c r="I3750" t="s">
        <v>16</v>
      </c>
      <c r="J3750" t="s">
        <v>6064</v>
      </c>
      <c r="K3750" t="s">
        <v>6065</v>
      </c>
      <c r="L3750" t="s">
        <v>63</v>
      </c>
      <c r="M3750" t="s">
        <v>10015</v>
      </c>
    </row>
    <row r="3751" spans="1:13" x14ac:dyDescent="0.2">
      <c r="A3751" t="s">
        <v>9982</v>
      </c>
      <c r="B3751">
        <v>16</v>
      </c>
      <c r="C3751">
        <v>9858517</v>
      </c>
      <c r="D3751" t="s">
        <v>37</v>
      </c>
      <c r="E3751" t="s">
        <v>20</v>
      </c>
      <c r="F3751">
        <v>1.2510425E-2</v>
      </c>
      <c r="G3751" s="1">
        <v>5.29E-11</v>
      </c>
      <c r="H3751" t="s">
        <v>345</v>
      </c>
      <c r="I3751" t="s">
        <v>16</v>
      </c>
      <c r="J3751" t="s">
        <v>6067</v>
      </c>
      <c r="K3751" t="s">
        <v>6068</v>
      </c>
      <c r="L3751" t="s">
        <v>348</v>
      </c>
    </row>
    <row r="3752" spans="1:13" x14ac:dyDescent="0.2">
      <c r="A3752" t="s">
        <v>9982</v>
      </c>
      <c r="B3752">
        <v>17</v>
      </c>
      <c r="C3752">
        <v>7577097</v>
      </c>
      <c r="D3752" t="s">
        <v>37</v>
      </c>
      <c r="E3752" t="s">
        <v>20</v>
      </c>
      <c r="F3752">
        <v>8.8062620000000005E-3</v>
      </c>
      <c r="G3752" s="1">
        <v>2.92E-11</v>
      </c>
      <c r="H3752" t="s">
        <v>266</v>
      </c>
      <c r="I3752" t="s">
        <v>16</v>
      </c>
      <c r="J3752" t="s">
        <v>6069</v>
      </c>
      <c r="K3752" t="s">
        <v>6070</v>
      </c>
      <c r="L3752" t="s">
        <v>269</v>
      </c>
    </row>
    <row r="3753" spans="1:13" x14ac:dyDescent="0.2">
      <c r="A3753" t="s">
        <v>9982</v>
      </c>
      <c r="B3753">
        <v>17</v>
      </c>
      <c r="C3753">
        <v>7577538</v>
      </c>
      <c r="D3753" t="s">
        <v>37</v>
      </c>
      <c r="E3753" t="s">
        <v>20</v>
      </c>
      <c r="F3753">
        <v>5.1622419000000003E-2</v>
      </c>
      <c r="G3753" s="1">
        <v>1.8400000000000001E-52</v>
      </c>
      <c r="H3753" t="s">
        <v>266</v>
      </c>
      <c r="I3753" t="s">
        <v>16</v>
      </c>
      <c r="J3753" t="s">
        <v>1187</v>
      </c>
      <c r="K3753" t="s">
        <v>1188</v>
      </c>
      <c r="L3753" t="s">
        <v>269</v>
      </c>
      <c r="M3753" t="s">
        <v>9397</v>
      </c>
    </row>
    <row r="3754" spans="1:13" x14ac:dyDescent="0.2">
      <c r="A3754" t="s">
        <v>9982</v>
      </c>
      <c r="B3754">
        <v>18</v>
      </c>
      <c r="C3754">
        <v>48593532</v>
      </c>
      <c r="D3754" t="s">
        <v>13</v>
      </c>
      <c r="E3754" t="s">
        <v>14</v>
      </c>
      <c r="F3754">
        <v>6.1287030000000001E-3</v>
      </c>
      <c r="G3754" s="1">
        <v>2.8900000000000001E-5</v>
      </c>
      <c r="H3754" t="s">
        <v>781</v>
      </c>
      <c r="I3754" t="s">
        <v>16</v>
      </c>
      <c r="J3754" t="s">
        <v>6071</v>
      </c>
      <c r="K3754" t="s">
        <v>6072</v>
      </c>
      <c r="L3754" t="s">
        <v>784</v>
      </c>
    </row>
    <row r="3755" spans="1:13" x14ac:dyDescent="0.2">
      <c r="A3755" t="s">
        <v>9982</v>
      </c>
      <c r="B3755">
        <v>19</v>
      </c>
      <c r="C3755">
        <v>15276596</v>
      </c>
      <c r="D3755" t="s">
        <v>13</v>
      </c>
      <c r="E3755" t="s">
        <v>94</v>
      </c>
      <c r="F3755">
        <v>3.8424883E-2</v>
      </c>
      <c r="G3755" s="1">
        <v>5.1799999999999995E-7</v>
      </c>
      <c r="H3755" t="s">
        <v>38</v>
      </c>
      <c r="I3755" t="s">
        <v>28</v>
      </c>
      <c r="J3755" t="s">
        <v>29</v>
      </c>
      <c r="K3755" t="s">
        <v>29</v>
      </c>
      <c r="L3755" t="s">
        <v>41</v>
      </c>
      <c r="M3755" t="s">
        <v>10016</v>
      </c>
    </row>
    <row r="3756" spans="1:13" x14ac:dyDescent="0.2">
      <c r="A3756" t="s">
        <v>9982</v>
      </c>
      <c r="B3756">
        <v>19</v>
      </c>
      <c r="C3756">
        <v>15289701</v>
      </c>
      <c r="D3756" t="s">
        <v>770</v>
      </c>
      <c r="E3756" t="s">
        <v>94</v>
      </c>
      <c r="F3756">
        <v>1.0313507E-2</v>
      </c>
      <c r="G3756" s="1">
        <v>8.3800000000000001E-17</v>
      </c>
      <c r="H3756" t="s">
        <v>38</v>
      </c>
      <c r="I3756" t="s">
        <v>28</v>
      </c>
      <c r="J3756" t="s">
        <v>29</v>
      </c>
      <c r="K3756" t="s">
        <v>29</v>
      </c>
      <c r="L3756" t="s">
        <v>41</v>
      </c>
    </row>
    <row r="3757" spans="1:13" x14ac:dyDescent="0.2">
      <c r="A3757" t="s">
        <v>9982</v>
      </c>
      <c r="B3757">
        <v>19</v>
      </c>
      <c r="C3757">
        <v>15289708</v>
      </c>
      <c r="D3757" t="s">
        <v>13</v>
      </c>
      <c r="E3757" t="s">
        <v>94</v>
      </c>
      <c r="F3757">
        <v>1.1363636E-2</v>
      </c>
      <c r="G3757" s="1">
        <v>4.0899999999999998E-20</v>
      </c>
      <c r="H3757" t="s">
        <v>38</v>
      </c>
      <c r="I3757" t="s">
        <v>28</v>
      </c>
      <c r="J3757" t="s">
        <v>29</v>
      </c>
      <c r="K3757" t="s">
        <v>29</v>
      </c>
      <c r="L3757" t="s">
        <v>41</v>
      </c>
    </row>
    <row r="3758" spans="1:13" x14ac:dyDescent="0.2">
      <c r="A3758" t="s">
        <v>9982</v>
      </c>
      <c r="B3758">
        <v>19</v>
      </c>
      <c r="C3758">
        <v>15290882</v>
      </c>
      <c r="D3758" t="s">
        <v>37</v>
      </c>
      <c r="E3758" t="s">
        <v>20</v>
      </c>
      <c r="F3758">
        <v>0.115175311</v>
      </c>
      <c r="G3758" s="1">
        <v>1.9599999999999999E-68</v>
      </c>
      <c r="H3758" t="s">
        <v>38</v>
      </c>
      <c r="I3758" t="s">
        <v>210</v>
      </c>
      <c r="J3758" t="s">
        <v>94</v>
      </c>
      <c r="K3758" t="s">
        <v>94</v>
      </c>
      <c r="L3758" t="s">
        <v>41</v>
      </c>
      <c r="M3758" t="s">
        <v>10017</v>
      </c>
    </row>
    <row r="3759" spans="1:13" x14ac:dyDescent="0.2">
      <c r="A3759" t="s">
        <v>9982</v>
      </c>
      <c r="B3759">
        <v>20</v>
      </c>
      <c r="C3759">
        <v>40827923</v>
      </c>
      <c r="D3759" t="s">
        <v>13</v>
      </c>
      <c r="E3759" t="s">
        <v>20</v>
      </c>
      <c r="F3759">
        <v>4.4296789999999997E-3</v>
      </c>
      <c r="G3759">
        <v>4.4373149999999998E-3</v>
      </c>
      <c r="H3759" t="s">
        <v>169</v>
      </c>
      <c r="I3759" t="s">
        <v>16</v>
      </c>
      <c r="J3759" t="s">
        <v>6073</v>
      </c>
      <c r="K3759" t="s">
        <v>6074</v>
      </c>
      <c r="L3759" t="s">
        <v>172</v>
      </c>
    </row>
    <row r="3760" spans="1:13" x14ac:dyDescent="0.2">
      <c r="A3760" t="s">
        <v>9982</v>
      </c>
      <c r="B3760">
        <v>22</v>
      </c>
      <c r="C3760">
        <v>38119211</v>
      </c>
      <c r="D3760" t="s">
        <v>14</v>
      </c>
      <c r="E3760" t="s">
        <v>20</v>
      </c>
      <c r="F3760">
        <v>0.18383366700000001</v>
      </c>
      <c r="G3760" s="1">
        <v>4.6900000000000001E-129</v>
      </c>
      <c r="H3760" t="s">
        <v>234</v>
      </c>
      <c r="I3760" t="s">
        <v>52</v>
      </c>
      <c r="J3760" t="s">
        <v>6075</v>
      </c>
      <c r="K3760" t="s">
        <v>6076</v>
      </c>
      <c r="L3760" t="s">
        <v>237</v>
      </c>
      <c r="M3760" t="s">
        <v>10018</v>
      </c>
    </row>
    <row r="3761" spans="1:13" x14ac:dyDescent="0.2">
      <c r="A3761" t="s">
        <v>9982</v>
      </c>
      <c r="B3761">
        <v>4</v>
      </c>
      <c r="C3761">
        <v>187539564</v>
      </c>
      <c r="D3761" t="s">
        <v>14</v>
      </c>
      <c r="E3761" t="s">
        <v>13</v>
      </c>
      <c r="F3761">
        <v>1.7133955999999999E-2</v>
      </c>
      <c r="G3761" s="1">
        <v>9.0899999999999995E-26</v>
      </c>
      <c r="H3761" t="s">
        <v>31</v>
      </c>
      <c r="I3761" t="s">
        <v>32</v>
      </c>
      <c r="J3761" t="s">
        <v>3213</v>
      </c>
      <c r="K3761" t="s">
        <v>3214</v>
      </c>
      <c r="L3761" t="s">
        <v>35</v>
      </c>
    </row>
    <row r="3762" spans="1:13" x14ac:dyDescent="0.2">
      <c r="A3762" t="s">
        <v>9982</v>
      </c>
      <c r="B3762">
        <v>4</v>
      </c>
      <c r="C3762">
        <v>187541227</v>
      </c>
      <c r="D3762" t="s">
        <v>37</v>
      </c>
      <c r="E3762" t="s">
        <v>94</v>
      </c>
      <c r="F3762">
        <v>6.3099126000000005E-2</v>
      </c>
      <c r="G3762" s="1">
        <v>1.4900000000000001E-31</v>
      </c>
      <c r="H3762" t="s">
        <v>31</v>
      </c>
      <c r="I3762" t="s">
        <v>28</v>
      </c>
      <c r="J3762" t="s">
        <v>29</v>
      </c>
      <c r="K3762" t="s">
        <v>29</v>
      </c>
      <c r="L3762" t="s">
        <v>35</v>
      </c>
      <c r="M3762" t="s">
        <v>10019</v>
      </c>
    </row>
    <row r="3763" spans="1:13" x14ac:dyDescent="0.2">
      <c r="A3763" t="s">
        <v>9982</v>
      </c>
      <c r="B3763">
        <v>9</v>
      </c>
      <c r="C3763">
        <v>139399926</v>
      </c>
      <c r="D3763" t="s">
        <v>37</v>
      </c>
      <c r="E3763" t="s">
        <v>20</v>
      </c>
      <c r="F3763">
        <v>2.1164021000000002E-2</v>
      </c>
      <c r="G3763" s="1">
        <v>1.2399999999999999E-33</v>
      </c>
      <c r="H3763" t="s">
        <v>60</v>
      </c>
      <c r="I3763" t="s">
        <v>32</v>
      </c>
      <c r="J3763" t="s">
        <v>5828</v>
      </c>
      <c r="K3763" t="s">
        <v>5829</v>
      </c>
      <c r="L3763" t="s">
        <v>63</v>
      </c>
    </row>
    <row r="3764" spans="1:13" x14ac:dyDescent="0.2">
      <c r="A3764" t="s">
        <v>9982</v>
      </c>
      <c r="B3764">
        <v>9</v>
      </c>
      <c r="C3764">
        <v>139413214</v>
      </c>
      <c r="D3764" t="s">
        <v>37</v>
      </c>
      <c r="E3764" t="s">
        <v>14</v>
      </c>
      <c r="F3764">
        <v>5.6886227999999997E-2</v>
      </c>
      <c r="G3764" s="1">
        <v>8.6699999999999993E-121</v>
      </c>
      <c r="H3764" t="s">
        <v>60</v>
      </c>
      <c r="I3764" t="s">
        <v>16</v>
      </c>
      <c r="J3764" t="s">
        <v>1638</v>
      </c>
      <c r="K3764" t="s">
        <v>6077</v>
      </c>
      <c r="L3764" t="s">
        <v>63</v>
      </c>
    </row>
    <row r="3765" spans="1:13" x14ac:dyDescent="0.2">
      <c r="A3765" t="s">
        <v>9982</v>
      </c>
      <c r="B3765">
        <v>1</v>
      </c>
      <c r="C3765">
        <v>120497778</v>
      </c>
      <c r="D3765" t="s">
        <v>20</v>
      </c>
      <c r="E3765" t="s">
        <v>121</v>
      </c>
      <c r="F3765">
        <v>1.2264921999999999E-2</v>
      </c>
      <c r="G3765" s="1">
        <v>2.4899999999999999E-29</v>
      </c>
      <c r="H3765" t="s">
        <v>102</v>
      </c>
      <c r="I3765" t="s">
        <v>28</v>
      </c>
      <c r="J3765" t="s">
        <v>29</v>
      </c>
      <c r="K3765" t="s">
        <v>29</v>
      </c>
      <c r="L3765" t="s">
        <v>105</v>
      </c>
    </row>
    <row r="3766" spans="1:13" x14ac:dyDescent="0.2">
      <c r="A3766" t="s">
        <v>9982</v>
      </c>
      <c r="B3766">
        <v>1</v>
      </c>
      <c r="C3766">
        <v>120512215</v>
      </c>
      <c r="D3766" t="s">
        <v>37</v>
      </c>
      <c r="E3766" t="s">
        <v>121</v>
      </c>
      <c r="F3766">
        <v>2.3142508999999999E-2</v>
      </c>
      <c r="G3766" s="1">
        <v>1.22E-41</v>
      </c>
      <c r="H3766" t="s">
        <v>102</v>
      </c>
      <c r="I3766" t="s">
        <v>28</v>
      </c>
      <c r="J3766" t="s">
        <v>29</v>
      </c>
      <c r="K3766" t="s">
        <v>29</v>
      </c>
      <c r="L3766" t="s">
        <v>105</v>
      </c>
    </row>
    <row r="3767" spans="1:13" x14ac:dyDescent="0.2">
      <c r="A3767" t="s">
        <v>9982</v>
      </c>
      <c r="B3767">
        <v>11</v>
      </c>
      <c r="C3767">
        <v>118370610</v>
      </c>
      <c r="D3767" t="s">
        <v>20</v>
      </c>
      <c r="E3767" t="s">
        <v>13</v>
      </c>
      <c r="F3767">
        <v>0.121625837</v>
      </c>
      <c r="G3767" s="1">
        <v>1.3199999999999999E-126</v>
      </c>
      <c r="H3767" t="s">
        <v>163</v>
      </c>
      <c r="I3767" t="s">
        <v>16</v>
      </c>
      <c r="J3767" t="s">
        <v>6079</v>
      </c>
      <c r="K3767" t="s">
        <v>6080</v>
      </c>
      <c r="L3767" t="s">
        <v>164</v>
      </c>
      <c r="M3767" t="s">
        <v>10020</v>
      </c>
    </row>
    <row r="3768" spans="1:13" x14ac:dyDescent="0.2">
      <c r="A3768" t="s">
        <v>9982</v>
      </c>
      <c r="B3768">
        <v>16</v>
      </c>
      <c r="C3768">
        <v>3786036</v>
      </c>
      <c r="D3768" t="s">
        <v>37</v>
      </c>
      <c r="E3768" t="s">
        <v>13</v>
      </c>
      <c r="F3768">
        <v>1.0416666999999999E-2</v>
      </c>
      <c r="G3768">
        <v>3.500853E-3</v>
      </c>
      <c r="H3768" t="s">
        <v>278</v>
      </c>
      <c r="I3768" t="s">
        <v>210</v>
      </c>
      <c r="J3768" t="s">
        <v>94</v>
      </c>
      <c r="K3768" t="s">
        <v>94</v>
      </c>
      <c r="L3768" t="s">
        <v>281</v>
      </c>
    </row>
    <row r="3769" spans="1:13" x14ac:dyDescent="0.2">
      <c r="A3769" t="s">
        <v>9982</v>
      </c>
      <c r="B3769">
        <v>17</v>
      </c>
      <c r="C3769">
        <v>7577568</v>
      </c>
      <c r="D3769" t="s">
        <v>37</v>
      </c>
      <c r="E3769" t="s">
        <v>13</v>
      </c>
      <c r="F3769">
        <v>3.4591194999999998E-2</v>
      </c>
      <c r="G3769" s="1">
        <v>4.8700000000000003E-18</v>
      </c>
      <c r="H3769" t="s">
        <v>266</v>
      </c>
      <c r="I3769" t="s">
        <v>16</v>
      </c>
      <c r="J3769" t="s">
        <v>6081</v>
      </c>
      <c r="K3769" t="s">
        <v>6082</v>
      </c>
      <c r="L3769" t="s">
        <v>269</v>
      </c>
    </row>
    <row r="3770" spans="1:13" x14ac:dyDescent="0.2">
      <c r="A3770" t="s">
        <v>9982</v>
      </c>
      <c r="B3770">
        <v>17</v>
      </c>
      <c r="C3770">
        <v>29490306</v>
      </c>
      <c r="D3770" t="s">
        <v>14</v>
      </c>
      <c r="E3770" t="s">
        <v>37</v>
      </c>
      <c r="F3770">
        <v>5.3821310000000001E-3</v>
      </c>
      <c r="G3770" s="1">
        <v>5.6799999999999998E-5</v>
      </c>
      <c r="H3770" t="s">
        <v>88</v>
      </c>
      <c r="I3770" t="s">
        <v>16</v>
      </c>
      <c r="J3770" t="s">
        <v>6083</v>
      </c>
      <c r="K3770" t="s">
        <v>6084</v>
      </c>
      <c r="L3770" t="s">
        <v>91</v>
      </c>
    </row>
    <row r="3771" spans="1:13" x14ac:dyDescent="0.2">
      <c r="A3771" t="s">
        <v>9982</v>
      </c>
      <c r="B3771">
        <v>19</v>
      </c>
      <c r="C3771">
        <v>15291037</v>
      </c>
      <c r="D3771" t="s">
        <v>37</v>
      </c>
      <c r="E3771" t="s">
        <v>94</v>
      </c>
      <c r="F3771">
        <v>2.9180695999999999E-2</v>
      </c>
      <c r="G3771" s="1">
        <v>5.7899999999999999E-50</v>
      </c>
      <c r="H3771" t="s">
        <v>38</v>
      </c>
      <c r="I3771" t="s">
        <v>28</v>
      </c>
      <c r="J3771" t="s">
        <v>29</v>
      </c>
      <c r="K3771" t="s">
        <v>29</v>
      </c>
      <c r="L3771" t="s">
        <v>41</v>
      </c>
    </row>
    <row r="3772" spans="1:13" x14ac:dyDescent="0.2">
      <c r="A3772" t="s">
        <v>9982</v>
      </c>
      <c r="B3772">
        <v>19</v>
      </c>
      <c r="C3772">
        <v>15296297</v>
      </c>
      <c r="D3772" t="s">
        <v>37</v>
      </c>
      <c r="E3772" t="s">
        <v>20</v>
      </c>
      <c r="F3772">
        <v>1.2598425E-2</v>
      </c>
      <c r="G3772" s="1">
        <v>2.5500000000000001E-9</v>
      </c>
      <c r="H3772" t="s">
        <v>38</v>
      </c>
      <c r="I3772" t="s">
        <v>210</v>
      </c>
      <c r="J3772" t="s">
        <v>94</v>
      </c>
      <c r="K3772" t="s">
        <v>94</v>
      </c>
      <c r="L3772" t="s">
        <v>41</v>
      </c>
    </row>
    <row r="3773" spans="1:13" x14ac:dyDescent="0.2">
      <c r="A3773" t="s">
        <v>9982</v>
      </c>
      <c r="B3773">
        <v>2</v>
      </c>
      <c r="C3773">
        <v>21265231</v>
      </c>
      <c r="D3773" t="s">
        <v>13</v>
      </c>
      <c r="E3773" t="s">
        <v>14</v>
      </c>
      <c r="F3773">
        <v>4.8780487999999997E-2</v>
      </c>
      <c r="G3773" s="1">
        <v>1.3299999999999999E-60</v>
      </c>
      <c r="H3773" t="s">
        <v>95</v>
      </c>
      <c r="I3773" t="s">
        <v>210</v>
      </c>
      <c r="J3773" t="s">
        <v>94</v>
      </c>
      <c r="K3773" t="s">
        <v>94</v>
      </c>
      <c r="L3773" t="s">
        <v>96</v>
      </c>
    </row>
    <row r="3774" spans="1:13" x14ac:dyDescent="0.2">
      <c r="A3774" t="s">
        <v>9982</v>
      </c>
      <c r="B3774">
        <v>2</v>
      </c>
      <c r="C3774">
        <v>178097180</v>
      </c>
      <c r="D3774" t="s">
        <v>14</v>
      </c>
      <c r="E3774" t="s">
        <v>13</v>
      </c>
      <c r="F3774">
        <v>3.1325301E-2</v>
      </c>
      <c r="G3774" s="1">
        <v>8.2599999999999996E-26</v>
      </c>
      <c r="H3774" t="s">
        <v>165</v>
      </c>
      <c r="I3774" t="s">
        <v>52</v>
      </c>
      <c r="J3774" t="s">
        <v>6085</v>
      </c>
      <c r="K3774" t="s">
        <v>6086</v>
      </c>
      <c r="L3774" t="s">
        <v>168</v>
      </c>
    </row>
    <row r="3775" spans="1:13" x14ac:dyDescent="0.2">
      <c r="A3775" t="s">
        <v>9982</v>
      </c>
      <c r="B3775">
        <v>20</v>
      </c>
      <c r="C3775">
        <v>41514497</v>
      </c>
      <c r="D3775" t="s">
        <v>20</v>
      </c>
      <c r="E3775" t="s">
        <v>13</v>
      </c>
      <c r="F3775">
        <v>4.8792741000000001E-2</v>
      </c>
      <c r="G3775" s="1">
        <v>3.1900000000000001E-37</v>
      </c>
      <c r="H3775" t="s">
        <v>169</v>
      </c>
      <c r="I3775" t="s">
        <v>16</v>
      </c>
      <c r="J3775" t="s">
        <v>6087</v>
      </c>
      <c r="K3775" t="s">
        <v>6088</v>
      </c>
      <c r="L3775" t="s">
        <v>172</v>
      </c>
      <c r="M3775" t="s">
        <v>10021</v>
      </c>
    </row>
    <row r="3776" spans="1:13" x14ac:dyDescent="0.2">
      <c r="A3776" t="s">
        <v>9982</v>
      </c>
      <c r="B3776">
        <v>4</v>
      </c>
      <c r="C3776">
        <v>187539018</v>
      </c>
      <c r="D3776" t="s">
        <v>37</v>
      </c>
      <c r="E3776" t="s">
        <v>20</v>
      </c>
      <c r="F3776">
        <v>1.1976048E-2</v>
      </c>
      <c r="G3776" s="1">
        <v>1.8999999999999999E-11</v>
      </c>
      <c r="H3776" t="s">
        <v>31</v>
      </c>
      <c r="I3776" t="s">
        <v>16</v>
      </c>
      <c r="J3776" t="s">
        <v>6089</v>
      </c>
      <c r="K3776" t="s">
        <v>6090</v>
      </c>
      <c r="L3776" t="s">
        <v>35</v>
      </c>
    </row>
    <row r="3777" spans="1:13" x14ac:dyDescent="0.2">
      <c r="A3777" t="s">
        <v>9982</v>
      </c>
      <c r="B3777">
        <v>9</v>
      </c>
      <c r="C3777">
        <v>139395041</v>
      </c>
      <c r="D3777" t="s">
        <v>20</v>
      </c>
      <c r="E3777" t="s">
        <v>37</v>
      </c>
      <c r="F3777">
        <v>0.129657033</v>
      </c>
      <c r="G3777" s="1">
        <v>7.0399999999999998E-114</v>
      </c>
      <c r="H3777" t="s">
        <v>60</v>
      </c>
      <c r="I3777" t="s">
        <v>16</v>
      </c>
      <c r="J3777" t="s">
        <v>6091</v>
      </c>
      <c r="K3777" t="s">
        <v>6092</v>
      </c>
      <c r="L3777" t="s">
        <v>63</v>
      </c>
      <c r="M3777" t="s">
        <v>10022</v>
      </c>
    </row>
    <row r="3778" spans="1:13" x14ac:dyDescent="0.2">
      <c r="A3778" t="s">
        <v>9982</v>
      </c>
      <c r="B3778">
        <v>9</v>
      </c>
      <c r="C3778">
        <v>139412233</v>
      </c>
      <c r="D3778" t="s">
        <v>13</v>
      </c>
      <c r="E3778" t="s">
        <v>14</v>
      </c>
      <c r="F3778">
        <v>3.4789644000000002E-2</v>
      </c>
      <c r="G3778">
        <v>4.1027470000000003E-3</v>
      </c>
      <c r="H3778" t="s">
        <v>60</v>
      </c>
      <c r="I3778" t="s">
        <v>16</v>
      </c>
      <c r="J3778" t="s">
        <v>2195</v>
      </c>
      <c r="K3778" t="s">
        <v>2196</v>
      </c>
      <c r="L3778" t="s">
        <v>63</v>
      </c>
    </row>
    <row r="3779" spans="1:13" x14ac:dyDescent="0.2">
      <c r="A3779" t="s">
        <v>9982</v>
      </c>
      <c r="B3779">
        <v>9</v>
      </c>
      <c r="C3779">
        <v>139413070</v>
      </c>
      <c r="D3779" t="s">
        <v>400</v>
      </c>
      <c r="E3779" t="s">
        <v>94</v>
      </c>
      <c r="F3779">
        <v>4.4281935000000001E-2</v>
      </c>
      <c r="G3779" s="1">
        <v>3.4200000000000002E-7</v>
      </c>
      <c r="H3779" t="s">
        <v>60</v>
      </c>
      <c r="I3779" t="s">
        <v>28</v>
      </c>
      <c r="J3779" t="s">
        <v>29</v>
      </c>
      <c r="K3779" t="s">
        <v>29</v>
      </c>
      <c r="L3779" t="s">
        <v>63</v>
      </c>
      <c r="M3779" t="s">
        <v>9397</v>
      </c>
    </row>
    <row r="3780" spans="1:13" x14ac:dyDescent="0.2">
      <c r="A3780" t="s">
        <v>9982</v>
      </c>
      <c r="B3780">
        <v>1</v>
      </c>
      <c r="C3780">
        <v>120496270</v>
      </c>
      <c r="D3780" t="s">
        <v>37</v>
      </c>
      <c r="E3780" t="s">
        <v>13</v>
      </c>
      <c r="F3780">
        <v>1.1034482999999999E-2</v>
      </c>
      <c r="G3780" s="1">
        <v>1.2299999999999999E-10</v>
      </c>
      <c r="H3780" t="s">
        <v>102</v>
      </c>
      <c r="I3780" t="s">
        <v>16</v>
      </c>
      <c r="J3780" t="s">
        <v>6094</v>
      </c>
      <c r="K3780" t="s">
        <v>6095</v>
      </c>
      <c r="L3780" t="s">
        <v>105</v>
      </c>
    </row>
    <row r="3781" spans="1:13" x14ac:dyDescent="0.2">
      <c r="A3781" t="s">
        <v>9982</v>
      </c>
      <c r="B3781">
        <v>1</v>
      </c>
      <c r="C3781">
        <v>120510721</v>
      </c>
      <c r="D3781" t="s">
        <v>37</v>
      </c>
      <c r="E3781" t="s">
        <v>20</v>
      </c>
      <c r="F3781">
        <v>7.0609000000000002E-3</v>
      </c>
      <c r="G3781" s="1">
        <v>3.0800000000000002E-10</v>
      </c>
      <c r="H3781" t="s">
        <v>102</v>
      </c>
      <c r="I3781" t="s">
        <v>16</v>
      </c>
      <c r="J3781" t="s">
        <v>6096</v>
      </c>
      <c r="K3781" t="s">
        <v>6097</v>
      </c>
      <c r="L3781" t="s">
        <v>105</v>
      </c>
      <c r="M3781" t="s">
        <v>9397</v>
      </c>
    </row>
    <row r="3782" spans="1:13" x14ac:dyDescent="0.2">
      <c r="A3782" t="s">
        <v>9982</v>
      </c>
      <c r="B3782">
        <v>10</v>
      </c>
      <c r="C3782">
        <v>89712006</v>
      </c>
      <c r="D3782" t="s">
        <v>37</v>
      </c>
      <c r="E3782" t="s">
        <v>14</v>
      </c>
      <c r="F3782">
        <v>3.3579034000000001E-2</v>
      </c>
      <c r="G3782" s="1">
        <v>2.8299999999999998E-82</v>
      </c>
      <c r="H3782" t="s">
        <v>3103</v>
      </c>
      <c r="I3782" t="s">
        <v>52</v>
      </c>
      <c r="J3782" t="s">
        <v>6098</v>
      </c>
      <c r="K3782" t="s">
        <v>6099</v>
      </c>
      <c r="L3782" t="s">
        <v>3106</v>
      </c>
    </row>
    <row r="3783" spans="1:13" x14ac:dyDescent="0.2">
      <c r="A3783" t="s">
        <v>9982</v>
      </c>
      <c r="B3783">
        <v>16</v>
      </c>
      <c r="C3783">
        <v>51174159</v>
      </c>
      <c r="D3783" t="s">
        <v>14</v>
      </c>
      <c r="E3783" t="s">
        <v>13</v>
      </c>
      <c r="F3783">
        <v>4.8402710000000002E-3</v>
      </c>
      <c r="G3783">
        <v>7.9722769999999998E-3</v>
      </c>
      <c r="H3783" t="s">
        <v>213</v>
      </c>
      <c r="I3783" t="s">
        <v>52</v>
      </c>
      <c r="J3783" t="s">
        <v>6100</v>
      </c>
      <c r="K3783" t="s">
        <v>6101</v>
      </c>
      <c r="L3783" t="s">
        <v>216</v>
      </c>
    </row>
    <row r="3784" spans="1:13" x14ac:dyDescent="0.2">
      <c r="A3784" t="s">
        <v>9982</v>
      </c>
      <c r="B3784">
        <v>17</v>
      </c>
      <c r="C3784">
        <v>7574003</v>
      </c>
      <c r="D3784" t="s">
        <v>14</v>
      </c>
      <c r="E3784" t="s">
        <v>13</v>
      </c>
      <c r="F3784">
        <v>0.13673507600000001</v>
      </c>
      <c r="G3784" s="1">
        <v>2.6999999999999999E-81</v>
      </c>
      <c r="H3784" t="s">
        <v>266</v>
      </c>
      <c r="I3784" t="s">
        <v>32</v>
      </c>
      <c r="J3784" t="s">
        <v>2824</v>
      </c>
      <c r="K3784" t="s">
        <v>2825</v>
      </c>
      <c r="L3784" t="s">
        <v>269</v>
      </c>
      <c r="M3784" t="s">
        <v>10023</v>
      </c>
    </row>
    <row r="3785" spans="1:13" x14ac:dyDescent="0.2">
      <c r="A3785" t="s">
        <v>9982</v>
      </c>
      <c r="B3785">
        <v>17</v>
      </c>
      <c r="C3785">
        <v>7578212</v>
      </c>
      <c r="D3785" t="s">
        <v>14</v>
      </c>
      <c r="E3785" t="s">
        <v>13</v>
      </c>
      <c r="F3785">
        <v>1.1066398E-2</v>
      </c>
      <c r="G3785" s="1">
        <v>1.1399999999999999E-5</v>
      </c>
      <c r="H3785" t="s">
        <v>266</v>
      </c>
      <c r="I3785" t="s">
        <v>32</v>
      </c>
      <c r="J3785" t="s">
        <v>2918</v>
      </c>
      <c r="K3785" t="s">
        <v>2919</v>
      </c>
      <c r="L3785" t="s">
        <v>269</v>
      </c>
    </row>
    <row r="3786" spans="1:13" x14ac:dyDescent="0.2">
      <c r="A3786" t="s">
        <v>9982</v>
      </c>
      <c r="B3786">
        <v>17</v>
      </c>
      <c r="C3786">
        <v>7579373</v>
      </c>
      <c r="D3786" t="s">
        <v>37</v>
      </c>
      <c r="E3786" t="s">
        <v>20</v>
      </c>
      <c r="F3786">
        <v>1.0101010000000001E-2</v>
      </c>
      <c r="G3786">
        <v>5.5195560000000001E-3</v>
      </c>
      <c r="H3786" t="s">
        <v>266</v>
      </c>
      <c r="I3786" t="s">
        <v>16</v>
      </c>
      <c r="J3786" t="s">
        <v>6102</v>
      </c>
      <c r="K3786" t="s">
        <v>6103</v>
      </c>
      <c r="L3786" t="s">
        <v>269</v>
      </c>
    </row>
    <row r="3787" spans="1:13" x14ac:dyDescent="0.2">
      <c r="A3787" t="s">
        <v>9982</v>
      </c>
      <c r="B3787">
        <v>19</v>
      </c>
      <c r="C3787">
        <v>15290026</v>
      </c>
      <c r="D3787" t="s">
        <v>14</v>
      </c>
      <c r="E3787" t="s">
        <v>20</v>
      </c>
      <c r="F3787">
        <v>2.9922537999999999E-2</v>
      </c>
      <c r="G3787" s="1">
        <v>1.1800000000000001E-20</v>
      </c>
      <c r="H3787" t="s">
        <v>38</v>
      </c>
      <c r="I3787" t="s">
        <v>32</v>
      </c>
      <c r="J3787" t="s">
        <v>6104</v>
      </c>
      <c r="K3787" t="s">
        <v>6105</v>
      </c>
      <c r="L3787" t="s">
        <v>41</v>
      </c>
      <c r="M3787" t="s">
        <v>10024</v>
      </c>
    </row>
    <row r="3788" spans="1:13" x14ac:dyDescent="0.2">
      <c r="A3788" t="s">
        <v>9982</v>
      </c>
      <c r="B3788">
        <v>19</v>
      </c>
      <c r="C3788">
        <v>15302430</v>
      </c>
      <c r="D3788" t="s">
        <v>14</v>
      </c>
      <c r="E3788" t="s">
        <v>13</v>
      </c>
      <c r="F3788">
        <v>0.10725552100000001</v>
      </c>
      <c r="G3788" s="1">
        <v>5.3200000000000003E-176</v>
      </c>
      <c r="H3788" t="s">
        <v>38</v>
      </c>
      <c r="I3788" t="s">
        <v>32</v>
      </c>
      <c r="J3788" t="s">
        <v>6106</v>
      </c>
      <c r="K3788" t="s">
        <v>6107</v>
      </c>
      <c r="L3788" t="s">
        <v>41</v>
      </c>
    </row>
    <row r="3789" spans="1:13" x14ac:dyDescent="0.2">
      <c r="A3789" t="s">
        <v>9982</v>
      </c>
      <c r="B3789">
        <v>2</v>
      </c>
      <c r="C3789">
        <v>225343024</v>
      </c>
      <c r="D3789" t="s">
        <v>37</v>
      </c>
      <c r="E3789" t="s">
        <v>14</v>
      </c>
      <c r="F3789">
        <v>4.9958370000000004E-3</v>
      </c>
      <c r="G3789" s="1">
        <v>1.81E-6</v>
      </c>
      <c r="H3789" t="s">
        <v>271</v>
      </c>
      <c r="I3789" t="s">
        <v>16</v>
      </c>
      <c r="J3789" t="s">
        <v>6108</v>
      </c>
      <c r="K3789" t="s">
        <v>6109</v>
      </c>
      <c r="L3789" t="s">
        <v>274</v>
      </c>
    </row>
    <row r="3790" spans="1:13" x14ac:dyDescent="0.2">
      <c r="A3790" t="s">
        <v>9982</v>
      </c>
      <c r="B3790">
        <v>4</v>
      </c>
      <c r="C3790">
        <v>187629229</v>
      </c>
      <c r="D3790" t="s">
        <v>37</v>
      </c>
      <c r="E3790" t="s">
        <v>13</v>
      </c>
      <c r="F3790">
        <v>2.4669604000000001E-2</v>
      </c>
      <c r="G3790" s="1">
        <v>9.8200000000000006E-34</v>
      </c>
      <c r="H3790" t="s">
        <v>31</v>
      </c>
      <c r="I3790" t="s">
        <v>32</v>
      </c>
      <c r="J3790" t="s">
        <v>6110</v>
      </c>
      <c r="K3790" t="s">
        <v>6111</v>
      </c>
      <c r="L3790" t="s">
        <v>35</v>
      </c>
    </row>
    <row r="3791" spans="1:13" x14ac:dyDescent="0.2">
      <c r="A3791" t="s">
        <v>9982</v>
      </c>
      <c r="B3791">
        <v>7</v>
      </c>
      <c r="C3791">
        <v>151873594</v>
      </c>
      <c r="D3791" t="s">
        <v>37</v>
      </c>
      <c r="E3791" t="s">
        <v>13</v>
      </c>
      <c r="F3791">
        <v>5.4945050000000002E-3</v>
      </c>
      <c r="G3791">
        <v>4.8364330000000002E-3</v>
      </c>
      <c r="H3791" t="s">
        <v>303</v>
      </c>
      <c r="I3791" t="s">
        <v>16</v>
      </c>
      <c r="J3791" t="s">
        <v>6112</v>
      </c>
      <c r="K3791" t="s">
        <v>6113</v>
      </c>
      <c r="L3791" t="s">
        <v>306</v>
      </c>
    </row>
    <row r="3792" spans="1:13" x14ac:dyDescent="0.2">
      <c r="A3792" t="s">
        <v>9982</v>
      </c>
      <c r="B3792">
        <v>9</v>
      </c>
      <c r="C3792">
        <v>139390925</v>
      </c>
      <c r="D3792" t="s">
        <v>14</v>
      </c>
      <c r="E3792" t="s">
        <v>13</v>
      </c>
      <c r="F3792">
        <v>6.6755670000000003E-3</v>
      </c>
      <c r="G3792">
        <v>4.4857489999999998E-3</v>
      </c>
      <c r="H3792" t="s">
        <v>60</v>
      </c>
      <c r="I3792" t="s">
        <v>52</v>
      </c>
      <c r="J3792" t="s">
        <v>6114</v>
      </c>
      <c r="K3792" t="s">
        <v>6115</v>
      </c>
      <c r="L3792" t="s">
        <v>63</v>
      </c>
    </row>
    <row r="3793" spans="1:13" x14ac:dyDescent="0.2">
      <c r="A3793" t="s">
        <v>9982</v>
      </c>
      <c r="B3793">
        <v>9</v>
      </c>
      <c r="C3793">
        <v>139405139</v>
      </c>
      <c r="D3793" t="s">
        <v>6116</v>
      </c>
      <c r="E3793" t="s">
        <v>94</v>
      </c>
      <c r="F3793">
        <v>7.9014410000000004E-3</v>
      </c>
      <c r="G3793" s="1">
        <v>1.2899999999999999E-10</v>
      </c>
      <c r="H3793" t="s">
        <v>60</v>
      </c>
      <c r="I3793" t="s">
        <v>28</v>
      </c>
      <c r="J3793" t="s">
        <v>29</v>
      </c>
      <c r="K3793" t="s">
        <v>29</v>
      </c>
      <c r="L3793" t="s">
        <v>63</v>
      </c>
    </row>
    <row r="3794" spans="1:13" x14ac:dyDescent="0.2">
      <c r="A3794" t="s">
        <v>9982</v>
      </c>
      <c r="B3794">
        <v>9</v>
      </c>
      <c r="C3794">
        <v>139409822</v>
      </c>
      <c r="D3794" t="s">
        <v>37</v>
      </c>
      <c r="E3794" t="s">
        <v>121</v>
      </c>
      <c r="F3794">
        <v>2.7306968000000001E-2</v>
      </c>
      <c r="G3794" s="1">
        <v>5.0899999999999995E-63</v>
      </c>
      <c r="H3794" t="s">
        <v>60</v>
      </c>
      <c r="I3794" t="s">
        <v>28</v>
      </c>
      <c r="J3794" t="s">
        <v>29</v>
      </c>
      <c r="K3794" t="s">
        <v>29</v>
      </c>
      <c r="L3794" t="s">
        <v>63</v>
      </c>
    </row>
    <row r="3795" spans="1:13" x14ac:dyDescent="0.2">
      <c r="A3795" t="s">
        <v>9982</v>
      </c>
      <c r="B3795">
        <v>9</v>
      </c>
      <c r="C3795">
        <v>139412375</v>
      </c>
      <c r="D3795" t="s">
        <v>37</v>
      </c>
      <c r="E3795" t="s">
        <v>14</v>
      </c>
      <c r="F3795">
        <v>0.108372865</v>
      </c>
      <c r="G3795" s="1">
        <v>1.25E-180</v>
      </c>
      <c r="H3795" t="s">
        <v>60</v>
      </c>
      <c r="I3795" t="s">
        <v>16</v>
      </c>
      <c r="J3795" t="s">
        <v>6117</v>
      </c>
      <c r="K3795" t="s">
        <v>6118</v>
      </c>
      <c r="L3795" t="s">
        <v>63</v>
      </c>
      <c r="M3795" t="s">
        <v>10025</v>
      </c>
    </row>
    <row r="3796" spans="1:13" x14ac:dyDescent="0.2">
      <c r="A3796" t="s">
        <v>9982</v>
      </c>
      <c r="B3796">
        <v>1</v>
      </c>
      <c r="C3796">
        <v>120461101</v>
      </c>
      <c r="D3796" t="s">
        <v>14</v>
      </c>
      <c r="E3796" t="s">
        <v>37</v>
      </c>
      <c r="F3796">
        <v>6.4516130000000001E-3</v>
      </c>
      <c r="G3796" s="1">
        <v>1.26E-8</v>
      </c>
      <c r="H3796" t="s">
        <v>102</v>
      </c>
      <c r="I3796" t="s">
        <v>16</v>
      </c>
      <c r="J3796" t="s">
        <v>6120</v>
      </c>
      <c r="K3796" t="s">
        <v>6121</v>
      </c>
      <c r="L3796" t="s">
        <v>105</v>
      </c>
    </row>
    <row r="3797" spans="1:13" x14ac:dyDescent="0.2">
      <c r="A3797" t="s">
        <v>9982</v>
      </c>
      <c r="B3797">
        <v>1</v>
      </c>
      <c r="C3797">
        <v>120506301</v>
      </c>
      <c r="D3797" t="s">
        <v>37</v>
      </c>
      <c r="E3797" t="s">
        <v>13</v>
      </c>
      <c r="F3797">
        <v>9.8943323999999999E-2</v>
      </c>
      <c r="G3797" s="1">
        <v>2.4600000000000001E-156</v>
      </c>
      <c r="H3797" t="s">
        <v>102</v>
      </c>
      <c r="I3797" t="s">
        <v>16</v>
      </c>
      <c r="J3797" t="s">
        <v>6122</v>
      </c>
      <c r="K3797" t="s">
        <v>6123</v>
      </c>
      <c r="L3797" t="s">
        <v>105</v>
      </c>
    </row>
    <row r="3798" spans="1:13" x14ac:dyDescent="0.2">
      <c r="A3798" t="s">
        <v>9982</v>
      </c>
      <c r="B3798">
        <v>12</v>
      </c>
      <c r="C3798">
        <v>49447839</v>
      </c>
      <c r="D3798" t="s">
        <v>20</v>
      </c>
      <c r="E3798" t="s">
        <v>14</v>
      </c>
      <c r="F3798">
        <v>4.6511629999999998E-3</v>
      </c>
      <c r="G3798">
        <v>8.0231200000000001E-4</v>
      </c>
      <c r="H3798" t="s">
        <v>130</v>
      </c>
      <c r="I3798" t="s">
        <v>16</v>
      </c>
      <c r="J3798" t="s">
        <v>6124</v>
      </c>
      <c r="K3798" t="s">
        <v>6125</v>
      </c>
      <c r="L3798" t="s">
        <v>133</v>
      </c>
    </row>
    <row r="3799" spans="1:13" x14ac:dyDescent="0.2">
      <c r="A3799" t="s">
        <v>9982</v>
      </c>
      <c r="B3799">
        <v>17</v>
      </c>
      <c r="C3799">
        <v>29684362</v>
      </c>
      <c r="D3799" t="s">
        <v>14</v>
      </c>
      <c r="E3799" t="s">
        <v>13</v>
      </c>
      <c r="F3799">
        <v>1.0548523000000001E-2</v>
      </c>
      <c r="G3799" s="1">
        <v>1.48E-6</v>
      </c>
      <c r="H3799" t="s">
        <v>88</v>
      </c>
      <c r="I3799" t="s">
        <v>16</v>
      </c>
      <c r="J3799" t="s">
        <v>6126</v>
      </c>
      <c r="K3799" t="s">
        <v>6127</v>
      </c>
      <c r="L3799" t="s">
        <v>91</v>
      </c>
    </row>
    <row r="3800" spans="1:13" x14ac:dyDescent="0.2">
      <c r="A3800" t="s">
        <v>9982</v>
      </c>
      <c r="B3800">
        <v>19</v>
      </c>
      <c r="C3800">
        <v>15276635</v>
      </c>
      <c r="D3800" t="s">
        <v>20</v>
      </c>
      <c r="E3800" t="s">
        <v>37</v>
      </c>
      <c r="F3800">
        <v>9.5238100000000006E-3</v>
      </c>
      <c r="G3800" s="1">
        <v>2.6599999999999999E-6</v>
      </c>
      <c r="H3800" t="s">
        <v>38</v>
      </c>
      <c r="I3800" t="s">
        <v>16</v>
      </c>
      <c r="J3800" t="s">
        <v>6128</v>
      </c>
      <c r="K3800" t="s">
        <v>6129</v>
      </c>
      <c r="L3800" t="s">
        <v>41</v>
      </c>
    </row>
    <row r="3801" spans="1:13" x14ac:dyDescent="0.2">
      <c r="A3801" t="s">
        <v>9982</v>
      </c>
      <c r="B3801">
        <v>19</v>
      </c>
      <c r="C3801">
        <v>15285071</v>
      </c>
      <c r="D3801" t="s">
        <v>6130</v>
      </c>
      <c r="E3801" t="s">
        <v>94</v>
      </c>
      <c r="F3801">
        <v>8.7357809999999998E-3</v>
      </c>
      <c r="G3801" s="1">
        <v>3.7500000000000002E-13</v>
      </c>
      <c r="H3801" t="s">
        <v>38</v>
      </c>
      <c r="I3801" t="s">
        <v>28</v>
      </c>
      <c r="J3801" t="s">
        <v>29</v>
      </c>
      <c r="K3801" t="s">
        <v>29</v>
      </c>
      <c r="L3801" t="s">
        <v>41</v>
      </c>
    </row>
    <row r="3802" spans="1:13" x14ac:dyDescent="0.2">
      <c r="A3802" t="s">
        <v>9982</v>
      </c>
      <c r="B3802">
        <v>19</v>
      </c>
      <c r="C3802">
        <v>15298710</v>
      </c>
      <c r="D3802" t="s">
        <v>37</v>
      </c>
      <c r="E3802" t="s">
        <v>13</v>
      </c>
      <c r="F3802">
        <v>2.4896266E-2</v>
      </c>
      <c r="G3802" s="1">
        <v>3.7600000000000001E-19</v>
      </c>
      <c r="H3802" t="s">
        <v>38</v>
      </c>
      <c r="I3802" t="s">
        <v>32</v>
      </c>
      <c r="J3802" t="s">
        <v>6131</v>
      </c>
      <c r="K3802" t="s">
        <v>6132</v>
      </c>
      <c r="L3802" t="s">
        <v>41</v>
      </c>
      <c r="M3802" t="s">
        <v>9397</v>
      </c>
    </row>
    <row r="3803" spans="1:13" x14ac:dyDescent="0.2">
      <c r="A3803" t="s">
        <v>9982</v>
      </c>
      <c r="B3803">
        <v>2</v>
      </c>
      <c r="C3803">
        <v>21233722</v>
      </c>
      <c r="D3803" t="s">
        <v>14</v>
      </c>
      <c r="E3803" t="s">
        <v>13</v>
      </c>
      <c r="F3803">
        <v>6.5628842000000007E-2</v>
      </c>
      <c r="G3803" s="1">
        <v>8.9299999999999998E-23</v>
      </c>
      <c r="H3803" t="s">
        <v>95</v>
      </c>
      <c r="I3803" t="s">
        <v>52</v>
      </c>
      <c r="J3803" t="s">
        <v>6133</v>
      </c>
      <c r="K3803" t="s">
        <v>6134</v>
      </c>
      <c r="L3803" t="s">
        <v>96</v>
      </c>
      <c r="M3803" t="s">
        <v>10026</v>
      </c>
    </row>
    <row r="3804" spans="1:13" x14ac:dyDescent="0.2">
      <c r="A3804" t="s">
        <v>9982</v>
      </c>
      <c r="B3804">
        <v>22</v>
      </c>
      <c r="C3804">
        <v>38119220</v>
      </c>
      <c r="D3804" t="s">
        <v>13</v>
      </c>
      <c r="E3804" t="s">
        <v>14</v>
      </c>
      <c r="F3804">
        <v>6.0882799999999997E-3</v>
      </c>
      <c r="G3804">
        <v>5.0947700000000002E-3</v>
      </c>
      <c r="H3804" t="s">
        <v>234</v>
      </c>
      <c r="I3804" t="s">
        <v>52</v>
      </c>
      <c r="J3804" t="s">
        <v>6135</v>
      </c>
      <c r="K3804" t="s">
        <v>6136</v>
      </c>
      <c r="L3804" t="s">
        <v>237</v>
      </c>
    </row>
    <row r="3805" spans="1:13" x14ac:dyDescent="0.2">
      <c r="A3805" t="s">
        <v>9982</v>
      </c>
      <c r="B3805">
        <v>4</v>
      </c>
      <c r="C3805">
        <v>187534447</v>
      </c>
      <c r="D3805" t="s">
        <v>13</v>
      </c>
      <c r="E3805" t="s">
        <v>37</v>
      </c>
      <c r="F3805">
        <v>5.6808968000000001E-2</v>
      </c>
      <c r="G3805" s="1">
        <v>9.1300000000000007E-19</v>
      </c>
      <c r="H3805" t="s">
        <v>31</v>
      </c>
      <c r="I3805" t="s">
        <v>32</v>
      </c>
      <c r="J3805" t="s">
        <v>6137</v>
      </c>
      <c r="K3805" t="s">
        <v>6138</v>
      </c>
      <c r="L3805" t="s">
        <v>35</v>
      </c>
      <c r="M3805" t="s">
        <v>10027</v>
      </c>
    </row>
    <row r="3806" spans="1:13" x14ac:dyDescent="0.2">
      <c r="A3806" t="s">
        <v>9982</v>
      </c>
      <c r="B3806">
        <v>9</v>
      </c>
      <c r="C3806">
        <v>139405712</v>
      </c>
      <c r="D3806" t="s">
        <v>204</v>
      </c>
      <c r="E3806" t="s">
        <v>94</v>
      </c>
      <c r="F3806">
        <v>4.6901119999999998E-3</v>
      </c>
      <c r="G3806">
        <v>2.7565179999999999E-3</v>
      </c>
      <c r="H3806" t="s">
        <v>60</v>
      </c>
      <c r="I3806" t="s">
        <v>28</v>
      </c>
      <c r="J3806" t="s">
        <v>29</v>
      </c>
      <c r="K3806" t="s">
        <v>29</v>
      </c>
      <c r="L3806" t="s">
        <v>63</v>
      </c>
    </row>
    <row r="3807" spans="1:13" x14ac:dyDescent="0.2">
      <c r="A3807" t="s">
        <v>9982</v>
      </c>
      <c r="B3807">
        <v>9</v>
      </c>
      <c r="C3807">
        <v>139418229</v>
      </c>
      <c r="D3807" t="s">
        <v>37</v>
      </c>
      <c r="E3807" t="s">
        <v>20</v>
      </c>
      <c r="F3807">
        <v>2.0273508999999999E-2</v>
      </c>
      <c r="G3807" s="1">
        <v>9.4099999999999997E-5</v>
      </c>
      <c r="H3807" t="s">
        <v>60</v>
      </c>
      <c r="I3807" t="s">
        <v>16</v>
      </c>
      <c r="J3807" t="s">
        <v>5477</v>
      </c>
      <c r="K3807" t="s">
        <v>5478</v>
      </c>
      <c r="L3807" t="s">
        <v>63</v>
      </c>
      <c r="M3807" t="s">
        <v>10028</v>
      </c>
    </row>
    <row r="3808" spans="1:13" x14ac:dyDescent="0.2">
      <c r="A3808" t="s">
        <v>9982</v>
      </c>
      <c r="B3808">
        <v>13</v>
      </c>
      <c r="C3808">
        <v>48954333</v>
      </c>
      <c r="D3808" t="s">
        <v>37</v>
      </c>
      <c r="E3808" t="s">
        <v>13</v>
      </c>
      <c r="F3808">
        <v>3.2812500000000001E-2</v>
      </c>
      <c r="G3808" s="1">
        <v>3.1399999999999998E-25</v>
      </c>
      <c r="H3808" t="s">
        <v>603</v>
      </c>
      <c r="I3808" t="s">
        <v>16</v>
      </c>
      <c r="J3808" t="s">
        <v>6140</v>
      </c>
      <c r="K3808" t="s">
        <v>6141</v>
      </c>
      <c r="L3808" t="s">
        <v>604</v>
      </c>
    </row>
    <row r="3809" spans="1:13" x14ac:dyDescent="0.2">
      <c r="A3809" t="s">
        <v>9982</v>
      </c>
      <c r="B3809">
        <v>17</v>
      </c>
      <c r="C3809">
        <v>7576852</v>
      </c>
      <c r="D3809" t="s">
        <v>37</v>
      </c>
      <c r="E3809" t="s">
        <v>20</v>
      </c>
      <c r="F3809">
        <v>8.9365499999999997E-3</v>
      </c>
      <c r="G3809" s="1">
        <v>2.33E-11</v>
      </c>
      <c r="H3809" t="s">
        <v>266</v>
      </c>
      <c r="I3809" t="s">
        <v>210</v>
      </c>
      <c r="J3809" t="s">
        <v>94</v>
      </c>
      <c r="K3809" t="s">
        <v>94</v>
      </c>
      <c r="L3809" t="s">
        <v>269</v>
      </c>
    </row>
    <row r="3810" spans="1:13" x14ac:dyDescent="0.2">
      <c r="A3810" t="s">
        <v>9982</v>
      </c>
      <c r="B3810">
        <v>19</v>
      </c>
      <c r="C3810">
        <v>15291528</v>
      </c>
      <c r="D3810" t="s">
        <v>14</v>
      </c>
      <c r="E3810" t="s">
        <v>13</v>
      </c>
      <c r="F3810">
        <v>3.0418251E-2</v>
      </c>
      <c r="G3810" s="1">
        <v>2.11E-21</v>
      </c>
      <c r="H3810" t="s">
        <v>38</v>
      </c>
      <c r="I3810" t="s">
        <v>32</v>
      </c>
      <c r="J3810" t="s">
        <v>4941</v>
      </c>
      <c r="K3810" t="s">
        <v>4942</v>
      </c>
      <c r="L3810" t="s">
        <v>41</v>
      </c>
    </row>
    <row r="3811" spans="1:13" x14ac:dyDescent="0.2">
      <c r="A3811" t="s">
        <v>9982</v>
      </c>
      <c r="B3811">
        <v>19</v>
      </c>
      <c r="C3811">
        <v>15292532</v>
      </c>
      <c r="D3811" t="s">
        <v>14</v>
      </c>
      <c r="E3811" t="s">
        <v>13</v>
      </c>
      <c r="F3811">
        <v>0.104262153</v>
      </c>
      <c r="G3811" s="1">
        <v>2.9300000000000002E-10</v>
      </c>
      <c r="H3811" t="s">
        <v>38</v>
      </c>
      <c r="I3811" t="s">
        <v>32</v>
      </c>
      <c r="J3811" t="s">
        <v>5975</v>
      </c>
      <c r="K3811" t="s">
        <v>5976</v>
      </c>
      <c r="L3811" t="s">
        <v>41</v>
      </c>
      <c r="M3811" t="s">
        <v>10029</v>
      </c>
    </row>
    <row r="3812" spans="1:13" x14ac:dyDescent="0.2">
      <c r="A3812" t="s">
        <v>9982</v>
      </c>
      <c r="B3812">
        <v>2</v>
      </c>
      <c r="C3812">
        <v>21231139</v>
      </c>
      <c r="D3812" t="s">
        <v>37</v>
      </c>
      <c r="E3812" t="s">
        <v>20</v>
      </c>
      <c r="F3812">
        <v>6.0882799999999997E-3</v>
      </c>
      <c r="G3812" s="1">
        <v>1.1000000000000001E-6</v>
      </c>
      <c r="H3812" t="s">
        <v>95</v>
      </c>
      <c r="I3812" t="s">
        <v>52</v>
      </c>
      <c r="J3812" t="s">
        <v>6142</v>
      </c>
      <c r="K3812" t="s">
        <v>6143</v>
      </c>
      <c r="L3812" t="s">
        <v>96</v>
      </c>
    </row>
    <row r="3813" spans="1:13" x14ac:dyDescent="0.2">
      <c r="A3813" t="s">
        <v>9982</v>
      </c>
      <c r="B3813">
        <v>2</v>
      </c>
      <c r="C3813">
        <v>166908416</v>
      </c>
      <c r="D3813" t="s">
        <v>14</v>
      </c>
      <c r="E3813" t="s">
        <v>13</v>
      </c>
      <c r="F3813">
        <v>1.0968921E-2</v>
      </c>
      <c r="G3813" s="1">
        <v>1.3199999999999999E-7</v>
      </c>
      <c r="H3813" t="s">
        <v>155</v>
      </c>
      <c r="I3813" t="s">
        <v>52</v>
      </c>
      <c r="J3813" t="s">
        <v>6144</v>
      </c>
      <c r="K3813" t="s">
        <v>6145</v>
      </c>
      <c r="L3813" t="s">
        <v>158</v>
      </c>
    </row>
    <row r="3814" spans="1:13" x14ac:dyDescent="0.2">
      <c r="A3814" t="s">
        <v>9982</v>
      </c>
      <c r="B3814">
        <v>2</v>
      </c>
      <c r="C3814">
        <v>225367752</v>
      </c>
      <c r="D3814" t="s">
        <v>37</v>
      </c>
      <c r="E3814" t="s">
        <v>20</v>
      </c>
      <c r="F3814">
        <v>4.7801149999999997E-3</v>
      </c>
      <c r="G3814">
        <v>2.1050399999999999E-3</v>
      </c>
      <c r="H3814" t="s">
        <v>271</v>
      </c>
      <c r="I3814" t="s">
        <v>16</v>
      </c>
      <c r="J3814" t="s">
        <v>3808</v>
      </c>
      <c r="K3814" t="s">
        <v>3809</v>
      </c>
      <c r="L3814" t="s">
        <v>274</v>
      </c>
    </row>
    <row r="3815" spans="1:13" x14ac:dyDescent="0.2">
      <c r="A3815" t="s">
        <v>9982</v>
      </c>
      <c r="B3815">
        <v>2</v>
      </c>
      <c r="C3815">
        <v>228882979</v>
      </c>
      <c r="D3815" t="s">
        <v>14</v>
      </c>
      <c r="E3815" t="s">
        <v>13</v>
      </c>
      <c r="F3815">
        <v>0.112492524</v>
      </c>
      <c r="G3815" s="1">
        <v>5.9600000000000003E-28</v>
      </c>
      <c r="H3815" t="s">
        <v>223</v>
      </c>
      <c r="I3815" t="s">
        <v>16</v>
      </c>
      <c r="J3815" t="s">
        <v>6146</v>
      </c>
      <c r="K3815" t="s">
        <v>6147</v>
      </c>
      <c r="L3815" t="s">
        <v>226</v>
      </c>
      <c r="M3815" t="s">
        <v>10030</v>
      </c>
    </row>
    <row r="3816" spans="1:13" x14ac:dyDescent="0.2">
      <c r="A3816" t="s">
        <v>9982</v>
      </c>
      <c r="B3816">
        <v>4</v>
      </c>
      <c r="C3816">
        <v>187629052</v>
      </c>
      <c r="D3816" t="s">
        <v>20</v>
      </c>
      <c r="E3816" t="s">
        <v>94</v>
      </c>
      <c r="F3816">
        <v>6.7681900000000003E-3</v>
      </c>
      <c r="G3816" s="1">
        <v>4.2100000000000002E-15</v>
      </c>
      <c r="H3816" t="s">
        <v>31</v>
      </c>
      <c r="I3816" t="s">
        <v>28</v>
      </c>
      <c r="J3816" t="s">
        <v>29</v>
      </c>
      <c r="K3816" t="s">
        <v>29</v>
      </c>
      <c r="L3816" t="s">
        <v>35</v>
      </c>
    </row>
    <row r="3817" spans="1:13" x14ac:dyDescent="0.2">
      <c r="A3817" t="s">
        <v>9982</v>
      </c>
      <c r="B3817">
        <v>7</v>
      </c>
      <c r="C3817">
        <v>140476717</v>
      </c>
      <c r="D3817" t="s">
        <v>14</v>
      </c>
      <c r="E3817" t="s">
        <v>13</v>
      </c>
      <c r="F3817">
        <v>2.2696929000000001E-2</v>
      </c>
      <c r="G3817" s="1">
        <v>3.75E-24</v>
      </c>
      <c r="H3817" t="s">
        <v>911</v>
      </c>
      <c r="I3817" t="s">
        <v>52</v>
      </c>
      <c r="J3817" t="s">
        <v>6148</v>
      </c>
      <c r="K3817" t="s">
        <v>6149</v>
      </c>
      <c r="L3817" t="s">
        <v>914</v>
      </c>
    </row>
    <row r="3818" spans="1:13" x14ac:dyDescent="0.2">
      <c r="A3818" t="s">
        <v>9982</v>
      </c>
      <c r="B3818">
        <v>9</v>
      </c>
      <c r="C3818">
        <v>139391939</v>
      </c>
      <c r="D3818" t="s">
        <v>13</v>
      </c>
      <c r="E3818" t="s">
        <v>94</v>
      </c>
      <c r="F3818">
        <v>8.9887639999999998E-3</v>
      </c>
      <c r="G3818" s="1">
        <v>6.1799999999999998E-8</v>
      </c>
      <c r="H3818" t="s">
        <v>60</v>
      </c>
      <c r="I3818" t="s">
        <v>28</v>
      </c>
      <c r="J3818" t="s">
        <v>29</v>
      </c>
      <c r="K3818" t="s">
        <v>29</v>
      </c>
      <c r="L3818" t="s">
        <v>63</v>
      </c>
    </row>
    <row r="3819" spans="1:13" x14ac:dyDescent="0.2">
      <c r="A3819" t="s">
        <v>9982</v>
      </c>
      <c r="B3819">
        <v>9</v>
      </c>
      <c r="C3819">
        <v>139396743</v>
      </c>
      <c r="D3819" t="s">
        <v>37</v>
      </c>
      <c r="E3819" t="s">
        <v>13</v>
      </c>
      <c r="F3819">
        <v>1.2448133E-2</v>
      </c>
      <c r="G3819" s="1">
        <v>7.0299999999999996E-6</v>
      </c>
      <c r="H3819" t="s">
        <v>60</v>
      </c>
      <c r="I3819" t="s">
        <v>32</v>
      </c>
      <c r="J3819" t="s">
        <v>1259</v>
      </c>
      <c r="K3819" t="s">
        <v>1260</v>
      </c>
      <c r="L3819" t="s">
        <v>63</v>
      </c>
    </row>
    <row r="3820" spans="1:13" x14ac:dyDescent="0.2">
      <c r="A3820" t="s">
        <v>9982</v>
      </c>
      <c r="B3820">
        <v>9</v>
      </c>
      <c r="C3820">
        <v>139399890</v>
      </c>
      <c r="D3820" t="s">
        <v>14</v>
      </c>
      <c r="E3820" t="s">
        <v>94</v>
      </c>
      <c r="F3820">
        <v>2.6845638000000002E-2</v>
      </c>
      <c r="G3820" s="1">
        <v>2.6500000000000001E-40</v>
      </c>
      <c r="H3820" t="s">
        <v>60</v>
      </c>
      <c r="I3820" t="s">
        <v>28</v>
      </c>
      <c r="J3820" t="s">
        <v>29</v>
      </c>
      <c r="K3820" t="s">
        <v>29</v>
      </c>
      <c r="L3820" t="s">
        <v>63</v>
      </c>
    </row>
    <row r="3821" spans="1:13" x14ac:dyDescent="0.2">
      <c r="A3821" t="s">
        <v>9982</v>
      </c>
      <c r="B3821">
        <v>9</v>
      </c>
      <c r="C3821">
        <v>139401890</v>
      </c>
      <c r="D3821" t="s">
        <v>37</v>
      </c>
      <c r="E3821" t="s">
        <v>13</v>
      </c>
      <c r="F3821">
        <v>1.5810277000000001E-2</v>
      </c>
      <c r="G3821" s="1">
        <v>2.25E-8</v>
      </c>
      <c r="H3821" t="s">
        <v>60</v>
      </c>
      <c r="I3821" t="s">
        <v>210</v>
      </c>
      <c r="J3821" t="s">
        <v>94</v>
      </c>
      <c r="K3821" t="s">
        <v>94</v>
      </c>
      <c r="L3821" t="s">
        <v>63</v>
      </c>
    </row>
    <row r="3822" spans="1:13" x14ac:dyDescent="0.2">
      <c r="A3822" t="s">
        <v>9982</v>
      </c>
      <c r="B3822">
        <v>9</v>
      </c>
      <c r="C3822">
        <v>139402517</v>
      </c>
      <c r="D3822" t="s">
        <v>14</v>
      </c>
      <c r="E3822" t="s">
        <v>13</v>
      </c>
      <c r="F3822">
        <v>7.0505289999999998E-3</v>
      </c>
      <c r="G3822">
        <v>1.224946E-3</v>
      </c>
      <c r="H3822" t="s">
        <v>60</v>
      </c>
      <c r="I3822" t="s">
        <v>32</v>
      </c>
      <c r="J3822" t="s">
        <v>2418</v>
      </c>
      <c r="K3822" t="s">
        <v>2419</v>
      </c>
      <c r="L3822" t="s">
        <v>63</v>
      </c>
    </row>
    <row r="3823" spans="1:13" x14ac:dyDescent="0.2">
      <c r="A3823" t="s">
        <v>9982</v>
      </c>
      <c r="B3823">
        <v>9</v>
      </c>
      <c r="C3823">
        <v>139402552</v>
      </c>
      <c r="D3823" t="s">
        <v>37</v>
      </c>
      <c r="E3823" t="s">
        <v>13</v>
      </c>
      <c r="F3823">
        <v>3.5435727E-2</v>
      </c>
      <c r="G3823" s="1">
        <v>6.7000000000000001E-12</v>
      </c>
      <c r="H3823" t="s">
        <v>60</v>
      </c>
      <c r="I3823" t="s">
        <v>16</v>
      </c>
      <c r="J3823" t="s">
        <v>2114</v>
      </c>
      <c r="K3823" t="s">
        <v>2115</v>
      </c>
      <c r="L3823" t="s">
        <v>63</v>
      </c>
      <c r="M3823" t="s">
        <v>10031</v>
      </c>
    </row>
    <row r="3824" spans="1:13" x14ac:dyDescent="0.2">
      <c r="A3824" t="s">
        <v>9982</v>
      </c>
      <c r="B3824">
        <v>9</v>
      </c>
      <c r="C3824">
        <v>139407547</v>
      </c>
      <c r="D3824" t="s">
        <v>20</v>
      </c>
      <c r="E3824" t="s">
        <v>37</v>
      </c>
      <c r="F3824">
        <v>4.1080483000000001E-2</v>
      </c>
      <c r="G3824" s="1">
        <v>9.3000000000000008E-13</v>
      </c>
      <c r="H3824" t="s">
        <v>60</v>
      </c>
      <c r="I3824" t="s">
        <v>16</v>
      </c>
      <c r="J3824" t="s">
        <v>6150</v>
      </c>
      <c r="K3824" t="s">
        <v>6151</v>
      </c>
      <c r="L3824" t="s">
        <v>63</v>
      </c>
      <c r="M3824" t="s">
        <v>10032</v>
      </c>
    </row>
    <row r="3825" spans="1:13" x14ac:dyDescent="0.2">
      <c r="A3825" t="s">
        <v>9982</v>
      </c>
      <c r="B3825">
        <v>9</v>
      </c>
      <c r="C3825">
        <v>139412222</v>
      </c>
      <c r="D3825" t="s">
        <v>14</v>
      </c>
      <c r="E3825" t="s">
        <v>13</v>
      </c>
      <c r="F3825">
        <v>1.0449320999999999E-2</v>
      </c>
      <c r="G3825" s="1">
        <v>1.3199999999999999E-7</v>
      </c>
      <c r="H3825" t="s">
        <v>60</v>
      </c>
      <c r="I3825" t="s">
        <v>32</v>
      </c>
      <c r="J3825" t="s">
        <v>6152</v>
      </c>
      <c r="K3825" t="s">
        <v>6153</v>
      </c>
      <c r="L3825" t="s">
        <v>63</v>
      </c>
    </row>
    <row r="3826" spans="1:13" x14ac:dyDescent="0.2">
      <c r="A3826" t="s">
        <v>9982</v>
      </c>
      <c r="B3826">
        <v>9</v>
      </c>
      <c r="C3826">
        <v>139417570</v>
      </c>
      <c r="D3826" t="s">
        <v>14</v>
      </c>
      <c r="E3826" t="s">
        <v>121</v>
      </c>
      <c r="F3826">
        <v>1.5909091E-2</v>
      </c>
      <c r="G3826" s="1">
        <v>3.07E-13</v>
      </c>
      <c r="H3826" t="s">
        <v>60</v>
      </c>
      <c r="I3826" t="s">
        <v>28</v>
      </c>
      <c r="J3826" t="s">
        <v>29</v>
      </c>
      <c r="K3826" t="s">
        <v>29</v>
      </c>
      <c r="L3826" t="s">
        <v>63</v>
      </c>
    </row>
    <row r="3827" spans="1:13" x14ac:dyDescent="0.2">
      <c r="A3827" t="s">
        <v>9982</v>
      </c>
      <c r="B3827">
        <v>9</v>
      </c>
      <c r="C3827">
        <v>139417594</v>
      </c>
      <c r="D3827" t="s">
        <v>6154</v>
      </c>
      <c r="E3827" t="s">
        <v>94</v>
      </c>
      <c r="F3827">
        <v>2.5032229E-2</v>
      </c>
      <c r="G3827" s="1">
        <v>6.8100000000000002E-16</v>
      </c>
      <c r="H3827" t="s">
        <v>60</v>
      </c>
      <c r="I3827" t="s">
        <v>28</v>
      </c>
      <c r="J3827" t="s">
        <v>29</v>
      </c>
      <c r="K3827" t="s">
        <v>29</v>
      </c>
      <c r="L3827" t="s">
        <v>63</v>
      </c>
    </row>
    <row r="3828" spans="1:13" x14ac:dyDescent="0.2">
      <c r="A3828" t="s">
        <v>9982</v>
      </c>
      <c r="B3828">
        <v>1</v>
      </c>
      <c r="C3828">
        <v>16458246</v>
      </c>
      <c r="D3828" t="s">
        <v>37</v>
      </c>
      <c r="E3828" t="s">
        <v>94</v>
      </c>
      <c r="F3828">
        <v>2.1390374E-2</v>
      </c>
      <c r="G3828" s="1">
        <v>2.1900000000000002E-25</v>
      </c>
      <c r="H3828" t="s">
        <v>463</v>
      </c>
      <c r="I3828" t="s">
        <v>28</v>
      </c>
      <c r="J3828" t="s">
        <v>29</v>
      </c>
      <c r="K3828" t="s">
        <v>29</v>
      </c>
      <c r="L3828" t="s">
        <v>466</v>
      </c>
    </row>
    <row r="3829" spans="1:13" x14ac:dyDescent="0.2">
      <c r="A3829" t="s">
        <v>9982</v>
      </c>
      <c r="B3829">
        <v>1</v>
      </c>
      <c r="C3829">
        <v>120612020</v>
      </c>
      <c r="D3829" t="s">
        <v>20</v>
      </c>
      <c r="E3829" t="s">
        <v>13</v>
      </c>
      <c r="F3829">
        <v>5.3151099999999996E-3</v>
      </c>
      <c r="G3829" s="1">
        <v>9.09E-7</v>
      </c>
      <c r="H3829" t="s">
        <v>102</v>
      </c>
      <c r="I3829" t="s">
        <v>16</v>
      </c>
      <c r="J3829" t="s">
        <v>6156</v>
      </c>
      <c r="K3829" t="s">
        <v>6157</v>
      </c>
      <c r="L3829" t="s">
        <v>105</v>
      </c>
    </row>
    <row r="3830" spans="1:13" x14ac:dyDescent="0.2">
      <c r="A3830" t="s">
        <v>9982</v>
      </c>
      <c r="B3830">
        <v>12</v>
      </c>
      <c r="C3830">
        <v>46245279</v>
      </c>
      <c r="D3830" t="s">
        <v>37</v>
      </c>
      <c r="E3830" t="s">
        <v>20</v>
      </c>
      <c r="F3830">
        <v>4.8449610000000001E-3</v>
      </c>
      <c r="G3830">
        <v>3.691227E-3</v>
      </c>
      <c r="H3830" t="s">
        <v>15</v>
      </c>
      <c r="I3830" t="s">
        <v>32</v>
      </c>
      <c r="J3830" t="s">
        <v>6158</v>
      </c>
      <c r="K3830" t="s">
        <v>5406</v>
      </c>
      <c r="L3830" t="s">
        <v>19</v>
      </c>
    </row>
    <row r="3831" spans="1:13" x14ac:dyDescent="0.2">
      <c r="A3831" t="s">
        <v>9982</v>
      </c>
      <c r="B3831">
        <v>16</v>
      </c>
      <c r="C3831">
        <v>3788617</v>
      </c>
      <c r="D3831" t="s">
        <v>37</v>
      </c>
      <c r="E3831" t="s">
        <v>13</v>
      </c>
      <c r="F3831">
        <v>6.9003285999999997E-2</v>
      </c>
      <c r="G3831" s="1">
        <v>5.9499999999999999E-103</v>
      </c>
      <c r="H3831" t="s">
        <v>278</v>
      </c>
      <c r="I3831" t="s">
        <v>16</v>
      </c>
      <c r="J3831" t="s">
        <v>4384</v>
      </c>
      <c r="K3831" t="s">
        <v>4385</v>
      </c>
      <c r="L3831" t="s">
        <v>281</v>
      </c>
      <c r="M3831" t="s">
        <v>9397</v>
      </c>
    </row>
    <row r="3832" spans="1:13" x14ac:dyDescent="0.2">
      <c r="A3832" t="s">
        <v>9982</v>
      </c>
      <c r="B3832">
        <v>16</v>
      </c>
      <c r="C3832">
        <v>68867268</v>
      </c>
      <c r="D3832" t="s">
        <v>14</v>
      </c>
      <c r="E3832" t="s">
        <v>13</v>
      </c>
      <c r="F3832">
        <v>9.1324200000000005E-3</v>
      </c>
      <c r="G3832" s="1">
        <v>9.9500000000000006E-5</v>
      </c>
      <c r="H3832" t="s">
        <v>513</v>
      </c>
      <c r="I3832" t="s">
        <v>16</v>
      </c>
      <c r="J3832" t="s">
        <v>6159</v>
      </c>
      <c r="K3832" t="s">
        <v>6160</v>
      </c>
      <c r="L3832" t="s">
        <v>516</v>
      </c>
    </row>
    <row r="3833" spans="1:13" x14ac:dyDescent="0.2">
      <c r="A3833" t="s">
        <v>9982</v>
      </c>
      <c r="B3833">
        <v>17</v>
      </c>
      <c r="C3833">
        <v>7577534</v>
      </c>
      <c r="D3833" t="s">
        <v>37</v>
      </c>
      <c r="E3833" t="s">
        <v>14</v>
      </c>
      <c r="F3833">
        <v>1.0174419000000001E-2</v>
      </c>
      <c r="G3833" s="1">
        <v>9.4299999999999995E-10</v>
      </c>
      <c r="H3833" t="s">
        <v>266</v>
      </c>
      <c r="I3833" t="s">
        <v>16</v>
      </c>
      <c r="J3833" t="s">
        <v>3948</v>
      </c>
      <c r="K3833" t="s">
        <v>6161</v>
      </c>
      <c r="L3833" t="s">
        <v>269</v>
      </c>
    </row>
    <row r="3834" spans="1:13" x14ac:dyDescent="0.2">
      <c r="A3834" t="s">
        <v>9982</v>
      </c>
      <c r="B3834">
        <v>18</v>
      </c>
      <c r="C3834">
        <v>48581183</v>
      </c>
      <c r="D3834" t="s">
        <v>14</v>
      </c>
      <c r="E3834" t="s">
        <v>20</v>
      </c>
      <c r="F3834">
        <v>4.2609854000000003E-2</v>
      </c>
      <c r="G3834" s="1">
        <v>2.6599999999999998E-57</v>
      </c>
      <c r="H3834" t="s">
        <v>781</v>
      </c>
      <c r="I3834" t="s">
        <v>16</v>
      </c>
      <c r="J3834" t="s">
        <v>6162</v>
      </c>
      <c r="K3834" t="s">
        <v>6163</v>
      </c>
      <c r="L3834" t="s">
        <v>784</v>
      </c>
    </row>
    <row r="3835" spans="1:13" x14ac:dyDescent="0.2">
      <c r="A3835" t="s">
        <v>9982</v>
      </c>
      <c r="B3835">
        <v>19</v>
      </c>
      <c r="C3835">
        <v>15288709</v>
      </c>
      <c r="D3835" t="s">
        <v>13</v>
      </c>
      <c r="E3835" t="s">
        <v>20</v>
      </c>
      <c r="F3835">
        <v>0.12</v>
      </c>
      <c r="G3835" s="1">
        <v>2.2800000000000001E-16</v>
      </c>
      <c r="H3835" t="s">
        <v>38</v>
      </c>
      <c r="I3835" t="s">
        <v>16</v>
      </c>
      <c r="J3835" t="s">
        <v>6164</v>
      </c>
      <c r="K3835" t="s">
        <v>6165</v>
      </c>
      <c r="L3835" t="s">
        <v>41</v>
      </c>
    </row>
    <row r="3836" spans="1:13" x14ac:dyDescent="0.2">
      <c r="A3836" t="s">
        <v>9982</v>
      </c>
      <c r="B3836">
        <v>19</v>
      </c>
      <c r="C3836">
        <v>15296193</v>
      </c>
      <c r="D3836" t="s">
        <v>37</v>
      </c>
      <c r="E3836" t="s">
        <v>20</v>
      </c>
      <c r="F3836">
        <v>1.3274335999999999E-2</v>
      </c>
      <c r="G3836" s="1">
        <v>4.1199999999999998E-9</v>
      </c>
      <c r="H3836" t="s">
        <v>38</v>
      </c>
      <c r="I3836" t="s">
        <v>32</v>
      </c>
      <c r="J3836" t="s">
        <v>3239</v>
      </c>
      <c r="K3836" t="s">
        <v>6166</v>
      </c>
      <c r="L3836" t="s">
        <v>41</v>
      </c>
    </row>
    <row r="3837" spans="1:13" x14ac:dyDescent="0.2">
      <c r="A3837" t="s">
        <v>9982</v>
      </c>
      <c r="B3837">
        <v>9</v>
      </c>
      <c r="C3837">
        <v>139399519</v>
      </c>
      <c r="D3837" t="s">
        <v>37</v>
      </c>
      <c r="E3837" t="s">
        <v>13</v>
      </c>
      <c r="F3837">
        <v>1.255887E-2</v>
      </c>
      <c r="G3837" s="1">
        <v>2.5299999999999998E-5</v>
      </c>
      <c r="H3837" t="s">
        <v>60</v>
      </c>
      <c r="I3837" t="s">
        <v>16</v>
      </c>
      <c r="J3837" t="s">
        <v>6167</v>
      </c>
      <c r="K3837" t="s">
        <v>6168</v>
      </c>
      <c r="L3837" t="s">
        <v>63</v>
      </c>
    </row>
    <row r="3838" spans="1:13" x14ac:dyDescent="0.2">
      <c r="A3838" t="s">
        <v>9982</v>
      </c>
      <c r="B3838">
        <v>9</v>
      </c>
      <c r="C3838">
        <v>139409053</v>
      </c>
      <c r="D3838" t="s">
        <v>37</v>
      </c>
      <c r="E3838" t="s">
        <v>13</v>
      </c>
      <c r="F3838">
        <v>1.4778325E-2</v>
      </c>
      <c r="G3838" s="1">
        <v>5.4700000000000001E-5</v>
      </c>
      <c r="H3838" t="s">
        <v>60</v>
      </c>
      <c r="I3838" t="s">
        <v>32</v>
      </c>
      <c r="J3838" t="s">
        <v>5152</v>
      </c>
      <c r="K3838" t="s">
        <v>5153</v>
      </c>
      <c r="L3838" t="s">
        <v>63</v>
      </c>
    </row>
    <row r="3839" spans="1:13" x14ac:dyDescent="0.2">
      <c r="A3839" t="s">
        <v>9982</v>
      </c>
      <c r="B3839">
        <v>1</v>
      </c>
      <c r="C3839">
        <v>120483329</v>
      </c>
      <c r="D3839" t="s">
        <v>37</v>
      </c>
      <c r="E3839" t="s">
        <v>13</v>
      </c>
      <c r="F3839">
        <v>9.2699879999999998E-3</v>
      </c>
      <c r="G3839">
        <v>3.3430500000000002E-4</v>
      </c>
      <c r="H3839" t="s">
        <v>102</v>
      </c>
      <c r="I3839" t="s">
        <v>16</v>
      </c>
      <c r="J3839" t="s">
        <v>6170</v>
      </c>
      <c r="K3839" t="s">
        <v>6171</v>
      </c>
      <c r="L3839" t="s">
        <v>105</v>
      </c>
    </row>
    <row r="3840" spans="1:13" x14ac:dyDescent="0.2">
      <c r="A3840" t="s">
        <v>9982</v>
      </c>
      <c r="B3840">
        <v>1</v>
      </c>
      <c r="C3840">
        <v>120510091</v>
      </c>
      <c r="D3840" t="s">
        <v>20</v>
      </c>
      <c r="E3840" t="s">
        <v>13</v>
      </c>
      <c r="F3840">
        <v>1.0471204E-2</v>
      </c>
      <c r="G3840" s="1">
        <v>1.8999999999999999E-11</v>
      </c>
      <c r="H3840" t="s">
        <v>102</v>
      </c>
      <c r="I3840" t="s">
        <v>16</v>
      </c>
      <c r="J3840" t="s">
        <v>6172</v>
      </c>
      <c r="K3840" t="s">
        <v>6173</v>
      </c>
      <c r="L3840" t="s">
        <v>105</v>
      </c>
    </row>
    <row r="3841" spans="1:13" x14ac:dyDescent="0.2">
      <c r="A3841" t="s">
        <v>9982</v>
      </c>
      <c r="B3841">
        <v>1</v>
      </c>
      <c r="C3841">
        <v>120510855</v>
      </c>
      <c r="D3841" t="s">
        <v>37</v>
      </c>
      <c r="E3841" t="s">
        <v>13</v>
      </c>
      <c r="F3841">
        <v>1.4925373E-2</v>
      </c>
      <c r="G3841">
        <v>9.3212380000000008E-3</v>
      </c>
      <c r="H3841" t="s">
        <v>102</v>
      </c>
      <c r="I3841" t="s">
        <v>16</v>
      </c>
      <c r="J3841" t="s">
        <v>6174</v>
      </c>
      <c r="K3841" t="s">
        <v>1340</v>
      </c>
      <c r="L3841" t="s">
        <v>105</v>
      </c>
    </row>
    <row r="3842" spans="1:13" x14ac:dyDescent="0.2">
      <c r="A3842" t="s">
        <v>9982</v>
      </c>
      <c r="B3842">
        <v>11</v>
      </c>
      <c r="C3842">
        <v>118369177</v>
      </c>
      <c r="D3842" t="s">
        <v>14</v>
      </c>
      <c r="E3842" t="s">
        <v>20</v>
      </c>
      <c r="F3842">
        <v>9.661836E-3</v>
      </c>
      <c r="G3842" s="1">
        <v>1.67E-9</v>
      </c>
      <c r="H3842" t="s">
        <v>163</v>
      </c>
      <c r="I3842" t="s">
        <v>16</v>
      </c>
      <c r="J3842" t="s">
        <v>6175</v>
      </c>
      <c r="K3842" t="s">
        <v>6176</v>
      </c>
      <c r="L3842" t="s">
        <v>164</v>
      </c>
    </row>
    <row r="3843" spans="1:13" x14ac:dyDescent="0.2">
      <c r="A3843" t="s">
        <v>9982</v>
      </c>
      <c r="B3843">
        <v>12</v>
      </c>
      <c r="C3843">
        <v>49433643</v>
      </c>
      <c r="D3843" t="s">
        <v>37</v>
      </c>
      <c r="E3843" t="s">
        <v>94</v>
      </c>
      <c r="F3843">
        <v>8.935587E-3</v>
      </c>
      <c r="G3843">
        <v>9.8444599999999993E-4</v>
      </c>
      <c r="H3843" t="s">
        <v>130</v>
      </c>
      <c r="I3843" t="s">
        <v>28</v>
      </c>
      <c r="J3843" t="s">
        <v>29</v>
      </c>
      <c r="K3843" t="s">
        <v>29</v>
      </c>
      <c r="L3843" t="s">
        <v>133</v>
      </c>
      <c r="M3843" t="s">
        <v>10033</v>
      </c>
    </row>
    <row r="3844" spans="1:13" x14ac:dyDescent="0.2">
      <c r="A3844" t="s">
        <v>9982</v>
      </c>
      <c r="B3844">
        <v>12</v>
      </c>
      <c r="C3844">
        <v>49434850</v>
      </c>
      <c r="D3844" t="s">
        <v>20</v>
      </c>
      <c r="E3844" t="s">
        <v>13</v>
      </c>
      <c r="F3844">
        <v>3.7168142000000001E-2</v>
      </c>
      <c r="G3844" s="1">
        <v>5.8999999999999998E-38</v>
      </c>
      <c r="H3844" t="s">
        <v>130</v>
      </c>
      <c r="I3844" t="s">
        <v>32</v>
      </c>
      <c r="J3844" t="s">
        <v>6177</v>
      </c>
      <c r="K3844" t="s">
        <v>6178</v>
      </c>
      <c r="L3844" t="s">
        <v>133</v>
      </c>
    </row>
    <row r="3845" spans="1:13" x14ac:dyDescent="0.2">
      <c r="A3845" t="s">
        <v>9982</v>
      </c>
      <c r="B3845">
        <v>16</v>
      </c>
      <c r="C3845">
        <v>3781353</v>
      </c>
      <c r="D3845" t="s">
        <v>14</v>
      </c>
      <c r="E3845" t="s">
        <v>13</v>
      </c>
      <c r="F3845">
        <v>2.7816411999999999E-2</v>
      </c>
      <c r="G3845" s="1">
        <v>1.72E-25</v>
      </c>
      <c r="H3845" t="s">
        <v>278</v>
      </c>
      <c r="I3845" t="s">
        <v>16</v>
      </c>
      <c r="J3845" t="s">
        <v>6179</v>
      </c>
      <c r="K3845" t="s">
        <v>6180</v>
      </c>
      <c r="L3845" t="s">
        <v>281</v>
      </c>
    </row>
    <row r="3846" spans="1:13" x14ac:dyDescent="0.2">
      <c r="A3846" t="s">
        <v>9982</v>
      </c>
      <c r="B3846">
        <v>19</v>
      </c>
      <c r="C3846">
        <v>15272502</v>
      </c>
      <c r="D3846" t="s">
        <v>14</v>
      </c>
      <c r="E3846" t="s">
        <v>94</v>
      </c>
      <c r="F3846">
        <v>1.0344828E-2</v>
      </c>
      <c r="G3846" s="1">
        <v>3.0800000000000001E-9</v>
      </c>
      <c r="H3846" t="s">
        <v>38</v>
      </c>
      <c r="I3846" t="s">
        <v>28</v>
      </c>
      <c r="J3846" t="s">
        <v>29</v>
      </c>
      <c r="K3846" t="s">
        <v>29</v>
      </c>
      <c r="L3846" t="s">
        <v>41</v>
      </c>
    </row>
    <row r="3847" spans="1:13" x14ac:dyDescent="0.2">
      <c r="A3847" t="s">
        <v>9982</v>
      </c>
      <c r="B3847">
        <v>19</v>
      </c>
      <c r="C3847">
        <v>15291640</v>
      </c>
      <c r="D3847" t="s">
        <v>37</v>
      </c>
      <c r="E3847" t="s">
        <v>13</v>
      </c>
      <c r="F3847">
        <v>2.3622047E-2</v>
      </c>
      <c r="G3847" s="1">
        <v>1.41E-26</v>
      </c>
      <c r="H3847" t="s">
        <v>38</v>
      </c>
      <c r="I3847" t="s">
        <v>210</v>
      </c>
      <c r="J3847" t="s">
        <v>94</v>
      </c>
      <c r="K3847" t="s">
        <v>94</v>
      </c>
      <c r="L3847" t="s">
        <v>41</v>
      </c>
    </row>
    <row r="3848" spans="1:13" x14ac:dyDescent="0.2">
      <c r="A3848" t="s">
        <v>9982</v>
      </c>
      <c r="B3848">
        <v>2</v>
      </c>
      <c r="C3848">
        <v>228884580</v>
      </c>
      <c r="D3848" t="s">
        <v>13</v>
      </c>
      <c r="E3848" t="s">
        <v>37</v>
      </c>
      <c r="F3848">
        <v>1.6313213999999999E-2</v>
      </c>
      <c r="G3848" s="1">
        <v>3.2900000000000002E-36</v>
      </c>
      <c r="H3848" t="s">
        <v>223</v>
      </c>
      <c r="I3848" t="s">
        <v>52</v>
      </c>
      <c r="J3848" t="s">
        <v>6181</v>
      </c>
      <c r="K3848" t="s">
        <v>6182</v>
      </c>
      <c r="L3848" t="s">
        <v>226</v>
      </c>
    </row>
    <row r="3849" spans="1:13" x14ac:dyDescent="0.2">
      <c r="A3849" t="s">
        <v>9982</v>
      </c>
      <c r="B3849">
        <v>4</v>
      </c>
      <c r="C3849">
        <v>126242107</v>
      </c>
      <c r="D3849" t="s">
        <v>13</v>
      </c>
      <c r="E3849" t="s">
        <v>37</v>
      </c>
      <c r="F3849">
        <v>2.354788E-3</v>
      </c>
      <c r="G3849">
        <v>1.258901E-3</v>
      </c>
      <c r="H3849" t="s">
        <v>42</v>
      </c>
      <c r="I3849" t="s">
        <v>16</v>
      </c>
      <c r="J3849" t="s">
        <v>6183</v>
      </c>
      <c r="K3849" t="s">
        <v>6184</v>
      </c>
      <c r="L3849" t="s">
        <v>45</v>
      </c>
    </row>
    <row r="3850" spans="1:13" x14ac:dyDescent="0.2">
      <c r="A3850" t="s">
        <v>9982</v>
      </c>
      <c r="B3850">
        <v>4</v>
      </c>
      <c r="C3850">
        <v>126372425</v>
      </c>
      <c r="D3850" t="s">
        <v>13</v>
      </c>
      <c r="E3850" t="s">
        <v>37</v>
      </c>
      <c r="F3850">
        <v>5.4347830000000003E-3</v>
      </c>
      <c r="G3850" s="1">
        <v>4.0700000000000002E-9</v>
      </c>
      <c r="H3850" t="s">
        <v>42</v>
      </c>
      <c r="I3850" t="s">
        <v>52</v>
      </c>
      <c r="J3850" t="s">
        <v>6185</v>
      </c>
      <c r="K3850" t="s">
        <v>6186</v>
      </c>
      <c r="L3850" t="s">
        <v>45</v>
      </c>
    </row>
    <row r="3851" spans="1:13" x14ac:dyDescent="0.2">
      <c r="A3851" t="s">
        <v>9982</v>
      </c>
      <c r="B3851">
        <v>9</v>
      </c>
      <c r="C3851">
        <v>98218623</v>
      </c>
      <c r="D3851" t="s">
        <v>37</v>
      </c>
      <c r="E3851" t="s">
        <v>20</v>
      </c>
      <c r="F3851">
        <v>1.3847676E-2</v>
      </c>
      <c r="G3851" s="1">
        <v>1.24E-5</v>
      </c>
      <c r="H3851" t="s">
        <v>111</v>
      </c>
      <c r="I3851" t="s">
        <v>16</v>
      </c>
      <c r="J3851" t="s">
        <v>6187</v>
      </c>
      <c r="K3851" t="s">
        <v>6188</v>
      </c>
      <c r="L3851" t="s">
        <v>114</v>
      </c>
    </row>
    <row r="3852" spans="1:13" x14ac:dyDescent="0.2">
      <c r="A3852" t="s">
        <v>9982</v>
      </c>
      <c r="B3852">
        <v>9</v>
      </c>
      <c r="C3852">
        <v>139395042</v>
      </c>
      <c r="D3852" t="s">
        <v>14</v>
      </c>
      <c r="E3852" t="s">
        <v>13</v>
      </c>
      <c r="F3852">
        <v>4.8492792E-2</v>
      </c>
      <c r="G3852" s="1">
        <v>4.3299999999999998E-65</v>
      </c>
      <c r="H3852" t="s">
        <v>60</v>
      </c>
      <c r="I3852" t="s">
        <v>16</v>
      </c>
      <c r="J3852" t="s">
        <v>4509</v>
      </c>
      <c r="K3852" t="s">
        <v>4510</v>
      </c>
      <c r="L3852" t="s">
        <v>63</v>
      </c>
    </row>
    <row r="3853" spans="1:13" x14ac:dyDescent="0.2">
      <c r="A3853" t="s">
        <v>9982</v>
      </c>
      <c r="B3853">
        <v>9</v>
      </c>
      <c r="C3853">
        <v>139401867</v>
      </c>
      <c r="D3853" t="s">
        <v>13</v>
      </c>
      <c r="E3853" t="s">
        <v>94</v>
      </c>
      <c r="F3853">
        <v>1.0082493E-2</v>
      </c>
      <c r="G3853" s="1">
        <v>2.1500000000000001E-18</v>
      </c>
      <c r="H3853" t="s">
        <v>60</v>
      </c>
      <c r="I3853" t="s">
        <v>28</v>
      </c>
      <c r="J3853" t="s">
        <v>29</v>
      </c>
      <c r="K3853" t="s">
        <v>29</v>
      </c>
      <c r="L3853" t="s">
        <v>63</v>
      </c>
    </row>
    <row r="3854" spans="1:13" x14ac:dyDescent="0.2">
      <c r="A3854" t="s">
        <v>9982</v>
      </c>
      <c r="B3854">
        <v>9</v>
      </c>
      <c r="C3854">
        <v>139411744</v>
      </c>
      <c r="D3854" t="s">
        <v>13</v>
      </c>
      <c r="E3854" t="s">
        <v>14</v>
      </c>
      <c r="F3854">
        <v>6.6489360000000003E-3</v>
      </c>
      <c r="G3854">
        <v>1.4428290000000001E-3</v>
      </c>
      <c r="H3854" t="s">
        <v>60</v>
      </c>
      <c r="I3854" t="s">
        <v>16</v>
      </c>
      <c r="J3854" t="s">
        <v>6189</v>
      </c>
      <c r="K3854" t="s">
        <v>6190</v>
      </c>
      <c r="L3854" t="s">
        <v>63</v>
      </c>
    </row>
    <row r="3855" spans="1:13" x14ac:dyDescent="0.2">
      <c r="A3855" t="s">
        <v>9982</v>
      </c>
      <c r="B3855">
        <v>9</v>
      </c>
      <c r="C3855">
        <v>139413214</v>
      </c>
      <c r="D3855" t="s">
        <v>37</v>
      </c>
      <c r="E3855" t="s">
        <v>20</v>
      </c>
      <c r="F3855">
        <v>0.15100316799999999</v>
      </c>
      <c r="G3855" s="1">
        <v>4.6300000000000001E-5</v>
      </c>
      <c r="H3855" t="s">
        <v>60</v>
      </c>
      <c r="I3855" t="s">
        <v>16</v>
      </c>
      <c r="J3855" t="s">
        <v>1638</v>
      </c>
      <c r="K3855" t="s">
        <v>1639</v>
      </c>
      <c r="L3855" t="s">
        <v>63</v>
      </c>
    </row>
    <row r="3856" spans="1:13" x14ac:dyDescent="0.2">
      <c r="A3856" t="s">
        <v>9982</v>
      </c>
      <c r="B3856">
        <v>1</v>
      </c>
      <c r="C3856">
        <v>120460387</v>
      </c>
      <c r="D3856" t="s">
        <v>20</v>
      </c>
      <c r="E3856" t="s">
        <v>37</v>
      </c>
      <c r="F3856">
        <v>6.1946900000000001E-3</v>
      </c>
      <c r="G3856">
        <v>3.0111100000000001E-4</v>
      </c>
      <c r="H3856" t="s">
        <v>102</v>
      </c>
      <c r="I3856" t="s">
        <v>210</v>
      </c>
      <c r="J3856" t="s">
        <v>94</v>
      </c>
      <c r="K3856" t="s">
        <v>94</v>
      </c>
      <c r="L3856" t="s">
        <v>105</v>
      </c>
    </row>
    <row r="3857" spans="1:13" x14ac:dyDescent="0.2">
      <c r="A3857" t="s">
        <v>9982</v>
      </c>
      <c r="B3857">
        <v>12</v>
      </c>
      <c r="C3857">
        <v>49415887</v>
      </c>
      <c r="D3857" t="s">
        <v>14</v>
      </c>
      <c r="E3857" t="s">
        <v>121</v>
      </c>
      <c r="F3857">
        <v>5.2798309999999996E-3</v>
      </c>
      <c r="G3857" s="1">
        <v>1.8300000000000001E-7</v>
      </c>
      <c r="H3857" t="s">
        <v>130</v>
      </c>
      <c r="I3857" t="s">
        <v>28</v>
      </c>
      <c r="J3857" t="s">
        <v>29</v>
      </c>
      <c r="K3857" t="s">
        <v>29</v>
      </c>
      <c r="L3857" t="s">
        <v>133</v>
      </c>
    </row>
    <row r="3858" spans="1:13" x14ac:dyDescent="0.2">
      <c r="A3858" t="s">
        <v>9982</v>
      </c>
      <c r="B3858">
        <v>12</v>
      </c>
      <c r="C3858">
        <v>49445568</v>
      </c>
      <c r="D3858" t="s">
        <v>14</v>
      </c>
      <c r="E3858" t="s">
        <v>20</v>
      </c>
      <c r="F3858">
        <v>4.7240563999999999E-2</v>
      </c>
      <c r="G3858">
        <v>1.8146709999999999E-3</v>
      </c>
      <c r="H3858" t="s">
        <v>130</v>
      </c>
      <c r="I3858" t="s">
        <v>32</v>
      </c>
      <c r="J3858" t="s">
        <v>6192</v>
      </c>
      <c r="K3858" t="s">
        <v>6193</v>
      </c>
      <c r="L3858" t="s">
        <v>133</v>
      </c>
      <c r="M3858" t="s">
        <v>10034</v>
      </c>
    </row>
    <row r="3859" spans="1:13" x14ac:dyDescent="0.2">
      <c r="A3859" t="s">
        <v>9982</v>
      </c>
      <c r="B3859">
        <v>17</v>
      </c>
      <c r="C3859">
        <v>7574012</v>
      </c>
      <c r="D3859" t="s">
        <v>37</v>
      </c>
      <c r="E3859" t="s">
        <v>13</v>
      </c>
      <c r="F3859">
        <v>1.6359918000000001E-2</v>
      </c>
      <c r="G3859" s="1">
        <v>1.5400000000000002E-5</v>
      </c>
      <c r="H3859" t="s">
        <v>266</v>
      </c>
      <c r="I3859" t="s">
        <v>32</v>
      </c>
      <c r="J3859" t="s">
        <v>1235</v>
      </c>
      <c r="K3859" t="s">
        <v>1236</v>
      </c>
      <c r="L3859" t="s">
        <v>269</v>
      </c>
    </row>
    <row r="3860" spans="1:13" x14ac:dyDescent="0.2">
      <c r="A3860" t="s">
        <v>9982</v>
      </c>
      <c r="B3860">
        <v>17</v>
      </c>
      <c r="C3860">
        <v>7577121</v>
      </c>
      <c r="D3860" t="s">
        <v>14</v>
      </c>
      <c r="E3860" t="s">
        <v>13</v>
      </c>
      <c r="F3860">
        <v>1.7560975999999999E-2</v>
      </c>
      <c r="G3860" s="1">
        <v>3.2500000000000001E-7</v>
      </c>
      <c r="H3860" t="s">
        <v>266</v>
      </c>
      <c r="I3860" t="s">
        <v>16</v>
      </c>
      <c r="J3860" t="s">
        <v>821</v>
      </c>
      <c r="K3860" t="s">
        <v>822</v>
      </c>
      <c r="L3860" t="s">
        <v>269</v>
      </c>
      <c r="M3860" t="s">
        <v>9397</v>
      </c>
    </row>
    <row r="3861" spans="1:13" x14ac:dyDescent="0.2">
      <c r="A3861" t="s">
        <v>9982</v>
      </c>
      <c r="B3861">
        <v>2</v>
      </c>
      <c r="C3861">
        <v>212576881</v>
      </c>
      <c r="D3861" t="s">
        <v>37</v>
      </c>
      <c r="E3861" t="s">
        <v>20</v>
      </c>
      <c r="F3861">
        <v>9.0171330000000001E-3</v>
      </c>
      <c r="G3861" s="1">
        <v>8.6600000000000007E-12</v>
      </c>
      <c r="H3861" t="s">
        <v>51</v>
      </c>
      <c r="I3861" t="s">
        <v>16</v>
      </c>
      <c r="J3861" t="s">
        <v>6194</v>
      </c>
      <c r="K3861" t="s">
        <v>6195</v>
      </c>
      <c r="L3861" t="s">
        <v>55</v>
      </c>
    </row>
    <row r="3862" spans="1:13" x14ac:dyDescent="0.2">
      <c r="A3862" t="s">
        <v>9982</v>
      </c>
      <c r="B3862">
        <v>4</v>
      </c>
      <c r="C3862">
        <v>153251936</v>
      </c>
      <c r="D3862" t="s">
        <v>37</v>
      </c>
      <c r="E3862" t="s">
        <v>20</v>
      </c>
      <c r="F3862">
        <v>7.2202170000000001E-3</v>
      </c>
      <c r="G3862" s="1">
        <v>1.4100000000000001E-5</v>
      </c>
      <c r="H3862" t="s">
        <v>493</v>
      </c>
      <c r="I3862" t="s">
        <v>16</v>
      </c>
      <c r="J3862" t="s">
        <v>6196</v>
      </c>
      <c r="K3862" t="s">
        <v>6197</v>
      </c>
      <c r="L3862" t="s">
        <v>496</v>
      </c>
    </row>
    <row r="3863" spans="1:13" x14ac:dyDescent="0.2">
      <c r="A3863" t="s">
        <v>9982</v>
      </c>
      <c r="B3863">
        <v>4</v>
      </c>
      <c r="C3863">
        <v>187627859</v>
      </c>
      <c r="D3863" t="s">
        <v>37</v>
      </c>
      <c r="E3863" t="s">
        <v>94</v>
      </c>
      <c r="F3863">
        <v>2.6948989E-2</v>
      </c>
      <c r="G3863" s="1">
        <v>1.89E-49</v>
      </c>
      <c r="H3863" t="s">
        <v>31</v>
      </c>
      <c r="I3863" t="s">
        <v>28</v>
      </c>
      <c r="J3863" t="s">
        <v>29</v>
      </c>
      <c r="K3863" t="s">
        <v>29</v>
      </c>
      <c r="L3863" t="s">
        <v>35</v>
      </c>
    </row>
    <row r="3864" spans="1:13" x14ac:dyDescent="0.2">
      <c r="A3864" t="s">
        <v>9982</v>
      </c>
      <c r="B3864">
        <v>6</v>
      </c>
      <c r="C3864">
        <v>70034894</v>
      </c>
      <c r="D3864" t="s">
        <v>14</v>
      </c>
      <c r="E3864" t="s">
        <v>13</v>
      </c>
      <c r="F3864">
        <v>6.1395349000000002E-2</v>
      </c>
      <c r="G3864" s="1">
        <v>2.65E-76</v>
      </c>
      <c r="H3864" t="s">
        <v>297</v>
      </c>
      <c r="I3864" t="s">
        <v>16</v>
      </c>
      <c r="J3864" t="s">
        <v>6198</v>
      </c>
      <c r="K3864" t="s">
        <v>6199</v>
      </c>
      <c r="L3864" t="s">
        <v>300</v>
      </c>
    </row>
    <row r="3865" spans="1:13" x14ac:dyDescent="0.2">
      <c r="A3865" t="s">
        <v>9982</v>
      </c>
      <c r="B3865">
        <v>7</v>
      </c>
      <c r="C3865">
        <v>55259447</v>
      </c>
      <c r="D3865" t="s">
        <v>37</v>
      </c>
      <c r="E3865" t="s">
        <v>13</v>
      </c>
      <c r="F3865">
        <v>9.478673E-3</v>
      </c>
      <c r="G3865">
        <v>5.1346599999999997E-4</v>
      </c>
      <c r="H3865" t="s">
        <v>217</v>
      </c>
      <c r="I3865" t="s">
        <v>16</v>
      </c>
      <c r="J3865" t="s">
        <v>6200</v>
      </c>
      <c r="K3865" t="s">
        <v>6201</v>
      </c>
      <c r="L3865" t="s">
        <v>218</v>
      </c>
    </row>
    <row r="3866" spans="1:13" x14ac:dyDescent="0.2">
      <c r="A3866" t="s">
        <v>9982</v>
      </c>
      <c r="B3866">
        <v>9</v>
      </c>
      <c r="C3866">
        <v>139395076</v>
      </c>
      <c r="D3866" t="s">
        <v>14</v>
      </c>
      <c r="E3866" t="s">
        <v>94</v>
      </c>
      <c r="F3866">
        <v>1.2358393000000001E-2</v>
      </c>
      <c r="G3866" s="1">
        <v>1.33E-17</v>
      </c>
      <c r="H3866" t="s">
        <v>60</v>
      </c>
      <c r="I3866" t="s">
        <v>28</v>
      </c>
      <c r="J3866" t="s">
        <v>29</v>
      </c>
      <c r="K3866" t="s">
        <v>29</v>
      </c>
      <c r="L3866" t="s">
        <v>63</v>
      </c>
    </row>
    <row r="3867" spans="1:13" x14ac:dyDescent="0.2">
      <c r="A3867" t="s">
        <v>9982</v>
      </c>
      <c r="B3867">
        <v>9</v>
      </c>
      <c r="C3867">
        <v>139401756</v>
      </c>
      <c r="D3867" t="s">
        <v>37</v>
      </c>
      <c r="E3867" t="s">
        <v>20</v>
      </c>
      <c r="F3867">
        <v>2.2020725000000001E-2</v>
      </c>
      <c r="G3867" s="1">
        <v>6.69E-17</v>
      </c>
      <c r="H3867" t="s">
        <v>60</v>
      </c>
      <c r="I3867" t="s">
        <v>210</v>
      </c>
      <c r="J3867" t="s">
        <v>94</v>
      </c>
      <c r="K3867" t="s">
        <v>94</v>
      </c>
      <c r="L3867" t="s">
        <v>63</v>
      </c>
    </row>
    <row r="3868" spans="1:13" x14ac:dyDescent="0.2">
      <c r="A3868" t="s">
        <v>9982</v>
      </c>
      <c r="B3868">
        <v>9</v>
      </c>
      <c r="C3868">
        <v>139403516</v>
      </c>
      <c r="D3868" t="s">
        <v>6202</v>
      </c>
      <c r="E3868" t="s">
        <v>94</v>
      </c>
      <c r="F3868">
        <v>0.113134506</v>
      </c>
      <c r="G3868" s="1">
        <v>1.09E-29</v>
      </c>
      <c r="H3868" t="s">
        <v>60</v>
      </c>
      <c r="I3868" t="s">
        <v>28</v>
      </c>
      <c r="J3868" t="s">
        <v>29</v>
      </c>
      <c r="K3868" t="s">
        <v>29</v>
      </c>
      <c r="L3868" t="s">
        <v>63</v>
      </c>
      <c r="M3868" t="s">
        <v>10035</v>
      </c>
    </row>
    <row r="3869" spans="1:13" x14ac:dyDescent="0.2">
      <c r="A3869" t="s">
        <v>9982</v>
      </c>
      <c r="B3869">
        <v>9</v>
      </c>
      <c r="C3869">
        <v>139410452</v>
      </c>
      <c r="D3869" t="s">
        <v>3277</v>
      </c>
      <c r="E3869" t="s">
        <v>94</v>
      </c>
      <c r="F3869">
        <v>4.8448110000000001E-3</v>
      </c>
      <c r="G3869">
        <v>9.2846699999999999E-4</v>
      </c>
      <c r="H3869" t="s">
        <v>60</v>
      </c>
      <c r="I3869" t="s">
        <v>28</v>
      </c>
      <c r="J3869" t="s">
        <v>29</v>
      </c>
      <c r="K3869" t="s">
        <v>29</v>
      </c>
      <c r="L3869" t="s">
        <v>63</v>
      </c>
    </row>
    <row r="3870" spans="1:13" x14ac:dyDescent="0.2">
      <c r="A3870" t="s">
        <v>9982</v>
      </c>
      <c r="B3870">
        <v>9</v>
      </c>
      <c r="C3870">
        <v>139412282</v>
      </c>
      <c r="D3870" t="s">
        <v>37</v>
      </c>
      <c r="E3870" t="s">
        <v>20</v>
      </c>
      <c r="F3870">
        <v>7.8447563999999997E-2</v>
      </c>
      <c r="G3870">
        <v>3.0543440000000001E-3</v>
      </c>
      <c r="H3870" t="s">
        <v>60</v>
      </c>
      <c r="I3870" t="s">
        <v>16</v>
      </c>
      <c r="J3870" t="s">
        <v>2453</v>
      </c>
      <c r="K3870" t="s">
        <v>2454</v>
      </c>
      <c r="L3870" t="s">
        <v>63</v>
      </c>
      <c r="M3870" t="s">
        <v>9397</v>
      </c>
    </row>
    <row r="3871" spans="1:13" x14ac:dyDescent="0.2">
      <c r="A3871" t="s">
        <v>9982</v>
      </c>
      <c r="B3871">
        <v>9</v>
      </c>
      <c r="C3871">
        <v>139412327</v>
      </c>
      <c r="D3871" t="s">
        <v>13</v>
      </c>
      <c r="E3871" t="s">
        <v>14</v>
      </c>
      <c r="F3871">
        <v>4.6279491999999998E-2</v>
      </c>
      <c r="G3871" s="1">
        <v>5.5400000000000003E-9</v>
      </c>
      <c r="H3871" t="s">
        <v>60</v>
      </c>
      <c r="I3871" t="s">
        <v>16</v>
      </c>
      <c r="J3871" t="s">
        <v>4720</v>
      </c>
      <c r="K3871" t="s">
        <v>4721</v>
      </c>
      <c r="L3871" t="s">
        <v>63</v>
      </c>
      <c r="M3871" t="s">
        <v>9397</v>
      </c>
    </row>
    <row r="3872" spans="1:13" x14ac:dyDescent="0.2">
      <c r="A3872" t="s">
        <v>9982</v>
      </c>
      <c r="B3872">
        <v>9</v>
      </c>
      <c r="C3872">
        <v>139412663</v>
      </c>
      <c r="D3872" t="s">
        <v>37</v>
      </c>
      <c r="E3872" t="s">
        <v>20</v>
      </c>
      <c r="F3872">
        <v>0.20570291800000001</v>
      </c>
      <c r="G3872" s="1">
        <v>3.6799999999999999E-8</v>
      </c>
      <c r="H3872" t="s">
        <v>60</v>
      </c>
      <c r="I3872" t="s">
        <v>16</v>
      </c>
      <c r="J3872" t="s">
        <v>1918</v>
      </c>
      <c r="K3872" t="s">
        <v>1919</v>
      </c>
      <c r="L3872" t="s">
        <v>63</v>
      </c>
      <c r="M3872" t="s">
        <v>10036</v>
      </c>
    </row>
    <row r="3873" spans="1:13" x14ac:dyDescent="0.2">
      <c r="A3873" t="s">
        <v>9982</v>
      </c>
      <c r="B3873">
        <v>1</v>
      </c>
      <c r="C3873">
        <v>120466368</v>
      </c>
      <c r="D3873" t="s">
        <v>20</v>
      </c>
      <c r="E3873" t="s">
        <v>94</v>
      </c>
      <c r="F3873">
        <v>8.9641430000000008E-3</v>
      </c>
      <c r="G3873" s="1">
        <v>5.12E-12</v>
      </c>
      <c r="H3873" t="s">
        <v>102</v>
      </c>
      <c r="I3873" t="s">
        <v>28</v>
      </c>
      <c r="J3873" t="s">
        <v>29</v>
      </c>
      <c r="K3873" t="s">
        <v>29</v>
      </c>
      <c r="L3873" t="s">
        <v>105</v>
      </c>
    </row>
    <row r="3874" spans="1:13" x14ac:dyDescent="0.2">
      <c r="A3874" t="s">
        <v>9982</v>
      </c>
      <c r="B3874">
        <v>10</v>
      </c>
      <c r="C3874">
        <v>89653782</v>
      </c>
      <c r="D3874" t="s">
        <v>13</v>
      </c>
      <c r="E3874" t="s">
        <v>14</v>
      </c>
      <c r="F3874">
        <v>6.1837460000000004E-3</v>
      </c>
      <c r="G3874">
        <v>2.7549459999999999E-3</v>
      </c>
      <c r="H3874" t="s">
        <v>3103</v>
      </c>
      <c r="I3874" t="s">
        <v>16</v>
      </c>
      <c r="J3874" t="s">
        <v>6204</v>
      </c>
      <c r="K3874" t="s">
        <v>167</v>
      </c>
      <c r="L3874" t="s">
        <v>3106</v>
      </c>
    </row>
    <row r="3875" spans="1:13" x14ac:dyDescent="0.2">
      <c r="A3875" t="s">
        <v>9982</v>
      </c>
      <c r="B3875">
        <v>11</v>
      </c>
      <c r="C3875">
        <v>118374764</v>
      </c>
      <c r="D3875" t="s">
        <v>14</v>
      </c>
      <c r="E3875" t="s">
        <v>20</v>
      </c>
      <c r="F3875">
        <v>5.1238259999999997E-3</v>
      </c>
      <c r="G3875">
        <v>1.2505820000000001E-3</v>
      </c>
      <c r="H3875" t="s">
        <v>163</v>
      </c>
      <c r="I3875" t="s">
        <v>16</v>
      </c>
      <c r="J3875" t="s">
        <v>6205</v>
      </c>
      <c r="K3875" t="s">
        <v>6206</v>
      </c>
      <c r="L3875" t="s">
        <v>164</v>
      </c>
    </row>
    <row r="3876" spans="1:13" x14ac:dyDescent="0.2">
      <c r="A3876" t="s">
        <v>9982</v>
      </c>
      <c r="B3876">
        <v>12</v>
      </c>
      <c r="C3876">
        <v>47629174</v>
      </c>
      <c r="D3876" t="s">
        <v>37</v>
      </c>
      <c r="E3876" t="s">
        <v>20</v>
      </c>
      <c r="F3876">
        <v>3.7621359E-2</v>
      </c>
      <c r="G3876" s="1">
        <v>8.4999999999999993E-28</v>
      </c>
      <c r="H3876" t="s">
        <v>21</v>
      </c>
      <c r="I3876" t="s">
        <v>32</v>
      </c>
      <c r="J3876" t="s">
        <v>6207</v>
      </c>
      <c r="K3876" t="s">
        <v>6208</v>
      </c>
      <c r="L3876" t="s">
        <v>24</v>
      </c>
    </row>
    <row r="3877" spans="1:13" x14ac:dyDescent="0.2">
      <c r="A3877" t="s">
        <v>9982</v>
      </c>
      <c r="B3877">
        <v>12</v>
      </c>
      <c r="C3877">
        <v>49443743</v>
      </c>
      <c r="D3877" t="s">
        <v>2111</v>
      </c>
      <c r="E3877" t="s">
        <v>94</v>
      </c>
      <c r="F3877">
        <v>4.4004880000000001E-3</v>
      </c>
      <c r="G3877" s="1">
        <v>4.4000000000000002E-6</v>
      </c>
      <c r="H3877" t="s">
        <v>130</v>
      </c>
      <c r="I3877" t="s">
        <v>28</v>
      </c>
      <c r="J3877" t="s">
        <v>29</v>
      </c>
      <c r="K3877" t="s">
        <v>29</v>
      </c>
      <c r="L3877" t="s">
        <v>133</v>
      </c>
    </row>
    <row r="3878" spans="1:13" x14ac:dyDescent="0.2">
      <c r="A3878" t="s">
        <v>9982</v>
      </c>
      <c r="B3878">
        <v>12</v>
      </c>
      <c r="C3878">
        <v>49448754</v>
      </c>
      <c r="D3878" t="s">
        <v>1635</v>
      </c>
      <c r="E3878" t="s">
        <v>94</v>
      </c>
      <c r="F3878">
        <v>5.9055920000000003E-3</v>
      </c>
      <c r="G3878" s="1">
        <v>3.8700000000000002E-6</v>
      </c>
      <c r="H3878" t="s">
        <v>130</v>
      </c>
      <c r="I3878" t="s">
        <v>28</v>
      </c>
      <c r="J3878" t="s">
        <v>29</v>
      </c>
      <c r="K3878" t="s">
        <v>29</v>
      </c>
      <c r="L3878" t="s">
        <v>133</v>
      </c>
    </row>
    <row r="3879" spans="1:13" x14ac:dyDescent="0.2">
      <c r="A3879" t="s">
        <v>9982</v>
      </c>
      <c r="B3879">
        <v>16</v>
      </c>
      <c r="C3879">
        <v>9857858</v>
      </c>
      <c r="D3879" t="s">
        <v>14</v>
      </c>
      <c r="E3879" t="s">
        <v>13</v>
      </c>
      <c r="F3879">
        <v>3.5902851E-2</v>
      </c>
      <c r="G3879" s="1">
        <v>4.1099999999999996E-6</v>
      </c>
      <c r="H3879" t="s">
        <v>345</v>
      </c>
      <c r="I3879" t="s">
        <v>52</v>
      </c>
      <c r="J3879" t="s">
        <v>4939</v>
      </c>
      <c r="K3879" t="s">
        <v>4940</v>
      </c>
      <c r="L3879" t="s">
        <v>348</v>
      </c>
    </row>
    <row r="3880" spans="1:13" x14ac:dyDescent="0.2">
      <c r="A3880" t="s">
        <v>9982</v>
      </c>
      <c r="B3880">
        <v>19</v>
      </c>
      <c r="C3880">
        <v>15288545</v>
      </c>
      <c r="D3880" t="s">
        <v>14</v>
      </c>
      <c r="E3880" t="s">
        <v>37</v>
      </c>
      <c r="F3880">
        <v>2.2321429E-2</v>
      </c>
      <c r="G3880" s="1">
        <v>6.9499999999999994E-8</v>
      </c>
      <c r="H3880" t="s">
        <v>38</v>
      </c>
      <c r="I3880" t="s">
        <v>16</v>
      </c>
      <c r="J3880" t="s">
        <v>6209</v>
      </c>
      <c r="K3880" t="s">
        <v>6210</v>
      </c>
      <c r="L3880" t="s">
        <v>41</v>
      </c>
    </row>
    <row r="3881" spans="1:13" x14ac:dyDescent="0.2">
      <c r="A3881" t="s">
        <v>9982</v>
      </c>
      <c r="B3881">
        <v>19</v>
      </c>
      <c r="C3881">
        <v>15302233</v>
      </c>
      <c r="D3881" t="s">
        <v>13</v>
      </c>
      <c r="E3881" t="s">
        <v>37</v>
      </c>
      <c r="F3881">
        <v>8.0000000000000002E-3</v>
      </c>
      <c r="G3881">
        <v>4.9644800000000003E-4</v>
      </c>
      <c r="H3881" t="s">
        <v>38</v>
      </c>
      <c r="I3881" t="s">
        <v>210</v>
      </c>
      <c r="J3881" t="s">
        <v>94</v>
      </c>
      <c r="K3881" t="s">
        <v>94</v>
      </c>
      <c r="L3881" t="s">
        <v>41</v>
      </c>
    </row>
    <row r="3882" spans="1:13" x14ac:dyDescent="0.2">
      <c r="A3882" t="s">
        <v>9982</v>
      </c>
      <c r="B3882">
        <v>7</v>
      </c>
      <c r="C3882">
        <v>113519819</v>
      </c>
      <c r="D3882" t="s">
        <v>20</v>
      </c>
      <c r="E3882" t="s">
        <v>37</v>
      </c>
      <c r="F3882">
        <v>3.8131549999999999E-3</v>
      </c>
      <c r="G3882">
        <v>7.8396639999999997E-3</v>
      </c>
      <c r="H3882" t="s">
        <v>647</v>
      </c>
      <c r="I3882" t="s">
        <v>16</v>
      </c>
      <c r="J3882" t="s">
        <v>6211</v>
      </c>
      <c r="K3882" t="s">
        <v>6212</v>
      </c>
      <c r="L3882" t="s">
        <v>650</v>
      </c>
    </row>
    <row r="3883" spans="1:13" x14ac:dyDescent="0.2">
      <c r="A3883" t="s">
        <v>9982</v>
      </c>
      <c r="B3883">
        <v>9</v>
      </c>
      <c r="C3883">
        <v>139397692</v>
      </c>
      <c r="D3883" t="s">
        <v>6213</v>
      </c>
      <c r="E3883" t="s">
        <v>94</v>
      </c>
      <c r="F3883">
        <v>3.2028619999999999E-3</v>
      </c>
      <c r="G3883">
        <v>1.1077109999999999E-3</v>
      </c>
      <c r="H3883" t="s">
        <v>60</v>
      </c>
      <c r="I3883" t="s">
        <v>28</v>
      </c>
      <c r="J3883" t="s">
        <v>29</v>
      </c>
      <c r="K3883" t="s">
        <v>29</v>
      </c>
      <c r="L3883" t="s">
        <v>63</v>
      </c>
    </row>
    <row r="3884" spans="1:13" x14ac:dyDescent="0.2">
      <c r="A3884" t="s">
        <v>9982</v>
      </c>
      <c r="B3884">
        <v>9</v>
      </c>
      <c r="C3884">
        <v>139401890</v>
      </c>
      <c r="D3884" t="s">
        <v>37</v>
      </c>
      <c r="E3884" t="s">
        <v>20</v>
      </c>
      <c r="F3884">
        <v>1.3808976000000001E-2</v>
      </c>
      <c r="G3884" s="1">
        <v>9.9999999999999994E-12</v>
      </c>
      <c r="H3884" t="s">
        <v>60</v>
      </c>
      <c r="I3884" t="s">
        <v>210</v>
      </c>
      <c r="J3884" t="s">
        <v>94</v>
      </c>
      <c r="K3884" t="s">
        <v>94</v>
      </c>
      <c r="L3884" t="s">
        <v>63</v>
      </c>
    </row>
    <row r="3885" spans="1:13" x14ac:dyDescent="0.2">
      <c r="A3885" t="s">
        <v>9982</v>
      </c>
      <c r="B3885">
        <v>9</v>
      </c>
      <c r="C3885">
        <v>139412290</v>
      </c>
      <c r="D3885" t="s">
        <v>20</v>
      </c>
      <c r="E3885" t="s">
        <v>37</v>
      </c>
      <c r="F3885">
        <v>6.3868609999999998E-3</v>
      </c>
      <c r="G3885" s="1">
        <v>7.1400000000000002E-6</v>
      </c>
      <c r="H3885" t="s">
        <v>60</v>
      </c>
      <c r="I3885" t="s">
        <v>16</v>
      </c>
      <c r="J3885" t="s">
        <v>6214</v>
      </c>
      <c r="K3885" t="s">
        <v>6215</v>
      </c>
      <c r="L3885" t="s">
        <v>63</v>
      </c>
    </row>
    <row r="3886" spans="1:13" x14ac:dyDescent="0.2">
      <c r="A3886" t="s">
        <v>9982</v>
      </c>
      <c r="B3886">
        <v>9</v>
      </c>
      <c r="C3886">
        <v>139412344</v>
      </c>
      <c r="D3886" t="s">
        <v>37</v>
      </c>
      <c r="E3886" t="s">
        <v>20</v>
      </c>
      <c r="F3886">
        <v>3.6071855999999999E-2</v>
      </c>
      <c r="G3886" s="1">
        <v>3.7200000000000001E-27</v>
      </c>
      <c r="H3886" t="s">
        <v>60</v>
      </c>
      <c r="I3886" t="s">
        <v>16</v>
      </c>
      <c r="J3886" t="s">
        <v>2486</v>
      </c>
      <c r="K3886" t="s">
        <v>2487</v>
      </c>
      <c r="L3886" t="s">
        <v>63</v>
      </c>
      <c r="M3886" t="s">
        <v>10037</v>
      </c>
    </row>
    <row r="3887" spans="1:13" x14ac:dyDescent="0.2">
      <c r="A3887" t="s">
        <v>9982</v>
      </c>
      <c r="B3887">
        <v>1</v>
      </c>
      <c r="C3887">
        <v>120478115</v>
      </c>
      <c r="D3887" t="s">
        <v>14</v>
      </c>
      <c r="E3887" t="s">
        <v>37</v>
      </c>
      <c r="F3887">
        <v>2.6933102E-2</v>
      </c>
      <c r="G3887" s="1">
        <v>1.2199999999999999E-62</v>
      </c>
      <c r="H3887" t="s">
        <v>102</v>
      </c>
      <c r="I3887" t="s">
        <v>16</v>
      </c>
      <c r="J3887" t="s">
        <v>6217</v>
      </c>
      <c r="K3887" t="s">
        <v>6218</v>
      </c>
      <c r="L3887" t="s">
        <v>105</v>
      </c>
    </row>
    <row r="3888" spans="1:13" x14ac:dyDescent="0.2">
      <c r="A3888" t="s">
        <v>9982</v>
      </c>
      <c r="B3888">
        <v>1</v>
      </c>
      <c r="C3888">
        <v>120484205</v>
      </c>
      <c r="D3888" t="s">
        <v>14</v>
      </c>
      <c r="E3888" t="s">
        <v>20</v>
      </c>
      <c r="F3888">
        <v>6.7720089999999998E-3</v>
      </c>
      <c r="G3888" s="1">
        <v>3.3500000000000001E-5</v>
      </c>
      <c r="H3888" t="s">
        <v>102</v>
      </c>
      <c r="I3888" t="s">
        <v>32</v>
      </c>
      <c r="J3888" t="s">
        <v>6219</v>
      </c>
      <c r="K3888" t="s">
        <v>6220</v>
      </c>
      <c r="L3888" t="s">
        <v>105</v>
      </c>
    </row>
    <row r="3889" spans="1:12" x14ac:dyDescent="0.2">
      <c r="A3889" t="s">
        <v>9982</v>
      </c>
      <c r="B3889">
        <v>1</v>
      </c>
      <c r="C3889">
        <v>120497724</v>
      </c>
      <c r="D3889" t="s">
        <v>14</v>
      </c>
      <c r="E3889" t="s">
        <v>13</v>
      </c>
      <c r="F3889">
        <v>9.4428710000000003E-3</v>
      </c>
      <c r="G3889" s="1">
        <v>2.9300000000000002E-10</v>
      </c>
      <c r="H3889" t="s">
        <v>102</v>
      </c>
      <c r="I3889" t="s">
        <v>32</v>
      </c>
      <c r="J3889" t="s">
        <v>6221</v>
      </c>
      <c r="K3889" t="s">
        <v>6222</v>
      </c>
      <c r="L3889" t="s">
        <v>105</v>
      </c>
    </row>
    <row r="3890" spans="1:12" x14ac:dyDescent="0.2">
      <c r="A3890" t="s">
        <v>9982</v>
      </c>
      <c r="B3890">
        <v>1</v>
      </c>
      <c r="C3890">
        <v>120510115</v>
      </c>
      <c r="D3890" t="s">
        <v>37</v>
      </c>
      <c r="E3890" t="s">
        <v>20</v>
      </c>
      <c r="F3890">
        <v>1.6064256999999998E-2</v>
      </c>
      <c r="G3890" s="1">
        <v>4.6999999999999995E-25</v>
      </c>
      <c r="H3890" t="s">
        <v>102</v>
      </c>
      <c r="I3890" t="s">
        <v>16</v>
      </c>
      <c r="J3890" t="s">
        <v>6223</v>
      </c>
      <c r="K3890" t="s">
        <v>6224</v>
      </c>
      <c r="L3890" t="s">
        <v>105</v>
      </c>
    </row>
    <row r="3891" spans="1:12" x14ac:dyDescent="0.2">
      <c r="A3891" t="s">
        <v>9982</v>
      </c>
      <c r="B3891">
        <v>19</v>
      </c>
      <c r="C3891">
        <v>15302770</v>
      </c>
      <c r="D3891" t="s">
        <v>37</v>
      </c>
      <c r="E3891" t="s">
        <v>13</v>
      </c>
      <c r="F3891">
        <v>1.453958E-2</v>
      </c>
      <c r="G3891" s="1">
        <v>1.26E-5</v>
      </c>
      <c r="H3891" t="s">
        <v>38</v>
      </c>
      <c r="I3891" t="s">
        <v>210</v>
      </c>
      <c r="J3891" t="s">
        <v>94</v>
      </c>
      <c r="K3891" t="s">
        <v>94</v>
      </c>
      <c r="L3891" t="s">
        <v>41</v>
      </c>
    </row>
    <row r="3892" spans="1:12" x14ac:dyDescent="0.2">
      <c r="A3892" t="s">
        <v>9982</v>
      </c>
      <c r="B3892">
        <v>2</v>
      </c>
      <c r="C3892">
        <v>212483911</v>
      </c>
      <c r="D3892" t="s">
        <v>37</v>
      </c>
      <c r="E3892" t="s">
        <v>20</v>
      </c>
      <c r="F3892">
        <v>6.2208400000000001E-3</v>
      </c>
      <c r="G3892">
        <v>3.2328740000000002E-3</v>
      </c>
      <c r="H3892" t="s">
        <v>51</v>
      </c>
      <c r="I3892" t="s">
        <v>52</v>
      </c>
      <c r="J3892" t="s">
        <v>6225</v>
      </c>
      <c r="K3892" t="s">
        <v>6226</v>
      </c>
      <c r="L3892" t="s">
        <v>55</v>
      </c>
    </row>
    <row r="3893" spans="1:12" x14ac:dyDescent="0.2">
      <c r="A3893" t="s">
        <v>9982</v>
      </c>
      <c r="B3893">
        <v>4</v>
      </c>
      <c r="C3893">
        <v>187540695</v>
      </c>
      <c r="D3893" t="s">
        <v>37</v>
      </c>
      <c r="E3893" t="s">
        <v>13</v>
      </c>
      <c r="F3893">
        <v>1.3944223E-2</v>
      </c>
      <c r="G3893" s="1">
        <v>2.1799999999999999E-9</v>
      </c>
      <c r="H3893" t="s">
        <v>31</v>
      </c>
      <c r="I3893" t="s">
        <v>16</v>
      </c>
      <c r="J3893" t="s">
        <v>6227</v>
      </c>
      <c r="K3893" t="s">
        <v>6228</v>
      </c>
      <c r="L3893" t="s">
        <v>35</v>
      </c>
    </row>
    <row r="3894" spans="1:12" x14ac:dyDescent="0.2">
      <c r="A3894" t="s">
        <v>9982</v>
      </c>
      <c r="B3894">
        <v>9</v>
      </c>
      <c r="C3894">
        <v>139393609</v>
      </c>
      <c r="D3894" t="s">
        <v>37</v>
      </c>
      <c r="E3894" t="s">
        <v>13</v>
      </c>
      <c r="F3894">
        <v>4.3158861E-2</v>
      </c>
      <c r="G3894" s="1">
        <v>1.84E-66</v>
      </c>
      <c r="H3894" t="s">
        <v>60</v>
      </c>
      <c r="I3894" t="s">
        <v>16</v>
      </c>
      <c r="J3894" t="s">
        <v>6229</v>
      </c>
      <c r="K3894" t="s">
        <v>6230</v>
      </c>
      <c r="L3894" t="s">
        <v>63</v>
      </c>
    </row>
    <row r="3895" spans="1:12" x14ac:dyDescent="0.2">
      <c r="A3895" t="s">
        <v>9982</v>
      </c>
      <c r="B3895">
        <v>9</v>
      </c>
      <c r="C3895">
        <v>139399799</v>
      </c>
      <c r="D3895" t="s">
        <v>37</v>
      </c>
      <c r="E3895" t="s">
        <v>13</v>
      </c>
      <c r="F3895">
        <v>2.5641026000000001E-2</v>
      </c>
      <c r="G3895" s="1">
        <v>4.7099999999999998E-8</v>
      </c>
      <c r="H3895" t="s">
        <v>60</v>
      </c>
      <c r="I3895" t="s">
        <v>16</v>
      </c>
      <c r="J3895" t="s">
        <v>5623</v>
      </c>
      <c r="K3895" t="s">
        <v>5624</v>
      </c>
      <c r="L3895" t="s">
        <v>63</v>
      </c>
    </row>
    <row r="3896" spans="1:12" x14ac:dyDescent="0.2">
      <c r="A3896" t="s">
        <v>9982</v>
      </c>
      <c r="B3896">
        <v>9</v>
      </c>
      <c r="C3896">
        <v>139407990</v>
      </c>
      <c r="D3896" t="s">
        <v>37</v>
      </c>
      <c r="E3896" t="s">
        <v>20</v>
      </c>
      <c r="F3896">
        <v>2.2690438E-2</v>
      </c>
      <c r="G3896" s="1">
        <v>2.4100000000000002E-9</v>
      </c>
      <c r="H3896" t="s">
        <v>60</v>
      </c>
      <c r="I3896" t="s">
        <v>210</v>
      </c>
      <c r="J3896" t="s">
        <v>94</v>
      </c>
      <c r="K3896" t="s">
        <v>94</v>
      </c>
      <c r="L3896" t="s">
        <v>63</v>
      </c>
    </row>
    <row r="3897" spans="1:12" x14ac:dyDescent="0.2">
      <c r="A3897" t="s">
        <v>9982</v>
      </c>
      <c r="B3897">
        <v>9</v>
      </c>
      <c r="C3897">
        <v>139409077</v>
      </c>
      <c r="D3897" t="s">
        <v>373</v>
      </c>
      <c r="E3897" t="s">
        <v>94</v>
      </c>
      <c r="F3897">
        <v>9.9481098000000004E-2</v>
      </c>
      <c r="G3897" s="1">
        <v>7.6000000000000005E-203</v>
      </c>
      <c r="H3897" t="s">
        <v>60</v>
      </c>
      <c r="I3897" t="s">
        <v>28</v>
      </c>
      <c r="J3897" t="s">
        <v>29</v>
      </c>
      <c r="K3897" t="s">
        <v>29</v>
      </c>
      <c r="L3897" t="s">
        <v>63</v>
      </c>
    </row>
    <row r="3898" spans="1:12" x14ac:dyDescent="0.2">
      <c r="A3898" t="s">
        <v>9982</v>
      </c>
      <c r="B3898">
        <v>9</v>
      </c>
      <c r="C3898">
        <v>139412300</v>
      </c>
      <c r="D3898" t="s">
        <v>13</v>
      </c>
      <c r="E3898" t="s">
        <v>14</v>
      </c>
      <c r="F3898">
        <v>4.4158233999999998E-2</v>
      </c>
      <c r="G3898" s="1">
        <v>5.7999999999999997E-93</v>
      </c>
      <c r="H3898" t="s">
        <v>60</v>
      </c>
      <c r="I3898" t="s">
        <v>16</v>
      </c>
      <c r="J3898" t="s">
        <v>2104</v>
      </c>
      <c r="K3898" t="s">
        <v>2105</v>
      </c>
      <c r="L3898" t="s">
        <v>63</v>
      </c>
    </row>
    <row r="3899" spans="1:12" x14ac:dyDescent="0.2">
      <c r="A3899" t="s">
        <v>9982</v>
      </c>
      <c r="B3899">
        <v>9</v>
      </c>
      <c r="C3899">
        <v>139413225</v>
      </c>
      <c r="D3899" t="s">
        <v>37</v>
      </c>
      <c r="E3899" t="s">
        <v>13</v>
      </c>
      <c r="F3899">
        <v>0.119235096</v>
      </c>
      <c r="G3899" s="1">
        <v>3.96E-190</v>
      </c>
      <c r="H3899" t="s">
        <v>60</v>
      </c>
      <c r="I3899" t="s">
        <v>16</v>
      </c>
      <c r="J3899" t="s">
        <v>5192</v>
      </c>
      <c r="K3899" t="s">
        <v>5193</v>
      </c>
      <c r="L3899" t="s">
        <v>63</v>
      </c>
    </row>
    <row r="3900" spans="1:12" x14ac:dyDescent="0.2">
      <c r="A3900" t="s">
        <v>9982</v>
      </c>
      <c r="B3900">
        <v>9</v>
      </c>
      <c r="C3900">
        <v>139417586</v>
      </c>
      <c r="D3900" t="s">
        <v>37</v>
      </c>
      <c r="E3900" t="s">
        <v>20</v>
      </c>
      <c r="F3900">
        <v>6.0324825999999998E-2</v>
      </c>
      <c r="G3900" s="1">
        <v>5.4200000000000001E-13</v>
      </c>
      <c r="H3900" t="s">
        <v>60</v>
      </c>
      <c r="I3900" t="s">
        <v>16</v>
      </c>
      <c r="J3900" t="s">
        <v>6231</v>
      </c>
      <c r="K3900" t="s">
        <v>6232</v>
      </c>
      <c r="L3900" t="s">
        <v>63</v>
      </c>
    </row>
    <row r="3901" spans="1:12" x14ac:dyDescent="0.2">
      <c r="A3901" t="s">
        <v>9982</v>
      </c>
      <c r="B3901">
        <v>11</v>
      </c>
      <c r="C3901">
        <v>118376641</v>
      </c>
      <c r="D3901" t="s">
        <v>13</v>
      </c>
      <c r="E3901" t="s">
        <v>14</v>
      </c>
      <c r="F3901">
        <v>7.4074070000000004E-3</v>
      </c>
      <c r="G3901" s="1">
        <v>3.5100000000000001E-9</v>
      </c>
      <c r="H3901" t="s">
        <v>163</v>
      </c>
      <c r="I3901" t="s">
        <v>16</v>
      </c>
      <c r="J3901" t="s">
        <v>6234</v>
      </c>
      <c r="K3901" t="s">
        <v>6235</v>
      </c>
      <c r="L3901" t="s">
        <v>164</v>
      </c>
    </row>
    <row r="3902" spans="1:12" x14ac:dyDescent="0.2">
      <c r="A3902" t="s">
        <v>9982</v>
      </c>
      <c r="B3902">
        <v>11</v>
      </c>
      <c r="C3902">
        <v>118376969</v>
      </c>
      <c r="D3902" t="s">
        <v>14</v>
      </c>
      <c r="E3902" t="s">
        <v>37</v>
      </c>
      <c r="F3902">
        <v>2.5125630000000002E-3</v>
      </c>
      <c r="G3902">
        <v>9.5008509999999994E-3</v>
      </c>
      <c r="H3902" t="s">
        <v>163</v>
      </c>
      <c r="I3902" t="s">
        <v>16</v>
      </c>
      <c r="J3902" t="s">
        <v>6236</v>
      </c>
      <c r="K3902" t="s">
        <v>6237</v>
      </c>
      <c r="L3902" t="s">
        <v>164</v>
      </c>
    </row>
    <row r="3903" spans="1:12" x14ac:dyDescent="0.2">
      <c r="A3903" t="s">
        <v>9982</v>
      </c>
      <c r="B3903">
        <v>17</v>
      </c>
      <c r="C3903">
        <v>29527606</v>
      </c>
      <c r="D3903" t="s">
        <v>13</v>
      </c>
      <c r="E3903" t="s">
        <v>20</v>
      </c>
      <c r="F3903">
        <v>2.1126761000000001E-2</v>
      </c>
      <c r="G3903" s="1">
        <v>2.0699999999999998E-34</v>
      </c>
      <c r="H3903" t="s">
        <v>88</v>
      </c>
      <c r="I3903" t="s">
        <v>16</v>
      </c>
      <c r="J3903" t="s">
        <v>6238</v>
      </c>
      <c r="K3903" t="s">
        <v>6239</v>
      </c>
      <c r="L3903" t="s">
        <v>91</v>
      </c>
    </row>
    <row r="3904" spans="1:12" x14ac:dyDescent="0.2">
      <c r="A3904" t="s">
        <v>9982</v>
      </c>
      <c r="B3904">
        <v>19</v>
      </c>
      <c r="C3904">
        <v>15271945</v>
      </c>
      <c r="D3904" t="s">
        <v>3759</v>
      </c>
      <c r="E3904" t="s">
        <v>94</v>
      </c>
      <c r="F3904">
        <v>6.3176109999999999E-3</v>
      </c>
      <c r="G3904" s="1">
        <v>6.1800000000000001E-6</v>
      </c>
      <c r="H3904" t="s">
        <v>38</v>
      </c>
      <c r="I3904" t="s">
        <v>28</v>
      </c>
      <c r="J3904" t="s">
        <v>29</v>
      </c>
      <c r="K3904" t="s">
        <v>29</v>
      </c>
      <c r="L3904" t="s">
        <v>41</v>
      </c>
    </row>
    <row r="3905" spans="1:13" x14ac:dyDescent="0.2">
      <c r="A3905" t="s">
        <v>9982</v>
      </c>
      <c r="B3905">
        <v>19</v>
      </c>
      <c r="C3905">
        <v>15288525</v>
      </c>
      <c r="D3905" t="s">
        <v>37</v>
      </c>
      <c r="E3905" t="s">
        <v>14</v>
      </c>
      <c r="F3905">
        <v>3.2964049000000002E-2</v>
      </c>
      <c r="G3905" s="1">
        <v>1.43E-7</v>
      </c>
      <c r="H3905" t="s">
        <v>38</v>
      </c>
      <c r="I3905" t="s">
        <v>16</v>
      </c>
      <c r="J3905" t="s">
        <v>6240</v>
      </c>
      <c r="K3905" t="s">
        <v>6241</v>
      </c>
      <c r="L3905" t="s">
        <v>41</v>
      </c>
      <c r="M3905" t="s">
        <v>10038</v>
      </c>
    </row>
    <row r="3906" spans="1:13" x14ac:dyDescent="0.2">
      <c r="A3906" t="s">
        <v>9982</v>
      </c>
      <c r="B3906">
        <v>22</v>
      </c>
      <c r="C3906">
        <v>38120620</v>
      </c>
      <c r="D3906" t="s">
        <v>37</v>
      </c>
      <c r="E3906" t="s">
        <v>20</v>
      </c>
      <c r="F3906">
        <v>2.6507620000000001E-3</v>
      </c>
      <c r="G3906">
        <v>8.5410590000000002E-3</v>
      </c>
      <c r="H3906" t="s">
        <v>234</v>
      </c>
      <c r="I3906" t="s">
        <v>16</v>
      </c>
      <c r="J3906" t="s">
        <v>6242</v>
      </c>
      <c r="K3906" t="s">
        <v>6243</v>
      </c>
      <c r="L3906" t="s">
        <v>237</v>
      </c>
    </row>
    <row r="3907" spans="1:13" x14ac:dyDescent="0.2">
      <c r="A3907" t="s">
        <v>9982</v>
      </c>
      <c r="B3907">
        <v>3</v>
      </c>
      <c r="C3907">
        <v>178916876</v>
      </c>
      <c r="D3907" t="s">
        <v>14</v>
      </c>
      <c r="E3907" t="s">
        <v>13</v>
      </c>
      <c r="F3907">
        <v>0.154934186</v>
      </c>
      <c r="G3907" s="1">
        <v>6.7800000000000001E-207</v>
      </c>
      <c r="H3907" t="s">
        <v>360</v>
      </c>
      <c r="I3907" t="s">
        <v>16</v>
      </c>
      <c r="J3907" t="s">
        <v>6244</v>
      </c>
      <c r="K3907" t="s">
        <v>6245</v>
      </c>
      <c r="L3907" t="s">
        <v>363</v>
      </c>
      <c r="M3907" t="s">
        <v>10039</v>
      </c>
    </row>
    <row r="3908" spans="1:13" x14ac:dyDescent="0.2">
      <c r="A3908" t="s">
        <v>9982</v>
      </c>
      <c r="B3908">
        <v>4</v>
      </c>
      <c r="C3908">
        <v>175897328</v>
      </c>
      <c r="D3908" t="s">
        <v>14</v>
      </c>
      <c r="E3908" t="s">
        <v>13</v>
      </c>
      <c r="F3908">
        <v>1.0815307999999999E-2</v>
      </c>
      <c r="G3908" s="1">
        <v>1.09E-8</v>
      </c>
      <c r="H3908" t="s">
        <v>291</v>
      </c>
      <c r="I3908" t="s">
        <v>16</v>
      </c>
      <c r="J3908" t="s">
        <v>6246</v>
      </c>
      <c r="K3908" t="s">
        <v>2706</v>
      </c>
      <c r="L3908" t="s">
        <v>294</v>
      </c>
    </row>
    <row r="3909" spans="1:13" x14ac:dyDescent="0.2">
      <c r="A3909" t="s">
        <v>9982</v>
      </c>
      <c r="B3909">
        <v>4</v>
      </c>
      <c r="C3909">
        <v>175898064</v>
      </c>
      <c r="D3909" t="s">
        <v>13</v>
      </c>
      <c r="E3909" t="s">
        <v>14</v>
      </c>
      <c r="F3909">
        <v>6.9636419000000005E-2</v>
      </c>
      <c r="G3909" s="1">
        <v>3.5199999999999999E-102</v>
      </c>
      <c r="H3909" t="s">
        <v>291</v>
      </c>
      <c r="I3909" t="s">
        <v>16</v>
      </c>
      <c r="J3909" t="s">
        <v>6247</v>
      </c>
      <c r="K3909" t="s">
        <v>6248</v>
      </c>
      <c r="L3909" t="s">
        <v>294</v>
      </c>
      <c r="M3909" t="s">
        <v>10040</v>
      </c>
    </row>
    <row r="3910" spans="1:13" x14ac:dyDescent="0.2">
      <c r="A3910" t="s">
        <v>9982</v>
      </c>
      <c r="B3910">
        <v>4</v>
      </c>
      <c r="C3910">
        <v>175899068</v>
      </c>
      <c r="D3910" t="s">
        <v>37</v>
      </c>
      <c r="E3910" t="s">
        <v>20</v>
      </c>
      <c r="F3910">
        <v>8.7445349999999995E-3</v>
      </c>
      <c r="G3910" s="1">
        <v>2.6299999999999998E-9</v>
      </c>
      <c r="H3910" t="s">
        <v>291</v>
      </c>
      <c r="I3910" t="s">
        <v>16</v>
      </c>
      <c r="J3910" t="s">
        <v>6249</v>
      </c>
      <c r="K3910" t="s">
        <v>6250</v>
      </c>
      <c r="L3910" t="s">
        <v>294</v>
      </c>
    </row>
    <row r="3911" spans="1:13" x14ac:dyDescent="0.2">
      <c r="A3911" t="s">
        <v>9982</v>
      </c>
      <c r="B3911">
        <v>5</v>
      </c>
      <c r="C3911">
        <v>176637948</v>
      </c>
      <c r="D3911" t="s">
        <v>13</v>
      </c>
      <c r="E3911" t="s">
        <v>37</v>
      </c>
      <c r="F3911">
        <v>2.300613E-3</v>
      </c>
      <c r="G3911">
        <v>7.1414460000000001E-3</v>
      </c>
      <c r="H3911" t="s">
        <v>148</v>
      </c>
      <c r="I3911" t="s">
        <v>16</v>
      </c>
      <c r="J3911" t="s">
        <v>6251</v>
      </c>
      <c r="K3911" t="s">
        <v>6252</v>
      </c>
      <c r="L3911" t="s">
        <v>151</v>
      </c>
    </row>
    <row r="3912" spans="1:13" x14ac:dyDescent="0.2">
      <c r="A3912" t="s">
        <v>9982</v>
      </c>
      <c r="B3912">
        <v>9</v>
      </c>
      <c r="C3912">
        <v>139396225</v>
      </c>
      <c r="D3912" t="s">
        <v>14</v>
      </c>
      <c r="E3912" t="s">
        <v>20</v>
      </c>
      <c r="F3912">
        <v>0.10344827600000001</v>
      </c>
      <c r="G3912" s="1">
        <v>5.9799999999999995E-159</v>
      </c>
      <c r="H3912" t="s">
        <v>60</v>
      </c>
      <c r="I3912" t="s">
        <v>32</v>
      </c>
      <c r="J3912" t="s">
        <v>6253</v>
      </c>
      <c r="K3912" t="s">
        <v>6254</v>
      </c>
      <c r="L3912" t="s">
        <v>63</v>
      </c>
    </row>
    <row r="3913" spans="1:13" x14ac:dyDescent="0.2">
      <c r="A3913" t="s">
        <v>9982</v>
      </c>
      <c r="B3913">
        <v>9</v>
      </c>
      <c r="C3913">
        <v>139401340</v>
      </c>
      <c r="D3913" t="s">
        <v>6255</v>
      </c>
      <c r="E3913" t="s">
        <v>94</v>
      </c>
      <c r="F3913">
        <v>3.3404369999999999E-3</v>
      </c>
      <c r="G3913">
        <v>1.7982320000000001E-3</v>
      </c>
      <c r="H3913" t="s">
        <v>60</v>
      </c>
      <c r="I3913" t="s">
        <v>28</v>
      </c>
      <c r="J3913" t="s">
        <v>29</v>
      </c>
      <c r="K3913" t="s">
        <v>29</v>
      </c>
      <c r="L3913" t="s">
        <v>63</v>
      </c>
    </row>
    <row r="3914" spans="1:13" x14ac:dyDescent="0.2">
      <c r="A3914" t="s">
        <v>9982</v>
      </c>
      <c r="B3914">
        <v>9</v>
      </c>
      <c r="C3914">
        <v>139404376</v>
      </c>
      <c r="D3914" t="s">
        <v>14</v>
      </c>
      <c r="E3914" t="s">
        <v>37</v>
      </c>
      <c r="F3914">
        <v>4.9030025999999997E-2</v>
      </c>
      <c r="G3914" s="1">
        <v>2.3799999999999999E-79</v>
      </c>
      <c r="H3914" t="s">
        <v>60</v>
      </c>
      <c r="I3914" t="s">
        <v>16</v>
      </c>
      <c r="J3914" t="s">
        <v>6256</v>
      </c>
      <c r="K3914" t="s">
        <v>6257</v>
      </c>
      <c r="L3914" t="s">
        <v>63</v>
      </c>
      <c r="M3914" t="s">
        <v>10041</v>
      </c>
    </row>
    <row r="3915" spans="1:13" x14ac:dyDescent="0.2">
      <c r="A3915" t="s">
        <v>9982</v>
      </c>
      <c r="B3915">
        <v>9</v>
      </c>
      <c r="C3915">
        <v>139405206</v>
      </c>
      <c r="D3915" t="s">
        <v>6258</v>
      </c>
      <c r="E3915" t="s">
        <v>25</v>
      </c>
      <c r="F3915">
        <v>5.7581569999999999E-3</v>
      </c>
      <c r="G3915" s="1">
        <v>1.1199999999999999E-8</v>
      </c>
      <c r="H3915" t="s">
        <v>60</v>
      </c>
      <c r="I3915" t="s">
        <v>28</v>
      </c>
      <c r="J3915" t="s">
        <v>29</v>
      </c>
      <c r="K3915" t="s">
        <v>29</v>
      </c>
      <c r="L3915" t="s">
        <v>63</v>
      </c>
    </row>
    <row r="3916" spans="1:13" x14ac:dyDescent="0.2">
      <c r="A3916" t="s">
        <v>9982</v>
      </c>
      <c r="B3916">
        <v>9</v>
      </c>
      <c r="C3916">
        <v>139409770</v>
      </c>
      <c r="D3916" t="s">
        <v>14</v>
      </c>
      <c r="E3916" t="s">
        <v>94</v>
      </c>
      <c r="F3916">
        <v>5.192108E-3</v>
      </c>
      <c r="G3916" s="1">
        <v>3.1200000000000002E-6</v>
      </c>
      <c r="H3916" t="s">
        <v>60</v>
      </c>
      <c r="I3916" t="s">
        <v>28</v>
      </c>
      <c r="J3916" t="s">
        <v>29</v>
      </c>
      <c r="K3916" t="s">
        <v>29</v>
      </c>
      <c r="L3916" t="s">
        <v>63</v>
      </c>
    </row>
    <row r="3917" spans="1:13" x14ac:dyDescent="0.2">
      <c r="A3917" t="s">
        <v>9982</v>
      </c>
      <c r="B3917">
        <v>9</v>
      </c>
      <c r="C3917">
        <v>139412252</v>
      </c>
      <c r="D3917" t="s">
        <v>37</v>
      </c>
      <c r="E3917" t="s">
        <v>20</v>
      </c>
      <c r="F3917">
        <v>0.139151252</v>
      </c>
      <c r="G3917" s="1">
        <v>1E-58</v>
      </c>
      <c r="H3917" t="s">
        <v>60</v>
      </c>
      <c r="I3917" t="s">
        <v>16</v>
      </c>
      <c r="J3917" t="s">
        <v>1690</v>
      </c>
      <c r="K3917" t="s">
        <v>1691</v>
      </c>
      <c r="L3917" t="s">
        <v>63</v>
      </c>
      <c r="M3917" t="s">
        <v>10042</v>
      </c>
    </row>
    <row r="3918" spans="1:13" x14ac:dyDescent="0.2">
      <c r="A3918" t="s">
        <v>9982</v>
      </c>
      <c r="B3918">
        <v>9</v>
      </c>
      <c r="C3918">
        <v>139412735</v>
      </c>
      <c r="D3918" t="s">
        <v>37</v>
      </c>
      <c r="E3918" t="s">
        <v>20</v>
      </c>
      <c r="F3918">
        <v>0.29474687300000002</v>
      </c>
      <c r="G3918" s="1">
        <v>1.79E-112</v>
      </c>
      <c r="H3918" t="s">
        <v>60</v>
      </c>
      <c r="I3918" t="s">
        <v>16</v>
      </c>
      <c r="J3918" t="s">
        <v>2674</v>
      </c>
      <c r="K3918" t="s">
        <v>2675</v>
      </c>
      <c r="L3918" t="s">
        <v>63</v>
      </c>
      <c r="M3918" t="s">
        <v>10043</v>
      </c>
    </row>
    <row r="3919" spans="1:13" x14ac:dyDescent="0.2">
      <c r="A3919" t="s">
        <v>9982</v>
      </c>
      <c r="B3919">
        <v>9</v>
      </c>
      <c r="C3919">
        <v>139438527</v>
      </c>
      <c r="D3919" t="s">
        <v>14</v>
      </c>
      <c r="E3919" t="s">
        <v>121</v>
      </c>
      <c r="F3919">
        <v>0.104606397</v>
      </c>
      <c r="G3919" s="1">
        <v>8.7600000000000005E-230</v>
      </c>
      <c r="H3919" t="s">
        <v>60</v>
      </c>
      <c r="I3919" t="s">
        <v>28</v>
      </c>
      <c r="J3919" t="s">
        <v>29</v>
      </c>
      <c r="K3919" t="s">
        <v>29</v>
      </c>
      <c r="L3919" t="s">
        <v>63</v>
      </c>
      <c r="M3919" t="s">
        <v>10044</v>
      </c>
    </row>
    <row r="3920" spans="1:13" x14ac:dyDescent="0.2">
      <c r="A3920" t="s">
        <v>9982</v>
      </c>
      <c r="B3920">
        <v>1</v>
      </c>
      <c r="C3920">
        <v>120466580</v>
      </c>
      <c r="D3920" t="s">
        <v>14</v>
      </c>
      <c r="E3920" t="s">
        <v>37</v>
      </c>
      <c r="F3920">
        <v>4.1884820000000003E-3</v>
      </c>
      <c r="G3920">
        <v>1.5289559999999999E-3</v>
      </c>
      <c r="H3920" t="s">
        <v>102</v>
      </c>
      <c r="I3920" t="s">
        <v>16</v>
      </c>
      <c r="J3920" t="s">
        <v>6260</v>
      </c>
      <c r="K3920" t="s">
        <v>6261</v>
      </c>
      <c r="L3920" t="s">
        <v>105</v>
      </c>
    </row>
    <row r="3921" spans="1:13" x14ac:dyDescent="0.2">
      <c r="A3921" t="s">
        <v>9982</v>
      </c>
      <c r="B3921">
        <v>1</v>
      </c>
      <c r="C3921">
        <v>209965728</v>
      </c>
      <c r="D3921" t="s">
        <v>373</v>
      </c>
      <c r="E3921" t="s">
        <v>94</v>
      </c>
      <c r="F3921">
        <v>3.640777E-3</v>
      </c>
      <c r="G3921">
        <v>1.402281E-3</v>
      </c>
      <c r="H3921" t="s">
        <v>712</v>
      </c>
      <c r="I3921" t="s">
        <v>28</v>
      </c>
      <c r="J3921" t="s">
        <v>29</v>
      </c>
      <c r="K3921" t="s">
        <v>29</v>
      </c>
      <c r="L3921" t="s">
        <v>715</v>
      </c>
    </row>
    <row r="3922" spans="1:13" x14ac:dyDescent="0.2">
      <c r="A3922" t="s">
        <v>9982</v>
      </c>
      <c r="B3922">
        <v>19</v>
      </c>
      <c r="C3922">
        <v>15289976</v>
      </c>
      <c r="D3922" t="s">
        <v>37</v>
      </c>
      <c r="E3922" t="s">
        <v>14</v>
      </c>
      <c r="F3922">
        <v>2.9735682999999999E-2</v>
      </c>
      <c r="G3922" s="1">
        <v>8.6100000000000006E-49</v>
      </c>
      <c r="H3922" t="s">
        <v>38</v>
      </c>
      <c r="I3922" t="s">
        <v>16</v>
      </c>
      <c r="J3922" t="s">
        <v>6262</v>
      </c>
      <c r="K3922" t="s">
        <v>6263</v>
      </c>
      <c r="L3922" t="s">
        <v>41</v>
      </c>
    </row>
    <row r="3923" spans="1:13" x14ac:dyDescent="0.2">
      <c r="A3923" t="s">
        <v>9982</v>
      </c>
      <c r="B3923">
        <v>19</v>
      </c>
      <c r="C3923">
        <v>15302406</v>
      </c>
      <c r="D3923" t="s">
        <v>37</v>
      </c>
      <c r="E3923" t="s">
        <v>20</v>
      </c>
      <c r="F3923">
        <v>4.4404969999999998E-3</v>
      </c>
      <c r="G3923">
        <v>4.4395529999999997E-3</v>
      </c>
      <c r="H3923" t="s">
        <v>38</v>
      </c>
      <c r="I3923" t="s">
        <v>16</v>
      </c>
      <c r="J3923" t="s">
        <v>6264</v>
      </c>
      <c r="K3923" t="s">
        <v>6265</v>
      </c>
      <c r="L3923" t="s">
        <v>41</v>
      </c>
    </row>
    <row r="3924" spans="1:13" x14ac:dyDescent="0.2">
      <c r="A3924" t="s">
        <v>9982</v>
      </c>
      <c r="B3924">
        <v>3</v>
      </c>
      <c r="C3924">
        <v>38938671</v>
      </c>
      <c r="D3924" t="s">
        <v>14</v>
      </c>
      <c r="E3924" t="s">
        <v>37</v>
      </c>
      <c r="F3924">
        <v>4.4395119999999996E-3</v>
      </c>
      <c r="G3924">
        <v>4.7116379999999998E-3</v>
      </c>
      <c r="H3924" t="s">
        <v>960</v>
      </c>
      <c r="I3924" t="s">
        <v>16</v>
      </c>
      <c r="J3924" t="s">
        <v>6266</v>
      </c>
      <c r="K3924" t="s">
        <v>6267</v>
      </c>
      <c r="L3924" t="s">
        <v>963</v>
      </c>
    </row>
    <row r="3925" spans="1:13" x14ac:dyDescent="0.2">
      <c r="A3925" t="s">
        <v>9982</v>
      </c>
      <c r="B3925">
        <v>3</v>
      </c>
      <c r="C3925">
        <v>38945502</v>
      </c>
      <c r="D3925" t="s">
        <v>37</v>
      </c>
      <c r="E3925" t="s">
        <v>20</v>
      </c>
      <c r="F3925">
        <v>6.3627742000000001E-2</v>
      </c>
      <c r="G3925" s="1">
        <v>5.2699999999999998E-13</v>
      </c>
      <c r="H3925" t="s">
        <v>960</v>
      </c>
      <c r="I3925" t="s">
        <v>16</v>
      </c>
      <c r="J3925" t="s">
        <v>6268</v>
      </c>
      <c r="K3925" t="s">
        <v>6269</v>
      </c>
      <c r="L3925" t="s">
        <v>963</v>
      </c>
      <c r="M3925" t="s">
        <v>10045</v>
      </c>
    </row>
    <row r="3926" spans="1:13" x14ac:dyDescent="0.2">
      <c r="A3926" t="s">
        <v>9982</v>
      </c>
      <c r="B3926">
        <v>3</v>
      </c>
      <c r="C3926">
        <v>189526197</v>
      </c>
      <c r="D3926" t="s">
        <v>37</v>
      </c>
      <c r="E3926" t="s">
        <v>20</v>
      </c>
      <c r="F3926">
        <v>4.1512914999999997E-2</v>
      </c>
      <c r="G3926" s="1">
        <v>6.89E-26</v>
      </c>
      <c r="H3926" t="s">
        <v>578</v>
      </c>
      <c r="I3926" t="s">
        <v>16</v>
      </c>
      <c r="J3926" t="s">
        <v>3657</v>
      </c>
      <c r="K3926" t="s">
        <v>3658</v>
      </c>
      <c r="L3926" t="s">
        <v>579</v>
      </c>
    </row>
    <row r="3927" spans="1:13" x14ac:dyDescent="0.2">
      <c r="A3927" t="s">
        <v>9982</v>
      </c>
      <c r="B3927">
        <v>9</v>
      </c>
      <c r="C3927">
        <v>139399411</v>
      </c>
      <c r="D3927" t="s">
        <v>6270</v>
      </c>
      <c r="E3927" t="s">
        <v>94</v>
      </c>
      <c r="F3927">
        <v>2.9383882E-2</v>
      </c>
      <c r="G3927" s="1">
        <v>5.72E-61</v>
      </c>
      <c r="H3927" t="s">
        <v>60</v>
      </c>
      <c r="I3927" t="s">
        <v>28</v>
      </c>
      <c r="J3927" t="s">
        <v>29</v>
      </c>
      <c r="K3927" t="s">
        <v>29</v>
      </c>
      <c r="L3927" t="s">
        <v>63</v>
      </c>
    </row>
    <row r="3928" spans="1:13" x14ac:dyDescent="0.2">
      <c r="A3928" t="s">
        <v>9982</v>
      </c>
      <c r="B3928">
        <v>9</v>
      </c>
      <c r="C3928">
        <v>139405664</v>
      </c>
      <c r="D3928" t="s">
        <v>37</v>
      </c>
      <c r="E3928" t="s">
        <v>13</v>
      </c>
      <c r="F3928">
        <v>0.113673806</v>
      </c>
      <c r="G3928" s="1">
        <v>1.42E-62</v>
      </c>
      <c r="H3928" t="s">
        <v>60</v>
      </c>
      <c r="I3928" t="s">
        <v>32</v>
      </c>
      <c r="J3928" t="s">
        <v>2813</v>
      </c>
      <c r="K3928" t="s">
        <v>2814</v>
      </c>
      <c r="L3928" t="s">
        <v>63</v>
      </c>
    </row>
    <row r="3929" spans="1:13" x14ac:dyDescent="0.2">
      <c r="A3929" t="s">
        <v>9982</v>
      </c>
      <c r="B3929">
        <v>9</v>
      </c>
      <c r="C3929">
        <v>139412317</v>
      </c>
      <c r="D3929" t="s">
        <v>37</v>
      </c>
      <c r="E3929" t="s">
        <v>20</v>
      </c>
      <c r="F3929">
        <v>8.5065256000000006E-2</v>
      </c>
      <c r="G3929" s="1">
        <v>6.6099999999999997E-26</v>
      </c>
      <c r="H3929" t="s">
        <v>60</v>
      </c>
      <c r="I3929" t="s">
        <v>16</v>
      </c>
      <c r="J3929" t="s">
        <v>2478</v>
      </c>
      <c r="K3929" t="s">
        <v>2479</v>
      </c>
      <c r="L3929" t="s">
        <v>63</v>
      </c>
      <c r="M3929" t="s">
        <v>10046</v>
      </c>
    </row>
    <row r="3930" spans="1:13" x14ac:dyDescent="0.2">
      <c r="A3930" t="s">
        <v>9982</v>
      </c>
      <c r="B3930">
        <v>9</v>
      </c>
      <c r="C3930">
        <v>139412359</v>
      </c>
      <c r="D3930" t="s">
        <v>37</v>
      </c>
      <c r="E3930" t="s">
        <v>13</v>
      </c>
      <c r="F3930">
        <v>0.198364186</v>
      </c>
      <c r="G3930" s="1">
        <v>2.1800000000000001E-61</v>
      </c>
      <c r="H3930" t="s">
        <v>60</v>
      </c>
      <c r="I3930" t="s">
        <v>16</v>
      </c>
      <c r="J3930" t="s">
        <v>4145</v>
      </c>
      <c r="K3930" t="s">
        <v>4146</v>
      </c>
      <c r="L3930" t="s">
        <v>63</v>
      </c>
      <c r="M3930" t="s">
        <v>10047</v>
      </c>
    </row>
    <row r="3931" spans="1:13" x14ac:dyDescent="0.2">
      <c r="A3931" t="s">
        <v>9982</v>
      </c>
      <c r="B3931">
        <v>1</v>
      </c>
      <c r="C3931">
        <v>120468100</v>
      </c>
      <c r="D3931" t="s">
        <v>37</v>
      </c>
      <c r="E3931" t="s">
        <v>20</v>
      </c>
      <c r="F3931">
        <v>9.1049382999999998E-2</v>
      </c>
      <c r="G3931" s="1">
        <v>4.19E-223</v>
      </c>
      <c r="H3931" t="s">
        <v>102</v>
      </c>
      <c r="I3931" t="s">
        <v>16</v>
      </c>
      <c r="J3931" t="s">
        <v>6272</v>
      </c>
      <c r="K3931" t="s">
        <v>6273</v>
      </c>
      <c r="L3931" t="s">
        <v>105</v>
      </c>
    </row>
    <row r="3932" spans="1:13" x14ac:dyDescent="0.2">
      <c r="A3932" t="s">
        <v>9982</v>
      </c>
      <c r="B3932">
        <v>19</v>
      </c>
      <c r="C3932">
        <v>15281538</v>
      </c>
      <c r="D3932" t="s">
        <v>37</v>
      </c>
      <c r="E3932" t="s">
        <v>20</v>
      </c>
      <c r="F3932">
        <v>1.2722646000000001E-2</v>
      </c>
      <c r="G3932" s="1">
        <v>4.9200000000000002E-11</v>
      </c>
      <c r="H3932" t="s">
        <v>38</v>
      </c>
      <c r="I3932" t="s">
        <v>16</v>
      </c>
      <c r="J3932" t="s">
        <v>6274</v>
      </c>
      <c r="K3932" t="s">
        <v>6275</v>
      </c>
      <c r="L3932" t="s">
        <v>41</v>
      </c>
    </row>
    <row r="3933" spans="1:13" x14ac:dyDescent="0.2">
      <c r="A3933" t="s">
        <v>9982</v>
      </c>
      <c r="B3933">
        <v>2</v>
      </c>
      <c r="C3933">
        <v>166929996</v>
      </c>
      <c r="D3933" t="s">
        <v>37</v>
      </c>
      <c r="E3933" t="s">
        <v>20</v>
      </c>
      <c r="F3933">
        <v>0.18930011399999999</v>
      </c>
      <c r="G3933" s="1">
        <v>8.6300000000000002E-67</v>
      </c>
      <c r="H3933" t="s">
        <v>155</v>
      </c>
      <c r="I3933" t="s">
        <v>16</v>
      </c>
      <c r="J3933" t="s">
        <v>857</v>
      </c>
      <c r="K3933" t="s">
        <v>858</v>
      </c>
      <c r="L3933" t="s">
        <v>158</v>
      </c>
      <c r="M3933" t="s">
        <v>10048</v>
      </c>
    </row>
    <row r="3934" spans="1:13" x14ac:dyDescent="0.2">
      <c r="A3934" t="s">
        <v>9982</v>
      </c>
      <c r="B3934">
        <v>3</v>
      </c>
      <c r="C3934">
        <v>47164831</v>
      </c>
      <c r="D3934" t="s">
        <v>37</v>
      </c>
      <c r="E3934" t="s">
        <v>20</v>
      </c>
      <c r="F3934">
        <v>7.7041599999999998E-3</v>
      </c>
      <c r="G3934" s="1">
        <v>1.24E-5</v>
      </c>
      <c r="H3934" t="s">
        <v>334</v>
      </c>
      <c r="I3934" t="s">
        <v>16</v>
      </c>
      <c r="J3934" t="s">
        <v>6276</v>
      </c>
      <c r="K3934" t="s">
        <v>6277</v>
      </c>
      <c r="L3934" t="s">
        <v>337</v>
      </c>
    </row>
    <row r="3935" spans="1:13" x14ac:dyDescent="0.2">
      <c r="A3935" t="s">
        <v>9982</v>
      </c>
      <c r="B3935">
        <v>3</v>
      </c>
      <c r="C3935">
        <v>178947827</v>
      </c>
      <c r="D3935" t="s">
        <v>14</v>
      </c>
      <c r="E3935" t="s">
        <v>20</v>
      </c>
      <c r="F3935">
        <v>0.50741903799999999</v>
      </c>
      <c r="G3935">
        <v>0</v>
      </c>
      <c r="H3935" t="s">
        <v>360</v>
      </c>
      <c r="I3935" t="s">
        <v>16</v>
      </c>
      <c r="J3935" t="s">
        <v>6278</v>
      </c>
      <c r="K3935" t="s">
        <v>6279</v>
      </c>
      <c r="L3935" t="s">
        <v>363</v>
      </c>
      <c r="M3935" t="s">
        <v>10049</v>
      </c>
    </row>
    <row r="3936" spans="1:13" x14ac:dyDescent="0.2">
      <c r="A3936" t="s">
        <v>9982</v>
      </c>
      <c r="B3936">
        <v>4</v>
      </c>
      <c r="C3936">
        <v>187535499</v>
      </c>
      <c r="D3936" t="s">
        <v>37</v>
      </c>
      <c r="E3936" t="s">
        <v>20</v>
      </c>
      <c r="F3936">
        <v>9.5174826000000004E-2</v>
      </c>
      <c r="G3936" s="1">
        <v>2.9599999999999999E-162</v>
      </c>
      <c r="H3936" t="s">
        <v>31</v>
      </c>
      <c r="I3936" t="s">
        <v>210</v>
      </c>
      <c r="J3936" t="s">
        <v>94</v>
      </c>
      <c r="K3936" t="s">
        <v>94</v>
      </c>
      <c r="L3936" t="s">
        <v>35</v>
      </c>
      <c r="M3936" t="s">
        <v>10050</v>
      </c>
    </row>
    <row r="3937" spans="1:13" x14ac:dyDescent="0.2">
      <c r="A3937" t="s">
        <v>9982</v>
      </c>
      <c r="B3937">
        <v>9</v>
      </c>
      <c r="C3937">
        <v>139393419</v>
      </c>
      <c r="D3937" t="s">
        <v>37</v>
      </c>
      <c r="E3937" t="s">
        <v>20</v>
      </c>
      <c r="F3937">
        <v>1.1194030000000001E-2</v>
      </c>
      <c r="G3937" s="1">
        <v>2.0000000000000001E-9</v>
      </c>
      <c r="H3937" t="s">
        <v>60</v>
      </c>
      <c r="I3937" t="s">
        <v>16</v>
      </c>
      <c r="J3937" t="s">
        <v>3871</v>
      </c>
      <c r="K3937" t="s">
        <v>3872</v>
      </c>
      <c r="L3937" t="s">
        <v>63</v>
      </c>
    </row>
    <row r="3938" spans="1:13" x14ac:dyDescent="0.2">
      <c r="A3938" t="s">
        <v>9982</v>
      </c>
      <c r="B3938">
        <v>9</v>
      </c>
      <c r="C3938">
        <v>139405150</v>
      </c>
      <c r="D3938" t="s">
        <v>384</v>
      </c>
      <c r="E3938" t="s">
        <v>94</v>
      </c>
      <c r="F3938">
        <v>3.8325286E-2</v>
      </c>
      <c r="G3938" s="1">
        <v>1.3899999999999999E-28</v>
      </c>
      <c r="H3938" t="s">
        <v>60</v>
      </c>
      <c r="I3938" t="s">
        <v>28</v>
      </c>
      <c r="J3938" t="s">
        <v>29</v>
      </c>
      <c r="K3938" t="s">
        <v>29</v>
      </c>
      <c r="L3938" t="s">
        <v>63</v>
      </c>
      <c r="M3938" t="s">
        <v>10051</v>
      </c>
    </row>
    <row r="3939" spans="1:13" x14ac:dyDescent="0.2">
      <c r="A3939" t="s">
        <v>9982</v>
      </c>
      <c r="B3939">
        <v>9</v>
      </c>
      <c r="C3939">
        <v>139411829</v>
      </c>
      <c r="D3939" t="s">
        <v>37</v>
      </c>
      <c r="E3939" t="s">
        <v>14</v>
      </c>
      <c r="F3939">
        <v>0.36783042399999999</v>
      </c>
      <c r="G3939" s="1">
        <v>6.9099999999999999E-5</v>
      </c>
      <c r="H3939" t="s">
        <v>60</v>
      </c>
      <c r="I3939" t="s">
        <v>16</v>
      </c>
      <c r="J3939" t="s">
        <v>6280</v>
      </c>
      <c r="K3939" t="s">
        <v>6281</v>
      </c>
      <c r="L3939" t="s">
        <v>63</v>
      </c>
    </row>
    <row r="3940" spans="1:13" x14ac:dyDescent="0.2">
      <c r="A3940" t="s">
        <v>9982</v>
      </c>
      <c r="B3940">
        <v>9</v>
      </c>
      <c r="C3940">
        <v>139418298</v>
      </c>
      <c r="D3940" t="s">
        <v>37</v>
      </c>
      <c r="E3940" t="s">
        <v>13</v>
      </c>
      <c r="F3940">
        <v>0.27280733099999999</v>
      </c>
      <c r="G3940" s="1">
        <v>1.32E-12</v>
      </c>
      <c r="H3940" t="s">
        <v>60</v>
      </c>
      <c r="I3940" t="s">
        <v>16</v>
      </c>
      <c r="J3940" t="s">
        <v>6282</v>
      </c>
      <c r="K3940" t="s">
        <v>6283</v>
      </c>
      <c r="L3940" t="s">
        <v>63</v>
      </c>
      <c r="M3940" t="s">
        <v>10052</v>
      </c>
    </row>
    <row r="3941" spans="1:13" x14ac:dyDescent="0.2">
      <c r="A3941" t="s">
        <v>9982</v>
      </c>
      <c r="B3941">
        <v>12</v>
      </c>
      <c r="C3941">
        <v>49425598</v>
      </c>
      <c r="D3941" t="s">
        <v>14</v>
      </c>
      <c r="E3941" t="s">
        <v>121</v>
      </c>
      <c r="F3941">
        <v>6.0975609999999996E-3</v>
      </c>
      <c r="G3941">
        <v>1.3884660000000001E-3</v>
      </c>
      <c r="H3941" t="s">
        <v>130</v>
      </c>
      <c r="I3941" t="s">
        <v>28</v>
      </c>
      <c r="J3941" t="s">
        <v>29</v>
      </c>
      <c r="K3941" t="s">
        <v>29</v>
      </c>
      <c r="L3941" t="s">
        <v>133</v>
      </c>
    </row>
    <row r="3942" spans="1:13" x14ac:dyDescent="0.2">
      <c r="A3942" t="s">
        <v>9982</v>
      </c>
      <c r="B3942">
        <v>12</v>
      </c>
      <c r="C3942">
        <v>49425800</v>
      </c>
      <c r="D3942" t="s">
        <v>14</v>
      </c>
      <c r="E3942" t="s">
        <v>13</v>
      </c>
      <c r="F3942">
        <v>1.6949153000000002E-2</v>
      </c>
      <c r="G3942" s="1">
        <v>4.5299999999999999E-13</v>
      </c>
      <c r="H3942" t="s">
        <v>130</v>
      </c>
      <c r="I3942" t="s">
        <v>32</v>
      </c>
      <c r="J3942" t="s">
        <v>6285</v>
      </c>
      <c r="K3942" t="s">
        <v>6286</v>
      </c>
      <c r="L3942" t="s">
        <v>133</v>
      </c>
    </row>
    <row r="3943" spans="1:13" x14ac:dyDescent="0.2">
      <c r="A3943" t="s">
        <v>9982</v>
      </c>
      <c r="B3943">
        <v>19</v>
      </c>
      <c r="C3943">
        <v>15281141</v>
      </c>
      <c r="D3943" t="s">
        <v>37</v>
      </c>
      <c r="E3943" t="s">
        <v>20</v>
      </c>
      <c r="F3943">
        <v>7.9560086000000002E-2</v>
      </c>
      <c r="G3943" s="1">
        <v>3.3599999999999998E-117</v>
      </c>
      <c r="H3943" t="s">
        <v>38</v>
      </c>
      <c r="I3943" t="s">
        <v>210</v>
      </c>
      <c r="J3943" t="s">
        <v>94</v>
      </c>
      <c r="K3943" t="s">
        <v>94</v>
      </c>
      <c r="L3943" t="s">
        <v>41</v>
      </c>
      <c r="M3943" t="s">
        <v>10053</v>
      </c>
    </row>
    <row r="3944" spans="1:13" x14ac:dyDescent="0.2">
      <c r="A3944" t="s">
        <v>9982</v>
      </c>
      <c r="B3944">
        <v>19</v>
      </c>
      <c r="C3944">
        <v>15300097</v>
      </c>
      <c r="D3944" t="s">
        <v>14</v>
      </c>
      <c r="E3944" t="s">
        <v>121</v>
      </c>
      <c r="F3944">
        <v>2.5569485999999999E-2</v>
      </c>
      <c r="G3944" s="1">
        <v>1.4599999999999999E-36</v>
      </c>
      <c r="H3944" t="s">
        <v>38</v>
      </c>
      <c r="I3944" t="s">
        <v>28</v>
      </c>
      <c r="J3944" t="s">
        <v>29</v>
      </c>
      <c r="K3944" t="s">
        <v>29</v>
      </c>
      <c r="L3944" t="s">
        <v>41</v>
      </c>
      <c r="M3944" t="s">
        <v>10054</v>
      </c>
    </row>
    <row r="3945" spans="1:13" x14ac:dyDescent="0.2">
      <c r="A3945" t="s">
        <v>9982</v>
      </c>
      <c r="B3945">
        <v>4</v>
      </c>
      <c r="C3945">
        <v>187524066</v>
      </c>
      <c r="D3945" t="s">
        <v>14</v>
      </c>
      <c r="E3945" t="s">
        <v>13</v>
      </c>
      <c r="F3945">
        <v>1.0854816999999999E-2</v>
      </c>
      <c r="G3945" s="1">
        <v>1.1200000000000001E-6</v>
      </c>
      <c r="H3945" t="s">
        <v>31</v>
      </c>
      <c r="I3945" t="s">
        <v>32</v>
      </c>
      <c r="J3945" t="s">
        <v>6287</v>
      </c>
      <c r="K3945" t="s">
        <v>6288</v>
      </c>
      <c r="L3945" t="s">
        <v>35</v>
      </c>
    </row>
    <row r="3946" spans="1:13" x14ac:dyDescent="0.2">
      <c r="A3946" t="s">
        <v>9982</v>
      </c>
      <c r="B3946">
        <v>6</v>
      </c>
      <c r="C3946">
        <v>69772857</v>
      </c>
      <c r="D3946" t="s">
        <v>14</v>
      </c>
      <c r="E3946" t="s">
        <v>13</v>
      </c>
      <c r="F3946">
        <v>7.5512410000000002E-3</v>
      </c>
      <c r="G3946">
        <v>5.228061E-3</v>
      </c>
      <c r="H3946" t="s">
        <v>297</v>
      </c>
      <c r="I3946" t="s">
        <v>16</v>
      </c>
      <c r="J3946" t="s">
        <v>6289</v>
      </c>
      <c r="K3946" t="s">
        <v>6290</v>
      </c>
      <c r="L3946" t="s">
        <v>300</v>
      </c>
    </row>
    <row r="3947" spans="1:13" x14ac:dyDescent="0.2">
      <c r="A3947" t="s">
        <v>9982</v>
      </c>
      <c r="B3947">
        <v>6</v>
      </c>
      <c r="C3947">
        <v>70049227</v>
      </c>
      <c r="D3947" t="s">
        <v>37</v>
      </c>
      <c r="E3947" t="s">
        <v>20</v>
      </c>
      <c r="F3947">
        <v>7.8889852999999996E-2</v>
      </c>
      <c r="G3947" s="1">
        <v>2.4699999999999999E-54</v>
      </c>
      <c r="H3947" t="s">
        <v>297</v>
      </c>
      <c r="I3947" t="s">
        <v>16</v>
      </c>
      <c r="J3947" t="s">
        <v>6291</v>
      </c>
      <c r="K3947" t="s">
        <v>6292</v>
      </c>
      <c r="L3947" t="s">
        <v>300</v>
      </c>
      <c r="M3947" t="s">
        <v>10055</v>
      </c>
    </row>
    <row r="3948" spans="1:13" x14ac:dyDescent="0.2">
      <c r="A3948" t="s">
        <v>9982</v>
      </c>
      <c r="B3948">
        <v>7</v>
      </c>
      <c r="C3948">
        <v>148506186</v>
      </c>
      <c r="D3948" t="s">
        <v>14</v>
      </c>
      <c r="E3948" t="s">
        <v>13</v>
      </c>
      <c r="F3948">
        <v>3.1548756999999997E-2</v>
      </c>
      <c r="G3948" s="1">
        <v>5.4499999999999997E-41</v>
      </c>
      <c r="H3948" t="s">
        <v>46</v>
      </c>
      <c r="I3948" t="s">
        <v>52</v>
      </c>
      <c r="J3948" t="s">
        <v>6293</v>
      </c>
      <c r="K3948" t="s">
        <v>6294</v>
      </c>
      <c r="L3948" t="s">
        <v>49</v>
      </c>
    </row>
    <row r="3949" spans="1:13" x14ac:dyDescent="0.2">
      <c r="A3949" t="s">
        <v>9982</v>
      </c>
      <c r="B3949">
        <v>9</v>
      </c>
      <c r="C3949">
        <v>98248018</v>
      </c>
      <c r="D3949" t="s">
        <v>20</v>
      </c>
      <c r="E3949" t="s">
        <v>13</v>
      </c>
      <c r="F3949">
        <v>6.8965520000000002E-3</v>
      </c>
      <c r="G3949">
        <v>1.5334800000000001E-4</v>
      </c>
      <c r="H3949" t="s">
        <v>111</v>
      </c>
      <c r="I3949" t="s">
        <v>16</v>
      </c>
      <c r="J3949" t="s">
        <v>6295</v>
      </c>
      <c r="K3949" t="s">
        <v>6296</v>
      </c>
      <c r="L3949" t="s">
        <v>114</v>
      </c>
    </row>
    <row r="3950" spans="1:13" x14ac:dyDescent="0.2">
      <c r="A3950" t="s">
        <v>9982</v>
      </c>
      <c r="B3950">
        <v>9</v>
      </c>
      <c r="C3950">
        <v>139402824</v>
      </c>
      <c r="D3950" t="s">
        <v>37</v>
      </c>
      <c r="E3950" t="s">
        <v>20</v>
      </c>
      <c r="F3950">
        <v>0.14285986000000001</v>
      </c>
      <c r="G3950" s="1">
        <v>2.47E-287</v>
      </c>
      <c r="H3950" t="s">
        <v>60</v>
      </c>
      <c r="I3950" t="s">
        <v>32</v>
      </c>
      <c r="J3950" t="s">
        <v>1306</v>
      </c>
      <c r="K3950" t="s">
        <v>6297</v>
      </c>
      <c r="L3950" t="s">
        <v>63</v>
      </c>
      <c r="M3950" t="s">
        <v>10056</v>
      </c>
    </row>
    <row r="3951" spans="1:13" x14ac:dyDescent="0.2">
      <c r="A3951" t="s">
        <v>9982</v>
      </c>
      <c r="B3951">
        <v>9</v>
      </c>
      <c r="C3951">
        <v>139412299</v>
      </c>
      <c r="D3951" t="s">
        <v>37</v>
      </c>
      <c r="E3951" t="s">
        <v>20</v>
      </c>
      <c r="F3951">
        <v>3.8920608000000002E-2</v>
      </c>
      <c r="G3951" s="1">
        <v>1.4900000000000001E-16</v>
      </c>
      <c r="H3951" t="s">
        <v>60</v>
      </c>
      <c r="I3951" t="s">
        <v>16</v>
      </c>
      <c r="J3951" t="s">
        <v>1618</v>
      </c>
      <c r="K3951" t="s">
        <v>1619</v>
      </c>
      <c r="L3951" t="s">
        <v>63</v>
      </c>
      <c r="M3951" t="s">
        <v>10057</v>
      </c>
    </row>
    <row r="3952" spans="1:13" x14ac:dyDescent="0.2">
      <c r="A3952" t="s">
        <v>9982</v>
      </c>
      <c r="B3952">
        <v>9</v>
      </c>
      <c r="C3952">
        <v>139413174</v>
      </c>
      <c r="D3952" t="s">
        <v>37</v>
      </c>
      <c r="E3952" t="s">
        <v>20</v>
      </c>
      <c r="F3952">
        <v>0.94242738500000001</v>
      </c>
      <c r="G3952">
        <v>0</v>
      </c>
      <c r="H3952" t="s">
        <v>60</v>
      </c>
      <c r="I3952" t="s">
        <v>16</v>
      </c>
      <c r="J3952" t="s">
        <v>2321</v>
      </c>
      <c r="K3952" t="s">
        <v>2322</v>
      </c>
      <c r="L3952" t="s">
        <v>63</v>
      </c>
      <c r="M3952" t="s">
        <v>10058</v>
      </c>
    </row>
    <row r="3953" spans="1:13" x14ac:dyDescent="0.2">
      <c r="A3953" t="s">
        <v>9982</v>
      </c>
      <c r="B3953">
        <v>9</v>
      </c>
      <c r="C3953">
        <v>139418306</v>
      </c>
      <c r="D3953" t="s">
        <v>37</v>
      </c>
      <c r="E3953" t="s">
        <v>20</v>
      </c>
      <c r="F3953">
        <v>6.8543033000000003E-2</v>
      </c>
      <c r="G3953" s="1">
        <v>1.3299999999999999E-63</v>
      </c>
      <c r="H3953" t="s">
        <v>60</v>
      </c>
      <c r="I3953" t="s">
        <v>16</v>
      </c>
      <c r="J3953" t="s">
        <v>6298</v>
      </c>
      <c r="K3953" t="s">
        <v>6299</v>
      </c>
      <c r="L3953" t="s">
        <v>63</v>
      </c>
      <c r="M3953" t="s">
        <v>10059</v>
      </c>
    </row>
    <row r="3954" spans="1:13" x14ac:dyDescent="0.2">
      <c r="A3954" t="s">
        <v>9982</v>
      </c>
      <c r="B3954">
        <v>1</v>
      </c>
      <c r="C3954">
        <v>27099989</v>
      </c>
      <c r="D3954" t="s">
        <v>20</v>
      </c>
      <c r="E3954" t="s">
        <v>14</v>
      </c>
      <c r="F3954">
        <v>1.5300546E-2</v>
      </c>
      <c r="G3954" s="1">
        <v>8.0900000000000001E-25</v>
      </c>
      <c r="H3954" t="s">
        <v>535</v>
      </c>
      <c r="I3954" t="s">
        <v>210</v>
      </c>
      <c r="J3954" t="s">
        <v>94</v>
      </c>
      <c r="K3954" t="s">
        <v>94</v>
      </c>
      <c r="L3954" t="s">
        <v>536</v>
      </c>
    </row>
    <row r="3955" spans="1:13" x14ac:dyDescent="0.2">
      <c r="A3955" t="s">
        <v>9982</v>
      </c>
      <c r="B3955">
        <v>1</v>
      </c>
      <c r="C3955">
        <v>120529611</v>
      </c>
      <c r="D3955" t="s">
        <v>14</v>
      </c>
      <c r="E3955" t="s">
        <v>20</v>
      </c>
      <c r="F3955">
        <v>8.9490113999999996E-2</v>
      </c>
      <c r="G3955" s="1">
        <v>9.850000000000001E-7</v>
      </c>
      <c r="H3955" t="s">
        <v>102</v>
      </c>
      <c r="I3955" t="s">
        <v>32</v>
      </c>
      <c r="J3955" t="s">
        <v>200</v>
      </c>
      <c r="K3955" t="s">
        <v>201</v>
      </c>
      <c r="L3955" t="s">
        <v>105</v>
      </c>
    </row>
    <row r="3956" spans="1:13" x14ac:dyDescent="0.2">
      <c r="A3956" t="s">
        <v>9982</v>
      </c>
      <c r="B3956">
        <v>1</v>
      </c>
      <c r="C3956">
        <v>209969746</v>
      </c>
      <c r="D3956" t="s">
        <v>20</v>
      </c>
      <c r="E3956" t="s">
        <v>14</v>
      </c>
      <c r="F3956">
        <v>1.4760148000000001E-2</v>
      </c>
      <c r="G3956" s="1">
        <v>1.5700000000000001E-15</v>
      </c>
      <c r="H3956" t="s">
        <v>712</v>
      </c>
      <c r="I3956" t="s">
        <v>16</v>
      </c>
      <c r="J3956" t="s">
        <v>6301</v>
      </c>
      <c r="K3956" t="s">
        <v>6302</v>
      </c>
      <c r="L3956" t="s">
        <v>715</v>
      </c>
    </row>
    <row r="3957" spans="1:13" x14ac:dyDescent="0.2">
      <c r="A3957" t="s">
        <v>9982</v>
      </c>
      <c r="B3957">
        <v>12</v>
      </c>
      <c r="C3957">
        <v>49434748</v>
      </c>
      <c r="D3957" t="s">
        <v>13</v>
      </c>
      <c r="E3957" t="s">
        <v>37</v>
      </c>
      <c r="F3957">
        <v>1.9753086E-2</v>
      </c>
      <c r="G3957" s="1">
        <v>1.6000000000000001E-32</v>
      </c>
      <c r="H3957" t="s">
        <v>130</v>
      </c>
      <c r="I3957" t="s">
        <v>16</v>
      </c>
      <c r="J3957" t="s">
        <v>6303</v>
      </c>
      <c r="K3957" t="s">
        <v>6304</v>
      </c>
      <c r="L3957" t="s">
        <v>133</v>
      </c>
    </row>
    <row r="3958" spans="1:13" x14ac:dyDescent="0.2">
      <c r="A3958" t="s">
        <v>9982</v>
      </c>
      <c r="B3958">
        <v>12</v>
      </c>
      <c r="C3958">
        <v>49446715</v>
      </c>
      <c r="D3958" t="s">
        <v>13</v>
      </c>
      <c r="E3958" t="s">
        <v>94</v>
      </c>
      <c r="F3958">
        <v>5.4764510000000002E-3</v>
      </c>
      <c r="G3958" s="1">
        <v>2.9799999999999999E-8</v>
      </c>
      <c r="H3958" t="s">
        <v>130</v>
      </c>
      <c r="I3958" t="s">
        <v>28</v>
      </c>
      <c r="J3958" t="s">
        <v>29</v>
      </c>
      <c r="K3958" t="s">
        <v>29</v>
      </c>
      <c r="L3958" t="s">
        <v>133</v>
      </c>
    </row>
    <row r="3959" spans="1:13" x14ac:dyDescent="0.2">
      <c r="A3959" t="s">
        <v>9982</v>
      </c>
      <c r="B3959">
        <v>17</v>
      </c>
      <c r="C3959">
        <v>7577504</v>
      </c>
      <c r="D3959" t="s">
        <v>14</v>
      </c>
      <c r="E3959" t="s">
        <v>37</v>
      </c>
      <c r="F3959">
        <v>3.3377837E-2</v>
      </c>
      <c r="G3959" s="1">
        <v>3.1600000000000001E-49</v>
      </c>
      <c r="H3959" t="s">
        <v>266</v>
      </c>
      <c r="I3959" t="s">
        <v>16</v>
      </c>
      <c r="J3959" t="s">
        <v>6305</v>
      </c>
      <c r="K3959" t="s">
        <v>6306</v>
      </c>
      <c r="L3959" t="s">
        <v>269</v>
      </c>
    </row>
    <row r="3960" spans="1:13" x14ac:dyDescent="0.2">
      <c r="A3960" t="s">
        <v>9982</v>
      </c>
      <c r="B3960">
        <v>17</v>
      </c>
      <c r="C3960">
        <v>7579346</v>
      </c>
      <c r="D3960" t="s">
        <v>270</v>
      </c>
      <c r="E3960" t="s">
        <v>94</v>
      </c>
      <c r="F3960">
        <v>8.2583079000000004E-2</v>
      </c>
      <c r="G3960" s="1">
        <v>2.2400000000000001E-9</v>
      </c>
      <c r="H3960" t="s">
        <v>266</v>
      </c>
      <c r="I3960" t="s">
        <v>28</v>
      </c>
      <c r="J3960" t="s">
        <v>29</v>
      </c>
      <c r="K3960" t="s">
        <v>29</v>
      </c>
      <c r="L3960" t="s">
        <v>269</v>
      </c>
    </row>
    <row r="3961" spans="1:13" x14ac:dyDescent="0.2">
      <c r="A3961" t="s">
        <v>9982</v>
      </c>
      <c r="B3961">
        <v>18</v>
      </c>
      <c r="C3961">
        <v>48581245</v>
      </c>
      <c r="D3961" t="s">
        <v>14</v>
      </c>
      <c r="E3961" t="s">
        <v>13</v>
      </c>
      <c r="F3961">
        <v>1.5205725E-2</v>
      </c>
      <c r="G3961" s="1">
        <v>2.8400000000000001E-9</v>
      </c>
      <c r="H3961" t="s">
        <v>781</v>
      </c>
      <c r="I3961" t="s">
        <v>52</v>
      </c>
      <c r="J3961" t="s">
        <v>6307</v>
      </c>
      <c r="K3961" t="s">
        <v>6308</v>
      </c>
      <c r="L3961" t="s">
        <v>784</v>
      </c>
    </row>
    <row r="3962" spans="1:13" x14ac:dyDescent="0.2">
      <c r="A3962" t="s">
        <v>9982</v>
      </c>
      <c r="B3962">
        <v>19</v>
      </c>
      <c r="C3962">
        <v>10602688</v>
      </c>
      <c r="D3962" t="s">
        <v>37</v>
      </c>
      <c r="E3962" t="s">
        <v>13</v>
      </c>
      <c r="F3962">
        <v>4.0106952000000001E-2</v>
      </c>
      <c r="G3962" s="1">
        <v>3.0499999999999998E-64</v>
      </c>
      <c r="H3962" t="s">
        <v>308</v>
      </c>
      <c r="I3962" t="s">
        <v>16</v>
      </c>
      <c r="J3962" t="s">
        <v>6309</v>
      </c>
      <c r="K3962" t="s">
        <v>6310</v>
      </c>
      <c r="L3962" t="s">
        <v>311</v>
      </c>
    </row>
    <row r="3963" spans="1:13" x14ac:dyDescent="0.2">
      <c r="A3963" t="s">
        <v>9982</v>
      </c>
      <c r="B3963">
        <v>20</v>
      </c>
      <c r="C3963">
        <v>40743859</v>
      </c>
      <c r="D3963" t="s">
        <v>14</v>
      </c>
      <c r="E3963" t="s">
        <v>37</v>
      </c>
      <c r="F3963">
        <v>3.3333333E-2</v>
      </c>
      <c r="G3963" s="1">
        <v>9.1699999999999994E-28</v>
      </c>
      <c r="H3963" t="s">
        <v>169</v>
      </c>
      <c r="I3963" t="s">
        <v>16</v>
      </c>
      <c r="J3963" t="s">
        <v>6311</v>
      </c>
      <c r="K3963" t="s">
        <v>6312</v>
      </c>
      <c r="L3963" t="s">
        <v>172</v>
      </c>
    </row>
    <row r="3964" spans="1:13" x14ac:dyDescent="0.2">
      <c r="A3964" t="s">
        <v>9982</v>
      </c>
      <c r="B3964">
        <v>4</v>
      </c>
      <c r="C3964">
        <v>153249393</v>
      </c>
      <c r="D3964" t="s">
        <v>14</v>
      </c>
      <c r="E3964" t="s">
        <v>13</v>
      </c>
      <c r="F3964">
        <v>2.7777777999999999E-2</v>
      </c>
      <c r="G3964" s="1">
        <v>5.6599999999999999E-44</v>
      </c>
      <c r="H3964" t="s">
        <v>493</v>
      </c>
      <c r="I3964" t="s">
        <v>16</v>
      </c>
      <c r="J3964" t="s">
        <v>6313</v>
      </c>
      <c r="K3964" t="s">
        <v>6314</v>
      </c>
      <c r="L3964" t="s">
        <v>496</v>
      </c>
    </row>
    <row r="3965" spans="1:13" x14ac:dyDescent="0.2">
      <c r="A3965" t="s">
        <v>9982</v>
      </c>
      <c r="B3965">
        <v>6</v>
      </c>
      <c r="C3965">
        <v>70048837</v>
      </c>
      <c r="D3965" t="s">
        <v>37</v>
      </c>
      <c r="E3965" t="s">
        <v>20</v>
      </c>
      <c r="F3965">
        <v>1.0537408E-2</v>
      </c>
      <c r="G3965" s="1">
        <v>5.5000000000000002E-5</v>
      </c>
      <c r="H3965" t="s">
        <v>297</v>
      </c>
      <c r="I3965" t="s">
        <v>16</v>
      </c>
      <c r="J3965" t="s">
        <v>5376</v>
      </c>
      <c r="K3965" t="s">
        <v>5377</v>
      </c>
      <c r="L3965" t="s">
        <v>300</v>
      </c>
    </row>
    <row r="3966" spans="1:13" x14ac:dyDescent="0.2">
      <c r="A3966" t="s">
        <v>9982</v>
      </c>
      <c r="B3966">
        <v>9</v>
      </c>
      <c r="C3966">
        <v>139393605</v>
      </c>
      <c r="D3966" t="s">
        <v>13</v>
      </c>
      <c r="E3966" t="s">
        <v>37</v>
      </c>
      <c r="F3966">
        <v>0.11224361099999999</v>
      </c>
      <c r="G3966" s="1">
        <v>1.3E-266</v>
      </c>
      <c r="H3966" t="s">
        <v>60</v>
      </c>
      <c r="I3966" t="s">
        <v>16</v>
      </c>
      <c r="J3966" t="s">
        <v>6315</v>
      </c>
      <c r="K3966" t="s">
        <v>6316</v>
      </c>
      <c r="L3966" t="s">
        <v>63</v>
      </c>
      <c r="M3966" t="s">
        <v>10060</v>
      </c>
    </row>
    <row r="3967" spans="1:13" x14ac:dyDescent="0.2">
      <c r="A3967" t="s">
        <v>9982</v>
      </c>
      <c r="B3967">
        <v>9</v>
      </c>
      <c r="C3967">
        <v>139412641</v>
      </c>
      <c r="D3967" t="s">
        <v>418</v>
      </c>
      <c r="E3967" t="s">
        <v>94</v>
      </c>
      <c r="F3967">
        <v>0.69765245499999995</v>
      </c>
      <c r="G3967" s="1">
        <v>2.0600000000000001E-256</v>
      </c>
      <c r="H3967" t="s">
        <v>60</v>
      </c>
      <c r="I3967" t="s">
        <v>28</v>
      </c>
      <c r="J3967" t="s">
        <v>29</v>
      </c>
      <c r="K3967" t="s">
        <v>29</v>
      </c>
      <c r="L3967" t="s">
        <v>63</v>
      </c>
      <c r="M3967" t="s">
        <v>10061</v>
      </c>
    </row>
    <row r="3968" spans="1:13" x14ac:dyDescent="0.2">
      <c r="A3968" t="s">
        <v>9982</v>
      </c>
      <c r="B3968">
        <v>9</v>
      </c>
      <c r="C3968">
        <v>139412672</v>
      </c>
      <c r="D3968" t="s">
        <v>14</v>
      </c>
      <c r="E3968" t="s">
        <v>13</v>
      </c>
      <c r="F3968">
        <v>2.2556390999999999E-2</v>
      </c>
      <c r="G3968" s="1">
        <v>5.0000000000000004E-6</v>
      </c>
      <c r="H3968" t="s">
        <v>60</v>
      </c>
      <c r="I3968" t="s">
        <v>16</v>
      </c>
      <c r="J3968" t="s">
        <v>6317</v>
      </c>
      <c r="K3968" t="s">
        <v>6318</v>
      </c>
      <c r="L3968" t="s">
        <v>63</v>
      </c>
      <c r="M3968" t="s">
        <v>9397</v>
      </c>
    </row>
    <row r="3969" spans="1:13" x14ac:dyDescent="0.2">
      <c r="A3969" t="s">
        <v>9982</v>
      </c>
      <c r="B3969">
        <v>9</v>
      </c>
      <c r="C3969">
        <v>139413100</v>
      </c>
      <c r="D3969" t="s">
        <v>37</v>
      </c>
      <c r="E3969" t="s">
        <v>20</v>
      </c>
      <c r="F3969">
        <v>0.82072171199999999</v>
      </c>
      <c r="G3969" s="1">
        <v>1.23E-18</v>
      </c>
      <c r="H3969" t="s">
        <v>60</v>
      </c>
      <c r="I3969" t="s">
        <v>16</v>
      </c>
      <c r="J3969" t="s">
        <v>687</v>
      </c>
      <c r="K3969" t="s">
        <v>688</v>
      </c>
      <c r="L3969" t="s">
        <v>63</v>
      </c>
      <c r="M3969" t="s">
        <v>10062</v>
      </c>
    </row>
    <row r="3970" spans="1:13" x14ac:dyDescent="0.2">
      <c r="A3970" t="s">
        <v>9982</v>
      </c>
      <c r="B3970">
        <v>1</v>
      </c>
      <c r="C3970">
        <v>120483375</v>
      </c>
      <c r="D3970" t="s">
        <v>13</v>
      </c>
      <c r="E3970" t="s">
        <v>14</v>
      </c>
      <c r="F3970">
        <v>3.7478705000000001E-2</v>
      </c>
      <c r="G3970" s="1">
        <v>1.12E-36</v>
      </c>
      <c r="H3970" t="s">
        <v>102</v>
      </c>
      <c r="I3970" t="s">
        <v>16</v>
      </c>
      <c r="J3970" t="s">
        <v>6320</v>
      </c>
      <c r="K3970" t="s">
        <v>6321</v>
      </c>
      <c r="L3970" t="s">
        <v>105</v>
      </c>
    </row>
    <row r="3971" spans="1:13" x14ac:dyDescent="0.2">
      <c r="A3971" t="s">
        <v>9982</v>
      </c>
      <c r="B3971">
        <v>1</v>
      </c>
      <c r="C3971">
        <v>152328927</v>
      </c>
      <c r="D3971" t="s">
        <v>13</v>
      </c>
      <c r="E3971" t="s">
        <v>37</v>
      </c>
      <c r="F3971">
        <v>3.641661E-3</v>
      </c>
      <c r="G3971" s="1">
        <v>9.6800000000000005E-6</v>
      </c>
      <c r="H3971" t="s">
        <v>243</v>
      </c>
      <c r="I3971" t="s">
        <v>16</v>
      </c>
      <c r="J3971" t="s">
        <v>6322</v>
      </c>
      <c r="K3971" t="s">
        <v>6323</v>
      </c>
      <c r="L3971" t="s">
        <v>246</v>
      </c>
    </row>
    <row r="3972" spans="1:13" x14ac:dyDescent="0.2">
      <c r="A3972" t="s">
        <v>9982</v>
      </c>
      <c r="B3972">
        <v>19</v>
      </c>
      <c r="C3972">
        <v>40761077</v>
      </c>
      <c r="D3972" t="s">
        <v>14</v>
      </c>
      <c r="E3972" t="s">
        <v>20</v>
      </c>
      <c r="F3972">
        <v>9.4899170000000005E-3</v>
      </c>
      <c r="G3972" s="1">
        <v>1.7499999999999999E-7</v>
      </c>
      <c r="H3972" t="s">
        <v>572</v>
      </c>
      <c r="I3972" t="s">
        <v>16</v>
      </c>
      <c r="J3972" t="s">
        <v>6324</v>
      </c>
      <c r="K3972" t="s">
        <v>6325</v>
      </c>
      <c r="L3972" t="s">
        <v>575</v>
      </c>
    </row>
    <row r="3973" spans="1:13" x14ac:dyDescent="0.2">
      <c r="A3973" t="s">
        <v>9982</v>
      </c>
      <c r="B3973">
        <v>2</v>
      </c>
      <c r="C3973">
        <v>21229671</v>
      </c>
      <c r="D3973" t="s">
        <v>13</v>
      </c>
      <c r="E3973" t="s">
        <v>37</v>
      </c>
      <c r="F3973">
        <v>2.4038459999999998E-3</v>
      </c>
      <c r="G3973">
        <v>4.7971209999999997E-3</v>
      </c>
      <c r="H3973" t="s">
        <v>95</v>
      </c>
      <c r="I3973" t="s">
        <v>16</v>
      </c>
      <c r="J3973" t="s">
        <v>6326</v>
      </c>
      <c r="K3973" t="s">
        <v>6327</v>
      </c>
      <c r="L3973" t="s">
        <v>96</v>
      </c>
    </row>
    <row r="3974" spans="1:13" x14ac:dyDescent="0.2">
      <c r="A3974" t="s">
        <v>9982</v>
      </c>
      <c r="B3974">
        <v>2</v>
      </c>
      <c r="C3974">
        <v>166848050</v>
      </c>
      <c r="D3974" t="s">
        <v>37</v>
      </c>
      <c r="E3974" t="s">
        <v>20</v>
      </c>
      <c r="F3974">
        <v>6.4163901999999995E-2</v>
      </c>
      <c r="G3974" s="1">
        <v>3.7499999999999999E-36</v>
      </c>
      <c r="H3974" t="s">
        <v>155</v>
      </c>
      <c r="I3974" t="s">
        <v>16</v>
      </c>
      <c r="J3974" t="s">
        <v>6328</v>
      </c>
      <c r="K3974" t="s">
        <v>6329</v>
      </c>
      <c r="L3974" t="s">
        <v>158</v>
      </c>
      <c r="M3974" t="s">
        <v>10063</v>
      </c>
    </row>
    <row r="3975" spans="1:13" x14ac:dyDescent="0.2">
      <c r="A3975" t="s">
        <v>9982</v>
      </c>
      <c r="B3975">
        <v>4</v>
      </c>
      <c r="C3975">
        <v>126336592</v>
      </c>
      <c r="D3975" t="s">
        <v>14</v>
      </c>
      <c r="E3975" t="s">
        <v>20</v>
      </c>
      <c r="F3975">
        <v>7.0202809999999997E-3</v>
      </c>
      <c r="G3975" s="1">
        <v>3.1200000000000002E-6</v>
      </c>
      <c r="H3975" t="s">
        <v>42</v>
      </c>
      <c r="I3975" t="s">
        <v>16</v>
      </c>
      <c r="J3975" t="s">
        <v>6330</v>
      </c>
      <c r="K3975" t="s">
        <v>6331</v>
      </c>
      <c r="L3975" t="s">
        <v>45</v>
      </c>
    </row>
    <row r="3976" spans="1:13" x14ac:dyDescent="0.2">
      <c r="A3976" t="s">
        <v>9982</v>
      </c>
      <c r="B3976">
        <v>7</v>
      </c>
      <c r="C3976">
        <v>128843332</v>
      </c>
      <c r="D3976" t="s">
        <v>20</v>
      </c>
      <c r="E3976" t="s">
        <v>13</v>
      </c>
      <c r="F3976">
        <v>4.5417923999999998E-2</v>
      </c>
      <c r="G3976" s="1">
        <v>8.9000000000000006E-20</v>
      </c>
      <c r="H3976" t="s">
        <v>554</v>
      </c>
      <c r="I3976" t="s">
        <v>16</v>
      </c>
      <c r="J3976" t="s">
        <v>6332</v>
      </c>
      <c r="K3976" t="s">
        <v>6333</v>
      </c>
      <c r="L3976" t="s">
        <v>555</v>
      </c>
      <c r="M3976" t="s">
        <v>10064</v>
      </c>
    </row>
    <row r="3977" spans="1:13" x14ac:dyDescent="0.2">
      <c r="A3977" t="s">
        <v>9982</v>
      </c>
      <c r="B3977">
        <v>9</v>
      </c>
      <c r="C3977">
        <v>98211511</v>
      </c>
      <c r="D3977" t="s">
        <v>20</v>
      </c>
      <c r="E3977" t="s">
        <v>13</v>
      </c>
      <c r="F3977">
        <v>9.8846790000000004E-3</v>
      </c>
      <c r="G3977" s="1">
        <v>6.2199999999999997E-6</v>
      </c>
      <c r="H3977" t="s">
        <v>111</v>
      </c>
      <c r="I3977" t="s">
        <v>16</v>
      </c>
      <c r="J3977" t="s">
        <v>6334</v>
      </c>
      <c r="K3977" t="s">
        <v>6335</v>
      </c>
      <c r="L3977" t="s">
        <v>114</v>
      </c>
    </row>
    <row r="3978" spans="1:13" x14ac:dyDescent="0.2">
      <c r="A3978" t="s">
        <v>9982</v>
      </c>
      <c r="B3978">
        <v>9</v>
      </c>
      <c r="C3978">
        <v>139412359</v>
      </c>
      <c r="D3978" t="s">
        <v>37</v>
      </c>
      <c r="E3978" t="s">
        <v>20</v>
      </c>
      <c r="F3978">
        <v>8.5234034E-2</v>
      </c>
      <c r="G3978" s="1">
        <v>1.72E-19</v>
      </c>
      <c r="H3978" t="s">
        <v>60</v>
      </c>
      <c r="I3978" t="s">
        <v>16</v>
      </c>
      <c r="J3978" t="s">
        <v>64</v>
      </c>
      <c r="K3978" t="s">
        <v>65</v>
      </c>
      <c r="L3978" t="s">
        <v>63</v>
      </c>
      <c r="M3978" t="s">
        <v>10065</v>
      </c>
    </row>
    <row r="3979" spans="1:13" x14ac:dyDescent="0.2">
      <c r="A3979" t="s">
        <v>9982</v>
      </c>
      <c r="B3979">
        <v>1</v>
      </c>
      <c r="C3979">
        <v>16482427</v>
      </c>
      <c r="D3979" t="s">
        <v>20</v>
      </c>
      <c r="E3979" t="s">
        <v>37</v>
      </c>
      <c r="F3979">
        <v>0.14084317900000001</v>
      </c>
      <c r="G3979" s="1">
        <v>4.7700000000000003E-30</v>
      </c>
      <c r="H3979" t="s">
        <v>463</v>
      </c>
      <c r="I3979" t="s">
        <v>16</v>
      </c>
      <c r="J3979" t="s">
        <v>6337</v>
      </c>
      <c r="K3979" t="s">
        <v>6338</v>
      </c>
      <c r="L3979" t="s">
        <v>466</v>
      </c>
      <c r="M3979" t="s">
        <v>10066</v>
      </c>
    </row>
    <row r="3980" spans="1:13" x14ac:dyDescent="0.2">
      <c r="A3980" t="s">
        <v>9982</v>
      </c>
      <c r="B3980">
        <v>14</v>
      </c>
      <c r="C3980">
        <v>105238726</v>
      </c>
      <c r="D3980" t="s">
        <v>37</v>
      </c>
      <c r="E3980" t="s">
        <v>20</v>
      </c>
      <c r="F3980">
        <v>4.0387722000000001E-2</v>
      </c>
      <c r="G3980" s="1">
        <v>6.7899999999999994E-21</v>
      </c>
      <c r="H3980" t="s">
        <v>254</v>
      </c>
      <c r="I3980" t="s">
        <v>52</v>
      </c>
      <c r="J3980" t="s">
        <v>6339</v>
      </c>
      <c r="K3980" t="s">
        <v>6340</v>
      </c>
      <c r="L3980" t="s">
        <v>257</v>
      </c>
    </row>
    <row r="3981" spans="1:13" x14ac:dyDescent="0.2">
      <c r="A3981" t="s">
        <v>9982</v>
      </c>
      <c r="B3981">
        <v>17</v>
      </c>
      <c r="C3981">
        <v>7577121</v>
      </c>
      <c r="D3981" t="s">
        <v>14</v>
      </c>
      <c r="E3981" t="s">
        <v>13</v>
      </c>
      <c r="F3981">
        <v>8.8236499999999995E-2</v>
      </c>
      <c r="G3981" s="1">
        <v>7.1200000000000004E-24</v>
      </c>
      <c r="H3981" t="s">
        <v>266</v>
      </c>
      <c r="I3981" t="s">
        <v>16</v>
      </c>
      <c r="J3981" t="s">
        <v>821</v>
      </c>
      <c r="K3981" t="s">
        <v>822</v>
      </c>
      <c r="L3981" t="s">
        <v>269</v>
      </c>
      <c r="M3981" t="s">
        <v>10067</v>
      </c>
    </row>
    <row r="3982" spans="1:13" x14ac:dyDescent="0.2">
      <c r="A3982" t="s">
        <v>9982</v>
      </c>
      <c r="B3982">
        <v>3</v>
      </c>
      <c r="C3982">
        <v>38927622</v>
      </c>
      <c r="D3982" t="s">
        <v>14</v>
      </c>
      <c r="E3982" t="s">
        <v>37</v>
      </c>
      <c r="F3982">
        <v>4.3227669999999999E-3</v>
      </c>
      <c r="G3982">
        <v>5.6004970000000003E-3</v>
      </c>
      <c r="H3982" t="s">
        <v>960</v>
      </c>
      <c r="I3982" t="s">
        <v>52</v>
      </c>
      <c r="J3982" t="s">
        <v>6341</v>
      </c>
      <c r="K3982" t="s">
        <v>6342</v>
      </c>
      <c r="L3982" t="s">
        <v>963</v>
      </c>
    </row>
    <row r="3983" spans="1:13" x14ac:dyDescent="0.2">
      <c r="A3983" t="s">
        <v>9982</v>
      </c>
      <c r="B3983">
        <v>9</v>
      </c>
      <c r="C3983">
        <v>139410133</v>
      </c>
      <c r="D3983" t="s">
        <v>37</v>
      </c>
      <c r="E3983" t="s">
        <v>13</v>
      </c>
      <c r="F3983">
        <v>4.0072860000000002E-2</v>
      </c>
      <c r="G3983" s="1">
        <v>1.2399999999999999E-26</v>
      </c>
      <c r="H3983" t="s">
        <v>60</v>
      </c>
      <c r="I3983" t="s">
        <v>32</v>
      </c>
      <c r="J3983" t="s">
        <v>6343</v>
      </c>
      <c r="K3983" t="s">
        <v>6344</v>
      </c>
      <c r="L3983" t="s">
        <v>63</v>
      </c>
    </row>
    <row r="3984" spans="1:13" x14ac:dyDescent="0.2">
      <c r="A3984" t="s">
        <v>9982</v>
      </c>
      <c r="B3984">
        <v>9</v>
      </c>
      <c r="C3984">
        <v>139412245</v>
      </c>
      <c r="D3984" t="s">
        <v>37</v>
      </c>
      <c r="E3984" t="s">
        <v>13</v>
      </c>
      <c r="F3984">
        <v>0.22935044099999999</v>
      </c>
      <c r="G3984">
        <v>0</v>
      </c>
      <c r="H3984" t="s">
        <v>60</v>
      </c>
      <c r="I3984" t="s">
        <v>16</v>
      </c>
      <c r="J3984" t="s">
        <v>2182</v>
      </c>
      <c r="K3984" t="s">
        <v>2183</v>
      </c>
      <c r="L3984" t="s">
        <v>63</v>
      </c>
      <c r="M3984" t="s">
        <v>9397</v>
      </c>
    </row>
    <row r="3985" spans="1:13" x14ac:dyDescent="0.2">
      <c r="A3985" t="s">
        <v>9982</v>
      </c>
      <c r="B3985">
        <v>1</v>
      </c>
      <c r="C3985">
        <v>120466441</v>
      </c>
      <c r="D3985" t="s">
        <v>14</v>
      </c>
      <c r="E3985" t="s">
        <v>13</v>
      </c>
      <c r="F3985">
        <v>5.6980057000000001E-2</v>
      </c>
      <c r="G3985" s="1">
        <v>1.44E-90</v>
      </c>
      <c r="H3985" t="s">
        <v>102</v>
      </c>
      <c r="I3985" t="s">
        <v>32</v>
      </c>
      <c r="J3985" t="s">
        <v>6346</v>
      </c>
      <c r="K3985" t="s">
        <v>6347</v>
      </c>
      <c r="L3985" t="s">
        <v>105</v>
      </c>
    </row>
    <row r="3986" spans="1:13" x14ac:dyDescent="0.2">
      <c r="A3986" t="s">
        <v>9982</v>
      </c>
      <c r="B3986">
        <v>12</v>
      </c>
      <c r="C3986">
        <v>49445046</v>
      </c>
      <c r="D3986" t="s">
        <v>14</v>
      </c>
      <c r="E3986" t="s">
        <v>13</v>
      </c>
      <c r="F3986">
        <v>1.7977528E-2</v>
      </c>
      <c r="G3986" s="1">
        <v>2.0600000000000001E-17</v>
      </c>
      <c r="H3986" t="s">
        <v>130</v>
      </c>
      <c r="I3986" t="s">
        <v>16</v>
      </c>
      <c r="J3986" t="s">
        <v>6348</v>
      </c>
      <c r="K3986" t="s">
        <v>6349</v>
      </c>
      <c r="L3986" t="s">
        <v>133</v>
      </c>
    </row>
    <row r="3987" spans="1:13" x14ac:dyDescent="0.2">
      <c r="A3987" t="s">
        <v>9982</v>
      </c>
      <c r="B3987">
        <v>16</v>
      </c>
      <c r="C3987">
        <v>3781324</v>
      </c>
      <c r="D3987" t="s">
        <v>5203</v>
      </c>
      <c r="E3987" t="s">
        <v>94</v>
      </c>
      <c r="F3987">
        <v>0.66450125400000004</v>
      </c>
      <c r="G3987" s="1">
        <v>4.0399999999999998E-52</v>
      </c>
      <c r="H3987" t="s">
        <v>278</v>
      </c>
      <c r="I3987" t="s">
        <v>28</v>
      </c>
      <c r="J3987" t="s">
        <v>29</v>
      </c>
      <c r="K3987" t="s">
        <v>29</v>
      </c>
      <c r="L3987" t="s">
        <v>281</v>
      </c>
      <c r="M3987" t="s">
        <v>10068</v>
      </c>
    </row>
    <row r="3988" spans="1:13" x14ac:dyDescent="0.2">
      <c r="A3988" t="s">
        <v>9982</v>
      </c>
      <c r="B3988">
        <v>17</v>
      </c>
      <c r="C3988">
        <v>7578179</v>
      </c>
      <c r="D3988" t="s">
        <v>37</v>
      </c>
      <c r="E3988" t="s">
        <v>14</v>
      </c>
      <c r="F3988">
        <v>7.5376879999999999E-3</v>
      </c>
      <c r="G3988" s="1">
        <v>2.4599999999999999E-8</v>
      </c>
      <c r="H3988" t="s">
        <v>266</v>
      </c>
      <c r="I3988" t="s">
        <v>16</v>
      </c>
      <c r="J3988" t="s">
        <v>6350</v>
      </c>
      <c r="K3988" t="s">
        <v>6351</v>
      </c>
      <c r="L3988" t="s">
        <v>269</v>
      </c>
    </row>
    <row r="3989" spans="1:13" x14ac:dyDescent="0.2">
      <c r="A3989" t="s">
        <v>9982</v>
      </c>
      <c r="B3989">
        <v>17</v>
      </c>
      <c r="C3989">
        <v>7578190</v>
      </c>
      <c r="D3989" t="s">
        <v>20</v>
      </c>
      <c r="E3989" t="s">
        <v>14</v>
      </c>
      <c r="F3989">
        <v>7.0093459999999996E-3</v>
      </c>
      <c r="G3989" s="1">
        <v>7.0900000000000006E-8</v>
      </c>
      <c r="H3989" t="s">
        <v>266</v>
      </c>
      <c r="I3989" t="s">
        <v>16</v>
      </c>
      <c r="J3989" t="s">
        <v>6352</v>
      </c>
      <c r="K3989" t="s">
        <v>6353</v>
      </c>
      <c r="L3989" t="s">
        <v>269</v>
      </c>
    </row>
    <row r="3990" spans="1:13" x14ac:dyDescent="0.2">
      <c r="A3990" t="s">
        <v>9982</v>
      </c>
      <c r="B3990">
        <v>3</v>
      </c>
      <c r="C3990">
        <v>189612268</v>
      </c>
      <c r="D3990" t="s">
        <v>37</v>
      </c>
      <c r="E3990" t="s">
        <v>20</v>
      </c>
      <c r="F3990">
        <v>1.8789144000000001E-2</v>
      </c>
      <c r="G3990" s="1">
        <v>2.0599999999999999E-5</v>
      </c>
      <c r="H3990" t="s">
        <v>578</v>
      </c>
      <c r="I3990" t="s">
        <v>16</v>
      </c>
      <c r="J3990" t="s">
        <v>6354</v>
      </c>
      <c r="K3990" t="s">
        <v>6355</v>
      </c>
      <c r="L3990" t="s">
        <v>579</v>
      </c>
    </row>
    <row r="3991" spans="1:13" x14ac:dyDescent="0.2">
      <c r="A3991" t="s">
        <v>9982</v>
      </c>
      <c r="B3991">
        <v>4</v>
      </c>
      <c r="C3991">
        <v>187549515</v>
      </c>
      <c r="D3991" t="s">
        <v>14</v>
      </c>
      <c r="E3991" t="s">
        <v>13</v>
      </c>
      <c r="F3991">
        <v>2.5586353999999999E-2</v>
      </c>
      <c r="G3991" s="1">
        <v>3.0300000000000002E-13</v>
      </c>
      <c r="H3991" t="s">
        <v>31</v>
      </c>
      <c r="I3991" t="s">
        <v>32</v>
      </c>
      <c r="J3991" t="s">
        <v>1545</v>
      </c>
      <c r="K3991" t="s">
        <v>1546</v>
      </c>
      <c r="L3991" t="s">
        <v>35</v>
      </c>
    </row>
    <row r="3992" spans="1:13" x14ac:dyDescent="0.2">
      <c r="A3992" t="s">
        <v>9982</v>
      </c>
      <c r="B3992">
        <v>5</v>
      </c>
      <c r="C3992">
        <v>176700681</v>
      </c>
      <c r="D3992" t="s">
        <v>14</v>
      </c>
      <c r="E3992" t="s">
        <v>13</v>
      </c>
      <c r="F3992">
        <v>1.2880562E-2</v>
      </c>
      <c r="G3992" s="1">
        <v>1.5099999999999999E-7</v>
      </c>
      <c r="H3992" t="s">
        <v>148</v>
      </c>
      <c r="I3992" t="s">
        <v>16</v>
      </c>
      <c r="J3992" t="s">
        <v>6356</v>
      </c>
      <c r="K3992" t="s">
        <v>6357</v>
      </c>
      <c r="L3992" t="s">
        <v>151</v>
      </c>
    </row>
    <row r="3993" spans="1:13" x14ac:dyDescent="0.2">
      <c r="A3993" t="s">
        <v>9982</v>
      </c>
      <c r="B3993">
        <v>9</v>
      </c>
      <c r="C3993">
        <v>139393369</v>
      </c>
      <c r="D3993" t="s">
        <v>1475</v>
      </c>
      <c r="E3993" t="s">
        <v>94</v>
      </c>
      <c r="F3993">
        <v>6.095166E-3</v>
      </c>
      <c r="G3993" s="1">
        <v>8.3999999999999995E-13</v>
      </c>
      <c r="H3993" t="s">
        <v>60</v>
      </c>
      <c r="I3993" t="s">
        <v>28</v>
      </c>
      <c r="J3993" t="s">
        <v>29</v>
      </c>
      <c r="K3993" t="s">
        <v>29</v>
      </c>
      <c r="L3993" t="s">
        <v>63</v>
      </c>
    </row>
    <row r="3994" spans="1:13" x14ac:dyDescent="0.2">
      <c r="A3994" t="s">
        <v>9982</v>
      </c>
      <c r="B3994">
        <v>9</v>
      </c>
      <c r="C3994">
        <v>139395252</v>
      </c>
      <c r="D3994" t="s">
        <v>37</v>
      </c>
      <c r="E3994" t="s">
        <v>13</v>
      </c>
      <c r="F3994">
        <v>6.7139745000000001E-2</v>
      </c>
      <c r="G3994" s="1">
        <v>3.42E-17</v>
      </c>
      <c r="H3994" t="s">
        <v>60</v>
      </c>
      <c r="I3994" t="s">
        <v>32</v>
      </c>
      <c r="J3994" t="s">
        <v>4955</v>
      </c>
      <c r="K3994" t="s">
        <v>4956</v>
      </c>
      <c r="L3994" t="s">
        <v>63</v>
      </c>
      <c r="M3994" t="s">
        <v>10069</v>
      </c>
    </row>
    <row r="3995" spans="1:13" x14ac:dyDescent="0.2">
      <c r="A3995" t="s">
        <v>9982</v>
      </c>
      <c r="B3995">
        <v>9</v>
      </c>
      <c r="C3995">
        <v>139400020</v>
      </c>
      <c r="D3995" t="s">
        <v>4966</v>
      </c>
      <c r="E3995" t="s">
        <v>94</v>
      </c>
      <c r="F3995">
        <v>2.6507042000000001E-2</v>
      </c>
      <c r="G3995" s="1">
        <v>1.5300000000000001E-60</v>
      </c>
      <c r="H3995" t="s">
        <v>60</v>
      </c>
      <c r="I3995" t="s">
        <v>28</v>
      </c>
      <c r="J3995" t="s">
        <v>29</v>
      </c>
      <c r="K3995" t="s">
        <v>29</v>
      </c>
      <c r="L3995" t="s">
        <v>63</v>
      </c>
    </row>
    <row r="3996" spans="1:13" x14ac:dyDescent="0.2">
      <c r="A3996" t="s">
        <v>9982</v>
      </c>
      <c r="B3996">
        <v>9</v>
      </c>
      <c r="C3996">
        <v>139400978</v>
      </c>
      <c r="D3996" t="s">
        <v>37</v>
      </c>
      <c r="E3996" t="s">
        <v>20</v>
      </c>
      <c r="F3996">
        <v>1.5655577E-2</v>
      </c>
      <c r="G3996" s="1">
        <v>4.9499999999999997E-9</v>
      </c>
      <c r="H3996" t="s">
        <v>60</v>
      </c>
      <c r="I3996" t="s">
        <v>210</v>
      </c>
      <c r="J3996" t="s">
        <v>94</v>
      </c>
      <c r="K3996" t="s">
        <v>94</v>
      </c>
      <c r="L3996" t="s">
        <v>63</v>
      </c>
    </row>
    <row r="3997" spans="1:13" x14ac:dyDescent="0.2">
      <c r="A3997" t="s">
        <v>9982</v>
      </c>
      <c r="B3997">
        <v>9</v>
      </c>
      <c r="C3997">
        <v>139410022</v>
      </c>
      <c r="D3997" t="s">
        <v>37</v>
      </c>
      <c r="E3997" t="s">
        <v>13</v>
      </c>
      <c r="F3997">
        <v>4.6174142000000001E-2</v>
      </c>
      <c r="G3997" s="1">
        <v>6.8300000000000002E-26</v>
      </c>
      <c r="H3997" t="s">
        <v>60</v>
      </c>
      <c r="I3997" t="s">
        <v>32</v>
      </c>
      <c r="J3997" t="s">
        <v>3912</v>
      </c>
      <c r="K3997" t="s">
        <v>3913</v>
      </c>
      <c r="L3997" t="s">
        <v>63</v>
      </c>
    </row>
    <row r="3998" spans="1:13" x14ac:dyDescent="0.2">
      <c r="A3998" t="s">
        <v>9982</v>
      </c>
      <c r="B3998">
        <v>9</v>
      </c>
      <c r="C3998">
        <v>139412376</v>
      </c>
      <c r="D3998" t="s">
        <v>14</v>
      </c>
      <c r="E3998" t="s">
        <v>37</v>
      </c>
      <c r="F3998">
        <v>1.5378638609999999</v>
      </c>
      <c r="G3998" s="1">
        <v>2.8200000000000002E-66</v>
      </c>
      <c r="H3998" t="s">
        <v>60</v>
      </c>
      <c r="I3998" t="s">
        <v>16</v>
      </c>
      <c r="J3998" t="s">
        <v>6358</v>
      </c>
      <c r="K3998" t="s">
        <v>2426</v>
      </c>
      <c r="L3998" t="s">
        <v>63</v>
      </c>
      <c r="M3998" t="s">
        <v>10070</v>
      </c>
    </row>
    <row r="3999" spans="1:13" x14ac:dyDescent="0.2">
      <c r="A3999" t="s">
        <v>9982</v>
      </c>
      <c r="B3999">
        <v>14</v>
      </c>
      <c r="C3999">
        <v>95562664</v>
      </c>
      <c r="D3999" t="s">
        <v>20</v>
      </c>
      <c r="E3999" t="s">
        <v>14</v>
      </c>
      <c r="F3999">
        <v>2.572899E-3</v>
      </c>
      <c r="G3999">
        <v>6.3829280000000004E-3</v>
      </c>
      <c r="H3999" t="s">
        <v>84</v>
      </c>
      <c r="I3999" t="s">
        <v>52</v>
      </c>
      <c r="J3999" t="s">
        <v>6360</v>
      </c>
      <c r="K3999" t="s">
        <v>6361</v>
      </c>
      <c r="L3999" t="s">
        <v>87</v>
      </c>
    </row>
    <row r="4000" spans="1:13" x14ac:dyDescent="0.2">
      <c r="A4000" t="s">
        <v>9982</v>
      </c>
      <c r="B4000">
        <v>8</v>
      </c>
      <c r="C4000">
        <v>68864736</v>
      </c>
      <c r="D4000" t="s">
        <v>14</v>
      </c>
      <c r="E4000" t="s">
        <v>37</v>
      </c>
      <c r="F4000">
        <v>6.5466450000000002E-3</v>
      </c>
      <c r="G4000" s="1">
        <v>5.9799999999999997E-5</v>
      </c>
      <c r="H4000" t="s">
        <v>422</v>
      </c>
      <c r="I4000" t="s">
        <v>16</v>
      </c>
      <c r="J4000" t="s">
        <v>6362</v>
      </c>
      <c r="K4000" t="s">
        <v>6363</v>
      </c>
      <c r="L4000" t="s">
        <v>425</v>
      </c>
    </row>
    <row r="4001" spans="1:13" x14ac:dyDescent="0.2">
      <c r="A4001" t="s">
        <v>9982</v>
      </c>
      <c r="B4001">
        <v>9</v>
      </c>
      <c r="C4001">
        <v>139393696</v>
      </c>
      <c r="D4001" t="s">
        <v>14</v>
      </c>
      <c r="E4001" t="s">
        <v>13</v>
      </c>
      <c r="F4001">
        <v>0.339612625</v>
      </c>
      <c r="G4001" s="1">
        <v>6.7799999999999998E-98</v>
      </c>
      <c r="H4001" t="s">
        <v>60</v>
      </c>
      <c r="I4001" t="s">
        <v>32</v>
      </c>
      <c r="J4001" t="s">
        <v>1552</v>
      </c>
      <c r="K4001" t="s">
        <v>1553</v>
      </c>
      <c r="L4001" t="s">
        <v>63</v>
      </c>
      <c r="M4001" t="s">
        <v>10071</v>
      </c>
    </row>
    <row r="4002" spans="1:13" x14ac:dyDescent="0.2">
      <c r="A4002" t="s">
        <v>9982</v>
      </c>
      <c r="B4002">
        <v>9</v>
      </c>
      <c r="C4002">
        <v>139399123</v>
      </c>
      <c r="D4002" t="s">
        <v>13</v>
      </c>
      <c r="E4002" t="s">
        <v>37</v>
      </c>
      <c r="F4002">
        <v>4.4354839E-2</v>
      </c>
      <c r="G4002" s="1">
        <v>5.5999999999999994E-23</v>
      </c>
      <c r="H4002" t="s">
        <v>60</v>
      </c>
      <c r="I4002" t="s">
        <v>210</v>
      </c>
      <c r="J4002" t="s">
        <v>94</v>
      </c>
      <c r="K4002" t="s">
        <v>94</v>
      </c>
      <c r="L4002" t="s">
        <v>63</v>
      </c>
    </row>
    <row r="4003" spans="1:13" x14ac:dyDescent="0.2">
      <c r="A4003" t="s">
        <v>9982</v>
      </c>
      <c r="B4003">
        <v>9</v>
      </c>
      <c r="C4003">
        <v>139405712</v>
      </c>
      <c r="D4003" t="s">
        <v>6364</v>
      </c>
      <c r="E4003" t="s">
        <v>94</v>
      </c>
      <c r="F4003">
        <v>0.30918395900000001</v>
      </c>
      <c r="G4003" s="1">
        <v>1.46E-247</v>
      </c>
      <c r="H4003" t="s">
        <v>60</v>
      </c>
      <c r="I4003" t="s">
        <v>28</v>
      </c>
      <c r="J4003" t="s">
        <v>29</v>
      </c>
      <c r="K4003" t="s">
        <v>29</v>
      </c>
      <c r="L4003" t="s">
        <v>63</v>
      </c>
      <c r="M4003" t="s">
        <v>10072</v>
      </c>
    </row>
    <row r="4004" spans="1:13" x14ac:dyDescent="0.2">
      <c r="A4004" t="s">
        <v>9982</v>
      </c>
      <c r="B4004">
        <v>9</v>
      </c>
      <c r="C4004">
        <v>139412633</v>
      </c>
      <c r="D4004" t="s">
        <v>20</v>
      </c>
      <c r="E4004" t="s">
        <v>37</v>
      </c>
      <c r="F4004">
        <v>6.1224489999999999E-2</v>
      </c>
      <c r="G4004" s="1">
        <v>1.9199999999999998E-6</v>
      </c>
      <c r="H4004" t="s">
        <v>60</v>
      </c>
      <c r="I4004" t="s">
        <v>16</v>
      </c>
      <c r="J4004" t="s">
        <v>6365</v>
      </c>
      <c r="K4004" t="s">
        <v>6366</v>
      </c>
      <c r="L4004" t="s">
        <v>63</v>
      </c>
    </row>
    <row r="4005" spans="1:13" x14ac:dyDescent="0.2">
      <c r="A4005" t="s">
        <v>9982</v>
      </c>
      <c r="B4005">
        <v>1</v>
      </c>
      <c r="C4005">
        <v>120461118</v>
      </c>
      <c r="D4005" t="s">
        <v>14</v>
      </c>
      <c r="E4005" t="s">
        <v>13</v>
      </c>
      <c r="F4005">
        <v>1.1082694000000001E-2</v>
      </c>
      <c r="G4005" s="1">
        <v>1.7499999999999999E-10</v>
      </c>
      <c r="H4005" t="s">
        <v>102</v>
      </c>
      <c r="I4005" t="s">
        <v>16</v>
      </c>
      <c r="J4005" t="s">
        <v>3670</v>
      </c>
      <c r="K4005" t="s">
        <v>3671</v>
      </c>
      <c r="L4005" t="s">
        <v>105</v>
      </c>
    </row>
    <row r="4006" spans="1:13" x14ac:dyDescent="0.2">
      <c r="A4006" t="s">
        <v>9982</v>
      </c>
      <c r="B4006">
        <v>1</v>
      </c>
      <c r="C4006">
        <v>120479905</v>
      </c>
      <c r="D4006" t="s">
        <v>37</v>
      </c>
      <c r="E4006" t="s">
        <v>20</v>
      </c>
      <c r="F4006">
        <v>5.5237155000000003E-2</v>
      </c>
      <c r="G4006" s="1">
        <v>7.7900000000000003E-56</v>
      </c>
      <c r="H4006" t="s">
        <v>102</v>
      </c>
      <c r="I4006" t="s">
        <v>52</v>
      </c>
      <c r="J4006" t="s">
        <v>6368</v>
      </c>
      <c r="K4006" t="s">
        <v>6369</v>
      </c>
      <c r="L4006" t="s">
        <v>105</v>
      </c>
      <c r="M4006" t="s">
        <v>10073</v>
      </c>
    </row>
    <row r="4007" spans="1:13" x14ac:dyDescent="0.2">
      <c r="A4007" t="s">
        <v>9982</v>
      </c>
      <c r="B4007">
        <v>17</v>
      </c>
      <c r="C4007">
        <v>7577539</v>
      </c>
      <c r="D4007" t="s">
        <v>14</v>
      </c>
      <c r="E4007" t="s">
        <v>13</v>
      </c>
      <c r="F4007">
        <v>0.103050446</v>
      </c>
      <c r="G4007" s="1">
        <v>6.7300000000000003E-29</v>
      </c>
      <c r="H4007" t="s">
        <v>266</v>
      </c>
      <c r="I4007" t="s">
        <v>16</v>
      </c>
      <c r="J4007" t="s">
        <v>973</v>
      </c>
      <c r="K4007" t="s">
        <v>974</v>
      </c>
      <c r="L4007" t="s">
        <v>269</v>
      </c>
      <c r="M4007" t="s">
        <v>10074</v>
      </c>
    </row>
    <row r="4008" spans="1:13" x14ac:dyDescent="0.2">
      <c r="A4008" t="s">
        <v>9982</v>
      </c>
      <c r="B4008">
        <v>19</v>
      </c>
      <c r="C4008">
        <v>15290281</v>
      </c>
      <c r="D4008" t="s">
        <v>14</v>
      </c>
      <c r="E4008" t="s">
        <v>121</v>
      </c>
      <c r="F4008">
        <v>0.105805569</v>
      </c>
      <c r="G4008" s="1">
        <v>1.54E-176</v>
      </c>
      <c r="H4008" t="s">
        <v>38</v>
      </c>
      <c r="I4008" t="s">
        <v>28</v>
      </c>
      <c r="J4008" t="s">
        <v>29</v>
      </c>
      <c r="K4008" t="s">
        <v>29</v>
      </c>
      <c r="L4008" t="s">
        <v>41</v>
      </c>
      <c r="M4008" t="s">
        <v>10075</v>
      </c>
    </row>
    <row r="4009" spans="1:13" x14ac:dyDescent="0.2">
      <c r="A4009" t="s">
        <v>9982</v>
      </c>
      <c r="B4009">
        <v>4</v>
      </c>
      <c r="C4009">
        <v>126400983</v>
      </c>
      <c r="D4009" t="s">
        <v>20</v>
      </c>
      <c r="E4009" t="s">
        <v>94</v>
      </c>
      <c r="F4009">
        <v>2.8301889999999999E-3</v>
      </c>
      <c r="G4009">
        <v>1.33505E-3</v>
      </c>
      <c r="H4009" t="s">
        <v>42</v>
      </c>
      <c r="I4009" t="s">
        <v>28</v>
      </c>
      <c r="J4009" t="s">
        <v>29</v>
      </c>
      <c r="K4009" t="s">
        <v>29</v>
      </c>
      <c r="L4009" t="s">
        <v>45</v>
      </c>
    </row>
    <row r="4010" spans="1:13" x14ac:dyDescent="0.2">
      <c r="A4010" t="s">
        <v>9982</v>
      </c>
      <c r="B4010">
        <v>8</v>
      </c>
      <c r="C4010">
        <v>38283658</v>
      </c>
      <c r="D4010" t="s">
        <v>13</v>
      </c>
      <c r="E4010" t="s">
        <v>37</v>
      </c>
      <c r="F4010">
        <v>3.4090909999999999E-3</v>
      </c>
      <c r="G4010">
        <v>9.9536320000000005E-3</v>
      </c>
      <c r="H4010" t="s">
        <v>249</v>
      </c>
      <c r="I4010" t="s">
        <v>16</v>
      </c>
      <c r="J4010" t="s">
        <v>6370</v>
      </c>
      <c r="K4010" t="s">
        <v>6371</v>
      </c>
      <c r="L4010" t="s">
        <v>252</v>
      </c>
    </row>
    <row r="4011" spans="1:13" x14ac:dyDescent="0.2">
      <c r="A4011" t="s">
        <v>9982</v>
      </c>
      <c r="B4011">
        <v>9</v>
      </c>
      <c r="C4011">
        <v>139412327</v>
      </c>
      <c r="D4011" t="s">
        <v>13</v>
      </c>
      <c r="E4011" t="s">
        <v>14</v>
      </c>
      <c r="F4011">
        <v>8.5739575999999998E-2</v>
      </c>
      <c r="G4011" s="1">
        <v>6.6600000000000003E-12</v>
      </c>
      <c r="H4011" t="s">
        <v>60</v>
      </c>
      <c r="I4011" t="s">
        <v>16</v>
      </c>
      <c r="J4011" t="s">
        <v>4720</v>
      </c>
      <c r="K4011" t="s">
        <v>4721</v>
      </c>
      <c r="L4011" t="s">
        <v>63</v>
      </c>
      <c r="M4011" t="s">
        <v>10076</v>
      </c>
    </row>
    <row r="4012" spans="1:13" x14ac:dyDescent="0.2">
      <c r="A4012" t="s">
        <v>9982</v>
      </c>
      <c r="B4012">
        <v>1</v>
      </c>
      <c r="C4012">
        <v>27097623</v>
      </c>
      <c r="D4012" t="s">
        <v>13</v>
      </c>
      <c r="E4012" t="s">
        <v>94</v>
      </c>
      <c r="F4012">
        <v>3.9011699999999998E-3</v>
      </c>
      <c r="G4012">
        <v>6.6578039999999998E-3</v>
      </c>
      <c r="H4012" t="s">
        <v>535</v>
      </c>
      <c r="I4012" t="s">
        <v>28</v>
      </c>
      <c r="J4012" t="s">
        <v>29</v>
      </c>
      <c r="K4012" t="s">
        <v>29</v>
      </c>
      <c r="L4012" t="s">
        <v>536</v>
      </c>
    </row>
    <row r="4013" spans="1:13" x14ac:dyDescent="0.2">
      <c r="A4013" t="s">
        <v>9982</v>
      </c>
      <c r="B4013">
        <v>17</v>
      </c>
      <c r="C4013">
        <v>7577547</v>
      </c>
      <c r="D4013" t="s">
        <v>37</v>
      </c>
      <c r="E4013" t="s">
        <v>20</v>
      </c>
      <c r="F4013">
        <v>7.9646017999999999E-2</v>
      </c>
      <c r="G4013" s="1">
        <v>1.15E-40</v>
      </c>
      <c r="H4013" t="s">
        <v>266</v>
      </c>
      <c r="I4013" t="s">
        <v>16</v>
      </c>
      <c r="J4013" t="s">
        <v>6373</v>
      </c>
      <c r="K4013" t="s">
        <v>6374</v>
      </c>
      <c r="L4013" t="s">
        <v>269</v>
      </c>
    </row>
    <row r="4014" spans="1:13" x14ac:dyDescent="0.2">
      <c r="A4014" t="s">
        <v>9982</v>
      </c>
      <c r="B4014">
        <v>19</v>
      </c>
      <c r="C4014">
        <v>15291774</v>
      </c>
      <c r="D4014" t="s">
        <v>14</v>
      </c>
      <c r="E4014" t="s">
        <v>13</v>
      </c>
      <c r="F4014">
        <v>3.2989691000000002E-2</v>
      </c>
      <c r="G4014" s="1">
        <v>2.4E-31</v>
      </c>
      <c r="H4014" t="s">
        <v>38</v>
      </c>
      <c r="I4014" t="s">
        <v>32</v>
      </c>
      <c r="J4014" t="s">
        <v>6375</v>
      </c>
      <c r="K4014" t="s">
        <v>6376</v>
      </c>
      <c r="L4014" t="s">
        <v>41</v>
      </c>
      <c r="M4014" t="s">
        <v>9397</v>
      </c>
    </row>
    <row r="4015" spans="1:13" x14ac:dyDescent="0.2">
      <c r="A4015" t="s">
        <v>9982</v>
      </c>
      <c r="B4015">
        <v>2</v>
      </c>
      <c r="C4015">
        <v>212288968</v>
      </c>
      <c r="D4015" t="s">
        <v>37</v>
      </c>
      <c r="E4015" t="s">
        <v>20</v>
      </c>
      <c r="F4015">
        <v>3.9045552999999997E-2</v>
      </c>
      <c r="G4015" s="1">
        <v>2.8099999999999998E-42</v>
      </c>
      <c r="H4015" t="s">
        <v>51</v>
      </c>
      <c r="I4015" t="s">
        <v>52</v>
      </c>
      <c r="J4015" t="s">
        <v>6377</v>
      </c>
      <c r="K4015" t="s">
        <v>6378</v>
      </c>
      <c r="L4015" t="s">
        <v>55</v>
      </c>
    </row>
    <row r="4016" spans="1:13" x14ac:dyDescent="0.2">
      <c r="A4016" t="s">
        <v>9982</v>
      </c>
      <c r="B4016">
        <v>20</v>
      </c>
      <c r="C4016">
        <v>8717687</v>
      </c>
      <c r="D4016" t="s">
        <v>37</v>
      </c>
      <c r="E4016" t="s">
        <v>20</v>
      </c>
      <c r="F4016">
        <v>3.4102306999999998E-2</v>
      </c>
      <c r="G4016" s="1">
        <v>1.4600000000000001E-24</v>
      </c>
      <c r="H4016" t="s">
        <v>2507</v>
      </c>
      <c r="I4016" t="s">
        <v>32</v>
      </c>
      <c r="J4016" t="s">
        <v>6379</v>
      </c>
      <c r="K4016" t="s">
        <v>6380</v>
      </c>
      <c r="L4016" t="s">
        <v>2510</v>
      </c>
    </row>
    <row r="4017" spans="1:13" x14ac:dyDescent="0.2">
      <c r="A4017" t="s">
        <v>9982</v>
      </c>
      <c r="B4017">
        <v>4</v>
      </c>
      <c r="C4017">
        <v>187540317</v>
      </c>
      <c r="D4017" t="s">
        <v>6381</v>
      </c>
      <c r="E4017" t="s">
        <v>94</v>
      </c>
      <c r="F4017">
        <v>0.18371948499999999</v>
      </c>
      <c r="G4017" s="1">
        <v>7.8800000000000004E-193</v>
      </c>
      <c r="H4017" t="s">
        <v>31</v>
      </c>
      <c r="I4017" t="s">
        <v>28</v>
      </c>
      <c r="J4017" t="s">
        <v>29</v>
      </c>
      <c r="K4017" t="s">
        <v>29</v>
      </c>
      <c r="L4017" t="s">
        <v>35</v>
      </c>
      <c r="M4017" t="s">
        <v>10077</v>
      </c>
    </row>
    <row r="4018" spans="1:13" x14ac:dyDescent="0.2">
      <c r="A4018" t="s">
        <v>9982</v>
      </c>
      <c r="B4018">
        <v>7</v>
      </c>
      <c r="C4018">
        <v>55227869</v>
      </c>
      <c r="D4018" t="s">
        <v>13</v>
      </c>
      <c r="E4018" t="s">
        <v>14</v>
      </c>
      <c r="F4018">
        <v>1.7426272999999999E-2</v>
      </c>
      <c r="G4018" s="1">
        <v>2.3699999999999999E-9</v>
      </c>
      <c r="H4018" t="s">
        <v>217</v>
      </c>
      <c r="I4018" t="s">
        <v>16</v>
      </c>
      <c r="J4018" t="s">
        <v>979</v>
      </c>
      <c r="K4018" t="s">
        <v>980</v>
      </c>
      <c r="L4018" t="s">
        <v>218</v>
      </c>
    </row>
    <row r="4019" spans="1:13" x14ac:dyDescent="0.2">
      <c r="A4019" t="s">
        <v>9982</v>
      </c>
      <c r="B4019">
        <v>9</v>
      </c>
      <c r="C4019">
        <v>98239928</v>
      </c>
      <c r="D4019" t="s">
        <v>14</v>
      </c>
      <c r="E4019" t="s">
        <v>37</v>
      </c>
      <c r="F4019">
        <v>0.18051948100000001</v>
      </c>
      <c r="G4019" s="1">
        <v>8.71E-24</v>
      </c>
      <c r="H4019" t="s">
        <v>111</v>
      </c>
      <c r="I4019" t="s">
        <v>52</v>
      </c>
      <c r="J4019" t="s">
        <v>6382</v>
      </c>
      <c r="K4019" t="s">
        <v>6383</v>
      </c>
      <c r="L4019" t="s">
        <v>114</v>
      </c>
    </row>
    <row r="4020" spans="1:13" x14ac:dyDescent="0.2">
      <c r="A4020" t="s">
        <v>9982</v>
      </c>
      <c r="B4020">
        <v>16</v>
      </c>
      <c r="C4020">
        <v>3795273</v>
      </c>
      <c r="D4020" t="s">
        <v>37</v>
      </c>
      <c r="E4020" t="s">
        <v>20</v>
      </c>
      <c r="F4020">
        <v>1.7543860000000001E-2</v>
      </c>
      <c r="G4020" s="1">
        <v>1.83E-13</v>
      </c>
      <c r="H4020" t="s">
        <v>278</v>
      </c>
      <c r="I4020" t="s">
        <v>210</v>
      </c>
      <c r="J4020" t="s">
        <v>94</v>
      </c>
      <c r="K4020" t="s">
        <v>94</v>
      </c>
      <c r="L4020" t="s">
        <v>281</v>
      </c>
    </row>
    <row r="4021" spans="1:13" x14ac:dyDescent="0.2">
      <c r="A4021" t="s">
        <v>9982</v>
      </c>
      <c r="B4021">
        <v>17</v>
      </c>
      <c r="C4021">
        <v>7578253</v>
      </c>
      <c r="D4021" t="s">
        <v>37</v>
      </c>
      <c r="E4021" t="s">
        <v>20</v>
      </c>
      <c r="F4021">
        <v>8.3932850000000003E-3</v>
      </c>
      <c r="G4021" s="1">
        <v>1.66E-8</v>
      </c>
      <c r="H4021" t="s">
        <v>266</v>
      </c>
      <c r="I4021" t="s">
        <v>16</v>
      </c>
      <c r="J4021" t="s">
        <v>6385</v>
      </c>
      <c r="K4021" t="s">
        <v>6386</v>
      </c>
      <c r="L4021" t="s">
        <v>269</v>
      </c>
    </row>
    <row r="4022" spans="1:13" x14ac:dyDescent="0.2">
      <c r="A4022" t="s">
        <v>9982</v>
      </c>
      <c r="B4022">
        <v>19</v>
      </c>
      <c r="C4022">
        <v>15278166</v>
      </c>
      <c r="D4022" t="s">
        <v>20</v>
      </c>
      <c r="E4022" t="s">
        <v>37</v>
      </c>
      <c r="F4022">
        <v>6.4388642999999995E-2</v>
      </c>
      <c r="G4022" s="1">
        <v>1.0800000000000001E-84</v>
      </c>
      <c r="H4022" t="s">
        <v>38</v>
      </c>
      <c r="I4022" t="s">
        <v>52</v>
      </c>
      <c r="J4022" t="s">
        <v>6387</v>
      </c>
      <c r="K4022" t="s">
        <v>6388</v>
      </c>
      <c r="L4022" t="s">
        <v>41</v>
      </c>
      <c r="M4022" t="s">
        <v>10078</v>
      </c>
    </row>
    <row r="4023" spans="1:13" x14ac:dyDescent="0.2">
      <c r="A4023" t="s">
        <v>9982</v>
      </c>
      <c r="B4023">
        <v>19</v>
      </c>
      <c r="C4023">
        <v>15308382</v>
      </c>
      <c r="D4023" t="s">
        <v>13</v>
      </c>
      <c r="E4023" t="s">
        <v>121</v>
      </c>
      <c r="F4023">
        <v>2.3300971E-2</v>
      </c>
      <c r="G4023" s="1">
        <v>3.4799999999999999E-7</v>
      </c>
      <c r="H4023" t="s">
        <v>38</v>
      </c>
      <c r="I4023" t="s">
        <v>28</v>
      </c>
      <c r="J4023" t="s">
        <v>29</v>
      </c>
      <c r="K4023" t="s">
        <v>29</v>
      </c>
      <c r="L4023" t="s">
        <v>41</v>
      </c>
    </row>
    <row r="4024" spans="1:13" x14ac:dyDescent="0.2">
      <c r="A4024" t="s">
        <v>9982</v>
      </c>
      <c r="B4024">
        <v>19</v>
      </c>
      <c r="C4024">
        <v>40743933</v>
      </c>
      <c r="D4024" t="s">
        <v>37</v>
      </c>
      <c r="E4024" t="s">
        <v>13</v>
      </c>
      <c r="F4024">
        <v>9.9667769999999996E-3</v>
      </c>
      <c r="G4024">
        <v>2.4971379999999999E-3</v>
      </c>
      <c r="H4024" t="s">
        <v>572</v>
      </c>
      <c r="I4024" t="s">
        <v>16</v>
      </c>
      <c r="J4024" t="s">
        <v>5971</v>
      </c>
      <c r="K4024" t="s">
        <v>6389</v>
      </c>
      <c r="L4024" t="s">
        <v>575</v>
      </c>
    </row>
    <row r="4025" spans="1:13" x14ac:dyDescent="0.2">
      <c r="A4025" t="s">
        <v>9982</v>
      </c>
      <c r="B4025">
        <v>4</v>
      </c>
      <c r="C4025">
        <v>187549820</v>
      </c>
      <c r="D4025" t="s">
        <v>3586</v>
      </c>
      <c r="E4025" t="s">
        <v>94</v>
      </c>
      <c r="F4025">
        <v>3.7508792999999999E-2</v>
      </c>
      <c r="G4025" s="1">
        <v>2.8200000000000001E-64</v>
      </c>
      <c r="H4025" t="s">
        <v>31</v>
      </c>
      <c r="I4025" t="s">
        <v>28</v>
      </c>
      <c r="J4025" t="s">
        <v>29</v>
      </c>
      <c r="K4025" t="s">
        <v>29</v>
      </c>
      <c r="L4025" t="s">
        <v>35</v>
      </c>
    </row>
    <row r="4026" spans="1:13" x14ac:dyDescent="0.2">
      <c r="A4026" t="s">
        <v>9982</v>
      </c>
      <c r="B4026">
        <v>7</v>
      </c>
      <c r="C4026">
        <v>128829177</v>
      </c>
      <c r="D4026" t="s">
        <v>14</v>
      </c>
      <c r="E4026" t="s">
        <v>20</v>
      </c>
      <c r="F4026">
        <v>3.7773359999999999E-2</v>
      </c>
      <c r="G4026" s="1">
        <v>2.2199999999999999E-29</v>
      </c>
      <c r="H4026" t="s">
        <v>554</v>
      </c>
      <c r="I4026" t="s">
        <v>16</v>
      </c>
      <c r="J4026" t="s">
        <v>6390</v>
      </c>
      <c r="K4026" t="s">
        <v>6391</v>
      </c>
      <c r="L4026" t="s">
        <v>555</v>
      </c>
    </row>
    <row r="4027" spans="1:13" x14ac:dyDescent="0.2">
      <c r="A4027" t="s">
        <v>9982</v>
      </c>
      <c r="B4027">
        <v>9</v>
      </c>
      <c r="C4027">
        <v>139412653</v>
      </c>
      <c r="D4027" t="s">
        <v>14</v>
      </c>
      <c r="E4027" t="s">
        <v>37</v>
      </c>
      <c r="F4027">
        <v>2.0979021E-2</v>
      </c>
      <c r="G4027" s="1">
        <v>7.4099999999999994E-27</v>
      </c>
      <c r="H4027" t="s">
        <v>60</v>
      </c>
      <c r="I4027" t="s">
        <v>16</v>
      </c>
      <c r="J4027" t="s">
        <v>6392</v>
      </c>
      <c r="K4027" t="s">
        <v>6393</v>
      </c>
      <c r="L4027" t="s">
        <v>63</v>
      </c>
    </row>
    <row r="4028" spans="1:13" x14ac:dyDescent="0.2">
      <c r="A4028" t="s">
        <v>9982</v>
      </c>
      <c r="B4028">
        <v>9</v>
      </c>
      <c r="C4028">
        <v>139412675</v>
      </c>
      <c r="D4028" t="s">
        <v>20</v>
      </c>
      <c r="E4028" t="s">
        <v>37</v>
      </c>
      <c r="F4028">
        <v>6.5349543999999996E-2</v>
      </c>
      <c r="G4028" s="1">
        <v>4.8599999999999998E-7</v>
      </c>
      <c r="H4028" t="s">
        <v>60</v>
      </c>
      <c r="I4028" t="s">
        <v>16</v>
      </c>
      <c r="J4028" t="s">
        <v>1934</v>
      </c>
      <c r="K4028" t="s">
        <v>1935</v>
      </c>
      <c r="L4028" t="s">
        <v>63</v>
      </c>
      <c r="M4028" t="s">
        <v>9397</v>
      </c>
    </row>
    <row r="4029" spans="1:13" x14ac:dyDescent="0.2">
      <c r="A4029" t="s">
        <v>9982</v>
      </c>
      <c r="B4029">
        <v>9</v>
      </c>
      <c r="C4029">
        <v>139413072</v>
      </c>
      <c r="D4029" t="s">
        <v>13</v>
      </c>
      <c r="E4029" t="s">
        <v>14</v>
      </c>
      <c r="F4029">
        <v>0.80043576299999997</v>
      </c>
      <c r="G4029" s="1">
        <v>3.6799999999999999E-36</v>
      </c>
      <c r="H4029" t="s">
        <v>60</v>
      </c>
      <c r="I4029" t="s">
        <v>16</v>
      </c>
      <c r="J4029" t="s">
        <v>1341</v>
      </c>
      <c r="K4029" t="s">
        <v>1342</v>
      </c>
      <c r="L4029" t="s">
        <v>63</v>
      </c>
      <c r="M4029" t="s">
        <v>10079</v>
      </c>
    </row>
    <row r="4030" spans="1:13" x14ac:dyDescent="0.2">
      <c r="A4030" t="s">
        <v>9982</v>
      </c>
      <c r="B4030">
        <v>1</v>
      </c>
      <c r="C4030">
        <v>27059264</v>
      </c>
      <c r="D4030" t="s">
        <v>37</v>
      </c>
      <c r="E4030" t="s">
        <v>14</v>
      </c>
      <c r="F4030">
        <v>9.9502489999999996E-3</v>
      </c>
      <c r="G4030" s="1">
        <v>8.91E-9</v>
      </c>
      <c r="H4030" t="s">
        <v>535</v>
      </c>
      <c r="I4030" t="s">
        <v>32</v>
      </c>
      <c r="J4030" t="s">
        <v>6395</v>
      </c>
      <c r="K4030" t="s">
        <v>6396</v>
      </c>
      <c r="L4030" t="s">
        <v>536</v>
      </c>
    </row>
    <row r="4031" spans="1:13" x14ac:dyDescent="0.2">
      <c r="A4031" t="s">
        <v>9982</v>
      </c>
      <c r="B4031">
        <v>1</v>
      </c>
      <c r="C4031">
        <v>152326902</v>
      </c>
      <c r="D4031" t="s">
        <v>37</v>
      </c>
      <c r="E4031" t="s">
        <v>20</v>
      </c>
      <c r="F4031">
        <v>0.19579080800000001</v>
      </c>
      <c r="G4031" s="1">
        <v>1.66E-167</v>
      </c>
      <c r="H4031" t="s">
        <v>243</v>
      </c>
      <c r="I4031" t="s">
        <v>52</v>
      </c>
      <c r="J4031" t="s">
        <v>6397</v>
      </c>
      <c r="K4031" t="s">
        <v>6398</v>
      </c>
      <c r="L4031" t="s">
        <v>246</v>
      </c>
      <c r="M4031" t="s">
        <v>10080</v>
      </c>
    </row>
    <row r="4032" spans="1:13" x14ac:dyDescent="0.2">
      <c r="A4032" t="s">
        <v>9982</v>
      </c>
      <c r="B4032">
        <v>17</v>
      </c>
      <c r="C4032">
        <v>7577054</v>
      </c>
      <c r="D4032" t="s">
        <v>14</v>
      </c>
      <c r="E4032" t="s">
        <v>13</v>
      </c>
      <c r="F4032">
        <v>6.0913709999999999E-3</v>
      </c>
      <c r="G4032" s="1">
        <v>6.1400000000000002E-5</v>
      </c>
      <c r="H4032" t="s">
        <v>266</v>
      </c>
      <c r="I4032" t="s">
        <v>16</v>
      </c>
      <c r="J4032" t="s">
        <v>6399</v>
      </c>
      <c r="K4032" t="s">
        <v>6400</v>
      </c>
      <c r="L4032" t="s">
        <v>269</v>
      </c>
    </row>
    <row r="4033" spans="1:13" x14ac:dyDescent="0.2">
      <c r="A4033" t="s">
        <v>9982</v>
      </c>
      <c r="B4033">
        <v>19</v>
      </c>
      <c r="C4033">
        <v>15302577</v>
      </c>
      <c r="D4033" t="s">
        <v>14</v>
      </c>
      <c r="E4033" t="s">
        <v>13</v>
      </c>
      <c r="F4033">
        <v>7.352941E-3</v>
      </c>
      <c r="G4033">
        <v>6.4207800000000003E-4</v>
      </c>
      <c r="H4033" t="s">
        <v>38</v>
      </c>
      <c r="I4033" t="s">
        <v>32</v>
      </c>
      <c r="J4033" t="s">
        <v>6401</v>
      </c>
      <c r="K4033" t="s">
        <v>6402</v>
      </c>
      <c r="L4033" t="s">
        <v>41</v>
      </c>
    </row>
    <row r="4034" spans="1:13" x14ac:dyDescent="0.2">
      <c r="A4034" t="s">
        <v>9982</v>
      </c>
      <c r="B4034">
        <v>4</v>
      </c>
      <c r="C4034">
        <v>187521358</v>
      </c>
      <c r="D4034" t="s">
        <v>37</v>
      </c>
      <c r="E4034" t="s">
        <v>13</v>
      </c>
      <c r="F4034">
        <v>3.0270269999999998E-2</v>
      </c>
      <c r="G4034" s="1">
        <v>8.5800000000000007E-33</v>
      </c>
      <c r="H4034" t="s">
        <v>31</v>
      </c>
      <c r="I4034" t="s">
        <v>16</v>
      </c>
      <c r="J4034" t="s">
        <v>6403</v>
      </c>
      <c r="K4034" t="s">
        <v>6404</v>
      </c>
      <c r="L4034" t="s">
        <v>35</v>
      </c>
    </row>
    <row r="4035" spans="1:13" x14ac:dyDescent="0.2">
      <c r="A4035" t="s">
        <v>9982</v>
      </c>
      <c r="B4035">
        <v>6</v>
      </c>
      <c r="C4035">
        <v>70040403</v>
      </c>
      <c r="D4035" t="s">
        <v>14</v>
      </c>
      <c r="E4035" t="s">
        <v>13</v>
      </c>
      <c r="F4035">
        <v>8.6830680000000004E-3</v>
      </c>
      <c r="G4035" s="1">
        <v>1.7099999999999999E-5</v>
      </c>
      <c r="H4035" t="s">
        <v>297</v>
      </c>
      <c r="I4035" t="s">
        <v>32</v>
      </c>
      <c r="J4035" t="s">
        <v>6405</v>
      </c>
      <c r="K4035" t="s">
        <v>6406</v>
      </c>
      <c r="L4035" t="s">
        <v>300</v>
      </c>
    </row>
    <row r="4036" spans="1:13" x14ac:dyDescent="0.2">
      <c r="A4036" t="s">
        <v>9982</v>
      </c>
      <c r="B4036">
        <v>7</v>
      </c>
      <c r="C4036">
        <v>86416022</v>
      </c>
      <c r="D4036" t="s">
        <v>37</v>
      </c>
      <c r="E4036" t="s">
        <v>20</v>
      </c>
      <c r="F4036">
        <v>1.4577259E-2</v>
      </c>
      <c r="G4036" s="1">
        <v>8.5900000000000005E-14</v>
      </c>
      <c r="H4036" t="s">
        <v>107</v>
      </c>
      <c r="I4036" t="s">
        <v>16</v>
      </c>
      <c r="J4036" t="s">
        <v>6407</v>
      </c>
      <c r="K4036" t="s">
        <v>6408</v>
      </c>
      <c r="L4036" t="s">
        <v>110</v>
      </c>
    </row>
    <row r="4037" spans="1:13" x14ac:dyDescent="0.2">
      <c r="A4037" t="s">
        <v>9982</v>
      </c>
      <c r="B4037">
        <v>9</v>
      </c>
      <c r="C4037">
        <v>139399360</v>
      </c>
      <c r="D4037" t="s">
        <v>37</v>
      </c>
      <c r="E4037" t="s">
        <v>13</v>
      </c>
      <c r="F4037">
        <v>0.20387713299999999</v>
      </c>
      <c r="G4037" s="1">
        <v>6.7599999999999997E-42</v>
      </c>
      <c r="H4037" t="s">
        <v>60</v>
      </c>
      <c r="I4037" t="s">
        <v>32</v>
      </c>
      <c r="J4037" t="s">
        <v>6409</v>
      </c>
      <c r="K4037" t="s">
        <v>6410</v>
      </c>
      <c r="L4037" t="s">
        <v>63</v>
      </c>
      <c r="M4037" t="s">
        <v>10081</v>
      </c>
    </row>
    <row r="4038" spans="1:13" x14ac:dyDescent="0.2">
      <c r="A4038" t="s">
        <v>9982</v>
      </c>
      <c r="B4038">
        <v>9</v>
      </c>
      <c r="C4038">
        <v>139412655</v>
      </c>
      <c r="D4038" t="s">
        <v>6411</v>
      </c>
      <c r="E4038" t="s">
        <v>94</v>
      </c>
      <c r="F4038">
        <v>0.113077755</v>
      </c>
      <c r="G4038" s="1">
        <v>5.0699999999999998E-103</v>
      </c>
      <c r="H4038" t="s">
        <v>60</v>
      </c>
      <c r="I4038" t="s">
        <v>28</v>
      </c>
      <c r="J4038" t="s">
        <v>29</v>
      </c>
      <c r="K4038" t="s">
        <v>29</v>
      </c>
      <c r="L4038" t="s">
        <v>63</v>
      </c>
      <c r="M4038" t="s">
        <v>10082</v>
      </c>
    </row>
    <row r="4039" spans="1:13" x14ac:dyDescent="0.2">
      <c r="A4039" t="s">
        <v>9982</v>
      </c>
      <c r="B4039">
        <v>1</v>
      </c>
      <c r="C4039">
        <v>120510769</v>
      </c>
      <c r="D4039" t="s">
        <v>13</v>
      </c>
      <c r="E4039" t="s">
        <v>121</v>
      </c>
      <c r="F4039">
        <v>2.9498530000000001E-3</v>
      </c>
      <c r="G4039">
        <v>4.747345E-3</v>
      </c>
      <c r="H4039" t="s">
        <v>102</v>
      </c>
      <c r="I4039" t="s">
        <v>28</v>
      </c>
      <c r="J4039" t="s">
        <v>29</v>
      </c>
      <c r="K4039" t="s">
        <v>29</v>
      </c>
      <c r="L4039" t="s">
        <v>105</v>
      </c>
    </row>
    <row r="4040" spans="1:13" x14ac:dyDescent="0.2">
      <c r="A4040" t="s">
        <v>9982</v>
      </c>
      <c r="B4040">
        <v>12</v>
      </c>
      <c r="C4040">
        <v>46246443</v>
      </c>
      <c r="D4040" t="s">
        <v>13</v>
      </c>
      <c r="E4040" t="s">
        <v>20</v>
      </c>
      <c r="F4040">
        <v>2.1675841000000001E-2</v>
      </c>
      <c r="G4040" s="1">
        <v>6.0499999999999997E-23</v>
      </c>
      <c r="H4040" t="s">
        <v>15</v>
      </c>
      <c r="I4040" t="s">
        <v>32</v>
      </c>
      <c r="J4040" t="s">
        <v>6413</v>
      </c>
      <c r="K4040" t="s">
        <v>6414</v>
      </c>
      <c r="L4040" t="s">
        <v>19</v>
      </c>
      <c r="M4040" t="s">
        <v>10083</v>
      </c>
    </row>
    <row r="4041" spans="1:13" x14ac:dyDescent="0.2">
      <c r="A4041" t="s">
        <v>9982</v>
      </c>
      <c r="B4041">
        <v>16</v>
      </c>
      <c r="C4041">
        <v>51173177</v>
      </c>
      <c r="D4041" t="s">
        <v>13</v>
      </c>
      <c r="E4041" t="s">
        <v>14</v>
      </c>
      <c r="F4041">
        <v>4.9115909999999999E-3</v>
      </c>
      <c r="G4041">
        <v>1.2233739999999999E-3</v>
      </c>
      <c r="H4041" t="s">
        <v>213</v>
      </c>
      <c r="I4041" t="s">
        <v>52</v>
      </c>
      <c r="J4041" t="s">
        <v>6415</v>
      </c>
      <c r="K4041" t="s">
        <v>6416</v>
      </c>
      <c r="L4041" t="s">
        <v>216</v>
      </c>
    </row>
    <row r="4042" spans="1:13" x14ac:dyDescent="0.2">
      <c r="A4042" t="s">
        <v>9982</v>
      </c>
      <c r="B4042">
        <v>17</v>
      </c>
      <c r="C4042">
        <v>7578263</v>
      </c>
      <c r="D4042" t="s">
        <v>6417</v>
      </c>
      <c r="E4042" t="s">
        <v>94</v>
      </c>
      <c r="F4042">
        <v>5.2468074000000003E-2</v>
      </c>
      <c r="G4042" s="1">
        <v>9.6400000000000007E-62</v>
      </c>
      <c r="H4042" t="s">
        <v>266</v>
      </c>
      <c r="I4042" t="s">
        <v>28</v>
      </c>
      <c r="J4042" t="s">
        <v>29</v>
      </c>
      <c r="K4042" t="s">
        <v>29</v>
      </c>
      <c r="L4042" t="s">
        <v>269</v>
      </c>
      <c r="M4042" t="s">
        <v>10084</v>
      </c>
    </row>
    <row r="4043" spans="1:13" x14ac:dyDescent="0.2">
      <c r="A4043" t="s">
        <v>9982</v>
      </c>
      <c r="B4043">
        <v>17</v>
      </c>
      <c r="C4043">
        <v>7578532</v>
      </c>
      <c r="D4043" t="s">
        <v>13</v>
      </c>
      <c r="E4043" t="s">
        <v>14</v>
      </c>
      <c r="F4043">
        <v>6.8180321000000002E-2</v>
      </c>
      <c r="G4043" s="1">
        <v>2.4E-67</v>
      </c>
      <c r="H4043" t="s">
        <v>266</v>
      </c>
      <c r="I4043" t="s">
        <v>16</v>
      </c>
      <c r="J4043" t="s">
        <v>6418</v>
      </c>
      <c r="K4043" t="s">
        <v>6419</v>
      </c>
      <c r="L4043" t="s">
        <v>269</v>
      </c>
      <c r="M4043" t="s">
        <v>10085</v>
      </c>
    </row>
    <row r="4044" spans="1:13" x14ac:dyDescent="0.2">
      <c r="A4044" t="s">
        <v>9982</v>
      </c>
      <c r="B4044">
        <v>2</v>
      </c>
      <c r="C4044">
        <v>21255379</v>
      </c>
      <c r="D4044" t="s">
        <v>37</v>
      </c>
      <c r="E4044" t="s">
        <v>20</v>
      </c>
      <c r="F4044">
        <v>6.4484638999999996E-2</v>
      </c>
      <c r="G4044" s="1">
        <v>2.34E-32</v>
      </c>
      <c r="H4044" t="s">
        <v>95</v>
      </c>
      <c r="I4044" t="s">
        <v>16</v>
      </c>
      <c r="J4044" t="s">
        <v>6420</v>
      </c>
      <c r="K4044" t="s">
        <v>4764</v>
      </c>
      <c r="L4044" t="s">
        <v>96</v>
      </c>
      <c r="M4044" t="s">
        <v>10086</v>
      </c>
    </row>
    <row r="4045" spans="1:13" x14ac:dyDescent="0.2">
      <c r="A4045" t="s">
        <v>9982</v>
      </c>
      <c r="B4045">
        <v>2</v>
      </c>
      <c r="C4045">
        <v>225360633</v>
      </c>
      <c r="D4045" t="s">
        <v>13</v>
      </c>
      <c r="E4045" t="s">
        <v>14</v>
      </c>
      <c r="F4045">
        <v>1.3118062999999999E-2</v>
      </c>
      <c r="G4045" s="1">
        <v>4.8699999999999999E-19</v>
      </c>
      <c r="H4045" t="s">
        <v>271</v>
      </c>
      <c r="I4045" t="s">
        <v>52</v>
      </c>
      <c r="J4045" t="s">
        <v>6421</v>
      </c>
      <c r="K4045" t="s">
        <v>6422</v>
      </c>
      <c r="L4045" t="s">
        <v>274</v>
      </c>
    </row>
    <row r="4046" spans="1:13" x14ac:dyDescent="0.2">
      <c r="A4046" t="s">
        <v>9982</v>
      </c>
      <c r="B4046">
        <v>4</v>
      </c>
      <c r="C4046">
        <v>187557390</v>
      </c>
      <c r="D4046" t="s">
        <v>37</v>
      </c>
      <c r="E4046" t="s">
        <v>20</v>
      </c>
      <c r="F4046">
        <v>2.1032505E-2</v>
      </c>
      <c r="G4046" s="1">
        <v>1.71E-17</v>
      </c>
      <c r="H4046" t="s">
        <v>31</v>
      </c>
      <c r="I4046" t="s">
        <v>210</v>
      </c>
      <c r="J4046" t="s">
        <v>94</v>
      </c>
      <c r="K4046" t="s">
        <v>94</v>
      </c>
      <c r="L4046" t="s">
        <v>35</v>
      </c>
    </row>
    <row r="4047" spans="1:13" x14ac:dyDescent="0.2">
      <c r="A4047" t="s">
        <v>9982</v>
      </c>
      <c r="B4047">
        <v>4</v>
      </c>
      <c r="C4047">
        <v>187629219</v>
      </c>
      <c r="D4047" t="s">
        <v>13</v>
      </c>
      <c r="E4047" t="s">
        <v>94</v>
      </c>
      <c r="F4047">
        <v>6.3985370000000001E-3</v>
      </c>
      <c r="G4047" s="1">
        <v>5.5199999999999995E-10</v>
      </c>
      <c r="H4047" t="s">
        <v>31</v>
      </c>
      <c r="I4047" t="s">
        <v>28</v>
      </c>
      <c r="J4047" t="s">
        <v>29</v>
      </c>
      <c r="K4047" t="s">
        <v>29</v>
      </c>
      <c r="L4047" t="s">
        <v>35</v>
      </c>
    </row>
    <row r="4048" spans="1:13" x14ac:dyDescent="0.2">
      <c r="A4048" t="s">
        <v>9982</v>
      </c>
      <c r="B4048">
        <v>7</v>
      </c>
      <c r="C4048">
        <v>100687031</v>
      </c>
      <c r="D4048" t="s">
        <v>14</v>
      </c>
      <c r="E4048" t="s">
        <v>13</v>
      </c>
      <c r="F4048">
        <v>7.5356414999999996E-2</v>
      </c>
      <c r="G4048" s="1">
        <v>2.09E-105</v>
      </c>
      <c r="H4048" t="s">
        <v>56</v>
      </c>
      <c r="I4048" t="s">
        <v>16</v>
      </c>
      <c r="J4048" t="s">
        <v>6423</v>
      </c>
      <c r="K4048" t="s">
        <v>6424</v>
      </c>
      <c r="L4048" t="s">
        <v>59</v>
      </c>
    </row>
    <row r="4049" spans="1:13" x14ac:dyDescent="0.2">
      <c r="A4049" t="s">
        <v>9982</v>
      </c>
      <c r="B4049">
        <v>9</v>
      </c>
      <c r="C4049">
        <v>139418202</v>
      </c>
      <c r="D4049" t="s">
        <v>37</v>
      </c>
      <c r="E4049" t="s">
        <v>94</v>
      </c>
      <c r="F4049">
        <v>4.4187936999999997E-2</v>
      </c>
      <c r="G4049" s="1">
        <v>2.14E-16</v>
      </c>
      <c r="H4049" t="s">
        <v>60</v>
      </c>
      <c r="I4049" t="s">
        <v>28</v>
      </c>
      <c r="J4049" t="s">
        <v>29</v>
      </c>
      <c r="K4049" t="s">
        <v>29</v>
      </c>
      <c r="L4049" t="s">
        <v>63</v>
      </c>
      <c r="M4049" t="s">
        <v>10087</v>
      </c>
    </row>
    <row r="4050" spans="1:13" x14ac:dyDescent="0.2">
      <c r="A4050" t="s">
        <v>9982</v>
      </c>
      <c r="B4050">
        <v>1</v>
      </c>
      <c r="C4050">
        <v>120468292</v>
      </c>
      <c r="D4050" t="s">
        <v>13</v>
      </c>
      <c r="E4050" t="s">
        <v>94</v>
      </c>
      <c r="F4050">
        <v>4.9321820000000002E-3</v>
      </c>
      <c r="G4050" s="1">
        <v>4.99E-5</v>
      </c>
      <c r="H4050" t="s">
        <v>102</v>
      </c>
      <c r="I4050" t="s">
        <v>28</v>
      </c>
      <c r="J4050" t="s">
        <v>29</v>
      </c>
      <c r="K4050" t="s">
        <v>29</v>
      </c>
      <c r="L4050" t="s">
        <v>105</v>
      </c>
    </row>
    <row r="4051" spans="1:13" x14ac:dyDescent="0.2">
      <c r="A4051" t="s">
        <v>9982</v>
      </c>
      <c r="B4051">
        <v>12</v>
      </c>
      <c r="C4051">
        <v>49431257</v>
      </c>
      <c r="D4051" t="s">
        <v>6426</v>
      </c>
      <c r="E4051" t="s">
        <v>94</v>
      </c>
      <c r="F4051">
        <v>0.11339113000000001</v>
      </c>
      <c r="G4051" s="1">
        <v>1.9000000000000002E-30</v>
      </c>
      <c r="H4051" t="s">
        <v>130</v>
      </c>
      <c r="I4051" t="s">
        <v>28</v>
      </c>
      <c r="J4051" t="s">
        <v>29</v>
      </c>
      <c r="K4051" t="s">
        <v>29</v>
      </c>
      <c r="L4051" t="s">
        <v>133</v>
      </c>
      <c r="M4051" t="s">
        <v>10088</v>
      </c>
    </row>
    <row r="4052" spans="1:13" x14ac:dyDescent="0.2">
      <c r="A4052" t="s">
        <v>9982</v>
      </c>
      <c r="B4052">
        <v>19</v>
      </c>
      <c r="C4052">
        <v>15288846</v>
      </c>
      <c r="D4052" t="s">
        <v>37</v>
      </c>
      <c r="E4052" t="s">
        <v>121</v>
      </c>
      <c r="F4052">
        <v>0.241610571</v>
      </c>
      <c r="G4052" s="1">
        <v>4.0300000000000004E-6</v>
      </c>
      <c r="H4052" t="s">
        <v>38</v>
      </c>
      <c r="I4052" t="s">
        <v>28</v>
      </c>
      <c r="J4052" t="s">
        <v>29</v>
      </c>
      <c r="K4052" t="s">
        <v>29</v>
      </c>
      <c r="L4052" t="s">
        <v>41</v>
      </c>
      <c r="M4052" t="s">
        <v>10089</v>
      </c>
    </row>
    <row r="4053" spans="1:13" x14ac:dyDescent="0.2">
      <c r="A4053" t="s">
        <v>9982</v>
      </c>
      <c r="B4053">
        <v>2</v>
      </c>
      <c r="C4053">
        <v>166895938</v>
      </c>
      <c r="D4053" t="s">
        <v>14</v>
      </c>
      <c r="E4053" t="s">
        <v>13</v>
      </c>
      <c r="F4053">
        <v>0.343995312</v>
      </c>
      <c r="G4053" s="1">
        <v>6.2599999999999996E-13</v>
      </c>
      <c r="H4053" t="s">
        <v>155</v>
      </c>
      <c r="I4053" t="s">
        <v>32</v>
      </c>
      <c r="J4053" t="s">
        <v>6427</v>
      </c>
      <c r="K4053" t="s">
        <v>6428</v>
      </c>
      <c r="L4053" t="s">
        <v>158</v>
      </c>
      <c r="M4053" t="s">
        <v>10090</v>
      </c>
    </row>
    <row r="4054" spans="1:13" x14ac:dyDescent="0.2">
      <c r="A4054" t="s">
        <v>9982</v>
      </c>
      <c r="B4054">
        <v>7</v>
      </c>
      <c r="C4054">
        <v>151884883</v>
      </c>
      <c r="D4054" t="s">
        <v>13</v>
      </c>
      <c r="E4054" t="s">
        <v>20</v>
      </c>
      <c r="F4054">
        <v>2.1716649000000001E-2</v>
      </c>
      <c r="G4054" s="1">
        <v>1.28E-33</v>
      </c>
      <c r="H4054" t="s">
        <v>303</v>
      </c>
      <c r="I4054" t="s">
        <v>52</v>
      </c>
      <c r="J4054" t="s">
        <v>6429</v>
      </c>
      <c r="K4054" t="s">
        <v>6430</v>
      </c>
      <c r="L4054" t="s">
        <v>306</v>
      </c>
    </row>
    <row r="4055" spans="1:13" x14ac:dyDescent="0.2">
      <c r="A4055" t="s">
        <v>9982</v>
      </c>
      <c r="B4055">
        <v>9</v>
      </c>
      <c r="C4055">
        <v>139401758</v>
      </c>
      <c r="D4055" t="s">
        <v>37</v>
      </c>
      <c r="E4055" t="s">
        <v>121</v>
      </c>
      <c r="F4055">
        <v>6.4777327999999995E-2</v>
      </c>
      <c r="G4055" s="1">
        <v>3.1900000000000001E-11</v>
      </c>
      <c r="H4055" t="s">
        <v>60</v>
      </c>
      <c r="I4055" t="s">
        <v>28</v>
      </c>
      <c r="J4055" t="s">
        <v>29</v>
      </c>
      <c r="K4055" t="s">
        <v>29</v>
      </c>
      <c r="L4055" t="s">
        <v>63</v>
      </c>
    </row>
    <row r="4056" spans="1:13" x14ac:dyDescent="0.2">
      <c r="A4056" t="s">
        <v>9982</v>
      </c>
      <c r="B4056">
        <v>9</v>
      </c>
      <c r="C4056">
        <v>139402794</v>
      </c>
      <c r="D4056" t="s">
        <v>37</v>
      </c>
      <c r="E4056" t="s">
        <v>20</v>
      </c>
      <c r="F4056">
        <v>1.3002364000000001E-2</v>
      </c>
      <c r="G4056" s="1">
        <v>1.4699999999999999E-6</v>
      </c>
      <c r="H4056" t="s">
        <v>60</v>
      </c>
      <c r="I4056" t="s">
        <v>16</v>
      </c>
      <c r="J4056" t="s">
        <v>5699</v>
      </c>
      <c r="K4056" t="s">
        <v>5700</v>
      </c>
      <c r="L4056" t="s">
        <v>63</v>
      </c>
    </row>
    <row r="4057" spans="1:13" x14ac:dyDescent="0.2">
      <c r="A4057" t="s">
        <v>9982</v>
      </c>
      <c r="B4057">
        <v>9</v>
      </c>
      <c r="C4057">
        <v>139411819</v>
      </c>
      <c r="D4057" t="s">
        <v>37</v>
      </c>
      <c r="E4057" t="s">
        <v>13</v>
      </c>
      <c r="F4057">
        <v>3.7609750999999997E-2</v>
      </c>
      <c r="G4057" s="1">
        <v>3.15E-5</v>
      </c>
      <c r="H4057" t="s">
        <v>60</v>
      </c>
      <c r="I4057" t="s">
        <v>16</v>
      </c>
      <c r="J4057" t="s">
        <v>1129</v>
      </c>
      <c r="K4057" t="s">
        <v>1130</v>
      </c>
      <c r="L4057" t="s">
        <v>63</v>
      </c>
      <c r="M4057" t="s">
        <v>10091</v>
      </c>
    </row>
    <row r="4058" spans="1:13" x14ac:dyDescent="0.2">
      <c r="A4058" t="s">
        <v>9982</v>
      </c>
      <c r="B4058">
        <v>9</v>
      </c>
      <c r="C4058">
        <v>139412263</v>
      </c>
      <c r="D4058" t="s">
        <v>37</v>
      </c>
      <c r="E4058" t="s">
        <v>13</v>
      </c>
      <c r="F4058">
        <v>0.52681476500000002</v>
      </c>
      <c r="G4058" s="1">
        <v>1.08E-122</v>
      </c>
      <c r="H4058" t="s">
        <v>60</v>
      </c>
      <c r="I4058" t="s">
        <v>16</v>
      </c>
      <c r="J4058" t="s">
        <v>6431</v>
      </c>
      <c r="K4058" t="s">
        <v>6432</v>
      </c>
      <c r="L4058" t="s">
        <v>63</v>
      </c>
      <c r="M4058" t="s">
        <v>10092</v>
      </c>
    </row>
    <row r="4059" spans="1:13" x14ac:dyDescent="0.2">
      <c r="A4059" t="s">
        <v>9982</v>
      </c>
      <c r="B4059">
        <v>9</v>
      </c>
      <c r="C4059">
        <v>139412282</v>
      </c>
      <c r="D4059" t="s">
        <v>37</v>
      </c>
      <c r="E4059" t="s">
        <v>20</v>
      </c>
      <c r="F4059">
        <v>0.27073438</v>
      </c>
      <c r="G4059" s="1">
        <v>3.4599999999999999E-6</v>
      </c>
      <c r="H4059" t="s">
        <v>60</v>
      </c>
      <c r="I4059" t="s">
        <v>16</v>
      </c>
      <c r="J4059" t="s">
        <v>2453</v>
      </c>
      <c r="K4059" t="s">
        <v>2454</v>
      </c>
      <c r="L4059" t="s">
        <v>63</v>
      </c>
      <c r="M4059" t="s">
        <v>10093</v>
      </c>
    </row>
    <row r="4060" spans="1:13" x14ac:dyDescent="0.2">
      <c r="A4060" t="s">
        <v>9982</v>
      </c>
      <c r="B4060">
        <v>9</v>
      </c>
      <c r="C4060">
        <v>139417398</v>
      </c>
      <c r="D4060" t="s">
        <v>37</v>
      </c>
      <c r="E4060" t="s">
        <v>13</v>
      </c>
      <c r="F4060">
        <v>0.17572199699999999</v>
      </c>
      <c r="G4060" s="1">
        <v>3.4199999999999998E-20</v>
      </c>
      <c r="H4060" t="s">
        <v>60</v>
      </c>
      <c r="I4060" t="s">
        <v>32</v>
      </c>
      <c r="J4060" t="s">
        <v>6433</v>
      </c>
      <c r="K4060" t="s">
        <v>1297</v>
      </c>
      <c r="L4060" t="s">
        <v>63</v>
      </c>
      <c r="M4060" t="s">
        <v>10094</v>
      </c>
    </row>
    <row r="4061" spans="1:13" x14ac:dyDescent="0.2">
      <c r="A4061" t="s">
        <v>9982</v>
      </c>
      <c r="B4061">
        <v>1</v>
      </c>
      <c r="C4061">
        <v>120459158</v>
      </c>
      <c r="D4061" t="s">
        <v>37</v>
      </c>
      <c r="E4061" t="s">
        <v>94</v>
      </c>
      <c r="F4061">
        <v>3.276003E-3</v>
      </c>
      <c r="G4061">
        <v>1.942797E-3</v>
      </c>
      <c r="H4061" t="s">
        <v>102</v>
      </c>
      <c r="I4061" t="s">
        <v>28</v>
      </c>
      <c r="J4061" t="s">
        <v>29</v>
      </c>
      <c r="K4061" t="s">
        <v>29</v>
      </c>
      <c r="L4061" t="s">
        <v>105</v>
      </c>
    </row>
    <row r="4062" spans="1:13" x14ac:dyDescent="0.2">
      <c r="A4062" t="s">
        <v>9982</v>
      </c>
      <c r="B4062">
        <v>14</v>
      </c>
      <c r="C4062">
        <v>95597947</v>
      </c>
      <c r="D4062" t="s">
        <v>37</v>
      </c>
      <c r="E4062" t="s">
        <v>13</v>
      </c>
      <c r="F4062">
        <v>1.0741139E-2</v>
      </c>
      <c r="G4062" s="1">
        <v>1.2200000000000001E-7</v>
      </c>
      <c r="H4062" t="s">
        <v>84</v>
      </c>
      <c r="I4062" t="s">
        <v>16</v>
      </c>
      <c r="J4062" t="s">
        <v>6435</v>
      </c>
      <c r="K4062" t="s">
        <v>320</v>
      </c>
      <c r="L4062" t="s">
        <v>87</v>
      </c>
    </row>
    <row r="4063" spans="1:13" x14ac:dyDescent="0.2">
      <c r="A4063" t="s">
        <v>9982</v>
      </c>
      <c r="B4063">
        <v>19</v>
      </c>
      <c r="C4063">
        <v>15295789</v>
      </c>
      <c r="D4063" t="s">
        <v>13</v>
      </c>
      <c r="E4063" t="s">
        <v>20</v>
      </c>
      <c r="F4063">
        <v>8.9285709999999997E-3</v>
      </c>
      <c r="G4063">
        <v>1.654078E-3</v>
      </c>
      <c r="H4063" t="s">
        <v>38</v>
      </c>
      <c r="I4063" t="s">
        <v>16</v>
      </c>
      <c r="J4063" t="s">
        <v>6436</v>
      </c>
      <c r="K4063" t="s">
        <v>6437</v>
      </c>
      <c r="L4063" t="s">
        <v>41</v>
      </c>
    </row>
    <row r="4064" spans="1:13" x14ac:dyDescent="0.2">
      <c r="A4064" t="s">
        <v>9982</v>
      </c>
      <c r="B4064">
        <v>2</v>
      </c>
      <c r="C4064">
        <v>166930108</v>
      </c>
      <c r="D4064" t="s">
        <v>20</v>
      </c>
      <c r="E4064" t="s">
        <v>13</v>
      </c>
      <c r="F4064">
        <v>5.069708E-3</v>
      </c>
      <c r="G4064">
        <v>5.3779229999999997E-3</v>
      </c>
      <c r="H4064" t="s">
        <v>155</v>
      </c>
      <c r="I4064" t="s">
        <v>52</v>
      </c>
      <c r="J4064" t="s">
        <v>6438</v>
      </c>
      <c r="K4064" t="s">
        <v>6439</v>
      </c>
      <c r="L4064" t="s">
        <v>158</v>
      </c>
    </row>
    <row r="4065" spans="1:13" x14ac:dyDescent="0.2">
      <c r="A4065" t="s">
        <v>9982</v>
      </c>
      <c r="B4065">
        <v>4</v>
      </c>
      <c r="C4065">
        <v>187524786</v>
      </c>
      <c r="D4065" t="s">
        <v>20</v>
      </c>
      <c r="E4065" t="s">
        <v>13</v>
      </c>
      <c r="F4065">
        <v>2.3008850000000001E-2</v>
      </c>
      <c r="G4065" s="1">
        <v>6.7999999999999994E-27</v>
      </c>
      <c r="H4065" t="s">
        <v>31</v>
      </c>
      <c r="I4065" t="s">
        <v>32</v>
      </c>
      <c r="J4065" t="s">
        <v>6440</v>
      </c>
      <c r="K4065" t="s">
        <v>6441</v>
      </c>
      <c r="L4065" t="s">
        <v>35</v>
      </c>
    </row>
    <row r="4066" spans="1:13" x14ac:dyDescent="0.2">
      <c r="A4066" t="s">
        <v>9982</v>
      </c>
      <c r="B4066">
        <v>9</v>
      </c>
      <c r="C4066">
        <v>139409063</v>
      </c>
      <c r="D4066" t="s">
        <v>14</v>
      </c>
      <c r="E4066" t="s">
        <v>20</v>
      </c>
      <c r="F4066">
        <v>1.9323671000000001E-2</v>
      </c>
      <c r="G4066" s="1">
        <v>2.7599999999999998E-22</v>
      </c>
      <c r="H4066" t="s">
        <v>60</v>
      </c>
      <c r="I4066" t="s">
        <v>32</v>
      </c>
      <c r="J4066" t="s">
        <v>6442</v>
      </c>
      <c r="K4066" t="s">
        <v>6443</v>
      </c>
      <c r="L4066" t="s">
        <v>63</v>
      </c>
    </row>
    <row r="4067" spans="1:13" x14ac:dyDescent="0.2">
      <c r="A4067" t="s">
        <v>9982</v>
      </c>
      <c r="B4067">
        <v>17</v>
      </c>
      <c r="C4067">
        <v>29683522</v>
      </c>
      <c r="D4067" t="s">
        <v>37</v>
      </c>
      <c r="E4067" t="s">
        <v>94</v>
      </c>
      <c r="F4067">
        <v>2.8708129999999998E-3</v>
      </c>
      <c r="G4067">
        <v>1.0268499999999999E-3</v>
      </c>
      <c r="H4067" t="s">
        <v>88</v>
      </c>
      <c r="I4067" t="s">
        <v>28</v>
      </c>
      <c r="J4067" t="s">
        <v>29</v>
      </c>
      <c r="K4067" t="s">
        <v>29</v>
      </c>
      <c r="L4067" t="s">
        <v>91</v>
      </c>
    </row>
    <row r="4068" spans="1:13" x14ac:dyDescent="0.2">
      <c r="A4068" t="s">
        <v>9982</v>
      </c>
      <c r="B4068">
        <v>19</v>
      </c>
      <c r="C4068">
        <v>15276867</v>
      </c>
      <c r="D4068" t="s">
        <v>37</v>
      </c>
      <c r="E4068" t="s">
        <v>20</v>
      </c>
      <c r="F4068">
        <v>1.2557077999999999E-2</v>
      </c>
      <c r="G4068" s="1">
        <v>2.0499999999999999E-6</v>
      </c>
      <c r="H4068" t="s">
        <v>38</v>
      </c>
      <c r="I4068" t="s">
        <v>16</v>
      </c>
      <c r="J4068" t="s">
        <v>6445</v>
      </c>
      <c r="K4068" t="s">
        <v>6446</v>
      </c>
      <c r="L4068" t="s">
        <v>41</v>
      </c>
      <c r="M4068" t="s">
        <v>9397</v>
      </c>
    </row>
    <row r="4069" spans="1:13" x14ac:dyDescent="0.2">
      <c r="A4069" t="s">
        <v>9982</v>
      </c>
      <c r="B4069">
        <v>19</v>
      </c>
      <c r="C4069">
        <v>15299895</v>
      </c>
      <c r="D4069" t="s">
        <v>37</v>
      </c>
      <c r="E4069" t="s">
        <v>13</v>
      </c>
      <c r="F4069">
        <v>4.2119564999999998E-2</v>
      </c>
      <c r="G4069" s="1">
        <v>3.08E-46</v>
      </c>
      <c r="H4069" t="s">
        <v>38</v>
      </c>
      <c r="I4069" t="s">
        <v>16</v>
      </c>
      <c r="J4069" t="s">
        <v>6447</v>
      </c>
      <c r="K4069" t="s">
        <v>6448</v>
      </c>
      <c r="L4069" t="s">
        <v>41</v>
      </c>
    </row>
    <row r="4070" spans="1:13" x14ac:dyDescent="0.2">
      <c r="A4070" t="s">
        <v>9982</v>
      </c>
      <c r="B4070">
        <v>9</v>
      </c>
      <c r="C4070">
        <v>98240461</v>
      </c>
      <c r="D4070" t="s">
        <v>20</v>
      </c>
      <c r="E4070" t="s">
        <v>37</v>
      </c>
      <c r="F4070">
        <v>6.4412239999999997E-3</v>
      </c>
      <c r="G4070">
        <v>7.8741379999999993E-3</v>
      </c>
      <c r="H4070" t="s">
        <v>111</v>
      </c>
      <c r="I4070" t="s">
        <v>16</v>
      </c>
      <c r="J4070" t="s">
        <v>6449</v>
      </c>
      <c r="K4070" t="s">
        <v>6450</v>
      </c>
      <c r="L4070" t="s">
        <v>114</v>
      </c>
    </row>
    <row r="4071" spans="1:13" x14ac:dyDescent="0.2">
      <c r="A4071" t="s">
        <v>9982</v>
      </c>
      <c r="B4071">
        <v>9</v>
      </c>
      <c r="C4071">
        <v>139396851</v>
      </c>
      <c r="D4071" t="s">
        <v>37</v>
      </c>
      <c r="E4071" t="s">
        <v>20</v>
      </c>
      <c r="F4071">
        <v>2.5345622000000002E-2</v>
      </c>
      <c r="G4071" s="1">
        <v>1.5399999999999999E-12</v>
      </c>
      <c r="H4071" t="s">
        <v>60</v>
      </c>
      <c r="I4071" t="s">
        <v>16</v>
      </c>
      <c r="J4071" t="s">
        <v>1464</v>
      </c>
      <c r="K4071" t="s">
        <v>1465</v>
      </c>
      <c r="L4071" t="s">
        <v>63</v>
      </c>
      <c r="M4071" t="s">
        <v>9397</v>
      </c>
    </row>
    <row r="4072" spans="1:13" x14ac:dyDescent="0.2">
      <c r="A4072" t="s">
        <v>9982</v>
      </c>
      <c r="B4072">
        <v>9</v>
      </c>
      <c r="C4072">
        <v>139412588</v>
      </c>
      <c r="D4072" t="s">
        <v>37</v>
      </c>
      <c r="E4072" t="s">
        <v>13</v>
      </c>
      <c r="F4072">
        <v>0.14670307799999999</v>
      </c>
      <c r="G4072" s="1">
        <v>1.8400000000000001E-22</v>
      </c>
      <c r="H4072" t="s">
        <v>60</v>
      </c>
      <c r="I4072" t="s">
        <v>210</v>
      </c>
      <c r="J4072" t="s">
        <v>94</v>
      </c>
      <c r="K4072" t="s">
        <v>94</v>
      </c>
      <c r="L4072" t="s">
        <v>63</v>
      </c>
      <c r="M4072" t="s">
        <v>10095</v>
      </c>
    </row>
    <row r="4073" spans="1:13" x14ac:dyDescent="0.2">
      <c r="A4073" t="s">
        <v>9982</v>
      </c>
      <c r="B4073">
        <v>9</v>
      </c>
      <c r="C4073">
        <v>139413088</v>
      </c>
      <c r="D4073" t="s">
        <v>37</v>
      </c>
      <c r="E4073" t="s">
        <v>13</v>
      </c>
      <c r="F4073">
        <v>0.17600754599999999</v>
      </c>
      <c r="G4073" s="1">
        <v>1.2E-23</v>
      </c>
      <c r="H4073" t="s">
        <v>60</v>
      </c>
      <c r="I4073" t="s">
        <v>16</v>
      </c>
      <c r="J4073" t="s">
        <v>1399</v>
      </c>
      <c r="K4073" t="s">
        <v>1400</v>
      </c>
      <c r="L4073" t="s">
        <v>63</v>
      </c>
      <c r="M4073" t="s">
        <v>10096</v>
      </c>
    </row>
    <row r="4074" spans="1:13" x14ac:dyDescent="0.2">
      <c r="A4074" t="s">
        <v>9982</v>
      </c>
      <c r="B4074">
        <v>1</v>
      </c>
      <c r="C4074">
        <v>16456771</v>
      </c>
      <c r="D4074" t="s">
        <v>37</v>
      </c>
      <c r="E4074" t="s">
        <v>13</v>
      </c>
      <c r="F4074">
        <v>9.7879279999999996E-3</v>
      </c>
      <c r="G4074">
        <v>9.1526130000000004E-3</v>
      </c>
      <c r="H4074" t="s">
        <v>463</v>
      </c>
      <c r="I4074" t="s">
        <v>16</v>
      </c>
      <c r="J4074" t="s">
        <v>6452</v>
      </c>
      <c r="K4074" t="s">
        <v>6453</v>
      </c>
      <c r="L4074" t="s">
        <v>466</v>
      </c>
    </row>
    <row r="4075" spans="1:13" x14ac:dyDescent="0.2">
      <c r="A4075" t="s">
        <v>9982</v>
      </c>
      <c r="B4075">
        <v>1</v>
      </c>
      <c r="C4075">
        <v>27106506</v>
      </c>
      <c r="D4075" t="s">
        <v>13</v>
      </c>
      <c r="E4075" t="s">
        <v>121</v>
      </c>
      <c r="F4075">
        <v>4.830918E-3</v>
      </c>
      <c r="G4075" s="1">
        <v>2.97E-5</v>
      </c>
      <c r="H4075" t="s">
        <v>535</v>
      </c>
      <c r="I4075" t="s">
        <v>28</v>
      </c>
      <c r="J4075" t="s">
        <v>29</v>
      </c>
      <c r="K4075" t="s">
        <v>29</v>
      </c>
      <c r="L4075" t="s">
        <v>536</v>
      </c>
    </row>
    <row r="4076" spans="1:13" x14ac:dyDescent="0.2">
      <c r="A4076" t="s">
        <v>9982</v>
      </c>
      <c r="B4076">
        <v>1</v>
      </c>
      <c r="C4076">
        <v>120496312</v>
      </c>
      <c r="D4076" t="s">
        <v>37</v>
      </c>
      <c r="E4076" t="s">
        <v>20</v>
      </c>
      <c r="F4076">
        <v>2.1311475E-2</v>
      </c>
      <c r="G4076" s="1">
        <v>1.9699999999999999E-10</v>
      </c>
      <c r="H4076" t="s">
        <v>102</v>
      </c>
      <c r="I4076" t="s">
        <v>210</v>
      </c>
      <c r="J4076" t="s">
        <v>94</v>
      </c>
      <c r="K4076" t="s">
        <v>94</v>
      </c>
      <c r="L4076" t="s">
        <v>105</v>
      </c>
    </row>
    <row r="4077" spans="1:13" x14ac:dyDescent="0.2">
      <c r="A4077" t="s">
        <v>9982</v>
      </c>
      <c r="B4077">
        <v>1</v>
      </c>
      <c r="C4077">
        <v>120506195</v>
      </c>
      <c r="D4077" t="s">
        <v>13</v>
      </c>
      <c r="E4077" t="s">
        <v>37</v>
      </c>
      <c r="F4077">
        <v>7.0521860000000002E-3</v>
      </c>
      <c r="G4077" s="1">
        <v>1.19E-6</v>
      </c>
      <c r="H4077" t="s">
        <v>102</v>
      </c>
      <c r="I4077" t="s">
        <v>210</v>
      </c>
      <c r="J4077" t="s">
        <v>94</v>
      </c>
      <c r="K4077" t="s">
        <v>94</v>
      </c>
      <c r="L4077" t="s">
        <v>105</v>
      </c>
    </row>
    <row r="4078" spans="1:13" x14ac:dyDescent="0.2">
      <c r="A4078" t="s">
        <v>9982</v>
      </c>
      <c r="B4078">
        <v>1</v>
      </c>
      <c r="C4078">
        <v>120510233</v>
      </c>
      <c r="D4078" t="s">
        <v>14</v>
      </c>
      <c r="E4078" t="s">
        <v>20</v>
      </c>
      <c r="F4078">
        <v>1.3733906000000001E-2</v>
      </c>
      <c r="G4078" s="1">
        <v>9.8400000000000008E-9</v>
      </c>
      <c r="H4078" t="s">
        <v>102</v>
      </c>
      <c r="I4078" t="s">
        <v>16</v>
      </c>
      <c r="J4078" t="s">
        <v>6454</v>
      </c>
      <c r="K4078" t="s">
        <v>6455</v>
      </c>
      <c r="L4078" t="s">
        <v>105</v>
      </c>
    </row>
    <row r="4079" spans="1:13" x14ac:dyDescent="0.2">
      <c r="A4079" t="s">
        <v>9982</v>
      </c>
      <c r="B4079">
        <v>11</v>
      </c>
      <c r="C4079">
        <v>118355582</v>
      </c>
      <c r="D4079" t="s">
        <v>20</v>
      </c>
      <c r="E4079" t="s">
        <v>37</v>
      </c>
      <c r="F4079">
        <v>5.3763439999999999E-3</v>
      </c>
      <c r="G4079">
        <v>7.01398E-4</v>
      </c>
      <c r="H4079" t="s">
        <v>163</v>
      </c>
      <c r="I4079" t="s">
        <v>52</v>
      </c>
      <c r="J4079" t="s">
        <v>6456</v>
      </c>
      <c r="K4079" t="s">
        <v>6457</v>
      </c>
      <c r="L4079" t="s">
        <v>164</v>
      </c>
    </row>
    <row r="4080" spans="1:13" x14ac:dyDescent="0.2">
      <c r="A4080" t="s">
        <v>9982</v>
      </c>
      <c r="B4080">
        <v>14</v>
      </c>
      <c r="C4080">
        <v>95574721</v>
      </c>
      <c r="D4080" t="s">
        <v>14</v>
      </c>
      <c r="E4080" t="s">
        <v>37</v>
      </c>
      <c r="F4080">
        <v>7.8125E-3</v>
      </c>
      <c r="G4080" s="1">
        <v>2.8599999999999999E-14</v>
      </c>
      <c r="H4080" t="s">
        <v>84</v>
      </c>
      <c r="I4080" t="s">
        <v>52</v>
      </c>
      <c r="J4080" t="s">
        <v>6458</v>
      </c>
      <c r="K4080" t="s">
        <v>6459</v>
      </c>
      <c r="L4080" t="s">
        <v>87</v>
      </c>
    </row>
    <row r="4081" spans="1:13" x14ac:dyDescent="0.2">
      <c r="A4081" t="s">
        <v>9982</v>
      </c>
      <c r="B4081">
        <v>17</v>
      </c>
      <c r="C4081">
        <v>7578190</v>
      </c>
      <c r="D4081" t="s">
        <v>20</v>
      </c>
      <c r="E4081" t="s">
        <v>37</v>
      </c>
      <c r="F4081">
        <v>0.106609808</v>
      </c>
      <c r="G4081" s="1">
        <v>7.7199999999999999E-126</v>
      </c>
      <c r="H4081" t="s">
        <v>266</v>
      </c>
      <c r="I4081" t="s">
        <v>16</v>
      </c>
      <c r="J4081" t="s">
        <v>903</v>
      </c>
      <c r="K4081" t="s">
        <v>904</v>
      </c>
      <c r="L4081" t="s">
        <v>269</v>
      </c>
    </row>
    <row r="4082" spans="1:13" x14ac:dyDescent="0.2">
      <c r="A4082" t="s">
        <v>9982</v>
      </c>
      <c r="B4082">
        <v>19</v>
      </c>
      <c r="C4082">
        <v>15288538</v>
      </c>
      <c r="D4082" t="s">
        <v>6460</v>
      </c>
      <c r="E4082" t="s">
        <v>94</v>
      </c>
      <c r="F4082">
        <v>1.0326841E-2</v>
      </c>
      <c r="G4082">
        <v>1.422944E-3</v>
      </c>
      <c r="H4082" t="s">
        <v>38</v>
      </c>
      <c r="I4082" t="s">
        <v>28</v>
      </c>
      <c r="J4082" t="s">
        <v>29</v>
      </c>
      <c r="K4082" t="s">
        <v>29</v>
      </c>
      <c r="L4082" t="s">
        <v>41</v>
      </c>
    </row>
    <row r="4083" spans="1:13" x14ac:dyDescent="0.2">
      <c r="A4083" t="s">
        <v>9982</v>
      </c>
      <c r="B4083">
        <v>3</v>
      </c>
      <c r="C4083">
        <v>178952085</v>
      </c>
      <c r="D4083" t="s">
        <v>13</v>
      </c>
      <c r="E4083" t="s">
        <v>14</v>
      </c>
      <c r="F4083">
        <v>0.83950462000000003</v>
      </c>
      <c r="G4083" s="1">
        <v>2.48E-8</v>
      </c>
      <c r="H4083" t="s">
        <v>360</v>
      </c>
      <c r="I4083" t="s">
        <v>16</v>
      </c>
      <c r="J4083" t="s">
        <v>361</v>
      </c>
      <c r="K4083" t="s">
        <v>362</v>
      </c>
      <c r="L4083" t="s">
        <v>363</v>
      </c>
      <c r="M4083" t="s">
        <v>10097</v>
      </c>
    </row>
    <row r="4084" spans="1:13" x14ac:dyDescent="0.2">
      <c r="A4084" t="s">
        <v>9982</v>
      </c>
      <c r="B4084">
        <v>4</v>
      </c>
      <c r="C4084">
        <v>187630906</v>
      </c>
      <c r="D4084" t="s">
        <v>14</v>
      </c>
      <c r="E4084" t="s">
        <v>13</v>
      </c>
      <c r="F4084">
        <v>2.5939490999999999E-2</v>
      </c>
      <c r="G4084" s="1">
        <v>2.5200000000000001E-8</v>
      </c>
      <c r="H4084" t="s">
        <v>31</v>
      </c>
      <c r="I4084" t="s">
        <v>32</v>
      </c>
      <c r="J4084" t="s">
        <v>5526</v>
      </c>
      <c r="K4084" t="s">
        <v>5527</v>
      </c>
      <c r="L4084" t="s">
        <v>35</v>
      </c>
      <c r="M4084" t="s">
        <v>10098</v>
      </c>
    </row>
    <row r="4085" spans="1:13" x14ac:dyDescent="0.2">
      <c r="A4085" t="s">
        <v>9982</v>
      </c>
      <c r="B4085">
        <v>7</v>
      </c>
      <c r="C4085">
        <v>100677726</v>
      </c>
      <c r="D4085" t="s">
        <v>37</v>
      </c>
      <c r="E4085" t="s">
        <v>14</v>
      </c>
      <c r="F4085">
        <v>8.5536550000000003E-3</v>
      </c>
      <c r="G4085" s="1">
        <v>8.7399999999999992E-15</v>
      </c>
      <c r="H4085" t="s">
        <v>56</v>
      </c>
      <c r="I4085" t="s">
        <v>16</v>
      </c>
      <c r="J4085" t="s">
        <v>6461</v>
      </c>
      <c r="K4085" t="s">
        <v>6462</v>
      </c>
      <c r="L4085" t="s">
        <v>59</v>
      </c>
    </row>
    <row r="4086" spans="1:13" x14ac:dyDescent="0.2">
      <c r="A4086" t="s">
        <v>9982</v>
      </c>
      <c r="B4086">
        <v>7</v>
      </c>
      <c r="C4086">
        <v>100679622</v>
      </c>
      <c r="D4086" t="s">
        <v>37</v>
      </c>
      <c r="E4086" t="s">
        <v>20</v>
      </c>
      <c r="F4086">
        <v>6.5123009999999999E-3</v>
      </c>
      <c r="G4086">
        <v>1.3601799999999999E-3</v>
      </c>
      <c r="H4086" t="s">
        <v>56</v>
      </c>
      <c r="I4086" t="s">
        <v>16</v>
      </c>
      <c r="J4086" t="s">
        <v>6463</v>
      </c>
      <c r="K4086" t="s">
        <v>6464</v>
      </c>
      <c r="L4086" t="s">
        <v>59</v>
      </c>
    </row>
    <row r="4087" spans="1:13" x14ac:dyDescent="0.2">
      <c r="A4087" t="s">
        <v>9982</v>
      </c>
      <c r="B4087">
        <v>9</v>
      </c>
      <c r="C4087">
        <v>21994136</v>
      </c>
      <c r="D4087" t="s">
        <v>13</v>
      </c>
      <c r="E4087" t="s">
        <v>20</v>
      </c>
      <c r="F4087">
        <v>8.498584E-3</v>
      </c>
      <c r="G4087">
        <v>9.7914600000000001E-3</v>
      </c>
      <c r="H4087" t="s">
        <v>2043</v>
      </c>
      <c r="I4087" t="s">
        <v>210</v>
      </c>
      <c r="J4087" t="s">
        <v>94</v>
      </c>
      <c r="K4087" t="s">
        <v>94</v>
      </c>
      <c r="L4087" t="s">
        <v>2046</v>
      </c>
    </row>
    <row r="4088" spans="1:13" x14ac:dyDescent="0.2">
      <c r="A4088" t="s">
        <v>9982</v>
      </c>
      <c r="B4088">
        <v>9</v>
      </c>
      <c r="C4088">
        <v>139401092</v>
      </c>
      <c r="D4088" t="s">
        <v>37</v>
      </c>
      <c r="E4088" t="s">
        <v>14</v>
      </c>
      <c r="F4088">
        <v>8.5745085999999998E-2</v>
      </c>
      <c r="G4088" s="1">
        <v>1.04E-82</v>
      </c>
      <c r="H4088" t="s">
        <v>60</v>
      </c>
      <c r="I4088" t="s">
        <v>210</v>
      </c>
      <c r="J4088" t="s">
        <v>94</v>
      </c>
      <c r="K4088" t="s">
        <v>94</v>
      </c>
      <c r="L4088" t="s">
        <v>63</v>
      </c>
      <c r="M4088" t="s">
        <v>10099</v>
      </c>
    </row>
    <row r="4089" spans="1:13" x14ac:dyDescent="0.2">
      <c r="A4089" t="s">
        <v>9982</v>
      </c>
      <c r="B4089">
        <v>9</v>
      </c>
      <c r="C4089">
        <v>139418252</v>
      </c>
      <c r="D4089" t="s">
        <v>13</v>
      </c>
      <c r="E4089" t="s">
        <v>37</v>
      </c>
      <c r="F4089">
        <v>6.6225169999999996E-3</v>
      </c>
      <c r="G4089" s="1">
        <v>1.61E-9</v>
      </c>
      <c r="H4089" t="s">
        <v>60</v>
      </c>
      <c r="I4089" t="s">
        <v>16</v>
      </c>
      <c r="J4089" t="s">
        <v>6465</v>
      </c>
      <c r="K4089" t="s">
        <v>6466</v>
      </c>
      <c r="L4089" t="s">
        <v>63</v>
      </c>
    </row>
    <row r="4090" spans="1:13" x14ac:dyDescent="0.2">
      <c r="A4090" t="s">
        <v>9982</v>
      </c>
      <c r="B4090">
        <v>1</v>
      </c>
      <c r="C4090">
        <v>120458369</v>
      </c>
      <c r="D4090" t="s">
        <v>13</v>
      </c>
      <c r="E4090" t="s">
        <v>37</v>
      </c>
      <c r="F4090">
        <v>5.0050049999999999E-3</v>
      </c>
      <c r="G4090" s="1">
        <v>2.1199999999999999E-7</v>
      </c>
      <c r="H4090" t="s">
        <v>102</v>
      </c>
      <c r="I4090" t="s">
        <v>16</v>
      </c>
      <c r="J4090" t="s">
        <v>6468</v>
      </c>
      <c r="K4090" t="s">
        <v>6469</v>
      </c>
      <c r="L4090" t="s">
        <v>105</v>
      </c>
    </row>
    <row r="4091" spans="1:13" x14ac:dyDescent="0.2">
      <c r="A4091" t="s">
        <v>9982</v>
      </c>
      <c r="B4091">
        <v>1</v>
      </c>
      <c r="C4091">
        <v>120464416</v>
      </c>
      <c r="D4091" t="s">
        <v>37</v>
      </c>
      <c r="E4091" t="s">
        <v>94</v>
      </c>
      <c r="F4091">
        <v>3.9343614999999998E-2</v>
      </c>
      <c r="G4091" s="1">
        <v>7.2E-12</v>
      </c>
      <c r="H4091" t="s">
        <v>102</v>
      </c>
      <c r="I4091" t="s">
        <v>28</v>
      </c>
      <c r="J4091" t="s">
        <v>29</v>
      </c>
      <c r="K4091" t="s">
        <v>29</v>
      </c>
      <c r="L4091" t="s">
        <v>105</v>
      </c>
      <c r="M4091" t="s">
        <v>10100</v>
      </c>
    </row>
    <row r="4092" spans="1:13" x14ac:dyDescent="0.2">
      <c r="A4092" t="s">
        <v>9982</v>
      </c>
      <c r="B4092">
        <v>1</v>
      </c>
      <c r="C4092">
        <v>120506390</v>
      </c>
      <c r="D4092" t="s">
        <v>13</v>
      </c>
      <c r="E4092" t="s">
        <v>37</v>
      </c>
      <c r="F4092">
        <v>6.0736986E-2</v>
      </c>
      <c r="G4092" s="1">
        <v>5.5800000000000002E-77</v>
      </c>
      <c r="H4092" t="s">
        <v>102</v>
      </c>
      <c r="I4092" t="s">
        <v>16</v>
      </c>
      <c r="J4092" t="s">
        <v>6470</v>
      </c>
      <c r="K4092" t="s">
        <v>6471</v>
      </c>
      <c r="L4092" t="s">
        <v>105</v>
      </c>
      <c r="M4092" t="s">
        <v>10101</v>
      </c>
    </row>
    <row r="4093" spans="1:13" x14ac:dyDescent="0.2">
      <c r="A4093" t="s">
        <v>9982</v>
      </c>
      <c r="B4093">
        <v>17</v>
      </c>
      <c r="C4093">
        <v>29679324</v>
      </c>
      <c r="D4093" t="s">
        <v>20</v>
      </c>
      <c r="E4093" t="s">
        <v>13</v>
      </c>
      <c r="F4093">
        <v>3.5242289999999998E-3</v>
      </c>
      <c r="G4093">
        <v>6.9225170000000004E-3</v>
      </c>
      <c r="H4093" t="s">
        <v>88</v>
      </c>
      <c r="I4093" t="s">
        <v>16</v>
      </c>
      <c r="J4093" t="s">
        <v>6472</v>
      </c>
      <c r="K4093" t="s">
        <v>6473</v>
      </c>
      <c r="L4093" t="s">
        <v>91</v>
      </c>
    </row>
    <row r="4094" spans="1:13" x14ac:dyDescent="0.2">
      <c r="A4094" t="s">
        <v>9982</v>
      </c>
      <c r="B4094">
        <v>19</v>
      </c>
      <c r="C4094">
        <v>15291543</v>
      </c>
      <c r="D4094" t="s">
        <v>14</v>
      </c>
      <c r="E4094" t="s">
        <v>13</v>
      </c>
      <c r="F4094">
        <v>1.0277491999999999E-2</v>
      </c>
      <c r="G4094" s="1">
        <v>4.3699999999999998E-5</v>
      </c>
      <c r="H4094" t="s">
        <v>38</v>
      </c>
      <c r="I4094" t="s">
        <v>16</v>
      </c>
      <c r="J4094" t="s">
        <v>6474</v>
      </c>
      <c r="K4094" t="s">
        <v>6475</v>
      </c>
      <c r="L4094" t="s">
        <v>41</v>
      </c>
    </row>
    <row r="4095" spans="1:13" x14ac:dyDescent="0.2">
      <c r="A4095" t="s">
        <v>9982</v>
      </c>
      <c r="B4095">
        <v>19</v>
      </c>
      <c r="C4095">
        <v>15302459</v>
      </c>
      <c r="D4095" t="s">
        <v>37</v>
      </c>
      <c r="E4095" t="s">
        <v>13</v>
      </c>
      <c r="F4095">
        <v>0.108978168</v>
      </c>
      <c r="G4095" s="1">
        <v>9.2399999999999995E-81</v>
      </c>
      <c r="H4095" t="s">
        <v>38</v>
      </c>
      <c r="I4095" t="s">
        <v>16</v>
      </c>
      <c r="J4095" t="s">
        <v>6476</v>
      </c>
      <c r="K4095" t="s">
        <v>6477</v>
      </c>
      <c r="L4095" t="s">
        <v>41</v>
      </c>
      <c r="M4095" t="s">
        <v>10102</v>
      </c>
    </row>
    <row r="4096" spans="1:13" x14ac:dyDescent="0.2">
      <c r="A4096" t="s">
        <v>9982</v>
      </c>
      <c r="B4096">
        <v>2</v>
      </c>
      <c r="C4096">
        <v>21229058</v>
      </c>
      <c r="D4096" t="s">
        <v>14</v>
      </c>
      <c r="E4096" t="s">
        <v>13</v>
      </c>
      <c r="F4096">
        <v>9.9722184000000005E-2</v>
      </c>
      <c r="G4096" s="1">
        <v>2.4699999999999999E-49</v>
      </c>
      <c r="H4096" t="s">
        <v>95</v>
      </c>
      <c r="I4096" t="s">
        <v>16</v>
      </c>
      <c r="J4096" t="s">
        <v>6478</v>
      </c>
      <c r="K4096" t="s">
        <v>6479</v>
      </c>
      <c r="L4096" t="s">
        <v>96</v>
      </c>
      <c r="M4096" t="s">
        <v>10103</v>
      </c>
    </row>
    <row r="4097" spans="1:13" x14ac:dyDescent="0.2">
      <c r="A4097" t="s">
        <v>9982</v>
      </c>
      <c r="B4097">
        <v>4</v>
      </c>
      <c r="C4097">
        <v>187630435</v>
      </c>
      <c r="D4097" t="s">
        <v>37</v>
      </c>
      <c r="E4097" t="s">
        <v>13</v>
      </c>
      <c r="F4097">
        <v>2.8526149000000001E-2</v>
      </c>
      <c r="G4097" s="1">
        <v>1.0399999999999999E-36</v>
      </c>
      <c r="H4097" t="s">
        <v>31</v>
      </c>
      <c r="I4097" t="s">
        <v>32</v>
      </c>
      <c r="J4097" t="s">
        <v>6480</v>
      </c>
      <c r="K4097" t="s">
        <v>6481</v>
      </c>
      <c r="L4097" t="s">
        <v>35</v>
      </c>
    </row>
    <row r="4098" spans="1:13" x14ac:dyDescent="0.2">
      <c r="A4098" t="s">
        <v>9982</v>
      </c>
      <c r="B4098">
        <v>9</v>
      </c>
      <c r="C4098">
        <v>139399837</v>
      </c>
      <c r="D4098" t="s">
        <v>6482</v>
      </c>
      <c r="E4098" t="s">
        <v>94</v>
      </c>
      <c r="F4098">
        <v>9.6713389999999993E-3</v>
      </c>
      <c r="G4098" s="1">
        <v>2.6800000000000002E-15</v>
      </c>
      <c r="H4098" t="s">
        <v>60</v>
      </c>
      <c r="I4098" t="s">
        <v>28</v>
      </c>
      <c r="J4098" t="s">
        <v>29</v>
      </c>
      <c r="K4098" t="s">
        <v>29</v>
      </c>
      <c r="L4098" t="s">
        <v>63</v>
      </c>
    </row>
    <row r="4099" spans="1:13" x14ac:dyDescent="0.2">
      <c r="A4099" t="s">
        <v>9982</v>
      </c>
      <c r="B4099">
        <v>9</v>
      </c>
      <c r="C4099">
        <v>139404409</v>
      </c>
      <c r="D4099" t="s">
        <v>37</v>
      </c>
      <c r="E4099" t="s">
        <v>94</v>
      </c>
      <c r="F4099">
        <v>2.8268550999999999E-2</v>
      </c>
      <c r="G4099" s="1">
        <v>4.4700000000000001E-29</v>
      </c>
      <c r="H4099" t="s">
        <v>60</v>
      </c>
      <c r="I4099" t="s">
        <v>28</v>
      </c>
      <c r="J4099" t="s">
        <v>29</v>
      </c>
      <c r="K4099" t="s">
        <v>29</v>
      </c>
      <c r="L4099" t="s">
        <v>63</v>
      </c>
    </row>
    <row r="4100" spans="1:13" x14ac:dyDescent="0.2">
      <c r="A4100" t="s">
        <v>9982</v>
      </c>
      <c r="B4100">
        <v>9</v>
      </c>
      <c r="C4100">
        <v>139413070</v>
      </c>
      <c r="D4100" t="s">
        <v>400</v>
      </c>
      <c r="E4100" t="s">
        <v>94</v>
      </c>
      <c r="F4100">
        <v>2.8514052000000002E-2</v>
      </c>
      <c r="G4100">
        <v>3.5005600000000001E-4</v>
      </c>
      <c r="H4100" t="s">
        <v>60</v>
      </c>
      <c r="I4100" t="s">
        <v>28</v>
      </c>
      <c r="J4100" t="s">
        <v>29</v>
      </c>
      <c r="K4100" t="s">
        <v>29</v>
      </c>
      <c r="L4100" t="s">
        <v>63</v>
      </c>
      <c r="M4100" t="s">
        <v>9397</v>
      </c>
    </row>
    <row r="4101" spans="1:13" x14ac:dyDescent="0.2">
      <c r="A4101" t="s">
        <v>9982</v>
      </c>
      <c r="B4101">
        <v>1</v>
      </c>
      <c r="C4101">
        <v>120480561</v>
      </c>
      <c r="D4101" t="s">
        <v>14</v>
      </c>
      <c r="E4101" t="s">
        <v>13</v>
      </c>
      <c r="F4101">
        <v>6.5466450000000002E-3</v>
      </c>
      <c r="G4101">
        <v>1.401373E-3</v>
      </c>
      <c r="H4101" t="s">
        <v>102</v>
      </c>
      <c r="I4101" t="s">
        <v>32</v>
      </c>
      <c r="J4101" t="s">
        <v>6484</v>
      </c>
      <c r="K4101" t="s">
        <v>6485</v>
      </c>
      <c r="L4101" t="s">
        <v>105</v>
      </c>
      <c r="M4101" t="s">
        <v>9397</v>
      </c>
    </row>
    <row r="4102" spans="1:13" x14ac:dyDescent="0.2">
      <c r="A4102" t="s">
        <v>9982</v>
      </c>
      <c r="B4102">
        <v>17</v>
      </c>
      <c r="C4102">
        <v>7577538</v>
      </c>
      <c r="D4102" t="s">
        <v>37</v>
      </c>
      <c r="E4102" t="s">
        <v>20</v>
      </c>
      <c r="F4102">
        <v>1.3677811999999999E-2</v>
      </c>
      <c r="G4102" s="1">
        <v>1.5799999999999999E-6</v>
      </c>
      <c r="H4102" t="s">
        <v>266</v>
      </c>
      <c r="I4102" t="s">
        <v>16</v>
      </c>
      <c r="J4102" t="s">
        <v>1187</v>
      </c>
      <c r="K4102" t="s">
        <v>1188</v>
      </c>
      <c r="L4102" t="s">
        <v>269</v>
      </c>
      <c r="M4102" t="s">
        <v>9397</v>
      </c>
    </row>
    <row r="4103" spans="1:13" x14ac:dyDescent="0.2">
      <c r="A4103" t="s">
        <v>9982</v>
      </c>
      <c r="B4103">
        <v>2</v>
      </c>
      <c r="C4103">
        <v>21229853</v>
      </c>
      <c r="D4103" t="s">
        <v>14</v>
      </c>
      <c r="E4103" t="s">
        <v>13</v>
      </c>
      <c r="F4103">
        <v>8.4680520000000002E-3</v>
      </c>
      <c r="G4103" s="1">
        <v>2.2800000000000001E-11</v>
      </c>
      <c r="H4103" t="s">
        <v>95</v>
      </c>
      <c r="I4103" t="s">
        <v>16</v>
      </c>
      <c r="J4103" t="s">
        <v>6486</v>
      </c>
      <c r="K4103" t="s">
        <v>6487</v>
      </c>
      <c r="L4103" t="s">
        <v>96</v>
      </c>
    </row>
    <row r="4104" spans="1:13" x14ac:dyDescent="0.2">
      <c r="A4104" t="s">
        <v>9982</v>
      </c>
      <c r="B4104">
        <v>9</v>
      </c>
      <c r="C4104">
        <v>139399480</v>
      </c>
      <c r="D4104" t="s">
        <v>37</v>
      </c>
      <c r="E4104" t="s">
        <v>13</v>
      </c>
      <c r="F4104">
        <v>1.9607843E-2</v>
      </c>
      <c r="G4104" s="1">
        <v>2.4899999999999998E-15</v>
      </c>
      <c r="H4104" t="s">
        <v>60</v>
      </c>
      <c r="I4104" t="s">
        <v>32</v>
      </c>
      <c r="J4104" t="s">
        <v>4092</v>
      </c>
      <c r="K4104" t="s">
        <v>4093</v>
      </c>
      <c r="L4104" t="s">
        <v>63</v>
      </c>
    </row>
    <row r="4105" spans="1:13" x14ac:dyDescent="0.2">
      <c r="A4105" t="s">
        <v>9982</v>
      </c>
      <c r="B4105">
        <v>9</v>
      </c>
      <c r="C4105">
        <v>139412378</v>
      </c>
      <c r="D4105" t="s">
        <v>13</v>
      </c>
      <c r="E4105" t="s">
        <v>20</v>
      </c>
      <c r="F4105">
        <v>6.8152031000000002E-2</v>
      </c>
      <c r="G4105">
        <v>1.077132E-3</v>
      </c>
      <c r="H4105" t="s">
        <v>60</v>
      </c>
      <c r="I4105" t="s">
        <v>16</v>
      </c>
      <c r="J4105" t="s">
        <v>6488</v>
      </c>
      <c r="K4105" t="s">
        <v>6489</v>
      </c>
      <c r="L4105" t="s">
        <v>63</v>
      </c>
    </row>
    <row r="4106" spans="1:13" x14ac:dyDescent="0.2">
      <c r="A4106" t="s">
        <v>9982</v>
      </c>
      <c r="B4106">
        <v>11</v>
      </c>
      <c r="C4106">
        <v>69456235</v>
      </c>
      <c r="D4106" t="s">
        <v>14</v>
      </c>
      <c r="E4106" t="s">
        <v>20</v>
      </c>
      <c r="F4106">
        <v>6.9565219999999997E-3</v>
      </c>
      <c r="G4106">
        <v>2.5160299999999998E-3</v>
      </c>
      <c r="H4106" t="s">
        <v>848</v>
      </c>
      <c r="I4106" t="s">
        <v>16</v>
      </c>
      <c r="J4106" t="s">
        <v>6491</v>
      </c>
      <c r="K4106" t="s">
        <v>6492</v>
      </c>
      <c r="L4106" t="s">
        <v>851</v>
      </c>
    </row>
    <row r="4107" spans="1:13" x14ac:dyDescent="0.2">
      <c r="A4107" t="s">
        <v>9982</v>
      </c>
      <c r="B4107">
        <v>11</v>
      </c>
      <c r="C4107">
        <v>69465997</v>
      </c>
      <c r="D4107" t="s">
        <v>14</v>
      </c>
      <c r="E4107" t="s">
        <v>20</v>
      </c>
      <c r="F4107">
        <v>0.10482</v>
      </c>
      <c r="G4107" s="1">
        <v>1.1500000000000001E-11</v>
      </c>
      <c r="H4107" t="s">
        <v>848</v>
      </c>
      <c r="I4107" t="s">
        <v>32</v>
      </c>
      <c r="J4107" t="s">
        <v>6493</v>
      </c>
      <c r="K4107" t="s">
        <v>6494</v>
      </c>
      <c r="L4107" t="s">
        <v>851</v>
      </c>
      <c r="M4107" t="s">
        <v>10104</v>
      </c>
    </row>
    <row r="4108" spans="1:13" x14ac:dyDescent="0.2">
      <c r="A4108" t="s">
        <v>9982</v>
      </c>
      <c r="B4108">
        <v>12</v>
      </c>
      <c r="C4108">
        <v>49440058</v>
      </c>
      <c r="D4108" t="s">
        <v>37</v>
      </c>
      <c r="E4108" t="s">
        <v>20</v>
      </c>
      <c r="F4108">
        <v>8.9858790000000004E-3</v>
      </c>
      <c r="G4108">
        <v>6.4113249999999998E-3</v>
      </c>
      <c r="H4108" t="s">
        <v>130</v>
      </c>
      <c r="I4108" t="s">
        <v>16</v>
      </c>
      <c r="J4108" t="s">
        <v>6495</v>
      </c>
      <c r="K4108" t="s">
        <v>6496</v>
      </c>
      <c r="L4108" t="s">
        <v>133</v>
      </c>
    </row>
    <row r="4109" spans="1:13" x14ac:dyDescent="0.2">
      <c r="A4109" t="s">
        <v>9982</v>
      </c>
      <c r="B4109">
        <v>14</v>
      </c>
      <c r="C4109">
        <v>95596457</v>
      </c>
      <c r="D4109" t="s">
        <v>14</v>
      </c>
      <c r="E4109" t="s">
        <v>13</v>
      </c>
      <c r="F4109">
        <v>4.9219687999999998E-2</v>
      </c>
      <c r="G4109" s="1">
        <v>3.3999999999999998E-83</v>
      </c>
      <c r="H4109" t="s">
        <v>84</v>
      </c>
      <c r="I4109" t="s">
        <v>16</v>
      </c>
      <c r="J4109" t="s">
        <v>6497</v>
      </c>
      <c r="K4109" t="s">
        <v>6498</v>
      </c>
      <c r="L4109" t="s">
        <v>87</v>
      </c>
    </row>
    <row r="4110" spans="1:13" x14ac:dyDescent="0.2">
      <c r="A4110" t="s">
        <v>9982</v>
      </c>
      <c r="B4110">
        <v>2</v>
      </c>
      <c r="C4110">
        <v>21224935</v>
      </c>
      <c r="D4110" t="s">
        <v>14</v>
      </c>
      <c r="E4110" t="s">
        <v>13</v>
      </c>
      <c r="F4110">
        <v>9.4097520000000004E-3</v>
      </c>
      <c r="G4110" s="1">
        <v>5.3099999999999998E-12</v>
      </c>
      <c r="H4110" t="s">
        <v>95</v>
      </c>
      <c r="I4110" t="s">
        <v>52</v>
      </c>
      <c r="J4110" t="s">
        <v>6499</v>
      </c>
      <c r="K4110" t="s">
        <v>4754</v>
      </c>
      <c r="L4110" t="s">
        <v>96</v>
      </c>
    </row>
    <row r="4111" spans="1:13" x14ac:dyDescent="0.2">
      <c r="A4111" t="s">
        <v>9982</v>
      </c>
      <c r="B4111">
        <v>7</v>
      </c>
      <c r="C4111">
        <v>116403122</v>
      </c>
      <c r="D4111" t="s">
        <v>13</v>
      </c>
      <c r="E4111" t="s">
        <v>20</v>
      </c>
      <c r="F4111">
        <v>8.4388190000000002E-3</v>
      </c>
      <c r="G4111" s="1">
        <v>5.0799999999999998E-9</v>
      </c>
      <c r="H4111" t="s">
        <v>1503</v>
      </c>
      <c r="I4111" t="s">
        <v>16</v>
      </c>
      <c r="J4111" t="s">
        <v>6500</v>
      </c>
      <c r="K4111" t="s">
        <v>6501</v>
      </c>
      <c r="L4111" t="s">
        <v>1506</v>
      </c>
    </row>
    <row r="4112" spans="1:13" x14ac:dyDescent="0.2">
      <c r="A4112" t="s">
        <v>9982</v>
      </c>
      <c r="B4112">
        <v>9</v>
      </c>
      <c r="C4112">
        <v>139404225</v>
      </c>
      <c r="D4112" t="s">
        <v>37</v>
      </c>
      <c r="E4112" t="s">
        <v>20</v>
      </c>
      <c r="F4112">
        <v>1.4285714E-2</v>
      </c>
      <c r="G4112">
        <v>1.5361500000000001E-4</v>
      </c>
      <c r="H4112" t="s">
        <v>60</v>
      </c>
      <c r="I4112" t="s">
        <v>16</v>
      </c>
      <c r="J4112" t="s">
        <v>6502</v>
      </c>
      <c r="K4112" t="s">
        <v>6503</v>
      </c>
      <c r="L4112" t="s">
        <v>63</v>
      </c>
    </row>
    <row r="4113" spans="1:13" x14ac:dyDescent="0.2">
      <c r="A4113" t="s">
        <v>9982</v>
      </c>
      <c r="B4113">
        <v>9</v>
      </c>
      <c r="C4113">
        <v>139412269</v>
      </c>
      <c r="D4113" t="s">
        <v>20</v>
      </c>
      <c r="E4113" t="s">
        <v>14</v>
      </c>
      <c r="F4113">
        <v>4.8030740000000001E-3</v>
      </c>
      <c r="G4113" s="1">
        <v>8.6500000000000002E-6</v>
      </c>
      <c r="H4113" t="s">
        <v>60</v>
      </c>
      <c r="I4113" t="s">
        <v>16</v>
      </c>
      <c r="J4113" t="s">
        <v>6504</v>
      </c>
      <c r="K4113" t="s">
        <v>6505</v>
      </c>
      <c r="L4113" t="s">
        <v>63</v>
      </c>
    </row>
    <row r="4114" spans="1:13" x14ac:dyDescent="0.2">
      <c r="A4114" t="s">
        <v>9982</v>
      </c>
      <c r="B4114">
        <v>1</v>
      </c>
      <c r="C4114">
        <v>120510231</v>
      </c>
      <c r="D4114" t="s">
        <v>5203</v>
      </c>
      <c r="E4114" t="s">
        <v>94</v>
      </c>
      <c r="F4114">
        <v>9.4574996999999994E-2</v>
      </c>
      <c r="G4114" s="1">
        <v>2.83E-238</v>
      </c>
      <c r="H4114" t="s">
        <v>102</v>
      </c>
      <c r="I4114" t="s">
        <v>28</v>
      </c>
      <c r="J4114" t="s">
        <v>29</v>
      </c>
      <c r="K4114" t="s">
        <v>29</v>
      </c>
      <c r="L4114" t="s">
        <v>105</v>
      </c>
    </row>
    <row r="4115" spans="1:13" x14ac:dyDescent="0.2">
      <c r="A4115" t="s">
        <v>9982</v>
      </c>
      <c r="B4115">
        <v>1</v>
      </c>
      <c r="C4115">
        <v>152330013</v>
      </c>
      <c r="D4115" t="s">
        <v>37</v>
      </c>
      <c r="E4115" t="s">
        <v>20</v>
      </c>
      <c r="F4115">
        <v>2.2079116999999999E-2</v>
      </c>
      <c r="G4115" s="1">
        <v>3.6099999999999999E-37</v>
      </c>
      <c r="H4115" t="s">
        <v>243</v>
      </c>
      <c r="I4115" t="s">
        <v>16</v>
      </c>
      <c r="J4115" t="s">
        <v>6507</v>
      </c>
      <c r="K4115" t="s">
        <v>6508</v>
      </c>
      <c r="L4115" t="s">
        <v>246</v>
      </c>
    </row>
    <row r="4116" spans="1:13" x14ac:dyDescent="0.2">
      <c r="A4116" t="s">
        <v>9982</v>
      </c>
      <c r="B4116">
        <v>14</v>
      </c>
      <c r="C4116">
        <v>23450686</v>
      </c>
      <c r="D4116" t="s">
        <v>37</v>
      </c>
      <c r="E4116" t="s">
        <v>121</v>
      </c>
      <c r="F4116">
        <v>7.6678613000000007E-2</v>
      </c>
      <c r="G4116" s="1">
        <v>4.1999999999999998E-36</v>
      </c>
      <c r="H4116" t="s">
        <v>80</v>
      </c>
      <c r="I4116" t="s">
        <v>28</v>
      </c>
      <c r="J4116" t="s">
        <v>29</v>
      </c>
      <c r="K4116" t="s">
        <v>29</v>
      </c>
      <c r="L4116" t="s">
        <v>83</v>
      </c>
      <c r="M4116" t="s">
        <v>10105</v>
      </c>
    </row>
    <row r="4117" spans="1:13" x14ac:dyDescent="0.2">
      <c r="A4117" t="s">
        <v>9982</v>
      </c>
      <c r="B4117">
        <v>14</v>
      </c>
      <c r="C4117">
        <v>63246448</v>
      </c>
      <c r="D4117" t="s">
        <v>14</v>
      </c>
      <c r="E4117" t="s">
        <v>13</v>
      </c>
      <c r="F4117">
        <v>5.1056338E-2</v>
      </c>
      <c r="G4117" s="1">
        <v>4.1299999999999999E-47</v>
      </c>
      <c r="H4117" t="s">
        <v>1315</v>
      </c>
      <c r="I4117" t="s">
        <v>16</v>
      </c>
      <c r="J4117" t="s">
        <v>6509</v>
      </c>
      <c r="K4117" t="s">
        <v>6510</v>
      </c>
      <c r="L4117" t="s">
        <v>1318</v>
      </c>
    </row>
    <row r="4118" spans="1:13" x14ac:dyDescent="0.2">
      <c r="A4118" t="s">
        <v>9982</v>
      </c>
      <c r="B4118">
        <v>17</v>
      </c>
      <c r="C4118">
        <v>7578403</v>
      </c>
      <c r="D4118" t="s">
        <v>37</v>
      </c>
      <c r="E4118" t="s">
        <v>13</v>
      </c>
      <c r="F4118">
        <v>8.7499999999999994E-2</v>
      </c>
      <c r="G4118" s="1">
        <v>6.1700000000000001E-38</v>
      </c>
      <c r="H4118" t="s">
        <v>266</v>
      </c>
      <c r="I4118" t="s">
        <v>16</v>
      </c>
      <c r="J4118" t="s">
        <v>5796</v>
      </c>
      <c r="K4118" t="s">
        <v>5797</v>
      </c>
      <c r="L4118" t="s">
        <v>269</v>
      </c>
    </row>
    <row r="4119" spans="1:13" x14ac:dyDescent="0.2">
      <c r="A4119" t="s">
        <v>9982</v>
      </c>
      <c r="B4119">
        <v>2</v>
      </c>
      <c r="C4119">
        <v>202123064</v>
      </c>
      <c r="D4119" t="s">
        <v>14</v>
      </c>
      <c r="E4119" t="s">
        <v>37</v>
      </c>
      <c r="F4119">
        <v>1.0903427E-2</v>
      </c>
      <c r="G4119" s="1">
        <v>3.8500000000000003E-11</v>
      </c>
      <c r="H4119" t="s">
        <v>610</v>
      </c>
      <c r="I4119" t="s">
        <v>16</v>
      </c>
      <c r="J4119" t="s">
        <v>6511</v>
      </c>
      <c r="K4119" t="s">
        <v>6512</v>
      </c>
      <c r="L4119" t="s">
        <v>613</v>
      </c>
    </row>
    <row r="4120" spans="1:13" x14ac:dyDescent="0.2">
      <c r="A4120" t="s">
        <v>9982</v>
      </c>
      <c r="B4120">
        <v>2</v>
      </c>
      <c r="C4120">
        <v>225342952</v>
      </c>
      <c r="D4120" t="s">
        <v>20</v>
      </c>
      <c r="E4120" t="s">
        <v>13</v>
      </c>
      <c r="F4120">
        <v>0.111645813</v>
      </c>
      <c r="G4120" s="1">
        <v>2.2300000000000001E-47</v>
      </c>
      <c r="H4120" t="s">
        <v>271</v>
      </c>
      <c r="I4120" t="s">
        <v>32</v>
      </c>
      <c r="J4120" t="s">
        <v>6513</v>
      </c>
      <c r="K4120" t="s">
        <v>6514</v>
      </c>
      <c r="L4120" t="s">
        <v>274</v>
      </c>
    </row>
    <row r="4121" spans="1:13" x14ac:dyDescent="0.2">
      <c r="A4121" t="s">
        <v>9982</v>
      </c>
      <c r="B4121">
        <v>4</v>
      </c>
      <c r="C4121">
        <v>126371982</v>
      </c>
      <c r="D4121" t="s">
        <v>20</v>
      </c>
      <c r="E4121" t="s">
        <v>14</v>
      </c>
      <c r="F4121">
        <v>3.9814815000000003E-2</v>
      </c>
      <c r="G4121" s="1">
        <v>2.0600000000000001E-87</v>
      </c>
      <c r="H4121" t="s">
        <v>42</v>
      </c>
      <c r="I4121" t="s">
        <v>16</v>
      </c>
      <c r="J4121" t="s">
        <v>6515</v>
      </c>
      <c r="K4121" t="s">
        <v>6516</v>
      </c>
      <c r="L4121" t="s">
        <v>45</v>
      </c>
    </row>
    <row r="4122" spans="1:13" x14ac:dyDescent="0.2">
      <c r="A4122" t="s">
        <v>9982</v>
      </c>
      <c r="B4122">
        <v>4</v>
      </c>
      <c r="C4122">
        <v>175898913</v>
      </c>
      <c r="D4122" t="s">
        <v>37</v>
      </c>
      <c r="E4122" t="s">
        <v>20</v>
      </c>
      <c r="F4122">
        <v>5.5513878000000003E-2</v>
      </c>
      <c r="G4122" s="1">
        <v>3.1799999999999999E-16</v>
      </c>
      <c r="H4122" t="s">
        <v>291</v>
      </c>
      <c r="I4122" t="s">
        <v>16</v>
      </c>
      <c r="J4122" t="s">
        <v>6517</v>
      </c>
      <c r="K4122" t="s">
        <v>6518</v>
      </c>
      <c r="L4122" t="s">
        <v>294</v>
      </c>
    </row>
    <row r="4123" spans="1:13" x14ac:dyDescent="0.2">
      <c r="A4123" t="s">
        <v>9982</v>
      </c>
      <c r="B4123">
        <v>7</v>
      </c>
      <c r="C4123">
        <v>86415714</v>
      </c>
      <c r="D4123" t="s">
        <v>20</v>
      </c>
      <c r="E4123" t="s">
        <v>37</v>
      </c>
      <c r="F4123">
        <v>1.7399583999999999E-2</v>
      </c>
      <c r="G4123" s="1">
        <v>7.7700000000000001E-6</v>
      </c>
      <c r="H4123" t="s">
        <v>107</v>
      </c>
      <c r="I4123" t="s">
        <v>52</v>
      </c>
      <c r="J4123" t="s">
        <v>6519</v>
      </c>
      <c r="K4123" t="s">
        <v>6520</v>
      </c>
      <c r="L4123" t="s">
        <v>110</v>
      </c>
      <c r="M4123" t="s">
        <v>10106</v>
      </c>
    </row>
    <row r="4124" spans="1:13" x14ac:dyDescent="0.2">
      <c r="A4124" t="s">
        <v>9982</v>
      </c>
      <c r="B4124">
        <v>7</v>
      </c>
      <c r="C4124">
        <v>113558374</v>
      </c>
      <c r="D4124" t="s">
        <v>13</v>
      </c>
      <c r="E4124" t="s">
        <v>37</v>
      </c>
      <c r="F4124">
        <v>1.2759171E-2</v>
      </c>
      <c r="G4124" s="1">
        <v>1.44E-30</v>
      </c>
      <c r="H4124" t="s">
        <v>647</v>
      </c>
      <c r="I4124" t="s">
        <v>16</v>
      </c>
      <c r="J4124" t="s">
        <v>6521</v>
      </c>
      <c r="K4124" t="s">
        <v>6522</v>
      </c>
      <c r="L4124" t="s">
        <v>650</v>
      </c>
    </row>
    <row r="4125" spans="1:13" x14ac:dyDescent="0.2">
      <c r="A4125" t="s">
        <v>9982</v>
      </c>
      <c r="B4125">
        <v>9</v>
      </c>
      <c r="C4125">
        <v>139402806</v>
      </c>
      <c r="D4125" t="s">
        <v>37</v>
      </c>
      <c r="E4125" t="s">
        <v>121</v>
      </c>
      <c r="F4125">
        <v>3.3860050000000001E-3</v>
      </c>
      <c r="G4125">
        <v>9.7097199999999996E-4</v>
      </c>
      <c r="H4125" t="s">
        <v>60</v>
      </c>
      <c r="I4125" t="s">
        <v>28</v>
      </c>
      <c r="J4125" t="s">
        <v>29</v>
      </c>
      <c r="K4125" t="s">
        <v>29</v>
      </c>
      <c r="L4125" t="s">
        <v>63</v>
      </c>
    </row>
    <row r="4126" spans="1:13" x14ac:dyDescent="0.2">
      <c r="A4126" t="s">
        <v>9982</v>
      </c>
      <c r="B4126">
        <v>9</v>
      </c>
      <c r="C4126">
        <v>139412627</v>
      </c>
      <c r="D4126" t="s">
        <v>37</v>
      </c>
      <c r="E4126" t="s">
        <v>13</v>
      </c>
      <c r="F4126">
        <v>7.1202531999999999E-2</v>
      </c>
      <c r="G4126" s="1">
        <v>1.3799999999999999E-10</v>
      </c>
      <c r="H4126" t="s">
        <v>60</v>
      </c>
      <c r="I4126" t="s">
        <v>16</v>
      </c>
      <c r="J4126" t="s">
        <v>746</v>
      </c>
      <c r="K4126" t="s">
        <v>747</v>
      </c>
      <c r="L4126" t="s">
        <v>63</v>
      </c>
    </row>
    <row r="4127" spans="1:13" x14ac:dyDescent="0.2">
      <c r="A4127" t="s">
        <v>9982</v>
      </c>
      <c r="B4127">
        <v>9</v>
      </c>
      <c r="C4127">
        <v>139417504</v>
      </c>
      <c r="D4127" t="s">
        <v>14</v>
      </c>
      <c r="E4127" t="s">
        <v>20</v>
      </c>
      <c r="F4127">
        <v>4.4631141999999999E-2</v>
      </c>
      <c r="G4127" s="1">
        <v>3.06E-15</v>
      </c>
      <c r="H4127" t="s">
        <v>60</v>
      </c>
      <c r="I4127" t="s">
        <v>16</v>
      </c>
      <c r="J4127" t="s">
        <v>6523</v>
      </c>
      <c r="K4127" t="s">
        <v>6524</v>
      </c>
      <c r="L4127" t="s">
        <v>63</v>
      </c>
      <c r="M4127" t="s">
        <v>10107</v>
      </c>
    </row>
    <row r="4128" spans="1:13" x14ac:dyDescent="0.2">
      <c r="A4128" t="s">
        <v>9982</v>
      </c>
      <c r="B4128">
        <v>1</v>
      </c>
      <c r="C4128">
        <v>120459196</v>
      </c>
      <c r="D4128" t="s">
        <v>14</v>
      </c>
      <c r="E4128" t="s">
        <v>13</v>
      </c>
      <c r="F4128">
        <v>6.7001680000000003E-3</v>
      </c>
      <c r="G4128" s="1">
        <v>1.24E-5</v>
      </c>
      <c r="H4128" t="s">
        <v>102</v>
      </c>
      <c r="I4128" t="s">
        <v>16</v>
      </c>
      <c r="J4128" t="s">
        <v>6526</v>
      </c>
      <c r="K4128" t="s">
        <v>6527</v>
      </c>
      <c r="L4128" t="s">
        <v>105</v>
      </c>
    </row>
    <row r="4129" spans="1:13" x14ac:dyDescent="0.2">
      <c r="A4129" t="s">
        <v>9982</v>
      </c>
      <c r="B4129">
        <v>1</v>
      </c>
      <c r="C4129">
        <v>120491096</v>
      </c>
      <c r="D4129" t="s">
        <v>1420</v>
      </c>
      <c r="E4129" t="s">
        <v>6528</v>
      </c>
      <c r="F4129">
        <v>1.7872645E-2</v>
      </c>
      <c r="G4129" s="1">
        <v>5.2399999999999997E-22</v>
      </c>
      <c r="H4129" t="s">
        <v>102</v>
      </c>
      <c r="I4129" t="s">
        <v>28</v>
      </c>
      <c r="J4129" t="s">
        <v>29</v>
      </c>
      <c r="K4129" t="s">
        <v>29</v>
      </c>
      <c r="L4129" t="s">
        <v>105</v>
      </c>
    </row>
    <row r="4130" spans="1:13" x14ac:dyDescent="0.2">
      <c r="A4130" t="s">
        <v>9982</v>
      </c>
      <c r="B4130">
        <v>1</v>
      </c>
      <c r="C4130">
        <v>120510721</v>
      </c>
      <c r="D4130" t="s">
        <v>37</v>
      </c>
      <c r="E4130" t="s">
        <v>20</v>
      </c>
      <c r="F4130">
        <v>1.9486270999999999E-2</v>
      </c>
      <c r="G4130" s="1">
        <v>2.1700000000000001E-39</v>
      </c>
      <c r="H4130" t="s">
        <v>102</v>
      </c>
      <c r="I4130" t="s">
        <v>16</v>
      </c>
      <c r="J4130" t="s">
        <v>6096</v>
      </c>
      <c r="K4130" t="s">
        <v>6097</v>
      </c>
      <c r="L4130" t="s">
        <v>105</v>
      </c>
      <c r="M4130" t="s">
        <v>9397</v>
      </c>
    </row>
    <row r="4131" spans="1:13" x14ac:dyDescent="0.2">
      <c r="A4131" t="s">
        <v>9982</v>
      </c>
      <c r="B4131">
        <v>1</v>
      </c>
      <c r="C4131">
        <v>207653378</v>
      </c>
      <c r="D4131" t="s">
        <v>14</v>
      </c>
      <c r="E4131" t="s">
        <v>20</v>
      </c>
      <c r="F4131">
        <v>1.6990291000000001E-2</v>
      </c>
      <c r="G4131" s="1">
        <v>1.3499999999999999E-14</v>
      </c>
      <c r="H4131" t="s">
        <v>467</v>
      </c>
      <c r="I4131" t="s">
        <v>52</v>
      </c>
      <c r="J4131" t="s">
        <v>6529</v>
      </c>
      <c r="K4131" t="s">
        <v>6530</v>
      </c>
      <c r="L4131" t="s">
        <v>470</v>
      </c>
    </row>
    <row r="4132" spans="1:13" x14ac:dyDescent="0.2">
      <c r="A4132" t="s">
        <v>9982</v>
      </c>
      <c r="B4132">
        <v>12</v>
      </c>
      <c r="C4132">
        <v>49435474</v>
      </c>
      <c r="D4132" t="s">
        <v>13</v>
      </c>
      <c r="E4132" t="s">
        <v>14</v>
      </c>
      <c r="F4132">
        <v>7.1556349999999996E-3</v>
      </c>
      <c r="G4132" s="1">
        <v>3.6999999999999998E-5</v>
      </c>
      <c r="H4132" t="s">
        <v>130</v>
      </c>
      <c r="I4132" t="s">
        <v>52</v>
      </c>
      <c r="J4132" t="s">
        <v>6531</v>
      </c>
      <c r="K4132" t="s">
        <v>6532</v>
      </c>
      <c r="L4132" t="s">
        <v>133</v>
      </c>
    </row>
    <row r="4133" spans="1:13" x14ac:dyDescent="0.2">
      <c r="A4133" t="s">
        <v>9982</v>
      </c>
      <c r="B4133">
        <v>16</v>
      </c>
      <c r="C4133">
        <v>3786767</v>
      </c>
      <c r="D4133" t="s">
        <v>13</v>
      </c>
      <c r="E4133" t="s">
        <v>37</v>
      </c>
      <c r="F4133">
        <v>3.5502960000000001E-3</v>
      </c>
      <c r="G4133">
        <v>6.1619589999999998E-3</v>
      </c>
      <c r="H4133" t="s">
        <v>278</v>
      </c>
      <c r="I4133" t="s">
        <v>16</v>
      </c>
      <c r="J4133" t="s">
        <v>6533</v>
      </c>
      <c r="K4133" t="s">
        <v>6534</v>
      </c>
      <c r="L4133" t="s">
        <v>281</v>
      </c>
    </row>
    <row r="4134" spans="1:13" x14ac:dyDescent="0.2">
      <c r="A4134" t="s">
        <v>9982</v>
      </c>
      <c r="B4134">
        <v>19</v>
      </c>
      <c r="C4134">
        <v>15276867</v>
      </c>
      <c r="D4134" t="s">
        <v>37</v>
      </c>
      <c r="E4134" t="s">
        <v>20</v>
      </c>
      <c r="F4134">
        <v>1.9095477E-2</v>
      </c>
      <c r="G4134" s="1">
        <v>1.29E-12</v>
      </c>
      <c r="H4134" t="s">
        <v>38</v>
      </c>
      <c r="I4134" t="s">
        <v>16</v>
      </c>
      <c r="J4134" t="s">
        <v>6445</v>
      </c>
      <c r="K4134" t="s">
        <v>6446</v>
      </c>
      <c r="L4134" t="s">
        <v>41</v>
      </c>
      <c r="M4134" t="s">
        <v>9397</v>
      </c>
    </row>
    <row r="4135" spans="1:13" x14ac:dyDescent="0.2">
      <c r="A4135" t="s">
        <v>9982</v>
      </c>
      <c r="B4135">
        <v>2</v>
      </c>
      <c r="C4135">
        <v>212543857</v>
      </c>
      <c r="D4135" t="s">
        <v>20</v>
      </c>
      <c r="E4135" t="s">
        <v>37</v>
      </c>
      <c r="F4135">
        <v>2.1516393000000002E-2</v>
      </c>
      <c r="G4135" s="1">
        <v>7.71E-26</v>
      </c>
      <c r="H4135" t="s">
        <v>51</v>
      </c>
      <c r="I4135" t="s">
        <v>52</v>
      </c>
      <c r="J4135" t="s">
        <v>6535</v>
      </c>
      <c r="K4135" t="s">
        <v>6536</v>
      </c>
      <c r="L4135" t="s">
        <v>55</v>
      </c>
    </row>
    <row r="4136" spans="1:13" x14ac:dyDescent="0.2">
      <c r="A4136" t="s">
        <v>9982</v>
      </c>
      <c r="B4136">
        <v>4</v>
      </c>
      <c r="C4136">
        <v>187534269</v>
      </c>
      <c r="D4136" t="s">
        <v>37</v>
      </c>
      <c r="E4136" t="s">
        <v>13</v>
      </c>
      <c r="F4136">
        <v>5.0880625999999998E-2</v>
      </c>
      <c r="G4136" s="1">
        <v>1.42E-36</v>
      </c>
      <c r="H4136" t="s">
        <v>31</v>
      </c>
      <c r="I4136" t="s">
        <v>16</v>
      </c>
      <c r="J4136" t="s">
        <v>6537</v>
      </c>
      <c r="K4136" t="s">
        <v>6538</v>
      </c>
      <c r="L4136" t="s">
        <v>35</v>
      </c>
    </row>
    <row r="4137" spans="1:13" x14ac:dyDescent="0.2">
      <c r="A4137" t="s">
        <v>9982</v>
      </c>
      <c r="B4137">
        <v>6</v>
      </c>
      <c r="C4137">
        <v>70049389</v>
      </c>
      <c r="D4137" t="s">
        <v>14</v>
      </c>
      <c r="E4137" t="s">
        <v>13</v>
      </c>
      <c r="F4137">
        <v>0.46088730500000002</v>
      </c>
      <c r="G4137" s="1">
        <v>1.4000000000000001E-145</v>
      </c>
      <c r="H4137" t="s">
        <v>297</v>
      </c>
      <c r="I4137" t="s">
        <v>16</v>
      </c>
      <c r="J4137" t="s">
        <v>6539</v>
      </c>
      <c r="K4137" t="s">
        <v>6540</v>
      </c>
      <c r="L4137" t="s">
        <v>300</v>
      </c>
      <c r="M4137" t="s">
        <v>10108</v>
      </c>
    </row>
    <row r="4138" spans="1:13" x14ac:dyDescent="0.2">
      <c r="A4138" t="s">
        <v>9982</v>
      </c>
      <c r="B4138">
        <v>9</v>
      </c>
      <c r="C4138">
        <v>139400047</v>
      </c>
      <c r="D4138" t="s">
        <v>37</v>
      </c>
      <c r="E4138" t="s">
        <v>94</v>
      </c>
      <c r="F4138">
        <v>1.7482517E-2</v>
      </c>
      <c r="G4138" s="1">
        <v>9.6899999999999994E-17</v>
      </c>
      <c r="H4138" t="s">
        <v>60</v>
      </c>
      <c r="I4138" t="s">
        <v>28</v>
      </c>
      <c r="J4138" t="s">
        <v>29</v>
      </c>
      <c r="K4138" t="s">
        <v>29</v>
      </c>
      <c r="L4138" t="s">
        <v>63</v>
      </c>
    </row>
    <row r="4139" spans="1:13" x14ac:dyDescent="0.2">
      <c r="A4139" t="s">
        <v>9982</v>
      </c>
      <c r="B4139">
        <v>9</v>
      </c>
      <c r="C4139">
        <v>139400204</v>
      </c>
      <c r="D4139" t="s">
        <v>37</v>
      </c>
      <c r="E4139" t="s">
        <v>13</v>
      </c>
      <c r="F4139">
        <v>0.31665949199999999</v>
      </c>
      <c r="G4139">
        <v>9.6883600000000005E-4</v>
      </c>
      <c r="H4139" t="s">
        <v>60</v>
      </c>
      <c r="I4139" t="s">
        <v>32</v>
      </c>
      <c r="J4139" t="s">
        <v>6541</v>
      </c>
      <c r="K4139" t="s">
        <v>6542</v>
      </c>
      <c r="L4139" t="s">
        <v>63</v>
      </c>
      <c r="M4139" t="s">
        <v>10109</v>
      </c>
    </row>
    <row r="4140" spans="1:13" x14ac:dyDescent="0.2">
      <c r="A4140" t="s">
        <v>9982</v>
      </c>
      <c r="B4140">
        <v>9</v>
      </c>
      <c r="C4140">
        <v>139401869</v>
      </c>
      <c r="D4140" t="s">
        <v>37</v>
      </c>
      <c r="E4140" t="s">
        <v>14</v>
      </c>
      <c r="F4140">
        <v>4.8638129999999998E-3</v>
      </c>
      <c r="G4140" s="1">
        <v>2.4600000000000002E-5</v>
      </c>
      <c r="H4140" t="s">
        <v>60</v>
      </c>
      <c r="I4140" t="s">
        <v>52</v>
      </c>
      <c r="J4140" t="s">
        <v>6543</v>
      </c>
      <c r="K4140" t="s">
        <v>6544</v>
      </c>
      <c r="L4140" t="s">
        <v>63</v>
      </c>
    </row>
    <row r="4141" spans="1:13" x14ac:dyDescent="0.2">
      <c r="A4141" t="s">
        <v>9982</v>
      </c>
      <c r="B4141">
        <v>9</v>
      </c>
      <c r="C4141">
        <v>139403379</v>
      </c>
      <c r="D4141" t="s">
        <v>6545</v>
      </c>
      <c r="E4141" t="s">
        <v>94</v>
      </c>
      <c r="F4141">
        <v>1.0207928999999999E-2</v>
      </c>
      <c r="G4141" s="1">
        <v>1.9300000000000001E-8</v>
      </c>
      <c r="H4141" t="s">
        <v>60</v>
      </c>
      <c r="I4141" t="s">
        <v>28</v>
      </c>
      <c r="J4141" t="s">
        <v>29</v>
      </c>
      <c r="K4141" t="s">
        <v>29</v>
      </c>
      <c r="L4141" t="s">
        <v>63</v>
      </c>
    </row>
    <row r="4142" spans="1:13" x14ac:dyDescent="0.2">
      <c r="A4142" t="s">
        <v>9982</v>
      </c>
      <c r="B4142">
        <v>9</v>
      </c>
      <c r="C4142">
        <v>139407587</v>
      </c>
      <c r="D4142" t="s">
        <v>37</v>
      </c>
      <c r="E4142" t="s">
        <v>20</v>
      </c>
      <c r="F4142">
        <v>0.16005002400000001</v>
      </c>
      <c r="G4142" s="1">
        <v>1.25E-49</v>
      </c>
      <c r="H4142" t="s">
        <v>60</v>
      </c>
      <c r="I4142" t="s">
        <v>210</v>
      </c>
      <c r="J4142" t="s">
        <v>94</v>
      </c>
      <c r="K4142" t="s">
        <v>94</v>
      </c>
      <c r="L4142" t="s">
        <v>63</v>
      </c>
      <c r="M4142" t="s">
        <v>10110</v>
      </c>
    </row>
    <row r="4143" spans="1:13" x14ac:dyDescent="0.2">
      <c r="A4143" t="s">
        <v>9982</v>
      </c>
      <c r="B4143">
        <v>9</v>
      </c>
      <c r="C4143">
        <v>139412282</v>
      </c>
      <c r="D4143" t="s">
        <v>37</v>
      </c>
      <c r="E4143" t="s">
        <v>20</v>
      </c>
      <c r="F4143">
        <v>0.45254533699999999</v>
      </c>
      <c r="G4143" s="1">
        <v>6.9500000000000002E-9</v>
      </c>
      <c r="H4143" t="s">
        <v>60</v>
      </c>
      <c r="I4143" t="s">
        <v>16</v>
      </c>
      <c r="J4143" t="s">
        <v>2453</v>
      </c>
      <c r="K4143" t="s">
        <v>2454</v>
      </c>
      <c r="L4143" t="s">
        <v>63</v>
      </c>
      <c r="M4143" t="s">
        <v>10111</v>
      </c>
    </row>
    <row r="4144" spans="1:13" x14ac:dyDescent="0.2">
      <c r="A4144" t="s">
        <v>9982</v>
      </c>
      <c r="B4144">
        <v>9</v>
      </c>
      <c r="C4144">
        <v>139412314</v>
      </c>
      <c r="D4144" t="s">
        <v>20</v>
      </c>
      <c r="E4144" t="s">
        <v>37</v>
      </c>
      <c r="F4144">
        <v>0.142835199</v>
      </c>
      <c r="G4144" s="1">
        <v>2.8799999999999998E-274</v>
      </c>
      <c r="H4144" t="s">
        <v>60</v>
      </c>
      <c r="I4144" t="s">
        <v>16</v>
      </c>
      <c r="J4144" t="s">
        <v>5335</v>
      </c>
      <c r="K4144" t="s">
        <v>5336</v>
      </c>
      <c r="L4144" t="s">
        <v>63</v>
      </c>
      <c r="M4144" t="s">
        <v>10112</v>
      </c>
    </row>
    <row r="4145" spans="1:13" x14ac:dyDescent="0.2">
      <c r="A4145" t="s">
        <v>9982</v>
      </c>
      <c r="B4145">
        <v>9</v>
      </c>
      <c r="C4145">
        <v>139413166</v>
      </c>
      <c r="D4145" t="s">
        <v>37</v>
      </c>
      <c r="E4145" t="s">
        <v>20</v>
      </c>
      <c r="F4145">
        <v>6.1187215000000003E-2</v>
      </c>
      <c r="G4145" s="1">
        <v>9.7599999999999993E-21</v>
      </c>
      <c r="H4145" t="s">
        <v>60</v>
      </c>
      <c r="I4145" t="s">
        <v>16</v>
      </c>
      <c r="J4145" t="s">
        <v>4567</v>
      </c>
      <c r="K4145" t="s">
        <v>4568</v>
      </c>
      <c r="L4145" t="s">
        <v>63</v>
      </c>
      <c r="M4145" t="s">
        <v>9397</v>
      </c>
    </row>
    <row r="4146" spans="1:13" x14ac:dyDescent="0.2">
      <c r="A4146" t="s">
        <v>9982</v>
      </c>
      <c r="B4146" t="s">
        <v>483</v>
      </c>
      <c r="C4146">
        <v>47028795</v>
      </c>
      <c r="D4146" t="s">
        <v>37</v>
      </c>
      <c r="E4146" t="s">
        <v>20</v>
      </c>
      <c r="F4146">
        <v>0.17005704399999999</v>
      </c>
      <c r="G4146" s="1">
        <v>1.7699999999999999E-194</v>
      </c>
      <c r="H4146" t="s">
        <v>484</v>
      </c>
      <c r="I4146" t="s">
        <v>52</v>
      </c>
      <c r="J4146" t="s">
        <v>6546</v>
      </c>
      <c r="K4146" t="s">
        <v>6547</v>
      </c>
      <c r="L4146" t="s">
        <v>487</v>
      </c>
      <c r="M4146" t="s">
        <v>10113</v>
      </c>
    </row>
    <row r="4147" spans="1:13" x14ac:dyDescent="0.2">
      <c r="A4147" t="s">
        <v>9982</v>
      </c>
      <c r="B4147">
        <v>1</v>
      </c>
      <c r="C4147">
        <v>120460379</v>
      </c>
      <c r="D4147" t="s">
        <v>14</v>
      </c>
      <c r="E4147" t="s">
        <v>20</v>
      </c>
      <c r="F4147">
        <v>1.6977928999999999E-2</v>
      </c>
      <c r="G4147" s="1">
        <v>3.2400000000000003E-29</v>
      </c>
      <c r="H4147" t="s">
        <v>102</v>
      </c>
      <c r="I4147" t="s">
        <v>16</v>
      </c>
      <c r="J4147" t="s">
        <v>6549</v>
      </c>
      <c r="K4147" t="s">
        <v>6550</v>
      </c>
      <c r="L4147" t="s">
        <v>105</v>
      </c>
    </row>
    <row r="4148" spans="1:13" x14ac:dyDescent="0.2">
      <c r="A4148" t="s">
        <v>9982</v>
      </c>
      <c r="B4148">
        <v>12</v>
      </c>
      <c r="C4148">
        <v>49425941</v>
      </c>
      <c r="D4148" t="s">
        <v>14</v>
      </c>
      <c r="E4148" t="s">
        <v>13</v>
      </c>
      <c r="F4148">
        <v>8.1775700000000003E-3</v>
      </c>
      <c r="G4148">
        <v>2.201447E-3</v>
      </c>
      <c r="H4148" t="s">
        <v>130</v>
      </c>
      <c r="I4148" t="s">
        <v>32</v>
      </c>
      <c r="J4148" t="s">
        <v>6551</v>
      </c>
      <c r="K4148" t="s">
        <v>6552</v>
      </c>
      <c r="L4148" t="s">
        <v>133</v>
      </c>
    </row>
    <row r="4149" spans="1:13" x14ac:dyDescent="0.2">
      <c r="A4149" t="s">
        <v>9982</v>
      </c>
      <c r="B4149">
        <v>12</v>
      </c>
      <c r="C4149">
        <v>49427401</v>
      </c>
      <c r="D4149" t="s">
        <v>14</v>
      </c>
      <c r="E4149" t="s">
        <v>37</v>
      </c>
      <c r="F4149">
        <v>9.1027309999999993E-3</v>
      </c>
      <c r="G4149" s="1">
        <v>3.9399999999999998E-12</v>
      </c>
      <c r="H4149" t="s">
        <v>130</v>
      </c>
      <c r="I4149" t="s">
        <v>32</v>
      </c>
      <c r="J4149" t="s">
        <v>6553</v>
      </c>
      <c r="K4149" t="s">
        <v>6554</v>
      </c>
      <c r="L4149" t="s">
        <v>133</v>
      </c>
    </row>
    <row r="4150" spans="1:13" x14ac:dyDescent="0.2">
      <c r="A4150" t="s">
        <v>9982</v>
      </c>
      <c r="B4150">
        <v>12</v>
      </c>
      <c r="C4150">
        <v>49434085</v>
      </c>
      <c r="D4150" t="s">
        <v>6555</v>
      </c>
      <c r="E4150" t="s">
        <v>94</v>
      </c>
      <c r="F4150">
        <v>5.2845490000000004E-3</v>
      </c>
      <c r="G4150">
        <v>1.134131E-3</v>
      </c>
      <c r="H4150" t="s">
        <v>130</v>
      </c>
      <c r="I4150" t="s">
        <v>28</v>
      </c>
      <c r="J4150" t="s">
        <v>29</v>
      </c>
      <c r="K4150" t="s">
        <v>29</v>
      </c>
      <c r="L4150" t="s">
        <v>133</v>
      </c>
    </row>
    <row r="4151" spans="1:13" x14ac:dyDescent="0.2">
      <c r="A4151" t="s">
        <v>9982</v>
      </c>
      <c r="B4151">
        <v>2</v>
      </c>
      <c r="C4151">
        <v>212286738</v>
      </c>
      <c r="D4151" t="s">
        <v>13</v>
      </c>
      <c r="E4151" t="s">
        <v>20</v>
      </c>
      <c r="F4151">
        <v>7.453416E-3</v>
      </c>
      <c r="G4151" s="1">
        <v>5.5300000000000004E-6</v>
      </c>
      <c r="H4151" t="s">
        <v>51</v>
      </c>
      <c r="I4151" t="s">
        <v>52</v>
      </c>
      <c r="J4151" t="s">
        <v>6556</v>
      </c>
      <c r="K4151" t="s">
        <v>6557</v>
      </c>
      <c r="L4151" t="s">
        <v>55</v>
      </c>
    </row>
    <row r="4152" spans="1:13" x14ac:dyDescent="0.2">
      <c r="A4152" t="s">
        <v>9982</v>
      </c>
      <c r="B4152">
        <v>8</v>
      </c>
      <c r="C4152">
        <v>68934294</v>
      </c>
      <c r="D4152" t="s">
        <v>20</v>
      </c>
      <c r="E4152" t="s">
        <v>14</v>
      </c>
      <c r="F4152">
        <v>3.1413610000000001E-3</v>
      </c>
      <c r="G4152">
        <v>3.753195E-3</v>
      </c>
      <c r="H4152" t="s">
        <v>422</v>
      </c>
      <c r="I4152" t="s">
        <v>16</v>
      </c>
      <c r="J4152" t="s">
        <v>6558</v>
      </c>
      <c r="K4152" t="s">
        <v>6559</v>
      </c>
      <c r="L4152" t="s">
        <v>425</v>
      </c>
    </row>
    <row r="4153" spans="1:13" x14ac:dyDescent="0.2">
      <c r="A4153" t="s">
        <v>9982</v>
      </c>
      <c r="B4153">
        <v>9</v>
      </c>
      <c r="C4153">
        <v>139393353</v>
      </c>
      <c r="D4153" t="s">
        <v>619</v>
      </c>
      <c r="E4153" t="s">
        <v>94</v>
      </c>
      <c r="F4153">
        <v>6.0694900000000003E-3</v>
      </c>
      <c r="G4153" s="1">
        <v>7.0599999999999994E-11</v>
      </c>
      <c r="H4153" t="s">
        <v>60</v>
      </c>
      <c r="I4153" t="s">
        <v>28</v>
      </c>
      <c r="J4153" t="s">
        <v>29</v>
      </c>
      <c r="K4153" t="s">
        <v>29</v>
      </c>
      <c r="L4153" t="s">
        <v>63</v>
      </c>
    </row>
    <row r="4154" spans="1:13" x14ac:dyDescent="0.2">
      <c r="A4154" t="s">
        <v>9982</v>
      </c>
      <c r="B4154">
        <v>9</v>
      </c>
      <c r="C4154">
        <v>139399201</v>
      </c>
      <c r="D4154" t="s">
        <v>37</v>
      </c>
      <c r="E4154" t="s">
        <v>94</v>
      </c>
      <c r="F4154">
        <v>2.1153846E-2</v>
      </c>
      <c r="G4154" s="1">
        <v>1.36E-20</v>
      </c>
      <c r="H4154" t="s">
        <v>60</v>
      </c>
      <c r="I4154" t="s">
        <v>28</v>
      </c>
      <c r="J4154" t="s">
        <v>29</v>
      </c>
      <c r="K4154" t="s">
        <v>29</v>
      </c>
      <c r="L4154" t="s">
        <v>63</v>
      </c>
    </row>
    <row r="4155" spans="1:13" x14ac:dyDescent="0.2">
      <c r="A4155" t="s">
        <v>9982</v>
      </c>
      <c r="B4155">
        <v>9</v>
      </c>
      <c r="C4155">
        <v>139418432</v>
      </c>
      <c r="D4155" t="s">
        <v>37</v>
      </c>
      <c r="E4155" t="s">
        <v>14</v>
      </c>
      <c r="F4155">
        <v>1.9704433E-2</v>
      </c>
      <c r="G4155" s="1">
        <v>4.8299999999999996E-13</v>
      </c>
      <c r="H4155" t="s">
        <v>60</v>
      </c>
      <c r="I4155" t="s">
        <v>210</v>
      </c>
      <c r="J4155" t="s">
        <v>94</v>
      </c>
      <c r="K4155" t="s">
        <v>94</v>
      </c>
      <c r="L4155" t="s">
        <v>63</v>
      </c>
    </row>
    <row r="4156" spans="1:13" x14ac:dyDescent="0.2">
      <c r="A4156" t="s">
        <v>9982</v>
      </c>
      <c r="B4156">
        <v>1</v>
      </c>
      <c r="C4156">
        <v>27099307</v>
      </c>
      <c r="D4156" t="s">
        <v>13</v>
      </c>
      <c r="E4156" t="s">
        <v>94</v>
      </c>
      <c r="F4156">
        <v>4.2796010000000001E-3</v>
      </c>
      <c r="G4156">
        <v>9.9664200000000001E-3</v>
      </c>
      <c r="H4156" t="s">
        <v>535</v>
      </c>
      <c r="I4156" t="s">
        <v>28</v>
      </c>
      <c r="J4156" t="s">
        <v>29</v>
      </c>
      <c r="K4156" t="s">
        <v>29</v>
      </c>
      <c r="L4156" t="s">
        <v>536</v>
      </c>
    </row>
    <row r="4157" spans="1:13" x14ac:dyDescent="0.2">
      <c r="A4157" t="s">
        <v>9982</v>
      </c>
      <c r="B4157">
        <v>1</v>
      </c>
      <c r="C4157">
        <v>120458740</v>
      </c>
      <c r="D4157" t="s">
        <v>14</v>
      </c>
      <c r="E4157" t="s">
        <v>94</v>
      </c>
      <c r="F4157">
        <v>7.9365080000000001E-3</v>
      </c>
      <c r="G4157" s="1">
        <v>7.5899999999999998E-8</v>
      </c>
      <c r="H4157" t="s">
        <v>102</v>
      </c>
      <c r="I4157" t="s">
        <v>28</v>
      </c>
      <c r="J4157" t="s">
        <v>29</v>
      </c>
      <c r="K4157" t="s">
        <v>29</v>
      </c>
      <c r="L4157" t="s">
        <v>105</v>
      </c>
    </row>
    <row r="4158" spans="1:13" x14ac:dyDescent="0.2">
      <c r="A4158" t="s">
        <v>9982</v>
      </c>
      <c r="B4158">
        <v>8</v>
      </c>
      <c r="C4158">
        <v>69039637</v>
      </c>
      <c r="D4158" t="s">
        <v>37</v>
      </c>
      <c r="E4158" t="s">
        <v>13</v>
      </c>
      <c r="F4158">
        <v>1.6731017000000001E-2</v>
      </c>
      <c r="G4158" s="1">
        <v>4.6200000000000001E-12</v>
      </c>
      <c r="H4158" t="s">
        <v>422</v>
      </c>
      <c r="I4158" t="s">
        <v>16</v>
      </c>
      <c r="J4158" t="s">
        <v>6561</v>
      </c>
      <c r="K4158" t="s">
        <v>6562</v>
      </c>
      <c r="L4158" t="s">
        <v>425</v>
      </c>
    </row>
    <row r="4159" spans="1:13" x14ac:dyDescent="0.2">
      <c r="A4159" t="s">
        <v>9982</v>
      </c>
      <c r="B4159">
        <v>9</v>
      </c>
      <c r="C4159">
        <v>139393596</v>
      </c>
      <c r="D4159" t="s">
        <v>14</v>
      </c>
      <c r="E4159" t="s">
        <v>20</v>
      </c>
      <c r="F4159">
        <v>3.3468560000000001E-2</v>
      </c>
      <c r="G4159" s="1">
        <v>5.1599999999999997E-26</v>
      </c>
      <c r="H4159" t="s">
        <v>60</v>
      </c>
      <c r="I4159" t="s">
        <v>32</v>
      </c>
      <c r="J4159" t="s">
        <v>4737</v>
      </c>
      <c r="K4159" t="s">
        <v>2584</v>
      </c>
      <c r="L4159" t="s">
        <v>63</v>
      </c>
      <c r="M4159" t="s">
        <v>9397</v>
      </c>
    </row>
    <row r="4160" spans="1:13" x14ac:dyDescent="0.2">
      <c r="A4160" t="s">
        <v>9982</v>
      </c>
      <c r="B4160">
        <v>9</v>
      </c>
      <c r="C4160">
        <v>139400177</v>
      </c>
      <c r="D4160" t="s">
        <v>13</v>
      </c>
      <c r="E4160" t="s">
        <v>121</v>
      </c>
      <c r="F4160">
        <v>3.8265305999999999E-2</v>
      </c>
      <c r="G4160" s="1">
        <v>8.7599999999999998E-64</v>
      </c>
      <c r="H4160" t="s">
        <v>60</v>
      </c>
      <c r="I4160" t="s">
        <v>28</v>
      </c>
      <c r="J4160" t="s">
        <v>29</v>
      </c>
      <c r="K4160" t="s">
        <v>29</v>
      </c>
      <c r="L4160" t="s">
        <v>63</v>
      </c>
    </row>
    <row r="4161" spans="1:13" x14ac:dyDescent="0.2">
      <c r="A4161" t="s">
        <v>9982</v>
      </c>
      <c r="B4161">
        <v>9</v>
      </c>
      <c r="C4161">
        <v>139412375</v>
      </c>
      <c r="D4161" t="s">
        <v>37</v>
      </c>
      <c r="E4161" t="s">
        <v>20</v>
      </c>
      <c r="F4161">
        <v>0.105797101</v>
      </c>
      <c r="G4161">
        <v>3.9544920000000004E-3</v>
      </c>
      <c r="H4161" t="s">
        <v>60</v>
      </c>
      <c r="I4161" t="s">
        <v>16</v>
      </c>
      <c r="J4161" t="s">
        <v>4513</v>
      </c>
      <c r="K4161" t="s">
        <v>4514</v>
      </c>
      <c r="L4161" t="s">
        <v>63</v>
      </c>
    </row>
    <row r="4162" spans="1:13" x14ac:dyDescent="0.2">
      <c r="A4162" t="s">
        <v>9982</v>
      </c>
      <c r="B4162">
        <v>9</v>
      </c>
      <c r="C4162">
        <v>139412618</v>
      </c>
      <c r="D4162" t="s">
        <v>37</v>
      </c>
      <c r="E4162" t="s">
        <v>20</v>
      </c>
      <c r="F4162">
        <v>5.0243111999999999E-2</v>
      </c>
      <c r="G4162" s="1">
        <v>3.7900000000000002E-19</v>
      </c>
      <c r="H4162" t="s">
        <v>60</v>
      </c>
      <c r="I4162" t="s">
        <v>16</v>
      </c>
      <c r="J4162" t="s">
        <v>1723</v>
      </c>
      <c r="K4162" t="s">
        <v>1724</v>
      </c>
      <c r="L4162" t="s">
        <v>63</v>
      </c>
    </row>
    <row r="4163" spans="1:13" x14ac:dyDescent="0.2">
      <c r="A4163" t="s">
        <v>9982</v>
      </c>
      <c r="B4163">
        <v>9</v>
      </c>
      <c r="C4163">
        <v>139412664</v>
      </c>
      <c r="D4163" t="s">
        <v>37</v>
      </c>
      <c r="E4163" t="s">
        <v>20</v>
      </c>
      <c r="F4163">
        <v>6.8071312999999994E-2</v>
      </c>
      <c r="G4163" s="1">
        <v>8.1600000000000004E-80</v>
      </c>
      <c r="H4163" t="s">
        <v>60</v>
      </c>
      <c r="I4163" t="s">
        <v>16</v>
      </c>
      <c r="J4163" t="s">
        <v>6064</v>
      </c>
      <c r="K4163" t="s">
        <v>6065</v>
      </c>
      <c r="L4163" t="s">
        <v>63</v>
      </c>
      <c r="M4163" t="s">
        <v>9397</v>
      </c>
    </row>
    <row r="4164" spans="1:13" x14ac:dyDescent="0.2">
      <c r="A4164" t="s">
        <v>9982</v>
      </c>
      <c r="B4164">
        <v>9</v>
      </c>
      <c r="C4164">
        <v>139412675</v>
      </c>
      <c r="D4164" t="s">
        <v>20</v>
      </c>
      <c r="E4164" t="s">
        <v>37</v>
      </c>
      <c r="F4164">
        <v>0.13311688299999999</v>
      </c>
      <c r="G4164" s="1">
        <v>9.2700000000000007E-16</v>
      </c>
      <c r="H4164" t="s">
        <v>60</v>
      </c>
      <c r="I4164" t="s">
        <v>16</v>
      </c>
      <c r="J4164" t="s">
        <v>1934</v>
      </c>
      <c r="K4164" t="s">
        <v>1935</v>
      </c>
      <c r="L4164" t="s">
        <v>63</v>
      </c>
      <c r="M4164" t="s">
        <v>9397</v>
      </c>
    </row>
    <row r="4165" spans="1:13" x14ac:dyDescent="0.2">
      <c r="A4165" t="s">
        <v>9982</v>
      </c>
      <c r="B4165">
        <v>9</v>
      </c>
      <c r="C4165">
        <v>139417529</v>
      </c>
      <c r="D4165" t="s">
        <v>37</v>
      </c>
      <c r="E4165" t="s">
        <v>13</v>
      </c>
      <c r="F4165">
        <v>2.3297491E-2</v>
      </c>
      <c r="G4165" s="1">
        <v>5.7599999999999997E-12</v>
      </c>
      <c r="H4165" t="s">
        <v>60</v>
      </c>
      <c r="I4165" t="s">
        <v>16</v>
      </c>
      <c r="J4165" t="s">
        <v>6563</v>
      </c>
      <c r="K4165" t="s">
        <v>6564</v>
      </c>
      <c r="L4165" t="s">
        <v>63</v>
      </c>
    </row>
    <row r="4166" spans="1:13" x14ac:dyDescent="0.2">
      <c r="A4166" t="s">
        <v>9982</v>
      </c>
      <c r="B4166">
        <v>1</v>
      </c>
      <c r="C4166">
        <v>27105921</v>
      </c>
      <c r="D4166" t="s">
        <v>14</v>
      </c>
      <c r="E4166" t="s">
        <v>13</v>
      </c>
      <c r="F4166">
        <v>1.170117E-2</v>
      </c>
      <c r="G4166" s="1">
        <v>7.9199999999999996E-13</v>
      </c>
      <c r="H4166" t="s">
        <v>535</v>
      </c>
      <c r="I4166" t="s">
        <v>32</v>
      </c>
      <c r="J4166" t="s">
        <v>6566</v>
      </c>
      <c r="K4166" t="s">
        <v>6567</v>
      </c>
      <c r="L4166" t="s">
        <v>536</v>
      </c>
    </row>
    <row r="4167" spans="1:13" x14ac:dyDescent="0.2">
      <c r="A4167" t="s">
        <v>9982</v>
      </c>
      <c r="B4167">
        <v>1</v>
      </c>
      <c r="C4167">
        <v>120512156</v>
      </c>
      <c r="D4167" t="s">
        <v>14</v>
      </c>
      <c r="E4167" t="s">
        <v>20</v>
      </c>
      <c r="F4167">
        <v>1.6423357999999999E-2</v>
      </c>
      <c r="G4167" s="1">
        <v>4.5100000000000003E-9</v>
      </c>
      <c r="H4167" t="s">
        <v>102</v>
      </c>
      <c r="I4167" t="s">
        <v>32</v>
      </c>
      <c r="J4167" t="s">
        <v>6568</v>
      </c>
      <c r="K4167" t="s">
        <v>6569</v>
      </c>
      <c r="L4167" t="s">
        <v>105</v>
      </c>
    </row>
    <row r="4168" spans="1:13" x14ac:dyDescent="0.2">
      <c r="A4168" t="s">
        <v>9982</v>
      </c>
      <c r="B4168">
        <v>19</v>
      </c>
      <c r="C4168">
        <v>15285144</v>
      </c>
      <c r="D4168" t="s">
        <v>37</v>
      </c>
      <c r="E4168" t="s">
        <v>13</v>
      </c>
      <c r="F4168">
        <v>1.1802574999999999E-2</v>
      </c>
      <c r="G4168" s="1">
        <v>8.3999999999999992E-6</v>
      </c>
      <c r="H4168" t="s">
        <v>38</v>
      </c>
      <c r="I4168" t="s">
        <v>32</v>
      </c>
      <c r="J4168" t="s">
        <v>4921</v>
      </c>
      <c r="K4168" t="s">
        <v>4922</v>
      </c>
      <c r="L4168" t="s">
        <v>41</v>
      </c>
    </row>
    <row r="4169" spans="1:13" x14ac:dyDescent="0.2">
      <c r="A4169" t="s">
        <v>9982</v>
      </c>
      <c r="B4169">
        <v>20</v>
      </c>
      <c r="C4169">
        <v>40747125</v>
      </c>
      <c r="D4169" t="s">
        <v>14</v>
      </c>
      <c r="E4169" t="s">
        <v>13</v>
      </c>
      <c r="F4169">
        <v>6.6755670000000003E-3</v>
      </c>
      <c r="G4169">
        <v>8.4919260000000003E-3</v>
      </c>
      <c r="H4169" t="s">
        <v>169</v>
      </c>
      <c r="I4169" t="s">
        <v>16</v>
      </c>
      <c r="J4169" t="s">
        <v>6570</v>
      </c>
      <c r="K4169" t="s">
        <v>6571</v>
      </c>
      <c r="L4169" t="s">
        <v>172</v>
      </c>
    </row>
    <row r="4170" spans="1:13" x14ac:dyDescent="0.2">
      <c r="A4170" t="s">
        <v>9982</v>
      </c>
      <c r="B4170">
        <v>3</v>
      </c>
      <c r="C4170">
        <v>178947075</v>
      </c>
      <c r="D4170" t="s">
        <v>20</v>
      </c>
      <c r="E4170" t="s">
        <v>13</v>
      </c>
      <c r="F4170">
        <v>9.8039219999999996E-3</v>
      </c>
      <c r="G4170" s="1">
        <v>3.6200000000000002E-11</v>
      </c>
      <c r="H4170" t="s">
        <v>360</v>
      </c>
      <c r="I4170" t="s">
        <v>52</v>
      </c>
      <c r="J4170" t="s">
        <v>6572</v>
      </c>
      <c r="K4170" t="s">
        <v>6573</v>
      </c>
      <c r="L4170" t="s">
        <v>363</v>
      </c>
    </row>
    <row r="4171" spans="1:13" x14ac:dyDescent="0.2">
      <c r="A4171" t="s">
        <v>9982</v>
      </c>
      <c r="B4171">
        <v>9</v>
      </c>
      <c r="C4171">
        <v>139393696</v>
      </c>
      <c r="D4171" t="s">
        <v>14</v>
      </c>
      <c r="E4171" t="s">
        <v>13</v>
      </c>
      <c r="F4171">
        <v>1.1148272000000001E-2</v>
      </c>
      <c r="G4171" s="1">
        <v>4.1100000000000003E-5</v>
      </c>
      <c r="H4171" t="s">
        <v>60</v>
      </c>
      <c r="I4171" t="s">
        <v>32</v>
      </c>
      <c r="J4171" t="s">
        <v>1552</v>
      </c>
      <c r="K4171" t="s">
        <v>1553</v>
      </c>
      <c r="L4171" t="s">
        <v>63</v>
      </c>
      <c r="M4171" t="s">
        <v>9397</v>
      </c>
    </row>
    <row r="4172" spans="1:13" x14ac:dyDescent="0.2">
      <c r="A4172" t="s">
        <v>9982</v>
      </c>
      <c r="B4172">
        <v>9</v>
      </c>
      <c r="C4172">
        <v>139399806</v>
      </c>
      <c r="D4172" t="s">
        <v>14</v>
      </c>
      <c r="E4172" t="s">
        <v>20</v>
      </c>
      <c r="F4172">
        <v>6.9165348000000001E-2</v>
      </c>
      <c r="G4172" s="1">
        <v>4.2600000000000003E-39</v>
      </c>
      <c r="H4172" t="s">
        <v>60</v>
      </c>
      <c r="I4172" t="s">
        <v>32</v>
      </c>
      <c r="J4172" t="s">
        <v>6574</v>
      </c>
      <c r="K4172" t="s">
        <v>6575</v>
      </c>
      <c r="L4172" t="s">
        <v>63</v>
      </c>
      <c r="M4172" t="s">
        <v>10114</v>
      </c>
    </row>
    <row r="4173" spans="1:13" x14ac:dyDescent="0.2">
      <c r="A4173" t="s">
        <v>9982</v>
      </c>
      <c r="B4173">
        <v>9</v>
      </c>
      <c r="C4173">
        <v>139400022</v>
      </c>
      <c r="D4173" t="s">
        <v>37</v>
      </c>
      <c r="E4173" t="s">
        <v>121</v>
      </c>
      <c r="F4173">
        <v>5.4517130000000004E-3</v>
      </c>
      <c r="G4173" s="1">
        <v>9.0600000000000007E-5</v>
      </c>
      <c r="H4173" t="s">
        <v>60</v>
      </c>
      <c r="I4173" t="s">
        <v>28</v>
      </c>
      <c r="J4173" t="s">
        <v>29</v>
      </c>
      <c r="K4173" t="s">
        <v>29</v>
      </c>
      <c r="L4173" t="s">
        <v>63</v>
      </c>
    </row>
    <row r="4174" spans="1:13" x14ac:dyDescent="0.2">
      <c r="A4174" t="s">
        <v>9982</v>
      </c>
      <c r="B4174">
        <v>9</v>
      </c>
      <c r="C4174">
        <v>139401824</v>
      </c>
      <c r="D4174" t="s">
        <v>14</v>
      </c>
      <c r="E4174" t="s">
        <v>20</v>
      </c>
      <c r="F4174">
        <v>1.4756943999999999E-2</v>
      </c>
      <c r="G4174" s="1">
        <v>1.9099999999999999E-15</v>
      </c>
      <c r="H4174" t="s">
        <v>60</v>
      </c>
      <c r="I4174" t="s">
        <v>32</v>
      </c>
      <c r="J4174" t="s">
        <v>6576</v>
      </c>
      <c r="K4174" t="s">
        <v>6577</v>
      </c>
      <c r="L4174" t="s">
        <v>63</v>
      </c>
    </row>
    <row r="4175" spans="1:13" x14ac:dyDescent="0.2">
      <c r="A4175" t="s">
        <v>9982</v>
      </c>
      <c r="B4175">
        <v>9</v>
      </c>
      <c r="C4175">
        <v>139411732</v>
      </c>
      <c r="D4175" t="s">
        <v>37</v>
      </c>
      <c r="E4175" t="s">
        <v>13</v>
      </c>
      <c r="F4175">
        <v>4.8792415999999998E-2</v>
      </c>
      <c r="G4175" s="1">
        <v>2.6999999999999999E-14</v>
      </c>
      <c r="H4175" t="s">
        <v>60</v>
      </c>
      <c r="I4175" t="s">
        <v>16</v>
      </c>
      <c r="J4175" t="s">
        <v>6578</v>
      </c>
      <c r="K4175" t="s">
        <v>6579</v>
      </c>
      <c r="L4175" t="s">
        <v>63</v>
      </c>
      <c r="M4175" t="s">
        <v>10115</v>
      </c>
    </row>
    <row r="4176" spans="1:13" x14ac:dyDescent="0.2">
      <c r="A4176" t="s">
        <v>9982</v>
      </c>
      <c r="B4176">
        <v>9</v>
      </c>
      <c r="C4176">
        <v>139412365</v>
      </c>
      <c r="D4176" t="s">
        <v>37</v>
      </c>
      <c r="E4176" t="s">
        <v>13</v>
      </c>
      <c r="F4176">
        <v>0.20435267300000001</v>
      </c>
      <c r="G4176" s="1">
        <v>5.1400000000000001E-140</v>
      </c>
      <c r="H4176" t="s">
        <v>60</v>
      </c>
      <c r="I4176" t="s">
        <v>16</v>
      </c>
      <c r="J4176" t="s">
        <v>6580</v>
      </c>
      <c r="K4176" t="s">
        <v>3884</v>
      </c>
      <c r="L4176" t="s">
        <v>63</v>
      </c>
      <c r="M4176" t="s">
        <v>10116</v>
      </c>
    </row>
    <row r="4177" spans="1:13" x14ac:dyDescent="0.2">
      <c r="A4177" t="s">
        <v>9982</v>
      </c>
      <c r="B4177">
        <v>9</v>
      </c>
      <c r="C4177">
        <v>139438478</v>
      </c>
      <c r="D4177" t="s">
        <v>14</v>
      </c>
      <c r="E4177" t="s">
        <v>20</v>
      </c>
      <c r="F4177">
        <v>0.20944070100000001</v>
      </c>
      <c r="G4177" s="1">
        <v>1.22E-160</v>
      </c>
      <c r="H4177" t="s">
        <v>60</v>
      </c>
      <c r="I4177" t="s">
        <v>32</v>
      </c>
      <c r="J4177" t="s">
        <v>6581</v>
      </c>
      <c r="K4177" t="s">
        <v>6582</v>
      </c>
      <c r="L4177" t="s">
        <v>63</v>
      </c>
      <c r="M4177" t="s">
        <v>10117</v>
      </c>
    </row>
    <row r="4178" spans="1:13" x14ac:dyDescent="0.2">
      <c r="A4178" t="s">
        <v>9982</v>
      </c>
      <c r="B4178">
        <v>1</v>
      </c>
      <c r="C4178">
        <v>16459975</v>
      </c>
      <c r="D4178" t="s">
        <v>37</v>
      </c>
      <c r="E4178" t="s">
        <v>20</v>
      </c>
      <c r="F4178">
        <v>2.0527858999999999E-2</v>
      </c>
      <c r="G4178" s="1">
        <v>5.9599999999999998E-8</v>
      </c>
      <c r="H4178" t="s">
        <v>463</v>
      </c>
      <c r="I4178" t="s">
        <v>210</v>
      </c>
      <c r="J4178" t="s">
        <v>94</v>
      </c>
      <c r="K4178" t="s">
        <v>94</v>
      </c>
      <c r="L4178" t="s">
        <v>466</v>
      </c>
    </row>
    <row r="4179" spans="1:13" x14ac:dyDescent="0.2">
      <c r="A4179" t="s">
        <v>9982</v>
      </c>
      <c r="B4179">
        <v>1</v>
      </c>
      <c r="C4179">
        <v>27059208</v>
      </c>
      <c r="D4179" t="s">
        <v>37</v>
      </c>
      <c r="E4179" t="s">
        <v>121</v>
      </c>
      <c r="F4179">
        <v>5.6657219999999998E-3</v>
      </c>
      <c r="G4179" s="1">
        <v>4.7500000000000003E-6</v>
      </c>
      <c r="H4179" t="s">
        <v>535</v>
      </c>
      <c r="I4179" t="s">
        <v>28</v>
      </c>
      <c r="J4179" t="s">
        <v>29</v>
      </c>
      <c r="K4179" t="s">
        <v>29</v>
      </c>
      <c r="L4179" t="s">
        <v>536</v>
      </c>
    </row>
    <row r="4180" spans="1:13" x14ac:dyDescent="0.2">
      <c r="A4180" t="s">
        <v>9982</v>
      </c>
      <c r="B4180">
        <v>1</v>
      </c>
      <c r="C4180">
        <v>120459152</v>
      </c>
      <c r="D4180" t="s">
        <v>13</v>
      </c>
      <c r="E4180" t="s">
        <v>20</v>
      </c>
      <c r="F4180">
        <v>5.0909090000000002E-3</v>
      </c>
      <c r="G4180" s="1">
        <v>1.77E-6</v>
      </c>
      <c r="H4180" t="s">
        <v>102</v>
      </c>
      <c r="I4180" t="s">
        <v>16</v>
      </c>
      <c r="J4180" t="s">
        <v>6584</v>
      </c>
      <c r="K4180" t="s">
        <v>6585</v>
      </c>
      <c r="L4180" t="s">
        <v>105</v>
      </c>
    </row>
    <row r="4181" spans="1:13" x14ac:dyDescent="0.2">
      <c r="A4181" t="s">
        <v>9982</v>
      </c>
      <c r="B4181">
        <v>1</v>
      </c>
      <c r="C4181">
        <v>120484331</v>
      </c>
      <c r="D4181" t="s">
        <v>14</v>
      </c>
      <c r="E4181" t="s">
        <v>121</v>
      </c>
      <c r="F4181">
        <v>4.3554010000000001E-3</v>
      </c>
      <c r="G4181" s="1">
        <v>2.2499999999999999E-7</v>
      </c>
      <c r="H4181" t="s">
        <v>102</v>
      </c>
      <c r="I4181" t="s">
        <v>28</v>
      </c>
      <c r="J4181" t="s">
        <v>29</v>
      </c>
      <c r="K4181" t="s">
        <v>29</v>
      </c>
      <c r="L4181" t="s">
        <v>105</v>
      </c>
    </row>
    <row r="4182" spans="1:13" x14ac:dyDescent="0.2">
      <c r="A4182" t="s">
        <v>9982</v>
      </c>
      <c r="B4182">
        <v>11</v>
      </c>
      <c r="C4182">
        <v>69458722</v>
      </c>
      <c r="D4182" t="s">
        <v>37</v>
      </c>
      <c r="E4182" t="s">
        <v>20</v>
      </c>
      <c r="F4182">
        <v>8.8495580000000004E-3</v>
      </c>
      <c r="G4182">
        <v>9.2846699999999999E-4</v>
      </c>
      <c r="H4182" t="s">
        <v>848</v>
      </c>
      <c r="I4182" t="s">
        <v>52</v>
      </c>
      <c r="J4182" t="s">
        <v>6586</v>
      </c>
      <c r="K4182" t="s">
        <v>6587</v>
      </c>
      <c r="L4182" t="s">
        <v>851</v>
      </c>
    </row>
    <row r="4183" spans="1:13" x14ac:dyDescent="0.2">
      <c r="A4183" t="s">
        <v>9982</v>
      </c>
      <c r="B4183">
        <v>11</v>
      </c>
      <c r="C4183">
        <v>118366486</v>
      </c>
      <c r="D4183" t="s">
        <v>13</v>
      </c>
      <c r="E4183" t="s">
        <v>14</v>
      </c>
      <c r="F4183">
        <v>0.10102852700000001</v>
      </c>
      <c r="G4183" s="1">
        <v>8.7900000000000005E-6</v>
      </c>
      <c r="H4183" t="s">
        <v>163</v>
      </c>
      <c r="I4183" t="s">
        <v>16</v>
      </c>
      <c r="J4183" t="s">
        <v>6588</v>
      </c>
      <c r="K4183" t="s">
        <v>6589</v>
      </c>
      <c r="L4183" t="s">
        <v>164</v>
      </c>
      <c r="M4183" t="s">
        <v>10118</v>
      </c>
    </row>
    <row r="4184" spans="1:13" x14ac:dyDescent="0.2">
      <c r="A4184" t="s">
        <v>9982</v>
      </c>
      <c r="B4184">
        <v>11</v>
      </c>
      <c r="C4184">
        <v>118374046</v>
      </c>
      <c r="D4184" t="s">
        <v>14</v>
      </c>
      <c r="E4184" t="s">
        <v>13</v>
      </c>
      <c r="F4184">
        <v>6.3542490000000002E-3</v>
      </c>
      <c r="G4184" s="1">
        <v>1.2099999999999999E-5</v>
      </c>
      <c r="H4184" t="s">
        <v>163</v>
      </c>
      <c r="I4184" t="s">
        <v>16</v>
      </c>
      <c r="J4184" t="s">
        <v>6590</v>
      </c>
      <c r="K4184" t="s">
        <v>6591</v>
      </c>
      <c r="L4184" t="s">
        <v>164</v>
      </c>
    </row>
    <row r="4185" spans="1:13" x14ac:dyDescent="0.2">
      <c r="A4185" t="s">
        <v>9982</v>
      </c>
      <c r="B4185">
        <v>17</v>
      </c>
      <c r="C4185">
        <v>7579406</v>
      </c>
      <c r="D4185" t="s">
        <v>14</v>
      </c>
      <c r="E4185" t="s">
        <v>20</v>
      </c>
      <c r="F4185">
        <v>1.026694E-2</v>
      </c>
      <c r="G4185">
        <v>1.0724790000000001E-3</v>
      </c>
      <c r="H4185" t="s">
        <v>266</v>
      </c>
      <c r="I4185" t="s">
        <v>32</v>
      </c>
      <c r="J4185" t="s">
        <v>6592</v>
      </c>
      <c r="K4185" t="s">
        <v>6593</v>
      </c>
      <c r="L4185" t="s">
        <v>269</v>
      </c>
    </row>
    <row r="4186" spans="1:13" x14ac:dyDescent="0.2">
      <c r="A4186" t="s">
        <v>9982</v>
      </c>
      <c r="B4186">
        <v>19</v>
      </c>
      <c r="C4186">
        <v>15271487</v>
      </c>
      <c r="D4186" t="s">
        <v>6594</v>
      </c>
      <c r="E4186" t="s">
        <v>94</v>
      </c>
      <c r="F4186">
        <v>2.1647389999999999E-2</v>
      </c>
      <c r="G4186" s="1">
        <v>1.15E-10</v>
      </c>
      <c r="H4186" t="s">
        <v>38</v>
      </c>
      <c r="I4186" t="s">
        <v>28</v>
      </c>
      <c r="J4186" t="s">
        <v>29</v>
      </c>
      <c r="K4186" t="s">
        <v>29</v>
      </c>
      <c r="L4186" t="s">
        <v>41</v>
      </c>
      <c r="M4186" t="s">
        <v>10119</v>
      </c>
    </row>
    <row r="4187" spans="1:13" x14ac:dyDescent="0.2">
      <c r="A4187" t="s">
        <v>9982</v>
      </c>
      <c r="B4187">
        <v>19</v>
      </c>
      <c r="C4187">
        <v>15288464</v>
      </c>
      <c r="D4187" t="s">
        <v>37</v>
      </c>
      <c r="E4187" t="s">
        <v>20</v>
      </c>
      <c r="F4187">
        <v>9.5238100000000006E-3</v>
      </c>
      <c r="G4187" s="1">
        <v>2.0299999999999999E-5</v>
      </c>
      <c r="H4187" t="s">
        <v>38</v>
      </c>
      <c r="I4187" t="s">
        <v>32</v>
      </c>
      <c r="J4187" t="s">
        <v>6595</v>
      </c>
      <c r="K4187" t="s">
        <v>6596</v>
      </c>
      <c r="L4187" t="s">
        <v>41</v>
      </c>
    </row>
    <row r="4188" spans="1:13" x14ac:dyDescent="0.2">
      <c r="A4188" t="s">
        <v>9982</v>
      </c>
      <c r="B4188">
        <v>19</v>
      </c>
      <c r="C4188">
        <v>15296221</v>
      </c>
      <c r="D4188" t="s">
        <v>20</v>
      </c>
      <c r="E4188" t="s">
        <v>37</v>
      </c>
      <c r="F4188">
        <v>8.8161209999999997E-3</v>
      </c>
      <c r="G4188">
        <v>1.72325E-4</v>
      </c>
      <c r="H4188" t="s">
        <v>38</v>
      </c>
      <c r="I4188" t="s">
        <v>210</v>
      </c>
      <c r="J4188" t="s">
        <v>94</v>
      </c>
      <c r="K4188" t="s">
        <v>94</v>
      </c>
      <c r="L4188" t="s">
        <v>41</v>
      </c>
    </row>
    <row r="4189" spans="1:13" x14ac:dyDescent="0.2">
      <c r="A4189" t="s">
        <v>9982</v>
      </c>
      <c r="B4189">
        <v>19</v>
      </c>
      <c r="C4189">
        <v>15299044</v>
      </c>
      <c r="D4189" t="s">
        <v>13</v>
      </c>
      <c r="E4189" t="s">
        <v>20</v>
      </c>
      <c r="F4189">
        <v>1.8113634E-2</v>
      </c>
      <c r="G4189" s="1">
        <v>2.05E-7</v>
      </c>
      <c r="H4189" t="s">
        <v>38</v>
      </c>
      <c r="I4189" t="s">
        <v>210</v>
      </c>
      <c r="J4189" t="s">
        <v>94</v>
      </c>
      <c r="K4189" t="s">
        <v>94</v>
      </c>
      <c r="L4189" t="s">
        <v>41</v>
      </c>
      <c r="M4189" t="s">
        <v>10120</v>
      </c>
    </row>
    <row r="4190" spans="1:13" x14ac:dyDescent="0.2">
      <c r="A4190" t="s">
        <v>9982</v>
      </c>
      <c r="B4190">
        <v>19</v>
      </c>
      <c r="C4190">
        <v>15300099</v>
      </c>
      <c r="D4190" t="s">
        <v>37</v>
      </c>
      <c r="E4190" t="s">
        <v>13</v>
      </c>
      <c r="F4190">
        <v>3.0195382E-2</v>
      </c>
      <c r="G4190" s="1">
        <v>2.46E-45</v>
      </c>
      <c r="H4190" t="s">
        <v>38</v>
      </c>
      <c r="I4190" t="s">
        <v>16</v>
      </c>
      <c r="J4190" t="s">
        <v>3919</v>
      </c>
      <c r="K4190" t="s">
        <v>3920</v>
      </c>
      <c r="L4190" t="s">
        <v>41</v>
      </c>
    </row>
    <row r="4191" spans="1:13" x14ac:dyDescent="0.2">
      <c r="A4191" t="s">
        <v>9982</v>
      </c>
      <c r="B4191">
        <v>3</v>
      </c>
      <c r="C4191">
        <v>178916957</v>
      </c>
      <c r="D4191" t="s">
        <v>14</v>
      </c>
      <c r="E4191" t="s">
        <v>20</v>
      </c>
      <c r="F4191">
        <v>7.5349839999999998E-3</v>
      </c>
      <c r="G4191" s="1">
        <v>2.1500000000000001E-5</v>
      </c>
      <c r="H4191" t="s">
        <v>360</v>
      </c>
      <c r="I4191" t="s">
        <v>16</v>
      </c>
      <c r="J4191" t="s">
        <v>6597</v>
      </c>
      <c r="K4191" t="s">
        <v>6598</v>
      </c>
      <c r="L4191" t="s">
        <v>363</v>
      </c>
    </row>
    <row r="4192" spans="1:13" x14ac:dyDescent="0.2">
      <c r="A4192" t="s">
        <v>9982</v>
      </c>
      <c r="B4192">
        <v>9</v>
      </c>
      <c r="C4192">
        <v>139396332</v>
      </c>
      <c r="D4192" t="s">
        <v>1134</v>
      </c>
      <c r="E4192" t="s">
        <v>94</v>
      </c>
      <c r="F4192">
        <v>9.2735920000000006E-3</v>
      </c>
      <c r="G4192" s="1">
        <v>2.9699999999999999E-16</v>
      </c>
      <c r="H4192" t="s">
        <v>60</v>
      </c>
      <c r="I4192" t="s">
        <v>28</v>
      </c>
      <c r="J4192" t="s">
        <v>29</v>
      </c>
      <c r="K4192" t="s">
        <v>29</v>
      </c>
      <c r="L4192" t="s">
        <v>63</v>
      </c>
    </row>
    <row r="4193" spans="1:13" x14ac:dyDescent="0.2">
      <c r="A4193" t="s">
        <v>9982</v>
      </c>
      <c r="B4193">
        <v>9</v>
      </c>
      <c r="C4193">
        <v>139399987</v>
      </c>
      <c r="D4193" t="s">
        <v>37</v>
      </c>
      <c r="E4193" t="s">
        <v>13</v>
      </c>
      <c r="F4193">
        <v>1.8085908000000001E-2</v>
      </c>
      <c r="G4193" s="1">
        <v>9.1099999999999998E-12</v>
      </c>
      <c r="H4193" t="s">
        <v>60</v>
      </c>
      <c r="I4193" t="s">
        <v>16</v>
      </c>
      <c r="J4193" t="s">
        <v>6599</v>
      </c>
      <c r="K4193" t="s">
        <v>6600</v>
      </c>
      <c r="L4193" t="s">
        <v>63</v>
      </c>
    </row>
    <row r="4194" spans="1:13" x14ac:dyDescent="0.2">
      <c r="A4194" t="s">
        <v>9982</v>
      </c>
      <c r="B4194">
        <v>9</v>
      </c>
      <c r="C4194">
        <v>139411837</v>
      </c>
      <c r="D4194" t="s">
        <v>37</v>
      </c>
      <c r="E4194" t="s">
        <v>20</v>
      </c>
      <c r="F4194">
        <v>1.9906323E-2</v>
      </c>
      <c r="G4194" s="1">
        <v>4.8099999999999998E-18</v>
      </c>
      <c r="H4194" t="s">
        <v>60</v>
      </c>
      <c r="I4194" t="s">
        <v>16</v>
      </c>
      <c r="J4194" t="s">
        <v>6601</v>
      </c>
      <c r="K4194" t="s">
        <v>6602</v>
      </c>
      <c r="L4194" t="s">
        <v>63</v>
      </c>
    </row>
    <row r="4195" spans="1:13" x14ac:dyDescent="0.2">
      <c r="A4195" t="s">
        <v>9982</v>
      </c>
      <c r="B4195">
        <v>9</v>
      </c>
      <c r="C4195">
        <v>139412278</v>
      </c>
      <c r="D4195" t="s">
        <v>37</v>
      </c>
      <c r="E4195" t="s">
        <v>20</v>
      </c>
      <c r="F4195">
        <v>4.4345898000000002E-2</v>
      </c>
      <c r="G4195" s="1">
        <v>8.3800000000000007E-93</v>
      </c>
      <c r="H4195" t="s">
        <v>60</v>
      </c>
      <c r="I4195" t="s">
        <v>16</v>
      </c>
      <c r="J4195" t="s">
        <v>1084</v>
      </c>
      <c r="K4195" t="s">
        <v>1085</v>
      </c>
      <c r="L4195" t="s">
        <v>63</v>
      </c>
      <c r="M4195" t="s">
        <v>9397</v>
      </c>
    </row>
    <row r="4196" spans="1:13" x14ac:dyDescent="0.2">
      <c r="A4196" t="s">
        <v>9982</v>
      </c>
      <c r="B4196">
        <v>17</v>
      </c>
      <c r="C4196">
        <v>7579716</v>
      </c>
      <c r="D4196" t="s">
        <v>14</v>
      </c>
      <c r="E4196" t="s">
        <v>94</v>
      </c>
      <c r="F4196">
        <v>3.5714285999999998E-2</v>
      </c>
      <c r="G4196" s="1">
        <v>4.7500000000000001E-24</v>
      </c>
      <c r="H4196" t="s">
        <v>266</v>
      </c>
      <c r="I4196" t="s">
        <v>28</v>
      </c>
      <c r="J4196" t="s">
        <v>29</v>
      </c>
      <c r="K4196" t="s">
        <v>29</v>
      </c>
      <c r="L4196" t="s">
        <v>269</v>
      </c>
    </row>
    <row r="4197" spans="1:13" x14ac:dyDescent="0.2">
      <c r="A4197" t="s">
        <v>9982</v>
      </c>
      <c r="B4197">
        <v>17</v>
      </c>
      <c r="C4197">
        <v>29663806</v>
      </c>
      <c r="D4197" t="s">
        <v>37</v>
      </c>
      <c r="E4197" t="s">
        <v>94</v>
      </c>
      <c r="F4197">
        <v>1.6190475999999999E-2</v>
      </c>
      <c r="G4197" s="1">
        <v>6.9899999999999997E-26</v>
      </c>
      <c r="H4197" t="s">
        <v>88</v>
      </c>
      <c r="I4197" t="s">
        <v>28</v>
      </c>
      <c r="J4197" t="s">
        <v>29</v>
      </c>
      <c r="K4197" t="s">
        <v>29</v>
      </c>
      <c r="L4197" t="s">
        <v>91</v>
      </c>
    </row>
    <row r="4198" spans="1:13" x14ac:dyDescent="0.2">
      <c r="A4198" t="s">
        <v>9982</v>
      </c>
      <c r="B4198">
        <v>19</v>
      </c>
      <c r="C4198">
        <v>15276188</v>
      </c>
      <c r="D4198" t="s">
        <v>37</v>
      </c>
      <c r="E4198" t="s">
        <v>13</v>
      </c>
      <c r="F4198">
        <v>7.9601989999999994E-3</v>
      </c>
      <c r="G4198">
        <v>2.3410240000000001E-3</v>
      </c>
      <c r="H4198" t="s">
        <v>38</v>
      </c>
      <c r="I4198" t="s">
        <v>16</v>
      </c>
      <c r="J4198" t="s">
        <v>6604</v>
      </c>
      <c r="K4198" t="s">
        <v>6605</v>
      </c>
      <c r="L4198" t="s">
        <v>41</v>
      </c>
    </row>
    <row r="4199" spans="1:13" x14ac:dyDescent="0.2">
      <c r="A4199" t="s">
        <v>9982</v>
      </c>
      <c r="B4199">
        <v>19</v>
      </c>
      <c r="C4199">
        <v>15302844</v>
      </c>
      <c r="D4199" t="s">
        <v>6606</v>
      </c>
      <c r="E4199" t="s">
        <v>94</v>
      </c>
      <c r="F4199">
        <v>9.6623830000000001E-3</v>
      </c>
      <c r="G4199" s="1">
        <v>6.2500000000000004E-11</v>
      </c>
      <c r="H4199" t="s">
        <v>38</v>
      </c>
      <c r="I4199" t="s">
        <v>28</v>
      </c>
      <c r="J4199" t="s">
        <v>29</v>
      </c>
      <c r="K4199" t="s">
        <v>29</v>
      </c>
      <c r="L4199" t="s">
        <v>41</v>
      </c>
    </row>
    <row r="4200" spans="1:13" x14ac:dyDescent="0.2">
      <c r="A4200" t="s">
        <v>9982</v>
      </c>
      <c r="B4200">
        <v>2</v>
      </c>
      <c r="C4200">
        <v>21229323</v>
      </c>
      <c r="D4200" t="s">
        <v>37</v>
      </c>
      <c r="E4200" t="s">
        <v>20</v>
      </c>
      <c r="F4200">
        <v>7.6791810000000002E-3</v>
      </c>
      <c r="G4200">
        <v>1.01123E-4</v>
      </c>
      <c r="H4200" t="s">
        <v>95</v>
      </c>
      <c r="I4200" t="s">
        <v>16</v>
      </c>
      <c r="J4200" t="s">
        <v>5762</v>
      </c>
      <c r="K4200" t="s">
        <v>5763</v>
      </c>
      <c r="L4200" t="s">
        <v>96</v>
      </c>
    </row>
    <row r="4201" spans="1:13" x14ac:dyDescent="0.2">
      <c r="A4201" t="s">
        <v>9982</v>
      </c>
      <c r="B4201">
        <v>4</v>
      </c>
      <c r="C4201">
        <v>126239166</v>
      </c>
      <c r="D4201" t="s">
        <v>13</v>
      </c>
      <c r="E4201" t="s">
        <v>94</v>
      </c>
      <c r="F4201">
        <v>3.3076070000000002E-3</v>
      </c>
      <c r="G4201">
        <v>4.9985009999999998E-3</v>
      </c>
      <c r="H4201" t="s">
        <v>42</v>
      </c>
      <c r="I4201" t="s">
        <v>28</v>
      </c>
      <c r="J4201" t="s">
        <v>29</v>
      </c>
      <c r="K4201" t="s">
        <v>29</v>
      </c>
      <c r="L4201" t="s">
        <v>45</v>
      </c>
    </row>
    <row r="4202" spans="1:13" x14ac:dyDescent="0.2">
      <c r="A4202" t="s">
        <v>9982</v>
      </c>
      <c r="B4202">
        <v>4</v>
      </c>
      <c r="C4202">
        <v>187541711</v>
      </c>
      <c r="D4202" t="s">
        <v>20</v>
      </c>
      <c r="E4202" t="s">
        <v>121</v>
      </c>
      <c r="F4202">
        <v>8.3969470000000001E-3</v>
      </c>
      <c r="G4202" s="1">
        <v>5.1600000000000003E-22</v>
      </c>
      <c r="H4202" t="s">
        <v>31</v>
      </c>
      <c r="I4202" t="s">
        <v>28</v>
      </c>
      <c r="J4202" t="s">
        <v>29</v>
      </c>
      <c r="K4202" t="s">
        <v>29</v>
      </c>
      <c r="L4202" t="s">
        <v>35</v>
      </c>
    </row>
    <row r="4203" spans="1:13" x14ac:dyDescent="0.2">
      <c r="A4203" t="s">
        <v>9982</v>
      </c>
      <c r="B4203">
        <v>7</v>
      </c>
      <c r="C4203">
        <v>100663433</v>
      </c>
      <c r="D4203" t="s">
        <v>37</v>
      </c>
      <c r="E4203" t="s">
        <v>14</v>
      </c>
      <c r="F4203">
        <v>4.6082950000000001E-3</v>
      </c>
      <c r="G4203">
        <v>4.0688579999999998E-3</v>
      </c>
      <c r="H4203" t="s">
        <v>56</v>
      </c>
      <c r="I4203" t="s">
        <v>16</v>
      </c>
      <c r="J4203" t="s">
        <v>6607</v>
      </c>
      <c r="K4203" t="s">
        <v>6608</v>
      </c>
      <c r="L4203" t="s">
        <v>59</v>
      </c>
    </row>
    <row r="4204" spans="1:13" x14ac:dyDescent="0.2">
      <c r="A4204" t="s">
        <v>9982</v>
      </c>
      <c r="B4204">
        <v>9</v>
      </c>
      <c r="C4204">
        <v>139391883</v>
      </c>
      <c r="D4204" t="s">
        <v>6609</v>
      </c>
      <c r="E4204" t="s">
        <v>94</v>
      </c>
      <c r="F4204">
        <v>1.7736008000000001E-2</v>
      </c>
      <c r="G4204" s="1">
        <v>5.0500000000000002E-39</v>
      </c>
      <c r="H4204" t="s">
        <v>60</v>
      </c>
      <c r="I4204" t="s">
        <v>28</v>
      </c>
      <c r="J4204" t="s">
        <v>29</v>
      </c>
      <c r="K4204" t="s">
        <v>29</v>
      </c>
      <c r="L4204" t="s">
        <v>63</v>
      </c>
    </row>
    <row r="4205" spans="1:13" x14ac:dyDescent="0.2">
      <c r="A4205" t="s">
        <v>9982</v>
      </c>
      <c r="B4205">
        <v>9</v>
      </c>
      <c r="C4205">
        <v>139413084</v>
      </c>
      <c r="D4205" t="s">
        <v>37</v>
      </c>
      <c r="E4205" t="s">
        <v>20</v>
      </c>
      <c r="F4205">
        <v>7.9234607999999998E-2</v>
      </c>
      <c r="G4205" s="1">
        <v>1.93E-35</v>
      </c>
      <c r="H4205" t="s">
        <v>60</v>
      </c>
      <c r="I4205" t="s">
        <v>16</v>
      </c>
      <c r="J4205" t="s">
        <v>1794</v>
      </c>
      <c r="K4205" t="s">
        <v>1795</v>
      </c>
      <c r="L4205" t="s">
        <v>63</v>
      </c>
      <c r="M4205" t="s">
        <v>10121</v>
      </c>
    </row>
    <row r="4206" spans="1:13" x14ac:dyDescent="0.2">
      <c r="A4206" t="s">
        <v>9982</v>
      </c>
      <c r="B4206">
        <v>1</v>
      </c>
      <c r="C4206">
        <v>120469234</v>
      </c>
      <c r="D4206" t="s">
        <v>37</v>
      </c>
      <c r="E4206" t="s">
        <v>13</v>
      </c>
      <c r="F4206">
        <v>2.5162337999999999E-2</v>
      </c>
      <c r="G4206">
        <v>3.21179E-4</v>
      </c>
      <c r="H4206" t="s">
        <v>102</v>
      </c>
      <c r="I4206" t="s">
        <v>16</v>
      </c>
      <c r="J4206" t="s">
        <v>6611</v>
      </c>
      <c r="K4206" t="s">
        <v>6612</v>
      </c>
      <c r="L4206" t="s">
        <v>105</v>
      </c>
    </row>
    <row r="4207" spans="1:13" x14ac:dyDescent="0.2">
      <c r="A4207" t="s">
        <v>9982</v>
      </c>
      <c r="B4207">
        <v>1</v>
      </c>
      <c r="C4207">
        <v>120508121</v>
      </c>
      <c r="D4207" t="s">
        <v>20</v>
      </c>
      <c r="E4207" t="s">
        <v>13</v>
      </c>
      <c r="F4207">
        <v>3.0807149999999999E-3</v>
      </c>
      <c r="G4207">
        <v>4.7941420000000004E-3</v>
      </c>
      <c r="H4207" t="s">
        <v>102</v>
      </c>
      <c r="I4207" t="s">
        <v>32</v>
      </c>
      <c r="J4207" t="s">
        <v>6613</v>
      </c>
      <c r="K4207" t="s">
        <v>6614</v>
      </c>
      <c r="L4207" t="s">
        <v>105</v>
      </c>
    </row>
    <row r="4208" spans="1:13" x14ac:dyDescent="0.2">
      <c r="A4208" t="s">
        <v>9982</v>
      </c>
      <c r="B4208">
        <v>11</v>
      </c>
      <c r="C4208">
        <v>69466031</v>
      </c>
      <c r="D4208" t="s">
        <v>20</v>
      </c>
      <c r="E4208" t="s">
        <v>14</v>
      </c>
      <c r="F4208">
        <v>9.8084424000000003E-2</v>
      </c>
      <c r="G4208" s="1">
        <v>1.59E-21</v>
      </c>
      <c r="H4208" t="s">
        <v>848</v>
      </c>
      <c r="I4208" t="s">
        <v>16</v>
      </c>
      <c r="J4208" t="s">
        <v>5944</v>
      </c>
      <c r="K4208" t="s">
        <v>5945</v>
      </c>
      <c r="L4208" t="s">
        <v>851</v>
      </c>
      <c r="M4208" t="s">
        <v>10122</v>
      </c>
    </row>
    <row r="4209" spans="1:13" x14ac:dyDescent="0.2">
      <c r="A4209" t="s">
        <v>9982</v>
      </c>
      <c r="B4209">
        <v>11</v>
      </c>
      <c r="C4209">
        <v>118344783</v>
      </c>
      <c r="D4209" t="s">
        <v>13</v>
      </c>
      <c r="E4209" t="s">
        <v>94</v>
      </c>
      <c r="F4209">
        <v>4.9786630000000004E-3</v>
      </c>
      <c r="G4209">
        <v>2.7380630000000002E-3</v>
      </c>
      <c r="H4209" t="s">
        <v>163</v>
      </c>
      <c r="I4209" t="s">
        <v>28</v>
      </c>
      <c r="J4209" t="s">
        <v>29</v>
      </c>
      <c r="K4209" t="s">
        <v>29</v>
      </c>
      <c r="L4209" t="s">
        <v>164</v>
      </c>
    </row>
    <row r="4210" spans="1:13" x14ac:dyDescent="0.2">
      <c r="A4210" t="s">
        <v>9982</v>
      </c>
      <c r="B4210">
        <v>17</v>
      </c>
      <c r="C4210">
        <v>7578215</v>
      </c>
      <c r="D4210" t="s">
        <v>13</v>
      </c>
      <c r="E4210" t="s">
        <v>37</v>
      </c>
      <c r="F4210">
        <v>5.3070510000000001E-3</v>
      </c>
      <c r="G4210" s="1">
        <v>3.9000000000000001E-11</v>
      </c>
      <c r="H4210" t="s">
        <v>266</v>
      </c>
      <c r="I4210" t="s">
        <v>16</v>
      </c>
      <c r="J4210" t="s">
        <v>6615</v>
      </c>
      <c r="K4210" t="s">
        <v>6616</v>
      </c>
      <c r="L4210" t="s">
        <v>269</v>
      </c>
    </row>
    <row r="4211" spans="1:13" x14ac:dyDescent="0.2">
      <c r="A4211" t="s">
        <v>9982</v>
      </c>
      <c r="B4211">
        <v>17</v>
      </c>
      <c r="C4211">
        <v>7578449</v>
      </c>
      <c r="D4211" t="s">
        <v>37</v>
      </c>
      <c r="E4211" t="s">
        <v>13</v>
      </c>
      <c r="F4211">
        <v>8.2568810000000006E-3</v>
      </c>
      <c r="G4211">
        <v>1.96474E-4</v>
      </c>
      <c r="H4211" t="s">
        <v>266</v>
      </c>
      <c r="I4211" t="s">
        <v>16</v>
      </c>
      <c r="J4211" t="s">
        <v>6617</v>
      </c>
      <c r="K4211" t="s">
        <v>6618</v>
      </c>
      <c r="L4211" t="s">
        <v>269</v>
      </c>
    </row>
    <row r="4212" spans="1:13" x14ac:dyDescent="0.2">
      <c r="A4212" t="s">
        <v>9982</v>
      </c>
      <c r="B4212">
        <v>19</v>
      </c>
      <c r="C4212">
        <v>15276597</v>
      </c>
      <c r="D4212" t="s">
        <v>37</v>
      </c>
      <c r="E4212" t="s">
        <v>20</v>
      </c>
      <c r="F4212">
        <v>4.3076923000000003E-2</v>
      </c>
      <c r="G4212" s="1">
        <v>1.1599999999999999E-52</v>
      </c>
      <c r="H4212" t="s">
        <v>38</v>
      </c>
      <c r="I4212" t="s">
        <v>210</v>
      </c>
      <c r="J4212" t="s">
        <v>94</v>
      </c>
      <c r="K4212" t="s">
        <v>94</v>
      </c>
      <c r="L4212" t="s">
        <v>41</v>
      </c>
    </row>
    <row r="4213" spans="1:13" x14ac:dyDescent="0.2">
      <c r="A4213" t="s">
        <v>9982</v>
      </c>
      <c r="B4213">
        <v>2</v>
      </c>
      <c r="C4213">
        <v>166897932</v>
      </c>
      <c r="D4213" t="s">
        <v>13</v>
      </c>
      <c r="E4213" t="s">
        <v>37</v>
      </c>
      <c r="F4213">
        <v>8.6526580000000006E-3</v>
      </c>
      <c r="G4213" s="1">
        <v>4.34E-11</v>
      </c>
      <c r="H4213" t="s">
        <v>155</v>
      </c>
      <c r="I4213" t="s">
        <v>16</v>
      </c>
      <c r="J4213" t="s">
        <v>6619</v>
      </c>
      <c r="K4213" t="s">
        <v>6620</v>
      </c>
      <c r="L4213" t="s">
        <v>158</v>
      </c>
    </row>
    <row r="4214" spans="1:13" x14ac:dyDescent="0.2">
      <c r="A4214" t="s">
        <v>9982</v>
      </c>
      <c r="B4214">
        <v>4</v>
      </c>
      <c r="C4214">
        <v>187630352</v>
      </c>
      <c r="D4214" t="s">
        <v>13</v>
      </c>
      <c r="E4214" t="s">
        <v>37</v>
      </c>
      <c r="F4214">
        <v>5.4832077E-2</v>
      </c>
      <c r="G4214" s="1">
        <v>1.9799999999999999E-175</v>
      </c>
      <c r="H4214" t="s">
        <v>31</v>
      </c>
      <c r="I4214" t="s">
        <v>52</v>
      </c>
      <c r="J4214" t="s">
        <v>6621</v>
      </c>
      <c r="K4214" t="s">
        <v>6622</v>
      </c>
      <c r="L4214" t="s">
        <v>35</v>
      </c>
    </row>
    <row r="4215" spans="1:13" x14ac:dyDescent="0.2">
      <c r="A4215" t="s">
        <v>9982</v>
      </c>
      <c r="B4215">
        <v>6</v>
      </c>
      <c r="C4215">
        <v>70049228</v>
      </c>
      <c r="D4215" t="s">
        <v>14</v>
      </c>
      <c r="E4215" t="s">
        <v>13</v>
      </c>
      <c r="F4215">
        <v>7.3952339999999997E-3</v>
      </c>
      <c r="G4215">
        <v>2.12711E-4</v>
      </c>
      <c r="H4215" t="s">
        <v>297</v>
      </c>
      <c r="I4215" t="s">
        <v>52</v>
      </c>
      <c r="J4215" t="s">
        <v>6623</v>
      </c>
      <c r="K4215" t="s">
        <v>6624</v>
      </c>
      <c r="L4215" t="s">
        <v>300</v>
      </c>
    </row>
    <row r="4216" spans="1:13" x14ac:dyDescent="0.2">
      <c r="A4216" t="s">
        <v>9982</v>
      </c>
      <c r="B4216">
        <v>7</v>
      </c>
      <c r="C4216">
        <v>100677499</v>
      </c>
      <c r="D4216" t="s">
        <v>14</v>
      </c>
      <c r="E4216" t="s">
        <v>13</v>
      </c>
      <c r="F4216">
        <v>7.5115133000000001E-2</v>
      </c>
      <c r="G4216" s="1">
        <v>4.3299999999999997E-8</v>
      </c>
      <c r="H4216" t="s">
        <v>56</v>
      </c>
      <c r="I4216" t="s">
        <v>52</v>
      </c>
      <c r="J4216" t="s">
        <v>5965</v>
      </c>
      <c r="K4216" t="s">
        <v>5966</v>
      </c>
      <c r="L4216" t="s">
        <v>59</v>
      </c>
      <c r="M4216" t="s">
        <v>10123</v>
      </c>
    </row>
    <row r="4217" spans="1:13" x14ac:dyDescent="0.2">
      <c r="A4217" t="s">
        <v>9982</v>
      </c>
      <c r="B4217">
        <v>9</v>
      </c>
      <c r="C4217">
        <v>139400274</v>
      </c>
      <c r="D4217" t="s">
        <v>6625</v>
      </c>
      <c r="E4217" t="s">
        <v>94</v>
      </c>
      <c r="F4217">
        <v>7.8100640000000002E-3</v>
      </c>
      <c r="G4217" s="1">
        <v>7.9900000000000003E-10</v>
      </c>
      <c r="H4217" t="s">
        <v>60</v>
      </c>
      <c r="I4217" t="s">
        <v>28</v>
      </c>
      <c r="J4217" t="s">
        <v>29</v>
      </c>
      <c r="K4217" t="s">
        <v>29</v>
      </c>
      <c r="L4217" t="s">
        <v>63</v>
      </c>
      <c r="M4217" t="s">
        <v>9397</v>
      </c>
    </row>
    <row r="4218" spans="1:13" x14ac:dyDescent="0.2">
      <c r="A4218" t="s">
        <v>9982</v>
      </c>
      <c r="B4218">
        <v>9</v>
      </c>
      <c r="C4218">
        <v>139402552</v>
      </c>
      <c r="D4218" t="s">
        <v>37</v>
      </c>
      <c r="E4218" t="s">
        <v>13</v>
      </c>
      <c r="F4218">
        <v>3.1993437E-2</v>
      </c>
      <c r="G4218" s="1">
        <v>4.8E-51</v>
      </c>
      <c r="H4218" t="s">
        <v>60</v>
      </c>
      <c r="I4218" t="s">
        <v>16</v>
      </c>
      <c r="J4218" t="s">
        <v>2114</v>
      </c>
      <c r="K4218" t="s">
        <v>2115</v>
      </c>
      <c r="L4218" t="s">
        <v>63</v>
      </c>
      <c r="M4218" t="s">
        <v>9397</v>
      </c>
    </row>
    <row r="4219" spans="1:13" x14ac:dyDescent="0.2">
      <c r="A4219" t="s">
        <v>9982</v>
      </c>
      <c r="B4219">
        <v>9</v>
      </c>
      <c r="C4219">
        <v>139409003</v>
      </c>
      <c r="D4219" t="s">
        <v>6626</v>
      </c>
      <c r="E4219" t="s">
        <v>94</v>
      </c>
      <c r="F4219">
        <v>9.4153629999999995E-3</v>
      </c>
      <c r="G4219" s="1">
        <v>3E-23</v>
      </c>
      <c r="H4219" t="s">
        <v>60</v>
      </c>
      <c r="I4219" t="s">
        <v>28</v>
      </c>
      <c r="J4219" t="s">
        <v>29</v>
      </c>
      <c r="K4219" t="s">
        <v>29</v>
      </c>
      <c r="L4219" t="s">
        <v>63</v>
      </c>
    </row>
    <row r="4220" spans="1:13" x14ac:dyDescent="0.2">
      <c r="A4220" t="s">
        <v>9982</v>
      </c>
      <c r="B4220">
        <v>9</v>
      </c>
      <c r="C4220">
        <v>139412252</v>
      </c>
      <c r="D4220" t="s">
        <v>37</v>
      </c>
      <c r="E4220" t="s">
        <v>20</v>
      </c>
      <c r="F4220">
        <v>5.5793991000000001E-2</v>
      </c>
      <c r="G4220" s="1">
        <v>1.5E-28</v>
      </c>
      <c r="H4220" t="s">
        <v>60</v>
      </c>
      <c r="I4220" t="s">
        <v>16</v>
      </c>
      <c r="J4220" t="s">
        <v>1690</v>
      </c>
      <c r="K4220" t="s">
        <v>1691</v>
      </c>
      <c r="L4220" t="s">
        <v>63</v>
      </c>
      <c r="M4220" t="s">
        <v>9397</v>
      </c>
    </row>
    <row r="4221" spans="1:13" x14ac:dyDescent="0.2">
      <c r="A4221" t="s">
        <v>9982</v>
      </c>
      <c r="B4221">
        <v>9</v>
      </c>
      <c r="C4221">
        <v>139412690</v>
      </c>
      <c r="D4221" t="s">
        <v>14</v>
      </c>
      <c r="E4221" t="s">
        <v>13</v>
      </c>
      <c r="F4221">
        <v>3.2912927000000002E-2</v>
      </c>
      <c r="G4221">
        <v>8.6715439999999998E-3</v>
      </c>
      <c r="H4221" t="s">
        <v>60</v>
      </c>
      <c r="I4221" t="s">
        <v>16</v>
      </c>
      <c r="J4221" t="s">
        <v>205</v>
      </c>
      <c r="K4221" t="s">
        <v>206</v>
      </c>
      <c r="L4221" t="s">
        <v>63</v>
      </c>
      <c r="M4221" t="s">
        <v>10124</v>
      </c>
    </row>
    <row r="4222" spans="1:13" x14ac:dyDescent="0.2">
      <c r="A4222" t="s">
        <v>9982</v>
      </c>
      <c r="B4222">
        <v>9</v>
      </c>
      <c r="C4222">
        <v>139412744</v>
      </c>
      <c r="D4222" t="s">
        <v>37</v>
      </c>
      <c r="E4222" t="s">
        <v>13</v>
      </c>
      <c r="F4222">
        <v>2.5000000000000001E-2</v>
      </c>
      <c r="G4222">
        <v>5.2280800000000004E-4</v>
      </c>
      <c r="H4222" t="s">
        <v>60</v>
      </c>
      <c r="I4222" t="s">
        <v>16</v>
      </c>
      <c r="J4222" t="s">
        <v>4831</v>
      </c>
      <c r="K4222" t="s">
        <v>4832</v>
      </c>
      <c r="L4222" t="s">
        <v>63</v>
      </c>
    </row>
    <row r="4223" spans="1:13" x14ac:dyDescent="0.2">
      <c r="A4223" t="s">
        <v>9982</v>
      </c>
      <c r="B4223">
        <v>9</v>
      </c>
      <c r="C4223">
        <v>139417320</v>
      </c>
      <c r="D4223" t="s">
        <v>37</v>
      </c>
      <c r="E4223" t="s">
        <v>13</v>
      </c>
      <c r="F4223">
        <v>2.9629630000000001E-2</v>
      </c>
      <c r="G4223" s="1">
        <v>1.57E-12</v>
      </c>
      <c r="H4223" t="s">
        <v>60</v>
      </c>
      <c r="I4223" t="s">
        <v>32</v>
      </c>
      <c r="J4223" t="s">
        <v>6627</v>
      </c>
      <c r="K4223" t="s">
        <v>6628</v>
      </c>
      <c r="L4223" t="s">
        <v>63</v>
      </c>
    </row>
    <row r="4224" spans="1:13" x14ac:dyDescent="0.2">
      <c r="A4224" t="s">
        <v>9982</v>
      </c>
      <c r="B4224">
        <v>9</v>
      </c>
      <c r="C4224">
        <v>139438506</v>
      </c>
      <c r="D4224" t="s">
        <v>37</v>
      </c>
      <c r="E4224" t="s">
        <v>20</v>
      </c>
      <c r="F4224">
        <v>1.6025641E-2</v>
      </c>
      <c r="G4224" s="1">
        <v>3.1099999999999997E-20</v>
      </c>
      <c r="H4224" t="s">
        <v>60</v>
      </c>
      <c r="I4224" t="s">
        <v>16</v>
      </c>
      <c r="J4224" t="s">
        <v>6629</v>
      </c>
      <c r="K4224" t="s">
        <v>6630</v>
      </c>
      <c r="L4224" t="s">
        <v>63</v>
      </c>
    </row>
    <row r="4225" spans="1:13" x14ac:dyDescent="0.2">
      <c r="A4225" t="s">
        <v>9982</v>
      </c>
      <c r="B4225">
        <v>1</v>
      </c>
      <c r="C4225">
        <v>120460319</v>
      </c>
      <c r="D4225" t="s">
        <v>20</v>
      </c>
      <c r="E4225" t="s">
        <v>94</v>
      </c>
      <c r="F4225">
        <v>1.7751479000000001E-2</v>
      </c>
      <c r="G4225" s="1">
        <v>1.5500000000000001E-12</v>
      </c>
      <c r="H4225" t="s">
        <v>102</v>
      </c>
      <c r="I4225" t="s">
        <v>28</v>
      </c>
      <c r="J4225" t="s">
        <v>29</v>
      </c>
      <c r="K4225" t="s">
        <v>29</v>
      </c>
      <c r="L4225" t="s">
        <v>105</v>
      </c>
    </row>
    <row r="4226" spans="1:13" x14ac:dyDescent="0.2">
      <c r="A4226" t="s">
        <v>9982</v>
      </c>
      <c r="B4226">
        <v>1</v>
      </c>
      <c r="C4226">
        <v>120512170</v>
      </c>
      <c r="D4226" t="s">
        <v>37</v>
      </c>
      <c r="E4226" t="s">
        <v>14</v>
      </c>
      <c r="F4226">
        <v>1.309329E-2</v>
      </c>
      <c r="G4226" s="1">
        <v>1E-10</v>
      </c>
      <c r="H4226" t="s">
        <v>102</v>
      </c>
      <c r="I4226" t="s">
        <v>16</v>
      </c>
      <c r="J4226" t="s">
        <v>6632</v>
      </c>
      <c r="K4226" t="s">
        <v>6633</v>
      </c>
      <c r="L4226" t="s">
        <v>105</v>
      </c>
    </row>
    <row r="4227" spans="1:13" x14ac:dyDescent="0.2">
      <c r="A4227" t="s">
        <v>9982</v>
      </c>
      <c r="B4227">
        <v>12</v>
      </c>
      <c r="C4227">
        <v>49421798</v>
      </c>
      <c r="D4227" t="s">
        <v>37</v>
      </c>
      <c r="E4227" t="s">
        <v>20</v>
      </c>
      <c r="F4227">
        <v>6.5727700000000003E-3</v>
      </c>
      <c r="G4227" s="1">
        <v>2.7099999999999999E-6</v>
      </c>
      <c r="H4227" t="s">
        <v>130</v>
      </c>
      <c r="I4227" t="s">
        <v>16</v>
      </c>
      <c r="J4227" t="s">
        <v>6634</v>
      </c>
      <c r="K4227" t="s">
        <v>6635</v>
      </c>
      <c r="L4227" t="s">
        <v>133</v>
      </c>
    </row>
    <row r="4228" spans="1:13" x14ac:dyDescent="0.2">
      <c r="A4228" t="s">
        <v>9982</v>
      </c>
      <c r="B4228">
        <v>19</v>
      </c>
      <c r="C4228">
        <v>15302308</v>
      </c>
      <c r="D4228" t="s">
        <v>14</v>
      </c>
      <c r="E4228" t="s">
        <v>94</v>
      </c>
      <c r="F4228">
        <v>2.3407022E-2</v>
      </c>
      <c r="G4228" s="1">
        <v>1.07E-37</v>
      </c>
      <c r="H4228" t="s">
        <v>38</v>
      </c>
      <c r="I4228" t="s">
        <v>28</v>
      </c>
      <c r="J4228" t="s">
        <v>29</v>
      </c>
      <c r="K4228" t="s">
        <v>29</v>
      </c>
      <c r="L4228" t="s">
        <v>41</v>
      </c>
    </row>
    <row r="4229" spans="1:13" x14ac:dyDescent="0.2">
      <c r="A4229" t="s">
        <v>9982</v>
      </c>
      <c r="B4229">
        <v>2</v>
      </c>
      <c r="C4229">
        <v>178098935</v>
      </c>
      <c r="D4229" t="s">
        <v>13</v>
      </c>
      <c r="E4229" t="s">
        <v>14</v>
      </c>
      <c r="F4229">
        <v>8.5197020000000005E-3</v>
      </c>
      <c r="G4229" s="1">
        <v>1.28E-8</v>
      </c>
      <c r="H4229" t="s">
        <v>165</v>
      </c>
      <c r="I4229" t="s">
        <v>16</v>
      </c>
      <c r="J4229" t="s">
        <v>6636</v>
      </c>
      <c r="K4229" t="s">
        <v>6637</v>
      </c>
      <c r="L4229" t="s">
        <v>168</v>
      </c>
    </row>
    <row r="4230" spans="1:13" x14ac:dyDescent="0.2">
      <c r="A4230" t="s">
        <v>9982</v>
      </c>
      <c r="B4230">
        <v>20</v>
      </c>
      <c r="C4230">
        <v>40730904</v>
      </c>
      <c r="D4230" t="s">
        <v>37</v>
      </c>
      <c r="E4230" t="s">
        <v>20</v>
      </c>
      <c r="F4230">
        <v>3.9351050999999998E-2</v>
      </c>
      <c r="G4230" s="1">
        <v>3.9199999999999999E-10</v>
      </c>
      <c r="H4230" t="s">
        <v>169</v>
      </c>
      <c r="I4230" t="s">
        <v>16</v>
      </c>
      <c r="J4230" t="s">
        <v>6638</v>
      </c>
      <c r="K4230" t="s">
        <v>6639</v>
      </c>
      <c r="L4230" t="s">
        <v>172</v>
      </c>
      <c r="M4230" t="s">
        <v>10125</v>
      </c>
    </row>
    <row r="4231" spans="1:13" x14ac:dyDescent="0.2">
      <c r="A4231" t="s">
        <v>9982</v>
      </c>
      <c r="B4231">
        <v>22</v>
      </c>
      <c r="C4231">
        <v>38119338</v>
      </c>
      <c r="D4231" t="s">
        <v>14</v>
      </c>
      <c r="E4231" t="s">
        <v>20</v>
      </c>
      <c r="F4231">
        <v>1.7061611000000001E-2</v>
      </c>
      <c r="G4231" s="1">
        <v>1.81E-10</v>
      </c>
      <c r="H4231" t="s">
        <v>234</v>
      </c>
      <c r="I4231" t="s">
        <v>16</v>
      </c>
      <c r="J4231" t="s">
        <v>6640</v>
      </c>
      <c r="K4231" t="s">
        <v>4963</v>
      </c>
      <c r="L4231" t="s">
        <v>237</v>
      </c>
    </row>
    <row r="4232" spans="1:13" x14ac:dyDescent="0.2">
      <c r="A4232" t="s">
        <v>9982</v>
      </c>
      <c r="B4232">
        <v>3</v>
      </c>
      <c r="C4232">
        <v>47158210</v>
      </c>
      <c r="D4232" t="s">
        <v>20</v>
      </c>
      <c r="E4232" t="s">
        <v>13</v>
      </c>
      <c r="F4232">
        <v>2.8052898999999999E-2</v>
      </c>
      <c r="G4232" s="1">
        <v>2.0600000000000002E-6</v>
      </c>
      <c r="H4232" t="s">
        <v>334</v>
      </c>
      <c r="I4232" t="s">
        <v>16</v>
      </c>
      <c r="J4232" t="s">
        <v>6641</v>
      </c>
      <c r="K4232" t="s">
        <v>6642</v>
      </c>
      <c r="L4232" t="s">
        <v>337</v>
      </c>
      <c r="M4232" t="s">
        <v>10126</v>
      </c>
    </row>
    <row r="4233" spans="1:13" x14ac:dyDescent="0.2">
      <c r="A4233" t="s">
        <v>9982</v>
      </c>
      <c r="B4233">
        <v>3</v>
      </c>
      <c r="C4233">
        <v>189526165</v>
      </c>
      <c r="D4233" t="s">
        <v>37</v>
      </c>
      <c r="E4233" t="s">
        <v>13</v>
      </c>
      <c r="F4233">
        <v>2.3278370999999999E-2</v>
      </c>
      <c r="G4233" s="1">
        <v>2.09E-24</v>
      </c>
      <c r="H4233" t="s">
        <v>578</v>
      </c>
      <c r="I4233" t="s">
        <v>52</v>
      </c>
      <c r="J4233" t="s">
        <v>6643</v>
      </c>
      <c r="K4233" t="s">
        <v>6644</v>
      </c>
      <c r="L4233" t="s">
        <v>579</v>
      </c>
    </row>
    <row r="4234" spans="1:13" x14ac:dyDescent="0.2">
      <c r="A4234" t="s">
        <v>9982</v>
      </c>
      <c r="B4234">
        <v>6</v>
      </c>
      <c r="C4234">
        <v>32180343</v>
      </c>
      <c r="D4234" t="s">
        <v>37</v>
      </c>
      <c r="E4234" t="s">
        <v>20</v>
      </c>
      <c r="F4234">
        <v>2.3201856E-2</v>
      </c>
      <c r="G4234" s="1">
        <v>2.8199999999999997E-20</v>
      </c>
      <c r="H4234" t="s">
        <v>368</v>
      </c>
      <c r="I4234" t="s">
        <v>16</v>
      </c>
      <c r="J4234" t="s">
        <v>6645</v>
      </c>
      <c r="K4234" t="s">
        <v>6646</v>
      </c>
      <c r="L4234" t="s">
        <v>371</v>
      </c>
    </row>
    <row r="4235" spans="1:13" x14ac:dyDescent="0.2">
      <c r="A4235" t="s">
        <v>9982</v>
      </c>
      <c r="B4235">
        <v>7</v>
      </c>
      <c r="C4235">
        <v>140481473</v>
      </c>
      <c r="D4235" t="s">
        <v>14</v>
      </c>
      <c r="E4235" t="s">
        <v>13</v>
      </c>
      <c r="F4235">
        <v>1.2380952000000001E-2</v>
      </c>
      <c r="G4235" s="1">
        <v>1.16E-10</v>
      </c>
      <c r="H4235" t="s">
        <v>911</v>
      </c>
      <c r="I4235" t="s">
        <v>52</v>
      </c>
      <c r="J4235" t="s">
        <v>6647</v>
      </c>
      <c r="K4235" t="s">
        <v>6648</v>
      </c>
      <c r="L4235" t="s">
        <v>914</v>
      </c>
    </row>
    <row r="4236" spans="1:13" x14ac:dyDescent="0.2">
      <c r="A4236" t="s">
        <v>9982</v>
      </c>
      <c r="B4236">
        <v>9</v>
      </c>
      <c r="C4236">
        <v>139413181</v>
      </c>
      <c r="D4236" t="s">
        <v>13</v>
      </c>
      <c r="E4236" t="s">
        <v>14</v>
      </c>
      <c r="F4236">
        <v>4.0204967000000001E-2</v>
      </c>
      <c r="G4236" s="1">
        <v>1.0000000000000001E-31</v>
      </c>
      <c r="H4236" t="s">
        <v>60</v>
      </c>
      <c r="I4236" t="s">
        <v>16</v>
      </c>
      <c r="J4236" t="s">
        <v>6649</v>
      </c>
      <c r="K4236" t="s">
        <v>6650</v>
      </c>
      <c r="L4236" t="s">
        <v>63</v>
      </c>
      <c r="M4236" t="s">
        <v>10127</v>
      </c>
    </row>
    <row r="4237" spans="1:13" x14ac:dyDescent="0.2">
      <c r="A4237" t="s">
        <v>9982</v>
      </c>
      <c r="B4237">
        <v>12</v>
      </c>
      <c r="C4237">
        <v>56481806</v>
      </c>
      <c r="D4237" t="s">
        <v>37</v>
      </c>
      <c r="E4237" t="s">
        <v>14</v>
      </c>
      <c r="F4237">
        <v>2.2099448000000001E-2</v>
      </c>
      <c r="G4237" s="1">
        <v>1.5700000000000001E-28</v>
      </c>
      <c r="H4237" t="s">
        <v>69</v>
      </c>
      <c r="I4237" t="s">
        <v>16</v>
      </c>
      <c r="J4237" t="s">
        <v>6652</v>
      </c>
      <c r="K4237" t="s">
        <v>6653</v>
      </c>
      <c r="L4237" t="s">
        <v>72</v>
      </c>
    </row>
    <row r="4238" spans="1:13" x14ac:dyDescent="0.2">
      <c r="A4238" t="s">
        <v>9982</v>
      </c>
      <c r="B4238">
        <v>14</v>
      </c>
      <c r="C4238">
        <v>23445877</v>
      </c>
      <c r="D4238" t="s">
        <v>37</v>
      </c>
      <c r="E4238" t="s">
        <v>13</v>
      </c>
      <c r="F4238">
        <v>7.7120820000000003E-3</v>
      </c>
      <c r="G4238">
        <v>9.1526130000000004E-3</v>
      </c>
      <c r="H4238" t="s">
        <v>80</v>
      </c>
      <c r="I4238" t="s">
        <v>16</v>
      </c>
      <c r="J4238" t="s">
        <v>4710</v>
      </c>
      <c r="K4238" t="s">
        <v>4711</v>
      </c>
      <c r="L4238" t="s">
        <v>83</v>
      </c>
    </row>
    <row r="4239" spans="1:13" x14ac:dyDescent="0.2">
      <c r="A4239" t="s">
        <v>9982</v>
      </c>
      <c r="B4239">
        <v>19</v>
      </c>
      <c r="C4239">
        <v>15280921</v>
      </c>
      <c r="D4239" t="s">
        <v>379</v>
      </c>
      <c r="E4239" t="s">
        <v>94</v>
      </c>
      <c r="F4239">
        <v>1.3389356E-2</v>
      </c>
      <c r="G4239" s="1">
        <v>5.7099999999999999E-13</v>
      </c>
      <c r="H4239" t="s">
        <v>38</v>
      </c>
      <c r="I4239" t="s">
        <v>28</v>
      </c>
      <c r="J4239" t="s">
        <v>29</v>
      </c>
      <c r="K4239" t="s">
        <v>29</v>
      </c>
      <c r="L4239" t="s">
        <v>41</v>
      </c>
    </row>
    <row r="4240" spans="1:13" x14ac:dyDescent="0.2">
      <c r="A4240" t="s">
        <v>9982</v>
      </c>
      <c r="B4240">
        <v>19</v>
      </c>
      <c r="C4240">
        <v>15298712</v>
      </c>
      <c r="D4240" t="s">
        <v>20</v>
      </c>
      <c r="E4240" t="s">
        <v>37</v>
      </c>
      <c r="F4240">
        <v>3.1976744000000001E-2</v>
      </c>
      <c r="G4240" s="1">
        <v>9.1100000000000003E-39</v>
      </c>
      <c r="H4240" t="s">
        <v>38</v>
      </c>
      <c r="I4240" t="s">
        <v>16</v>
      </c>
      <c r="J4240" t="s">
        <v>6654</v>
      </c>
      <c r="K4240" t="s">
        <v>6655</v>
      </c>
      <c r="L4240" t="s">
        <v>41</v>
      </c>
    </row>
    <row r="4241" spans="1:13" x14ac:dyDescent="0.2">
      <c r="A4241" t="s">
        <v>9982</v>
      </c>
      <c r="B4241">
        <v>2</v>
      </c>
      <c r="C4241">
        <v>225422403</v>
      </c>
      <c r="D4241" t="s">
        <v>1475</v>
      </c>
      <c r="E4241" t="s">
        <v>94</v>
      </c>
      <c r="F4241">
        <v>4.5656960000000003E-2</v>
      </c>
      <c r="G4241" s="1">
        <v>1.0599999999999999E-71</v>
      </c>
      <c r="H4241" t="s">
        <v>271</v>
      </c>
      <c r="I4241" t="s">
        <v>28</v>
      </c>
      <c r="J4241" t="s">
        <v>29</v>
      </c>
      <c r="K4241" t="s">
        <v>29</v>
      </c>
      <c r="L4241" t="s">
        <v>274</v>
      </c>
    </row>
    <row r="4242" spans="1:13" x14ac:dyDescent="0.2">
      <c r="A4242" t="s">
        <v>9982</v>
      </c>
      <c r="B4242">
        <v>3</v>
      </c>
      <c r="C4242">
        <v>38888427</v>
      </c>
      <c r="D4242" t="s">
        <v>20</v>
      </c>
      <c r="E4242" t="s">
        <v>14</v>
      </c>
      <c r="F4242">
        <v>3.3755270000000001E-3</v>
      </c>
      <c r="G4242" s="1">
        <v>6.9900000000000005E-5</v>
      </c>
      <c r="H4242" t="s">
        <v>960</v>
      </c>
      <c r="I4242" t="s">
        <v>16</v>
      </c>
      <c r="J4242" t="s">
        <v>6656</v>
      </c>
      <c r="K4242" t="s">
        <v>6657</v>
      </c>
      <c r="L4242" t="s">
        <v>963</v>
      </c>
    </row>
    <row r="4243" spans="1:13" x14ac:dyDescent="0.2">
      <c r="A4243" t="s">
        <v>9982</v>
      </c>
      <c r="B4243">
        <v>4</v>
      </c>
      <c r="C4243">
        <v>187539290</v>
      </c>
      <c r="D4243" t="s">
        <v>13</v>
      </c>
      <c r="E4243" t="s">
        <v>94</v>
      </c>
      <c r="F4243">
        <v>3.82263E-3</v>
      </c>
      <c r="G4243" s="1">
        <v>3.7800000000000001E-8</v>
      </c>
      <c r="H4243" t="s">
        <v>31</v>
      </c>
      <c r="I4243" t="s">
        <v>28</v>
      </c>
      <c r="J4243" t="s">
        <v>29</v>
      </c>
      <c r="K4243" t="s">
        <v>29</v>
      </c>
      <c r="L4243" t="s">
        <v>35</v>
      </c>
    </row>
    <row r="4244" spans="1:13" x14ac:dyDescent="0.2">
      <c r="A4244" t="s">
        <v>9982</v>
      </c>
      <c r="B4244">
        <v>4</v>
      </c>
      <c r="C4244">
        <v>187630459</v>
      </c>
      <c r="D4244" t="s">
        <v>37</v>
      </c>
      <c r="E4244" t="s">
        <v>20</v>
      </c>
      <c r="F4244">
        <v>7.5983192000000005E-2</v>
      </c>
      <c r="G4244" s="1">
        <v>1.2399999999999999E-25</v>
      </c>
      <c r="H4244" t="s">
        <v>31</v>
      </c>
      <c r="I4244" t="s">
        <v>16</v>
      </c>
      <c r="J4244" t="s">
        <v>6658</v>
      </c>
      <c r="K4244" t="s">
        <v>6659</v>
      </c>
      <c r="L4244" t="s">
        <v>35</v>
      </c>
      <c r="M4244" t="s">
        <v>10128</v>
      </c>
    </row>
    <row r="4245" spans="1:13" x14ac:dyDescent="0.2">
      <c r="A4245" t="s">
        <v>9982</v>
      </c>
      <c r="B4245">
        <v>9</v>
      </c>
      <c r="C4245">
        <v>139393596</v>
      </c>
      <c r="D4245" t="s">
        <v>14</v>
      </c>
      <c r="E4245" t="s">
        <v>20</v>
      </c>
      <c r="F4245">
        <v>5.6818182000000002E-2</v>
      </c>
      <c r="G4245" s="1">
        <v>3E-49</v>
      </c>
      <c r="H4245" t="s">
        <v>60</v>
      </c>
      <c r="I4245" t="s">
        <v>32</v>
      </c>
      <c r="J4245" t="s">
        <v>4737</v>
      </c>
      <c r="K4245" t="s">
        <v>2584</v>
      </c>
      <c r="L4245" t="s">
        <v>63</v>
      </c>
      <c r="M4245" t="s">
        <v>9397</v>
      </c>
    </row>
    <row r="4246" spans="1:13" x14ac:dyDescent="0.2">
      <c r="A4246" t="s">
        <v>9982</v>
      </c>
      <c r="B4246">
        <v>9</v>
      </c>
      <c r="C4246">
        <v>139412252</v>
      </c>
      <c r="D4246" t="s">
        <v>37</v>
      </c>
      <c r="E4246" t="s">
        <v>20</v>
      </c>
      <c r="F4246">
        <v>0.50235762299999998</v>
      </c>
      <c r="G4246" s="1">
        <v>1.3799999999999999E-39</v>
      </c>
      <c r="H4246" t="s">
        <v>60</v>
      </c>
      <c r="I4246" t="s">
        <v>16</v>
      </c>
      <c r="J4246" t="s">
        <v>1690</v>
      </c>
      <c r="K4246" t="s">
        <v>1691</v>
      </c>
      <c r="L4246" t="s">
        <v>63</v>
      </c>
      <c r="M4246" t="s">
        <v>10129</v>
      </c>
    </row>
    <row r="4247" spans="1:13" x14ac:dyDescent="0.2">
      <c r="A4247" t="s">
        <v>9982</v>
      </c>
      <c r="B4247">
        <v>9</v>
      </c>
      <c r="C4247">
        <v>139412332</v>
      </c>
      <c r="D4247" t="s">
        <v>37</v>
      </c>
      <c r="E4247" t="s">
        <v>13</v>
      </c>
      <c r="F4247">
        <v>4.0892193E-2</v>
      </c>
      <c r="G4247" s="1">
        <v>1.43E-28</v>
      </c>
      <c r="H4247" t="s">
        <v>60</v>
      </c>
      <c r="I4247" t="s">
        <v>16</v>
      </c>
      <c r="J4247" t="s">
        <v>6660</v>
      </c>
      <c r="K4247" t="s">
        <v>4487</v>
      </c>
      <c r="L4247" t="s">
        <v>63</v>
      </c>
    </row>
    <row r="4248" spans="1:13" x14ac:dyDescent="0.2">
      <c r="A4248" t="s">
        <v>9982</v>
      </c>
      <c r="B4248">
        <v>9</v>
      </c>
      <c r="C4248">
        <v>139412651</v>
      </c>
      <c r="D4248" t="s">
        <v>37</v>
      </c>
      <c r="E4248" t="s">
        <v>13</v>
      </c>
      <c r="F4248">
        <v>0.13908205800000001</v>
      </c>
      <c r="G4248" s="1">
        <v>2.0500000000000002E-118</v>
      </c>
      <c r="H4248" t="s">
        <v>60</v>
      </c>
      <c r="I4248" t="s">
        <v>16</v>
      </c>
      <c r="J4248" t="s">
        <v>4846</v>
      </c>
      <c r="K4248" t="s">
        <v>4847</v>
      </c>
      <c r="L4248" t="s">
        <v>63</v>
      </c>
    </row>
    <row r="4249" spans="1:13" x14ac:dyDescent="0.2">
      <c r="A4249" t="s">
        <v>9982</v>
      </c>
      <c r="B4249">
        <v>9</v>
      </c>
      <c r="C4249">
        <v>139413099</v>
      </c>
      <c r="D4249" t="s">
        <v>14</v>
      </c>
      <c r="E4249" t="s">
        <v>13</v>
      </c>
      <c r="F4249">
        <v>9.5351610000000003E-3</v>
      </c>
      <c r="G4249" s="1">
        <v>2.0600000000000002E-6</v>
      </c>
      <c r="H4249" t="s">
        <v>60</v>
      </c>
      <c r="I4249" t="s">
        <v>16</v>
      </c>
      <c r="J4249" t="s">
        <v>1972</v>
      </c>
      <c r="K4249" t="s">
        <v>1973</v>
      </c>
      <c r="L4249" t="s">
        <v>63</v>
      </c>
    </row>
    <row r="4250" spans="1:13" x14ac:dyDescent="0.2">
      <c r="A4250" t="s">
        <v>9982</v>
      </c>
      <c r="B4250">
        <v>9</v>
      </c>
      <c r="C4250">
        <v>139418232</v>
      </c>
      <c r="D4250" t="s">
        <v>37</v>
      </c>
      <c r="E4250" t="s">
        <v>13</v>
      </c>
      <c r="F4250">
        <v>4.1499331E-2</v>
      </c>
      <c r="G4250" s="1">
        <v>2.0300000000000001E-27</v>
      </c>
      <c r="H4250" t="s">
        <v>60</v>
      </c>
      <c r="I4250" t="s">
        <v>16</v>
      </c>
      <c r="J4250" t="s">
        <v>6661</v>
      </c>
      <c r="K4250" t="s">
        <v>6662</v>
      </c>
      <c r="L4250" t="s">
        <v>63</v>
      </c>
    </row>
    <row r="4251" spans="1:13" x14ac:dyDescent="0.2">
      <c r="A4251" t="s">
        <v>9982</v>
      </c>
      <c r="B4251">
        <v>1</v>
      </c>
      <c r="C4251">
        <v>120468009</v>
      </c>
      <c r="D4251" t="s">
        <v>20</v>
      </c>
      <c r="E4251" t="s">
        <v>37</v>
      </c>
      <c r="F4251">
        <v>8.0274320999999996E-2</v>
      </c>
      <c r="G4251" s="1">
        <v>7.5399999999999998E-6</v>
      </c>
      <c r="H4251" t="s">
        <v>102</v>
      </c>
      <c r="I4251" t="s">
        <v>16</v>
      </c>
      <c r="J4251" t="s">
        <v>6664</v>
      </c>
      <c r="K4251" t="s">
        <v>6665</v>
      </c>
      <c r="L4251" t="s">
        <v>105</v>
      </c>
      <c r="M4251" t="s">
        <v>10130</v>
      </c>
    </row>
    <row r="4252" spans="1:13" x14ac:dyDescent="0.2">
      <c r="A4252" t="s">
        <v>9982</v>
      </c>
      <c r="B4252">
        <v>1</v>
      </c>
      <c r="C4252">
        <v>120471775</v>
      </c>
      <c r="D4252" t="s">
        <v>37</v>
      </c>
      <c r="E4252" t="s">
        <v>20</v>
      </c>
      <c r="F4252">
        <v>3.8004751000000003E-2</v>
      </c>
      <c r="G4252" s="1">
        <v>2.13E-59</v>
      </c>
      <c r="H4252" t="s">
        <v>102</v>
      </c>
      <c r="I4252" t="s">
        <v>16</v>
      </c>
      <c r="J4252" t="s">
        <v>6666</v>
      </c>
      <c r="K4252" t="s">
        <v>6667</v>
      </c>
      <c r="L4252" t="s">
        <v>105</v>
      </c>
    </row>
    <row r="4253" spans="1:13" x14ac:dyDescent="0.2">
      <c r="A4253" t="s">
        <v>9982</v>
      </c>
      <c r="B4253">
        <v>11</v>
      </c>
      <c r="C4253">
        <v>69465949</v>
      </c>
      <c r="D4253" t="s">
        <v>37</v>
      </c>
      <c r="E4253" t="s">
        <v>20</v>
      </c>
      <c r="F4253">
        <v>6.4020489999999999E-3</v>
      </c>
      <c r="G4253">
        <v>8.5111960000000004E-3</v>
      </c>
      <c r="H4253" t="s">
        <v>848</v>
      </c>
      <c r="I4253" t="s">
        <v>32</v>
      </c>
      <c r="J4253" t="s">
        <v>6668</v>
      </c>
      <c r="K4253" t="s">
        <v>6669</v>
      </c>
      <c r="L4253" t="s">
        <v>851</v>
      </c>
    </row>
    <row r="4254" spans="1:13" x14ac:dyDescent="0.2">
      <c r="A4254" t="s">
        <v>9982</v>
      </c>
      <c r="B4254">
        <v>11</v>
      </c>
      <c r="C4254">
        <v>118391549</v>
      </c>
      <c r="D4254" t="s">
        <v>20</v>
      </c>
      <c r="E4254" t="s">
        <v>37</v>
      </c>
      <c r="F4254">
        <v>6.2927496999999999E-2</v>
      </c>
      <c r="G4254" s="1">
        <v>2.3200000000000001E-44</v>
      </c>
      <c r="H4254" t="s">
        <v>163</v>
      </c>
      <c r="I4254" t="s">
        <v>16</v>
      </c>
      <c r="J4254" t="s">
        <v>6670</v>
      </c>
      <c r="K4254" t="s">
        <v>6671</v>
      </c>
      <c r="L4254" t="s">
        <v>164</v>
      </c>
    </row>
    <row r="4255" spans="1:13" x14ac:dyDescent="0.2">
      <c r="A4255" t="s">
        <v>9982</v>
      </c>
      <c r="B4255">
        <v>16</v>
      </c>
      <c r="C4255">
        <v>9857857</v>
      </c>
      <c r="D4255" t="s">
        <v>37</v>
      </c>
      <c r="E4255" t="s">
        <v>20</v>
      </c>
      <c r="F4255">
        <v>9.7402600000000006E-3</v>
      </c>
      <c r="G4255" s="1">
        <v>5.5199999999999997E-7</v>
      </c>
      <c r="H4255" t="s">
        <v>345</v>
      </c>
      <c r="I4255" t="s">
        <v>16</v>
      </c>
      <c r="J4255" t="s">
        <v>6672</v>
      </c>
      <c r="K4255" t="s">
        <v>6673</v>
      </c>
      <c r="L4255" t="s">
        <v>348</v>
      </c>
    </row>
    <row r="4256" spans="1:13" x14ac:dyDescent="0.2">
      <c r="A4256" t="s">
        <v>9982</v>
      </c>
      <c r="B4256">
        <v>17</v>
      </c>
      <c r="C4256">
        <v>7573976</v>
      </c>
      <c r="D4256" t="s">
        <v>20</v>
      </c>
      <c r="E4256" t="s">
        <v>37</v>
      </c>
      <c r="F4256">
        <v>3.7414966000000001E-2</v>
      </c>
      <c r="G4256" s="1">
        <v>8.4900000000000003E-38</v>
      </c>
      <c r="H4256" t="s">
        <v>266</v>
      </c>
      <c r="I4256" t="s">
        <v>16</v>
      </c>
      <c r="J4256" t="s">
        <v>6674</v>
      </c>
      <c r="K4256" t="s">
        <v>6675</v>
      </c>
      <c r="L4256" t="s">
        <v>269</v>
      </c>
    </row>
    <row r="4257" spans="1:13" x14ac:dyDescent="0.2">
      <c r="A4257" t="s">
        <v>9982</v>
      </c>
      <c r="B4257">
        <v>17</v>
      </c>
      <c r="C4257">
        <v>7577093</v>
      </c>
      <c r="D4257" t="s">
        <v>37</v>
      </c>
      <c r="E4257" t="s">
        <v>20</v>
      </c>
      <c r="F4257">
        <v>0.12454198800000001</v>
      </c>
      <c r="G4257" s="1">
        <v>2.2899999999999999E-30</v>
      </c>
      <c r="H4257" t="s">
        <v>266</v>
      </c>
      <c r="I4257" t="s">
        <v>16</v>
      </c>
      <c r="J4257" t="s">
        <v>1951</v>
      </c>
      <c r="K4257" t="s">
        <v>1952</v>
      </c>
      <c r="L4257" t="s">
        <v>269</v>
      </c>
      <c r="M4257" t="s">
        <v>10131</v>
      </c>
    </row>
    <row r="4258" spans="1:13" x14ac:dyDescent="0.2">
      <c r="A4258" t="s">
        <v>9982</v>
      </c>
      <c r="B4258">
        <v>17</v>
      </c>
      <c r="C4258">
        <v>7578290</v>
      </c>
      <c r="D4258" t="s">
        <v>37</v>
      </c>
      <c r="E4258" t="s">
        <v>14</v>
      </c>
      <c r="F4258">
        <v>8.0213899999999998E-3</v>
      </c>
      <c r="G4258" s="1">
        <v>6.5699999999999999E-8</v>
      </c>
      <c r="H4258" t="s">
        <v>266</v>
      </c>
      <c r="I4258" t="s">
        <v>210</v>
      </c>
      <c r="J4258" t="s">
        <v>94</v>
      </c>
      <c r="K4258" t="s">
        <v>94</v>
      </c>
      <c r="L4258" t="s">
        <v>269</v>
      </c>
    </row>
    <row r="4259" spans="1:13" x14ac:dyDescent="0.2">
      <c r="A4259" t="s">
        <v>9982</v>
      </c>
      <c r="B4259">
        <v>19</v>
      </c>
      <c r="C4259">
        <v>15281634</v>
      </c>
      <c r="D4259" t="s">
        <v>14</v>
      </c>
      <c r="E4259" t="s">
        <v>20</v>
      </c>
      <c r="F4259">
        <v>4.5974394000000002E-2</v>
      </c>
      <c r="G4259" s="1">
        <v>1.4600000000000001E-30</v>
      </c>
      <c r="H4259" t="s">
        <v>38</v>
      </c>
      <c r="I4259" t="s">
        <v>32</v>
      </c>
      <c r="J4259" t="s">
        <v>6676</v>
      </c>
      <c r="K4259" t="s">
        <v>6677</v>
      </c>
      <c r="L4259" t="s">
        <v>41</v>
      </c>
      <c r="M4259" t="s">
        <v>10132</v>
      </c>
    </row>
    <row r="4260" spans="1:13" x14ac:dyDescent="0.2">
      <c r="A4260" t="s">
        <v>9982</v>
      </c>
      <c r="B4260">
        <v>19</v>
      </c>
      <c r="C4260">
        <v>15299045</v>
      </c>
      <c r="D4260" t="s">
        <v>37</v>
      </c>
      <c r="E4260" t="s">
        <v>94</v>
      </c>
      <c r="F4260">
        <v>1.3986014E-2</v>
      </c>
      <c r="G4260" s="1">
        <v>1.15E-5</v>
      </c>
      <c r="H4260" t="s">
        <v>38</v>
      </c>
      <c r="I4260" t="s">
        <v>28</v>
      </c>
      <c r="J4260" t="s">
        <v>29</v>
      </c>
      <c r="K4260" t="s">
        <v>29</v>
      </c>
      <c r="L4260" t="s">
        <v>41</v>
      </c>
    </row>
    <row r="4261" spans="1:13" x14ac:dyDescent="0.2">
      <c r="A4261" t="s">
        <v>9982</v>
      </c>
      <c r="B4261">
        <v>19</v>
      </c>
      <c r="C4261">
        <v>15302790</v>
      </c>
      <c r="D4261" t="s">
        <v>14</v>
      </c>
      <c r="E4261" t="s">
        <v>121</v>
      </c>
      <c r="F4261">
        <v>9.7402600000000006E-3</v>
      </c>
      <c r="G4261" s="1">
        <v>1.3399999999999999E-9</v>
      </c>
      <c r="H4261" t="s">
        <v>38</v>
      </c>
      <c r="I4261" t="s">
        <v>28</v>
      </c>
      <c r="J4261" t="s">
        <v>29</v>
      </c>
      <c r="K4261" t="s">
        <v>29</v>
      </c>
      <c r="L4261" t="s">
        <v>41</v>
      </c>
    </row>
    <row r="4262" spans="1:13" x14ac:dyDescent="0.2">
      <c r="A4262" t="s">
        <v>9982</v>
      </c>
      <c r="B4262">
        <v>20</v>
      </c>
      <c r="C4262">
        <v>40828012</v>
      </c>
      <c r="D4262" t="s">
        <v>14</v>
      </c>
      <c r="E4262" t="s">
        <v>20</v>
      </c>
      <c r="F4262">
        <v>1.6713091999999999E-2</v>
      </c>
      <c r="G4262" s="1">
        <v>6.0299999999999999E-7</v>
      </c>
      <c r="H4262" t="s">
        <v>169</v>
      </c>
      <c r="I4262" t="s">
        <v>16</v>
      </c>
      <c r="J4262" t="s">
        <v>6678</v>
      </c>
      <c r="K4262" t="s">
        <v>6679</v>
      </c>
      <c r="L4262" t="s">
        <v>172</v>
      </c>
    </row>
    <row r="4263" spans="1:13" x14ac:dyDescent="0.2">
      <c r="A4263" t="s">
        <v>9982</v>
      </c>
      <c r="B4263">
        <v>9</v>
      </c>
      <c r="C4263">
        <v>139399933</v>
      </c>
      <c r="D4263" t="s">
        <v>37</v>
      </c>
      <c r="E4263" t="s">
        <v>20</v>
      </c>
      <c r="F4263">
        <v>4.1058393999999998E-2</v>
      </c>
      <c r="G4263" s="1">
        <v>3.4500000000000002E-24</v>
      </c>
      <c r="H4263" t="s">
        <v>60</v>
      </c>
      <c r="I4263" t="s">
        <v>16</v>
      </c>
      <c r="J4263" t="s">
        <v>6680</v>
      </c>
      <c r="K4263" t="s">
        <v>6681</v>
      </c>
      <c r="L4263" t="s">
        <v>63</v>
      </c>
    </row>
    <row r="4264" spans="1:13" x14ac:dyDescent="0.2">
      <c r="A4264" t="s">
        <v>9982</v>
      </c>
      <c r="B4264">
        <v>9</v>
      </c>
      <c r="C4264">
        <v>139402771</v>
      </c>
      <c r="D4264" t="s">
        <v>14</v>
      </c>
      <c r="E4264" t="s">
        <v>13</v>
      </c>
      <c r="F4264">
        <v>2.4721878999999999E-2</v>
      </c>
      <c r="G4264" s="1">
        <v>8.0300000000000006E-20</v>
      </c>
      <c r="H4264" t="s">
        <v>60</v>
      </c>
      <c r="I4264" t="s">
        <v>32</v>
      </c>
      <c r="J4264" t="s">
        <v>3946</v>
      </c>
      <c r="K4264" t="s">
        <v>3947</v>
      </c>
      <c r="L4264" t="s">
        <v>63</v>
      </c>
    </row>
    <row r="4265" spans="1:13" x14ac:dyDescent="0.2">
      <c r="A4265" t="s">
        <v>9982</v>
      </c>
      <c r="B4265">
        <v>9</v>
      </c>
      <c r="C4265">
        <v>139413146</v>
      </c>
      <c r="D4265" t="s">
        <v>14</v>
      </c>
      <c r="E4265" t="s">
        <v>37</v>
      </c>
      <c r="F4265">
        <v>0.33013036400000001</v>
      </c>
      <c r="G4265" s="1">
        <v>3.7599999999999999E-23</v>
      </c>
      <c r="H4265" t="s">
        <v>60</v>
      </c>
      <c r="I4265" t="s">
        <v>16</v>
      </c>
      <c r="J4265" t="s">
        <v>6682</v>
      </c>
      <c r="K4265" t="s">
        <v>6683</v>
      </c>
      <c r="L4265" t="s">
        <v>63</v>
      </c>
      <c r="M4265" t="s">
        <v>10133</v>
      </c>
    </row>
    <row r="4266" spans="1:13" x14ac:dyDescent="0.2">
      <c r="A4266" t="s">
        <v>9982</v>
      </c>
      <c r="B4266">
        <v>1</v>
      </c>
      <c r="C4266">
        <v>209974695</v>
      </c>
      <c r="D4266" t="s">
        <v>6685</v>
      </c>
      <c r="E4266" t="s">
        <v>94</v>
      </c>
      <c r="F4266">
        <v>1.5929898000000001E-2</v>
      </c>
      <c r="G4266" s="1">
        <v>1.6300000000000001E-15</v>
      </c>
      <c r="H4266" t="s">
        <v>712</v>
      </c>
      <c r="I4266" t="s">
        <v>28</v>
      </c>
      <c r="J4266" t="s">
        <v>29</v>
      </c>
      <c r="K4266" t="s">
        <v>29</v>
      </c>
      <c r="L4266" t="s">
        <v>715</v>
      </c>
    </row>
    <row r="4267" spans="1:13" x14ac:dyDescent="0.2">
      <c r="A4267" t="s">
        <v>9982</v>
      </c>
      <c r="B4267">
        <v>14</v>
      </c>
      <c r="C4267">
        <v>23450546</v>
      </c>
      <c r="D4267" t="s">
        <v>37</v>
      </c>
      <c r="E4267" t="s">
        <v>121</v>
      </c>
      <c r="F4267">
        <v>1.9855596E-2</v>
      </c>
      <c r="G4267" s="1">
        <v>3.3599999999999999E-44</v>
      </c>
      <c r="H4267" t="s">
        <v>80</v>
      </c>
      <c r="I4267" t="s">
        <v>28</v>
      </c>
      <c r="J4267" t="s">
        <v>29</v>
      </c>
      <c r="K4267" t="s">
        <v>29</v>
      </c>
      <c r="L4267" t="s">
        <v>83</v>
      </c>
    </row>
    <row r="4268" spans="1:13" x14ac:dyDescent="0.2">
      <c r="A4268" t="s">
        <v>9982</v>
      </c>
      <c r="B4268">
        <v>16</v>
      </c>
      <c r="C4268">
        <v>3788617</v>
      </c>
      <c r="D4268" t="s">
        <v>37</v>
      </c>
      <c r="E4268" t="s">
        <v>20</v>
      </c>
      <c r="F4268">
        <v>8.2760947000000001E-2</v>
      </c>
      <c r="G4268" s="1">
        <v>4.2799999999999997E-42</v>
      </c>
      <c r="H4268" t="s">
        <v>278</v>
      </c>
      <c r="I4268" t="s">
        <v>16</v>
      </c>
      <c r="J4268" t="s">
        <v>6686</v>
      </c>
      <c r="K4268" t="s">
        <v>6687</v>
      </c>
      <c r="L4268" t="s">
        <v>281</v>
      </c>
      <c r="M4268" t="s">
        <v>10134</v>
      </c>
    </row>
    <row r="4269" spans="1:13" x14ac:dyDescent="0.2">
      <c r="A4269" t="s">
        <v>9982</v>
      </c>
      <c r="B4269">
        <v>16</v>
      </c>
      <c r="C4269">
        <v>9857190</v>
      </c>
      <c r="D4269" t="s">
        <v>14</v>
      </c>
      <c r="E4269" t="s">
        <v>13</v>
      </c>
      <c r="F4269">
        <v>3.5137702E-2</v>
      </c>
      <c r="G4269" s="1">
        <v>6.6000000000000001E-69</v>
      </c>
      <c r="H4269" t="s">
        <v>345</v>
      </c>
      <c r="I4269" t="s">
        <v>16</v>
      </c>
      <c r="J4269" t="s">
        <v>6688</v>
      </c>
      <c r="K4269" t="s">
        <v>6689</v>
      </c>
      <c r="L4269" t="s">
        <v>348</v>
      </c>
    </row>
    <row r="4270" spans="1:13" x14ac:dyDescent="0.2">
      <c r="A4270" t="s">
        <v>9982</v>
      </c>
      <c r="B4270">
        <v>19</v>
      </c>
      <c r="C4270">
        <v>15295721</v>
      </c>
      <c r="D4270" t="s">
        <v>37</v>
      </c>
      <c r="E4270" t="s">
        <v>20</v>
      </c>
      <c r="F4270">
        <v>5.3811658999999998E-2</v>
      </c>
      <c r="G4270" s="1">
        <v>4.7800000000000002E-26</v>
      </c>
      <c r="H4270" t="s">
        <v>38</v>
      </c>
      <c r="I4270" t="s">
        <v>32</v>
      </c>
      <c r="J4270" t="s">
        <v>6690</v>
      </c>
      <c r="K4270" t="s">
        <v>6691</v>
      </c>
      <c r="L4270" t="s">
        <v>41</v>
      </c>
    </row>
    <row r="4271" spans="1:13" x14ac:dyDescent="0.2">
      <c r="A4271" t="s">
        <v>9982</v>
      </c>
      <c r="B4271">
        <v>19</v>
      </c>
      <c r="C4271">
        <v>15296300</v>
      </c>
      <c r="D4271" t="s">
        <v>14</v>
      </c>
      <c r="E4271" t="s">
        <v>13</v>
      </c>
      <c r="F4271">
        <v>2.4205748999999999E-2</v>
      </c>
      <c r="G4271" s="1">
        <v>1.54E-11</v>
      </c>
      <c r="H4271" t="s">
        <v>38</v>
      </c>
      <c r="I4271" t="s">
        <v>52</v>
      </c>
      <c r="J4271" t="s">
        <v>907</v>
      </c>
      <c r="K4271" t="s">
        <v>908</v>
      </c>
      <c r="L4271" t="s">
        <v>41</v>
      </c>
    </row>
    <row r="4272" spans="1:13" x14ac:dyDescent="0.2">
      <c r="A4272" t="s">
        <v>9982</v>
      </c>
      <c r="B4272">
        <v>2</v>
      </c>
      <c r="C4272">
        <v>21235202</v>
      </c>
      <c r="D4272" t="s">
        <v>37</v>
      </c>
      <c r="E4272" t="s">
        <v>20</v>
      </c>
      <c r="F4272">
        <v>7.1283099999999997E-3</v>
      </c>
      <c r="G4272">
        <v>4.7244660000000001E-3</v>
      </c>
      <c r="H4272" t="s">
        <v>95</v>
      </c>
      <c r="I4272" t="s">
        <v>16</v>
      </c>
      <c r="J4272" t="s">
        <v>6692</v>
      </c>
      <c r="K4272" t="s">
        <v>6693</v>
      </c>
      <c r="L4272" t="s">
        <v>96</v>
      </c>
    </row>
    <row r="4273" spans="1:13" x14ac:dyDescent="0.2">
      <c r="A4273" t="s">
        <v>9982</v>
      </c>
      <c r="B4273">
        <v>2</v>
      </c>
      <c r="C4273">
        <v>178096441</v>
      </c>
      <c r="D4273" t="s">
        <v>20</v>
      </c>
      <c r="E4273" t="s">
        <v>37</v>
      </c>
      <c r="F4273">
        <v>4.1050899999999996E-3</v>
      </c>
      <c r="G4273">
        <v>3.9806340000000003E-3</v>
      </c>
      <c r="H4273" t="s">
        <v>165</v>
      </c>
      <c r="I4273" t="s">
        <v>16</v>
      </c>
      <c r="J4273" t="s">
        <v>6694</v>
      </c>
      <c r="K4273" t="s">
        <v>6695</v>
      </c>
      <c r="L4273" t="s">
        <v>168</v>
      </c>
    </row>
    <row r="4274" spans="1:13" x14ac:dyDescent="0.2">
      <c r="A4274" t="s">
        <v>9982</v>
      </c>
      <c r="B4274">
        <v>3</v>
      </c>
      <c r="C4274">
        <v>38924807</v>
      </c>
      <c r="D4274" t="s">
        <v>14</v>
      </c>
      <c r="E4274" t="s">
        <v>13</v>
      </c>
      <c r="F4274">
        <v>1.1594203000000001E-2</v>
      </c>
      <c r="G4274">
        <v>4.8056299999999999E-4</v>
      </c>
      <c r="H4274" t="s">
        <v>960</v>
      </c>
      <c r="I4274" t="s">
        <v>16</v>
      </c>
      <c r="J4274" t="s">
        <v>6696</v>
      </c>
      <c r="K4274" t="s">
        <v>6697</v>
      </c>
      <c r="L4274" t="s">
        <v>963</v>
      </c>
    </row>
    <row r="4275" spans="1:13" x14ac:dyDescent="0.2">
      <c r="A4275" t="s">
        <v>9982</v>
      </c>
      <c r="B4275">
        <v>7</v>
      </c>
      <c r="C4275">
        <v>86468302</v>
      </c>
      <c r="D4275" t="s">
        <v>37</v>
      </c>
      <c r="E4275" t="s">
        <v>13</v>
      </c>
      <c r="F4275">
        <v>1.5105739999999999E-2</v>
      </c>
      <c r="G4275" s="1">
        <v>5.7799999999999996E-13</v>
      </c>
      <c r="H4275" t="s">
        <v>107</v>
      </c>
      <c r="I4275" t="s">
        <v>32</v>
      </c>
      <c r="J4275" t="s">
        <v>6698</v>
      </c>
      <c r="K4275" t="s">
        <v>6699</v>
      </c>
      <c r="L4275" t="s">
        <v>110</v>
      </c>
    </row>
    <row r="4276" spans="1:13" x14ac:dyDescent="0.2">
      <c r="A4276" t="s">
        <v>9982</v>
      </c>
      <c r="B4276">
        <v>7</v>
      </c>
      <c r="C4276">
        <v>100679513</v>
      </c>
      <c r="D4276" t="s">
        <v>14</v>
      </c>
      <c r="E4276" t="s">
        <v>13</v>
      </c>
      <c r="F4276">
        <v>2.6382979000000001E-2</v>
      </c>
      <c r="G4276" s="1">
        <v>8.4300000000000003E-32</v>
      </c>
      <c r="H4276" t="s">
        <v>56</v>
      </c>
      <c r="I4276" t="s">
        <v>16</v>
      </c>
      <c r="J4276" t="s">
        <v>6700</v>
      </c>
      <c r="K4276" t="s">
        <v>6701</v>
      </c>
      <c r="L4276" t="s">
        <v>59</v>
      </c>
    </row>
    <row r="4277" spans="1:13" x14ac:dyDescent="0.2">
      <c r="A4277" t="s">
        <v>9982</v>
      </c>
      <c r="B4277">
        <v>7</v>
      </c>
      <c r="C4277">
        <v>140477793</v>
      </c>
      <c r="D4277" t="s">
        <v>14</v>
      </c>
      <c r="E4277" t="s">
        <v>13</v>
      </c>
      <c r="F4277">
        <v>7.7760499999999996E-3</v>
      </c>
      <c r="G4277">
        <v>1.4529930000000001E-3</v>
      </c>
      <c r="H4277" t="s">
        <v>911</v>
      </c>
      <c r="I4277" t="s">
        <v>52</v>
      </c>
      <c r="J4277" t="s">
        <v>6702</v>
      </c>
      <c r="K4277" t="s">
        <v>6703</v>
      </c>
      <c r="L4277" t="s">
        <v>914</v>
      </c>
    </row>
    <row r="4278" spans="1:13" x14ac:dyDescent="0.2">
      <c r="A4278" t="s">
        <v>9982</v>
      </c>
      <c r="B4278">
        <v>9</v>
      </c>
      <c r="C4278">
        <v>139400150</v>
      </c>
      <c r="D4278" t="s">
        <v>14</v>
      </c>
      <c r="E4278" t="s">
        <v>13</v>
      </c>
      <c r="F4278">
        <v>7.7923078000000007E-2</v>
      </c>
      <c r="G4278" s="1">
        <v>1.9899999999999999E-100</v>
      </c>
      <c r="H4278" t="s">
        <v>60</v>
      </c>
      <c r="I4278" t="s">
        <v>32</v>
      </c>
      <c r="J4278" t="s">
        <v>1026</v>
      </c>
      <c r="K4278" t="s">
        <v>1027</v>
      </c>
      <c r="L4278" t="s">
        <v>63</v>
      </c>
      <c r="M4278" t="s">
        <v>10135</v>
      </c>
    </row>
    <row r="4279" spans="1:13" x14ac:dyDescent="0.2">
      <c r="A4279" t="s">
        <v>9982</v>
      </c>
      <c r="B4279">
        <v>9</v>
      </c>
      <c r="C4279">
        <v>139410151</v>
      </c>
      <c r="D4279" t="s">
        <v>13</v>
      </c>
      <c r="E4279" t="s">
        <v>121</v>
      </c>
      <c r="F4279">
        <v>6.4572426000000002E-2</v>
      </c>
      <c r="G4279" s="1">
        <v>3.93E-83</v>
      </c>
      <c r="H4279" t="s">
        <v>60</v>
      </c>
      <c r="I4279" t="s">
        <v>28</v>
      </c>
      <c r="J4279" t="s">
        <v>29</v>
      </c>
      <c r="K4279" t="s">
        <v>29</v>
      </c>
      <c r="L4279" t="s">
        <v>63</v>
      </c>
    </row>
    <row r="4280" spans="1:13" x14ac:dyDescent="0.2">
      <c r="A4280" t="s">
        <v>9982</v>
      </c>
      <c r="B4280">
        <v>9</v>
      </c>
      <c r="C4280">
        <v>139412610</v>
      </c>
      <c r="D4280" t="s">
        <v>37</v>
      </c>
      <c r="E4280" t="s">
        <v>13</v>
      </c>
      <c r="F4280">
        <v>8.0000000000000002E-3</v>
      </c>
      <c r="G4280">
        <v>7.7716820000000002E-3</v>
      </c>
      <c r="H4280" t="s">
        <v>60</v>
      </c>
      <c r="I4280" t="s">
        <v>16</v>
      </c>
      <c r="J4280" t="s">
        <v>1366</v>
      </c>
      <c r="K4280" t="s">
        <v>1367</v>
      </c>
      <c r="L4280" t="s">
        <v>63</v>
      </c>
    </row>
    <row r="4281" spans="1:13" x14ac:dyDescent="0.2">
      <c r="A4281" t="s">
        <v>9982</v>
      </c>
      <c r="B4281">
        <v>9</v>
      </c>
      <c r="C4281">
        <v>139412690</v>
      </c>
      <c r="D4281" t="s">
        <v>14</v>
      </c>
      <c r="E4281" t="s">
        <v>13</v>
      </c>
      <c r="F4281">
        <v>0.40360708099999998</v>
      </c>
      <c r="G4281" s="1">
        <v>1.77E-43</v>
      </c>
      <c r="H4281" t="s">
        <v>60</v>
      </c>
      <c r="I4281" t="s">
        <v>16</v>
      </c>
      <c r="J4281" t="s">
        <v>205</v>
      </c>
      <c r="K4281" t="s">
        <v>206</v>
      </c>
      <c r="L4281" t="s">
        <v>63</v>
      </c>
      <c r="M4281" t="s">
        <v>10136</v>
      </c>
    </row>
    <row r="4282" spans="1:13" x14ac:dyDescent="0.2">
      <c r="A4282" t="s">
        <v>9982</v>
      </c>
      <c r="B4282">
        <v>9</v>
      </c>
      <c r="C4282">
        <v>139413088</v>
      </c>
      <c r="D4282" t="s">
        <v>37</v>
      </c>
      <c r="E4282" t="s">
        <v>13</v>
      </c>
      <c r="F4282">
        <v>5.9417039999999997E-2</v>
      </c>
      <c r="G4282" s="1">
        <v>1.6399999999999999E-80</v>
      </c>
      <c r="H4282" t="s">
        <v>60</v>
      </c>
      <c r="I4282" t="s">
        <v>16</v>
      </c>
      <c r="J4282" t="s">
        <v>1399</v>
      </c>
      <c r="K4282" t="s">
        <v>1400</v>
      </c>
      <c r="L4282" t="s">
        <v>63</v>
      </c>
      <c r="M4282" t="s">
        <v>9397</v>
      </c>
    </row>
    <row r="4283" spans="1:13" x14ac:dyDescent="0.2">
      <c r="A4283" t="s">
        <v>9982</v>
      </c>
      <c r="B4283">
        <v>9</v>
      </c>
      <c r="C4283">
        <v>139413161</v>
      </c>
      <c r="D4283" t="s">
        <v>37</v>
      </c>
      <c r="E4283" t="s">
        <v>13</v>
      </c>
      <c r="F4283">
        <v>0.1</v>
      </c>
      <c r="G4283" s="1">
        <v>6.93E-50</v>
      </c>
      <c r="H4283" t="s">
        <v>60</v>
      </c>
      <c r="I4283" t="s">
        <v>16</v>
      </c>
      <c r="J4283" t="s">
        <v>1401</v>
      </c>
      <c r="K4283" t="s">
        <v>1920</v>
      </c>
      <c r="L4283" t="s">
        <v>63</v>
      </c>
      <c r="M4283" t="s">
        <v>9397</v>
      </c>
    </row>
    <row r="4284" spans="1:13" x14ac:dyDescent="0.2">
      <c r="A4284" t="s">
        <v>9982</v>
      </c>
      <c r="B4284">
        <v>1</v>
      </c>
      <c r="C4284">
        <v>120510756</v>
      </c>
      <c r="D4284" t="s">
        <v>37</v>
      </c>
      <c r="E4284" t="s">
        <v>13</v>
      </c>
      <c r="F4284">
        <v>2.8907922999999999E-2</v>
      </c>
      <c r="G4284" s="1">
        <v>3.9900000000000001E-24</v>
      </c>
      <c r="H4284" t="s">
        <v>102</v>
      </c>
      <c r="I4284" t="s">
        <v>16</v>
      </c>
      <c r="J4284" t="s">
        <v>6705</v>
      </c>
      <c r="K4284" t="s">
        <v>6706</v>
      </c>
      <c r="L4284" t="s">
        <v>105</v>
      </c>
    </row>
    <row r="4285" spans="1:13" x14ac:dyDescent="0.2">
      <c r="A4285" t="s">
        <v>9982</v>
      </c>
      <c r="B4285">
        <v>12</v>
      </c>
      <c r="C4285">
        <v>49438185</v>
      </c>
      <c r="D4285" t="s">
        <v>37</v>
      </c>
      <c r="E4285" t="s">
        <v>13</v>
      </c>
      <c r="F4285">
        <v>7.8534030000000001E-3</v>
      </c>
      <c r="G4285">
        <v>6.958718E-3</v>
      </c>
      <c r="H4285" t="s">
        <v>130</v>
      </c>
      <c r="I4285" t="s">
        <v>210</v>
      </c>
      <c r="J4285" t="s">
        <v>94</v>
      </c>
      <c r="K4285" t="s">
        <v>94</v>
      </c>
      <c r="L4285" t="s">
        <v>133</v>
      </c>
    </row>
    <row r="4286" spans="1:13" x14ac:dyDescent="0.2">
      <c r="A4286" t="s">
        <v>9982</v>
      </c>
      <c r="B4286">
        <v>17</v>
      </c>
      <c r="C4286">
        <v>7577094</v>
      </c>
      <c r="D4286" t="s">
        <v>14</v>
      </c>
      <c r="E4286" t="s">
        <v>13</v>
      </c>
      <c r="F4286">
        <v>1.3833992E-2</v>
      </c>
      <c r="G4286" s="1">
        <v>5.3300000000000002E-10</v>
      </c>
      <c r="H4286" t="s">
        <v>266</v>
      </c>
      <c r="I4286" t="s">
        <v>16</v>
      </c>
      <c r="J4286" t="s">
        <v>3653</v>
      </c>
      <c r="K4286" t="s">
        <v>3654</v>
      </c>
      <c r="L4286" t="s">
        <v>269</v>
      </c>
    </row>
    <row r="4287" spans="1:13" x14ac:dyDescent="0.2">
      <c r="A4287" t="s">
        <v>9982</v>
      </c>
      <c r="B4287">
        <v>19</v>
      </c>
      <c r="C4287">
        <v>15272481</v>
      </c>
      <c r="D4287" t="s">
        <v>379</v>
      </c>
      <c r="E4287" t="s">
        <v>94</v>
      </c>
      <c r="F4287">
        <v>7.0031449999999997E-3</v>
      </c>
      <c r="G4287" s="1">
        <v>1.28E-6</v>
      </c>
      <c r="H4287" t="s">
        <v>38</v>
      </c>
      <c r="I4287" t="s">
        <v>28</v>
      </c>
      <c r="J4287" t="s">
        <v>29</v>
      </c>
      <c r="K4287" t="s">
        <v>29</v>
      </c>
      <c r="L4287" t="s">
        <v>41</v>
      </c>
    </row>
    <row r="4288" spans="1:13" x14ac:dyDescent="0.2">
      <c r="A4288" t="s">
        <v>9982</v>
      </c>
      <c r="B4288">
        <v>19</v>
      </c>
      <c r="C4288">
        <v>15299893</v>
      </c>
      <c r="D4288" t="s">
        <v>37</v>
      </c>
      <c r="E4288" t="s">
        <v>13</v>
      </c>
      <c r="F4288">
        <v>1.3293944E-2</v>
      </c>
      <c r="G4288" s="1">
        <v>2.43E-6</v>
      </c>
      <c r="H4288" t="s">
        <v>38</v>
      </c>
      <c r="I4288" t="s">
        <v>32</v>
      </c>
      <c r="J4288" t="s">
        <v>6707</v>
      </c>
      <c r="K4288" t="s">
        <v>6708</v>
      </c>
      <c r="L4288" t="s">
        <v>41</v>
      </c>
    </row>
    <row r="4289" spans="1:13" x14ac:dyDescent="0.2">
      <c r="A4289" t="s">
        <v>9982</v>
      </c>
      <c r="B4289">
        <v>4</v>
      </c>
      <c r="C4289">
        <v>187521399</v>
      </c>
      <c r="D4289" t="s">
        <v>20</v>
      </c>
      <c r="E4289" t="s">
        <v>94</v>
      </c>
      <c r="F4289">
        <v>3.4324939999999999E-3</v>
      </c>
      <c r="G4289">
        <v>4.9674050000000003E-3</v>
      </c>
      <c r="H4289" t="s">
        <v>31</v>
      </c>
      <c r="I4289" t="s">
        <v>28</v>
      </c>
      <c r="J4289" t="s">
        <v>29</v>
      </c>
      <c r="K4289" t="s">
        <v>29</v>
      </c>
      <c r="L4289" t="s">
        <v>35</v>
      </c>
    </row>
    <row r="4290" spans="1:13" x14ac:dyDescent="0.2">
      <c r="A4290" t="s">
        <v>9982</v>
      </c>
      <c r="B4290">
        <v>9</v>
      </c>
      <c r="C4290">
        <v>139418253</v>
      </c>
      <c r="D4290" t="s">
        <v>14</v>
      </c>
      <c r="E4290" t="s">
        <v>37</v>
      </c>
      <c r="F4290">
        <v>2.1251475999999998E-2</v>
      </c>
      <c r="G4290" s="1">
        <v>3.2100000000000002E-6</v>
      </c>
      <c r="H4290" t="s">
        <v>60</v>
      </c>
      <c r="I4290" t="s">
        <v>16</v>
      </c>
      <c r="J4290" t="s">
        <v>6709</v>
      </c>
      <c r="K4290" t="s">
        <v>6710</v>
      </c>
      <c r="L4290" t="s">
        <v>63</v>
      </c>
    </row>
    <row r="4291" spans="1:13" x14ac:dyDescent="0.2">
      <c r="A4291" t="s">
        <v>9982</v>
      </c>
      <c r="B4291">
        <v>1</v>
      </c>
      <c r="C4291">
        <v>120478170</v>
      </c>
      <c r="D4291" t="s">
        <v>14</v>
      </c>
      <c r="E4291" t="s">
        <v>13</v>
      </c>
      <c r="F4291">
        <v>1.2720848E-2</v>
      </c>
      <c r="G4291" s="1">
        <v>1.8199999999999999E-20</v>
      </c>
      <c r="H4291" t="s">
        <v>102</v>
      </c>
      <c r="I4291" t="s">
        <v>32</v>
      </c>
      <c r="J4291" t="s">
        <v>6712</v>
      </c>
      <c r="K4291" t="s">
        <v>6713</v>
      </c>
      <c r="L4291" t="s">
        <v>105</v>
      </c>
    </row>
    <row r="4292" spans="1:13" x14ac:dyDescent="0.2">
      <c r="A4292" t="s">
        <v>9982</v>
      </c>
      <c r="B4292">
        <v>10</v>
      </c>
      <c r="C4292">
        <v>89717612</v>
      </c>
      <c r="D4292" t="s">
        <v>37</v>
      </c>
      <c r="E4292" t="s">
        <v>94</v>
      </c>
      <c r="F4292">
        <v>3.8572810000000002E-3</v>
      </c>
      <c r="G4292" s="1">
        <v>4.1999999999999998E-5</v>
      </c>
      <c r="H4292" t="s">
        <v>3103</v>
      </c>
      <c r="I4292" t="s">
        <v>28</v>
      </c>
      <c r="J4292" t="s">
        <v>29</v>
      </c>
      <c r="K4292" t="s">
        <v>29</v>
      </c>
      <c r="L4292" t="s">
        <v>3106</v>
      </c>
    </row>
    <row r="4293" spans="1:13" x14ac:dyDescent="0.2">
      <c r="A4293" t="s">
        <v>9982</v>
      </c>
      <c r="B4293">
        <v>12</v>
      </c>
      <c r="C4293">
        <v>49432743</v>
      </c>
      <c r="D4293" t="s">
        <v>20</v>
      </c>
      <c r="E4293" t="s">
        <v>37</v>
      </c>
      <c r="F4293">
        <v>2.0260492000000001E-2</v>
      </c>
      <c r="G4293" s="1">
        <v>2.1300000000000001E-21</v>
      </c>
      <c r="H4293" t="s">
        <v>130</v>
      </c>
      <c r="I4293" t="s">
        <v>16</v>
      </c>
      <c r="J4293" t="s">
        <v>6714</v>
      </c>
      <c r="K4293" t="s">
        <v>6715</v>
      </c>
      <c r="L4293" t="s">
        <v>133</v>
      </c>
    </row>
    <row r="4294" spans="1:13" x14ac:dyDescent="0.2">
      <c r="A4294" t="s">
        <v>9982</v>
      </c>
      <c r="B4294">
        <v>12</v>
      </c>
      <c r="C4294">
        <v>49441782</v>
      </c>
      <c r="D4294" t="s">
        <v>14</v>
      </c>
      <c r="E4294" t="s">
        <v>13</v>
      </c>
      <c r="F4294">
        <v>1.3586957E-2</v>
      </c>
      <c r="G4294" s="1">
        <v>1.9499999999999999E-14</v>
      </c>
      <c r="H4294" t="s">
        <v>130</v>
      </c>
      <c r="I4294" t="s">
        <v>16</v>
      </c>
      <c r="J4294" t="s">
        <v>6716</v>
      </c>
      <c r="K4294" t="s">
        <v>6717</v>
      </c>
      <c r="L4294" t="s">
        <v>133</v>
      </c>
    </row>
    <row r="4295" spans="1:13" x14ac:dyDescent="0.2">
      <c r="A4295" t="s">
        <v>9982</v>
      </c>
      <c r="B4295">
        <v>16</v>
      </c>
      <c r="C4295">
        <v>3807820</v>
      </c>
      <c r="D4295" t="s">
        <v>37</v>
      </c>
      <c r="E4295" t="s">
        <v>20</v>
      </c>
      <c r="F4295">
        <v>3.1642763999999997E-2</v>
      </c>
      <c r="G4295" s="1">
        <v>2.31E-10</v>
      </c>
      <c r="H4295" t="s">
        <v>278</v>
      </c>
      <c r="I4295" t="s">
        <v>16</v>
      </c>
      <c r="J4295" t="s">
        <v>6718</v>
      </c>
      <c r="K4295" t="s">
        <v>6719</v>
      </c>
      <c r="L4295" t="s">
        <v>281</v>
      </c>
      <c r="M4295" t="s">
        <v>10137</v>
      </c>
    </row>
    <row r="4296" spans="1:13" x14ac:dyDescent="0.2">
      <c r="A4296" t="s">
        <v>9982</v>
      </c>
      <c r="B4296">
        <v>17</v>
      </c>
      <c r="C4296">
        <v>29677310</v>
      </c>
      <c r="D4296" t="s">
        <v>37</v>
      </c>
      <c r="E4296" t="s">
        <v>20</v>
      </c>
      <c r="F4296">
        <v>2.4948024999999999E-2</v>
      </c>
      <c r="G4296" s="1">
        <v>2.6399999999999998E-18</v>
      </c>
      <c r="H4296" t="s">
        <v>88</v>
      </c>
      <c r="I4296" t="s">
        <v>52</v>
      </c>
      <c r="J4296" t="s">
        <v>6720</v>
      </c>
      <c r="K4296" t="s">
        <v>6721</v>
      </c>
      <c r="L4296" t="s">
        <v>91</v>
      </c>
    </row>
    <row r="4297" spans="1:13" x14ac:dyDescent="0.2">
      <c r="A4297" t="s">
        <v>9982</v>
      </c>
      <c r="B4297">
        <v>19</v>
      </c>
      <c r="C4297">
        <v>15276699</v>
      </c>
      <c r="D4297" t="s">
        <v>20</v>
      </c>
      <c r="E4297" t="s">
        <v>13</v>
      </c>
      <c r="F4297">
        <v>2.7428674E-2</v>
      </c>
      <c r="G4297" s="1">
        <v>1.52E-16</v>
      </c>
      <c r="H4297" t="s">
        <v>38</v>
      </c>
      <c r="I4297" t="s">
        <v>32</v>
      </c>
      <c r="J4297" t="s">
        <v>6722</v>
      </c>
      <c r="K4297" t="s">
        <v>6723</v>
      </c>
      <c r="L4297" t="s">
        <v>41</v>
      </c>
      <c r="M4297" t="s">
        <v>10138</v>
      </c>
    </row>
    <row r="4298" spans="1:13" x14ac:dyDescent="0.2">
      <c r="A4298" t="s">
        <v>9982</v>
      </c>
      <c r="B4298">
        <v>19</v>
      </c>
      <c r="C4298">
        <v>15288502</v>
      </c>
      <c r="D4298" t="s">
        <v>37</v>
      </c>
      <c r="E4298" t="s">
        <v>20</v>
      </c>
      <c r="F4298">
        <v>5.2303522999999998E-2</v>
      </c>
      <c r="G4298" s="1">
        <v>5.9299999999999995E-20</v>
      </c>
      <c r="H4298" t="s">
        <v>38</v>
      </c>
      <c r="I4298" t="s">
        <v>16</v>
      </c>
      <c r="J4298" t="s">
        <v>6724</v>
      </c>
      <c r="K4298" t="s">
        <v>6725</v>
      </c>
      <c r="L4298" t="s">
        <v>41</v>
      </c>
      <c r="M4298" t="s">
        <v>10139</v>
      </c>
    </row>
    <row r="4299" spans="1:13" x14ac:dyDescent="0.2">
      <c r="A4299" t="s">
        <v>9982</v>
      </c>
      <c r="B4299">
        <v>19</v>
      </c>
      <c r="C4299">
        <v>15299928</v>
      </c>
      <c r="D4299" t="s">
        <v>37</v>
      </c>
      <c r="E4299" t="s">
        <v>14</v>
      </c>
      <c r="F4299">
        <v>6.6371679999999997E-3</v>
      </c>
      <c r="G4299" s="1">
        <v>8.7099999999999996E-6</v>
      </c>
      <c r="H4299" t="s">
        <v>38</v>
      </c>
      <c r="I4299" t="s">
        <v>16</v>
      </c>
      <c r="J4299" t="s">
        <v>6726</v>
      </c>
      <c r="K4299" t="s">
        <v>6727</v>
      </c>
      <c r="L4299" t="s">
        <v>41</v>
      </c>
    </row>
    <row r="4300" spans="1:13" x14ac:dyDescent="0.2">
      <c r="A4300" t="s">
        <v>9982</v>
      </c>
      <c r="B4300">
        <v>2</v>
      </c>
      <c r="C4300">
        <v>212248388</v>
      </c>
      <c r="D4300" t="s">
        <v>14</v>
      </c>
      <c r="E4300" t="s">
        <v>20</v>
      </c>
      <c r="F4300">
        <v>1.1124845E-2</v>
      </c>
      <c r="G4300" s="1">
        <v>1.7999999999999999E-8</v>
      </c>
      <c r="H4300" t="s">
        <v>51</v>
      </c>
      <c r="I4300" t="s">
        <v>52</v>
      </c>
      <c r="J4300" t="s">
        <v>6728</v>
      </c>
      <c r="K4300" t="s">
        <v>6729</v>
      </c>
      <c r="L4300" t="s">
        <v>55</v>
      </c>
    </row>
    <row r="4301" spans="1:13" x14ac:dyDescent="0.2">
      <c r="A4301" t="s">
        <v>9982</v>
      </c>
      <c r="B4301">
        <v>3</v>
      </c>
      <c r="C4301">
        <v>47155450</v>
      </c>
      <c r="D4301" t="s">
        <v>13</v>
      </c>
      <c r="E4301" t="s">
        <v>20</v>
      </c>
      <c r="F4301">
        <v>1.0576923E-2</v>
      </c>
      <c r="G4301" s="1">
        <v>6.4700000000000002E-18</v>
      </c>
      <c r="H4301" t="s">
        <v>334</v>
      </c>
      <c r="I4301" t="s">
        <v>16</v>
      </c>
      <c r="J4301" t="s">
        <v>6730</v>
      </c>
      <c r="K4301" t="s">
        <v>6731</v>
      </c>
      <c r="L4301" t="s">
        <v>337</v>
      </c>
    </row>
    <row r="4302" spans="1:13" x14ac:dyDescent="0.2">
      <c r="A4302" t="s">
        <v>9982</v>
      </c>
      <c r="B4302">
        <v>4</v>
      </c>
      <c r="C4302">
        <v>187628581</v>
      </c>
      <c r="D4302" t="s">
        <v>14</v>
      </c>
      <c r="E4302" t="s">
        <v>13</v>
      </c>
      <c r="F4302">
        <v>3.8942975999999997E-2</v>
      </c>
      <c r="G4302" s="1">
        <v>1.3500000000000001E-101</v>
      </c>
      <c r="H4302" t="s">
        <v>31</v>
      </c>
      <c r="I4302" t="s">
        <v>32</v>
      </c>
      <c r="J4302" t="s">
        <v>6732</v>
      </c>
      <c r="K4302" t="s">
        <v>6733</v>
      </c>
      <c r="L4302" t="s">
        <v>35</v>
      </c>
    </row>
    <row r="4303" spans="1:13" x14ac:dyDescent="0.2">
      <c r="A4303" t="s">
        <v>9982</v>
      </c>
      <c r="B4303">
        <v>6</v>
      </c>
      <c r="C4303">
        <v>70071088</v>
      </c>
      <c r="D4303" t="s">
        <v>13</v>
      </c>
      <c r="E4303" t="s">
        <v>20</v>
      </c>
      <c r="F4303">
        <v>3.1305903000000003E-2</v>
      </c>
      <c r="G4303" s="1">
        <v>6.9499999999999996E-20</v>
      </c>
      <c r="H4303" t="s">
        <v>297</v>
      </c>
      <c r="I4303" t="s">
        <v>16</v>
      </c>
      <c r="J4303" t="s">
        <v>6734</v>
      </c>
      <c r="K4303" t="s">
        <v>6735</v>
      </c>
      <c r="L4303" t="s">
        <v>300</v>
      </c>
    </row>
    <row r="4304" spans="1:13" x14ac:dyDescent="0.2">
      <c r="A4304" t="s">
        <v>9982</v>
      </c>
      <c r="B4304">
        <v>7</v>
      </c>
      <c r="C4304">
        <v>100683441</v>
      </c>
      <c r="D4304" t="s">
        <v>14</v>
      </c>
      <c r="E4304" t="s">
        <v>13</v>
      </c>
      <c r="F4304">
        <v>7.9617239000000006E-2</v>
      </c>
      <c r="G4304" s="1">
        <v>1.8600000000000001E-113</v>
      </c>
      <c r="H4304" t="s">
        <v>56</v>
      </c>
      <c r="I4304" t="s">
        <v>16</v>
      </c>
      <c r="J4304" t="s">
        <v>6736</v>
      </c>
      <c r="K4304" t="s">
        <v>6737</v>
      </c>
      <c r="L4304" t="s">
        <v>59</v>
      </c>
      <c r="M4304" t="s">
        <v>10140</v>
      </c>
    </row>
    <row r="4305" spans="1:13" x14ac:dyDescent="0.2">
      <c r="A4305" t="s">
        <v>9982</v>
      </c>
      <c r="B4305">
        <v>9</v>
      </c>
      <c r="C4305">
        <v>139393592</v>
      </c>
      <c r="D4305" t="s">
        <v>421</v>
      </c>
      <c r="E4305" t="s">
        <v>94</v>
      </c>
      <c r="F4305">
        <v>2.1646190999999999E-2</v>
      </c>
      <c r="G4305" s="1">
        <v>4.9399999999999998E-54</v>
      </c>
      <c r="H4305" t="s">
        <v>60</v>
      </c>
      <c r="I4305" t="s">
        <v>28</v>
      </c>
      <c r="J4305" t="s">
        <v>29</v>
      </c>
      <c r="K4305" t="s">
        <v>29</v>
      </c>
      <c r="L4305" t="s">
        <v>63</v>
      </c>
    </row>
    <row r="4306" spans="1:13" x14ac:dyDescent="0.2">
      <c r="A4306" t="s">
        <v>9982</v>
      </c>
      <c r="B4306">
        <v>9</v>
      </c>
      <c r="C4306">
        <v>139396807</v>
      </c>
      <c r="D4306" t="s">
        <v>6738</v>
      </c>
      <c r="E4306" t="s">
        <v>94</v>
      </c>
      <c r="F4306">
        <v>1.003856E-2</v>
      </c>
      <c r="G4306" s="1">
        <v>2.08E-21</v>
      </c>
      <c r="H4306" t="s">
        <v>60</v>
      </c>
      <c r="I4306" t="s">
        <v>28</v>
      </c>
      <c r="J4306" t="s">
        <v>29</v>
      </c>
      <c r="K4306" t="s">
        <v>29</v>
      </c>
      <c r="L4306" t="s">
        <v>63</v>
      </c>
    </row>
    <row r="4307" spans="1:13" x14ac:dyDescent="0.2">
      <c r="A4307" t="s">
        <v>9982</v>
      </c>
      <c r="B4307">
        <v>9</v>
      </c>
      <c r="C4307">
        <v>139412245</v>
      </c>
      <c r="D4307" t="s">
        <v>37</v>
      </c>
      <c r="E4307" t="s">
        <v>14</v>
      </c>
      <c r="F4307">
        <v>8.2466568000000004E-2</v>
      </c>
      <c r="G4307" s="1">
        <v>8.0300000000000006E-121</v>
      </c>
      <c r="H4307" t="s">
        <v>60</v>
      </c>
      <c r="I4307" t="s">
        <v>16</v>
      </c>
      <c r="J4307" t="s">
        <v>2259</v>
      </c>
      <c r="K4307" t="s">
        <v>6739</v>
      </c>
      <c r="L4307" t="s">
        <v>63</v>
      </c>
    </row>
    <row r="4308" spans="1:13" x14ac:dyDescent="0.2">
      <c r="A4308" t="s">
        <v>9982</v>
      </c>
      <c r="B4308">
        <v>1</v>
      </c>
      <c r="C4308">
        <v>152324372</v>
      </c>
      <c r="D4308" t="s">
        <v>14</v>
      </c>
      <c r="E4308" t="s">
        <v>13</v>
      </c>
      <c r="F4308">
        <v>1.3728324E-2</v>
      </c>
      <c r="G4308" s="1">
        <v>3.6100000000000002E-12</v>
      </c>
      <c r="H4308" t="s">
        <v>243</v>
      </c>
      <c r="I4308" t="s">
        <v>16</v>
      </c>
      <c r="J4308" t="s">
        <v>6741</v>
      </c>
      <c r="K4308" t="s">
        <v>6742</v>
      </c>
      <c r="L4308" t="s">
        <v>246</v>
      </c>
    </row>
    <row r="4309" spans="1:13" x14ac:dyDescent="0.2">
      <c r="A4309" t="s">
        <v>9982</v>
      </c>
      <c r="B4309">
        <v>12</v>
      </c>
      <c r="C4309">
        <v>56482537</v>
      </c>
      <c r="D4309" t="s">
        <v>1154</v>
      </c>
      <c r="E4309" t="s">
        <v>94</v>
      </c>
      <c r="F4309">
        <v>3.2154380000000002E-3</v>
      </c>
      <c r="G4309">
        <v>1.3191780000000001E-3</v>
      </c>
      <c r="H4309" t="s">
        <v>69</v>
      </c>
      <c r="I4309" t="s">
        <v>28</v>
      </c>
      <c r="J4309" t="s">
        <v>29</v>
      </c>
      <c r="K4309" t="s">
        <v>29</v>
      </c>
      <c r="L4309" t="s">
        <v>72</v>
      </c>
    </row>
    <row r="4310" spans="1:13" x14ac:dyDescent="0.2">
      <c r="A4310" t="s">
        <v>9982</v>
      </c>
      <c r="B4310">
        <v>14</v>
      </c>
      <c r="C4310">
        <v>95579442</v>
      </c>
      <c r="D4310" t="s">
        <v>37</v>
      </c>
      <c r="E4310" t="s">
        <v>14</v>
      </c>
      <c r="F4310">
        <v>6.5789469999999999E-3</v>
      </c>
      <c r="G4310" s="1">
        <v>7.24E-8</v>
      </c>
      <c r="H4310" t="s">
        <v>84</v>
      </c>
      <c r="I4310" t="s">
        <v>16</v>
      </c>
      <c r="J4310" t="s">
        <v>6743</v>
      </c>
      <c r="K4310" t="s">
        <v>6744</v>
      </c>
      <c r="L4310" t="s">
        <v>87</v>
      </c>
    </row>
    <row r="4311" spans="1:13" x14ac:dyDescent="0.2">
      <c r="A4311" t="s">
        <v>9982</v>
      </c>
      <c r="B4311">
        <v>16</v>
      </c>
      <c r="C4311">
        <v>51175282</v>
      </c>
      <c r="D4311" t="s">
        <v>14</v>
      </c>
      <c r="E4311" t="s">
        <v>13</v>
      </c>
      <c r="F4311">
        <v>7.9155670000000001E-3</v>
      </c>
      <c r="G4311" s="1">
        <v>2.83E-6</v>
      </c>
      <c r="H4311" t="s">
        <v>213</v>
      </c>
      <c r="I4311" t="s">
        <v>16</v>
      </c>
      <c r="J4311" t="s">
        <v>6745</v>
      </c>
      <c r="K4311" t="s">
        <v>6746</v>
      </c>
      <c r="L4311" t="s">
        <v>216</v>
      </c>
    </row>
    <row r="4312" spans="1:13" x14ac:dyDescent="0.2">
      <c r="A4312" t="s">
        <v>9982</v>
      </c>
      <c r="B4312">
        <v>19</v>
      </c>
      <c r="C4312">
        <v>15272404</v>
      </c>
      <c r="D4312" t="s">
        <v>14</v>
      </c>
      <c r="E4312" t="s">
        <v>13</v>
      </c>
      <c r="F4312">
        <v>7.7777779999999999E-3</v>
      </c>
      <c r="G4312">
        <v>8.1731330000000008E-3</v>
      </c>
      <c r="H4312" t="s">
        <v>38</v>
      </c>
      <c r="I4312" t="s">
        <v>16</v>
      </c>
      <c r="J4312" t="s">
        <v>6747</v>
      </c>
      <c r="K4312" t="s">
        <v>6748</v>
      </c>
      <c r="L4312" t="s">
        <v>41</v>
      </c>
    </row>
    <row r="4313" spans="1:13" x14ac:dyDescent="0.2">
      <c r="A4313" t="s">
        <v>9982</v>
      </c>
      <c r="B4313">
        <v>19</v>
      </c>
      <c r="C4313">
        <v>15292415</v>
      </c>
      <c r="D4313" t="s">
        <v>37</v>
      </c>
      <c r="E4313" t="s">
        <v>13</v>
      </c>
      <c r="F4313">
        <v>2.9661017000000001E-2</v>
      </c>
      <c r="G4313" s="1">
        <v>3.4300000000000002E-23</v>
      </c>
      <c r="H4313" t="s">
        <v>38</v>
      </c>
      <c r="I4313" t="s">
        <v>32</v>
      </c>
      <c r="J4313" t="s">
        <v>6749</v>
      </c>
      <c r="K4313" t="s">
        <v>6750</v>
      </c>
      <c r="L4313" t="s">
        <v>41</v>
      </c>
    </row>
    <row r="4314" spans="1:13" x14ac:dyDescent="0.2">
      <c r="A4314" t="s">
        <v>9982</v>
      </c>
      <c r="B4314">
        <v>19</v>
      </c>
      <c r="C4314">
        <v>15302287</v>
      </c>
      <c r="D4314" t="s">
        <v>14</v>
      </c>
      <c r="E4314" t="s">
        <v>94</v>
      </c>
      <c r="F4314">
        <v>6.7294750000000004E-3</v>
      </c>
      <c r="G4314" s="1">
        <v>1.4500000000000001E-6</v>
      </c>
      <c r="H4314" t="s">
        <v>38</v>
      </c>
      <c r="I4314" t="s">
        <v>28</v>
      </c>
      <c r="J4314" t="s">
        <v>29</v>
      </c>
      <c r="K4314" t="s">
        <v>29</v>
      </c>
      <c r="L4314" t="s">
        <v>41</v>
      </c>
    </row>
    <row r="4315" spans="1:13" x14ac:dyDescent="0.2">
      <c r="A4315" t="s">
        <v>9982</v>
      </c>
      <c r="B4315">
        <v>19</v>
      </c>
      <c r="C4315">
        <v>15302832</v>
      </c>
      <c r="D4315" t="s">
        <v>14</v>
      </c>
      <c r="E4315" t="s">
        <v>20</v>
      </c>
      <c r="F4315">
        <v>9.1047039999999999E-3</v>
      </c>
      <c r="G4315" s="1">
        <v>2.3E-5</v>
      </c>
      <c r="H4315" t="s">
        <v>38</v>
      </c>
      <c r="I4315" t="s">
        <v>32</v>
      </c>
      <c r="J4315" t="s">
        <v>6751</v>
      </c>
      <c r="K4315" t="s">
        <v>6752</v>
      </c>
      <c r="L4315" t="s">
        <v>41</v>
      </c>
    </row>
    <row r="4316" spans="1:13" x14ac:dyDescent="0.2">
      <c r="A4316" t="s">
        <v>9982</v>
      </c>
      <c r="B4316">
        <v>2</v>
      </c>
      <c r="C4316">
        <v>228883638</v>
      </c>
      <c r="D4316" t="s">
        <v>14</v>
      </c>
      <c r="E4316" t="s">
        <v>13</v>
      </c>
      <c r="F4316">
        <v>1.3020833000000001E-2</v>
      </c>
      <c r="G4316" s="1">
        <v>7.7699999999999997E-21</v>
      </c>
      <c r="H4316" t="s">
        <v>223</v>
      </c>
      <c r="I4316" t="s">
        <v>52</v>
      </c>
      <c r="J4316" t="s">
        <v>6753</v>
      </c>
      <c r="K4316" t="s">
        <v>6754</v>
      </c>
      <c r="L4316" t="s">
        <v>226</v>
      </c>
    </row>
    <row r="4317" spans="1:13" x14ac:dyDescent="0.2">
      <c r="A4317" t="s">
        <v>9982</v>
      </c>
      <c r="B4317">
        <v>20</v>
      </c>
      <c r="C4317">
        <v>41100936</v>
      </c>
      <c r="D4317" t="s">
        <v>37</v>
      </c>
      <c r="E4317" t="s">
        <v>20</v>
      </c>
      <c r="F4317">
        <v>1.2622721E-2</v>
      </c>
      <c r="G4317" s="1">
        <v>4.3999999999999999E-5</v>
      </c>
      <c r="H4317" t="s">
        <v>169</v>
      </c>
      <c r="I4317" t="s">
        <v>16</v>
      </c>
      <c r="J4317" t="s">
        <v>6755</v>
      </c>
      <c r="K4317" t="s">
        <v>6756</v>
      </c>
      <c r="L4317" t="s">
        <v>172</v>
      </c>
    </row>
    <row r="4318" spans="1:13" x14ac:dyDescent="0.2">
      <c r="A4318" t="s">
        <v>9982</v>
      </c>
      <c r="B4318">
        <v>9</v>
      </c>
      <c r="C4318">
        <v>139393656</v>
      </c>
      <c r="D4318" t="s">
        <v>14</v>
      </c>
      <c r="E4318" t="s">
        <v>13</v>
      </c>
      <c r="F4318">
        <v>1.0967098999999999E-2</v>
      </c>
      <c r="G4318" s="1">
        <v>9.9800000000000002E-7</v>
      </c>
      <c r="H4318" t="s">
        <v>60</v>
      </c>
      <c r="I4318" t="s">
        <v>16</v>
      </c>
      <c r="J4318" t="s">
        <v>917</v>
      </c>
      <c r="K4318" t="s">
        <v>918</v>
      </c>
      <c r="L4318" t="s">
        <v>63</v>
      </c>
    </row>
    <row r="4319" spans="1:13" x14ac:dyDescent="0.2">
      <c r="A4319" t="s">
        <v>9982</v>
      </c>
      <c r="B4319">
        <v>9</v>
      </c>
      <c r="C4319">
        <v>139396851</v>
      </c>
      <c r="D4319" t="s">
        <v>37</v>
      </c>
      <c r="E4319" t="s">
        <v>20</v>
      </c>
      <c r="F4319">
        <v>1.9480519000000002E-2</v>
      </c>
      <c r="G4319" s="1">
        <v>1.49E-9</v>
      </c>
      <c r="H4319" t="s">
        <v>60</v>
      </c>
      <c r="I4319" t="s">
        <v>16</v>
      </c>
      <c r="J4319" t="s">
        <v>1464</v>
      </c>
      <c r="K4319" t="s">
        <v>1465</v>
      </c>
      <c r="L4319" t="s">
        <v>63</v>
      </c>
      <c r="M4319" t="s">
        <v>9397</v>
      </c>
    </row>
    <row r="4320" spans="1:13" x14ac:dyDescent="0.2">
      <c r="A4320" t="s">
        <v>9982</v>
      </c>
      <c r="B4320">
        <v>9</v>
      </c>
      <c r="C4320">
        <v>139412366</v>
      </c>
      <c r="D4320" t="s">
        <v>37</v>
      </c>
      <c r="E4320" t="s">
        <v>14</v>
      </c>
      <c r="F4320">
        <v>0.15349370000000001</v>
      </c>
      <c r="G4320" s="1">
        <v>1.3600000000000001E-41</v>
      </c>
      <c r="H4320" t="s">
        <v>60</v>
      </c>
      <c r="I4320" t="s">
        <v>16</v>
      </c>
      <c r="J4320" t="s">
        <v>968</v>
      </c>
      <c r="K4320" t="s">
        <v>969</v>
      </c>
      <c r="L4320" t="s">
        <v>63</v>
      </c>
    </row>
    <row r="4321" spans="1:13" x14ac:dyDescent="0.2">
      <c r="A4321" t="s">
        <v>9982</v>
      </c>
      <c r="B4321">
        <v>9</v>
      </c>
      <c r="C4321">
        <v>139412584</v>
      </c>
      <c r="D4321" t="s">
        <v>37</v>
      </c>
      <c r="E4321" t="s">
        <v>13</v>
      </c>
      <c r="F4321">
        <v>2.8708134E-2</v>
      </c>
      <c r="G4321" s="1">
        <v>1.1000000000000001E-6</v>
      </c>
      <c r="H4321" t="s">
        <v>60</v>
      </c>
      <c r="I4321" t="s">
        <v>210</v>
      </c>
      <c r="J4321" t="s">
        <v>94</v>
      </c>
      <c r="K4321" t="s">
        <v>94</v>
      </c>
      <c r="L4321" t="s">
        <v>63</v>
      </c>
    </row>
    <row r="4322" spans="1:13" x14ac:dyDescent="0.2">
      <c r="A4322" t="s">
        <v>9982</v>
      </c>
      <c r="B4322">
        <v>14</v>
      </c>
      <c r="C4322">
        <v>23451327</v>
      </c>
      <c r="D4322" t="s">
        <v>37</v>
      </c>
      <c r="E4322" t="s">
        <v>121</v>
      </c>
      <c r="F4322">
        <v>1.189218E-2</v>
      </c>
      <c r="G4322" s="1">
        <v>1.5399999999999999E-12</v>
      </c>
      <c r="H4322" t="s">
        <v>80</v>
      </c>
      <c r="I4322" t="s">
        <v>28</v>
      </c>
      <c r="J4322" t="s">
        <v>29</v>
      </c>
      <c r="K4322" t="s">
        <v>29</v>
      </c>
      <c r="L4322" t="s">
        <v>83</v>
      </c>
      <c r="M4322" t="s">
        <v>10141</v>
      </c>
    </row>
    <row r="4323" spans="1:13" x14ac:dyDescent="0.2">
      <c r="A4323" t="s">
        <v>9982</v>
      </c>
      <c r="B4323">
        <v>19</v>
      </c>
      <c r="C4323">
        <v>15290198</v>
      </c>
      <c r="D4323" t="s">
        <v>37</v>
      </c>
      <c r="E4323" t="s">
        <v>13</v>
      </c>
      <c r="F4323">
        <v>1.1375388E-2</v>
      </c>
      <c r="G4323" s="1">
        <v>3.1200000000000002E-6</v>
      </c>
      <c r="H4323" t="s">
        <v>38</v>
      </c>
      <c r="I4323" t="s">
        <v>16</v>
      </c>
      <c r="J4323" t="s">
        <v>6758</v>
      </c>
      <c r="K4323" t="s">
        <v>6759</v>
      </c>
      <c r="L4323" t="s">
        <v>41</v>
      </c>
    </row>
    <row r="4324" spans="1:13" x14ac:dyDescent="0.2">
      <c r="A4324" t="s">
        <v>9982</v>
      </c>
      <c r="B4324">
        <v>3</v>
      </c>
      <c r="C4324">
        <v>47162208</v>
      </c>
      <c r="D4324" t="s">
        <v>37</v>
      </c>
      <c r="E4324" t="s">
        <v>20</v>
      </c>
      <c r="F4324">
        <v>1.0148322E-2</v>
      </c>
      <c r="G4324" s="1">
        <v>8.3599999999999998E-16</v>
      </c>
      <c r="H4324" t="s">
        <v>334</v>
      </c>
      <c r="I4324" t="s">
        <v>32</v>
      </c>
      <c r="J4324" t="s">
        <v>6760</v>
      </c>
      <c r="K4324" t="s">
        <v>6761</v>
      </c>
      <c r="L4324" t="s">
        <v>337</v>
      </c>
    </row>
    <row r="4325" spans="1:13" x14ac:dyDescent="0.2">
      <c r="A4325" t="s">
        <v>9982</v>
      </c>
      <c r="B4325">
        <v>4</v>
      </c>
      <c r="C4325">
        <v>126411799</v>
      </c>
      <c r="D4325" t="s">
        <v>14</v>
      </c>
      <c r="E4325" t="s">
        <v>13</v>
      </c>
      <c r="F4325">
        <v>2.0508614000000001E-2</v>
      </c>
      <c r="G4325" s="1">
        <v>3.6700000000000002E-27</v>
      </c>
      <c r="H4325" t="s">
        <v>42</v>
      </c>
      <c r="I4325" t="s">
        <v>16</v>
      </c>
      <c r="J4325" t="s">
        <v>6762</v>
      </c>
      <c r="K4325" t="s">
        <v>6763</v>
      </c>
      <c r="L4325" t="s">
        <v>45</v>
      </c>
    </row>
    <row r="4326" spans="1:13" x14ac:dyDescent="0.2">
      <c r="A4326" t="s">
        <v>9982</v>
      </c>
      <c r="B4326">
        <v>4</v>
      </c>
      <c r="C4326">
        <v>187521419</v>
      </c>
      <c r="D4326" t="s">
        <v>14</v>
      </c>
      <c r="E4326" t="s">
        <v>121</v>
      </c>
      <c r="F4326">
        <v>2.9069769999999998E-3</v>
      </c>
      <c r="G4326">
        <v>8.4669689999999995E-3</v>
      </c>
      <c r="H4326" t="s">
        <v>31</v>
      </c>
      <c r="I4326" t="s">
        <v>28</v>
      </c>
      <c r="J4326" t="s">
        <v>29</v>
      </c>
      <c r="K4326" t="s">
        <v>29</v>
      </c>
      <c r="L4326" t="s">
        <v>35</v>
      </c>
    </row>
    <row r="4327" spans="1:13" x14ac:dyDescent="0.2">
      <c r="A4327" t="s">
        <v>9982</v>
      </c>
      <c r="B4327">
        <v>4</v>
      </c>
      <c r="C4327">
        <v>187535345</v>
      </c>
      <c r="D4327" t="s">
        <v>37</v>
      </c>
      <c r="E4327" t="s">
        <v>20</v>
      </c>
      <c r="F4327">
        <v>2.7044947E-2</v>
      </c>
      <c r="G4327" s="1">
        <v>3.09E-33</v>
      </c>
      <c r="H4327" t="s">
        <v>31</v>
      </c>
      <c r="I4327" t="s">
        <v>16</v>
      </c>
      <c r="J4327" t="s">
        <v>6764</v>
      </c>
      <c r="K4327" t="s">
        <v>6765</v>
      </c>
      <c r="L4327" t="s">
        <v>35</v>
      </c>
      <c r="M4327" t="s">
        <v>10142</v>
      </c>
    </row>
    <row r="4328" spans="1:13" x14ac:dyDescent="0.2">
      <c r="A4328" t="s">
        <v>9982</v>
      </c>
      <c r="B4328">
        <v>7</v>
      </c>
      <c r="C4328">
        <v>100696299</v>
      </c>
      <c r="D4328" t="s">
        <v>14</v>
      </c>
      <c r="E4328" t="s">
        <v>37</v>
      </c>
      <c r="F4328">
        <v>9.0439279999999997E-3</v>
      </c>
      <c r="G4328" s="1">
        <v>1.42E-10</v>
      </c>
      <c r="H4328" t="s">
        <v>56</v>
      </c>
      <c r="I4328" t="s">
        <v>16</v>
      </c>
      <c r="J4328" t="s">
        <v>6766</v>
      </c>
      <c r="K4328" t="s">
        <v>6767</v>
      </c>
      <c r="L4328" t="s">
        <v>59</v>
      </c>
    </row>
    <row r="4329" spans="1:13" x14ac:dyDescent="0.2">
      <c r="A4329" t="s">
        <v>9982</v>
      </c>
      <c r="B4329">
        <v>9</v>
      </c>
      <c r="C4329">
        <v>139401871</v>
      </c>
      <c r="D4329" t="s">
        <v>37</v>
      </c>
      <c r="E4329" t="s">
        <v>13</v>
      </c>
      <c r="F4329">
        <v>1.2206573E-2</v>
      </c>
      <c r="G4329" s="1">
        <v>2.36E-8</v>
      </c>
      <c r="H4329" t="s">
        <v>60</v>
      </c>
      <c r="I4329" t="s">
        <v>16</v>
      </c>
      <c r="J4329" t="s">
        <v>6768</v>
      </c>
      <c r="K4329" t="s">
        <v>6769</v>
      </c>
      <c r="L4329" t="s">
        <v>63</v>
      </c>
    </row>
    <row r="4330" spans="1:13" x14ac:dyDescent="0.2">
      <c r="A4330" t="s">
        <v>9982</v>
      </c>
      <c r="B4330">
        <v>9</v>
      </c>
      <c r="C4330">
        <v>139412314</v>
      </c>
      <c r="D4330" t="s">
        <v>20</v>
      </c>
      <c r="E4330" t="s">
        <v>37</v>
      </c>
      <c r="F4330">
        <v>5.4191362999999999E-2</v>
      </c>
      <c r="G4330" s="1">
        <v>3.0799999999999999E-126</v>
      </c>
      <c r="H4330" t="s">
        <v>60</v>
      </c>
      <c r="I4330" t="s">
        <v>16</v>
      </c>
      <c r="J4330" t="s">
        <v>5335</v>
      </c>
      <c r="K4330" t="s">
        <v>5336</v>
      </c>
      <c r="L4330" t="s">
        <v>63</v>
      </c>
      <c r="M4330" t="s">
        <v>9397</v>
      </c>
    </row>
    <row r="4331" spans="1:13" x14ac:dyDescent="0.2">
      <c r="A4331" t="s">
        <v>9982</v>
      </c>
      <c r="B4331">
        <v>1</v>
      </c>
      <c r="C4331">
        <v>120461172</v>
      </c>
      <c r="D4331" t="s">
        <v>6771</v>
      </c>
      <c r="E4331" t="s">
        <v>94</v>
      </c>
      <c r="F4331">
        <v>1.1230313E-2</v>
      </c>
      <c r="G4331" s="1">
        <v>5.21E-18</v>
      </c>
      <c r="H4331" t="s">
        <v>102</v>
      </c>
      <c r="I4331" t="s">
        <v>28</v>
      </c>
      <c r="J4331" t="s">
        <v>29</v>
      </c>
      <c r="K4331" t="s">
        <v>29</v>
      </c>
      <c r="L4331" t="s">
        <v>105</v>
      </c>
    </row>
    <row r="4332" spans="1:13" x14ac:dyDescent="0.2">
      <c r="A4332" t="s">
        <v>9982</v>
      </c>
      <c r="B4332">
        <v>1</v>
      </c>
      <c r="C4332">
        <v>120464917</v>
      </c>
      <c r="D4332" t="s">
        <v>14</v>
      </c>
      <c r="E4332" t="s">
        <v>13</v>
      </c>
      <c r="F4332">
        <v>1.9480519000000002E-2</v>
      </c>
      <c r="G4332" s="1">
        <v>1.8399999999999999E-8</v>
      </c>
      <c r="H4332" t="s">
        <v>102</v>
      </c>
      <c r="I4332" t="s">
        <v>32</v>
      </c>
      <c r="J4332" t="s">
        <v>6772</v>
      </c>
      <c r="K4332" t="s">
        <v>6773</v>
      </c>
      <c r="L4332" t="s">
        <v>105</v>
      </c>
    </row>
    <row r="4333" spans="1:13" x14ac:dyDescent="0.2">
      <c r="A4333" t="s">
        <v>9982</v>
      </c>
      <c r="B4333">
        <v>1</v>
      </c>
      <c r="C4333">
        <v>120471741</v>
      </c>
      <c r="D4333" t="s">
        <v>13</v>
      </c>
      <c r="E4333" t="s">
        <v>37</v>
      </c>
      <c r="F4333">
        <v>7.6838640000000003E-3</v>
      </c>
      <c r="G4333" s="1">
        <v>4.5899999999999996E-12</v>
      </c>
      <c r="H4333" t="s">
        <v>102</v>
      </c>
      <c r="I4333" t="s">
        <v>16</v>
      </c>
      <c r="J4333" t="s">
        <v>6774</v>
      </c>
      <c r="K4333" t="s">
        <v>6775</v>
      </c>
      <c r="L4333" t="s">
        <v>105</v>
      </c>
    </row>
    <row r="4334" spans="1:13" x14ac:dyDescent="0.2">
      <c r="A4334" t="s">
        <v>9982</v>
      </c>
      <c r="B4334">
        <v>1</v>
      </c>
      <c r="C4334">
        <v>120506411</v>
      </c>
      <c r="D4334" t="s">
        <v>13</v>
      </c>
      <c r="E4334" t="s">
        <v>20</v>
      </c>
      <c r="F4334">
        <v>6.2735259999999998E-3</v>
      </c>
      <c r="G4334">
        <v>3.0853199999999998E-4</v>
      </c>
      <c r="H4334" t="s">
        <v>102</v>
      </c>
      <c r="I4334" t="s">
        <v>32</v>
      </c>
      <c r="J4334" t="s">
        <v>6776</v>
      </c>
      <c r="K4334" t="s">
        <v>6777</v>
      </c>
      <c r="L4334" t="s">
        <v>105</v>
      </c>
    </row>
    <row r="4335" spans="1:13" x14ac:dyDescent="0.2">
      <c r="A4335" t="s">
        <v>9982</v>
      </c>
      <c r="B4335">
        <v>1</v>
      </c>
      <c r="C4335">
        <v>120510071</v>
      </c>
      <c r="D4335" t="s">
        <v>1824</v>
      </c>
      <c r="E4335" t="s">
        <v>94</v>
      </c>
      <c r="F4335">
        <v>9.1305099999999997E-3</v>
      </c>
      <c r="G4335" s="1">
        <v>9.7599999999999998E-17</v>
      </c>
      <c r="H4335" t="s">
        <v>102</v>
      </c>
      <c r="I4335" t="s">
        <v>28</v>
      </c>
      <c r="J4335" t="s">
        <v>29</v>
      </c>
      <c r="K4335" t="s">
        <v>29</v>
      </c>
      <c r="L4335" t="s">
        <v>105</v>
      </c>
    </row>
    <row r="4336" spans="1:13" x14ac:dyDescent="0.2">
      <c r="A4336" t="s">
        <v>9982</v>
      </c>
      <c r="B4336">
        <v>1</v>
      </c>
      <c r="C4336">
        <v>120510852</v>
      </c>
      <c r="D4336" t="s">
        <v>13</v>
      </c>
      <c r="E4336" t="s">
        <v>20</v>
      </c>
      <c r="F4336">
        <v>3.7275063999999997E-2</v>
      </c>
      <c r="G4336" s="1">
        <v>6.7700000000000003E-58</v>
      </c>
      <c r="H4336" t="s">
        <v>102</v>
      </c>
      <c r="I4336" t="s">
        <v>16</v>
      </c>
      <c r="J4336" t="s">
        <v>6778</v>
      </c>
      <c r="K4336" t="s">
        <v>6779</v>
      </c>
      <c r="L4336" t="s">
        <v>105</v>
      </c>
    </row>
    <row r="4337" spans="1:12" x14ac:dyDescent="0.2">
      <c r="A4337" t="s">
        <v>9982</v>
      </c>
      <c r="B4337">
        <v>12</v>
      </c>
      <c r="C4337">
        <v>49448741</v>
      </c>
      <c r="D4337" t="s">
        <v>37</v>
      </c>
      <c r="E4337" t="s">
        <v>14</v>
      </c>
      <c r="F4337">
        <v>5.4347830000000003E-3</v>
      </c>
      <c r="G4337">
        <v>1.21395E-4</v>
      </c>
      <c r="H4337" t="s">
        <v>130</v>
      </c>
      <c r="I4337" t="s">
        <v>16</v>
      </c>
      <c r="J4337" t="s">
        <v>6780</v>
      </c>
      <c r="K4337" t="s">
        <v>6781</v>
      </c>
      <c r="L4337" t="s">
        <v>133</v>
      </c>
    </row>
    <row r="4338" spans="1:12" x14ac:dyDescent="0.2">
      <c r="A4338" t="s">
        <v>9982</v>
      </c>
      <c r="B4338">
        <v>16</v>
      </c>
      <c r="C4338">
        <v>9934852</v>
      </c>
      <c r="D4338" t="s">
        <v>37</v>
      </c>
      <c r="E4338" t="s">
        <v>94</v>
      </c>
      <c r="F4338">
        <v>3.552398E-3</v>
      </c>
      <c r="G4338">
        <v>5.7445589999999998E-3</v>
      </c>
      <c r="H4338" t="s">
        <v>345</v>
      </c>
      <c r="I4338" t="s">
        <v>28</v>
      </c>
      <c r="J4338" t="s">
        <v>29</v>
      </c>
      <c r="K4338" t="s">
        <v>29</v>
      </c>
      <c r="L4338" t="s">
        <v>348</v>
      </c>
    </row>
    <row r="4339" spans="1:12" x14ac:dyDescent="0.2">
      <c r="A4339" t="s">
        <v>9982</v>
      </c>
      <c r="B4339">
        <v>19</v>
      </c>
      <c r="C4339">
        <v>15291623</v>
      </c>
      <c r="D4339" t="s">
        <v>37</v>
      </c>
      <c r="E4339" t="s">
        <v>20</v>
      </c>
      <c r="F4339">
        <v>1.0123735E-2</v>
      </c>
      <c r="G4339" s="1">
        <v>6.2400000000000003E-8</v>
      </c>
      <c r="H4339" t="s">
        <v>38</v>
      </c>
      <c r="I4339" t="s">
        <v>16</v>
      </c>
      <c r="J4339" t="s">
        <v>6782</v>
      </c>
      <c r="K4339" t="s">
        <v>6783</v>
      </c>
      <c r="L4339" t="s">
        <v>41</v>
      </c>
    </row>
    <row r="4340" spans="1:12" x14ac:dyDescent="0.2">
      <c r="A4340" t="s">
        <v>9982</v>
      </c>
      <c r="B4340">
        <v>9</v>
      </c>
      <c r="C4340">
        <v>139400103</v>
      </c>
      <c r="D4340" t="s">
        <v>37</v>
      </c>
      <c r="E4340" t="s">
        <v>121</v>
      </c>
      <c r="F4340">
        <v>4.582951E-3</v>
      </c>
      <c r="G4340" s="1">
        <v>2.44E-8</v>
      </c>
      <c r="H4340" t="s">
        <v>60</v>
      </c>
      <c r="I4340" t="s">
        <v>28</v>
      </c>
      <c r="J4340" t="s">
        <v>29</v>
      </c>
      <c r="K4340" t="s">
        <v>29</v>
      </c>
      <c r="L4340" t="s">
        <v>63</v>
      </c>
    </row>
    <row r="4341" spans="1:12" x14ac:dyDescent="0.2">
      <c r="A4341" t="s">
        <v>9982</v>
      </c>
      <c r="B4341">
        <v>1</v>
      </c>
      <c r="C4341">
        <v>120464920</v>
      </c>
      <c r="D4341" t="s">
        <v>14</v>
      </c>
      <c r="E4341" t="s">
        <v>94</v>
      </c>
      <c r="F4341">
        <v>9.8478070000000001E-3</v>
      </c>
      <c r="G4341" s="1">
        <v>2.9000000000000002E-22</v>
      </c>
      <c r="H4341" t="s">
        <v>102</v>
      </c>
      <c r="I4341" t="s">
        <v>28</v>
      </c>
      <c r="J4341" t="s">
        <v>29</v>
      </c>
      <c r="K4341" t="s">
        <v>29</v>
      </c>
      <c r="L4341" t="s">
        <v>105</v>
      </c>
    </row>
    <row r="4342" spans="1:12" x14ac:dyDescent="0.2">
      <c r="A4342" t="s">
        <v>9982</v>
      </c>
      <c r="B4342">
        <v>11</v>
      </c>
      <c r="C4342">
        <v>69465994</v>
      </c>
      <c r="D4342" t="s">
        <v>14</v>
      </c>
      <c r="E4342" t="s">
        <v>20</v>
      </c>
      <c r="F4342">
        <v>1.7687075E-2</v>
      </c>
      <c r="G4342" s="1">
        <v>1.4399999999999999E-12</v>
      </c>
      <c r="H4342" t="s">
        <v>848</v>
      </c>
      <c r="I4342" t="s">
        <v>32</v>
      </c>
      <c r="J4342" t="s">
        <v>6785</v>
      </c>
      <c r="K4342" t="s">
        <v>6786</v>
      </c>
      <c r="L4342" t="s">
        <v>851</v>
      </c>
    </row>
    <row r="4343" spans="1:12" x14ac:dyDescent="0.2">
      <c r="A4343" t="s">
        <v>9982</v>
      </c>
      <c r="B4343">
        <v>13</v>
      </c>
      <c r="C4343">
        <v>48936981</v>
      </c>
      <c r="D4343" t="s">
        <v>37</v>
      </c>
      <c r="E4343" t="s">
        <v>20</v>
      </c>
      <c r="F4343">
        <v>9.4161959999999999E-3</v>
      </c>
      <c r="G4343" s="1">
        <v>3.1300000000000001E-7</v>
      </c>
      <c r="H4343" t="s">
        <v>603</v>
      </c>
      <c r="I4343" t="s">
        <v>16</v>
      </c>
      <c r="J4343" t="s">
        <v>4444</v>
      </c>
      <c r="K4343" t="s">
        <v>4445</v>
      </c>
      <c r="L4343" t="s">
        <v>604</v>
      </c>
    </row>
    <row r="4344" spans="1:12" x14ac:dyDescent="0.2">
      <c r="A4344" t="s">
        <v>9982</v>
      </c>
      <c r="B4344">
        <v>17</v>
      </c>
      <c r="C4344">
        <v>7573991</v>
      </c>
      <c r="D4344" t="s">
        <v>37</v>
      </c>
      <c r="E4344" t="s">
        <v>13</v>
      </c>
      <c r="F4344">
        <v>1.5037594E-2</v>
      </c>
      <c r="G4344">
        <v>5.3071350000000002E-3</v>
      </c>
      <c r="H4344" t="s">
        <v>266</v>
      </c>
      <c r="I4344" t="s">
        <v>32</v>
      </c>
      <c r="J4344" t="s">
        <v>6787</v>
      </c>
      <c r="K4344" t="s">
        <v>6788</v>
      </c>
      <c r="L4344" t="s">
        <v>269</v>
      </c>
    </row>
    <row r="4345" spans="1:12" x14ac:dyDescent="0.2">
      <c r="A4345" t="s">
        <v>9982</v>
      </c>
      <c r="B4345">
        <v>19</v>
      </c>
      <c r="C4345">
        <v>15285015</v>
      </c>
      <c r="D4345" t="s">
        <v>14</v>
      </c>
      <c r="E4345" t="s">
        <v>13</v>
      </c>
      <c r="F4345">
        <v>1.0430248E-2</v>
      </c>
      <c r="G4345">
        <v>6.6765039999999998E-3</v>
      </c>
      <c r="H4345" t="s">
        <v>38</v>
      </c>
      <c r="I4345" t="s">
        <v>16</v>
      </c>
      <c r="J4345" t="s">
        <v>6789</v>
      </c>
      <c r="K4345" t="s">
        <v>4281</v>
      </c>
      <c r="L4345" t="s">
        <v>41</v>
      </c>
    </row>
    <row r="4346" spans="1:12" x14ac:dyDescent="0.2">
      <c r="A4346" t="s">
        <v>9982</v>
      </c>
      <c r="B4346">
        <v>19</v>
      </c>
      <c r="C4346">
        <v>15288403</v>
      </c>
      <c r="D4346" t="s">
        <v>13</v>
      </c>
      <c r="E4346" t="s">
        <v>20</v>
      </c>
      <c r="F4346">
        <v>2.9739776999999998E-2</v>
      </c>
      <c r="G4346" s="1">
        <v>2.0499999999999999E-27</v>
      </c>
      <c r="H4346" t="s">
        <v>38</v>
      </c>
      <c r="I4346" t="s">
        <v>16</v>
      </c>
      <c r="J4346" t="s">
        <v>6790</v>
      </c>
      <c r="K4346" t="s">
        <v>6791</v>
      </c>
      <c r="L4346" t="s">
        <v>41</v>
      </c>
    </row>
    <row r="4347" spans="1:12" x14ac:dyDescent="0.2">
      <c r="A4347" t="s">
        <v>9982</v>
      </c>
      <c r="B4347">
        <v>2</v>
      </c>
      <c r="C4347">
        <v>21255299</v>
      </c>
      <c r="D4347" t="s">
        <v>14</v>
      </c>
      <c r="E4347" t="s">
        <v>13</v>
      </c>
      <c r="F4347">
        <v>2.4096386000000001E-2</v>
      </c>
      <c r="G4347" s="1">
        <v>1.2099999999999999E-15</v>
      </c>
      <c r="H4347" t="s">
        <v>95</v>
      </c>
      <c r="I4347" t="s">
        <v>32</v>
      </c>
      <c r="J4347" t="s">
        <v>6792</v>
      </c>
      <c r="K4347" t="s">
        <v>6793</v>
      </c>
      <c r="L4347" t="s">
        <v>96</v>
      </c>
    </row>
    <row r="4348" spans="1:12" x14ac:dyDescent="0.2">
      <c r="A4348" t="s">
        <v>9982</v>
      </c>
      <c r="B4348">
        <v>2</v>
      </c>
      <c r="C4348">
        <v>166859080</v>
      </c>
      <c r="D4348" t="s">
        <v>13</v>
      </c>
      <c r="E4348" t="s">
        <v>37</v>
      </c>
      <c r="F4348">
        <v>2.7447389999999999E-3</v>
      </c>
      <c r="G4348">
        <v>8.108713E-3</v>
      </c>
      <c r="H4348" t="s">
        <v>155</v>
      </c>
      <c r="I4348" t="s">
        <v>16</v>
      </c>
      <c r="J4348" t="s">
        <v>1908</v>
      </c>
      <c r="K4348" t="s">
        <v>6794</v>
      </c>
      <c r="L4348" t="s">
        <v>158</v>
      </c>
    </row>
    <row r="4349" spans="1:12" x14ac:dyDescent="0.2">
      <c r="A4349" t="s">
        <v>9982</v>
      </c>
      <c r="B4349">
        <v>2</v>
      </c>
      <c r="C4349">
        <v>228884404</v>
      </c>
      <c r="D4349" t="s">
        <v>37</v>
      </c>
      <c r="E4349" t="s">
        <v>20</v>
      </c>
      <c r="F4349">
        <v>6.2111800000000002E-3</v>
      </c>
      <c r="G4349">
        <v>3.7586999999999999E-4</v>
      </c>
      <c r="H4349" t="s">
        <v>223</v>
      </c>
      <c r="I4349" t="s">
        <v>16</v>
      </c>
      <c r="J4349" t="s">
        <v>6795</v>
      </c>
      <c r="K4349" t="s">
        <v>6796</v>
      </c>
      <c r="L4349" t="s">
        <v>226</v>
      </c>
    </row>
    <row r="4350" spans="1:12" x14ac:dyDescent="0.2">
      <c r="A4350" t="s">
        <v>9982</v>
      </c>
      <c r="B4350">
        <v>4</v>
      </c>
      <c r="C4350">
        <v>187525080</v>
      </c>
      <c r="D4350" t="s">
        <v>20</v>
      </c>
      <c r="E4350" t="s">
        <v>94</v>
      </c>
      <c r="F4350">
        <v>6.8649890000000002E-3</v>
      </c>
      <c r="G4350" s="1">
        <v>1.9099999999999999E-8</v>
      </c>
      <c r="H4350" t="s">
        <v>31</v>
      </c>
      <c r="I4350" t="s">
        <v>28</v>
      </c>
      <c r="J4350" t="s">
        <v>29</v>
      </c>
      <c r="K4350" t="s">
        <v>29</v>
      </c>
      <c r="L4350" t="s">
        <v>35</v>
      </c>
    </row>
    <row r="4351" spans="1:12" x14ac:dyDescent="0.2">
      <c r="A4351" t="s">
        <v>9982</v>
      </c>
      <c r="B4351">
        <v>7</v>
      </c>
      <c r="C4351">
        <v>151849844</v>
      </c>
      <c r="D4351" t="s">
        <v>37</v>
      </c>
      <c r="E4351" t="s">
        <v>20</v>
      </c>
      <c r="F4351">
        <v>1.0373444000000001E-2</v>
      </c>
      <c r="G4351" s="1">
        <v>1.8300000000000001E-7</v>
      </c>
      <c r="H4351" t="s">
        <v>303</v>
      </c>
      <c r="I4351" t="s">
        <v>16</v>
      </c>
      <c r="J4351" t="s">
        <v>6797</v>
      </c>
      <c r="K4351" t="s">
        <v>6798</v>
      </c>
      <c r="L4351" t="s">
        <v>306</v>
      </c>
    </row>
    <row r="4352" spans="1:12" x14ac:dyDescent="0.2">
      <c r="A4352" t="s">
        <v>9982</v>
      </c>
      <c r="B4352">
        <v>9</v>
      </c>
      <c r="C4352">
        <v>139396541</v>
      </c>
      <c r="D4352" t="s">
        <v>37</v>
      </c>
      <c r="E4352" t="s">
        <v>14</v>
      </c>
      <c r="F4352">
        <v>4.645761E-3</v>
      </c>
      <c r="G4352" s="1">
        <v>7.86E-5</v>
      </c>
      <c r="H4352" t="s">
        <v>60</v>
      </c>
      <c r="I4352" t="s">
        <v>210</v>
      </c>
      <c r="J4352" t="s">
        <v>94</v>
      </c>
      <c r="K4352" t="s">
        <v>94</v>
      </c>
      <c r="L4352" t="s">
        <v>63</v>
      </c>
    </row>
    <row r="4353" spans="1:13" x14ac:dyDescent="0.2">
      <c r="A4353" t="s">
        <v>9982</v>
      </c>
      <c r="B4353" t="s">
        <v>483</v>
      </c>
      <c r="C4353">
        <v>47038866</v>
      </c>
      <c r="D4353" t="s">
        <v>14</v>
      </c>
      <c r="E4353" t="s">
        <v>13</v>
      </c>
      <c r="F4353">
        <v>4.7285463999999999E-2</v>
      </c>
      <c r="G4353" s="1">
        <v>7.3500000000000003E-25</v>
      </c>
      <c r="H4353" t="s">
        <v>484</v>
      </c>
      <c r="I4353" t="s">
        <v>52</v>
      </c>
      <c r="J4353" t="s">
        <v>6799</v>
      </c>
      <c r="K4353" t="s">
        <v>6800</v>
      </c>
      <c r="L4353" t="s">
        <v>487</v>
      </c>
    </row>
    <row r="4354" spans="1:13" x14ac:dyDescent="0.2">
      <c r="A4354" t="s">
        <v>9982</v>
      </c>
      <c r="B4354">
        <v>1</v>
      </c>
      <c r="C4354">
        <v>120484293</v>
      </c>
      <c r="D4354" t="s">
        <v>37</v>
      </c>
      <c r="E4354" t="s">
        <v>13</v>
      </c>
      <c r="F4354">
        <v>1.6736402000000001E-2</v>
      </c>
      <c r="G4354" s="1">
        <v>6.1399999999999997E-19</v>
      </c>
      <c r="H4354" t="s">
        <v>102</v>
      </c>
      <c r="I4354" t="s">
        <v>16</v>
      </c>
      <c r="J4354" t="s">
        <v>6802</v>
      </c>
      <c r="K4354" t="s">
        <v>6803</v>
      </c>
      <c r="L4354" t="s">
        <v>105</v>
      </c>
    </row>
    <row r="4355" spans="1:13" x14ac:dyDescent="0.2">
      <c r="A4355" t="s">
        <v>9982</v>
      </c>
      <c r="B4355">
        <v>1</v>
      </c>
      <c r="C4355">
        <v>120510169</v>
      </c>
      <c r="D4355" t="s">
        <v>37</v>
      </c>
      <c r="E4355" t="s">
        <v>20</v>
      </c>
      <c r="F4355">
        <v>5.747126E-3</v>
      </c>
      <c r="G4355" s="1">
        <v>2.2500000000000001E-6</v>
      </c>
      <c r="H4355" t="s">
        <v>102</v>
      </c>
      <c r="I4355" t="s">
        <v>16</v>
      </c>
      <c r="J4355" t="s">
        <v>6804</v>
      </c>
      <c r="K4355" t="s">
        <v>6805</v>
      </c>
      <c r="L4355" t="s">
        <v>105</v>
      </c>
    </row>
    <row r="4356" spans="1:13" x14ac:dyDescent="0.2">
      <c r="A4356" t="s">
        <v>9982</v>
      </c>
      <c r="B4356">
        <v>1</v>
      </c>
      <c r="C4356">
        <v>207643146</v>
      </c>
      <c r="D4356" t="s">
        <v>37</v>
      </c>
      <c r="E4356" t="s">
        <v>14</v>
      </c>
      <c r="F4356">
        <v>3.378378E-3</v>
      </c>
      <c r="G4356">
        <v>1.9670130000000001E-3</v>
      </c>
      <c r="H4356" t="s">
        <v>467</v>
      </c>
      <c r="I4356" t="s">
        <v>16</v>
      </c>
      <c r="J4356" t="s">
        <v>6806</v>
      </c>
      <c r="K4356" t="s">
        <v>6807</v>
      </c>
      <c r="L4356" t="s">
        <v>470</v>
      </c>
    </row>
    <row r="4357" spans="1:13" x14ac:dyDescent="0.2">
      <c r="A4357" t="s">
        <v>9982</v>
      </c>
      <c r="B4357">
        <v>14</v>
      </c>
      <c r="C4357">
        <v>23450562</v>
      </c>
      <c r="D4357" t="s">
        <v>20</v>
      </c>
      <c r="E4357" t="s">
        <v>121</v>
      </c>
      <c r="F4357">
        <v>6.1475410000000003E-3</v>
      </c>
      <c r="G4357" s="1">
        <v>5.4599999999999998E-9</v>
      </c>
      <c r="H4357" t="s">
        <v>80</v>
      </c>
      <c r="I4357" t="s">
        <v>28</v>
      </c>
      <c r="J4357" t="s">
        <v>29</v>
      </c>
      <c r="K4357" t="s">
        <v>29</v>
      </c>
      <c r="L4357" t="s">
        <v>83</v>
      </c>
    </row>
    <row r="4358" spans="1:13" x14ac:dyDescent="0.2">
      <c r="A4358" t="s">
        <v>9982</v>
      </c>
      <c r="B4358">
        <v>16</v>
      </c>
      <c r="C4358">
        <v>51175460</v>
      </c>
      <c r="D4358" t="s">
        <v>37</v>
      </c>
      <c r="E4358" t="s">
        <v>13</v>
      </c>
      <c r="F4358">
        <v>1.2264150999999999E-2</v>
      </c>
      <c r="G4358" s="1">
        <v>7.3600000000000003E-7</v>
      </c>
      <c r="H4358" t="s">
        <v>213</v>
      </c>
      <c r="I4358" t="s">
        <v>16</v>
      </c>
      <c r="J4358" t="s">
        <v>6808</v>
      </c>
      <c r="K4358" t="s">
        <v>6809</v>
      </c>
      <c r="L4358" t="s">
        <v>216</v>
      </c>
    </row>
    <row r="4359" spans="1:13" x14ac:dyDescent="0.2">
      <c r="A4359" t="s">
        <v>9982</v>
      </c>
      <c r="B4359">
        <v>17</v>
      </c>
      <c r="C4359">
        <v>29548948</v>
      </c>
      <c r="D4359" t="s">
        <v>14</v>
      </c>
      <c r="E4359" t="s">
        <v>37</v>
      </c>
      <c r="F4359">
        <v>5.2137640000000001E-3</v>
      </c>
      <c r="G4359" s="1">
        <v>5.1900000000000001E-5</v>
      </c>
      <c r="H4359" t="s">
        <v>88</v>
      </c>
      <c r="I4359" t="s">
        <v>210</v>
      </c>
      <c r="J4359" t="s">
        <v>94</v>
      </c>
      <c r="K4359" t="s">
        <v>94</v>
      </c>
      <c r="L4359" t="s">
        <v>91</v>
      </c>
    </row>
    <row r="4360" spans="1:13" x14ac:dyDescent="0.2">
      <c r="A4360" t="s">
        <v>9982</v>
      </c>
      <c r="B4360">
        <v>19</v>
      </c>
      <c r="C4360">
        <v>15298053</v>
      </c>
      <c r="D4360" t="s">
        <v>37</v>
      </c>
      <c r="E4360" t="s">
        <v>20</v>
      </c>
      <c r="F4360">
        <v>5.1387459999999996E-3</v>
      </c>
      <c r="G4360">
        <v>6.0571180000000002E-3</v>
      </c>
      <c r="H4360" t="s">
        <v>38</v>
      </c>
      <c r="I4360" t="s">
        <v>16</v>
      </c>
      <c r="J4360" t="s">
        <v>6810</v>
      </c>
      <c r="K4360" t="s">
        <v>6811</v>
      </c>
      <c r="L4360" t="s">
        <v>41</v>
      </c>
    </row>
    <row r="4361" spans="1:13" x14ac:dyDescent="0.2">
      <c r="A4361" t="s">
        <v>9982</v>
      </c>
      <c r="B4361">
        <v>19</v>
      </c>
      <c r="C4361">
        <v>15299899</v>
      </c>
      <c r="D4361" t="s">
        <v>14</v>
      </c>
      <c r="E4361" t="s">
        <v>13</v>
      </c>
      <c r="F4361">
        <v>2.5925925999999998E-2</v>
      </c>
      <c r="G4361" s="1">
        <v>8.2700000000000006E-9</v>
      </c>
      <c r="H4361" t="s">
        <v>38</v>
      </c>
      <c r="I4361" t="s">
        <v>16</v>
      </c>
      <c r="J4361" t="s">
        <v>6812</v>
      </c>
      <c r="K4361" t="s">
        <v>6793</v>
      </c>
      <c r="L4361" t="s">
        <v>41</v>
      </c>
    </row>
    <row r="4362" spans="1:13" x14ac:dyDescent="0.2">
      <c r="A4362" t="s">
        <v>9982</v>
      </c>
      <c r="B4362">
        <v>3</v>
      </c>
      <c r="C4362">
        <v>189526119</v>
      </c>
      <c r="D4362" t="s">
        <v>37</v>
      </c>
      <c r="E4362" t="s">
        <v>20</v>
      </c>
      <c r="F4362">
        <v>8.9086860000000007E-3</v>
      </c>
      <c r="G4362" s="1">
        <v>3E-9</v>
      </c>
      <c r="H4362" t="s">
        <v>578</v>
      </c>
      <c r="I4362" t="s">
        <v>16</v>
      </c>
      <c r="J4362" t="s">
        <v>6813</v>
      </c>
      <c r="K4362" t="s">
        <v>6814</v>
      </c>
      <c r="L4362" t="s">
        <v>579</v>
      </c>
    </row>
    <row r="4363" spans="1:13" x14ac:dyDescent="0.2">
      <c r="A4363" t="s">
        <v>9982</v>
      </c>
      <c r="B4363">
        <v>4</v>
      </c>
      <c r="C4363">
        <v>187539084</v>
      </c>
      <c r="D4363" t="s">
        <v>2111</v>
      </c>
      <c r="E4363" t="s">
        <v>94</v>
      </c>
      <c r="F4363">
        <v>4.6922311000000001E-2</v>
      </c>
      <c r="G4363" s="1">
        <v>7.0199999999999997E-6</v>
      </c>
      <c r="H4363" t="s">
        <v>31</v>
      </c>
      <c r="I4363" t="s">
        <v>28</v>
      </c>
      <c r="J4363" t="s">
        <v>29</v>
      </c>
      <c r="K4363" t="s">
        <v>29</v>
      </c>
      <c r="L4363" t="s">
        <v>35</v>
      </c>
      <c r="M4363" t="s">
        <v>10143</v>
      </c>
    </row>
    <row r="4364" spans="1:13" x14ac:dyDescent="0.2">
      <c r="A4364" t="s">
        <v>9982</v>
      </c>
      <c r="B4364">
        <v>7</v>
      </c>
      <c r="C4364">
        <v>113517822</v>
      </c>
      <c r="D4364" t="s">
        <v>13</v>
      </c>
      <c r="E4364" t="s">
        <v>14</v>
      </c>
      <c r="F4364">
        <v>1.3993541E-2</v>
      </c>
      <c r="G4364" s="1">
        <v>2.7600000000000001E-20</v>
      </c>
      <c r="H4364" t="s">
        <v>647</v>
      </c>
      <c r="I4364" t="s">
        <v>16</v>
      </c>
      <c r="J4364" t="s">
        <v>6815</v>
      </c>
      <c r="K4364" t="s">
        <v>6816</v>
      </c>
      <c r="L4364" t="s">
        <v>650</v>
      </c>
    </row>
    <row r="4365" spans="1:13" x14ac:dyDescent="0.2">
      <c r="A4365" t="s">
        <v>9982</v>
      </c>
      <c r="B4365">
        <v>9</v>
      </c>
      <c r="C4365">
        <v>139412746</v>
      </c>
      <c r="D4365" t="s">
        <v>20</v>
      </c>
      <c r="E4365" t="s">
        <v>37</v>
      </c>
      <c r="F4365">
        <v>2.0484170999999999E-2</v>
      </c>
      <c r="G4365" s="1">
        <v>1.2200000000000001E-13</v>
      </c>
      <c r="H4365" t="s">
        <v>60</v>
      </c>
      <c r="I4365" t="s">
        <v>210</v>
      </c>
      <c r="J4365" t="s">
        <v>94</v>
      </c>
      <c r="K4365" t="s">
        <v>94</v>
      </c>
      <c r="L4365" t="s">
        <v>63</v>
      </c>
    </row>
    <row r="4366" spans="1:13" x14ac:dyDescent="0.2">
      <c r="A4366" t="s">
        <v>9982</v>
      </c>
      <c r="B4366">
        <v>1</v>
      </c>
      <c r="C4366">
        <v>120468423</v>
      </c>
      <c r="D4366" t="s">
        <v>6818</v>
      </c>
      <c r="E4366" t="s">
        <v>94</v>
      </c>
      <c r="F4366">
        <v>5.7067050000000003E-3</v>
      </c>
      <c r="G4366">
        <v>1.1517960000000001E-3</v>
      </c>
      <c r="H4366" t="s">
        <v>102</v>
      </c>
      <c r="I4366" t="s">
        <v>28</v>
      </c>
      <c r="J4366" t="s">
        <v>29</v>
      </c>
      <c r="K4366" t="s">
        <v>29</v>
      </c>
      <c r="L4366" t="s">
        <v>105</v>
      </c>
    </row>
    <row r="4367" spans="1:13" x14ac:dyDescent="0.2">
      <c r="A4367" t="s">
        <v>9982</v>
      </c>
      <c r="B4367">
        <v>1</v>
      </c>
      <c r="C4367">
        <v>120478118</v>
      </c>
      <c r="D4367" t="s">
        <v>37</v>
      </c>
      <c r="E4367" t="s">
        <v>13</v>
      </c>
      <c r="F4367">
        <v>9.5447870000000008E-3</v>
      </c>
      <c r="G4367" s="1">
        <v>6.1500000000000001E-8</v>
      </c>
      <c r="H4367" t="s">
        <v>102</v>
      </c>
      <c r="I4367" t="s">
        <v>16</v>
      </c>
      <c r="J4367" t="s">
        <v>6819</v>
      </c>
      <c r="K4367" t="s">
        <v>6820</v>
      </c>
      <c r="L4367" t="s">
        <v>105</v>
      </c>
    </row>
    <row r="4368" spans="1:13" x14ac:dyDescent="0.2">
      <c r="A4368" t="s">
        <v>9982</v>
      </c>
      <c r="B4368">
        <v>1</v>
      </c>
      <c r="C4368">
        <v>120506265</v>
      </c>
      <c r="D4368" t="s">
        <v>37</v>
      </c>
      <c r="E4368" t="s">
        <v>20</v>
      </c>
      <c r="F4368">
        <v>7.8125E-3</v>
      </c>
      <c r="G4368" s="1">
        <v>3.0700000000000001E-5</v>
      </c>
      <c r="H4368" t="s">
        <v>102</v>
      </c>
      <c r="I4368" t="s">
        <v>16</v>
      </c>
      <c r="J4368" t="s">
        <v>6821</v>
      </c>
      <c r="K4368" t="s">
        <v>6822</v>
      </c>
      <c r="L4368" t="s">
        <v>105</v>
      </c>
    </row>
    <row r="4369" spans="1:13" x14ac:dyDescent="0.2">
      <c r="A4369" t="s">
        <v>9982</v>
      </c>
      <c r="B4369">
        <v>16</v>
      </c>
      <c r="C4369">
        <v>3786740</v>
      </c>
      <c r="D4369" t="s">
        <v>14</v>
      </c>
      <c r="E4369" t="s">
        <v>37</v>
      </c>
      <c r="F4369">
        <v>2.1435228000000001E-2</v>
      </c>
      <c r="G4369" s="1">
        <v>1.9899999999999999E-41</v>
      </c>
      <c r="H4369" t="s">
        <v>278</v>
      </c>
      <c r="I4369" t="s">
        <v>16</v>
      </c>
      <c r="J4369" t="s">
        <v>6823</v>
      </c>
      <c r="K4369" t="s">
        <v>6824</v>
      </c>
      <c r="L4369" t="s">
        <v>281</v>
      </c>
    </row>
    <row r="4370" spans="1:13" x14ac:dyDescent="0.2">
      <c r="A4370" t="s">
        <v>9982</v>
      </c>
      <c r="B4370">
        <v>16</v>
      </c>
      <c r="C4370">
        <v>3789627</v>
      </c>
      <c r="D4370" t="s">
        <v>37</v>
      </c>
      <c r="E4370" t="s">
        <v>13</v>
      </c>
      <c r="F4370">
        <v>3.5608308999999998E-2</v>
      </c>
      <c r="G4370" s="1">
        <v>2.34E-26</v>
      </c>
      <c r="H4370" t="s">
        <v>278</v>
      </c>
      <c r="I4370" t="s">
        <v>16</v>
      </c>
      <c r="J4370" t="s">
        <v>6825</v>
      </c>
      <c r="K4370" t="s">
        <v>6826</v>
      </c>
      <c r="L4370" t="s">
        <v>281</v>
      </c>
    </row>
    <row r="4371" spans="1:13" x14ac:dyDescent="0.2">
      <c r="A4371" t="s">
        <v>9982</v>
      </c>
      <c r="B4371">
        <v>16</v>
      </c>
      <c r="C4371">
        <v>51172973</v>
      </c>
      <c r="D4371" t="s">
        <v>14</v>
      </c>
      <c r="E4371" t="s">
        <v>13</v>
      </c>
      <c r="F4371">
        <v>2.4193547999999999E-2</v>
      </c>
      <c r="G4371" s="1">
        <v>4.1299999999999998E-25</v>
      </c>
      <c r="H4371" t="s">
        <v>213</v>
      </c>
      <c r="I4371" t="s">
        <v>32</v>
      </c>
      <c r="J4371" t="s">
        <v>6827</v>
      </c>
      <c r="K4371" t="s">
        <v>6828</v>
      </c>
      <c r="L4371" t="s">
        <v>216</v>
      </c>
    </row>
    <row r="4372" spans="1:13" x14ac:dyDescent="0.2">
      <c r="A4372" t="s">
        <v>9982</v>
      </c>
      <c r="B4372">
        <v>17</v>
      </c>
      <c r="C4372">
        <v>7578208</v>
      </c>
      <c r="D4372" t="s">
        <v>20</v>
      </c>
      <c r="E4372" t="s">
        <v>37</v>
      </c>
      <c r="F4372">
        <v>9.1976516999999994E-2</v>
      </c>
      <c r="G4372" s="1">
        <v>1.9300000000000001E-12</v>
      </c>
      <c r="H4372" t="s">
        <v>266</v>
      </c>
      <c r="I4372" t="s">
        <v>16</v>
      </c>
      <c r="J4372" t="s">
        <v>282</v>
      </c>
      <c r="K4372" t="s">
        <v>283</v>
      </c>
      <c r="L4372" t="s">
        <v>269</v>
      </c>
    </row>
    <row r="4373" spans="1:13" x14ac:dyDescent="0.2">
      <c r="A4373" t="s">
        <v>9982</v>
      </c>
      <c r="B4373">
        <v>19</v>
      </c>
      <c r="C4373">
        <v>15291040</v>
      </c>
      <c r="D4373" t="s">
        <v>14</v>
      </c>
      <c r="E4373" t="s">
        <v>94</v>
      </c>
      <c r="F4373">
        <v>9.8253279999999995E-3</v>
      </c>
      <c r="G4373" s="1">
        <v>4E-14</v>
      </c>
      <c r="H4373" t="s">
        <v>38</v>
      </c>
      <c r="I4373" t="s">
        <v>28</v>
      </c>
      <c r="J4373" t="s">
        <v>29</v>
      </c>
      <c r="K4373" t="s">
        <v>29</v>
      </c>
      <c r="L4373" t="s">
        <v>41</v>
      </c>
    </row>
    <row r="4374" spans="1:13" x14ac:dyDescent="0.2">
      <c r="A4374" t="s">
        <v>9982</v>
      </c>
      <c r="B4374">
        <v>19</v>
      </c>
      <c r="C4374">
        <v>15299814</v>
      </c>
      <c r="D4374" t="s">
        <v>37</v>
      </c>
      <c r="E4374" t="s">
        <v>20</v>
      </c>
      <c r="F4374">
        <v>1.9120458999999999E-2</v>
      </c>
      <c r="G4374">
        <v>6.7450599999999996E-4</v>
      </c>
      <c r="H4374" t="s">
        <v>38</v>
      </c>
      <c r="I4374" t="s">
        <v>16</v>
      </c>
      <c r="J4374" t="s">
        <v>6829</v>
      </c>
      <c r="K4374" t="s">
        <v>6830</v>
      </c>
      <c r="L4374" t="s">
        <v>41</v>
      </c>
    </row>
    <row r="4375" spans="1:13" x14ac:dyDescent="0.2">
      <c r="A4375" t="s">
        <v>9982</v>
      </c>
      <c r="B4375">
        <v>19</v>
      </c>
      <c r="C4375">
        <v>15302790</v>
      </c>
      <c r="D4375" t="s">
        <v>3277</v>
      </c>
      <c r="E4375" t="s">
        <v>94</v>
      </c>
      <c r="F4375">
        <v>1.0468450000000001E-2</v>
      </c>
      <c r="G4375" s="1">
        <v>4.2400000000000003E-15</v>
      </c>
      <c r="H4375" t="s">
        <v>38</v>
      </c>
      <c r="I4375" t="s">
        <v>28</v>
      </c>
      <c r="J4375" t="s">
        <v>29</v>
      </c>
      <c r="K4375" t="s">
        <v>29</v>
      </c>
      <c r="L4375" t="s">
        <v>41</v>
      </c>
    </row>
    <row r="4376" spans="1:13" x14ac:dyDescent="0.2">
      <c r="A4376" t="s">
        <v>9982</v>
      </c>
      <c r="B4376">
        <v>4</v>
      </c>
      <c r="C4376">
        <v>187521150</v>
      </c>
      <c r="D4376" t="s">
        <v>14</v>
      </c>
      <c r="E4376" t="s">
        <v>20</v>
      </c>
      <c r="F4376">
        <v>6.8434560000000004E-3</v>
      </c>
      <c r="G4376">
        <v>1.500183E-3</v>
      </c>
      <c r="H4376" t="s">
        <v>31</v>
      </c>
      <c r="I4376" t="s">
        <v>32</v>
      </c>
      <c r="J4376" t="s">
        <v>3269</v>
      </c>
      <c r="K4376" t="s">
        <v>3270</v>
      </c>
      <c r="L4376" t="s">
        <v>35</v>
      </c>
    </row>
    <row r="4377" spans="1:13" x14ac:dyDescent="0.2">
      <c r="A4377" t="s">
        <v>9982</v>
      </c>
      <c r="B4377">
        <v>7</v>
      </c>
      <c r="C4377">
        <v>100680877</v>
      </c>
      <c r="D4377" t="s">
        <v>14</v>
      </c>
      <c r="E4377" t="s">
        <v>94</v>
      </c>
      <c r="F4377">
        <v>4.4247790000000002E-3</v>
      </c>
      <c r="G4377">
        <v>9.7612749999999998E-3</v>
      </c>
      <c r="H4377" t="s">
        <v>56</v>
      </c>
      <c r="I4377" t="s">
        <v>28</v>
      </c>
      <c r="J4377" t="s">
        <v>29</v>
      </c>
      <c r="K4377" t="s">
        <v>29</v>
      </c>
      <c r="L4377" t="s">
        <v>59</v>
      </c>
    </row>
    <row r="4378" spans="1:13" x14ac:dyDescent="0.2">
      <c r="A4378" t="s">
        <v>9982</v>
      </c>
      <c r="B4378">
        <v>7</v>
      </c>
      <c r="C4378">
        <v>113558847</v>
      </c>
      <c r="D4378" t="s">
        <v>13</v>
      </c>
      <c r="E4378" t="s">
        <v>14</v>
      </c>
      <c r="F4378">
        <v>4.4682749999999999E-3</v>
      </c>
      <c r="G4378">
        <v>4.9887660000000004E-3</v>
      </c>
      <c r="H4378" t="s">
        <v>647</v>
      </c>
      <c r="I4378" t="s">
        <v>16</v>
      </c>
      <c r="J4378" t="s">
        <v>6831</v>
      </c>
      <c r="K4378" t="s">
        <v>983</v>
      </c>
      <c r="L4378" t="s">
        <v>650</v>
      </c>
    </row>
    <row r="4379" spans="1:13" x14ac:dyDescent="0.2">
      <c r="A4379" t="s">
        <v>9982</v>
      </c>
      <c r="B4379">
        <v>9</v>
      </c>
      <c r="C4379">
        <v>139399155</v>
      </c>
      <c r="D4379" t="s">
        <v>37</v>
      </c>
      <c r="E4379" t="s">
        <v>20</v>
      </c>
      <c r="F4379">
        <v>7.2546270999999996E-2</v>
      </c>
      <c r="G4379" s="1">
        <v>1.1900000000000001E-8</v>
      </c>
      <c r="H4379" t="s">
        <v>60</v>
      </c>
      <c r="I4379" t="s">
        <v>16</v>
      </c>
      <c r="J4379" t="s">
        <v>2378</v>
      </c>
      <c r="K4379" t="s">
        <v>2379</v>
      </c>
      <c r="L4379" t="s">
        <v>63</v>
      </c>
      <c r="M4379" t="s">
        <v>10144</v>
      </c>
    </row>
    <row r="4380" spans="1:13" x14ac:dyDescent="0.2">
      <c r="A4380" t="s">
        <v>9982</v>
      </c>
      <c r="B4380">
        <v>9</v>
      </c>
      <c r="C4380">
        <v>139412283</v>
      </c>
      <c r="D4380" t="s">
        <v>1635</v>
      </c>
      <c r="E4380" t="s">
        <v>94</v>
      </c>
      <c r="F4380">
        <v>1.5861797E-2</v>
      </c>
      <c r="G4380" s="1">
        <v>5.5800000000000002E-43</v>
      </c>
      <c r="H4380" t="s">
        <v>60</v>
      </c>
      <c r="I4380" t="s">
        <v>28</v>
      </c>
      <c r="J4380" t="s">
        <v>29</v>
      </c>
      <c r="K4380" t="s">
        <v>29</v>
      </c>
      <c r="L4380" t="s">
        <v>63</v>
      </c>
      <c r="M4380" t="s">
        <v>9397</v>
      </c>
    </row>
    <row r="4381" spans="1:13" x14ac:dyDescent="0.2">
      <c r="A4381" t="s">
        <v>9982</v>
      </c>
      <c r="B4381">
        <v>1</v>
      </c>
      <c r="C4381">
        <v>16458280</v>
      </c>
      <c r="D4381" t="s">
        <v>37</v>
      </c>
      <c r="E4381" t="s">
        <v>94</v>
      </c>
      <c r="F4381">
        <v>3.9936102000000001E-2</v>
      </c>
      <c r="G4381" s="1">
        <v>1.2100000000000001E-51</v>
      </c>
      <c r="H4381" t="s">
        <v>463</v>
      </c>
      <c r="I4381" t="s">
        <v>28</v>
      </c>
      <c r="J4381" t="s">
        <v>29</v>
      </c>
      <c r="K4381" t="s">
        <v>29</v>
      </c>
      <c r="L4381" t="s">
        <v>466</v>
      </c>
    </row>
    <row r="4382" spans="1:13" x14ac:dyDescent="0.2">
      <c r="A4382" t="s">
        <v>9982</v>
      </c>
      <c r="B4382">
        <v>1</v>
      </c>
      <c r="C4382">
        <v>27087548</v>
      </c>
      <c r="D4382" t="s">
        <v>37</v>
      </c>
      <c r="E4382" t="s">
        <v>20</v>
      </c>
      <c r="F4382">
        <v>7.9893480000000003E-3</v>
      </c>
      <c r="G4382" s="1">
        <v>6.3399999999999996E-5</v>
      </c>
      <c r="H4382" t="s">
        <v>535</v>
      </c>
      <c r="I4382" t="s">
        <v>32</v>
      </c>
      <c r="J4382" t="s">
        <v>6833</v>
      </c>
      <c r="K4382" t="s">
        <v>6834</v>
      </c>
      <c r="L4382" t="s">
        <v>536</v>
      </c>
    </row>
    <row r="4383" spans="1:13" x14ac:dyDescent="0.2">
      <c r="A4383" t="s">
        <v>9982</v>
      </c>
      <c r="B4383">
        <v>1</v>
      </c>
      <c r="C4383">
        <v>120460347</v>
      </c>
      <c r="D4383" t="s">
        <v>37</v>
      </c>
      <c r="E4383" t="s">
        <v>20</v>
      </c>
      <c r="F4383">
        <v>4.7393360000000002E-3</v>
      </c>
      <c r="G4383">
        <v>6.064458E-3</v>
      </c>
      <c r="H4383" t="s">
        <v>102</v>
      </c>
      <c r="I4383" t="s">
        <v>16</v>
      </c>
      <c r="J4383" t="s">
        <v>6835</v>
      </c>
      <c r="K4383" t="s">
        <v>6836</v>
      </c>
      <c r="L4383" t="s">
        <v>105</v>
      </c>
    </row>
    <row r="4384" spans="1:13" x14ac:dyDescent="0.2">
      <c r="A4384" t="s">
        <v>9982</v>
      </c>
      <c r="B4384">
        <v>1</v>
      </c>
      <c r="C4384">
        <v>120478099</v>
      </c>
      <c r="D4384" t="s">
        <v>13</v>
      </c>
      <c r="E4384" t="s">
        <v>94</v>
      </c>
      <c r="F4384">
        <v>5.7306589999999999E-3</v>
      </c>
      <c r="G4384" s="1">
        <v>3.6699999999999999E-9</v>
      </c>
      <c r="H4384" t="s">
        <v>102</v>
      </c>
      <c r="I4384" t="s">
        <v>28</v>
      </c>
      <c r="J4384" t="s">
        <v>29</v>
      </c>
      <c r="K4384" t="s">
        <v>29</v>
      </c>
      <c r="L4384" t="s">
        <v>105</v>
      </c>
    </row>
    <row r="4385" spans="1:13" x14ac:dyDescent="0.2">
      <c r="A4385" t="s">
        <v>9982</v>
      </c>
      <c r="B4385">
        <v>16</v>
      </c>
      <c r="C4385">
        <v>68844244</v>
      </c>
      <c r="D4385" t="s">
        <v>14</v>
      </c>
      <c r="E4385" t="s">
        <v>37</v>
      </c>
      <c r="F4385">
        <v>4.1152259999999996E-3</v>
      </c>
      <c r="G4385">
        <v>4.971797E-3</v>
      </c>
      <c r="H4385" t="s">
        <v>513</v>
      </c>
      <c r="I4385" t="s">
        <v>16</v>
      </c>
      <c r="J4385" t="s">
        <v>6837</v>
      </c>
      <c r="K4385" t="s">
        <v>6838</v>
      </c>
      <c r="L4385" t="s">
        <v>516</v>
      </c>
    </row>
    <row r="4386" spans="1:13" x14ac:dyDescent="0.2">
      <c r="A4386" t="s">
        <v>9982</v>
      </c>
      <c r="B4386">
        <v>17</v>
      </c>
      <c r="C4386">
        <v>7572963</v>
      </c>
      <c r="D4386" t="s">
        <v>20</v>
      </c>
      <c r="E4386" t="s">
        <v>94</v>
      </c>
      <c r="F4386">
        <v>2.9147981999999999E-2</v>
      </c>
      <c r="G4386" s="1">
        <v>5.6199999999999998E-15</v>
      </c>
      <c r="H4386" t="s">
        <v>266</v>
      </c>
      <c r="I4386" t="s">
        <v>28</v>
      </c>
      <c r="J4386" t="s">
        <v>29</v>
      </c>
      <c r="K4386" t="s">
        <v>29</v>
      </c>
      <c r="L4386" t="s">
        <v>269</v>
      </c>
    </row>
    <row r="4387" spans="1:13" x14ac:dyDescent="0.2">
      <c r="A4387" t="s">
        <v>9982</v>
      </c>
      <c r="B4387">
        <v>17</v>
      </c>
      <c r="C4387">
        <v>7579364</v>
      </c>
      <c r="D4387" t="s">
        <v>6839</v>
      </c>
      <c r="E4387" t="s">
        <v>94</v>
      </c>
      <c r="F4387">
        <v>1.6081046000000002E-2</v>
      </c>
      <c r="G4387" s="1">
        <v>1.06E-16</v>
      </c>
      <c r="H4387" t="s">
        <v>266</v>
      </c>
      <c r="I4387" t="s">
        <v>28</v>
      </c>
      <c r="J4387" t="s">
        <v>29</v>
      </c>
      <c r="K4387" t="s">
        <v>29</v>
      </c>
      <c r="L4387" t="s">
        <v>269</v>
      </c>
    </row>
    <row r="4388" spans="1:13" x14ac:dyDescent="0.2">
      <c r="A4388" t="s">
        <v>9982</v>
      </c>
      <c r="B4388">
        <v>17</v>
      </c>
      <c r="C4388">
        <v>29654646</v>
      </c>
      <c r="D4388" t="s">
        <v>13</v>
      </c>
      <c r="E4388" t="s">
        <v>37</v>
      </c>
      <c r="F4388">
        <v>2.9498530000000001E-3</v>
      </c>
      <c r="G4388">
        <v>4.9887660000000004E-3</v>
      </c>
      <c r="H4388" t="s">
        <v>88</v>
      </c>
      <c r="I4388" t="s">
        <v>16</v>
      </c>
      <c r="J4388" t="s">
        <v>6840</v>
      </c>
      <c r="K4388" t="s">
        <v>6841</v>
      </c>
      <c r="L4388" t="s">
        <v>91</v>
      </c>
    </row>
    <row r="4389" spans="1:13" x14ac:dyDescent="0.2">
      <c r="A4389" t="s">
        <v>9982</v>
      </c>
      <c r="B4389">
        <v>19</v>
      </c>
      <c r="C4389">
        <v>15291641</v>
      </c>
      <c r="D4389" t="s">
        <v>20</v>
      </c>
      <c r="E4389" t="s">
        <v>37</v>
      </c>
      <c r="F4389">
        <v>5.5059539999999997E-2</v>
      </c>
      <c r="G4389" s="1">
        <v>1.02E-47</v>
      </c>
      <c r="H4389" t="s">
        <v>38</v>
      </c>
      <c r="I4389" t="s">
        <v>210</v>
      </c>
      <c r="J4389" t="s">
        <v>94</v>
      </c>
      <c r="K4389" t="s">
        <v>94</v>
      </c>
      <c r="L4389" t="s">
        <v>41</v>
      </c>
      <c r="M4389" t="s">
        <v>10145</v>
      </c>
    </row>
    <row r="4390" spans="1:13" x14ac:dyDescent="0.2">
      <c r="A4390" t="s">
        <v>9982</v>
      </c>
      <c r="B4390">
        <v>19</v>
      </c>
      <c r="C4390">
        <v>40748486</v>
      </c>
      <c r="D4390" t="s">
        <v>37</v>
      </c>
      <c r="E4390" t="s">
        <v>13</v>
      </c>
      <c r="F4390">
        <v>3.4559643000000001E-2</v>
      </c>
      <c r="G4390" s="1">
        <v>4.9499999999999997E-33</v>
      </c>
      <c r="H4390" t="s">
        <v>572</v>
      </c>
      <c r="I4390" t="s">
        <v>52</v>
      </c>
      <c r="J4390" t="s">
        <v>6842</v>
      </c>
      <c r="K4390" t="s">
        <v>6843</v>
      </c>
      <c r="L4390" t="s">
        <v>575</v>
      </c>
    </row>
    <row r="4391" spans="1:13" x14ac:dyDescent="0.2">
      <c r="A4391" t="s">
        <v>9982</v>
      </c>
      <c r="B4391">
        <v>2</v>
      </c>
      <c r="C4391">
        <v>21234681</v>
      </c>
      <c r="D4391" t="s">
        <v>6844</v>
      </c>
      <c r="E4391" t="s">
        <v>94</v>
      </c>
      <c r="F4391">
        <v>2.8301910000000001E-3</v>
      </c>
      <c r="G4391">
        <v>4.9713079999999998E-3</v>
      </c>
      <c r="H4391" t="s">
        <v>95</v>
      </c>
      <c r="I4391" t="s">
        <v>28</v>
      </c>
      <c r="J4391" t="s">
        <v>29</v>
      </c>
      <c r="K4391" t="s">
        <v>29</v>
      </c>
      <c r="L4391" t="s">
        <v>96</v>
      </c>
    </row>
    <row r="4392" spans="1:13" x14ac:dyDescent="0.2">
      <c r="A4392" t="s">
        <v>9982</v>
      </c>
      <c r="B4392">
        <v>3</v>
      </c>
      <c r="C4392">
        <v>178916725</v>
      </c>
      <c r="D4392" t="s">
        <v>37</v>
      </c>
      <c r="E4392" t="s">
        <v>20</v>
      </c>
      <c r="F4392">
        <v>1.3651877E-2</v>
      </c>
      <c r="G4392" s="1">
        <v>1.6199999999999999E-7</v>
      </c>
      <c r="H4392" t="s">
        <v>360</v>
      </c>
      <c r="I4392" t="s">
        <v>16</v>
      </c>
      <c r="J4392" t="s">
        <v>6845</v>
      </c>
      <c r="K4392" t="s">
        <v>6846</v>
      </c>
      <c r="L4392" t="s">
        <v>363</v>
      </c>
    </row>
    <row r="4393" spans="1:13" x14ac:dyDescent="0.2">
      <c r="A4393" t="s">
        <v>9982</v>
      </c>
      <c r="B4393">
        <v>4</v>
      </c>
      <c r="C4393">
        <v>126370352</v>
      </c>
      <c r="D4393" t="s">
        <v>37</v>
      </c>
      <c r="E4393" t="s">
        <v>20</v>
      </c>
      <c r="F4393">
        <v>1.7289743999999999E-2</v>
      </c>
      <c r="G4393" s="1">
        <v>8.4300000000000006E-6</v>
      </c>
      <c r="H4393" t="s">
        <v>42</v>
      </c>
      <c r="I4393" t="s">
        <v>52</v>
      </c>
      <c r="J4393" t="s">
        <v>6847</v>
      </c>
      <c r="K4393" t="s">
        <v>6848</v>
      </c>
      <c r="L4393" t="s">
        <v>45</v>
      </c>
      <c r="M4393" t="s">
        <v>10146</v>
      </c>
    </row>
    <row r="4394" spans="1:13" x14ac:dyDescent="0.2">
      <c r="A4394" t="s">
        <v>9982</v>
      </c>
      <c r="B4394">
        <v>4</v>
      </c>
      <c r="C4394">
        <v>187525058</v>
      </c>
      <c r="D4394" t="s">
        <v>20</v>
      </c>
      <c r="E4394" t="s">
        <v>94</v>
      </c>
      <c r="F4394">
        <v>7.1258909999999996E-3</v>
      </c>
      <c r="G4394" s="1">
        <v>4.18E-10</v>
      </c>
      <c r="H4394" t="s">
        <v>31</v>
      </c>
      <c r="I4394" t="s">
        <v>28</v>
      </c>
      <c r="J4394" t="s">
        <v>29</v>
      </c>
      <c r="K4394" t="s">
        <v>29</v>
      </c>
      <c r="L4394" t="s">
        <v>35</v>
      </c>
    </row>
    <row r="4395" spans="1:13" x14ac:dyDescent="0.2">
      <c r="A4395" t="s">
        <v>9982</v>
      </c>
      <c r="B4395">
        <v>4</v>
      </c>
      <c r="C4395">
        <v>187549857</v>
      </c>
      <c r="D4395" t="s">
        <v>37</v>
      </c>
      <c r="E4395" t="s">
        <v>13</v>
      </c>
      <c r="F4395">
        <v>1.7496635E-2</v>
      </c>
      <c r="G4395" s="1">
        <v>2.3600000000000001E-9</v>
      </c>
      <c r="H4395" t="s">
        <v>31</v>
      </c>
      <c r="I4395" t="s">
        <v>32</v>
      </c>
      <c r="J4395" t="s">
        <v>6849</v>
      </c>
      <c r="K4395" t="s">
        <v>6850</v>
      </c>
      <c r="L4395" t="s">
        <v>35</v>
      </c>
    </row>
    <row r="4396" spans="1:13" x14ac:dyDescent="0.2">
      <c r="A4396" t="s">
        <v>9982</v>
      </c>
      <c r="B4396">
        <v>9</v>
      </c>
      <c r="C4396">
        <v>139399887</v>
      </c>
      <c r="D4396" t="s">
        <v>37</v>
      </c>
      <c r="E4396" t="s">
        <v>20</v>
      </c>
      <c r="F4396">
        <v>4.9652430000000003E-3</v>
      </c>
      <c r="G4396">
        <v>1.074916E-3</v>
      </c>
      <c r="H4396" t="s">
        <v>60</v>
      </c>
      <c r="I4396" t="s">
        <v>32</v>
      </c>
      <c r="J4396" t="s">
        <v>2335</v>
      </c>
      <c r="K4396" t="s">
        <v>2336</v>
      </c>
      <c r="L4396" t="s">
        <v>63</v>
      </c>
    </row>
    <row r="4397" spans="1:13" x14ac:dyDescent="0.2">
      <c r="A4397" t="s">
        <v>9982</v>
      </c>
      <c r="B4397">
        <v>9</v>
      </c>
      <c r="C4397">
        <v>139418406</v>
      </c>
      <c r="D4397" t="s">
        <v>14</v>
      </c>
      <c r="E4397" t="s">
        <v>13</v>
      </c>
      <c r="F4397">
        <v>0.118466899</v>
      </c>
      <c r="G4397" s="1">
        <v>6.0000000000000002E-27</v>
      </c>
      <c r="H4397" t="s">
        <v>60</v>
      </c>
      <c r="I4397" t="s">
        <v>32</v>
      </c>
      <c r="J4397" t="s">
        <v>1149</v>
      </c>
      <c r="K4397" t="s">
        <v>1150</v>
      </c>
      <c r="L4397" t="s">
        <v>63</v>
      </c>
    </row>
    <row r="4398" spans="1:13" x14ac:dyDescent="0.2">
      <c r="A4398" t="s">
        <v>9982</v>
      </c>
      <c r="B4398">
        <v>1</v>
      </c>
      <c r="C4398">
        <v>27059260</v>
      </c>
      <c r="D4398" t="s">
        <v>37</v>
      </c>
      <c r="E4398" t="s">
        <v>20</v>
      </c>
      <c r="F4398">
        <v>1.0012516000000001E-2</v>
      </c>
      <c r="G4398" s="1">
        <v>2.48E-8</v>
      </c>
      <c r="H4398" t="s">
        <v>535</v>
      </c>
      <c r="I4398" t="s">
        <v>32</v>
      </c>
      <c r="J4398" t="s">
        <v>6852</v>
      </c>
      <c r="K4398" t="s">
        <v>6853</v>
      </c>
      <c r="L4398" t="s">
        <v>536</v>
      </c>
    </row>
    <row r="4399" spans="1:13" x14ac:dyDescent="0.2">
      <c r="A4399" t="s">
        <v>9982</v>
      </c>
      <c r="B4399">
        <v>12</v>
      </c>
      <c r="C4399">
        <v>49422709</v>
      </c>
      <c r="D4399" t="s">
        <v>204</v>
      </c>
      <c r="E4399" t="s">
        <v>94</v>
      </c>
      <c r="F4399">
        <v>7.8794989999999999E-3</v>
      </c>
      <c r="G4399" s="1">
        <v>8.23E-15</v>
      </c>
      <c r="H4399" t="s">
        <v>130</v>
      </c>
      <c r="I4399" t="s">
        <v>28</v>
      </c>
      <c r="J4399" t="s">
        <v>29</v>
      </c>
      <c r="K4399" t="s">
        <v>29</v>
      </c>
      <c r="L4399" t="s">
        <v>133</v>
      </c>
    </row>
    <row r="4400" spans="1:13" x14ac:dyDescent="0.2">
      <c r="A4400" t="s">
        <v>9982</v>
      </c>
      <c r="B4400">
        <v>12</v>
      </c>
      <c r="C4400">
        <v>56482607</v>
      </c>
      <c r="D4400" t="s">
        <v>37</v>
      </c>
      <c r="E4400" t="s">
        <v>14</v>
      </c>
      <c r="F4400">
        <v>3.8572810000000002E-3</v>
      </c>
      <c r="G4400">
        <v>6.1100240000000004E-3</v>
      </c>
      <c r="H4400" t="s">
        <v>69</v>
      </c>
      <c r="I4400" t="s">
        <v>16</v>
      </c>
      <c r="J4400" t="s">
        <v>6854</v>
      </c>
      <c r="K4400" t="s">
        <v>6855</v>
      </c>
      <c r="L4400" t="s">
        <v>72</v>
      </c>
    </row>
    <row r="4401" spans="1:13" x14ac:dyDescent="0.2">
      <c r="A4401" t="s">
        <v>9982</v>
      </c>
      <c r="B4401">
        <v>16</v>
      </c>
      <c r="C4401">
        <v>51174459</v>
      </c>
      <c r="D4401" t="s">
        <v>37</v>
      </c>
      <c r="E4401" t="s">
        <v>20</v>
      </c>
      <c r="F4401">
        <v>8.4835629999999995E-3</v>
      </c>
      <c r="G4401">
        <v>5.7451400000000004E-4</v>
      </c>
      <c r="H4401" t="s">
        <v>213</v>
      </c>
      <c r="I4401" t="s">
        <v>52</v>
      </c>
      <c r="J4401" t="s">
        <v>6856</v>
      </c>
      <c r="K4401" t="s">
        <v>6857</v>
      </c>
      <c r="L4401" t="s">
        <v>216</v>
      </c>
    </row>
    <row r="4402" spans="1:13" x14ac:dyDescent="0.2">
      <c r="A4402" t="s">
        <v>9982</v>
      </c>
      <c r="B4402">
        <v>17</v>
      </c>
      <c r="C4402">
        <v>7576851</v>
      </c>
      <c r="D4402" t="s">
        <v>13</v>
      </c>
      <c r="E4402" t="s">
        <v>20</v>
      </c>
      <c r="F4402">
        <v>9.9769760000000002E-3</v>
      </c>
      <c r="G4402" s="1">
        <v>2.92E-6</v>
      </c>
      <c r="H4402" t="s">
        <v>266</v>
      </c>
      <c r="I4402" t="s">
        <v>210</v>
      </c>
      <c r="J4402" t="s">
        <v>94</v>
      </c>
      <c r="K4402" t="s">
        <v>94</v>
      </c>
      <c r="L4402" t="s">
        <v>269</v>
      </c>
      <c r="M4402" t="s">
        <v>9397</v>
      </c>
    </row>
    <row r="4403" spans="1:13" x14ac:dyDescent="0.2">
      <c r="A4403" t="s">
        <v>9982</v>
      </c>
      <c r="B4403">
        <v>19</v>
      </c>
      <c r="C4403">
        <v>15281608</v>
      </c>
      <c r="D4403" t="s">
        <v>14</v>
      </c>
      <c r="E4403" t="s">
        <v>13</v>
      </c>
      <c r="F4403">
        <v>2.4886878000000001E-2</v>
      </c>
      <c r="G4403" s="1">
        <v>4.9399999999999998E-15</v>
      </c>
      <c r="H4403" t="s">
        <v>38</v>
      </c>
      <c r="I4403" t="s">
        <v>16</v>
      </c>
      <c r="J4403" t="s">
        <v>6858</v>
      </c>
      <c r="K4403" t="s">
        <v>6859</v>
      </c>
      <c r="L4403" t="s">
        <v>41</v>
      </c>
    </row>
    <row r="4404" spans="1:13" x14ac:dyDescent="0.2">
      <c r="A4404" t="s">
        <v>9982</v>
      </c>
      <c r="B4404">
        <v>19</v>
      </c>
      <c r="C4404">
        <v>15289853</v>
      </c>
      <c r="D4404" t="s">
        <v>37</v>
      </c>
      <c r="E4404" t="s">
        <v>20</v>
      </c>
      <c r="F4404">
        <v>1.0062893E-2</v>
      </c>
      <c r="G4404" s="1">
        <v>5.1399999999999997E-8</v>
      </c>
      <c r="H4404" t="s">
        <v>38</v>
      </c>
      <c r="I4404" t="s">
        <v>16</v>
      </c>
      <c r="J4404" t="s">
        <v>6860</v>
      </c>
      <c r="K4404" t="s">
        <v>6861</v>
      </c>
      <c r="L4404" t="s">
        <v>41</v>
      </c>
    </row>
    <row r="4405" spans="1:13" x14ac:dyDescent="0.2">
      <c r="A4405" t="s">
        <v>9982</v>
      </c>
      <c r="B4405">
        <v>19</v>
      </c>
      <c r="C4405">
        <v>15290095</v>
      </c>
      <c r="D4405" t="s">
        <v>20</v>
      </c>
      <c r="E4405" t="s">
        <v>37</v>
      </c>
      <c r="F4405">
        <v>9.8765429999999998E-3</v>
      </c>
      <c r="G4405" s="1">
        <v>2.8100000000000002E-6</v>
      </c>
      <c r="H4405" t="s">
        <v>38</v>
      </c>
      <c r="I4405" t="s">
        <v>210</v>
      </c>
      <c r="J4405" t="s">
        <v>94</v>
      </c>
      <c r="K4405" t="s">
        <v>94</v>
      </c>
      <c r="L4405" t="s">
        <v>41</v>
      </c>
    </row>
    <row r="4406" spans="1:13" x14ac:dyDescent="0.2">
      <c r="A4406" t="s">
        <v>9982</v>
      </c>
      <c r="B4406">
        <v>2</v>
      </c>
      <c r="C4406">
        <v>21229194</v>
      </c>
      <c r="D4406" t="s">
        <v>37</v>
      </c>
      <c r="E4406" t="s">
        <v>20</v>
      </c>
      <c r="F4406">
        <v>8.6608929999999994E-3</v>
      </c>
      <c r="G4406" s="1">
        <v>1.7599999999999999E-11</v>
      </c>
      <c r="H4406" t="s">
        <v>95</v>
      </c>
      <c r="I4406" t="s">
        <v>16</v>
      </c>
      <c r="J4406" t="s">
        <v>6862</v>
      </c>
      <c r="K4406" t="s">
        <v>6863</v>
      </c>
      <c r="L4406" t="s">
        <v>96</v>
      </c>
    </row>
    <row r="4407" spans="1:13" x14ac:dyDescent="0.2">
      <c r="A4407" t="s">
        <v>9982</v>
      </c>
      <c r="B4407">
        <v>2</v>
      </c>
      <c r="C4407">
        <v>228883342</v>
      </c>
      <c r="D4407" t="s">
        <v>37</v>
      </c>
      <c r="E4407" t="s">
        <v>14</v>
      </c>
      <c r="F4407">
        <v>2.3640660000000002E-3</v>
      </c>
      <c r="G4407">
        <v>7.3689139999999998E-3</v>
      </c>
      <c r="H4407" t="s">
        <v>223</v>
      </c>
      <c r="I4407" t="s">
        <v>16</v>
      </c>
      <c r="J4407" t="s">
        <v>6864</v>
      </c>
      <c r="K4407" t="s">
        <v>6865</v>
      </c>
      <c r="L4407" t="s">
        <v>226</v>
      </c>
    </row>
    <row r="4408" spans="1:13" x14ac:dyDescent="0.2">
      <c r="A4408" t="s">
        <v>9982</v>
      </c>
      <c r="B4408">
        <v>20</v>
      </c>
      <c r="C4408">
        <v>40980814</v>
      </c>
      <c r="D4408" t="s">
        <v>14</v>
      </c>
      <c r="E4408" t="s">
        <v>13</v>
      </c>
      <c r="F4408">
        <v>5.2854119999999997E-3</v>
      </c>
      <c r="G4408">
        <v>2.2202799999999998E-3</v>
      </c>
      <c r="H4408" t="s">
        <v>169</v>
      </c>
      <c r="I4408" t="s">
        <v>16</v>
      </c>
      <c r="J4408" t="s">
        <v>6866</v>
      </c>
      <c r="K4408" t="s">
        <v>6867</v>
      </c>
      <c r="L4408" t="s">
        <v>172</v>
      </c>
    </row>
    <row r="4409" spans="1:13" x14ac:dyDescent="0.2">
      <c r="A4409" t="s">
        <v>9982</v>
      </c>
      <c r="B4409">
        <v>3</v>
      </c>
      <c r="C4409">
        <v>38936290</v>
      </c>
      <c r="D4409" t="s">
        <v>13</v>
      </c>
      <c r="E4409" t="s">
        <v>94</v>
      </c>
      <c r="F4409">
        <v>2.2484489E-2</v>
      </c>
      <c r="G4409" s="1">
        <v>1.5499999999999999E-44</v>
      </c>
      <c r="H4409" t="s">
        <v>960</v>
      </c>
      <c r="I4409" t="s">
        <v>28</v>
      </c>
      <c r="J4409" t="s">
        <v>29</v>
      </c>
      <c r="K4409" t="s">
        <v>29</v>
      </c>
      <c r="L4409" t="s">
        <v>963</v>
      </c>
      <c r="M4409" t="s">
        <v>10147</v>
      </c>
    </row>
    <row r="4410" spans="1:13" x14ac:dyDescent="0.2">
      <c r="A4410" t="s">
        <v>9982</v>
      </c>
      <c r="B4410">
        <v>3</v>
      </c>
      <c r="C4410">
        <v>178928073</v>
      </c>
      <c r="D4410" t="s">
        <v>14</v>
      </c>
      <c r="E4410" t="s">
        <v>13</v>
      </c>
      <c r="F4410">
        <v>4.0627794000000002E-2</v>
      </c>
      <c r="G4410" s="1">
        <v>4.2599999999999998E-10</v>
      </c>
      <c r="H4410" t="s">
        <v>360</v>
      </c>
      <c r="I4410" t="s">
        <v>16</v>
      </c>
      <c r="J4410" t="s">
        <v>6868</v>
      </c>
      <c r="K4410" t="s">
        <v>6869</v>
      </c>
      <c r="L4410" t="s">
        <v>363</v>
      </c>
      <c r="M4410" t="s">
        <v>10148</v>
      </c>
    </row>
    <row r="4411" spans="1:13" x14ac:dyDescent="0.2">
      <c r="A4411" t="s">
        <v>9982</v>
      </c>
      <c r="B4411">
        <v>5</v>
      </c>
      <c r="C4411">
        <v>176719105</v>
      </c>
      <c r="D4411" t="s">
        <v>14</v>
      </c>
      <c r="E4411" t="s">
        <v>13</v>
      </c>
      <c r="F4411">
        <v>3.2051282E-2</v>
      </c>
      <c r="G4411" s="1">
        <v>3.1799999999999999E-48</v>
      </c>
      <c r="H4411" t="s">
        <v>148</v>
      </c>
      <c r="I4411" t="s">
        <v>16</v>
      </c>
      <c r="J4411" t="s">
        <v>6870</v>
      </c>
      <c r="K4411" t="s">
        <v>6871</v>
      </c>
      <c r="L4411" t="s">
        <v>151</v>
      </c>
    </row>
    <row r="4412" spans="1:13" x14ac:dyDescent="0.2">
      <c r="A4412" t="s">
        <v>9982</v>
      </c>
      <c r="B4412">
        <v>6</v>
      </c>
      <c r="C4412">
        <v>69640496</v>
      </c>
      <c r="D4412" t="s">
        <v>14</v>
      </c>
      <c r="E4412" t="s">
        <v>13</v>
      </c>
      <c r="F4412">
        <v>7.4142720000000004E-3</v>
      </c>
      <c r="G4412" s="1">
        <v>1.1E-5</v>
      </c>
      <c r="H4412" t="s">
        <v>297</v>
      </c>
      <c r="I4412" t="s">
        <v>16</v>
      </c>
      <c r="J4412" t="s">
        <v>6872</v>
      </c>
      <c r="K4412" t="s">
        <v>6873</v>
      </c>
      <c r="L4412" t="s">
        <v>300</v>
      </c>
    </row>
    <row r="4413" spans="1:13" x14ac:dyDescent="0.2">
      <c r="A4413" t="s">
        <v>9982</v>
      </c>
      <c r="B4413">
        <v>8</v>
      </c>
      <c r="C4413">
        <v>38274882</v>
      </c>
      <c r="D4413" t="s">
        <v>37</v>
      </c>
      <c r="E4413" t="s">
        <v>20</v>
      </c>
      <c r="F4413">
        <v>1.3641133E-2</v>
      </c>
      <c r="G4413" s="1">
        <v>9.6500000000000007E-19</v>
      </c>
      <c r="H4413" t="s">
        <v>249</v>
      </c>
      <c r="I4413" t="s">
        <v>16</v>
      </c>
      <c r="J4413" t="s">
        <v>6874</v>
      </c>
      <c r="K4413" t="s">
        <v>6875</v>
      </c>
      <c r="L4413" t="s">
        <v>252</v>
      </c>
    </row>
    <row r="4414" spans="1:13" x14ac:dyDescent="0.2">
      <c r="A4414" t="s">
        <v>9982</v>
      </c>
      <c r="B4414">
        <v>9</v>
      </c>
      <c r="C4414">
        <v>139400274</v>
      </c>
      <c r="D4414" t="s">
        <v>6625</v>
      </c>
      <c r="E4414" t="s">
        <v>94</v>
      </c>
      <c r="F4414">
        <v>2.8529863999999999E-2</v>
      </c>
      <c r="G4414" s="1">
        <v>4.7000000000000003E-10</v>
      </c>
      <c r="H4414" t="s">
        <v>60</v>
      </c>
      <c r="I4414" t="s">
        <v>28</v>
      </c>
      <c r="J4414" t="s">
        <v>29</v>
      </c>
      <c r="K4414" t="s">
        <v>29</v>
      </c>
      <c r="L4414" t="s">
        <v>63</v>
      </c>
      <c r="M4414" t="s">
        <v>10149</v>
      </c>
    </row>
    <row r="4415" spans="1:13" x14ac:dyDescent="0.2">
      <c r="A4415" t="s">
        <v>9982</v>
      </c>
      <c r="B4415">
        <v>9</v>
      </c>
      <c r="C4415">
        <v>139403326</v>
      </c>
      <c r="D4415" t="s">
        <v>37</v>
      </c>
      <c r="E4415" t="s">
        <v>13</v>
      </c>
      <c r="F4415">
        <v>2.6548672999999998E-2</v>
      </c>
      <c r="G4415" s="1">
        <v>3.8699999999999999E-11</v>
      </c>
      <c r="H4415" t="s">
        <v>60</v>
      </c>
      <c r="I4415" t="s">
        <v>16</v>
      </c>
      <c r="J4415" t="s">
        <v>6876</v>
      </c>
      <c r="K4415" t="s">
        <v>6877</v>
      </c>
      <c r="L4415" t="s">
        <v>63</v>
      </c>
    </row>
    <row r="4416" spans="1:13" x14ac:dyDescent="0.2">
      <c r="A4416" t="s">
        <v>9982</v>
      </c>
      <c r="B4416">
        <v>9</v>
      </c>
      <c r="C4416">
        <v>139409131</v>
      </c>
      <c r="D4416" t="s">
        <v>37</v>
      </c>
      <c r="E4416" t="s">
        <v>94</v>
      </c>
      <c r="F4416">
        <v>2.0452099000000001E-2</v>
      </c>
      <c r="G4416" s="1">
        <v>1.2100000000000001E-38</v>
      </c>
      <c r="H4416" t="s">
        <v>60</v>
      </c>
      <c r="I4416" t="s">
        <v>28</v>
      </c>
      <c r="J4416" t="s">
        <v>29</v>
      </c>
      <c r="K4416" t="s">
        <v>29</v>
      </c>
      <c r="L4416" t="s">
        <v>63</v>
      </c>
    </row>
    <row r="4417" spans="1:13" x14ac:dyDescent="0.2">
      <c r="A4417" t="s">
        <v>9982</v>
      </c>
      <c r="B4417">
        <v>9</v>
      </c>
      <c r="C4417">
        <v>139412675</v>
      </c>
      <c r="D4417" t="s">
        <v>20</v>
      </c>
      <c r="E4417" t="s">
        <v>37</v>
      </c>
      <c r="F4417">
        <v>3.9692702000000003E-2</v>
      </c>
      <c r="G4417">
        <v>8.1006600000000002E-4</v>
      </c>
      <c r="H4417" t="s">
        <v>60</v>
      </c>
      <c r="I4417" t="s">
        <v>16</v>
      </c>
      <c r="J4417" t="s">
        <v>1934</v>
      </c>
      <c r="K4417" t="s">
        <v>1935</v>
      </c>
      <c r="L4417" t="s">
        <v>63</v>
      </c>
      <c r="M4417" t="s">
        <v>9397</v>
      </c>
    </row>
    <row r="4418" spans="1:13" x14ac:dyDescent="0.2">
      <c r="A4418" t="s">
        <v>9982</v>
      </c>
      <c r="B4418">
        <v>17</v>
      </c>
      <c r="C4418">
        <v>7577120</v>
      </c>
      <c r="D4418" t="s">
        <v>37</v>
      </c>
      <c r="E4418" t="s">
        <v>20</v>
      </c>
      <c r="F4418">
        <v>5.0648951999999997E-2</v>
      </c>
      <c r="G4418" s="1">
        <v>1.4500000000000001E-29</v>
      </c>
      <c r="H4418" t="s">
        <v>266</v>
      </c>
      <c r="I4418" t="s">
        <v>16</v>
      </c>
      <c r="J4418" t="s">
        <v>2017</v>
      </c>
      <c r="K4418" t="s">
        <v>2018</v>
      </c>
      <c r="L4418" t="s">
        <v>269</v>
      </c>
      <c r="M4418" t="s">
        <v>10150</v>
      </c>
    </row>
    <row r="4419" spans="1:13" x14ac:dyDescent="0.2">
      <c r="A4419" t="s">
        <v>9982</v>
      </c>
      <c r="B4419">
        <v>19</v>
      </c>
      <c r="C4419">
        <v>15276205</v>
      </c>
      <c r="D4419" t="s">
        <v>14</v>
      </c>
      <c r="E4419" t="s">
        <v>37</v>
      </c>
      <c r="F4419">
        <v>2.0478791E-2</v>
      </c>
      <c r="G4419">
        <v>2.1576899999999999E-4</v>
      </c>
      <c r="H4419" t="s">
        <v>38</v>
      </c>
      <c r="I4419" t="s">
        <v>16</v>
      </c>
      <c r="J4419" t="s">
        <v>6879</v>
      </c>
      <c r="K4419" t="s">
        <v>6880</v>
      </c>
      <c r="L4419" t="s">
        <v>41</v>
      </c>
      <c r="M4419" t="s">
        <v>10151</v>
      </c>
    </row>
    <row r="4420" spans="1:13" x14ac:dyDescent="0.2">
      <c r="A4420" t="s">
        <v>9982</v>
      </c>
      <c r="B4420">
        <v>2</v>
      </c>
      <c r="C4420">
        <v>21250908</v>
      </c>
      <c r="D4420" t="s">
        <v>20</v>
      </c>
      <c r="E4420" t="s">
        <v>14</v>
      </c>
      <c r="F4420">
        <v>7.352941E-3</v>
      </c>
      <c r="G4420" s="1">
        <v>1.9300000000000001E-10</v>
      </c>
      <c r="H4420" t="s">
        <v>95</v>
      </c>
      <c r="I4420" t="s">
        <v>16</v>
      </c>
      <c r="J4420" t="s">
        <v>6881</v>
      </c>
      <c r="K4420" t="s">
        <v>6882</v>
      </c>
      <c r="L4420" t="s">
        <v>96</v>
      </c>
    </row>
    <row r="4421" spans="1:13" x14ac:dyDescent="0.2">
      <c r="A4421" t="s">
        <v>9982</v>
      </c>
      <c r="B4421">
        <v>2</v>
      </c>
      <c r="C4421">
        <v>228881690</v>
      </c>
      <c r="D4421" t="s">
        <v>14</v>
      </c>
      <c r="E4421" t="s">
        <v>13</v>
      </c>
      <c r="F4421">
        <v>7.46826E-3</v>
      </c>
      <c r="G4421" s="1">
        <v>4.3099999999999998E-7</v>
      </c>
      <c r="H4421" t="s">
        <v>223</v>
      </c>
      <c r="I4421" t="s">
        <v>16</v>
      </c>
      <c r="J4421" t="s">
        <v>2591</v>
      </c>
      <c r="K4421" t="s">
        <v>2592</v>
      </c>
      <c r="L4421" t="s">
        <v>226</v>
      </c>
    </row>
    <row r="4422" spans="1:13" x14ac:dyDescent="0.2">
      <c r="A4422" t="s">
        <v>9982</v>
      </c>
      <c r="B4422">
        <v>4</v>
      </c>
      <c r="C4422">
        <v>187541967</v>
      </c>
      <c r="D4422" t="s">
        <v>37</v>
      </c>
      <c r="E4422" t="s">
        <v>13</v>
      </c>
      <c r="F4422">
        <v>8.0053369999999995E-3</v>
      </c>
      <c r="G4422" s="1">
        <v>5.5400000000000003E-6</v>
      </c>
      <c r="H4422" t="s">
        <v>31</v>
      </c>
      <c r="I4422" t="s">
        <v>32</v>
      </c>
      <c r="J4422" t="s">
        <v>6883</v>
      </c>
      <c r="K4422" t="s">
        <v>6884</v>
      </c>
      <c r="L4422" t="s">
        <v>35</v>
      </c>
    </row>
    <row r="4423" spans="1:13" x14ac:dyDescent="0.2">
      <c r="A4423" t="s">
        <v>9982</v>
      </c>
      <c r="B4423">
        <v>7</v>
      </c>
      <c r="C4423">
        <v>100674455</v>
      </c>
      <c r="D4423" t="s">
        <v>13</v>
      </c>
      <c r="E4423" t="s">
        <v>14</v>
      </c>
      <c r="F4423">
        <v>6.738544E-3</v>
      </c>
      <c r="G4423">
        <v>7.8727069999999996E-3</v>
      </c>
      <c r="H4423" t="s">
        <v>56</v>
      </c>
      <c r="I4423" t="s">
        <v>16</v>
      </c>
      <c r="J4423" t="s">
        <v>6885</v>
      </c>
      <c r="K4423" t="s">
        <v>6886</v>
      </c>
      <c r="L4423" t="s">
        <v>59</v>
      </c>
    </row>
    <row r="4424" spans="1:13" x14ac:dyDescent="0.2">
      <c r="A4424" t="s">
        <v>9982</v>
      </c>
      <c r="B4424">
        <v>9</v>
      </c>
      <c r="C4424">
        <v>139402563</v>
      </c>
      <c r="D4424" t="s">
        <v>13</v>
      </c>
      <c r="E4424" t="s">
        <v>121</v>
      </c>
      <c r="F4424">
        <v>3.891051E-3</v>
      </c>
      <c r="G4424">
        <v>3.4317800000000003E-4</v>
      </c>
      <c r="H4424" t="s">
        <v>60</v>
      </c>
      <c r="I4424" t="s">
        <v>28</v>
      </c>
      <c r="J4424" t="s">
        <v>29</v>
      </c>
      <c r="K4424" t="s">
        <v>29</v>
      </c>
      <c r="L4424" t="s">
        <v>63</v>
      </c>
    </row>
    <row r="4425" spans="1:13" x14ac:dyDescent="0.2">
      <c r="A4425" t="s">
        <v>9982</v>
      </c>
      <c r="B4425">
        <v>1</v>
      </c>
      <c r="C4425">
        <v>120463021</v>
      </c>
      <c r="D4425" t="s">
        <v>37</v>
      </c>
      <c r="E4425" t="s">
        <v>20</v>
      </c>
      <c r="F4425">
        <v>5.4438715999999998E-2</v>
      </c>
      <c r="G4425" s="1">
        <v>3.05E-60</v>
      </c>
      <c r="H4425" t="s">
        <v>102</v>
      </c>
      <c r="I4425" t="s">
        <v>210</v>
      </c>
      <c r="J4425" t="s">
        <v>94</v>
      </c>
      <c r="K4425" t="s">
        <v>94</v>
      </c>
      <c r="L4425" t="s">
        <v>105</v>
      </c>
      <c r="M4425" t="s">
        <v>10152</v>
      </c>
    </row>
    <row r="4426" spans="1:13" x14ac:dyDescent="0.2">
      <c r="A4426" t="s">
        <v>9982</v>
      </c>
      <c r="B4426">
        <v>1</v>
      </c>
      <c r="C4426">
        <v>120471736</v>
      </c>
      <c r="D4426" t="s">
        <v>37</v>
      </c>
      <c r="E4426" t="s">
        <v>14</v>
      </c>
      <c r="F4426">
        <v>1.3251784000000001E-2</v>
      </c>
      <c r="G4426" s="1">
        <v>1.1900000000000001E-22</v>
      </c>
      <c r="H4426" t="s">
        <v>102</v>
      </c>
      <c r="I4426" t="s">
        <v>16</v>
      </c>
      <c r="J4426" t="s">
        <v>6888</v>
      </c>
      <c r="K4426" t="s">
        <v>6889</v>
      </c>
      <c r="L4426" t="s">
        <v>105</v>
      </c>
    </row>
    <row r="4427" spans="1:13" x14ac:dyDescent="0.2">
      <c r="A4427" t="s">
        <v>9982</v>
      </c>
      <c r="B4427">
        <v>1</v>
      </c>
      <c r="C4427">
        <v>120491690</v>
      </c>
      <c r="D4427" t="s">
        <v>37</v>
      </c>
      <c r="E4427" t="s">
        <v>121</v>
      </c>
      <c r="F4427">
        <v>1.55902E-2</v>
      </c>
      <c r="G4427" s="1">
        <v>6.9000000000000004E-44</v>
      </c>
      <c r="H4427" t="s">
        <v>102</v>
      </c>
      <c r="I4427" t="s">
        <v>28</v>
      </c>
      <c r="J4427" t="s">
        <v>29</v>
      </c>
      <c r="K4427" t="s">
        <v>29</v>
      </c>
      <c r="L4427" t="s">
        <v>105</v>
      </c>
    </row>
    <row r="4428" spans="1:13" x14ac:dyDescent="0.2">
      <c r="A4428" t="s">
        <v>9982</v>
      </c>
      <c r="B4428">
        <v>1</v>
      </c>
      <c r="C4428">
        <v>120509044</v>
      </c>
      <c r="D4428" t="s">
        <v>14</v>
      </c>
      <c r="E4428" t="s">
        <v>13</v>
      </c>
      <c r="F4428">
        <v>1.1504425E-2</v>
      </c>
      <c r="G4428" s="1">
        <v>1.1100000000000001E-11</v>
      </c>
      <c r="H4428" t="s">
        <v>102</v>
      </c>
      <c r="I4428" t="s">
        <v>32</v>
      </c>
      <c r="J4428" t="s">
        <v>6890</v>
      </c>
      <c r="K4428" t="s">
        <v>6891</v>
      </c>
      <c r="L4428" t="s">
        <v>105</v>
      </c>
    </row>
    <row r="4429" spans="1:13" x14ac:dyDescent="0.2">
      <c r="A4429" t="s">
        <v>9982</v>
      </c>
      <c r="B4429">
        <v>11</v>
      </c>
      <c r="C4429">
        <v>69456205</v>
      </c>
      <c r="D4429" t="s">
        <v>14</v>
      </c>
      <c r="E4429" t="s">
        <v>37</v>
      </c>
      <c r="F4429">
        <v>1.082544E-2</v>
      </c>
      <c r="G4429" s="1">
        <v>1.08E-12</v>
      </c>
      <c r="H4429" t="s">
        <v>848</v>
      </c>
      <c r="I4429" t="s">
        <v>16</v>
      </c>
      <c r="J4429" t="s">
        <v>6892</v>
      </c>
      <c r="K4429" t="s">
        <v>6893</v>
      </c>
      <c r="L4429" t="s">
        <v>851</v>
      </c>
    </row>
    <row r="4430" spans="1:13" x14ac:dyDescent="0.2">
      <c r="A4430" t="s">
        <v>9982</v>
      </c>
      <c r="B4430">
        <v>12</v>
      </c>
      <c r="C4430">
        <v>49428670</v>
      </c>
      <c r="D4430" t="s">
        <v>14</v>
      </c>
      <c r="E4430" t="s">
        <v>37</v>
      </c>
      <c r="F4430">
        <v>2.6425150000000001E-2</v>
      </c>
      <c r="G4430">
        <v>7.3329899999999997E-4</v>
      </c>
      <c r="H4430" t="s">
        <v>130</v>
      </c>
      <c r="I4430" t="s">
        <v>16</v>
      </c>
      <c r="J4430" t="s">
        <v>6894</v>
      </c>
      <c r="K4430" t="s">
        <v>6895</v>
      </c>
      <c r="L4430" t="s">
        <v>133</v>
      </c>
      <c r="M4430" t="s">
        <v>10153</v>
      </c>
    </row>
    <row r="4431" spans="1:13" x14ac:dyDescent="0.2">
      <c r="A4431" t="s">
        <v>9982</v>
      </c>
      <c r="B4431">
        <v>17</v>
      </c>
      <c r="C4431">
        <v>7578413</v>
      </c>
      <c r="D4431" t="s">
        <v>37</v>
      </c>
      <c r="E4431" t="s">
        <v>13</v>
      </c>
      <c r="F4431">
        <v>1.0796221E-2</v>
      </c>
      <c r="G4431" s="1">
        <v>3.79E-5</v>
      </c>
      <c r="H4431" t="s">
        <v>266</v>
      </c>
      <c r="I4431" t="s">
        <v>16</v>
      </c>
      <c r="J4431" t="s">
        <v>3613</v>
      </c>
      <c r="K4431" t="s">
        <v>3614</v>
      </c>
      <c r="L4431" t="s">
        <v>269</v>
      </c>
    </row>
    <row r="4432" spans="1:13" x14ac:dyDescent="0.2">
      <c r="A4432" t="s">
        <v>9982</v>
      </c>
      <c r="B4432">
        <v>2</v>
      </c>
      <c r="C4432">
        <v>212295789</v>
      </c>
      <c r="D4432" t="s">
        <v>14</v>
      </c>
      <c r="E4432" t="s">
        <v>13</v>
      </c>
      <c r="F4432">
        <v>2.6290166E-2</v>
      </c>
      <c r="G4432" s="1">
        <v>5.0499999999999998E-35</v>
      </c>
      <c r="H4432" t="s">
        <v>51</v>
      </c>
      <c r="I4432" t="s">
        <v>16</v>
      </c>
      <c r="J4432" t="s">
        <v>6896</v>
      </c>
      <c r="K4432" t="s">
        <v>6897</v>
      </c>
      <c r="L4432" t="s">
        <v>55</v>
      </c>
    </row>
    <row r="4433" spans="1:13" x14ac:dyDescent="0.2">
      <c r="A4433" t="s">
        <v>9982</v>
      </c>
      <c r="B4433">
        <v>4</v>
      </c>
      <c r="C4433">
        <v>126411427</v>
      </c>
      <c r="D4433" t="s">
        <v>37</v>
      </c>
      <c r="E4433" t="s">
        <v>20</v>
      </c>
      <c r="F4433">
        <v>8.8235290000000001E-3</v>
      </c>
      <c r="G4433" s="1">
        <v>3.8699999999999999E-11</v>
      </c>
      <c r="H4433" t="s">
        <v>42</v>
      </c>
      <c r="I4433" t="s">
        <v>16</v>
      </c>
      <c r="J4433" t="s">
        <v>6898</v>
      </c>
      <c r="K4433" t="s">
        <v>6899</v>
      </c>
      <c r="L4433" t="s">
        <v>45</v>
      </c>
    </row>
    <row r="4434" spans="1:13" x14ac:dyDescent="0.2">
      <c r="A4434" t="s">
        <v>9982</v>
      </c>
      <c r="B4434">
        <v>4</v>
      </c>
      <c r="C4434">
        <v>187557960</v>
      </c>
      <c r="D4434" t="s">
        <v>373</v>
      </c>
      <c r="E4434" t="s">
        <v>94</v>
      </c>
      <c r="F4434">
        <v>1.8883190000000001E-2</v>
      </c>
      <c r="G4434" s="1">
        <v>1.2E-47</v>
      </c>
      <c r="H4434" t="s">
        <v>31</v>
      </c>
      <c r="I4434" t="s">
        <v>28</v>
      </c>
      <c r="J4434" t="s">
        <v>29</v>
      </c>
      <c r="K4434" t="s">
        <v>29</v>
      </c>
      <c r="L4434" t="s">
        <v>35</v>
      </c>
    </row>
    <row r="4435" spans="1:13" x14ac:dyDescent="0.2">
      <c r="A4435" t="s">
        <v>9982</v>
      </c>
      <c r="B4435">
        <v>9</v>
      </c>
      <c r="C4435">
        <v>139412281</v>
      </c>
      <c r="D4435" t="s">
        <v>20</v>
      </c>
      <c r="E4435" t="s">
        <v>13</v>
      </c>
      <c r="F4435">
        <v>6.6298331000000002E-2</v>
      </c>
      <c r="G4435" s="1">
        <v>9.2600000000000002E-26</v>
      </c>
      <c r="H4435" t="s">
        <v>60</v>
      </c>
      <c r="I4435" t="s">
        <v>16</v>
      </c>
      <c r="J4435" t="s">
        <v>6900</v>
      </c>
      <c r="K4435" t="s">
        <v>6901</v>
      </c>
      <c r="L4435" t="s">
        <v>63</v>
      </c>
      <c r="M4435" t="s">
        <v>10154</v>
      </c>
    </row>
    <row r="4436" spans="1:13" x14ac:dyDescent="0.2">
      <c r="A4436" t="s">
        <v>9982</v>
      </c>
      <c r="B4436">
        <v>9</v>
      </c>
      <c r="C4436">
        <v>139412299</v>
      </c>
      <c r="D4436" t="s">
        <v>37</v>
      </c>
      <c r="E4436" t="s">
        <v>20</v>
      </c>
      <c r="F4436">
        <v>5.5917989999999997E-3</v>
      </c>
      <c r="G4436">
        <v>3.1958350000000002E-3</v>
      </c>
      <c r="H4436" t="s">
        <v>60</v>
      </c>
      <c r="I4436" t="s">
        <v>16</v>
      </c>
      <c r="J4436" t="s">
        <v>1618</v>
      </c>
      <c r="K4436" t="s">
        <v>1619</v>
      </c>
      <c r="L4436" t="s">
        <v>63</v>
      </c>
      <c r="M4436" t="s">
        <v>9397</v>
      </c>
    </row>
    <row r="4437" spans="1:13" x14ac:dyDescent="0.2">
      <c r="A4437" t="s">
        <v>9982</v>
      </c>
      <c r="B4437">
        <v>9</v>
      </c>
      <c r="C4437">
        <v>139413166</v>
      </c>
      <c r="D4437" t="s">
        <v>37</v>
      </c>
      <c r="E4437" t="s">
        <v>20</v>
      </c>
      <c r="F4437">
        <v>4.2857143E-2</v>
      </c>
      <c r="G4437" s="1">
        <v>3.8600000000000002E-13</v>
      </c>
      <c r="H4437" t="s">
        <v>60</v>
      </c>
      <c r="I4437" t="s">
        <v>16</v>
      </c>
      <c r="J4437" t="s">
        <v>4567</v>
      </c>
      <c r="K4437" t="s">
        <v>4568</v>
      </c>
      <c r="L4437" t="s">
        <v>63</v>
      </c>
      <c r="M4437" t="s">
        <v>9397</v>
      </c>
    </row>
    <row r="4438" spans="1:13" x14ac:dyDescent="0.2">
      <c r="A4438" t="s">
        <v>9982</v>
      </c>
      <c r="B4438">
        <v>9</v>
      </c>
      <c r="C4438">
        <v>139413274</v>
      </c>
      <c r="D4438" t="s">
        <v>14</v>
      </c>
      <c r="E4438" t="s">
        <v>13</v>
      </c>
      <c r="F4438">
        <v>3.0150753999999998E-2</v>
      </c>
      <c r="G4438" s="1">
        <v>6.0599999999999996E-12</v>
      </c>
      <c r="H4438" t="s">
        <v>60</v>
      </c>
      <c r="I4438" t="s">
        <v>32</v>
      </c>
      <c r="J4438" t="s">
        <v>2455</v>
      </c>
      <c r="K4438" t="s">
        <v>2456</v>
      </c>
      <c r="L4438" t="s">
        <v>63</v>
      </c>
    </row>
    <row r="4439" spans="1:13" x14ac:dyDescent="0.2">
      <c r="A4439" t="s">
        <v>9982</v>
      </c>
      <c r="B4439">
        <v>1</v>
      </c>
      <c r="C4439">
        <v>120459008</v>
      </c>
      <c r="D4439" t="s">
        <v>14</v>
      </c>
      <c r="E4439" t="s">
        <v>20</v>
      </c>
      <c r="F4439">
        <v>5.5363319999999997E-3</v>
      </c>
      <c r="G4439" s="1">
        <v>1.1400000000000001E-6</v>
      </c>
      <c r="H4439" t="s">
        <v>102</v>
      </c>
      <c r="I4439" t="s">
        <v>16</v>
      </c>
      <c r="J4439" t="s">
        <v>6903</v>
      </c>
      <c r="K4439" t="s">
        <v>6904</v>
      </c>
      <c r="L4439" t="s">
        <v>105</v>
      </c>
    </row>
    <row r="4440" spans="1:13" x14ac:dyDescent="0.2">
      <c r="A4440" t="s">
        <v>9982</v>
      </c>
      <c r="B4440">
        <v>1</v>
      </c>
      <c r="C4440">
        <v>120462964</v>
      </c>
      <c r="D4440" t="s">
        <v>37</v>
      </c>
      <c r="E4440" t="s">
        <v>20</v>
      </c>
      <c r="F4440">
        <v>1.7560975999999999E-2</v>
      </c>
      <c r="G4440" s="1">
        <v>3.55E-29</v>
      </c>
      <c r="H4440" t="s">
        <v>102</v>
      </c>
      <c r="I4440" t="s">
        <v>32</v>
      </c>
      <c r="J4440" t="s">
        <v>6905</v>
      </c>
      <c r="K4440" t="s">
        <v>6906</v>
      </c>
      <c r="L4440" t="s">
        <v>105</v>
      </c>
    </row>
    <row r="4441" spans="1:13" x14ac:dyDescent="0.2">
      <c r="A4441" t="s">
        <v>9982</v>
      </c>
      <c r="B4441">
        <v>1</v>
      </c>
      <c r="C4441">
        <v>120468259</v>
      </c>
      <c r="D4441" t="s">
        <v>14</v>
      </c>
      <c r="E4441" t="s">
        <v>13</v>
      </c>
      <c r="F4441">
        <v>9.049774E-3</v>
      </c>
      <c r="G4441" s="1">
        <v>3.9099999999999999E-7</v>
      </c>
      <c r="H4441" t="s">
        <v>102</v>
      </c>
      <c r="I4441" t="s">
        <v>32</v>
      </c>
      <c r="J4441" t="s">
        <v>3519</v>
      </c>
      <c r="K4441" t="s">
        <v>3520</v>
      </c>
      <c r="L4441" t="s">
        <v>105</v>
      </c>
    </row>
    <row r="4442" spans="1:13" x14ac:dyDescent="0.2">
      <c r="A4442" t="s">
        <v>9982</v>
      </c>
      <c r="B4442">
        <v>1</v>
      </c>
      <c r="C4442">
        <v>120471643</v>
      </c>
      <c r="D4442" t="s">
        <v>20</v>
      </c>
      <c r="E4442" t="s">
        <v>37</v>
      </c>
      <c r="F4442">
        <v>9.8591549999999997E-3</v>
      </c>
      <c r="G4442" s="1">
        <v>1.7999999999999999E-6</v>
      </c>
      <c r="H4442" t="s">
        <v>102</v>
      </c>
      <c r="I4442" t="s">
        <v>16</v>
      </c>
      <c r="J4442" t="s">
        <v>6907</v>
      </c>
      <c r="K4442" t="s">
        <v>6908</v>
      </c>
      <c r="L4442" t="s">
        <v>105</v>
      </c>
    </row>
    <row r="4443" spans="1:13" x14ac:dyDescent="0.2">
      <c r="A4443" t="s">
        <v>9982</v>
      </c>
      <c r="B4443">
        <v>12</v>
      </c>
      <c r="C4443">
        <v>46287328</v>
      </c>
      <c r="D4443" t="s">
        <v>20</v>
      </c>
      <c r="E4443" t="s">
        <v>121</v>
      </c>
      <c r="F4443">
        <v>1.3582343E-2</v>
      </c>
      <c r="G4443" s="1">
        <v>9.9500000000000007E-34</v>
      </c>
      <c r="H4443" t="s">
        <v>15</v>
      </c>
      <c r="I4443" t="s">
        <v>28</v>
      </c>
      <c r="J4443" t="s">
        <v>29</v>
      </c>
      <c r="K4443" t="s">
        <v>29</v>
      </c>
      <c r="L4443" t="s">
        <v>19</v>
      </c>
    </row>
    <row r="4444" spans="1:13" x14ac:dyDescent="0.2">
      <c r="A4444" t="s">
        <v>9982</v>
      </c>
      <c r="B4444">
        <v>19</v>
      </c>
      <c r="C4444">
        <v>15281538</v>
      </c>
      <c r="D4444" t="s">
        <v>37</v>
      </c>
      <c r="E4444" t="s">
        <v>13</v>
      </c>
      <c r="F4444">
        <v>8.2987552000000006E-2</v>
      </c>
      <c r="G4444" s="1">
        <v>1.2300000000000001E-91</v>
      </c>
      <c r="H4444" t="s">
        <v>38</v>
      </c>
      <c r="I4444" t="s">
        <v>16</v>
      </c>
      <c r="J4444" t="s">
        <v>6909</v>
      </c>
      <c r="K4444" t="s">
        <v>6910</v>
      </c>
      <c r="L4444" t="s">
        <v>41</v>
      </c>
    </row>
    <row r="4445" spans="1:13" x14ac:dyDescent="0.2">
      <c r="A4445" t="s">
        <v>9982</v>
      </c>
      <c r="B4445">
        <v>19</v>
      </c>
      <c r="C4445">
        <v>15289985</v>
      </c>
      <c r="D4445" t="s">
        <v>37</v>
      </c>
      <c r="E4445" t="s">
        <v>14</v>
      </c>
      <c r="F4445">
        <v>5.0890589999999999E-3</v>
      </c>
      <c r="G4445">
        <v>1.034908E-3</v>
      </c>
      <c r="H4445" t="s">
        <v>38</v>
      </c>
      <c r="I4445" t="s">
        <v>16</v>
      </c>
      <c r="J4445" t="s">
        <v>6911</v>
      </c>
      <c r="K4445" t="s">
        <v>6912</v>
      </c>
      <c r="L4445" t="s">
        <v>41</v>
      </c>
    </row>
    <row r="4446" spans="1:13" x14ac:dyDescent="0.2">
      <c r="A4446" t="s">
        <v>9982</v>
      </c>
      <c r="B4446">
        <v>19</v>
      </c>
      <c r="C4446">
        <v>15291068</v>
      </c>
      <c r="D4446" t="s">
        <v>37</v>
      </c>
      <c r="E4446" t="s">
        <v>20</v>
      </c>
      <c r="F4446">
        <v>8.9628680000000006E-3</v>
      </c>
      <c r="G4446">
        <v>2.0410900000000001E-4</v>
      </c>
      <c r="H4446" t="s">
        <v>38</v>
      </c>
      <c r="I4446" t="s">
        <v>210</v>
      </c>
      <c r="J4446" t="s">
        <v>94</v>
      </c>
      <c r="K4446" t="s">
        <v>94</v>
      </c>
      <c r="L4446" t="s">
        <v>41</v>
      </c>
    </row>
    <row r="4447" spans="1:13" x14ac:dyDescent="0.2">
      <c r="A4447" t="s">
        <v>9982</v>
      </c>
      <c r="B4447">
        <v>19</v>
      </c>
      <c r="C4447">
        <v>15296117</v>
      </c>
      <c r="D4447" t="s">
        <v>14</v>
      </c>
      <c r="E4447" t="s">
        <v>20</v>
      </c>
      <c r="F4447">
        <v>6.8493149999999999E-3</v>
      </c>
      <c r="G4447">
        <v>3.6064999999999999E-3</v>
      </c>
      <c r="H4447" t="s">
        <v>38</v>
      </c>
      <c r="I4447" t="s">
        <v>32</v>
      </c>
      <c r="J4447" t="s">
        <v>6913</v>
      </c>
      <c r="K4447" t="s">
        <v>6914</v>
      </c>
      <c r="L4447" t="s">
        <v>41</v>
      </c>
    </row>
    <row r="4448" spans="1:13" x14ac:dyDescent="0.2">
      <c r="A4448" t="s">
        <v>9982</v>
      </c>
      <c r="B4448">
        <v>2</v>
      </c>
      <c r="C4448">
        <v>21233439</v>
      </c>
      <c r="D4448" t="s">
        <v>14</v>
      </c>
      <c r="E4448" t="s">
        <v>20</v>
      </c>
      <c r="F4448">
        <v>2.0689655000000001E-2</v>
      </c>
      <c r="G4448" s="1">
        <v>5.5800000000000005E-23</v>
      </c>
      <c r="H4448" t="s">
        <v>95</v>
      </c>
      <c r="I4448" t="s">
        <v>16</v>
      </c>
      <c r="J4448" t="s">
        <v>6915</v>
      </c>
      <c r="K4448" t="s">
        <v>6916</v>
      </c>
      <c r="L4448" t="s">
        <v>96</v>
      </c>
    </row>
    <row r="4449" spans="1:12" x14ac:dyDescent="0.2">
      <c r="A4449" t="s">
        <v>9982</v>
      </c>
      <c r="B4449">
        <v>6</v>
      </c>
      <c r="C4449">
        <v>70034893</v>
      </c>
      <c r="D4449" t="s">
        <v>37</v>
      </c>
      <c r="E4449" t="s">
        <v>13</v>
      </c>
      <c r="F4449">
        <v>5.8671267999999999E-2</v>
      </c>
      <c r="G4449" s="1">
        <v>1.7399999999999999E-102</v>
      </c>
      <c r="H4449" t="s">
        <v>297</v>
      </c>
      <c r="I4449" t="s">
        <v>16</v>
      </c>
      <c r="J4449" t="s">
        <v>6917</v>
      </c>
      <c r="K4449" t="s">
        <v>3404</v>
      </c>
      <c r="L4449" t="s">
        <v>300</v>
      </c>
    </row>
    <row r="4450" spans="1:12" x14ac:dyDescent="0.2">
      <c r="A4450" t="s">
        <v>9982</v>
      </c>
      <c r="B4450">
        <v>7</v>
      </c>
      <c r="C4450">
        <v>100675856</v>
      </c>
      <c r="D4450" t="s">
        <v>13</v>
      </c>
      <c r="E4450" t="s">
        <v>14</v>
      </c>
      <c r="F4450">
        <v>4.329004E-3</v>
      </c>
      <c r="G4450">
        <v>4.0837670000000003E-3</v>
      </c>
      <c r="H4450" t="s">
        <v>56</v>
      </c>
      <c r="I4450" t="s">
        <v>16</v>
      </c>
      <c r="J4450" t="s">
        <v>6918</v>
      </c>
      <c r="K4450" t="s">
        <v>6919</v>
      </c>
      <c r="L4450" t="s">
        <v>59</v>
      </c>
    </row>
    <row r="4451" spans="1:12" x14ac:dyDescent="0.2">
      <c r="A4451" t="s">
        <v>9982</v>
      </c>
      <c r="B4451">
        <v>7</v>
      </c>
      <c r="C4451">
        <v>116340316</v>
      </c>
      <c r="D4451" t="s">
        <v>13</v>
      </c>
      <c r="E4451" t="s">
        <v>14</v>
      </c>
      <c r="F4451">
        <v>4.2598509E-2</v>
      </c>
      <c r="G4451" s="1">
        <v>3.8299999999999999E-79</v>
      </c>
      <c r="H4451" t="s">
        <v>1503</v>
      </c>
      <c r="I4451" t="s">
        <v>16</v>
      </c>
      <c r="J4451" t="s">
        <v>6920</v>
      </c>
      <c r="K4451" t="s">
        <v>6921</v>
      </c>
      <c r="L4451" t="s">
        <v>1506</v>
      </c>
    </row>
    <row r="4452" spans="1:12" x14ac:dyDescent="0.2">
      <c r="A4452" t="s">
        <v>9982</v>
      </c>
      <c r="B4452">
        <v>9</v>
      </c>
      <c r="C4452">
        <v>139412652</v>
      </c>
      <c r="D4452" t="s">
        <v>13</v>
      </c>
      <c r="E4452" t="s">
        <v>20</v>
      </c>
      <c r="F4452">
        <v>7.7220079999999998E-3</v>
      </c>
      <c r="G4452" s="1">
        <v>1.52E-5</v>
      </c>
      <c r="H4452" t="s">
        <v>60</v>
      </c>
      <c r="I4452" t="s">
        <v>16</v>
      </c>
      <c r="J4452" t="s">
        <v>6922</v>
      </c>
      <c r="K4452" t="s">
        <v>6923</v>
      </c>
      <c r="L4452" t="s">
        <v>63</v>
      </c>
    </row>
    <row r="4453" spans="1:12" x14ac:dyDescent="0.2">
      <c r="A4453" t="s">
        <v>9982</v>
      </c>
      <c r="B4453">
        <v>9</v>
      </c>
      <c r="C4453">
        <v>139412694</v>
      </c>
      <c r="D4453" t="s">
        <v>37</v>
      </c>
      <c r="E4453" t="s">
        <v>13</v>
      </c>
      <c r="F4453">
        <v>1.7615176E-2</v>
      </c>
      <c r="G4453" s="1">
        <v>1.8300000000000001E-9</v>
      </c>
      <c r="H4453" t="s">
        <v>60</v>
      </c>
      <c r="I4453" t="s">
        <v>16</v>
      </c>
      <c r="J4453" t="s">
        <v>6924</v>
      </c>
      <c r="K4453" t="s">
        <v>6925</v>
      </c>
      <c r="L4453" t="s">
        <v>63</v>
      </c>
    </row>
    <row r="4454" spans="1:12" x14ac:dyDescent="0.2">
      <c r="A4454" t="s">
        <v>9982</v>
      </c>
      <c r="B4454">
        <v>9</v>
      </c>
      <c r="C4454">
        <v>139413973</v>
      </c>
      <c r="D4454" t="s">
        <v>37</v>
      </c>
      <c r="E4454" t="s">
        <v>13</v>
      </c>
      <c r="F4454">
        <v>1.1959522E-2</v>
      </c>
      <c r="G4454" s="1">
        <v>3.6899999999999999E-9</v>
      </c>
      <c r="H4454" t="s">
        <v>60</v>
      </c>
      <c r="I4454" t="s">
        <v>32</v>
      </c>
      <c r="J4454" t="s">
        <v>6926</v>
      </c>
      <c r="K4454" t="s">
        <v>6927</v>
      </c>
      <c r="L4454" t="s">
        <v>63</v>
      </c>
    </row>
    <row r="4455" spans="1:12" x14ac:dyDescent="0.2">
      <c r="A4455" t="s">
        <v>9982</v>
      </c>
      <c r="B4455">
        <v>1</v>
      </c>
      <c r="C4455">
        <v>27057755</v>
      </c>
      <c r="D4455" t="s">
        <v>13</v>
      </c>
      <c r="E4455" t="s">
        <v>94</v>
      </c>
      <c r="F4455">
        <v>4.3066320000000003E-3</v>
      </c>
      <c r="G4455" s="1">
        <v>9.7900000000000007E-7</v>
      </c>
      <c r="H4455" t="s">
        <v>535</v>
      </c>
      <c r="I4455" t="s">
        <v>28</v>
      </c>
      <c r="J4455" t="s">
        <v>29</v>
      </c>
      <c r="K4455" t="s">
        <v>29</v>
      </c>
      <c r="L4455" t="s">
        <v>536</v>
      </c>
    </row>
    <row r="4456" spans="1:12" x14ac:dyDescent="0.2">
      <c r="A4456" t="s">
        <v>9982</v>
      </c>
      <c r="B4456">
        <v>1</v>
      </c>
      <c r="C4456">
        <v>27101042</v>
      </c>
      <c r="D4456" t="s">
        <v>14</v>
      </c>
      <c r="E4456" t="s">
        <v>13</v>
      </c>
      <c r="F4456">
        <v>1.3498313E-2</v>
      </c>
      <c r="G4456" s="1">
        <v>8.7000000000000001E-9</v>
      </c>
      <c r="H4456" t="s">
        <v>535</v>
      </c>
      <c r="I4456" t="s">
        <v>16</v>
      </c>
      <c r="J4456" t="s">
        <v>6929</v>
      </c>
      <c r="K4456" t="s">
        <v>6930</v>
      </c>
      <c r="L4456" t="s">
        <v>536</v>
      </c>
    </row>
    <row r="4457" spans="1:12" x14ac:dyDescent="0.2">
      <c r="A4457" t="s">
        <v>9982</v>
      </c>
      <c r="B4457">
        <v>1</v>
      </c>
      <c r="C4457">
        <v>120464409</v>
      </c>
      <c r="D4457" t="s">
        <v>3586</v>
      </c>
      <c r="E4457" t="s">
        <v>94</v>
      </c>
      <c r="F4457">
        <v>2.9028127000000001E-2</v>
      </c>
      <c r="G4457" s="1">
        <v>3.7399999999999998E-65</v>
      </c>
      <c r="H4457" t="s">
        <v>102</v>
      </c>
      <c r="I4457" t="s">
        <v>28</v>
      </c>
      <c r="J4457" t="s">
        <v>29</v>
      </c>
      <c r="K4457" t="s">
        <v>29</v>
      </c>
      <c r="L4457" t="s">
        <v>105</v>
      </c>
    </row>
    <row r="4458" spans="1:12" x14ac:dyDescent="0.2">
      <c r="A4458" t="s">
        <v>9982</v>
      </c>
      <c r="B4458">
        <v>1</v>
      </c>
      <c r="C4458">
        <v>120510182</v>
      </c>
      <c r="D4458" t="s">
        <v>204</v>
      </c>
      <c r="E4458" t="s">
        <v>94</v>
      </c>
      <c r="F4458">
        <v>2.2918378999999999E-2</v>
      </c>
      <c r="G4458" s="1">
        <v>4.0299999999999999E-58</v>
      </c>
      <c r="H4458" t="s">
        <v>102</v>
      </c>
      <c r="I4458" t="s">
        <v>28</v>
      </c>
      <c r="J4458" t="s">
        <v>29</v>
      </c>
      <c r="K4458" t="s">
        <v>29</v>
      </c>
      <c r="L4458" t="s">
        <v>105</v>
      </c>
    </row>
    <row r="4459" spans="1:12" x14ac:dyDescent="0.2">
      <c r="A4459" t="s">
        <v>9982</v>
      </c>
      <c r="B4459">
        <v>1</v>
      </c>
      <c r="C4459">
        <v>120612018</v>
      </c>
      <c r="D4459" t="s">
        <v>37</v>
      </c>
      <c r="E4459" t="s">
        <v>13</v>
      </c>
      <c r="F4459">
        <v>4.5602610000000003E-3</v>
      </c>
      <c r="G4459">
        <v>2.014334E-3</v>
      </c>
      <c r="H4459" t="s">
        <v>102</v>
      </c>
      <c r="I4459" t="s">
        <v>16</v>
      </c>
      <c r="J4459" t="s">
        <v>4237</v>
      </c>
      <c r="K4459" t="s">
        <v>6931</v>
      </c>
      <c r="L4459" t="s">
        <v>105</v>
      </c>
    </row>
    <row r="4460" spans="1:12" x14ac:dyDescent="0.2">
      <c r="A4460" t="s">
        <v>9982</v>
      </c>
      <c r="B4460">
        <v>12</v>
      </c>
      <c r="C4460">
        <v>46243541</v>
      </c>
      <c r="D4460" t="s">
        <v>37</v>
      </c>
      <c r="E4460" t="s">
        <v>20</v>
      </c>
      <c r="F4460">
        <v>6.2424970000000003E-2</v>
      </c>
      <c r="G4460" s="1">
        <v>2.2000000000000001E-108</v>
      </c>
      <c r="H4460" t="s">
        <v>15</v>
      </c>
      <c r="I4460" t="s">
        <v>16</v>
      </c>
      <c r="J4460" t="s">
        <v>6932</v>
      </c>
      <c r="K4460" t="s">
        <v>6933</v>
      </c>
      <c r="L4460" t="s">
        <v>19</v>
      </c>
    </row>
    <row r="4461" spans="1:12" x14ac:dyDescent="0.2">
      <c r="A4461" t="s">
        <v>9982</v>
      </c>
      <c r="B4461">
        <v>12</v>
      </c>
      <c r="C4461">
        <v>49432696</v>
      </c>
      <c r="D4461" t="s">
        <v>14</v>
      </c>
      <c r="E4461" t="s">
        <v>13</v>
      </c>
      <c r="F4461">
        <v>5.2401746999999999E-2</v>
      </c>
      <c r="G4461" s="1">
        <v>5.0099999999999997E-65</v>
      </c>
      <c r="H4461" t="s">
        <v>130</v>
      </c>
      <c r="I4461" t="s">
        <v>32</v>
      </c>
      <c r="J4461" t="s">
        <v>6934</v>
      </c>
      <c r="K4461" t="s">
        <v>6935</v>
      </c>
      <c r="L4461" t="s">
        <v>133</v>
      </c>
    </row>
    <row r="4462" spans="1:12" x14ac:dyDescent="0.2">
      <c r="A4462" t="s">
        <v>9982</v>
      </c>
      <c r="B4462">
        <v>12</v>
      </c>
      <c r="C4462">
        <v>49443923</v>
      </c>
      <c r="D4462" t="s">
        <v>37</v>
      </c>
      <c r="E4462" t="s">
        <v>121</v>
      </c>
      <c r="F4462">
        <v>1.5063731E-2</v>
      </c>
      <c r="G4462" s="1">
        <v>2.11E-25</v>
      </c>
      <c r="H4462" t="s">
        <v>130</v>
      </c>
      <c r="I4462" t="s">
        <v>28</v>
      </c>
      <c r="J4462" t="s">
        <v>29</v>
      </c>
      <c r="K4462" t="s">
        <v>29</v>
      </c>
      <c r="L4462" t="s">
        <v>133</v>
      </c>
    </row>
    <row r="4463" spans="1:12" x14ac:dyDescent="0.2">
      <c r="A4463" t="s">
        <v>9982</v>
      </c>
      <c r="B4463">
        <v>17</v>
      </c>
      <c r="C4463">
        <v>37871794</v>
      </c>
      <c r="D4463" t="s">
        <v>14</v>
      </c>
      <c r="E4463" t="s">
        <v>20</v>
      </c>
      <c r="F4463">
        <v>7.4294210000000003E-3</v>
      </c>
      <c r="G4463">
        <v>4.7500520000000003E-3</v>
      </c>
      <c r="H4463" t="s">
        <v>27</v>
      </c>
      <c r="I4463" t="s">
        <v>210</v>
      </c>
      <c r="J4463" t="s">
        <v>94</v>
      </c>
      <c r="K4463" t="s">
        <v>94</v>
      </c>
      <c r="L4463" t="s">
        <v>30</v>
      </c>
    </row>
    <row r="4464" spans="1:12" x14ac:dyDescent="0.2">
      <c r="A4464" t="s">
        <v>9982</v>
      </c>
      <c r="B4464">
        <v>19</v>
      </c>
      <c r="C4464">
        <v>15281607</v>
      </c>
      <c r="D4464" t="s">
        <v>37</v>
      </c>
      <c r="E4464" t="s">
        <v>13</v>
      </c>
      <c r="F4464">
        <v>1.2557077999999999E-2</v>
      </c>
      <c r="G4464" s="1">
        <v>4.9799999999999998E-9</v>
      </c>
      <c r="H4464" t="s">
        <v>38</v>
      </c>
      <c r="I4464" t="s">
        <v>16</v>
      </c>
      <c r="J4464" t="s">
        <v>6936</v>
      </c>
      <c r="K4464" t="s">
        <v>6937</v>
      </c>
      <c r="L4464" t="s">
        <v>41</v>
      </c>
    </row>
    <row r="4465" spans="1:13" x14ac:dyDescent="0.2">
      <c r="A4465" t="s">
        <v>9982</v>
      </c>
      <c r="B4465">
        <v>19</v>
      </c>
      <c r="C4465">
        <v>15288536</v>
      </c>
      <c r="D4465" t="s">
        <v>14</v>
      </c>
      <c r="E4465" t="s">
        <v>20</v>
      </c>
      <c r="F4465">
        <v>0.130990415</v>
      </c>
      <c r="G4465" s="1">
        <v>1.3400000000000001E-85</v>
      </c>
      <c r="H4465" t="s">
        <v>38</v>
      </c>
      <c r="I4465" t="s">
        <v>32</v>
      </c>
      <c r="J4465" t="s">
        <v>6938</v>
      </c>
      <c r="K4465" t="s">
        <v>6939</v>
      </c>
      <c r="L4465" t="s">
        <v>41</v>
      </c>
    </row>
    <row r="4466" spans="1:13" x14ac:dyDescent="0.2">
      <c r="A4466" t="s">
        <v>9982</v>
      </c>
      <c r="B4466">
        <v>2</v>
      </c>
      <c r="C4466">
        <v>21235203</v>
      </c>
      <c r="D4466" t="s">
        <v>14</v>
      </c>
      <c r="E4466" t="s">
        <v>13</v>
      </c>
      <c r="F4466">
        <v>9.3220339999999999E-3</v>
      </c>
      <c r="G4466" s="1">
        <v>1.7099999999999999E-6</v>
      </c>
      <c r="H4466" t="s">
        <v>95</v>
      </c>
      <c r="I4466" t="s">
        <v>16</v>
      </c>
      <c r="J4466" t="s">
        <v>6940</v>
      </c>
      <c r="K4466" t="s">
        <v>6941</v>
      </c>
      <c r="L4466" t="s">
        <v>96</v>
      </c>
    </row>
    <row r="4467" spans="1:13" x14ac:dyDescent="0.2">
      <c r="A4467" t="s">
        <v>9982</v>
      </c>
      <c r="B4467">
        <v>2</v>
      </c>
      <c r="C4467">
        <v>202149585</v>
      </c>
      <c r="D4467" t="s">
        <v>37</v>
      </c>
      <c r="E4467" t="s">
        <v>13</v>
      </c>
      <c r="F4467">
        <v>2.5806452000000001E-2</v>
      </c>
      <c r="G4467" s="1">
        <v>3.8300000000000002E-21</v>
      </c>
      <c r="H4467" t="s">
        <v>610</v>
      </c>
      <c r="I4467" t="s">
        <v>52</v>
      </c>
      <c r="J4467" t="s">
        <v>6942</v>
      </c>
      <c r="K4467" t="s">
        <v>6943</v>
      </c>
      <c r="L4467" t="s">
        <v>613</v>
      </c>
    </row>
    <row r="4468" spans="1:13" x14ac:dyDescent="0.2">
      <c r="A4468" t="s">
        <v>9982</v>
      </c>
      <c r="B4468">
        <v>7</v>
      </c>
      <c r="C4468">
        <v>86416380</v>
      </c>
      <c r="D4468" t="s">
        <v>957</v>
      </c>
      <c r="E4468" t="s">
        <v>384</v>
      </c>
      <c r="F4468">
        <v>1.5002717E-2</v>
      </c>
      <c r="G4468" s="1">
        <v>1.07E-20</v>
      </c>
      <c r="H4468" t="s">
        <v>107</v>
      </c>
      <c r="I4468" t="s">
        <v>28</v>
      </c>
      <c r="J4468" t="s">
        <v>29</v>
      </c>
      <c r="K4468" t="s">
        <v>29</v>
      </c>
      <c r="L4468" t="s">
        <v>110</v>
      </c>
    </row>
    <row r="4469" spans="1:13" x14ac:dyDescent="0.2">
      <c r="A4469" t="s">
        <v>9982</v>
      </c>
      <c r="B4469">
        <v>7</v>
      </c>
      <c r="C4469">
        <v>140434572</v>
      </c>
      <c r="D4469" t="s">
        <v>20</v>
      </c>
      <c r="E4469" t="s">
        <v>121</v>
      </c>
      <c r="F4469">
        <v>0.217256269</v>
      </c>
      <c r="G4469" s="1">
        <v>7.9400000000000002E-6</v>
      </c>
      <c r="H4469" t="s">
        <v>911</v>
      </c>
      <c r="I4469" t="s">
        <v>28</v>
      </c>
      <c r="J4469" t="s">
        <v>29</v>
      </c>
      <c r="K4469" t="s">
        <v>29</v>
      </c>
      <c r="L4469" t="s">
        <v>914</v>
      </c>
      <c r="M4469" t="s">
        <v>10155</v>
      </c>
    </row>
    <row r="4470" spans="1:13" x14ac:dyDescent="0.2">
      <c r="A4470" t="s">
        <v>9982</v>
      </c>
      <c r="B4470">
        <v>7</v>
      </c>
      <c r="C4470">
        <v>151864434</v>
      </c>
      <c r="D4470" t="s">
        <v>13</v>
      </c>
      <c r="E4470" t="s">
        <v>14</v>
      </c>
      <c r="F4470">
        <v>6.0024010000000001E-3</v>
      </c>
      <c r="G4470">
        <v>2.4880300000000002E-4</v>
      </c>
      <c r="H4470" t="s">
        <v>303</v>
      </c>
      <c r="I4470" t="s">
        <v>16</v>
      </c>
      <c r="J4470" t="s">
        <v>6944</v>
      </c>
      <c r="K4470" t="s">
        <v>6945</v>
      </c>
      <c r="L4470" t="s">
        <v>306</v>
      </c>
    </row>
    <row r="4471" spans="1:13" x14ac:dyDescent="0.2">
      <c r="A4471" t="s">
        <v>9982</v>
      </c>
      <c r="B4471">
        <v>9</v>
      </c>
      <c r="C4471">
        <v>139396452</v>
      </c>
      <c r="D4471" t="s">
        <v>37</v>
      </c>
      <c r="E4471" t="s">
        <v>13</v>
      </c>
      <c r="F4471">
        <v>0.15008291900000001</v>
      </c>
      <c r="G4471">
        <v>0</v>
      </c>
      <c r="H4471" t="s">
        <v>60</v>
      </c>
      <c r="I4471" t="s">
        <v>210</v>
      </c>
      <c r="J4471" t="s">
        <v>94</v>
      </c>
      <c r="K4471" t="s">
        <v>94</v>
      </c>
      <c r="L4471" t="s">
        <v>63</v>
      </c>
    </row>
    <row r="4472" spans="1:13" x14ac:dyDescent="0.2">
      <c r="A4472" t="s">
        <v>9982</v>
      </c>
      <c r="B4472">
        <v>9</v>
      </c>
      <c r="C4472">
        <v>139405608</v>
      </c>
      <c r="D4472" t="s">
        <v>37</v>
      </c>
      <c r="E4472" t="s">
        <v>20</v>
      </c>
      <c r="F4472">
        <v>0.11121764100000001</v>
      </c>
      <c r="G4472" s="1">
        <v>8.3100000000000006E-64</v>
      </c>
      <c r="H4472" t="s">
        <v>60</v>
      </c>
      <c r="I4472" t="s">
        <v>32</v>
      </c>
      <c r="J4472" t="s">
        <v>6946</v>
      </c>
      <c r="K4472" t="s">
        <v>6947</v>
      </c>
      <c r="L4472" t="s">
        <v>63</v>
      </c>
    </row>
    <row r="4473" spans="1:13" x14ac:dyDescent="0.2">
      <c r="A4473" t="s">
        <v>9982</v>
      </c>
      <c r="B4473">
        <v>9</v>
      </c>
      <c r="C4473">
        <v>139409804</v>
      </c>
      <c r="D4473" t="s">
        <v>6948</v>
      </c>
      <c r="E4473" t="s">
        <v>94</v>
      </c>
      <c r="F4473">
        <v>3.9635304000000003E-2</v>
      </c>
      <c r="G4473" s="1">
        <v>1.55E-89</v>
      </c>
      <c r="H4473" t="s">
        <v>60</v>
      </c>
      <c r="I4473" t="s">
        <v>28</v>
      </c>
      <c r="J4473" t="s">
        <v>29</v>
      </c>
      <c r="K4473" t="s">
        <v>29</v>
      </c>
      <c r="L4473" t="s">
        <v>63</v>
      </c>
    </row>
    <row r="4474" spans="1:13" x14ac:dyDescent="0.2">
      <c r="A4474" t="s">
        <v>9982</v>
      </c>
      <c r="B4474">
        <v>9</v>
      </c>
      <c r="C4474">
        <v>139412672</v>
      </c>
      <c r="D4474" t="s">
        <v>14</v>
      </c>
      <c r="E4474" t="s">
        <v>13</v>
      </c>
      <c r="F4474">
        <v>5.6097560999999997E-2</v>
      </c>
      <c r="G4474" s="1">
        <v>5.6300000000000001E-18</v>
      </c>
      <c r="H4474" t="s">
        <v>60</v>
      </c>
      <c r="I4474" t="s">
        <v>16</v>
      </c>
      <c r="J4474" t="s">
        <v>6317</v>
      </c>
      <c r="K4474" t="s">
        <v>6318</v>
      </c>
      <c r="L4474" t="s">
        <v>63</v>
      </c>
      <c r="M4474" t="s">
        <v>9397</v>
      </c>
    </row>
    <row r="4475" spans="1:13" x14ac:dyDescent="0.2">
      <c r="A4475" t="s">
        <v>9982</v>
      </c>
      <c r="B4475">
        <v>1</v>
      </c>
      <c r="C4475">
        <v>120512256</v>
      </c>
      <c r="D4475" t="s">
        <v>37</v>
      </c>
      <c r="E4475" t="s">
        <v>13</v>
      </c>
      <c r="F4475">
        <v>3.3199195000000001E-2</v>
      </c>
      <c r="G4475" s="1">
        <v>6.1400000000000002E-24</v>
      </c>
      <c r="H4475" t="s">
        <v>102</v>
      </c>
      <c r="I4475" t="s">
        <v>16</v>
      </c>
      <c r="J4475" t="s">
        <v>6950</v>
      </c>
      <c r="K4475" t="s">
        <v>6951</v>
      </c>
      <c r="L4475" t="s">
        <v>105</v>
      </c>
    </row>
    <row r="4476" spans="1:13" x14ac:dyDescent="0.2">
      <c r="A4476" t="s">
        <v>9982</v>
      </c>
      <c r="B4476">
        <v>17</v>
      </c>
      <c r="C4476">
        <v>7576854</v>
      </c>
      <c r="D4476" t="s">
        <v>20</v>
      </c>
      <c r="E4476" t="s">
        <v>13</v>
      </c>
      <c r="F4476">
        <v>2.5661587999999999E-2</v>
      </c>
      <c r="G4476" s="1">
        <v>7.9600000000000003E-55</v>
      </c>
      <c r="H4476" t="s">
        <v>266</v>
      </c>
      <c r="I4476" t="s">
        <v>16</v>
      </c>
      <c r="J4476" t="s">
        <v>6952</v>
      </c>
      <c r="K4476" t="s">
        <v>6953</v>
      </c>
      <c r="L4476" t="s">
        <v>269</v>
      </c>
    </row>
    <row r="4477" spans="1:13" x14ac:dyDescent="0.2">
      <c r="A4477" t="s">
        <v>9982</v>
      </c>
      <c r="B4477">
        <v>19</v>
      </c>
      <c r="C4477">
        <v>15290262</v>
      </c>
      <c r="D4477" t="s">
        <v>37</v>
      </c>
      <c r="E4477" t="s">
        <v>13</v>
      </c>
      <c r="F4477">
        <v>2.8936170000000001E-2</v>
      </c>
      <c r="G4477" s="1">
        <v>3.09E-33</v>
      </c>
      <c r="H4477" t="s">
        <v>38</v>
      </c>
      <c r="I4477" t="s">
        <v>32</v>
      </c>
      <c r="J4477" t="s">
        <v>6954</v>
      </c>
      <c r="K4477" t="s">
        <v>6955</v>
      </c>
      <c r="L4477" t="s">
        <v>41</v>
      </c>
    </row>
    <row r="4478" spans="1:13" x14ac:dyDescent="0.2">
      <c r="A4478" t="s">
        <v>9982</v>
      </c>
      <c r="B4478">
        <v>3</v>
      </c>
      <c r="C4478">
        <v>178952088</v>
      </c>
      <c r="D4478" t="s">
        <v>13</v>
      </c>
      <c r="E4478" t="s">
        <v>14</v>
      </c>
      <c r="F4478">
        <v>8.0213899999999998E-3</v>
      </c>
      <c r="G4478" s="1">
        <v>1.26E-9</v>
      </c>
      <c r="H4478" t="s">
        <v>360</v>
      </c>
      <c r="I4478" t="s">
        <v>16</v>
      </c>
      <c r="J4478" t="s">
        <v>6956</v>
      </c>
      <c r="K4478" t="s">
        <v>6957</v>
      </c>
      <c r="L4478" t="s">
        <v>363</v>
      </c>
    </row>
    <row r="4479" spans="1:13" x14ac:dyDescent="0.2">
      <c r="A4479" t="s">
        <v>9982</v>
      </c>
      <c r="B4479">
        <v>4</v>
      </c>
      <c r="C4479">
        <v>187542861</v>
      </c>
      <c r="D4479" t="s">
        <v>14</v>
      </c>
      <c r="E4479" t="s">
        <v>13</v>
      </c>
      <c r="F4479">
        <v>7.5757580000000001E-3</v>
      </c>
      <c r="G4479">
        <v>3.1785100000000002E-4</v>
      </c>
      <c r="H4479" t="s">
        <v>31</v>
      </c>
      <c r="I4479" t="s">
        <v>32</v>
      </c>
      <c r="J4479" t="s">
        <v>6958</v>
      </c>
      <c r="K4479" t="s">
        <v>6959</v>
      </c>
      <c r="L4479" t="s">
        <v>35</v>
      </c>
    </row>
    <row r="4480" spans="1:13" x14ac:dyDescent="0.2">
      <c r="A4480" t="s">
        <v>9982</v>
      </c>
      <c r="B4480">
        <v>4</v>
      </c>
      <c r="C4480">
        <v>187628201</v>
      </c>
      <c r="D4480" t="s">
        <v>13</v>
      </c>
      <c r="E4480" t="s">
        <v>94</v>
      </c>
      <c r="F4480">
        <v>5.3639849999999999E-3</v>
      </c>
      <c r="G4480" s="1">
        <v>1.06E-6</v>
      </c>
      <c r="H4480" t="s">
        <v>31</v>
      </c>
      <c r="I4480" t="s">
        <v>28</v>
      </c>
      <c r="J4480" t="s">
        <v>29</v>
      </c>
      <c r="K4480" t="s">
        <v>29</v>
      </c>
      <c r="L4480" t="s">
        <v>35</v>
      </c>
    </row>
    <row r="4481" spans="1:13" x14ac:dyDescent="0.2">
      <c r="A4481" t="s">
        <v>9982</v>
      </c>
      <c r="B4481">
        <v>7</v>
      </c>
      <c r="C4481">
        <v>86415970</v>
      </c>
      <c r="D4481" t="s">
        <v>14</v>
      </c>
      <c r="E4481" t="s">
        <v>13</v>
      </c>
      <c r="F4481">
        <v>1.761745E-2</v>
      </c>
      <c r="G4481" s="1">
        <v>4.1399999999999997E-12</v>
      </c>
      <c r="H4481" t="s">
        <v>107</v>
      </c>
      <c r="I4481" t="s">
        <v>16</v>
      </c>
      <c r="J4481" t="s">
        <v>6960</v>
      </c>
      <c r="K4481" t="s">
        <v>6961</v>
      </c>
      <c r="L4481" t="s">
        <v>110</v>
      </c>
    </row>
    <row r="4482" spans="1:13" x14ac:dyDescent="0.2">
      <c r="A4482" t="s">
        <v>9982</v>
      </c>
      <c r="B4482">
        <v>9</v>
      </c>
      <c r="C4482">
        <v>139412245</v>
      </c>
      <c r="D4482" t="s">
        <v>37</v>
      </c>
      <c r="E4482" t="s">
        <v>13</v>
      </c>
      <c r="F4482">
        <v>2.2658609999999999E-2</v>
      </c>
      <c r="G4482" s="1">
        <v>1.3299999999999999E-35</v>
      </c>
      <c r="H4482" t="s">
        <v>60</v>
      </c>
      <c r="I4482" t="s">
        <v>16</v>
      </c>
      <c r="J4482" t="s">
        <v>2182</v>
      </c>
      <c r="K4482" t="s">
        <v>2183</v>
      </c>
      <c r="L4482" t="s">
        <v>63</v>
      </c>
      <c r="M4482" t="s">
        <v>9397</v>
      </c>
    </row>
    <row r="4483" spans="1:13" x14ac:dyDescent="0.2">
      <c r="A4483" t="s">
        <v>9982</v>
      </c>
      <c r="B4483">
        <v>9</v>
      </c>
      <c r="C4483">
        <v>139413079</v>
      </c>
      <c r="D4483" t="s">
        <v>37</v>
      </c>
      <c r="E4483" t="s">
        <v>20</v>
      </c>
      <c r="F4483">
        <v>1.8656716E-2</v>
      </c>
      <c r="G4483" s="1">
        <v>2.3100000000000001E-12</v>
      </c>
      <c r="H4483" t="s">
        <v>60</v>
      </c>
      <c r="I4483" t="s">
        <v>16</v>
      </c>
      <c r="J4483" t="s">
        <v>3695</v>
      </c>
      <c r="K4483" t="s">
        <v>3696</v>
      </c>
      <c r="L4483" t="s">
        <v>63</v>
      </c>
    </row>
    <row r="4484" spans="1:13" x14ac:dyDescent="0.2">
      <c r="A4484" t="s">
        <v>9982</v>
      </c>
      <c r="B4484">
        <v>1</v>
      </c>
      <c r="C4484">
        <v>120460293</v>
      </c>
      <c r="D4484" t="s">
        <v>6963</v>
      </c>
      <c r="E4484" t="s">
        <v>94</v>
      </c>
      <c r="F4484">
        <v>2.6416289999999999E-3</v>
      </c>
      <c r="G4484">
        <v>5.481199E-3</v>
      </c>
      <c r="H4484" t="s">
        <v>102</v>
      </c>
      <c r="I4484" t="s">
        <v>28</v>
      </c>
      <c r="J4484" t="s">
        <v>29</v>
      </c>
      <c r="K4484" t="s">
        <v>29</v>
      </c>
      <c r="L4484" t="s">
        <v>105</v>
      </c>
    </row>
    <row r="4485" spans="1:13" x14ac:dyDescent="0.2">
      <c r="A4485" t="s">
        <v>9982</v>
      </c>
      <c r="B4485">
        <v>12</v>
      </c>
      <c r="C4485">
        <v>46244616</v>
      </c>
      <c r="D4485" t="s">
        <v>37</v>
      </c>
      <c r="E4485" t="s">
        <v>20</v>
      </c>
      <c r="F4485">
        <v>8.1799590000000005E-3</v>
      </c>
      <c r="G4485" s="1">
        <v>3.9299999999999996E-6</v>
      </c>
      <c r="H4485" t="s">
        <v>15</v>
      </c>
      <c r="I4485" t="s">
        <v>32</v>
      </c>
      <c r="J4485" t="s">
        <v>6964</v>
      </c>
      <c r="K4485" t="s">
        <v>6965</v>
      </c>
      <c r="L4485" t="s">
        <v>19</v>
      </c>
    </row>
    <row r="4486" spans="1:13" x14ac:dyDescent="0.2">
      <c r="A4486" t="s">
        <v>9982</v>
      </c>
      <c r="B4486">
        <v>12</v>
      </c>
      <c r="C4486">
        <v>46245912</v>
      </c>
      <c r="D4486" t="s">
        <v>20</v>
      </c>
      <c r="E4486" t="s">
        <v>13</v>
      </c>
      <c r="F4486">
        <v>1.443769E-2</v>
      </c>
      <c r="G4486" s="1">
        <v>1.4000000000000001E-12</v>
      </c>
      <c r="H4486" t="s">
        <v>15</v>
      </c>
      <c r="I4486" t="s">
        <v>16</v>
      </c>
      <c r="J4486" t="s">
        <v>6966</v>
      </c>
      <c r="K4486" t="s">
        <v>6967</v>
      </c>
      <c r="L4486" t="s">
        <v>19</v>
      </c>
    </row>
    <row r="4487" spans="1:13" x14ac:dyDescent="0.2">
      <c r="A4487" t="s">
        <v>9982</v>
      </c>
      <c r="B4487">
        <v>16</v>
      </c>
      <c r="C4487">
        <v>51175247</v>
      </c>
      <c r="D4487" t="s">
        <v>37</v>
      </c>
      <c r="E4487" t="s">
        <v>20</v>
      </c>
      <c r="F4487">
        <v>9.0744099999999998E-3</v>
      </c>
      <c r="G4487" s="1">
        <v>4.8099999999999999E-10</v>
      </c>
      <c r="H4487" t="s">
        <v>213</v>
      </c>
      <c r="I4487" t="s">
        <v>16</v>
      </c>
      <c r="J4487" t="s">
        <v>6968</v>
      </c>
      <c r="K4487" t="s">
        <v>6969</v>
      </c>
      <c r="L4487" t="s">
        <v>216</v>
      </c>
    </row>
    <row r="4488" spans="1:13" x14ac:dyDescent="0.2">
      <c r="A4488" t="s">
        <v>9982</v>
      </c>
      <c r="B4488">
        <v>16</v>
      </c>
      <c r="C4488">
        <v>77353810</v>
      </c>
      <c r="D4488" t="s">
        <v>37</v>
      </c>
      <c r="E4488" t="s">
        <v>20</v>
      </c>
      <c r="F4488">
        <v>1.6835017000000001E-2</v>
      </c>
      <c r="G4488" s="1">
        <v>5.76E-8</v>
      </c>
      <c r="H4488" t="s">
        <v>287</v>
      </c>
      <c r="I4488" t="s">
        <v>16</v>
      </c>
      <c r="J4488" t="s">
        <v>6970</v>
      </c>
      <c r="K4488" t="s">
        <v>6971</v>
      </c>
      <c r="L4488" t="s">
        <v>290</v>
      </c>
    </row>
    <row r="4489" spans="1:13" x14ac:dyDescent="0.2">
      <c r="A4489" t="s">
        <v>9982</v>
      </c>
      <c r="B4489">
        <v>17</v>
      </c>
      <c r="C4489">
        <v>37868216</v>
      </c>
      <c r="D4489" t="s">
        <v>37</v>
      </c>
      <c r="E4489" t="s">
        <v>14</v>
      </c>
      <c r="F4489">
        <v>6.4102559999999996E-3</v>
      </c>
      <c r="G4489" s="1">
        <v>1.4399999999999999E-7</v>
      </c>
      <c r="H4489" t="s">
        <v>27</v>
      </c>
      <c r="I4489" t="s">
        <v>16</v>
      </c>
      <c r="J4489" t="s">
        <v>6972</v>
      </c>
      <c r="K4489" t="s">
        <v>6973</v>
      </c>
      <c r="L4489" t="s">
        <v>30</v>
      </c>
    </row>
    <row r="4490" spans="1:13" x14ac:dyDescent="0.2">
      <c r="A4490" t="s">
        <v>9982</v>
      </c>
      <c r="B4490">
        <v>19</v>
      </c>
      <c r="C4490">
        <v>15272043</v>
      </c>
      <c r="D4490" t="s">
        <v>14</v>
      </c>
      <c r="E4490" t="s">
        <v>94</v>
      </c>
      <c r="F4490">
        <v>7.843137E-3</v>
      </c>
      <c r="G4490" s="1">
        <v>1.4899999999999999E-6</v>
      </c>
      <c r="H4490" t="s">
        <v>38</v>
      </c>
      <c r="I4490" t="s">
        <v>28</v>
      </c>
      <c r="J4490" t="s">
        <v>29</v>
      </c>
      <c r="K4490" t="s">
        <v>29</v>
      </c>
      <c r="L4490" t="s">
        <v>41</v>
      </c>
    </row>
    <row r="4491" spans="1:13" x14ac:dyDescent="0.2">
      <c r="A4491" t="s">
        <v>9982</v>
      </c>
      <c r="B4491">
        <v>19</v>
      </c>
      <c r="C4491">
        <v>15281536</v>
      </c>
      <c r="D4491" t="s">
        <v>37</v>
      </c>
      <c r="E4491" t="s">
        <v>20</v>
      </c>
      <c r="F4491">
        <v>1.3003901E-2</v>
      </c>
      <c r="G4491" s="1">
        <v>1.3799999999999999E-13</v>
      </c>
      <c r="H4491" t="s">
        <v>38</v>
      </c>
      <c r="I4491" t="s">
        <v>16</v>
      </c>
      <c r="J4491" t="s">
        <v>5885</v>
      </c>
      <c r="K4491" t="s">
        <v>5886</v>
      </c>
      <c r="L4491" t="s">
        <v>41</v>
      </c>
      <c r="M4491" t="s">
        <v>9397</v>
      </c>
    </row>
    <row r="4492" spans="1:13" x14ac:dyDescent="0.2">
      <c r="A4492" t="s">
        <v>9982</v>
      </c>
      <c r="B4492">
        <v>19</v>
      </c>
      <c r="C4492">
        <v>15291774</v>
      </c>
      <c r="D4492" t="s">
        <v>14</v>
      </c>
      <c r="E4492" t="s">
        <v>13</v>
      </c>
      <c r="F4492">
        <v>8.6289550000000007E-3</v>
      </c>
      <c r="G4492" s="1">
        <v>5.2899999999999998E-5</v>
      </c>
      <c r="H4492" t="s">
        <v>38</v>
      </c>
      <c r="I4492" t="s">
        <v>32</v>
      </c>
      <c r="J4492" t="s">
        <v>6375</v>
      </c>
      <c r="K4492" t="s">
        <v>6376</v>
      </c>
      <c r="L4492" t="s">
        <v>41</v>
      </c>
      <c r="M4492" t="s">
        <v>9397</v>
      </c>
    </row>
    <row r="4493" spans="1:13" x14ac:dyDescent="0.2">
      <c r="A4493" t="s">
        <v>9982</v>
      </c>
      <c r="B4493">
        <v>19</v>
      </c>
      <c r="C4493">
        <v>15292521</v>
      </c>
      <c r="D4493" t="s">
        <v>6974</v>
      </c>
      <c r="E4493" t="s">
        <v>94</v>
      </c>
      <c r="F4493">
        <v>3.7678659999999999E-3</v>
      </c>
      <c r="G4493">
        <v>1.290685E-3</v>
      </c>
      <c r="H4493" t="s">
        <v>38</v>
      </c>
      <c r="I4493" t="s">
        <v>28</v>
      </c>
      <c r="J4493" t="s">
        <v>29</v>
      </c>
      <c r="K4493" t="s">
        <v>29</v>
      </c>
      <c r="L4493" t="s">
        <v>41</v>
      </c>
    </row>
    <row r="4494" spans="1:13" x14ac:dyDescent="0.2">
      <c r="A4494" t="s">
        <v>9982</v>
      </c>
      <c r="B4494">
        <v>19</v>
      </c>
      <c r="C4494">
        <v>15302470</v>
      </c>
      <c r="D4494" t="s">
        <v>20</v>
      </c>
      <c r="E4494" t="s">
        <v>14</v>
      </c>
      <c r="F4494">
        <v>1.0989011E-2</v>
      </c>
      <c r="G4494" s="1">
        <v>8.6999999999999999E-19</v>
      </c>
      <c r="H4494" t="s">
        <v>38</v>
      </c>
      <c r="I4494" t="s">
        <v>210</v>
      </c>
      <c r="J4494" t="s">
        <v>94</v>
      </c>
      <c r="K4494" t="s">
        <v>94</v>
      </c>
      <c r="L4494" t="s">
        <v>41</v>
      </c>
    </row>
    <row r="4495" spans="1:13" x14ac:dyDescent="0.2">
      <c r="A4495" t="s">
        <v>9982</v>
      </c>
      <c r="B4495">
        <v>19</v>
      </c>
      <c r="C4495">
        <v>40741243</v>
      </c>
      <c r="D4495" t="s">
        <v>14</v>
      </c>
      <c r="E4495" t="s">
        <v>13</v>
      </c>
      <c r="F4495">
        <v>5.8422589999999998E-3</v>
      </c>
      <c r="G4495">
        <v>5.0144279999999996E-3</v>
      </c>
      <c r="H4495" t="s">
        <v>572</v>
      </c>
      <c r="I4495" t="s">
        <v>16</v>
      </c>
      <c r="J4495" t="s">
        <v>6975</v>
      </c>
      <c r="K4495" t="s">
        <v>6976</v>
      </c>
      <c r="L4495" t="s">
        <v>575</v>
      </c>
    </row>
    <row r="4496" spans="1:13" x14ac:dyDescent="0.2">
      <c r="A4496" t="s">
        <v>9982</v>
      </c>
      <c r="B4496">
        <v>4</v>
      </c>
      <c r="C4496">
        <v>126239887</v>
      </c>
      <c r="D4496" t="s">
        <v>37</v>
      </c>
      <c r="E4496" t="s">
        <v>20</v>
      </c>
      <c r="F4496">
        <v>0.120870871</v>
      </c>
      <c r="G4496">
        <v>0</v>
      </c>
      <c r="H4496" t="s">
        <v>42</v>
      </c>
      <c r="I4496" t="s">
        <v>16</v>
      </c>
      <c r="J4496" t="s">
        <v>6977</v>
      </c>
      <c r="K4496" t="s">
        <v>6978</v>
      </c>
      <c r="L4496" t="s">
        <v>45</v>
      </c>
    </row>
    <row r="4497" spans="1:13" x14ac:dyDescent="0.2">
      <c r="A4497" t="s">
        <v>9982</v>
      </c>
      <c r="B4497">
        <v>8</v>
      </c>
      <c r="C4497">
        <v>69009390</v>
      </c>
      <c r="D4497" t="s">
        <v>20</v>
      </c>
      <c r="E4497" t="s">
        <v>94</v>
      </c>
      <c r="F4497">
        <v>3.2608699999999999E-3</v>
      </c>
      <c r="G4497">
        <v>1.5341350000000001E-3</v>
      </c>
      <c r="H4497" t="s">
        <v>422</v>
      </c>
      <c r="I4497" t="s">
        <v>28</v>
      </c>
      <c r="J4497" t="s">
        <v>29</v>
      </c>
      <c r="K4497" t="s">
        <v>29</v>
      </c>
      <c r="L4497" t="s">
        <v>425</v>
      </c>
    </row>
    <row r="4498" spans="1:13" x14ac:dyDescent="0.2">
      <c r="A4498" t="s">
        <v>9982</v>
      </c>
      <c r="B4498">
        <v>9</v>
      </c>
      <c r="C4498">
        <v>98241420</v>
      </c>
      <c r="D4498" t="s">
        <v>14</v>
      </c>
      <c r="E4498" t="s">
        <v>37</v>
      </c>
      <c r="F4498">
        <v>4.3763680000000003E-3</v>
      </c>
      <c r="G4498">
        <v>3.7064900000000002E-4</v>
      </c>
      <c r="H4498" t="s">
        <v>111</v>
      </c>
      <c r="I4498" t="s">
        <v>52</v>
      </c>
      <c r="J4498" t="s">
        <v>6979</v>
      </c>
      <c r="K4498" t="s">
        <v>6980</v>
      </c>
      <c r="L4498" t="s">
        <v>114</v>
      </c>
    </row>
    <row r="4499" spans="1:13" x14ac:dyDescent="0.2">
      <c r="A4499" t="s">
        <v>9982</v>
      </c>
      <c r="B4499">
        <v>9</v>
      </c>
      <c r="C4499">
        <v>139410440</v>
      </c>
      <c r="D4499" t="s">
        <v>14</v>
      </c>
      <c r="E4499" t="s">
        <v>20</v>
      </c>
      <c r="F4499">
        <v>8.0547112000000004E-2</v>
      </c>
      <c r="G4499" s="1">
        <v>4.0400000000000001E-32</v>
      </c>
      <c r="H4499" t="s">
        <v>60</v>
      </c>
      <c r="I4499" t="s">
        <v>32</v>
      </c>
      <c r="J4499" t="s">
        <v>1165</v>
      </c>
      <c r="K4499" t="s">
        <v>1166</v>
      </c>
      <c r="L4499" t="s">
        <v>63</v>
      </c>
    </row>
    <row r="4500" spans="1:13" x14ac:dyDescent="0.2">
      <c r="A4500" t="s">
        <v>9982</v>
      </c>
      <c r="B4500">
        <v>1</v>
      </c>
      <c r="C4500">
        <v>27100291</v>
      </c>
      <c r="D4500" t="s">
        <v>13</v>
      </c>
      <c r="E4500" t="s">
        <v>20</v>
      </c>
      <c r="F4500">
        <v>5.7736719999999997E-3</v>
      </c>
      <c r="G4500">
        <v>2.9091630000000002E-3</v>
      </c>
      <c r="H4500" t="s">
        <v>535</v>
      </c>
      <c r="I4500" t="s">
        <v>210</v>
      </c>
      <c r="J4500" t="s">
        <v>94</v>
      </c>
      <c r="K4500" t="s">
        <v>94</v>
      </c>
      <c r="L4500" t="s">
        <v>536</v>
      </c>
    </row>
    <row r="4501" spans="1:13" x14ac:dyDescent="0.2">
      <c r="A4501" t="s">
        <v>9982</v>
      </c>
      <c r="B4501">
        <v>12</v>
      </c>
      <c r="C4501">
        <v>46287257</v>
      </c>
      <c r="D4501" t="s">
        <v>14</v>
      </c>
      <c r="E4501" t="s">
        <v>94</v>
      </c>
      <c r="F4501">
        <v>3.7453180000000001E-3</v>
      </c>
      <c r="G4501">
        <v>3.3339730000000001E-3</v>
      </c>
      <c r="H4501" t="s">
        <v>15</v>
      </c>
      <c r="I4501" t="s">
        <v>28</v>
      </c>
      <c r="J4501" t="s">
        <v>29</v>
      </c>
      <c r="K4501" t="s">
        <v>29</v>
      </c>
      <c r="L4501" t="s">
        <v>19</v>
      </c>
    </row>
    <row r="4502" spans="1:13" x14ac:dyDescent="0.2">
      <c r="A4502" t="s">
        <v>9982</v>
      </c>
      <c r="B4502">
        <v>16</v>
      </c>
      <c r="C4502">
        <v>77401450</v>
      </c>
      <c r="D4502" t="s">
        <v>37</v>
      </c>
      <c r="E4502" t="s">
        <v>13</v>
      </c>
      <c r="F4502">
        <v>1.2684989000000001E-2</v>
      </c>
      <c r="G4502" s="1">
        <v>3.6800000000000002E-10</v>
      </c>
      <c r="H4502" t="s">
        <v>287</v>
      </c>
      <c r="I4502" t="s">
        <v>52</v>
      </c>
      <c r="J4502" t="s">
        <v>6982</v>
      </c>
      <c r="K4502" t="s">
        <v>6983</v>
      </c>
      <c r="L4502" t="s">
        <v>290</v>
      </c>
    </row>
    <row r="4503" spans="1:13" x14ac:dyDescent="0.2">
      <c r="A4503" t="s">
        <v>9982</v>
      </c>
      <c r="B4503">
        <v>17</v>
      </c>
      <c r="C4503">
        <v>7578211</v>
      </c>
      <c r="D4503" t="s">
        <v>37</v>
      </c>
      <c r="E4503" t="s">
        <v>20</v>
      </c>
      <c r="F4503">
        <v>5.0935528000000001E-2</v>
      </c>
      <c r="G4503" s="1">
        <v>7.4600000000000006E-11</v>
      </c>
      <c r="H4503" t="s">
        <v>266</v>
      </c>
      <c r="I4503" t="s">
        <v>16</v>
      </c>
      <c r="J4503" t="s">
        <v>6984</v>
      </c>
      <c r="K4503" t="s">
        <v>6985</v>
      </c>
      <c r="L4503" t="s">
        <v>269</v>
      </c>
      <c r="M4503" t="s">
        <v>10156</v>
      </c>
    </row>
    <row r="4504" spans="1:13" x14ac:dyDescent="0.2">
      <c r="A4504" t="s">
        <v>9982</v>
      </c>
      <c r="B4504">
        <v>17</v>
      </c>
      <c r="C4504">
        <v>7578431</v>
      </c>
      <c r="D4504" t="s">
        <v>14</v>
      </c>
      <c r="E4504" t="s">
        <v>13</v>
      </c>
      <c r="F4504">
        <v>1.0309278E-2</v>
      </c>
      <c r="G4504" s="1">
        <v>5.1599999999999997E-6</v>
      </c>
      <c r="H4504" t="s">
        <v>266</v>
      </c>
      <c r="I4504" t="s">
        <v>32</v>
      </c>
      <c r="J4504" t="s">
        <v>6986</v>
      </c>
      <c r="K4504" t="s">
        <v>6987</v>
      </c>
      <c r="L4504" t="s">
        <v>269</v>
      </c>
    </row>
    <row r="4505" spans="1:13" x14ac:dyDescent="0.2">
      <c r="A4505" t="s">
        <v>9982</v>
      </c>
      <c r="B4505">
        <v>17</v>
      </c>
      <c r="C4505">
        <v>29490350</v>
      </c>
      <c r="D4505" t="s">
        <v>37</v>
      </c>
      <c r="E4505" t="s">
        <v>20</v>
      </c>
      <c r="F4505">
        <v>2.3002420999999999E-2</v>
      </c>
      <c r="G4505" s="1">
        <v>3.0100000000000001E-31</v>
      </c>
      <c r="H4505" t="s">
        <v>88</v>
      </c>
      <c r="I4505" t="s">
        <v>52</v>
      </c>
      <c r="J4505" t="s">
        <v>6988</v>
      </c>
      <c r="K4505" t="s">
        <v>6989</v>
      </c>
      <c r="L4505" t="s">
        <v>91</v>
      </c>
    </row>
    <row r="4506" spans="1:13" x14ac:dyDescent="0.2">
      <c r="A4506" t="s">
        <v>9982</v>
      </c>
      <c r="B4506">
        <v>17</v>
      </c>
      <c r="C4506">
        <v>29685508</v>
      </c>
      <c r="D4506" t="s">
        <v>20</v>
      </c>
      <c r="E4506" t="s">
        <v>37</v>
      </c>
      <c r="F4506">
        <v>5.6433409999999996E-3</v>
      </c>
      <c r="G4506">
        <v>3.2662000000000001E-4</v>
      </c>
      <c r="H4506" t="s">
        <v>88</v>
      </c>
      <c r="I4506" t="s">
        <v>52</v>
      </c>
      <c r="J4506" t="s">
        <v>6990</v>
      </c>
      <c r="K4506" t="s">
        <v>6991</v>
      </c>
      <c r="L4506" t="s">
        <v>91</v>
      </c>
    </row>
    <row r="4507" spans="1:13" x14ac:dyDescent="0.2">
      <c r="A4507" t="s">
        <v>9982</v>
      </c>
      <c r="B4507">
        <v>19</v>
      </c>
      <c r="C4507">
        <v>15285172</v>
      </c>
      <c r="D4507" t="s">
        <v>14</v>
      </c>
      <c r="E4507" t="s">
        <v>20</v>
      </c>
      <c r="F4507">
        <v>1.4128728E-2</v>
      </c>
      <c r="G4507" s="1">
        <v>1.5899999999999999E-10</v>
      </c>
      <c r="H4507" t="s">
        <v>38</v>
      </c>
      <c r="I4507" t="s">
        <v>16</v>
      </c>
      <c r="J4507" t="s">
        <v>6992</v>
      </c>
      <c r="K4507" t="s">
        <v>6993</v>
      </c>
      <c r="L4507" t="s">
        <v>41</v>
      </c>
    </row>
    <row r="4508" spans="1:13" x14ac:dyDescent="0.2">
      <c r="A4508" t="s">
        <v>9982</v>
      </c>
      <c r="B4508">
        <v>19</v>
      </c>
      <c r="C4508">
        <v>15302984</v>
      </c>
      <c r="D4508" t="s">
        <v>14</v>
      </c>
      <c r="E4508" t="s">
        <v>13</v>
      </c>
      <c r="F4508">
        <v>3.5190616000000001E-2</v>
      </c>
      <c r="G4508">
        <v>1.3104100000000001E-4</v>
      </c>
      <c r="H4508" t="s">
        <v>38</v>
      </c>
      <c r="I4508" t="s">
        <v>32</v>
      </c>
      <c r="J4508" t="s">
        <v>6994</v>
      </c>
      <c r="K4508" t="s">
        <v>6995</v>
      </c>
      <c r="L4508" t="s">
        <v>41</v>
      </c>
    </row>
    <row r="4509" spans="1:13" x14ac:dyDescent="0.2">
      <c r="A4509" t="s">
        <v>9982</v>
      </c>
      <c r="B4509">
        <v>2</v>
      </c>
      <c r="C4509">
        <v>21228859</v>
      </c>
      <c r="D4509" t="s">
        <v>37</v>
      </c>
      <c r="E4509" t="s">
        <v>14</v>
      </c>
      <c r="F4509">
        <v>4.428698E-3</v>
      </c>
      <c r="G4509" s="1">
        <v>1.6500000000000001E-5</v>
      </c>
      <c r="H4509" t="s">
        <v>95</v>
      </c>
      <c r="I4509" t="s">
        <v>16</v>
      </c>
      <c r="J4509" t="s">
        <v>6996</v>
      </c>
      <c r="K4509" t="s">
        <v>6997</v>
      </c>
      <c r="L4509" t="s">
        <v>96</v>
      </c>
    </row>
    <row r="4510" spans="1:13" x14ac:dyDescent="0.2">
      <c r="A4510" t="s">
        <v>9982</v>
      </c>
      <c r="B4510">
        <v>9</v>
      </c>
      <c r="C4510">
        <v>139399969</v>
      </c>
      <c r="D4510" t="s">
        <v>20</v>
      </c>
      <c r="E4510" t="s">
        <v>13</v>
      </c>
      <c r="F4510">
        <v>2.7339539E-2</v>
      </c>
      <c r="G4510">
        <v>3.5255109999999998E-3</v>
      </c>
      <c r="H4510" t="s">
        <v>60</v>
      </c>
      <c r="I4510" t="s">
        <v>16</v>
      </c>
      <c r="J4510" t="s">
        <v>6998</v>
      </c>
      <c r="K4510" t="s">
        <v>6999</v>
      </c>
      <c r="L4510" t="s">
        <v>63</v>
      </c>
      <c r="M4510" t="s">
        <v>10157</v>
      </c>
    </row>
    <row r="4511" spans="1:13" x14ac:dyDescent="0.2">
      <c r="A4511" t="s">
        <v>9982</v>
      </c>
      <c r="B4511">
        <v>9</v>
      </c>
      <c r="C4511">
        <v>139402588</v>
      </c>
      <c r="D4511" t="s">
        <v>13</v>
      </c>
      <c r="E4511" t="s">
        <v>121</v>
      </c>
      <c r="F4511">
        <v>3.0266649999999999E-2</v>
      </c>
      <c r="G4511" s="1">
        <v>1.6400000000000001E-8</v>
      </c>
      <c r="H4511" t="s">
        <v>60</v>
      </c>
      <c r="I4511" t="s">
        <v>28</v>
      </c>
      <c r="J4511" t="s">
        <v>29</v>
      </c>
      <c r="K4511" t="s">
        <v>29</v>
      </c>
      <c r="L4511" t="s">
        <v>63</v>
      </c>
      <c r="M4511" t="s">
        <v>10158</v>
      </c>
    </row>
    <row r="4512" spans="1:13" x14ac:dyDescent="0.2">
      <c r="A4512" t="s">
        <v>9982</v>
      </c>
      <c r="B4512">
        <v>9</v>
      </c>
      <c r="C4512">
        <v>139405258</v>
      </c>
      <c r="D4512" t="s">
        <v>37</v>
      </c>
      <c r="E4512" t="s">
        <v>20</v>
      </c>
      <c r="F4512">
        <v>3.883462E-2</v>
      </c>
      <c r="G4512" s="1">
        <v>2.0900000000000001E-17</v>
      </c>
      <c r="H4512" t="s">
        <v>60</v>
      </c>
      <c r="I4512" t="s">
        <v>210</v>
      </c>
      <c r="J4512" t="s">
        <v>94</v>
      </c>
      <c r="K4512" t="s">
        <v>94</v>
      </c>
      <c r="L4512" t="s">
        <v>63</v>
      </c>
      <c r="M4512" t="s">
        <v>10159</v>
      </c>
    </row>
    <row r="4513" spans="1:13" x14ac:dyDescent="0.2">
      <c r="A4513" t="s">
        <v>9982</v>
      </c>
      <c r="B4513">
        <v>9</v>
      </c>
      <c r="C4513">
        <v>139413087</v>
      </c>
      <c r="D4513" t="s">
        <v>20</v>
      </c>
      <c r="E4513" t="s">
        <v>13</v>
      </c>
      <c r="F4513">
        <v>0.35980191700000003</v>
      </c>
      <c r="G4513">
        <v>0</v>
      </c>
      <c r="H4513" t="s">
        <v>60</v>
      </c>
      <c r="I4513" t="s">
        <v>16</v>
      </c>
      <c r="J4513" t="s">
        <v>6238</v>
      </c>
      <c r="K4513" t="s">
        <v>6239</v>
      </c>
      <c r="L4513" t="s">
        <v>63</v>
      </c>
      <c r="M4513" t="s">
        <v>10160</v>
      </c>
    </row>
    <row r="4514" spans="1:13" x14ac:dyDescent="0.2">
      <c r="A4514" t="s">
        <v>9982</v>
      </c>
      <c r="B4514">
        <v>9</v>
      </c>
      <c r="C4514">
        <v>139418358</v>
      </c>
      <c r="D4514" t="s">
        <v>37</v>
      </c>
      <c r="E4514" t="s">
        <v>20</v>
      </c>
      <c r="F4514">
        <v>5.4411765000000001E-2</v>
      </c>
      <c r="G4514" s="1">
        <v>5.3499999999999996E-62</v>
      </c>
      <c r="H4514" t="s">
        <v>60</v>
      </c>
      <c r="I4514" t="s">
        <v>16</v>
      </c>
      <c r="J4514" t="s">
        <v>7000</v>
      </c>
      <c r="K4514" t="s">
        <v>7001</v>
      </c>
      <c r="L4514" t="s">
        <v>63</v>
      </c>
    </row>
    <row r="4515" spans="1:13" x14ac:dyDescent="0.2">
      <c r="A4515" t="s">
        <v>9982</v>
      </c>
      <c r="B4515">
        <v>9</v>
      </c>
      <c r="C4515">
        <v>139438543</v>
      </c>
      <c r="D4515" t="s">
        <v>7002</v>
      </c>
      <c r="E4515" t="s">
        <v>7003</v>
      </c>
      <c r="F4515">
        <v>1.1553272999999999E-2</v>
      </c>
      <c r="G4515" s="1">
        <v>1.38E-16</v>
      </c>
      <c r="H4515" t="s">
        <v>60</v>
      </c>
      <c r="I4515" t="s">
        <v>28</v>
      </c>
      <c r="J4515" t="s">
        <v>29</v>
      </c>
      <c r="K4515" t="s">
        <v>29</v>
      </c>
      <c r="L4515" t="s">
        <v>63</v>
      </c>
    </row>
    <row r="4516" spans="1:13" x14ac:dyDescent="0.2">
      <c r="A4516" t="s">
        <v>9982</v>
      </c>
      <c r="B4516">
        <v>1</v>
      </c>
      <c r="C4516">
        <v>27099965</v>
      </c>
      <c r="D4516" t="s">
        <v>14</v>
      </c>
      <c r="E4516" t="s">
        <v>20</v>
      </c>
      <c r="F4516">
        <v>1.0889292E-2</v>
      </c>
      <c r="G4516" s="1">
        <v>1.5700000000000002E-8</v>
      </c>
      <c r="H4516" t="s">
        <v>535</v>
      </c>
      <c r="I4516" t="s">
        <v>32</v>
      </c>
      <c r="J4516" t="s">
        <v>7005</v>
      </c>
      <c r="K4516" t="s">
        <v>7006</v>
      </c>
      <c r="L4516" t="s">
        <v>536</v>
      </c>
    </row>
    <row r="4517" spans="1:13" x14ac:dyDescent="0.2">
      <c r="A4517" t="s">
        <v>9982</v>
      </c>
      <c r="B4517">
        <v>1</v>
      </c>
      <c r="C4517">
        <v>207644185</v>
      </c>
      <c r="D4517" t="s">
        <v>37</v>
      </c>
      <c r="E4517" t="s">
        <v>14</v>
      </c>
      <c r="F4517">
        <v>6.4987810000000003E-3</v>
      </c>
      <c r="G4517" s="1">
        <v>6.5599999999999998E-11</v>
      </c>
      <c r="H4517" t="s">
        <v>467</v>
      </c>
      <c r="I4517" t="s">
        <v>52</v>
      </c>
      <c r="J4517" t="s">
        <v>7007</v>
      </c>
      <c r="K4517" t="s">
        <v>7008</v>
      </c>
      <c r="L4517" t="s">
        <v>470</v>
      </c>
    </row>
    <row r="4518" spans="1:13" x14ac:dyDescent="0.2">
      <c r="A4518" t="s">
        <v>9982</v>
      </c>
      <c r="B4518">
        <v>20</v>
      </c>
      <c r="C4518">
        <v>8689353</v>
      </c>
      <c r="D4518" t="s">
        <v>13</v>
      </c>
      <c r="E4518" t="s">
        <v>14</v>
      </c>
      <c r="F4518">
        <v>4.3744530000000004E-3</v>
      </c>
      <c r="G4518">
        <v>9.0965600000000001E-4</v>
      </c>
      <c r="H4518" t="s">
        <v>2507</v>
      </c>
      <c r="I4518" t="s">
        <v>16</v>
      </c>
      <c r="J4518" t="s">
        <v>7009</v>
      </c>
      <c r="K4518" t="s">
        <v>7010</v>
      </c>
      <c r="L4518" t="s">
        <v>2510</v>
      </c>
    </row>
    <row r="4519" spans="1:13" x14ac:dyDescent="0.2">
      <c r="A4519" t="s">
        <v>9982</v>
      </c>
      <c r="B4519">
        <v>4</v>
      </c>
      <c r="C4519">
        <v>187629328</v>
      </c>
      <c r="D4519" t="s">
        <v>37</v>
      </c>
      <c r="E4519" t="s">
        <v>13</v>
      </c>
      <c r="F4519">
        <v>6.1162079999999997E-3</v>
      </c>
      <c r="G4519">
        <v>1.2161489999999999E-3</v>
      </c>
      <c r="H4519" t="s">
        <v>31</v>
      </c>
      <c r="I4519" t="s">
        <v>32</v>
      </c>
      <c r="J4519" t="s">
        <v>7011</v>
      </c>
      <c r="K4519" t="s">
        <v>7012</v>
      </c>
      <c r="L4519" t="s">
        <v>35</v>
      </c>
    </row>
    <row r="4520" spans="1:13" x14ac:dyDescent="0.2">
      <c r="A4520" t="s">
        <v>9982</v>
      </c>
      <c r="B4520">
        <v>6</v>
      </c>
      <c r="C4520">
        <v>32163299</v>
      </c>
      <c r="D4520" t="s">
        <v>14</v>
      </c>
      <c r="E4520" t="s">
        <v>13</v>
      </c>
      <c r="F4520">
        <v>1.7996870000000002E-2</v>
      </c>
      <c r="G4520" s="1">
        <v>2.3699999999999999E-21</v>
      </c>
      <c r="H4520" t="s">
        <v>368</v>
      </c>
      <c r="I4520" t="s">
        <v>16</v>
      </c>
      <c r="J4520" t="s">
        <v>7013</v>
      </c>
      <c r="K4520" t="s">
        <v>7014</v>
      </c>
      <c r="L4520" t="s">
        <v>371</v>
      </c>
    </row>
    <row r="4521" spans="1:13" x14ac:dyDescent="0.2">
      <c r="A4521" t="s">
        <v>9982</v>
      </c>
      <c r="B4521">
        <v>9</v>
      </c>
      <c r="C4521">
        <v>139418202</v>
      </c>
      <c r="D4521" t="s">
        <v>37</v>
      </c>
      <c r="E4521" t="s">
        <v>13</v>
      </c>
      <c r="F4521">
        <v>0.10560855099999999</v>
      </c>
      <c r="G4521" s="1">
        <v>3.3499999999999999E-77</v>
      </c>
      <c r="H4521" t="s">
        <v>60</v>
      </c>
      <c r="I4521" t="s">
        <v>32</v>
      </c>
      <c r="J4521" t="s">
        <v>7015</v>
      </c>
      <c r="K4521" t="s">
        <v>7016</v>
      </c>
      <c r="L4521" t="s">
        <v>63</v>
      </c>
      <c r="M4521" t="s">
        <v>10161</v>
      </c>
    </row>
    <row r="4522" spans="1:13" x14ac:dyDescent="0.2">
      <c r="A4522" t="s">
        <v>9982</v>
      </c>
      <c r="B4522">
        <v>1</v>
      </c>
      <c r="C4522">
        <v>120508075</v>
      </c>
      <c r="D4522" t="s">
        <v>37</v>
      </c>
      <c r="E4522" t="s">
        <v>20</v>
      </c>
      <c r="F4522">
        <v>1.7094017E-2</v>
      </c>
      <c r="G4522" s="1">
        <v>1.2700000000000001E-35</v>
      </c>
      <c r="H4522" t="s">
        <v>102</v>
      </c>
      <c r="I4522" t="s">
        <v>210</v>
      </c>
      <c r="J4522" t="s">
        <v>94</v>
      </c>
      <c r="K4522" t="s">
        <v>94</v>
      </c>
      <c r="L4522" t="s">
        <v>105</v>
      </c>
    </row>
    <row r="4523" spans="1:13" x14ac:dyDescent="0.2">
      <c r="A4523" t="s">
        <v>9982</v>
      </c>
      <c r="B4523">
        <v>11</v>
      </c>
      <c r="C4523">
        <v>118365026</v>
      </c>
      <c r="D4523" t="s">
        <v>14</v>
      </c>
      <c r="E4523" t="s">
        <v>37</v>
      </c>
      <c r="F4523">
        <v>3.2180210000000002E-3</v>
      </c>
      <c r="G4523">
        <v>2.8188670000000001E-3</v>
      </c>
      <c r="H4523" t="s">
        <v>163</v>
      </c>
      <c r="I4523" t="s">
        <v>52</v>
      </c>
      <c r="J4523" t="s">
        <v>7018</v>
      </c>
      <c r="K4523" t="s">
        <v>7019</v>
      </c>
      <c r="L4523" t="s">
        <v>164</v>
      </c>
    </row>
    <row r="4524" spans="1:13" x14ac:dyDescent="0.2">
      <c r="A4524" t="s">
        <v>9982</v>
      </c>
      <c r="B4524">
        <v>12</v>
      </c>
      <c r="C4524">
        <v>49435089</v>
      </c>
      <c r="D4524" t="s">
        <v>14</v>
      </c>
      <c r="E4524" t="s">
        <v>94</v>
      </c>
      <c r="F4524">
        <v>7.0796460000000002E-3</v>
      </c>
      <c r="G4524" s="1">
        <v>7.2200000000000003E-6</v>
      </c>
      <c r="H4524" t="s">
        <v>130</v>
      </c>
      <c r="I4524" t="s">
        <v>28</v>
      </c>
      <c r="J4524" t="s">
        <v>29</v>
      </c>
      <c r="K4524" t="s">
        <v>29</v>
      </c>
      <c r="L4524" t="s">
        <v>133</v>
      </c>
    </row>
    <row r="4525" spans="1:13" x14ac:dyDescent="0.2">
      <c r="A4525" t="s">
        <v>9982</v>
      </c>
      <c r="B4525">
        <v>17</v>
      </c>
      <c r="C4525">
        <v>7577572</v>
      </c>
      <c r="D4525" t="s">
        <v>20</v>
      </c>
      <c r="E4525" t="s">
        <v>37</v>
      </c>
      <c r="F4525">
        <v>9.6730245000000006E-2</v>
      </c>
      <c r="G4525" s="1">
        <v>9.4500000000000005E-52</v>
      </c>
      <c r="H4525" t="s">
        <v>266</v>
      </c>
      <c r="I4525" t="s">
        <v>16</v>
      </c>
      <c r="J4525" t="s">
        <v>7020</v>
      </c>
      <c r="K4525" t="s">
        <v>7021</v>
      </c>
      <c r="L4525" t="s">
        <v>269</v>
      </c>
    </row>
    <row r="4526" spans="1:13" x14ac:dyDescent="0.2">
      <c r="A4526" t="s">
        <v>9982</v>
      </c>
      <c r="B4526">
        <v>19</v>
      </c>
      <c r="C4526">
        <v>10610253</v>
      </c>
      <c r="D4526" t="s">
        <v>14</v>
      </c>
      <c r="E4526" t="s">
        <v>13</v>
      </c>
      <c r="F4526">
        <v>1.5479876E-2</v>
      </c>
      <c r="G4526" s="1">
        <v>2.0400000000000001E-21</v>
      </c>
      <c r="H4526" t="s">
        <v>308</v>
      </c>
      <c r="I4526" t="s">
        <v>16</v>
      </c>
      <c r="J4526" t="s">
        <v>7022</v>
      </c>
      <c r="K4526" t="s">
        <v>7023</v>
      </c>
      <c r="L4526" t="s">
        <v>311</v>
      </c>
    </row>
    <row r="4527" spans="1:13" x14ac:dyDescent="0.2">
      <c r="A4527" t="s">
        <v>9982</v>
      </c>
      <c r="B4527">
        <v>19</v>
      </c>
      <c r="C4527">
        <v>15272453</v>
      </c>
      <c r="D4527" t="s">
        <v>37</v>
      </c>
      <c r="E4527" t="s">
        <v>121</v>
      </c>
      <c r="F4527">
        <v>1.1763611E-2</v>
      </c>
      <c r="G4527" s="1">
        <v>2.0199999999999999E-12</v>
      </c>
      <c r="H4527" t="s">
        <v>38</v>
      </c>
      <c r="I4527" t="s">
        <v>28</v>
      </c>
      <c r="J4527" t="s">
        <v>29</v>
      </c>
      <c r="K4527" t="s">
        <v>29</v>
      </c>
      <c r="L4527" t="s">
        <v>41</v>
      </c>
      <c r="M4527" t="s">
        <v>10162</v>
      </c>
    </row>
    <row r="4528" spans="1:13" x14ac:dyDescent="0.2">
      <c r="A4528" t="s">
        <v>9982</v>
      </c>
      <c r="B4528">
        <v>19</v>
      </c>
      <c r="C4528">
        <v>15290955</v>
      </c>
      <c r="D4528" t="s">
        <v>7024</v>
      </c>
      <c r="E4528" t="s">
        <v>94</v>
      </c>
      <c r="F4528">
        <v>1.1284092000000001E-2</v>
      </c>
      <c r="G4528">
        <v>1.916301E-3</v>
      </c>
      <c r="H4528" t="s">
        <v>38</v>
      </c>
      <c r="I4528" t="s">
        <v>28</v>
      </c>
      <c r="J4528" t="s">
        <v>29</v>
      </c>
      <c r="K4528" t="s">
        <v>29</v>
      </c>
      <c r="L4528" t="s">
        <v>41</v>
      </c>
      <c r="M4528" t="s">
        <v>10163</v>
      </c>
    </row>
    <row r="4529" spans="1:13" x14ac:dyDescent="0.2">
      <c r="A4529" t="s">
        <v>9982</v>
      </c>
      <c r="B4529">
        <v>2</v>
      </c>
      <c r="C4529">
        <v>178098799</v>
      </c>
      <c r="D4529" t="s">
        <v>7025</v>
      </c>
      <c r="E4529" t="s">
        <v>37</v>
      </c>
      <c r="F4529">
        <v>1.4074568000000001E-2</v>
      </c>
      <c r="G4529" s="1">
        <v>4.0700000000000002E-39</v>
      </c>
      <c r="H4529" t="s">
        <v>165</v>
      </c>
      <c r="I4529" t="s">
        <v>28</v>
      </c>
      <c r="J4529" t="s">
        <v>29</v>
      </c>
      <c r="K4529" t="s">
        <v>29</v>
      </c>
      <c r="L4529" t="s">
        <v>168</v>
      </c>
    </row>
    <row r="4530" spans="1:13" x14ac:dyDescent="0.2">
      <c r="A4530" t="s">
        <v>9982</v>
      </c>
      <c r="B4530">
        <v>4</v>
      </c>
      <c r="C4530">
        <v>187541720</v>
      </c>
      <c r="D4530" t="s">
        <v>14</v>
      </c>
      <c r="E4530" t="s">
        <v>94</v>
      </c>
      <c r="F4530">
        <v>4.593176E-3</v>
      </c>
      <c r="G4530" s="1">
        <v>2.0899999999999999E-6</v>
      </c>
      <c r="H4530" t="s">
        <v>31</v>
      </c>
      <c r="I4530" t="s">
        <v>28</v>
      </c>
      <c r="J4530" t="s">
        <v>29</v>
      </c>
      <c r="K4530" t="s">
        <v>29</v>
      </c>
      <c r="L4530" t="s">
        <v>35</v>
      </c>
    </row>
    <row r="4531" spans="1:13" x14ac:dyDescent="0.2">
      <c r="A4531" t="s">
        <v>9982</v>
      </c>
      <c r="B4531">
        <v>7</v>
      </c>
      <c r="C4531">
        <v>140494188</v>
      </c>
      <c r="D4531" t="s">
        <v>14</v>
      </c>
      <c r="E4531" t="s">
        <v>13</v>
      </c>
      <c r="F4531">
        <v>2.7207483000000001E-2</v>
      </c>
      <c r="G4531" s="1">
        <v>5.0699999999999997E-11</v>
      </c>
      <c r="H4531" t="s">
        <v>911</v>
      </c>
      <c r="I4531" t="s">
        <v>32</v>
      </c>
      <c r="J4531" t="s">
        <v>7026</v>
      </c>
      <c r="K4531" t="s">
        <v>7027</v>
      </c>
      <c r="L4531" t="s">
        <v>914</v>
      </c>
      <c r="M4531" t="s">
        <v>10164</v>
      </c>
    </row>
    <row r="4532" spans="1:13" x14ac:dyDescent="0.2">
      <c r="A4532" t="s">
        <v>9982</v>
      </c>
      <c r="B4532">
        <v>7</v>
      </c>
      <c r="C4532">
        <v>151846213</v>
      </c>
      <c r="D4532" t="s">
        <v>13</v>
      </c>
      <c r="E4532" t="s">
        <v>20</v>
      </c>
      <c r="F4532">
        <v>9.1848450000000005E-3</v>
      </c>
      <c r="G4532" s="1">
        <v>6.6399999999999998E-10</v>
      </c>
      <c r="H4532" t="s">
        <v>303</v>
      </c>
      <c r="I4532" t="s">
        <v>16</v>
      </c>
      <c r="J4532" t="s">
        <v>7028</v>
      </c>
      <c r="K4532" t="s">
        <v>7029</v>
      </c>
      <c r="L4532" t="s">
        <v>306</v>
      </c>
    </row>
    <row r="4533" spans="1:13" x14ac:dyDescent="0.2">
      <c r="A4533" t="s">
        <v>9982</v>
      </c>
      <c r="B4533">
        <v>8</v>
      </c>
      <c r="C4533">
        <v>69009252</v>
      </c>
      <c r="D4533" t="s">
        <v>13</v>
      </c>
      <c r="E4533" t="s">
        <v>14</v>
      </c>
      <c r="F4533">
        <v>7.2639230000000003E-3</v>
      </c>
      <c r="G4533" s="1">
        <v>9.0899999999999994E-6</v>
      </c>
      <c r="H4533" t="s">
        <v>422</v>
      </c>
      <c r="I4533" t="s">
        <v>16</v>
      </c>
      <c r="J4533" t="s">
        <v>7030</v>
      </c>
      <c r="K4533" t="s">
        <v>7031</v>
      </c>
      <c r="L4533" t="s">
        <v>425</v>
      </c>
    </row>
    <row r="4534" spans="1:13" x14ac:dyDescent="0.2">
      <c r="A4534" t="s">
        <v>9982</v>
      </c>
      <c r="B4534">
        <v>1</v>
      </c>
      <c r="C4534">
        <v>120461161</v>
      </c>
      <c r="D4534" t="s">
        <v>14</v>
      </c>
      <c r="E4534" t="s">
        <v>13</v>
      </c>
      <c r="F4534">
        <v>8.7412589999999995E-3</v>
      </c>
      <c r="G4534" s="1">
        <v>1.2699999999999999E-6</v>
      </c>
      <c r="H4534" t="s">
        <v>102</v>
      </c>
      <c r="I4534" t="s">
        <v>32</v>
      </c>
      <c r="J4534" t="s">
        <v>7033</v>
      </c>
      <c r="K4534" t="s">
        <v>7034</v>
      </c>
      <c r="L4534" t="s">
        <v>105</v>
      </c>
    </row>
    <row r="4535" spans="1:13" x14ac:dyDescent="0.2">
      <c r="A4535" t="s">
        <v>9982</v>
      </c>
      <c r="B4535">
        <v>1</v>
      </c>
      <c r="C4535">
        <v>120491682</v>
      </c>
      <c r="D4535" t="s">
        <v>1475</v>
      </c>
      <c r="E4535" t="s">
        <v>94</v>
      </c>
      <c r="F4535">
        <v>4.6913580000000003E-2</v>
      </c>
      <c r="G4535" s="1">
        <v>8.3200000000000004E-7</v>
      </c>
      <c r="H4535" t="s">
        <v>102</v>
      </c>
      <c r="I4535" t="s">
        <v>28</v>
      </c>
      <c r="J4535" t="s">
        <v>29</v>
      </c>
      <c r="K4535" t="s">
        <v>29</v>
      </c>
      <c r="L4535" t="s">
        <v>105</v>
      </c>
    </row>
    <row r="4536" spans="1:13" x14ac:dyDescent="0.2">
      <c r="A4536" t="s">
        <v>9982</v>
      </c>
      <c r="B4536">
        <v>12</v>
      </c>
      <c r="C4536">
        <v>49420882</v>
      </c>
      <c r="D4536" t="s">
        <v>14</v>
      </c>
      <c r="E4536" t="s">
        <v>94</v>
      </c>
      <c r="F4536">
        <v>3.7108329000000002E-2</v>
      </c>
      <c r="G4536" s="1">
        <v>4.8100000000000003E-31</v>
      </c>
      <c r="H4536" t="s">
        <v>130</v>
      </c>
      <c r="I4536" t="s">
        <v>28</v>
      </c>
      <c r="J4536" t="s">
        <v>29</v>
      </c>
      <c r="K4536" t="s">
        <v>29</v>
      </c>
      <c r="L4536" t="s">
        <v>133</v>
      </c>
      <c r="M4536" t="s">
        <v>10165</v>
      </c>
    </row>
    <row r="4537" spans="1:13" x14ac:dyDescent="0.2">
      <c r="A4537" t="s">
        <v>9982</v>
      </c>
      <c r="B4537">
        <v>19</v>
      </c>
      <c r="C4537">
        <v>15276718</v>
      </c>
      <c r="D4537" t="s">
        <v>13</v>
      </c>
      <c r="E4537" t="s">
        <v>37</v>
      </c>
      <c r="F4537">
        <v>5.3794427999999998E-2</v>
      </c>
      <c r="G4537" s="1">
        <v>4.14E-123</v>
      </c>
      <c r="H4537" t="s">
        <v>38</v>
      </c>
      <c r="I4537" t="s">
        <v>32</v>
      </c>
      <c r="J4537" t="s">
        <v>7035</v>
      </c>
      <c r="K4537" t="s">
        <v>7036</v>
      </c>
      <c r="L4537" t="s">
        <v>41</v>
      </c>
    </row>
    <row r="4538" spans="1:13" x14ac:dyDescent="0.2">
      <c r="A4538" t="s">
        <v>9982</v>
      </c>
      <c r="B4538">
        <v>19</v>
      </c>
      <c r="C4538">
        <v>15276777</v>
      </c>
      <c r="D4538" t="s">
        <v>14</v>
      </c>
      <c r="E4538" t="s">
        <v>13</v>
      </c>
      <c r="F4538">
        <v>4.9220669999999996E-3</v>
      </c>
      <c r="G4538">
        <v>1.9829900000000001E-4</v>
      </c>
      <c r="H4538" t="s">
        <v>38</v>
      </c>
      <c r="I4538" t="s">
        <v>32</v>
      </c>
      <c r="J4538" t="s">
        <v>7037</v>
      </c>
      <c r="K4538" t="s">
        <v>7038</v>
      </c>
      <c r="L4538" t="s">
        <v>41</v>
      </c>
    </row>
    <row r="4539" spans="1:13" x14ac:dyDescent="0.2">
      <c r="A4539" t="s">
        <v>9982</v>
      </c>
      <c r="B4539">
        <v>4</v>
      </c>
      <c r="C4539">
        <v>187584685</v>
      </c>
      <c r="D4539" t="s">
        <v>1154</v>
      </c>
      <c r="E4539" t="s">
        <v>94</v>
      </c>
      <c r="F4539">
        <v>2.2604078999999999E-2</v>
      </c>
      <c r="G4539" s="1">
        <v>2.35E-58</v>
      </c>
      <c r="H4539" t="s">
        <v>31</v>
      </c>
      <c r="I4539" t="s">
        <v>28</v>
      </c>
      <c r="J4539" t="s">
        <v>29</v>
      </c>
      <c r="K4539" t="s">
        <v>29</v>
      </c>
      <c r="L4539" t="s">
        <v>35</v>
      </c>
    </row>
    <row r="4540" spans="1:13" x14ac:dyDescent="0.2">
      <c r="A4540" t="s">
        <v>9982</v>
      </c>
      <c r="B4540">
        <v>8</v>
      </c>
      <c r="C4540">
        <v>68930139</v>
      </c>
      <c r="D4540" t="s">
        <v>13</v>
      </c>
      <c r="E4540" t="s">
        <v>20</v>
      </c>
      <c r="F4540">
        <v>4.1109969999999999E-3</v>
      </c>
      <c r="G4540">
        <v>3.5788130000000001E-3</v>
      </c>
      <c r="H4540" t="s">
        <v>422</v>
      </c>
      <c r="I4540" t="s">
        <v>16</v>
      </c>
      <c r="J4540" t="s">
        <v>7039</v>
      </c>
      <c r="K4540" t="s">
        <v>7040</v>
      </c>
      <c r="L4540" t="s">
        <v>425</v>
      </c>
    </row>
    <row r="4541" spans="1:13" x14ac:dyDescent="0.2">
      <c r="A4541" t="s">
        <v>9982</v>
      </c>
      <c r="B4541">
        <v>9</v>
      </c>
      <c r="C4541">
        <v>139399411</v>
      </c>
      <c r="D4541" t="s">
        <v>37</v>
      </c>
      <c r="E4541" t="s">
        <v>94</v>
      </c>
      <c r="F4541">
        <v>6.3305978999999998E-2</v>
      </c>
      <c r="G4541" s="1">
        <v>1.8299999999999999E-29</v>
      </c>
      <c r="H4541" t="s">
        <v>60</v>
      </c>
      <c r="I4541" t="s">
        <v>28</v>
      </c>
      <c r="J4541" t="s">
        <v>29</v>
      </c>
      <c r="K4541" t="s">
        <v>29</v>
      </c>
      <c r="L4541" t="s">
        <v>63</v>
      </c>
    </row>
    <row r="4542" spans="1:13" x14ac:dyDescent="0.2">
      <c r="A4542" t="s">
        <v>9982</v>
      </c>
      <c r="B4542">
        <v>1</v>
      </c>
      <c r="C4542">
        <v>120461046</v>
      </c>
      <c r="D4542" t="s">
        <v>20</v>
      </c>
      <c r="E4542" t="s">
        <v>37</v>
      </c>
      <c r="F4542">
        <v>1.1058452E-2</v>
      </c>
      <c r="G4542" s="1">
        <v>8.3799999999999996E-7</v>
      </c>
      <c r="H4542" t="s">
        <v>102</v>
      </c>
      <c r="I4542" t="s">
        <v>16</v>
      </c>
      <c r="J4542" t="s">
        <v>7042</v>
      </c>
      <c r="K4542" t="s">
        <v>7043</v>
      </c>
      <c r="L4542" t="s">
        <v>105</v>
      </c>
      <c r="M4542" t="s">
        <v>9397</v>
      </c>
    </row>
    <row r="4543" spans="1:13" x14ac:dyDescent="0.2">
      <c r="A4543" t="s">
        <v>9982</v>
      </c>
      <c r="B4543">
        <v>1</v>
      </c>
      <c r="C4543">
        <v>120478228</v>
      </c>
      <c r="D4543" t="s">
        <v>37</v>
      </c>
      <c r="E4543" t="s">
        <v>20</v>
      </c>
      <c r="F4543">
        <v>6.2889165999999996E-2</v>
      </c>
      <c r="G4543" s="1">
        <v>4.8899999999999997E-111</v>
      </c>
      <c r="H4543" t="s">
        <v>102</v>
      </c>
      <c r="I4543" t="s">
        <v>210</v>
      </c>
      <c r="J4543" t="s">
        <v>94</v>
      </c>
      <c r="K4543" t="s">
        <v>94</v>
      </c>
      <c r="L4543" t="s">
        <v>105</v>
      </c>
    </row>
    <row r="4544" spans="1:13" x14ac:dyDescent="0.2">
      <c r="A4544" t="s">
        <v>9982</v>
      </c>
      <c r="B4544">
        <v>1</v>
      </c>
      <c r="C4544">
        <v>120480538</v>
      </c>
      <c r="D4544" t="s">
        <v>37</v>
      </c>
      <c r="E4544" t="s">
        <v>20</v>
      </c>
      <c r="F4544">
        <v>2.2641509000000001E-2</v>
      </c>
      <c r="G4544" s="1">
        <v>7.6400000000000002E-31</v>
      </c>
      <c r="H4544" t="s">
        <v>102</v>
      </c>
      <c r="I4544" t="s">
        <v>32</v>
      </c>
      <c r="J4544" t="s">
        <v>7044</v>
      </c>
      <c r="K4544" t="s">
        <v>7045</v>
      </c>
      <c r="L4544" t="s">
        <v>105</v>
      </c>
    </row>
    <row r="4545" spans="1:13" x14ac:dyDescent="0.2">
      <c r="A4545" t="s">
        <v>9982</v>
      </c>
      <c r="B4545">
        <v>1</v>
      </c>
      <c r="C4545">
        <v>120502080</v>
      </c>
      <c r="D4545" t="s">
        <v>37</v>
      </c>
      <c r="E4545" t="s">
        <v>20</v>
      </c>
      <c r="F4545">
        <v>8.0174930000000005E-3</v>
      </c>
      <c r="G4545" s="1">
        <v>1.8E-9</v>
      </c>
      <c r="H4545" t="s">
        <v>102</v>
      </c>
      <c r="I4545" t="s">
        <v>16</v>
      </c>
      <c r="J4545" t="s">
        <v>7046</v>
      </c>
      <c r="K4545" t="s">
        <v>7047</v>
      </c>
      <c r="L4545" t="s">
        <v>105</v>
      </c>
    </row>
    <row r="4546" spans="1:13" x14ac:dyDescent="0.2">
      <c r="A4546" t="s">
        <v>9982</v>
      </c>
      <c r="B4546">
        <v>11</v>
      </c>
      <c r="C4546">
        <v>118344283</v>
      </c>
      <c r="D4546" t="s">
        <v>14</v>
      </c>
      <c r="E4546" t="s">
        <v>37</v>
      </c>
      <c r="F4546">
        <v>6.052455E-3</v>
      </c>
      <c r="G4546" s="1">
        <v>7.4799999999999996E-12</v>
      </c>
      <c r="H4546" t="s">
        <v>163</v>
      </c>
      <c r="I4546" t="s">
        <v>52</v>
      </c>
      <c r="J4546" t="s">
        <v>7048</v>
      </c>
      <c r="K4546" t="s">
        <v>7049</v>
      </c>
      <c r="L4546" t="s">
        <v>164</v>
      </c>
    </row>
    <row r="4547" spans="1:13" x14ac:dyDescent="0.2">
      <c r="A4547" t="s">
        <v>9982</v>
      </c>
      <c r="B4547">
        <v>11</v>
      </c>
      <c r="C4547">
        <v>118377198</v>
      </c>
      <c r="D4547" t="s">
        <v>37</v>
      </c>
      <c r="E4547" t="s">
        <v>20</v>
      </c>
      <c r="F4547">
        <v>5.1890290000000004E-3</v>
      </c>
      <c r="G4547">
        <v>4.1167800000000001E-4</v>
      </c>
      <c r="H4547" t="s">
        <v>163</v>
      </c>
      <c r="I4547" t="s">
        <v>16</v>
      </c>
      <c r="J4547" t="s">
        <v>7050</v>
      </c>
      <c r="K4547" t="s">
        <v>7051</v>
      </c>
      <c r="L4547" t="s">
        <v>164</v>
      </c>
    </row>
    <row r="4548" spans="1:13" x14ac:dyDescent="0.2">
      <c r="A4548" t="s">
        <v>9982</v>
      </c>
      <c r="B4548">
        <v>12</v>
      </c>
      <c r="C4548">
        <v>49443650</v>
      </c>
      <c r="D4548" t="s">
        <v>37</v>
      </c>
      <c r="E4548" t="s">
        <v>13</v>
      </c>
      <c r="F4548">
        <v>1.2917932999999999E-2</v>
      </c>
      <c r="G4548" s="1">
        <v>1.8499999999999999E-13</v>
      </c>
      <c r="H4548" t="s">
        <v>130</v>
      </c>
      <c r="I4548" t="s">
        <v>32</v>
      </c>
      <c r="J4548" t="s">
        <v>7052</v>
      </c>
      <c r="K4548" t="s">
        <v>7053</v>
      </c>
      <c r="L4548" t="s">
        <v>133</v>
      </c>
    </row>
    <row r="4549" spans="1:13" x14ac:dyDescent="0.2">
      <c r="A4549" t="s">
        <v>9982</v>
      </c>
      <c r="B4549">
        <v>17</v>
      </c>
      <c r="C4549">
        <v>7578242</v>
      </c>
      <c r="D4549" t="s">
        <v>1915</v>
      </c>
      <c r="E4549" t="s">
        <v>94</v>
      </c>
      <c r="F4549">
        <v>7.0061230000000004E-3</v>
      </c>
      <c r="G4549" s="1">
        <v>1.2099999999999999E-13</v>
      </c>
      <c r="H4549" t="s">
        <v>266</v>
      </c>
      <c r="I4549" t="s">
        <v>28</v>
      </c>
      <c r="J4549" t="s">
        <v>29</v>
      </c>
      <c r="K4549" t="s">
        <v>29</v>
      </c>
      <c r="L4549" t="s">
        <v>269</v>
      </c>
    </row>
    <row r="4550" spans="1:13" x14ac:dyDescent="0.2">
      <c r="A4550" t="s">
        <v>9982</v>
      </c>
      <c r="B4550">
        <v>17</v>
      </c>
      <c r="C4550">
        <v>7578290</v>
      </c>
      <c r="D4550" t="s">
        <v>37</v>
      </c>
      <c r="E4550" t="s">
        <v>13</v>
      </c>
      <c r="F4550">
        <v>1.5108593E-2</v>
      </c>
      <c r="G4550" s="1">
        <v>1.61E-9</v>
      </c>
      <c r="H4550" t="s">
        <v>266</v>
      </c>
      <c r="I4550" t="s">
        <v>210</v>
      </c>
      <c r="J4550" t="s">
        <v>94</v>
      </c>
      <c r="K4550" t="s">
        <v>94</v>
      </c>
      <c r="L4550" t="s">
        <v>269</v>
      </c>
    </row>
    <row r="4551" spans="1:13" x14ac:dyDescent="0.2">
      <c r="A4551" t="s">
        <v>9982</v>
      </c>
      <c r="B4551">
        <v>19</v>
      </c>
      <c r="C4551">
        <v>15298092</v>
      </c>
      <c r="D4551" t="s">
        <v>20</v>
      </c>
      <c r="E4551" t="s">
        <v>94</v>
      </c>
      <c r="F4551">
        <v>6.6413660000000001E-3</v>
      </c>
      <c r="G4551" s="1">
        <v>3.1E-9</v>
      </c>
      <c r="H4551" t="s">
        <v>38</v>
      </c>
      <c r="I4551" t="s">
        <v>28</v>
      </c>
      <c r="J4551" t="s">
        <v>29</v>
      </c>
      <c r="K4551" t="s">
        <v>29</v>
      </c>
      <c r="L4551" t="s">
        <v>41</v>
      </c>
    </row>
    <row r="4552" spans="1:13" x14ac:dyDescent="0.2">
      <c r="A4552" t="s">
        <v>9982</v>
      </c>
      <c r="B4552">
        <v>19</v>
      </c>
      <c r="C4552">
        <v>15299878</v>
      </c>
      <c r="D4552" t="s">
        <v>37</v>
      </c>
      <c r="E4552" t="s">
        <v>14</v>
      </c>
      <c r="F4552">
        <v>7.9817559999999996E-3</v>
      </c>
      <c r="G4552" s="1">
        <v>3.2299999999999998E-9</v>
      </c>
      <c r="H4552" t="s">
        <v>38</v>
      </c>
      <c r="I4552" t="s">
        <v>16</v>
      </c>
      <c r="J4552" t="s">
        <v>7054</v>
      </c>
      <c r="K4552" t="s">
        <v>7055</v>
      </c>
      <c r="L4552" t="s">
        <v>41</v>
      </c>
    </row>
    <row r="4553" spans="1:13" x14ac:dyDescent="0.2">
      <c r="A4553" t="s">
        <v>9982</v>
      </c>
      <c r="B4553">
        <v>19</v>
      </c>
      <c r="C4553">
        <v>15300113</v>
      </c>
      <c r="D4553" t="s">
        <v>37</v>
      </c>
      <c r="E4553" t="s">
        <v>20</v>
      </c>
      <c r="F4553">
        <v>5.1857133E-2</v>
      </c>
      <c r="G4553" s="1">
        <v>2.6000000000000001E-38</v>
      </c>
      <c r="H4553" t="s">
        <v>38</v>
      </c>
      <c r="I4553" t="s">
        <v>16</v>
      </c>
      <c r="J4553" t="s">
        <v>7056</v>
      </c>
      <c r="K4553" t="s">
        <v>7057</v>
      </c>
      <c r="L4553" t="s">
        <v>41</v>
      </c>
      <c r="M4553" t="s">
        <v>10166</v>
      </c>
    </row>
    <row r="4554" spans="1:13" x14ac:dyDescent="0.2">
      <c r="A4554" t="s">
        <v>9982</v>
      </c>
      <c r="B4554">
        <v>22</v>
      </c>
      <c r="C4554">
        <v>38121256</v>
      </c>
      <c r="D4554" t="s">
        <v>13</v>
      </c>
      <c r="E4554" t="s">
        <v>14</v>
      </c>
      <c r="F4554">
        <v>1.6849817E-2</v>
      </c>
      <c r="G4554" s="1">
        <v>4.4199999999999998E-35</v>
      </c>
      <c r="H4554" t="s">
        <v>234</v>
      </c>
      <c r="I4554" t="s">
        <v>16</v>
      </c>
      <c r="J4554" t="s">
        <v>7058</v>
      </c>
      <c r="K4554" t="s">
        <v>7059</v>
      </c>
      <c r="L4554" t="s">
        <v>237</v>
      </c>
    </row>
    <row r="4555" spans="1:13" x14ac:dyDescent="0.2">
      <c r="A4555" t="s">
        <v>9982</v>
      </c>
      <c r="B4555">
        <v>4</v>
      </c>
      <c r="C4555">
        <v>187538307</v>
      </c>
      <c r="D4555" t="s">
        <v>37</v>
      </c>
      <c r="E4555" t="s">
        <v>20</v>
      </c>
      <c r="F4555">
        <v>9.9457499999999997E-3</v>
      </c>
      <c r="G4555">
        <v>8.2778409999999993E-3</v>
      </c>
      <c r="H4555" t="s">
        <v>31</v>
      </c>
      <c r="I4555" t="s">
        <v>32</v>
      </c>
      <c r="J4555" t="s">
        <v>7060</v>
      </c>
      <c r="K4555" t="s">
        <v>7061</v>
      </c>
      <c r="L4555" t="s">
        <v>35</v>
      </c>
    </row>
    <row r="4556" spans="1:13" x14ac:dyDescent="0.2">
      <c r="A4556" t="s">
        <v>9982</v>
      </c>
      <c r="B4556">
        <v>6</v>
      </c>
      <c r="C4556">
        <v>70049307</v>
      </c>
      <c r="D4556" t="s">
        <v>37</v>
      </c>
      <c r="E4556" t="s">
        <v>20</v>
      </c>
      <c r="F4556">
        <v>3.3356991000000003E-2</v>
      </c>
      <c r="G4556" s="1">
        <v>2.4399999999999999E-73</v>
      </c>
      <c r="H4556" t="s">
        <v>297</v>
      </c>
      <c r="I4556" t="s">
        <v>16</v>
      </c>
      <c r="J4556" t="s">
        <v>2278</v>
      </c>
      <c r="K4556" t="s">
        <v>2279</v>
      </c>
      <c r="L4556" t="s">
        <v>300</v>
      </c>
    </row>
    <row r="4557" spans="1:13" x14ac:dyDescent="0.2">
      <c r="A4557" t="s">
        <v>9982</v>
      </c>
      <c r="B4557">
        <v>9</v>
      </c>
      <c r="C4557">
        <v>139396799</v>
      </c>
      <c r="D4557" t="s">
        <v>14</v>
      </c>
      <c r="E4557" t="s">
        <v>13</v>
      </c>
      <c r="F4557">
        <v>4.8115479999999997E-3</v>
      </c>
      <c r="G4557">
        <v>6.2185460000000001E-3</v>
      </c>
      <c r="H4557" t="s">
        <v>60</v>
      </c>
      <c r="I4557" t="s">
        <v>16</v>
      </c>
      <c r="J4557" t="s">
        <v>7062</v>
      </c>
      <c r="K4557" t="s">
        <v>7063</v>
      </c>
      <c r="L4557" t="s">
        <v>63</v>
      </c>
    </row>
    <row r="4558" spans="1:13" x14ac:dyDescent="0.2">
      <c r="A4558" t="s">
        <v>9982</v>
      </c>
      <c r="B4558">
        <v>9</v>
      </c>
      <c r="C4558">
        <v>139405104</v>
      </c>
      <c r="D4558" t="s">
        <v>37</v>
      </c>
      <c r="E4558" t="s">
        <v>13</v>
      </c>
      <c r="F4558">
        <v>2.0186335E-2</v>
      </c>
      <c r="G4558" s="1">
        <v>4.9599999999999998E-14</v>
      </c>
      <c r="H4558" t="s">
        <v>60</v>
      </c>
      <c r="I4558" t="s">
        <v>210</v>
      </c>
      <c r="J4558" t="s">
        <v>94</v>
      </c>
      <c r="K4558" t="s">
        <v>94</v>
      </c>
      <c r="L4558" t="s">
        <v>63</v>
      </c>
    </row>
    <row r="4559" spans="1:13" x14ac:dyDescent="0.2">
      <c r="A4559" t="s">
        <v>9982</v>
      </c>
      <c r="B4559">
        <v>9</v>
      </c>
      <c r="C4559">
        <v>139412297</v>
      </c>
      <c r="D4559" t="s">
        <v>37</v>
      </c>
      <c r="E4559" t="s">
        <v>20</v>
      </c>
      <c r="F4559">
        <v>4.5906655999999997E-2</v>
      </c>
      <c r="G4559">
        <v>5.3466069999999997E-3</v>
      </c>
      <c r="H4559" t="s">
        <v>60</v>
      </c>
      <c r="I4559" t="s">
        <v>16</v>
      </c>
      <c r="J4559" t="s">
        <v>629</v>
      </c>
      <c r="K4559" t="s">
        <v>318</v>
      </c>
      <c r="L4559" t="s">
        <v>63</v>
      </c>
      <c r="M4559" t="s">
        <v>9397</v>
      </c>
    </row>
    <row r="4560" spans="1:13" x14ac:dyDescent="0.2">
      <c r="A4560" t="s">
        <v>9982</v>
      </c>
      <c r="B4560">
        <v>9</v>
      </c>
      <c r="C4560">
        <v>139412299</v>
      </c>
      <c r="D4560" t="s">
        <v>37</v>
      </c>
      <c r="E4560" t="s">
        <v>20</v>
      </c>
      <c r="F4560">
        <v>0.27149605199999999</v>
      </c>
      <c r="G4560" s="1">
        <v>3.38E-286</v>
      </c>
      <c r="H4560" t="s">
        <v>60</v>
      </c>
      <c r="I4560" t="s">
        <v>16</v>
      </c>
      <c r="J4560" t="s">
        <v>1618</v>
      </c>
      <c r="K4560" t="s">
        <v>1619</v>
      </c>
      <c r="L4560" t="s">
        <v>63</v>
      </c>
      <c r="M4560" t="s">
        <v>10167</v>
      </c>
    </row>
    <row r="4561" spans="1:13" x14ac:dyDescent="0.2">
      <c r="A4561" t="s">
        <v>9982</v>
      </c>
      <c r="B4561">
        <v>9</v>
      </c>
      <c r="C4561">
        <v>139413084</v>
      </c>
      <c r="D4561" t="s">
        <v>37</v>
      </c>
      <c r="E4561" t="s">
        <v>13</v>
      </c>
      <c r="F4561">
        <v>0.13493074599999999</v>
      </c>
      <c r="G4561" s="1">
        <v>7.15E-212</v>
      </c>
      <c r="H4561" t="s">
        <v>60</v>
      </c>
      <c r="I4561" t="s">
        <v>16</v>
      </c>
      <c r="J4561" t="s">
        <v>2488</v>
      </c>
      <c r="K4561" t="s">
        <v>2489</v>
      </c>
      <c r="L4561" t="s">
        <v>63</v>
      </c>
      <c r="M4561" t="s">
        <v>10168</v>
      </c>
    </row>
    <row r="4562" spans="1:13" x14ac:dyDescent="0.2">
      <c r="A4562" t="s">
        <v>9982</v>
      </c>
      <c r="B4562">
        <v>9</v>
      </c>
      <c r="C4562">
        <v>139413166</v>
      </c>
      <c r="D4562" t="s">
        <v>37</v>
      </c>
      <c r="E4562" t="s">
        <v>20</v>
      </c>
      <c r="F4562">
        <v>1.6704632000000001E-2</v>
      </c>
      <c r="G4562">
        <v>5.4509000000000003E-4</v>
      </c>
      <c r="H4562" t="s">
        <v>60</v>
      </c>
      <c r="I4562" t="s">
        <v>16</v>
      </c>
      <c r="J4562" t="s">
        <v>4567</v>
      </c>
      <c r="K4562" t="s">
        <v>4568</v>
      </c>
      <c r="L4562" t="s">
        <v>63</v>
      </c>
      <c r="M4562" t="s">
        <v>9397</v>
      </c>
    </row>
    <row r="4563" spans="1:13" x14ac:dyDescent="0.2">
      <c r="A4563" t="s">
        <v>9982</v>
      </c>
      <c r="B4563">
        <v>1</v>
      </c>
      <c r="C4563">
        <v>120464946</v>
      </c>
      <c r="D4563" t="s">
        <v>13</v>
      </c>
      <c r="E4563" t="s">
        <v>121</v>
      </c>
      <c r="F4563">
        <v>5.5210490000000001E-3</v>
      </c>
      <c r="G4563" s="1">
        <v>1.71E-13</v>
      </c>
      <c r="H4563" t="s">
        <v>102</v>
      </c>
      <c r="I4563" t="s">
        <v>28</v>
      </c>
      <c r="J4563" t="s">
        <v>29</v>
      </c>
      <c r="K4563" t="s">
        <v>29</v>
      </c>
      <c r="L4563" t="s">
        <v>105</v>
      </c>
      <c r="M4563" t="s">
        <v>9397</v>
      </c>
    </row>
    <row r="4564" spans="1:13" x14ac:dyDescent="0.2">
      <c r="A4564" t="s">
        <v>9982</v>
      </c>
      <c r="B4564">
        <v>1</v>
      </c>
      <c r="C4564">
        <v>120468146</v>
      </c>
      <c r="D4564" t="s">
        <v>14</v>
      </c>
      <c r="E4564" t="s">
        <v>13</v>
      </c>
      <c r="F4564">
        <v>1.4461316E-2</v>
      </c>
      <c r="G4564">
        <v>1.056324E-3</v>
      </c>
      <c r="H4564" t="s">
        <v>102</v>
      </c>
      <c r="I4564" t="s">
        <v>52</v>
      </c>
      <c r="J4564" t="s">
        <v>7065</v>
      </c>
      <c r="K4564" t="s">
        <v>7066</v>
      </c>
      <c r="L4564" t="s">
        <v>105</v>
      </c>
    </row>
    <row r="4565" spans="1:13" x14ac:dyDescent="0.2">
      <c r="A4565" t="s">
        <v>9982</v>
      </c>
      <c r="B4565">
        <v>10</v>
      </c>
      <c r="C4565">
        <v>89690820</v>
      </c>
      <c r="D4565" t="s">
        <v>13</v>
      </c>
      <c r="E4565" t="s">
        <v>20</v>
      </c>
      <c r="F4565">
        <v>9.3984959999999992E-3</v>
      </c>
      <c r="G4565" s="1">
        <v>5.78E-12</v>
      </c>
      <c r="H4565" t="s">
        <v>3103</v>
      </c>
      <c r="I4565" t="s">
        <v>16</v>
      </c>
      <c r="J4565" t="s">
        <v>5941</v>
      </c>
      <c r="K4565" t="s">
        <v>5942</v>
      </c>
      <c r="L4565" t="s">
        <v>3106</v>
      </c>
      <c r="M4565" t="s">
        <v>9397</v>
      </c>
    </row>
    <row r="4566" spans="1:13" x14ac:dyDescent="0.2">
      <c r="A4566" t="s">
        <v>9982</v>
      </c>
      <c r="B4566">
        <v>11</v>
      </c>
      <c r="C4566">
        <v>69465976</v>
      </c>
      <c r="D4566" t="s">
        <v>14</v>
      </c>
      <c r="E4566" t="s">
        <v>20</v>
      </c>
      <c r="F4566">
        <v>2.2925764000000001E-2</v>
      </c>
      <c r="G4566" s="1">
        <v>6.8899999999999995E-17</v>
      </c>
      <c r="H4566" t="s">
        <v>848</v>
      </c>
      <c r="I4566" t="s">
        <v>32</v>
      </c>
      <c r="J4566" t="s">
        <v>5943</v>
      </c>
      <c r="K4566" t="s">
        <v>1238</v>
      </c>
      <c r="L4566" t="s">
        <v>851</v>
      </c>
      <c r="M4566" t="s">
        <v>9397</v>
      </c>
    </row>
    <row r="4567" spans="1:13" x14ac:dyDescent="0.2">
      <c r="A4567" t="s">
        <v>9982</v>
      </c>
      <c r="B4567">
        <v>16</v>
      </c>
      <c r="C4567">
        <v>77353955</v>
      </c>
      <c r="D4567" t="s">
        <v>14</v>
      </c>
      <c r="E4567" t="s">
        <v>13</v>
      </c>
      <c r="F4567">
        <v>6.8323238999999994E-2</v>
      </c>
      <c r="G4567" s="1">
        <v>4.5699999999999996E-50</v>
      </c>
      <c r="H4567" t="s">
        <v>287</v>
      </c>
      <c r="I4567" t="s">
        <v>32</v>
      </c>
      <c r="J4567" t="s">
        <v>7067</v>
      </c>
      <c r="K4567" t="s">
        <v>7068</v>
      </c>
      <c r="L4567" t="s">
        <v>290</v>
      </c>
      <c r="M4567" t="s">
        <v>10169</v>
      </c>
    </row>
    <row r="4568" spans="1:13" x14ac:dyDescent="0.2">
      <c r="A4568" t="s">
        <v>9982</v>
      </c>
      <c r="B4568">
        <v>19</v>
      </c>
      <c r="C4568">
        <v>15299836</v>
      </c>
      <c r="D4568" t="s">
        <v>37</v>
      </c>
      <c r="E4568" t="s">
        <v>20</v>
      </c>
      <c r="F4568">
        <v>8.9622642000000002E-2</v>
      </c>
      <c r="G4568" s="1">
        <v>5.0200000000000001E-98</v>
      </c>
      <c r="H4568" t="s">
        <v>38</v>
      </c>
      <c r="I4568" t="s">
        <v>16</v>
      </c>
      <c r="J4568" t="s">
        <v>7069</v>
      </c>
      <c r="K4568" t="s">
        <v>7070</v>
      </c>
      <c r="L4568" t="s">
        <v>41</v>
      </c>
    </row>
    <row r="4569" spans="1:13" x14ac:dyDescent="0.2">
      <c r="A4569" t="s">
        <v>9982</v>
      </c>
      <c r="B4569">
        <v>2</v>
      </c>
      <c r="C4569">
        <v>178098803</v>
      </c>
      <c r="D4569" t="s">
        <v>37</v>
      </c>
      <c r="E4569" t="s">
        <v>13</v>
      </c>
      <c r="F4569">
        <v>3.0238571999999998E-2</v>
      </c>
      <c r="G4569" s="1">
        <v>1.1799999999999999E-6</v>
      </c>
      <c r="H4569" t="s">
        <v>165</v>
      </c>
      <c r="I4569" t="s">
        <v>16</v>
      </c>
      <c r="J4569" t="s">
        <v>7071</v>
      </c>
      <c r="K4569" t="s">
        <v>7072</v>
      </c>
      <c r="L4569" t="s">
        <v>168</v>
      </c>
      <c r="M4569" t="s">
        <v>10170</v>
      </c>
    </row>
    <row r="4570" spans="1:13" x14ac:dyDescent="0.2">
      <c r="A4570" t="s">
        <v>9982</v>
      </c>
      <c r="B4570">
        <v>2</v>
      </c>
      <c r="C4570">
        <v>212285330</v>
      </c>
      <c r="D4570" t="s">
        <v>37</v>
      </c>
      <c r="E4570" t="s">
        <v>20</v>
      </c>
      <c r="F4570">
        <v>8.0710250000000008E-3</v>
      </c>
      <c r="G4570" s="1">
        <v>3.4000000000000001E-12</v>
      </c>
      <c r="H4570" t="s">
        <v>51</v>
      </c>
      <c r="I4570" t="s">
        <v>16</v>
      </c>
      <c r="J4570" t="s">
        <v>7073</v>
      </c>
      <c r="K4570" t="s">
        <v>7074</v>
      </c>
      <c r="L4570" t="s">
        <v>55</v>
      </c>
    </row>
    <row r="4571" spans="1:13" x14ac:dyDescent="0.2">
      <c r="A4571" t="s">
        <v>9982</v>
      </c>
      <c r="B4571">
        <v>7</v>
      </c>
      <c r="C4571">
        <v>151860861</v>
      </c>
      <c r="D4571" t="s">
        <v>14</v>
      </c>
      <c r="E4571" t="s">
        <v>37</v>
      </c>
      <c r="F4571">
        <v>7.8299779999999996E-3</v>
      </c>
      <c r="G4571" s="1">
        <v>3.05E-9</v>
      </c>
      <c r="H4571" t="s">
        <v>303</v>
      </c>
      <c r="I4571" t="s">
        <v>16</v>
      </c>
      <c r="J4571" t="s">
        <v>5901</v>
      </c>
      <c r="K4571" t="s">
        <v>5902</v>
      </c>
      <c r="L4571" t="s">
        <v>306</v>
      </c>
      <c r="M4571" t="s">
        <v>9397</v>
      </c>
    </row>
    <row r="4572" spans="1:13" x14ac:dyDescent="0.2">
      <c r="A4572" t="s">
        <v>9982</v>
      </c>
      <c r="B4572">
        <v>9</v>
      </c>
      <c r="C4572">
        <v>139399233</v>
      </c>
      <c r="D4572" t="s">
        <v>37</v>
      </c>
      <c r="E4572" t="s">
        <v>94</v>
      </c>
      <c r="F4572">
        <v>8.2191780000000006E-3</v>
      </c>
      <c r="G4572" s="1">
        <v>5.3000000000000001E-6</v>
      </c>
      <c r="H4572" t="s">
        <v>60</v>
      </c>
      <c r="I4572" t="s">
        <v>28</v>
      </c>
      <c r="J4572" t="s">
        <v>29</v>
      </c>
      <c r="K4572" t="s">
        <v>29</v>
      </c>
      <c r="L4572" t="s">
        <v>63</v>
      </c>
    </row>
    <row r="4573" spans="1:13" x14ac:dyDescent="0.2">
      <c r="A4573" t="s">
        <v>9982</v>
      </c>
      <c r="B4573">
        <v>9</v>
      </c>
      <c r="C4573">
        <v>139411744</v>
      </c>
      <c r="D4573" t="s">
        <v>13</v>
      </c>
      <c r="E4573" t="s">
        <v>94</v>
      </c>
      <c r="F4573">
        <v>2.7777777999999999E-2</v>
      </c>
      <c r="G4573" s="1">
        <v>2.4799999999999999E-57</v>
      </c>
      <c r="H4573" t="s">
        <v>60</v>
      </c>
      <c r="I4573" t="s">
        <v>28</v>
      </c>
      <c r="J4573" t="s">
        <v>29</v>
      </c>
      <c r="K4573" t="s">
        <v>29</v>
      </c>
      <c r="L4573" t="s">
        <v>63</v>
      </c>
    </row>
    <row r="4574" spans="1:13" x14ac:dyDescent="0.2">
      <c r="A4574" t="s">
        <v>9982</v>
      </c>
      <c r="B4574">
        <v>9</v>
      </c>
      <c r="C4574">
        <v>139411828</v>
      </c>
      <c r="D4574" t="s">
        <v>37</v>
      </c>
      <c r="E4574" t="s">
        <v>14</v>
      </c>
      <c r="F4574">
        <v>6.6732339000000002E-2</v>
      </c>
      <c r="G4574" s="1">
        <v>3.5800000000000002E-119</v>
      </c>
      <c r="H4574" t="s">
        <v>60</v>
      </c>
      <c r="I4574" t="s">
        <v>16</v>
      </c>
      <c r="J4574" t="s">
        <v>7075</v>
      </c>
      <c r="K4574" t="s">
        <v>7076</v>
      </c>
      <c r="L4574" t="s">
        <v>63</v>
      </c>
      <c r="M4574" t="s">
        <v>10171</v>
      </c>
    </row>
    <row r="4575" spans="1:13" x14ac:dyDescent="0.2">
      <c r="A4575" t="s">
        <v>9982</v>
      </c>
      <c r="B4575">
        <v>17</v>
      </c>
      <c r="C4575">
        <v>7578232</v>
      </c>
      <c r="D4575" t="s">
        <v>13</v>
      </c>
      <c r="E4575" t="s">
        <v>94</v>
      </c>
      <c r="F4575">
        <v>4.1263772999999997E-2</v>
      </c>
      <c r="G4575">
        <v>3.6803500000000001E-4</v>
      </c>
      <c r="H4575" t="s">
        <v>266</v>
      </c>
      <c r="I4575" t="s">
        <v>28</v>
      </c>
      <c r="J4575" t="s">
        <v>29</v>
      </c>
      <c r="K4575" t="s">
        <v>29</v>
      </c>
      <c r="L4575" t="s">
        <v>269</v>
      </c>
      <c r="M4575" t="s">
        <v>10172</v>
      </c>
    </row>
    <row r="4576" spans="1:13" x14ac:dyDescent="0.2">
      <c r="A4576" t="s">
        <v>9982</v>
      </c>
      <c r="B4576">
        <v>17</v>
      </c>
      <c r="C4576">
        <v>7578382</v>
      </c>
      <c r="D4576" t="s">
        <v>14</v>
      </c>
      <c r="E4576" t="s">
        <v>37</v>
      </c>
      <c r="F4576">
        <v>2.8915663000000001E-2</v>
      </c>
      <c r="G4576" s="1">
        <v>1.4199999999999999E-45</v>
      </c>
      <c r="H4576" t="s">
        <v>266</v>
      </c>
      <c r="I4576" t="s">
        <v>32</v>
      </c>
      <c r="J4576" t="s">
        <v>7078</v>
      </c>
      <c r="K4576" t="s">
        <v>7079</v>
      </c>
      <c r="L4576" t="s">
        <v>269</v>
      </c>
    </row>
    <row r="4577" spans="1:13" x14ac:dyDescent="0.2">
      <c r="A4577" t="s">
        <v>9982</v>
      </c>
      <c r="B4577">
        <v>19</v>
      </c>
      <c r="C4577">
        <v>15299898</v>
      </c>
      <c r="D4577" t="s">
        <v>37</v>
      </c>
      <c r="E4577" t="s">
        <v>20</v>
      </c>
      <c r="F4577">
        <v>1.1013215999999999E-2</v>
      </c>
      <c r="G4577" s="1">
        <v>1.2100000000000001E-7</v>
      </c>
      <c r="H4577" t="s">
        <v>38</v>
      </c>
      <c r="I4577" t="s">
        <v>16</v>
      </c>
      <c r="J4577" t="s">
        <v>7080</v>
      </c>
      <c r="K4577" t="s">
        <v>7081</v>
      </c>
      <c r="L4577" t="s">
        <v>41</v>
      </c>
    </row>
    <row r="4578" spans="1:13" x14ac:dyDescent="0.2">
      <c r="A4578" t="s">
        <v>9982</v>
      </c>
      <c r="B4578">
        <v>19</v>
      </c>
      <c r="C4578">
        <v>15299910</v>
      </c>
      <c r="D4578" t="s">
        <v>20</v>
      </c>
      <c r="E4578" t="s">
        <v>37</v>
      </c>
      <c r="F4578">
        <v>1.0504202000000001E-2</v>
      </c>
      <c r="G4578" s="1">
        <v>1.1099999999999999E-12</v>
      </c>
      <c r="H4578" t="s">
        <v>38</v>
      </c>
      <c r="I4578" t="s">
        <v>16</v>
      </c>
      <c r="J4578" t="s">
        <v>7082</v>
      </c>
      <c r="K4578" t="s">
        <v>7083</v>
      </c>
      <c r="L4578" t="s">
        <v>41</v>
      </c>
    </row>
    <row r="4579" spans="1:13" x14ac:dyDescent="0.2">
      <c r="A4579" t="s">
        <v>9982</v>
      </c>
      <c r="B4579">
        <v>3</v>
      </c>
      <c r="C4579">
        <v>47161783</v>
      </c>
      <c r="D4579" t="s">
        <v>14</v>
      </c>
      <c r="E4579" t="s">
        <v>13</v>
      </c>
      <c r="F4579">
        <v>6.6037739999999998E-3</v>
      </c>
      <c r="G4579">
        <v>2.777758E-3</v>
      </c>
      <c r="H4579" t="s">
        <v>334</v>
      </c>
      <c r="I4579" t="s">
        <v>16</v>
      </c>
      <c r="J4579" t="s">
        <v>7084</v>
      </c>
      <c r="K4579" t="s">
        <v>7085</v>
      </c>
      <c r="L4579" t="s">
        <v>337</v>
      </c>
    </row>
    <row r="4580" spans="1:13" x14ac:dyDescent="0.2">
      <c r="A4580" t="s">
        <v>9982</v>
      </c>
      <c r="B4580">
        <v>7</v>
      </c>
      <c r="C4580">
        <v>55269452</v>
      </c>
      <c r="D4580" t="s">
        <v>14</v>
      </c>
      <c r="E4580" t="s">
        <v>13</v>
      </c>
      <c r="F4580">
        <v>7.9601989999999994E-3</v>
      </c>
      <c r="G4580">
        <v>9.2242810000000008E-3</v>
      </c>
      <c r="H4580" t="s">
        <v>217</v>
      </c>
      <c r="I4580" t="s">
        <v>16</v>
      </c>
      <c r="J4580" t="s">
        <v>7086</v>
      </c>
      <c r="K4580" t="s">
        <v>7087</v>
      </c>
      <c r="L4580" t="s">
        <v>218</v>
      </c>
    </row>
    <row r="4581" spans="1:13" x14ac:dyDescent="0.2">
      <c r="A4581" t="s">
        <v>9982</v>
      </c>
      <c r="B4581">
        <v>7</v>
      </c>
      <c r="C4581">
        <v>113518096</v>
      </c>
      <c r="D4581" t="s">
        <v>13</v>
      </c>
      <c r="E4581" t="s">
        <v>14</v>
      </c>
      <c r="F4581">
        <v>2.5120066E-2</v>
      </c>
      <c r="G4581" s="1">
        <v>3.0999999999999997E-51</v>
      </c>
      <c r="H4581" t="s">
        <v>647</v>
      </c>
      <c r="I4581" t="s">
        <v>52</v>
      </c>
      <c r="J4581" t="s">
        <v>7088</v>
      </c>
      <c r="K4581" t="s">
        <v>7089</v>
      </c>
      <c r="L4581" t="s">
        <v>650</v>
      </c>
      <c r="M4581" t="s">
        <v>10173</v>
      </c>
    </row>
    <row r="4582" spans="1:13" x14ac:dyDescent="0.2">
      <c r="A4582" t="s">
        <v>9982</v>
      </c>
      <c r="B4582">
        <v>8</v>
      </c>
      <c r="C4582">
        <v>38285495</v>
      </c>
      <c r="D4582" t="s">
        <v>14</v>
      </c>
      <c r="E4582" t="s">
        <v>13</v>
      </c>
      <c r="F4582">
        <v>6.965944E-3</v>
      </c>
      <c r="G4582">
        <v>8.89521E-4</v>
      </c>
      <c r="H4582" t="s">
        <v>249</v>
      </c>
      <c r="I4582" t="s">
        <v>16</v>
      </c>
      <c r="J4582" t="s">
        <v>7090</v>
      </c>
      <c r="K4582" t="s">
        <v>7091</v>
      </c>
      <c r="L4582" t="s">
        <v>252</v>
      </c>
    </row>
    <row r="4583" spans="1:13" x14ac:dyDescent="0.2">
      <c r="A4583" t="s">
        <v>9982</v>
      </c>
      <c r="B4583">
        <v>9</v>
      </c>
      <c r="C4583">
        <v>139413213</v>
      </c>
      <c r="D4583" t="s">
        <v>957</v>
      </c>
      <c r="E4583" t="s">
        <v>1475</v>
      </c>
      <c r="F4583">
        <v>0.15791105</v>
      </c>
      <c r="G4583" s="1">
        <v>6.0100000000000004E-11</v>
      </c>
      <c r="H4583" t="s">
        <v>60</v>
      </c>
      <c r="I4583" t="s">
        <v>28</v>
      </c>
      <c r="J4583" t="s">
        <v>29</v>
      </c>
      <c r="K4583" t="s">
        <v>29</v>
      </c>
      <c r="L4583" t="s">
        <v>63</v>
      </c>
    </row>
    <row r="4584" spans="1:13" x14ac:dyDescent="0.2">
      <c r="A4584" t="s">
        <v>9982</v>
      </c>
      <c r="B4584">
        <v>1</v>
      </c>
      <c r="C4584">
        <v>27023350</v>
      </c>
      <c r="D4584" t="s">
        <v>13</v>
      </c>
      <c r="E4584" t="s">
        <v>121</v>
      </c>
      <c r="F4584">
        <v>4.6683046999999998E-2</v>
      </c>
      <c r="G4584" s="1">
        <v>2.62E-38</v>
      </c>
      <c r="H4584" t="s">
        <v>535</v>
      </c>
      <c r="I4584" t="s">
        <v>28</v>
      </c>
      <c r="J4584" t="s">
        <v>29</v>
      </c>
      <c r="K4584" t="s">
        <v>29</v>
      </c>
      <c r="L4584" t="s">
        <v>536</v>
      </c>
    </row>
    <row r="4585" spans="1:13" x14ac:dyDescent="0.2">
      <c r="A4585" t="s">
        <v>9982</v>
      </c>
      <c r="B4585">
        <v>1</v>
      </c>
      <c r="C4585">
        <v>120478127</v>
      </c>
      <c r="D4585" t="s">
        <v>20</v>
      </c>
      <c r="E4585" t="s">
        <v>14</v>
      </c>
      <c r="F4585">
        <v>4.0788580000000003E-3</v>
      </c>
      <c r="G4585" s="1">
        <v>4.8699999999999999E-8</v>
      </c>
      <c r="H4585" t="s">
        <v>102</v>
      </c>
      <c r="I4585" t="s">
        <v>16</v>
      </c>
      <c r="J4585" t="s">
        <v>7093</v>
      </c>
      <c r="K4585" t="s">
        <v>7094</v>
      </c>
      <c r="L4585" t="s">
        <v>105</v>
      </c>
    </row>
    <row r="4586" spans="1:13" x14ac:dyDescent="0.2">
      <c r="A4586" t="s">
        <v>9982</v>
      </c>
      <c r="B4586">
        <v>1</v>
      </c>
      <c r="C4586">
        <v>120510699</v>
      </c>
      <c r="D4586" t="s">
        <v>37</v>
      </c>
      <c r="E4586" t="s">
        <v>20</v>
      </c>
      <c r="F4586">
        <v>8.0515299999999995E-3</v>
      </c>
      <c r="G4586" s="1">
        <v>3.5800000000000003E-8</v>
      </c>
      <c r="H4586" t="s">
        <v>102</v>
      </c>
      <c r="I4586" t="s">
        <v>210</v>
      </c>
      <c r="J4586" t="s">
        <v>94</v>
      </c>
      <c r="K4586" t="s">
        <v>94</v>
      </c>
      <c r="L4586" t="s">
        <v>105</v>
      </c>
    </row>
    <row r="4587" spans="1:13" x14ac:dyDescent="0.2">
      <c r="A4587" t="s">
        <v>9982</v>
      </c>
      <c r="B4587">
        <v>11</v>
      </c>
      <c r="C4587">
        <v>118372429</v>
      </c>
      <c r="D4587" t="s">
        <v>14</v>
      </c>
      <c r="E4587" t="s">
        <v>20</v>
      </c>
      <c r="F4587">
        <v>2.7684563999999998E-2</v>
      </c>
      <c r="G4587" s="1">
        <v>1.35E-46</v>
      </c>
      <c r="H4587" t="s">
        <v>163</v>
      </c>
      <c r="I4587" t="s">
        <v>16</v>
      </c>
      <c r="J4587" t="s">
        <v>7095</v>
      </c>
      <c r="K4587" t="s">
        <v>7096</v>
      </c>
      <c r="L4587" t="s">
        <v>164</v>
      </c>
    </row>
    <row r="4588" spans="1:13" x14ac:dyDescent="0.2">
      <c r="A4588" t="s">
        <v>9982</v>
      </c>
      <c r="B4588">
        <v>17</v>
      </c>
      <c r="C4588">
        <v>7578182</v>
      </c>
      <c r="D4588" t="s">
        <v>14</v>
      </c>
      <c r="E4588" t="s">
        <v>13</v>
      </c>
      <c r="F4588">
        <v>0.12883908199999999</v>
      </c>
      <c r="G4588" s="1">
        <v>5.1499999999999998E-27</v>
      </c>
      <c r="H4588" t="s">
        <v>266</v>
      </c>
      <c r="I4588" t="s">
        <v>16</v>
      </c>
      <c r="J4588" t="s">
        <v>7097</v>
      </c>
      <c r="K4588" t="s">
        <v>7098</v>
      </c>
      <c r="L4588" t="s">
        <v>269</v>
      </c>
      <c r="M4588" t="s">
        <v>10174</v>
      </c>
    </row>
    <row r="4589" spans="1:13" x14ac:dyDescent="0.2">
      <c r="A4589" t="s">
        <v>9982</v>
      </c>
      <c r="B4589">
        <v>17</v>
      </c>
      <c r="C4589">
        <v>7578406</v>
      </c>
      <c r="D4589" t="s">
        <v>37</v>
      </c>
      <c r="E4589" t="s">
        <v>20</v>
      </c>
      <c r="F4589">
        <v>2.0491802999999999E-2</v>
      </c>
      <c r="G4589">
        <v>1.19821E-4</v>
      </c>
      <c r="H4589" t="s">
        <v>266</v>
      </c>
      <c r="I4589" t="s">
        <v>16</v>
      </c>
      <c r="J4589" t="s">
        <v>358</v>
      </c>
      <c r="K4589" t="s">
        <v>359</v>
      </c>
      <c r="L4589" t="s">
        <v>269</v>
      </c>
    </row>
    <row r="4590" spans="1:13" x14ac:dyDescent="0.2">
      <c r="A4590" t="s">
        <v>9982</v>
      </c>
      <c r="B4590">
        <v>17</v>
      </c>
      <c r="C4590">
        <v>29497012</v>
      </c>
      <c r="D4590" t="s">
        <v>13</v>
      </c>
      <c r="E4590" t="s">
        <v>94</v>
      </c>
      <c r="F4590">
        <v>3.3898309999999998E-3</v>
      </c>
      <c r="G4590">
        <v>1.170368E-3</v>
      </c>
      <c r="H4590" t="s">
        <v>88</v>
      </c>
      <c r="I4590" t="s">
        <v>28</v>
      </c>
      <c r="J4590" t="s">
        <v>29</v>
      </c>
      <c r="K4590" t="s">
        <v>29</v>
      </c>
      <c r="L4590" t="s">
        <v>91</v>
      </c>
    </row>
    <row r="4591" spans="1:13" x14ac:dyDescent="0.2">
      <c r="A4591" t="s">
        <v>9982</v>
      </c>
      <c r="B4591">
        <v>19</v>
      </c>
      <c r="C4591">
        <v>15298710</v>
      </c>
      <c r="D4591" t="s">
        <v>37</v>
      </c>
      <c r="E4591" t="s">
        <v>13</v>
      </c>
      <c r="F4591">
        <v>2.3305085E-2</v>
      </c>
      <c r="G4591" s="1">
        <v>1.13E-23</v>
      </c>
      <c r="H4591" t="s">
        <v>38</v>
      </c>
      <c r="I4591" t="s">
        <v>32</v>
      </c>
      <c r="J4591" t="s">
        <v>6131</v>
      </c>
      <c r="K4591" t="s">
        <v>6132</v>
      </c>
      <c r="L4591" t="s">
        <v>41</v>
      </c>
      <c r="M4591" t="s">
        <v>9397</v>
      </c>
    </row>
    <row r="4592" spans="1:13" x14ac:dyDescent="0.2">
      <c r="A4592" t="s">
        <v>9982</v>
      </c>
      <c r="B4592">
        <v>3</v>
      </c>
      <c r="C4592">
        <v>38950612</v>
      </c>
      <c r="D4592" t="s">
        <v>13</v>
      </c>
      <c r="E4592" t="s">
        <v>14</v>
      </c>
      <c r="F4592">
        <v>7.1492400000000003E-3</v>
      </c>
      <c r="G4592">
        <v>2.5958969999999998E-3</v>
      </c>
      <c r="H4592" t="s">
        <v>960</v>
      </c>
      <c r="I4592" t="s">
        <v>16</v>
      </c>
      <c r="J4592" t="s">
        <v>7099</v>
      </c>
      <c r="K4592" t="s">
        <v>7100</v>
      </c>
      <c r="L4592" t="s">
        <v>963</v>
      </c>
    </row>
    <row r="4593" spans="1:13" x14ac:dyDescent="0.2">
      <c r="A4593" t="s">
        <v>9982</v>
      </c>
      <c r="B4593">
        <v>3</v>
      </c>
      <c r="C4593">
        <v>178927451</v>
      </c>
      <c r="D4593" t="s">
        <v>37</v>
      </c>
      <c r="E4593" t="s">
        <v>13</v>
      </c>
      <c r="F4593">
        <v>0.40622924999999999</v>
      </c>
      <c r="G4593" s="1">
        <v>1.5199999999999999E-60</v>
      </c>
      <c r="H4593" t="s">
        <v>360</v>
      </c>
      <c r="I4593" t="s">
        <v>16</v>
      </c>
      <c r="J4593" t="s">
        <v>5895</v>
      </c>
      <c r="K4593" t="s">
        <v>5896</v>
      </c>
      <c r="L4593" t="s">
        <v>363</v>
      </c>
      <c r="M4593" t="s">
        <v>10175</v>
      </c>
    </row>
    <row r="4594" spans="1:13" x14ac:dyDescent="0.2">
      <c r="A4594" t="s">
        <v>9982</v>
      </c>
      <c r="B4594">
        <v>4</v>
      </c>
      <c r="C4594">
        <v>126372920</v>
      </c>
      <c r="D4594" t="s">
        <v>373</v>
      </c>
      <c r="E4594" t="s">
        <v>94</v>
      </c>
      <c r="F4594">
        <v>6.6644039999999996E-3</v>
      </c>
      <c r="G4594" s="1">
        <v>5.4199999999999997E-15</v>
      </c>
      <c r="H4594" t="s">
        <v>42</v>
      </c>
      <c r="I4594" t="s">
        <v>28</v>
      </c>
      <c r="J4594" t="s">
        <v>29</v>
      </c>
      <c r="K4594" t="s">
        <v>29</v>
      </c>
      <c r="L4594" t="s">
        <v>45</v>
      </c>
    </row>
    <row r="4595" spans="1:13" x14ac:dyDescent="0.2">
      <c r="A4595" t="s">
        <v>9982</v>
      </c>
      <c r="B4595">
        <v>4</v>
      </c>
      <c r="C4595">
        <v>187542425</v>
      </c>
      <c r="D4595" t="s">
        <v>37</v>
      </c>
      <c r="E4595" t="s">
        <v>20</v>
      </c>
      <c r="F4595">
        <v>1.2099644E-2</v>
      </c>
      <c r="G4595" s="1">
        <v>1.5599999999999999E-26</v>
      </c>
      <c r="H4595" t="s">
        <v>31</v>
      </c>
      <c r="I4595" t="s">
        <v>16</v>
      </c>
      <c r="J4595" t="s">
        <v>7101</v>
      </c>
      <c r="K4595" t="s">
        <v>7102</v>
      </c>
      <c r="L4595" t="s">
        <v>35</v>
      </c>
    </row>
    <row r="4596" spans="1:13" x14ac:dyDescent="0.2">
      <c r="A4596" t="s">
        <v>9982</v>
      </c>
      <c r="B4596">
        <v>4</v>
      </c>
      <c r="C4596">
        <v>187557837</v>
      </c>
      <c r="D4596" t="s">
        <v>37</v>
      </c>
      <c r="E4596" t="s">
        <v>13</v>
      </c>
      <c r="F4596">
        <v>1.1221122E-2</v>
      </c>
      <c r="G4596" s="1">
        <v>1.66E-14</v>
      </c>
      <c r="H4596" t="s">
        <v>31</v>
      </c>
      <c r="I4596" t="s">
        <v>32</v>
      </c>
      <c r="J4596" t="s">
        <v>7103</v>
      </c>
      <c r="K4596" t="s">
        <v>7104</v>
      </c>
      <c r="L4596" t="s">
        <v>35</v>
      </c>
    </row>
    <row r="4597" spans="1:13" x14ac:dyDescent="0.2">
      <c r="A4597" t="s">
        <v>9982</v>
      </c>
      <c r="B4597">
        <v>4</v>
      </c>
      <c r="C4597">
        <v>187630744</v>
      </c>
      <c r="D4597" t="s">
        <v>37</v>
      </c>
      <c r="E4597" t="s">
        <v>13</v>
      </c>
      <c r="F4597">
        <v>2.2145328999999998E-2</v>
      </c>
      <c r="G4597" s="1">
        <v>1.12E-35</v>
      </c>
      <c r="H4597" t="s">
        <v>31</v>
      </c>
      <c r="I4597" t="s">
        <v>32</v>
      </c>
      <c r="J4597" t="s">
        <v>7105</v>
      </c>
      <c r="K4597" t="s">
        <v>7106</v>
      </c>
      <c r="L4597" t="s">
        <v>35</v>
      </c>
    </row>
    <row r="4598" spans="1:13" x14ac:dyDescent="0.2">
      <c r="A4598" t="s">
        <v>9982</v>
      </c>
      <c r="B4598">
        <v>9</v>
      </c>
      <c r="C4598">
        <v>139407848</v>
      </c>
      <c r="D4598" t="s">
        <v>14</v>
      </c>
      <c r="E4598" t="s">
        <v>94</v>
      </c>
      <c r="F4598">
        <v>1.8830525000000001E-2</v>
      </c>
      <c r="G4598" s="1">
        <v>6.27E-38</v>
      </c>
      <c r="H4598" t="s">
        <v>60</v>
      </c>
      <c r="I4598" t="s">
        <v>28</v>
      </c>
      <c r="J4598" t="s">
        <v>29</v>
      </c>
      <c r="K4598" t="s">
        <v>29</v>
      </c>
      <c r="L4598" t="s">
        <v>63</v>
      </c>
    </row>
    <row r="4599" spans="1:13" x14ac:dyDescent="0.2">
      <c r="A4599" t="s">
        <v>9982</v>
      </c>
      <c r="B4599">
        <v>9</v>
      </c>
      <c r="C4599">
        <v>139409110</v>
      </c>
      <c r="D4599" t="s">
        <v>13</v>
      </c>
      <c r="E4599" t="s">
        <v>121</v>
      </c>
      <c r="F4599">
        <v>2.7075810000000001E-3</v>
      </c>
      <c r="G4599">
        <v>8.8490319999999997E-3</v>
      </c>
      <c r="H4599" t="s">
        <v>60</v>
      </c>
      <c r="I4599" t="s">
        <v>28</v>
      </c>
      <c r="J4599" t="s">
        <v>29</v>
      </c>
      <c r="K4599" t="s">
        <v>29</v>
      </c>
      <c r="L4599" t="s">
        <v>63</v>
      </c>
    </row>
    <row r="4600" spans="1:13" x14ac:dyDescent="0.2">
      <c r="A4600" t="s">
        <v>9982</v>
      </c>
      <c r="B4600">
        <v>9</v>
      </c>
      <c r="C4600">
        <v>139412377</v>
      </c>
      <c r="D4600" t="s">
        <v>37</v>
      </c>
      <c r="E4600" t="s">
        <v>20</v>
      </c>
      <c r="F4600">
        <v>3.3533750000000001E-2</v>
      </c>
      <c r="G4600" s="1">
        <v>4.3099999999999998E-20</v>
      </c>
      <c r="H4600" t="s">
        <v>60</v>
      </c>
      <c r="I4600" t="s">
        <v>16</v>
      </c>
      <c r="J4600" t="s">
        <v>925</v>
      </c>
      <c r="K4600" t="s">
        <v>926</v>
      </c>
      <c r="L4600" t="s">
        <v>63</v>
      </c>
      <c r="M4600" t="s">
        <v>10176</v>
      </c>
    </row>
    <row r="4601" spans="1:13" x14ac:dyDescent="0.2">
      <c r="A4601" t="s">
        <v>9982</v>
      </c>
      <c r="B4601">
        <v>11</v>
      </c>
      <c r="C4601">
        <v>118307528</v>
      </c>
      <c r="D4601" t="s">
        <v>20</v>
      </c>
      <c r="E4601" t="s">
        <v>37</v>
      </c>
      <c r="F4601">
        <v>4.7449579999999996E-3</v>
      </c>
      <c r="G4601">
        <v>8.2685169999999995E-3</v>
      </c>
      <c r="H4601" t="s">
        <v>163</v>
      </c>
      <c r="I4601" t="s">
        <v>16</v>
      </c>
      <c r="J4601" t="s">
        <v>7108</v>
      </c>
      <c r="K4601" t="s">
        <v>7109</v>
      </c>
      <c r="L4601" t="s">
        <v>164</v>
      </c>
    </row>
    <row r="4602" spans="1:13" x14ac:dyDescent="0.2">
      <c r="A4602" t="s">
        <v>9982</v>
      </c>
      <c r="B4602">
        <v>19</v>
      </c>
      <c r="C4602">
        <v>15281536</v>
      </c>
      <c r="D4602" t="s">
        <v>37</v>
      </c>
      <c r="E4602" t="s">
        <v>20</v>
      </c>
      <c r="F4602">
        <v>0.20798898099999999</v>
      </c>
      <c r="G4602">
        <v>0</v>
      </c>
      <c r="H4602" t="s">
        <v>38</v>
      </c>
      <c r="I4602" t="s">
        <v>16</v>
      </c>
      <c r="J4602" t="s">
        <v>5885</v>
      </c>
      <c r="K4602" t="s">
        <v>5886</v>
      </c>
      <c r="L4602" t="s">
        <v>41</v>
      </c>
      <c r="M4602" t="s">
        <v>9397</v>
      </c>
    </row>
    <row r="4603" spans="1:13" x14ac:dyDescent="0.2">
      <c r="A4603" t="s">
        <v>9982</v>
      </c>
      <c r="B4603">
        <v>6</v>
      </c>
      <c r="C4603">
        <v>69348958</v>
      </c>
      <c r="D4603" t="s">
        <v>37</v>
      </c>
      <c r="E4603" t="s">
        <v>20</v>
      </c>
      <c r="F4603">
        <v>5.4602180000000002E-3</v>
      </c>
      <c r="G4603">
        <v>7.5033039999999997E-3</v>
      </c>
      <c r="H4603" t="s">
        <v>297</v>
      </c>
      <c r="I4603" t="s">
        <v>16</v>
      </c>
      <c r="J4603" t="s">
        <v>2299</v>
      </c>
      <c r="K4603" t="s">
        <v>2300</v>
      </c>
      <c r="L4603" t="s">
        <v>300</v>
      </c>
    </row>
    <row r="4604" spans="1:13" x14ac:dyDescent="0.2">
      <c r="A4604" t="s">
        <v>9982</v>
      </c>
      <c r="B4604">
        <v>7</v>
      </c>
      <c r="C4604">
        <v>100677521</v>
      </c>
      <c r="D4604" t="s">
        <v>384</v>
      </c>
      <c r="E4604" t="s">
        <v>94</v>
      </c>
      <c r="F4604">
        <v>2.9239769999999999E-3</v>
      </c>
      <c r="G4604">
        <v>7.5758919999999999E-3</v>
      </c>
      <c r="H4604" t="s">
        <v>56</v>
      </c>
      <c r="I4604" t="s">
        <v>28</v>
      </c>
      <c r="J4604" t="s">
        <v>29</v>
      </c>
      <c r="K4604" t="s">
        <v>29</v>
      </c>
      <c r="L4604" t="s">
        <v>59</v>
      </c>
    </row>
    <row r="4605" spans="1:13" x14ac:dyDescent="0.2">
      <c r="A4605" t="s">
        <v>9982</v>
      </c>
      <c r="B4605">
        <v>1</v>
      </c>
      <c r="C4605">
        <v>120471648</v>
      </c>
      <c r="D4605" t="s">
        <v>106</v>
      </c>
      <c r="E4605" t="s">
        <v>94</v>
      </c>
      <c r="F4605">
        <v>2.6701101000000001E-2</v>
      </c>
      <c r="G4605" s="1">
        <v>2.1200000000000001E-45</v>
      </c>
      <c r="H4605" t="s">
        <v>102</v>
      </c>
      <c r="I4605" t="s">
        <v>28</v>
      </c>
      <c r="J4605" t="s">
        <v>29</v>
      </c>
      <c r="K4605" t="s">
        <v>29</v>
      </c>
      <c r="L4605" t="s">
        <v>105</v>
      </c>
    </row>
    <row r="4606" spans="1:13" x14ac:dyDescent="0.2">
      <c r="A4606" t="s">
        <v>9982</v>
      </c>
      <c r="B4606">
        <v>1</v>
      </c>
      <c r="C4606">
        <v>120512304</v>
      </c>
      <c r="D4606" t="s">
        <v>37</v>
      </c>
      <c r="E4606" t="s">
        <v>13</v>
      </c>
      <c r="F4606">
        <v>4.0130854000000001E-2</v>
      </c>
      <c r="G4606" s="1">
        <v>8.4899999999999996E-12</v>
      </c>
      <c r="H4606" t="s">
        <v>102</v>
      </c>
      <c r="I4606" t="s">
        <v>16</v>
      </c>
      <c r="J4606" t="s">
        <v>7111</v>
      </c>
      <c r="K4606" t="s">
        <v>7112</v>
      </c>
      <c r="L4606" t="s">
        <v>105</v>
      </c>
      <c r="M4606" t="s">
        <v>10177</v>
      </c>
    </row>
    <row r="4607" spans="1:13" x14ac:dyDescent="0.2">
      <c r="A4607" t="s">
        <v>9982</v>
      </c>
      <c r="B4607">
        <v>1</v>
      </c>
      <c r="C4607">
        <v>152328850</v>
      </c>
      <c r="D4607" t="s">
        <v>14</v>
      </c>
      <c r="E4607" t="s">
        <v>20</v>
      </c>
      <c r="F4607">
        <v>4.0840140000000004E-3</v>
      </c>
      <c r="G4607">
        <v>5.4494500000000002E-4</v>
      </c>
      <c r="H4607" t="s">
        <v>243</v>
      </c>
      <c r="I4607" t="s">
        <v>16</v>
      </c>
      <c r="J4607" t="s">
        <v>7113</v>
      </c>
      <c r="K4607" t="s">
        <v>7114</v>
      </c>
      <c r="L4607" t="s">
        <v>246</v>
      </c>
    </row>
    <row r="4608" spans="1:13" x14ac:dyDescent="0.2">
      <c r="A4608" t="s">
        <v>9982</v>
      </c>
      <c r="B4608">
        <v>2</v>
      </c>
      <c r="C4608">
        <v>21247956</v>
      </c>
      <c r="D4608" t="s">
        <v>13</v>
      </c>
      <c r="E4608" t="s">
        <v>37</v>
      </c>
      <c r="F4608">
        <v>4.9504950000000001E-3</v>
      </c>
      <c r="G4608" s="1">
        <v>3.9499999999999998E-5</v>
      </c>
      <c r="H4608" t="s">
        <v>95</v>
      </c>
      <c r="I4608" t="s">
        <v>16</v>
      </c>
      <c r="J4608" t="s">
        <v>7115</v>
      </c>
      <c r="K4608" t="s">
        <v>7116</v>
      </c>
      <c r="L4608" t="s">
        <v>96</v>
      </c>
    </row>
    <row r="4609" spans="1:13" x14ac:dyDescent="0.2">
      <c r="A4609" t="s">
        <v>9982</v>
      </c>
      <c r="B4609">
        <v>3</v>
      </c>
      <c r="C4609">
        <v>189584533</v>
      </c>
      <c r="D4609" t="s">
        <v>14</v>
      </c>
      <c r="E4609" t="s">
        <v>13</v>
      </c>
      <c r="F4609">
        <v>1.9847328000000001E-2</v>
      </c>
      <c r="G4609" s="1">
        <v>2.7099999999999999E-45</v>
      </c>
      <c r="H4609" t="s">
        <v>578</v>
      </c>
      <c r="I4609" t="s">
        <v>16</v>
      </c>
      <c r="J4609" t="s">
        <v>7117</v>
      </c>
      <c r="K4609" t="s">
        <v>7118</v>
      </c>
      <c r="L4609" t="s">
        <v>579</v>
      </c>
    </row>
    <row r="4610" spans="1:13" x14ac:dyDescent="0.2">
      <c r="A4610" t="s">
        <v>9982</v>
      </c>
      <c r="B4610">
        <v>4</v>
      </c>
      <c r="C4610">
        <v>187541654</v>
      </c>
      <c r="D4610" t="s">
        <v>14</v>
      </c>
      <c r="E4610" t="s">
        <v>37</v>
      </c>
      <c r="F4610">
        <v>2.3141655000000001E-2</v>
      </c>
      <c r="G4610" s="1">
        <v>3.6499999999999999E-65</v>
      </c>
      <c r="H4610" t="s">
        <v>31</v>
      </c>
      <c r="I4610" t="s">
        <v>32</v>
      </c>
      <c r="J4610" t="s">
        <v>7119</v>
      </c>
      <c r="K4610" t="s">
        <v>7120</v>
      </c>
      <c r="L4610" t="s">
        <v>35</v>
      </c>
    </row>
    <row r="4611" spans="1:13" x14ac:dyDescent="0.2">
      <c r="A4611" t="s">
        <v>9982</v>
      </c>
      <c r="B4611">
        <v>6</v>
      </c>
      <c r="C4611">
        <v>69348993</v>
      </c>
      <c r="D4611" t="s">
        <v>14</v>
      </c>
      <c r="E4611" t="s">
        <v>94</v>
      </c>
      <c r="F4611">
        <v>2.4081879999999999E-3</v>
      </c>
      <c r="G4611">
        <v>2.9553309999999998E-3</v>
      </c>
      <c r="H4611" t="s">
        <v>297</v>
      </c>
      <c r="I4611" t="s">
        <v>28</v>
      </c>
      <c r="J4611" t="s">
        <v>29</v>
      </c>
      <c r="K4611" t="s">
        <v>29</v>
      </c>
      <c r="L4611" t="s">
        <v>300</v>
      </c>
    </row>
    <row r="4612" spans="1:13" x14ac:dyDescent="0.2">
      <c r="A4612" t="s">
        <v>9982</v>
      </c>
      <c r="B4612">
        <v>9</v>
      </c>
      <c r="C4612">
        <v>139391884</v>
      </c>
      <c r="D4612" t="s">
        <v>37</v>
      </c>
      <c r="E4612" t="s">
        <v>13</v>
      </c>
      <c r="F4612">
        <v>9.0090090000000001E-3</v>
      </c>
      <c r="G4612" s="1">
        <v>1.0499999999999999E-5</v>
      </c>
      <c r="H4612" t="s">
        <v>60</v>
      </c>
      <c r="I4612" t="s">
        <v>32</v>
      </c>
      <c r="J4612" t="s">
        <v>2416</v>
      </c>
      <c r="K4612" t="s">
        <v>2417</v>
      </c>
      <c r="L4612" t="s">
        <v>63</v>
      </c>
    </row>
    <row r="4613" spans="1:13" x14ac:dyDescent="0.2">
      <c r="A4613" t="s">
        <v>9982</v>
      </c>
      <c r="B4613">
        <v>9</v>
      </c>
      <c r="C4613">
        <v>139397684</v>
      </c>
      <c r="D4613" t="s">
        <v>13</v>
      </c>
      <c r="E4613" t="s">
        <v>14</v>
      </c>
      <c r="F4613">
        <v>8.4507039999999999E-3</v>
      </c>
      <c r="G4613" s="1">
        <v>2.9499999999999999E-9</v>
      </c>
      <c r="H4613" t="s">
        <v>60</v>
      </c>
      <c r="I4613" t="s">
        <v>16</v>
      </c>
      <c r="J4613" t="s">
        <v>7121</v>
      </c>
      <c r="K4613" t="s">
        <v>7122</v>
      </c>
      <c r="L4613" t="s">
        <v>63</v>
      </c>
    </row>
    <row r="4614" spans="1:13" x14ac:dyDescent="0.2">
      <c r="A4614" t="s">
        <v>9982</v>
      </c>
      <c r="B4614">
        <v>9</v>
      </c>
      <c r="C4614">
        <v>139412627</v>
      </c>
      <c r="D4614" t="s">
        <v>37</v>
      </c>
      <c r="E4614" t="s">
        <v>20</v>
      </c>
      <c r="F4614">
        <v>1.6431925E-2</v>
      </c>
      <c r="G4614" s="1">
        <v>1.3500000000000001E-13</v>
      </c>
      <c r="H4614" t="s">
        <v>60</v>
      </c>
      <c r="I4614" t="s">
        <v>16</v>
      </c>
      <c r="J4614" t="s">
        <v>2001</v>
      </c>
      <c r="K4614" t="s">
        <v>2002</v>
      </c>
      <c r="L4614" t="s">
        <v>63</v>
      </c>
      <c r="M4614" t="s">
        <v>9397</v>
      </c>
    </row>
    <row r="4615" spans="1:13" x14ac:dyDescent="0.2">
      <c r="A4615" t="s">
        <v>9982</v>
      </c>
      <c r="B4615">
        <v>1</v>
      </c>
      <c r="C4615">
        <v>120469235</v>
      </c>
      <c r="D4615" t="s">
        <v>37</v>
      </c>
      <c r="E4615" t="s">
        <v>20</v>
      </c>
      <c r="F4615">
        <v>4.6732085999999999E-2</v>
      </c>
      <c r="G4615" s="1">
        <v>1.8E-58</v>
      </c>
      <c r="H4615" t="s">
        <v>102</v>
      </c>
      <c r="I4615" t="s">
        <v>210</v>
      </c>
      <c r="J4615" t="s">
        <v>94</v>
      </c>
      <c r="K4615" t="s">
        <v>94</v>
      </c>
      <c r="L4615" t="s">
        <v>105</v>
      </c>
      <c r="M4615" t="s">
        <v>10178</v>
      </c>
    </row>
    <row r="4616" spans="1:13" x14ac:dyDescent="0.2">
      <c r="A4616" t="s">
        <v>9982</v>
      </c>
      <c r="B4616">
        <v>12</v>
      </c>
      <c r="C4616">
        <v>49433916</v>
      </c>
      <c r="D4616" t="s">
        <v>14</v>
      </c>
      <c r="E4616" t="s">
        <v>13</v>
      </c>
      <c r="F4616">
        <v>1.7621145000000001E-2</v>
      </c>
      <c r="G4616" s="1">
        <v>1.2799999999999999E-18</v>
      </c>
      <c r="H4616" t="s">
        <v>130</v>
      </c>
      <c r="I4616" t="s">
        <v>16</v>
      </c>
      <c r="J4616" t="s">
        <v>7124</v>
      </c>
      <c r="K4616" t="s">
        <v>7125</v>
      </c>
      <c r="L4616" t="s">
        <v>133</v>
      </c>
    </row>
    <row r="4617" spans="1:13" x14ac:dyDescent="0.2">
      <c r="A4617" t="s">
        <v>9982</v>
      </c>
      <c r="B4617">
        <v>14</v>
      </c>
      <c r="C4617">
        <v>23444268</v>
      </c>
      <c r="D4617" t="s">
        <v>13</v>
      </c>
      <c r="E4617" t="s">
        <v>14</v>
      </c>
      <c r="F4617">
        <v>7.3710069999999997E-3</v>
      </c>
      <c r="G4617">
        <v>1.2846600000000001E-4</v>
      </c>
      <c r="H4617" t="s">
        <v>80</v>
      </c>
      <c r="I4617" t="s">
        <v>16</v>
      </c>
      <c r="J4617" t="s">
        <v>3087</v>
      </c>
      <c r="K4617" t="s">
        <v>3088</v>
      </c>
      <c r="L4617" t="s">
        <v>83</v>
      </c>
    </row>
    <row r="4618" spans="1:13" x14ac:dyDescent="0.2">
      <c r="A4618" t="s">
        <v>9982</v>
      </c>
      <c r="B4618">
        <v>16</v>
      </c>
      <c r="C4618">
        <v>3779743</v>
      </c>
      <c r="D4618" t="s">
        <v>14</v>
      </c>
      <c r="E4618" t="s">
        <v>37</v>
      </c>
      <c r="F4618">
        <v>5.2083329999999999E-3</v>
      </c>
      <c r="G4618" s="1">
        <v>1.0899999999999999E-6</v>
      </c>
      <c r="H4618" t="s">
        <v>278</v>
      </c>
      <c r="I4618" t="s">
        <v>16</v>
      </c>
      <c r="J4618" t="s">
        <v>7126</v>
      </c>
      <c r="K4618" t="s">
        <v>7127</v>
      </c>
      <c r="L4618" t="s">
        <v>281</v>
      </c>
    </row>
    <row r="4619" spans="1:13" x14ac:dyDescent="0.2">
      <c r="A4619" t="s">
        <v>9982</v>
      </c>
      <c r="B4619">
        <v>16</v>
      </c>
      <c r="C4619">
        <v>10274086</v>
      </c>
      <c r="D4619" t="s">
        <v>37</v>
      </c>
      <c r="E4619" t="s">
        <v>20</v>
      </c>
      <c r="F4619">
        <v>1.2121211999999999E-2</v>
      </c>
      <c r="G4619" s="1">
        <v>3.5299999999999999E-14</v>
      </c>
      <c r="H4619" t="s">
        <v>345</v>
      </c>
      <c r="I4619" t="s">
        <v>52</v>
      </c>
      <c r="J4619" t="s">
        <v>7128</v>
      </c>
      <c r="K4619" t="s">
        <v>7129</v>
      </c>
      <c r="L4619" t="s">
        <v>348</v>
      </c>
    </row>
    <row r="4620" spans="1:13" x14ac:dyDescent="0.2">
      <c r="A4620" t="s">
        <v>9982</v>
      </c>
      <c r="B4620">
        <v>17</v>
      </c>
      <c r="C4620">
        <v>7577093</v>
      </c>
      <c r="D4620" t="s">
        <v>37</v>
      </c>
      <c r="E4620" t="s">
        <v>20</v>
      </c>
      <c r="F4620">
        <v>2.1563341999999999E-2</v>
      </c>
      <c r="G4620" s="1">
        <v>5.5E-18</v>
      </c>
      <c r="H4620" t="s">
        <v>266</v>
      </c>
      <c r="I4620" t="s">
        <v>16</v>
      </c>
      <c r="J4620" t="s">
        <v>1951</v>
      </c>
      <c r="K4620" t="s">
        <v>1952</v>
      </c>
      <c r="L4620" t="s">
        <v>269</v>
      </c>
      <c r="M4620" t="s">
        <v>9397</v>
      </c>
    </row>
    <row r="4621" spans="1:13" x14ac:dyDescent="0.2">
      <c r="A4621" t="s">
        <v>9982</v>
      </c>
      <c r="B4621">
        <v>19</v>
      </c>
      <c r="C4621">
        <v>15296345</v>
      </c>
      <c r="D4621" t="s">
        <v>13</v>
      </c>
      <c r="E4621" t="s">
        <v>121</v>
      </c>
      <c r="F4621">
        <v>3.9630120000000001E-3</v>
      </c>
      <c r="G4621">
        <v>1.233392E-3</v>
      </c>
      <c r="H4621" t="s">
        <v>38</v>
      </c>
      <c r="I4621" t="s">
        <v>28</v>
      </c>
      <c r="J4621" t="s">
        <v>29</v>
      </c>
      <c r="K4621" t="s">
        <v>29</v>
      </c>
      <c r="L4621" t="s">
        <v>41</v>
      </c>
    </row>
    <row r="4622" spans="1:13" x14ac:dyDescent="0.2">
      <c r="A4622" t="s">
        <v>9982</v>
      </c>
      <c r="B4622">
        <v>3</v>
      </c>
      <c r="C4622">
        <v>38888291</v>
      </c>
      <c r="D4622" t="s">
        <v>37</v>
      </c>
      <c r="E4622" t="s">
        <v>20</v>
      </c>
      <c r="F4622">
        <v>2.3973939E-2</v>
      </c>
      <c r="G4622" s="1">
        <v>1.35E-15</v>
      </c>
      <c r="H4622" t="s">
        <v>960</v>
      </c>
      <c r="I4622" t="s">
        <v>16</v>
      </c>
      <c r="J4622" t="s">
        <v>7130</v>
      </c>
      <c r="K4622" t="s">
        <v>7131</v>
      </c>
      <c r="L4622" t="s">
        <v>963</v>
      </c>
      <c r="M4622" t="s">
        <v>10179</v>
      </c>
    </row>
    <row r="4623" spans="1:13" x14ac:dyDescent="0.2">
      <c r="A4623" t="s">
        <v>9982</v>
      </c>
      <c r="B4623">
        <v>4</v>
      </c>
      <c r="C4623">
        <v>187524774</v>
      </c>
      <c r="D4623" t="s">
        <v>421</v>
      </c>
      <c r="E4623" t="s">
        <v>878</v>
      </c>
      <c r="F4623">
        <v>1.8412491E-2</v>
      </c>
      <c r="G4623" s="1">
        <v>7.06E-21</v>
      </c>
      <c r="H4623" t="s">
        <v>31</v>
      </c>
      <c r="I4623" t="s">
        <v>28</v>
      </c>
      <c r="J4623" t="s">
        <v>29</v>
      </c>
      <c r="K4623" t="s">
        <v>29</v>
      </c>
      <c r="L4623" t="s">
        <v>35</v>
      </c>
      <c r="M4623" t="s">
        <v>10180</v>
      </c>
    </row>
    <row r="4624" spans="1:13" x14ac:dyDescent="0.2">
      <c r="A4624" t="s">
        <v>9982</v>
      </c>
      <c r="B4624">
        <v>4</v>
      </c>
      <c r="C4624">
        <v>187532615</v>
      </c>
      <c r="D4624" t="s">
        <v>37</v>
      </c>
      <c r="E4624" t="s">
        <v>13</v>
      </c>
      <c r="F4624">
        <v>2.7570790000000001E-2</v>
      </c>
      <c r="G4624" s="1">
        <v>5.3100000000000004E-47</v>
      </c>
      <c r="H4624" t="s">
        <v>31</v>
      </c>
      <c r="I4624" t="s">
        <v>32</v>
      </c>
      <c r="J4624" t="s">
        <v>7132</v>
      </c>
      <c r="K4624" t="s">
        <v>7133</v>
      </c>
      <c r="L4624" t="s">
        <v>35</v>
      </c>
    </row>
    <row r="4625" spans="1:13" x14ac:dyDescent="0.2">
      <c r="A4625" t="s">
        <v>9982</v>
      </c>
      <c r="B4625">
        <v>4</v>
      </c>
      <c r="C4625">
        <v>187628991</v>
      </c>
      <c r="D4625" t="s">
        <v>14</v>
      </c>
      <c r="E4625" t="s">
        <v>94</v>
      </c>
      <c r="F4625">
        <v>1.9199999999999998E-2</v>
      </c>
      <c r="G4625" s="1">
        <v>9.1599999999999997E-50</v>
      </c>
      <c r="H4625" t="s">
        <v>31</v>
      </c>
      <c r="I4625" t="s">
        <v>28</v>
      </c>
      <c r="J4625" t="s">
        <v>29</v>
      </c>
      <c r="K4625" t="s">
        <v>29</v>
      </c>
      <c r="L4625" t="s">
        <v>35</v>
      </c>
    </row>
    <row r="4626" spans="1:13" x14ac:dyDescent="0.2">
      <c r="A4626" t="s">
        <v>9982</v>
      </c>
      <c r="B4626">
        <v>7</v>
      </c>
      <c r="C4626">
        <v>100678818</v>
      </c>
      <c r="D4626" t="s">
        <v>37</v>
      </c>
      <c r="E4626" t="s">
        <v>14</v>
      </c>
      <c r="F4626">
        <v>7.1275840000000002E-3</v>
      </c>
      <c r="G4626">
        <v>1.044176E-3</v>
      </c>
      <c r="H4626" t="s">
        <v>56</v>
      </c>
      <c r="I4626" t="s">
        <v>16</v>
      </c>
      <c r="J4626" t="s">
        <v>7134</v>
      </c>
      <c r="K4626" t="s">
        <v>7135</v>
      </c>
      <c r="L4626" t="s">
        <v>59</v>
      </c>
    </row>
    <row r="4627" spans="1:13" x14ac:dyDescent="0.2">
      <c r="A4627" t="s">
        <v>9982</v>
      </c>
      <c r="B4627">
        <v>9</v>
      </c>
      <c r="C4627">
        <v>139399870</v>
      </c>
      <c r="D4627" t="s">
        <v>14</v>
      </c>
      <c r="E4627" t="s">
        <v>37</v>
      </c>
      <c r="F4627">
        <v>7.6849179999999998E-3</v>
      </c>
      <c r="G4627" s="1">
        <v>7.9699999999999994E-11</v>
      </c>
      <c r="H4627" t="s">
        <v>60</v>
      </c>
      <c r="I4627" t="s">
        <v>16</v>
      </c>
      <c r="J4627" t="s">
        <v>7136</v>
      </c>
      <c r="K4627" t="s">
        <v>7137</v>
      </c>
      <c r="L4627" t="s">
        <v>63</v>
      </c>
    </row>
    <row r="4628" spans="1:13" x14ac:dyDescent="0.2">
      <c r="A4628" t="s">
        <v>9982</v>
      </c>
      <c r="B4628">
        <v>1</v>
      </c>
      <c r="C4628">
        <v>120510149</v>
      </c>
      <c r="D4628" t="s">
        <v>37</v>
      </c>
      <c r="E4628" t="s">
        <v>20</v>
      </c>
      <c r="F4628">
        <v>8.1081079999999993E-3</v>
      </c>
      <c r="G4628">
        <v>7.1193199999999997E-4</v>
      </c>
      <c r="H4628" t="s">
        <v>102</v>
      </c>
      <c r="I4628" t="s">
        <v>16</v>
      </c>
      <c r="J4628" t="s">
        <v>7139</v>
      </c>
      <c r="K4628" t="s">
        <v>7140</v>
      </c>
      <c r="L4628" t="s">
        <v>105</v>
      </c>
    </row>
    <row r="4629" spans="1:13" x14ac:dyDescent="0.2">
      <c r="A4629" t="s">
        <v>9982</v>
      </c>
      <c r="B4629">
        <v>14</v>
      </c>
      <c r="C4629">
        <v>63174602</v>
      </c>
      <c r="D4629" t="s">
        <v>37</v>
      </c>
      <c r="E4629" t="s">
        <v>14</v>
      </c>
      <c r="F4629">
        <v>3.6603220000000001E-3</v>
      </c>
      <c r="G4629">
        <v>2.6439500000000001E-4</v>
      </c>
      <c r="H4629" t="s">
        <v>1315</v>
      </c>
      <c r="I4629" t="s">
        <v>16</v>
      </c>
      <c r="J4629" t="s">
        <v>7141</v>
      </c>
      <c r="K4629" t="s">
        <v>7142</v>
      </c>
      <c r="L4629" t="s">
        <v>1318</v>
      </c>
    </row>
    <row r="4630" spans="1:13" x14ac:dyDescent="0.2">
      <c r="A4630" t="s">
        <v>9982</v>
      </c>
      <c r="B4630">
        <v>16</v>
      </c>
      <c r="C4630">
        <v>3788617</v>
      </c>
      <c r="D4630" t="s">
        <v>37</v>
      </c>
      <c r="E4630" t="s">
        <v>13</v>
      </c>
      <c r="F4630">
        <v>0.189082629</v>
      </c>
      <c r="G4630" s="1">
        <v>1.5799999999999999E-198</v>
      </c>
      <c r="H4630" t="s">
        <v>278</v>
      </c>
      <c r="I4630" t="s">
        <v>16</v>
      </c>
      <c r="J4630" t="s">
        <v>4384</v>
      </c>
      <c r="K4630" t="s">
        <v>4385</v>
      </c>
      <c r="L4630" t="s">
        <v>281</v>
      </c>
      <c r="M4630" t="s">
        <v>10181</v>
      </c>
    </row>
    <row r="4631" spans="1:13" x14ac:dyDescent="0.2">
      <c r="A4631" t="s">
        <v>9982</v>
      </c>
      <c r="B4631">
        <v>16</v>
      </c>
      <c r="C4631">
        <v>77325327</v>
      </c>
      <c r="D4631" t="s">
        <v>20</v>
      </c>
      <c r="E4631" t="s">
        <v>13</v>
      </c>
      <c r="F4631">
        <v>6.1188809999999996E-3</v>
      </c>
      <c r="G4631" s="1">
        <v>3.1300000000000001E-6</v>
      </c>
      <c r="H4631" t="s">
        <v>287</v>
      </c>
      <c r="I4631" t="s">
        <v>16</v>
      </c>
      <c r="J4631" t="s">
        <v>7143</v>
      </c>
      <c r="K4631" t="s">
        <v>7144</v>
      </c>
      <c r="L4631" t="s">
        <v>290</v>
      </c>
    </row>
    <row r="4632" spans="1:13" x14ac:dyDescent="0.2">
      <c r="A4632" t="s">
        <v>9982</v>
      </c>
      <c r="B4632">
        <v>20</v>
      </c>
      <c r="C4632">
        <v>41385222</v>
      </c>
      <c r="D4632" t="s">
        <v>14</v>
      </c>
      <c r="E4632" t="s">
        <v>13</v>
      </c>
      <c r="F4632">
        <v>1.0638297999999999E-2</v>
      </c>
      <c r="G4632">
        <v>2.6439500000000001E-4</v>
      </c>
      <c r="H4632" t="s">
        <v>169</v>
      </c>
      <c r="I4632" t="s">
        <v>16</v>
      </c>
      <c r="J4632" t="s">
        <v>5293</v>
      </c>
      <c r="K4632" t="s">
        <v>5294</v>
      </c>
      <c r="L4632" t="s">
        <v>172</v>
      </c>
    </row>
    <row r="4633" spans="1:13" x14ac:dyDescent="0.2">
      <c r="A4633" t="s">
        <v>9982</v>
      </c>
      <c r="B4633">
        <v>3</v>
      </c>
      <c r="C4633">
        <v>181430593</v>
      </c>
      <c r="D4633" t="s">
        <v>37</v>
      </c>
      <c r="E4633" t="s">
        <v>20</v>
      </c>
      <c r="F4633">
        <v>9.9889009999999997E-3</v>
      </c>
      <c r="G4633" s="1">
        <v>1.5199999999999999E-9</v>
      </c>
      <c r="H4633" t="s">
        <v>471</v>
      </c>
      <c r="I4633" t="s">
        <v>52</v>
      </c>
      <c r="J4633" t="s">
        <v>7145</v>
      </c>
      <c r="K4633" t="s">
        <v>7146</v>
      </c>
      <c r="L4633" t="s">
        <v>474</v>
      </c>
    </row>
    <row r="4634" spans="1:13" x14ac:dyDescent="0.2">
      <c r="A4634" t="s">
        <v>9982</v>
      </c>
      <c r="B4634">
        <v>4</v>
      </c>
      <c r="C4634">
        <v>187628358</v>
      </c>
      <c r="D4634" t="s">
        <v>37</v>
      </c>
      <c r="E4634" t="s">
        <v>20</v>
      </c>
      <c r="F4634">
        <v>8.5324230000000008E-3</v>
      </c>
      <c r="G4634" s="1">
        <v>7.83E-13</v>
      </c>
      <c r="H4634" t="s">
        <v>31</v>
      </c>
      <c r="I4634" t="s">
        <v>16</v>
      </c>
      <c r="J4634" t="s">
        <v>7147</v>
      </c>
      <c r="K4634" t="s">
        <v>7148</v>
      </c>
      <c r="L4634" t="s">
        <v>35</v>
      </c>
    </row>
    <row r="4635" spans="1:13" x14ac:dyDescent="0.2">
      <c r="A4635" t="s">
        <v>9982</v>
      </c>
      <c r="B4635">
        <v>7</v>
      </c>
      <c r="C4635">
        <v>86468840</v>
      </c>
      <c r="D4635" t="s">
        <v>37</v>
      </c>
      <c r="E4635" t="s">
        <v>20</v>
      </c>
      <c r="F4635">
        <v>3.4647550999999999E-2</v>
      </c>
      <c r="G4635" s="1">
        <v>1.0699999999999999E-42</v>
      </c>
      <c r="H4635" t="s">
        <v>107</v>
      </c>
      <c r="I4635" t="s">
        <v>52</v>
      </c>
      <c r="J4635" t="s">
        <v>7149</v>
      </c>
      <c r="K4635" t="s">
        <v>7150</v>
      </c>
      <c r="L4635" t="s">
        <v>110</v>
      </c>
    </row>
    <row r="4636" spans="1:13" x14ac:dyDescent="0.2">
      <c r="A4636" t="s">
        <v>9982</v>
      </c>
      <c r="B4636">
        <v>9</v>
      </c>
      <c r="C4636">
        <v>139401825</v>
      </c>
      <c r="D4636" t="s">
        <v>37</v>
      </c>
      <c r="E4636" t="s">
        <v>13</v>
      </c>
      <c r="F4636">
        <v>3.3898304999999997E-2</v>
      </c>
      <c r="G4636" s="1">
        <v>1.8299999999999999E-30</v>
      </c>
      <c r="H4636" t="s">
        <v>60</v>
      </c>
      <c r="I4636" t="s">
        <v>16</v>
      </c>
      <c r="J4636" t="s">
        <v>7151</v>
      </c>
      <c r="K4636" t="s">
        <v>7152</v>
      </c>
      <c r="L4636" t="s">
        <v>63</v>
      </c>
    </row>
    <row r="4637" spans="1:13" x14ac:dyDescent="0.2">
      <c r="A4637" t="s">
        <v>9982</v>
      </c>
      <c r="B4637">
        <v>1</v>
      </c>
      <c r="C4637">
        <v>120466398</v>
      </c>
      <c r="D4637" t="s">
        <v>20</v>
      </c>
      <c r="E4637" t="s">
        <v>14</v>
      </c>
      <c r="F4637">
        <v>3.2679739999999999E-3</v>
      </c>
      <c r="G4637">
        <v>2.2539970000000002E-3</v>
      </c>
      <c r="H4637" t="s">
        <v>102</v>
      </c>
      <c r="I4637" t="s">
        <v>16</v>
      </c>
      <c r="J4637" t="s">
        <v>7154</v>
      </c>
      <c r="K4637" t="s">
        <v>7155</v>
      </c>
      <c r="L4637" t="s">
        <v>105</v>
      </c>
    </row>
    <row r="4638" spans="1:13" x14ac:dyDescent="0.2">
      <c r="A4638" t="s">
        <v>9982</v>
      </c>
      <c r="B4638">
        <v>1</v>
      </c>
      <c r="C4638">
        <v>120496268</v>
      </c>
      <c r="D4638" t="s">
        <v>37</v>
      </c>
      <c r="E4638" t="s">
        <v>13</v>
      </c>
      <c r="F4638">
        <v>1.9833653E-2</v>
      </c>
      <c r="G4638" s="1">
        <v>1.28E-25</v>
      </c>
      <c r="H4638" t="s">
        <v>102</v>
      </c>
      <c r="I4638" t="s">
        <v>32</v>
      </c>
      <c r="J4638" t="s">
        <v>7156</v>
      </c>
      <c r="K4638" t="s">
        <v>7157</v>
      </c>
      <c r="L4638" t="s">
        <v>105</v>
      </c>
    </row>
    <row r="4639" spans="1:13" x14ac:dyDescent="0.2">
      <c r="A4639" t="s">
        <v>9982</v>
      </c>
      <c r="B4639">
        <v>12</v>
      </c>
      <c r="C4639">
        <v>46287480</v>
      </c>
      <c r="D4639" t="s">
        <v>14</v>
      </c>
      <c r="E4639" t="s">
        <v>20</v>
      </c>
      <c r="F4639">
        <v>2.6533997E-2</v>
      </c>
      <c r="G4639" s="1">
        <v>3.9800000000000002E-57</v>
      </c>
      <c r="H4639" t="s">
        <v>15</v>
      </c>
      <c r="I4639" t="s">
        <v>16</v>
      </c>
      <c r="J4639" t="s">
        <v>7158</v>
      </c>
      <c r="K4639" t="s">
        <v>7159</v>
      </c>
      <c r="L4639" t="s">
        <v>19</v>
      </c>
    </row>
    <row r="4640" spans="1:13" x14ac:dyDescent="0.2">
      <c r="A4640" t="s">
        <v>9982</v>
      </c>
      <c r="B4640">
        <v>16</v>
      </c>
      <c r="C4640">
        <v>3900557</v>
      </c>
      <c r="D4640" t="s">
        <v>20</v>
      </c>
      <c r="E4640" t="s">
        <v>14</v>
      </c>
      <c r="F4640">
        <v>3.9893619999999998E-3</v>
      </c>
      <c r="G4640">
        <v>4.7941420000000004E-3</v>
      </c>
      <c r="H4640" t="s">
        <v>278</v>
      </c>
      <c r="I4640" t="s">
        <v>16</v>
      </c>
      <c r="J4640" t="s">
        <v>7160</v>
      </c>
      <c r="K4640" t="s">
        <v>7161</v>
      </c>
      <c r="L4640" t="s">
        <v>281</v>
      </c>
    </row>
    <row r="4641" spans="1:13" x14ac:dyDescent="0.2">
      <c r="A4641" t="s">
        <v>9982</v>
      </c>
      <c r="B4641">
        <v>16</v>
      </c>
      <c r="C4641">
        <v>9857216</v>
      </c>
      <c r="D4641" t="s">
        <v>37</v>
      </c>
      <c r="E4641" t="s">
        <v>20</v>
      </c>
      <c r="F4641">
        <v>9.2983939999999998E-3</v>
      </c>
      <c r="G4641" s="1">
        <v>2.6300000000000001E-8</v>
      </c>
      <c r="H4641" t="s">
        <v>345</v>
      </c>
      <c r="I4641" t="s">
        <v>52</v>
      </c>
      <c r="J4641" t="s">
        <v>4322</v>
      </c>
      <c r="K4641" t="s">
        <v>4323</v>
      </c>
      <c r="L4641" t="s">
        <v>348</v>
      </c>
    </row>
    <row r="4642" spans="1:13" x14ac:dyDescent="0.2">
      <c r="A4642" t="s">
        <v>9982</v>
      </c>
      <c r="B4642">
        <v>16</v>
      </c>
      <c r="C4642">
        <v>68856077</v>
      </c>
      <c r="D4642" t="s">
        <v>14</v>
      </c>
      <c r="E4642" t="s">
        <v>13</v>
      </c>
      <c r="F4642">
        <v>4.3140640000000003E-3</v>
      </c>
      <c r="G4642">
        <v>1.652262E-3</v>
      </c>
      <c r="H4642" t="s">
        <v>513</v>
      </c>
      <c r="I4642" t="s">
        <v>16</v>
      </c>
      <c r="J4642" t="s">
        <v>7162</v>
      </c>
      <c r="K4642" t="s">
        <v>7163</v>
      </c>
      <c r="L4642" t="s">
        <v>516</v>
      </c>
    </row>
    <row r="4643" spans="1:13" x14ac:dyDescent="0.2">
      <c r="A4643" t="s">
        <v>9982</v>
      </c>
      <c r="B4643">
        <v>17</v>
      </c>
      <c r="C4643">
        <v>29541585</v>
      </c>
      <c r="D4643" t="s">
        <v>20</v>
      </c>
      <c r="E4643" t="s">
        <v>13</v>
      </c>
      <c r="F4643">
        <v>4.3149950000000003E-3</v>
      </c>
      <c r="G4643">
        <v>7.7352949999999997E-3</v>
      </c>
      <c r="H4643" t="s">
        <v>88</v>
      </c>
      <c r="I4643" t="s">
        <v>16</v>
      </c>
      <c r="J4643" t="s">
        <v>7164</v>
      </c>
      <c r="K4643" t="s">
        <v>7165</v>
      </c>
      <c r="L4643" t="s">
        <v>91</v>
      </c>
    </row>
    <row r="4644" spans="1:13" x14ac:dyDescent="0.2">
      <c r="A4644" t="s">
        <v>9982</v>
      </c>
      <c r="B4644">
        <v>19</v>
      </c>
      <c r="C4644">
        <v>15285018</v>
      </c>
      <c r="D4644" t="s">
        <v>14</v>
      </c>
      <c r="E4644" t="s">
        <v>13</v>
      </c>
      <c r="F4644">
        <v>2.7522936000000001E-2</v>
      </c>
      <c r="G4644" s="1">
        <v>2.7600000000000001E-20</v>
      </c>
      <c r="H4644" t="s">
        <v>38</v>
      </c>
      <c r="I4644" t="s">
        <v>32</v>
      </c>
      <c r="J4644" t="s">
        <v>7166</v>
      </c>
      <c r="K4644" t="s">
        <v>7167</v>
      </c>
      <c r="L4644" t="s">
        <v>41</v>
      </c>
    </row>
    <row r="4645" spans="1:13" x14ac:dyDescent="0.2">
      <c r="A4645" t="s">
        <v>9982</v>
      </c>
      <c r="B4645">
        <v>19</v>
      </c>
      <c r="C4645">
        <v>15296161</v>
      </c>
      <c r="D4645" t="s">
        <v>14</v>
      </c>
      <c r="E4645" t="s">
        <v>13</v>
      </c>
      <c r="F4645">
        <v>1.8888888999999999E-2</v>
      </c>
      <c r="G4645" s="1">
        <v>1.1399999999999999E-10</v>
      </c>
      <c r="H4645" t="s">
        <v>38</v>
      </c>
      <c r="I4645" t="s">
        <v>32</v>
      </c>
      <c r="J4645" t="s">
        <v>7168</v>
      </c>
      <c r="K4645" t="s">
        <v>7169</v>
      </c>
      <c r="L4645" t="s">
        <v>41</v>
      </c>
    </row>
    <row r="4646" spans="1:13" x14ac:dyDescent="0.2">
      <c r="A4646" t="s">
        <v>9982</v>
      </c>
      <c r="B4646">
        <v>19</v>
      </c>
      <c r="C4646">
        <v>15299118</v>
      </c>
      <c r="D4646" t="s">
        <v>14</v>
      </c>
      <c r="E4646" t="s">
        <v>13</v>
      </c>
      <c r="F4646">
        <v>2.8184892999999999E-2</v>
      </c>
      <c r="G4646" s="1">
        <v>4.34E-11</v>
      </c>
      <c r="H4646" t="s">
        <v>38</v>
      </c>
      <c r="I4646" t="s">
        <v>32</v>
      </c>
      <c r="J4646" t="s">
        <v>7170</v>
      </c>
      <c r="K4646" t="s">
        <v>7171</v>
      </c>
      <c r="L4646" t="s">
        <v>41</v>
      </c>
    </row>
    <row r="4647" spans="1:13" x14ac:dyDescent="0.2">
      <c r="A4647" t="s">
        <v>9982</v>
      </c>
      <c r="B4647">
        <v>2</v>
      </c>
      <c r="C4647">
        <v>178095903</v>
      </c>
      <c r="D4647" t="s">
        <v>14</v>
      </c>
      <c r="E4647" t="s">
        <v>13</v>
      </c>
      <c r="F4647">
        <v>1.1706716000000001E-2</v>
      </c>
      <c r="G4647" s="1">
        <v>1.1E-28</v>
      </c>
      <c r="H4647" t="s">
        <v>165</v>
      </c>
      <c r="I4647" t="s">
        <v>52</v>
      </c>
      <c r="J4647" t="s">
        <v>7172</v>
      </c>
      <c r="K4647" t="s">
        <v>7173</v>
      </c>
      <c r="L4647" t="s">
        <v>168</v>
      </c>
    </row>
    <row r="4648" spans="1:13" x14ac:dyDescent="0.2">
      <c r="A4648" t="s">
        <v>9982</v>
      </c>
      <c r="B4648">
        <v>2</v>
      </c>
      <c r="C4648">
        <v>228881964</v>
      </c>
      <c r="D4648" t="s">
        <v>14</v>
      </c>
      <c r="E4648" t="s">
        <v>13</v>
      </c>
      <c r="F4648">
        <v>1.1616651E-2</v>
      </c>
      <c r="G4648" s="1">
        <v>5.8199999999999995E-10</v>
      </c>
      <c r="H4648" t="s">
        <v>223</v>
      </c>
      <c r="I4648" t="s">
        <v>52</v>
      </c>
      <c r="J4648" t="s">
        <v>7174</v>
      </c>
      <c r="K4648" t="s">
        <v>7175</v>
      </c>
      <c r="L4648" t="s">
        <v>226</v>
      </c>
    </row>
    <row r="4649" spans="1:13" x14ac:dyDescent="0.2">
      <c r="A4649" t="s">
        <v>9982</v>
      </c>
      <c r="B4649">
        <v>3</v>
      </c>
      <c r="C4649">
        <v>181430452</v>
      </c>
      <c r="D4649" t="s">
        <v>13</v>
      </c>
      <c r="E4649" t="s">
        <v>14</v>
      </c>
      <c r="F4649">
        <v>7.8277889999999999E-3</v>
      </c>
      <c r="G4649" s="1">
        <v>4.4500000000000001E-8</v>
      </c>
      <c r="H4649" t="s">
        <v>471</v>
      </c>
      <c r="I4649" t="s">
        <v>16</v>
      </c>
      <c r="J4649" t="s">
        <v>7176</v>
      </c>
      <c r="K4649" t="s">
        <v>7177</v>
      </c>
      <c r="L4649" t="s">
        <v>474</v>
      </c>
    </row>
    <row r="4650" spans="1:13" x14ac:dyDescent="0.2">
      <c r="A4650" t="s">
        <v>9982</v>
      </c>
      <c r="B4650">
        <v>4</v>
      </c>
      <c r="C4650">
        <v>126239399</v>
      </c>
      <c r="D4650" t="s">
        <v>37</v>
      </c>
      <c r="E4650" t="s">
        <v>20</v>
      </c>
      <c r="F4650">
        <v>1.7467249000000001E-2</v>
      </c>
      <c r="G4650" s="1">
        <v>3.0999999999999998E-27</v>
      </c>
      <c r="H4650" t="s">
        <v>42</v>
      </c>
      <c r="I4650" t="s">
        <v>52</v>
      </c>
      <c r="J4650" t="s">
        <v>7178</v>
      </c>
      <c r="K4650" t="s">
        <v>4391</v>
      </c>
      <c r="L4650" t="s">
        <v>45</v>
      </c>
    </row>
    <row r="4651" spans="1:13" x14ac:dyDescent="0.2">
      <c r="A4651" t="s">
        <v>9982</v>
      </c>
      <c r="B4651">
        <v>4</v>
      </c>
      <c r="C4651">
        <v>187524743</v>
      </c>
      <c r="D4651" t="s">
        <v>37</v>
      </c>
      <c r="E4651" t="s">
        <v>121</v>
      </c>
      <c r="F4651">
        <v>2.1723390000000001E-3</v>
      </c>
      <c r="G4651">
        <v>1.9313920000000001E-3</v>
      </c>
      <c r="H4651" t="s">
        <v>31</v>
      </c>
      <c r="I4651" t="s">
        <v>28</v>
      </c>
      <c r="J4651" t="s">
        <v>29</v>
      </c>
      <c r="K4651" t="s">
        <v>29</v>
      </c>
      <c r="L4651" t="s">
        <v>35</v>
      </c>
    </row>
    <row r="4652" spans="1:13" x14ac:dyDescent="0.2">
      <c r="A4652" t="s">
        <v>9982</v>
      </c>
      <c r="B4652">
        <v>6</v>
      </c>
      <c r="C4652">
        <v>70092726</v>
      </c>
      <c r="D4652" t="s">
        <v>14</v>
      </c>
      <c r="E4652" t="s">
        <v>13</v>
      </c>
      <c r="F4652">
        <v>7.9435129999999993E-3</v>
      </c>
      <c r="G4652" s="1">
        <v>6.6899999999999996E-11</v>
      </c>
      <c r="H4652" t="s">
        <v>297</v>
      </c>
      <c r="I4652" t="s">
        <v>16</v>
      </c>
      <c r="J4652" t="s">
        <v>7179</v>
      </c>
      <c r="K4652" t="s">
        <v>7180</v>
      </c>
      <c r="L4652" t="s">
        <v>300</v>
      </c>
    </row>
    <row r="4653" spans="1:13" x14ac:dyDescent="0.2">
      <c r="A4653" t="s">
        <v>9982</v>
      </c>
      <c r="B4653">
        <v>7</v>
      </c>
      <c r="C4653">
        <v>116436096</v>
      </c>
      <c r="D4653" t="s">
        <v>37</v>
      </c>
      <c r="E4653" t="s">
        <v>20</v>
      </c>
      <c r="F4653">
        <v>9.7087379999999997E-3</v>
      </c>
      <c r="G4653" s="1">
        <v>8.8099999999999996E-10</v>
      </c>
      <c r="H4653" t="s">
        <v>1503</v>
      </c>
      <c r="I4653" t="s">
        <v>16</v>
      </c>
      <c r="J4653" t="s">
        <v>7181</v>
      </c>
      <c r="K4653" t="s">
        <v>7182</v>
      </c>
      <c r="L4653" t="s">
        <v>1506</v>
      </c>
    </row>
    <row r="4654" spans="1:13" x14ac:dyDescent="0.2">
      <c r="A4654" t="s">
        <v>9982</v>
      </c>
      <c r="B4654">
        <v>9</v>
      </c>
      <c r="C4654">
        <v>139412318</v>
      </c>
      <c r="D4654" t="s">
        <v>37</v>
      </c>
      <c r="E4654" t="s">
        <v>14</v>
      </c>
      <c r="F4654">
        <v>9.3411175999999999E-2</v>
      </c>
      <c r="G4654" s="1">
        <v>3.4500000000000001E-246</v>
      </c>
      <c r="H4654" t="s">
        <v>60</v>
      </c>
      <c r="I4654" t="s">
        <v>16</v>
      </c>
      <c r="J4654" t="s">
        <v>7183</v>
      </c>
      <c r="K4654" t="s">
        <v>7184</v>
      </c>
      <c r="L4654" t="s">
        <v>63</v>
      </c>
    </row>
    <row r="4655" spans="1:13" x14ac:dyDescent="0.2">
      <c r="A4655" t="s">
        <v>9982</v>
      </c>
      <c r="B4655">
        <v>9</v>
      </c>
      <c r="C4655">
        <v>139412645</v>
      </c>
      <c r="D4655" t="s">
        <v>37</v>
      </c>
      <c r="E4655" t="s">
        <v>13</v>
      </c>
      <c r="F4655">
        <v>3.2530120000000003E-2</v>
      </c>
      <c r="G4655" s="1">
        <v>6.6800000000000004E-25</v>
      </c>
      <c r="H4655" t="s">
        <v>60</v>
      </c>
      <c r="I4655" t="s">
        <v>16</v>
      </c>
      <c r="J4655" t="s">
        <v>5257</v>
      </c>
      <c r="K4655" t="s">
        <v>5258</v>
      </c>
      <c r="L4655" t="s">
        <v>63</v>
      </c>
    </row>
    <row r="4656" spans="1:13" x14ac:dyDescent="0.2">
      <c r="A4656" t="s">
        <v>9982</v>
      </c>
      <c r="B4656">
        <v>9</v>
      </c>
      <c r="C4656">
        <v>139413087</v>
      </c>
      <c r="D4656" t="s">
        <v>20</v>
      </c>
      <c r="E4656" t="s">
        <v>37</v>
      </c>
      <c r="F4656">
        <v>3.4922370000000001E-2</v>
      </c>
      <c r="G4656" s="1">
        <v>4.7099999999999999E-12</v>
      </c>
      <c r="H4656" t="s">
        <v>60</v>
      </c>
      <c r="I4656" t="s">
        <v>16</v>
      </c>
      <c r="J4656" t="s">
        <v>2077</v>
      </c>
      <c r="K4656" t="s">
        <v>2078</v>
      </c>
      <c r="L4656" t="s">
        <v>63</v>
      </c>
      <c r="M4656" t="s">
        <v>10182</v>
      </c>
    </row>
    <row r="4657" spans="1:13" x14ac:dyDescent="0.2">
      <c r="A4657" t="s">
        <v>9982</v>
      </c>
      <c r="B4657">
        <v>1</v>
      </c>
      <c r="C4657">
        <v>120465333</v>
      </c>
      <c r="D4657" t="s">
        <v>14</v>
      </c>
      <c r="E4657" t="s">
        <v>20</v>
      </c>
      <c r="F4657">
        <v>6.2402500000000001E-3</v>
      </c>
      <c r="G4657">
        <v>3.1151310000000001E-3</v>
      </c>
      <c r="H4657" t="s">
        <v>102</v>
      </c>
      <c r="I4657" t="s">
        <v>16</v>
      </c>
      <c r="J4657" t="s">
        <v>7186</v>
      </c>
      <c r="K4657" t="s">
        <v>7187</v>
      </c>
      <c r="L4657" t="s">
        <v>105</v>
      </c>
    </row>
    <row r="4658" spans="1:13" x14ac:dyDescent="0.2">
      <c r="A4658" t="s">
        <v>9982</v>
      </c>
      <c r="B4658">
        <v>1</v>
      </c>
      <c r="C4658">
        <v>120512298</v>
      </c>
      <c r="D4658" t="s">
        <v>37</v>
      </c>
      <c r="E4658" t="s">
        <v>13</v>
      </c>
      <c r="F4658">
        <v>1.3748854E-2</v>
      </c>
      <c r="G4658" s="1">
        <v>1.13E-14</v>
      </c>
      <c r="H4658" t="s">
        <v>102</v>
      </c>
      <c r="I4658" t="s">
        <v>16</v>
      </c>
      <c r="J4658" t="s">
        <v>7188</v>
      </c>
      <c r="K4658" t="s">
        <v>7189</v>
      </c>
      <c r="L4658" t="s">
        <v>105</v>
      </c>
    </row>
    <row r="4659" spans="1:13" x14ac:dyDescent="0.2">
      <c r="A4659" t="s">
        <v>9982</v>
      </c>
      <c r="B4659">
        <v>17</v>
      </c>
      <c r="C4659">
        <v>7578528</v>
      </c>
      <c r="D4659" t="s">
        <v>13</v>
      </c>
      <c r="E4659" t="s">
        <v>20</v>
      </c>
      <c r="F4659">
        <v>3.7392137999999998E-2</v>
      </c>
      <c r="G4659" s="1">
        <v>3.8100000000000001E-77</v>
      </c>
      <c r="H4659" t="s">
        <v>266</v>
      </c>
      <c r="I4659" t="s">
        <v>16</v>
      </c>
      <c r="J4659" t="s">
        <v>7190</v>
      </c>
      <c r="K4659" t="s">
        <v>7009</v>
      </c>
      <c r="L4659" t="s">
        <v>269</v>
      </c>
    </row>
    <row r="4660" spans="1:13" x14ac:dyDescent="0.2">
      <c r="A4660" t="s">
        <v>9982</v>
      </c>
      <c r="B4660">
        <v>17</v>
      </c>
      <c r="C4660">
        <v>29685513</v>
      </c>
      <c r="D4660" t="s">
        <v>2683</v>
      </c>
      <c r="E4660" t="s">
        <v>94</v>
      </c>
      <c r="F4660">
        <v>2.613424E-3</v>
      </c>
      <c r="G4660">
        <v>7.9535930000000001E-3</v>
      </c>
      <c r="H4660" t="s">
        <v>88</v>
      </c>
      <c r="I4660" t="s">
        <v>28</v>
      </c>
      <c r="J4660" t="s">
        <v>29</v>
      </c>
      <c r="K4660" t="s">
        <v>29</v>
      </c>
      <c r="L4660" t="s">
        <v>91</v>
      </c>
    </row>
    <row r="4661" spans="1:13" x14ac:dyDescent="0.2">
      <c r="A4661" t="s">
        <v>9982</v>
      </c>
      <c r="B4661">
        <v>19</v>
      </c>
      <c r="C4661">
        <v>15276627</v>
      </c>
      <c r="D4661" t="s">
        <v>7191</v>
      </c>
      <c r="E4661" t="s">
        <v>94</v>
      </c>
      <c r="F4661">
        <v>1.5171202E-2</v>
      </c>
      <c r="G4661" s="1">
        <v>5.8600000000000003E-24</v>
      </c>
      <c r="H4661" t="s">
        <v>38</v>
      </c>
      <c r="I4661" t="s">
        <v>28</v>
      </c>
      <c r="J4661" t="s">
        <v>29</v>
      </c>
      <c r="K4661" t="s">
        <v>29</v>
      </c>
      <c r="L4661" t="s">
        <v>41</v>
      </c>
    </row>
    <row r="4662" spans="1:13" x14ac:dyDescent="0.2">
      <c r="A4662" t="s">
        <v>9982</v>
      </c>
      <c r="B4662">
        <v>19</v>
      </c>
      <c r="C4662">
        <v>15276756</v>
      </c>
      <c r="D4662" t="s">
        <v>14</v>
      </c>
      <c r="E4662" t="s">
        <v>94</v>
      </c>
      <c r="F4662">
        <v>1.0172143999999999E-2</v>
      </c>
      <c r="G4662" s="1">
        <v>4.85E-26</v>
      </c>
      <c r="H4662" t="s">
        <v>38</v>
      </c>
      <c r="I4662" t="s">
        <v>28</v>
      </c>
      <c r="J4662" t="s">
        <v>29</v>
      </c>
      <c r="K4662" t="s">
        <v>29</v>
      </c>
      <c r="L4662" t="s">
        <v>41</v>
      </c>
    </row>
    <row r="4663" spans="1:13" x14ac:dyDescent="0.2">
      <c r="A4663" t="s">
        <v>9982</v>
      </c>
      <c r="B4663">
        <v>19</v>
      </c>
      <c r="C4663">
        <v>15276762</v>
      </c>
      <c r="D4663" t="s">
        <v>20</v>
      </c>
      <c r="E4663" t="s">
        <v>94</v>
      </c>
      <c r="F4663">
        <v>8.7579619999999993E-3</v>
      </c>
      <c r="G4663" s="1">
        <v>1.4100000000000001E-21</v>
      </c>
      <c r="H4663" t="s">
        <v>38</v>
      </c>
      <c r="I4663" t="s">
        <v>28</v>
      </c>
      <c r="J4663" t="s">
        <v>29</v>
      </c>
      <c r="K4663" t="s">
        <v>29</v>
      </c>
      <c r="L4663" t="s">
        <v>41</v>
      </c>
    </row>
    <row r="4664" spans="1:13" x14ac:dyDescent="0.2">
      <c r="A4664" t="s">
        <v>9982</v>
      </c>
      <c r="B4664">
        <v>19</v>
      </c>
      <c r="C4664">
        <v>15288396</v>
      </c>
      <c r="D4664" t="s">
        <v>14</v>
      </c>
      <c r="E4664" t="s">
        <v>37</v>
      </c>
      <c r="F4664">
        <v>1.4128728E-2</v>
      </c>
      <c r="G4664" s="1">
        <v>8.5500000000000005E-15</v>
      </c>
      <c r="H4664" t="s">
        <v>38</v>
      </c>
      <c r="I4664" t="s">
        <v>16</v>
      </c>
      <c r="J4664" t="s">
        <v>7192</v>
      </c>
      <c r="K4664" t="s">
        <v>7193</v>
      </c>
      <c r="L4664" t="s">
        <v>41</v>
      </c>
    </row>
    <row r="4665" spans="1:13" x14ac:dyDescent="0.2">
      <c r="A4665" t="s">
        <v>9982</v>
      </c>
      <c r="B4665">
        <v>19</v>
      </c>
      <c r="C4665">
        <v>15292492</v>
      </c>
      <c r="D4665" t="s">
        <v>37</v>
      </c>
      <c r="E4665" t="s">
        <v>20</v>
      </c>
      <c r="F4665">
        <v>9.7192219999999996E-3</v>
      </c>
      <c r="G4665" s="1">
        <v>1.75E-9</v>
      </c>
      <c r="H4665" t="s">
        <v>38</v>
      </c>
      <c r="I4665" t="s">
        <v>16</v>
      </c>
      <c r="J4665" t="s">
        <v>7194</v>
      </c>
      <c r="K4665" t="s">
        <v>7195</v>
      </c>
      <c r="L4665" t="s">
        <v>41</v>
      </c>
    </row>
    <row r="4666" spans="1:13" x14ac:dyDescent="0.2">
      <c r="A4666" t="s">
        <v>9982</v>
      </c>
      <c r="B4666">
        <v>2</v>
      </c>
      <c r="C4666">
        <v>178098803</v>
      </c>
      <c r="D4666" t="s">
        <v>37</v>
      </c>
      <c r="E4666" t="s">
        <v>20</v>
      </c>
      <c r="F4666">
        <v>9.4413850000000001E-3</v>
      </c>
      <c r="G4666" s="1">
        <v>9.2900000000000005E-8</v>
      </c>
      <c r="H4666" t="s">
        <v>165</v>
      </c>
      <c r="I4666" t="s">
        <v>16</v>
      </c>
      <c r="J4666" t="s">
        <v>7196</v>
      </c>
      <c r="K4666" t="s">
        <v>7197</v>
      </c>
      <c r="L4666" t="s">
        <v>168</v>
      </c>
    </row>
    <row r="4667" spans="1:13" x14ac:dyDescent="0.2">
      <c r="A4667" t="s">
        <v>9982</v>
      </c>
      <c r="B4667">
        <v>20</v>
      </c>
      <c r="C4667">
        <v>41385246</v>
      </c>
      <c r="D4667" t="s">
        <v>37</v>
      </c>
      <c r="E4667" t="s">
        <v>14</v>
      </c>
      <c r="F4667">
        <v>2.0143885E-2</v>
      </c>
      <c r="G4667" s="1">
        <v>2.9700000000000002E-26</v>
      </c>
      <c r="H4667" t="s">
        <v>169</v>
      </c>
      <c r="I4667" t="s">
        <v>16</v>
      </c>
      <c r="J4667" t="s">
        <v>7198</v>
      </c>
      <c r="K4667" t="s">
        <v>7199</v>
      </c>
      <c r="L4667" t="s">
        <v>172</v>
      </c>
    </row>
    <row r="4668" spans="1:13" x14ac:dyDescent="0.2">
      <c r="A4668" t="s">
        <v>9982</v>
      </c>
      <c r="B4668">
        <v>3</v>
      </c>
      <c r="C4668">
        <v>178917478</v>
      </c>
      <c r="D4668" t="s">
        <v>14</v>
      </c>
      <c r="E4668" t="s">
        <v>13</v>
      </c>
      <c r="F4668">
        <v>9.0979402000000001E-2</v>
      </c>
      <c r="G4668" s="1">
        <v>1.04E-82</v>
      </c>
      <c r="H4668" t="s">
        <v>360</v>
      </c>
      <c r="I4668" t="s">
        <v>16</v>
      </c>
      <c r="J4668" t="s">
        <v>7200</v>
      </c>
      <c r="K4668" t="s">
        <v>6012</v>
      </c>
      <c r="L4668" t="s">
        <v>363</v>
      </c>
      <c r="M4668" t="s">
        <v>10183</v>
      </c>
    </row>
    <row r="4669" spans="1:13" x14ac:dyDescent="0.2">
      <c r="A4669" t="s">
        <v>9982</v>
      </c>
      <c r="B4669">
        <v>3</v>
      </c>
      <c r="C4669">
        <v>189456505</v>
      </c>
      <c r="D4669" t="s">
        <v>20</v>
      </c>
      <c r="E4669" t="s">
        <v>37</v>
      </c>
      <c r="F4669">
        <v>7.6481839999999997E-3</v>
      </c>
      <c r="G4669" s="1">
        <v>3.8899999999999998E-8</v>
      </c>
      <c r="H4669" t="s">
        <v>578</v>
      </c>
      <c r="I4669" t="s">
        <v>16</v>
      </c>
      <c r="J4669" t="s">
        <v>7201</v>
      </c>
      <c r="K4669" t="s">
        <v>7202</v>
      </c>
      <c r="L4669" t="s">
        <v>579</v>
      </c>
    </row>
    <row r="4670" spans="1:13" x14ac:dyDescent="0.2">
      <c r="A4670" t="s">
        <v>9982</v>
      </c>
      <c r="B4670">
        <v>9</v>
      </c>
      <c r="C4670">
        <v>98240463</v>
      </c>
      <c r="D4670" t="s">
        <v>7203</v>
      </c>
      <c r="E4670" t="s">
        <v>94</v>
      </c>
      <c r="F4670">
        <v>3.7017230000000001E-3</v>
      </c>
      <c r="G4670">
        <v>5.8765220000000003E-3</v>
      </c>
      <c r="H4670" t="s">
        <v>111</v>
      </c>
      <c r="I4670" t="s">
        <v>28</v>
      </c>
      <c r="J4670" t="s">
        <v>29</v>
      </c>
      <c r="K4670" t="s">
        <v>29</v>
      </c>
      <c r="L4670" t="s">
        <v>114</v>
      </c>
    </row>
    <row r="4671" spans="1:13" x14ac:dyDescent="0.2">
      <c r="A4671" t="s">
        <v>9982</v>
      </c>
      <c r="B4671">
        <v>9</v>
      </c>
      <c r="C4671">
        <v>139396323</v>
      </c>
      <c r="D4671" t="s">
        <v>37</v>
      </c>
      <c r="E4671" t="s">
        <v>14</v>
      </c>
      <c r="F4671">
        <v>3.1545741000000002E-2</v>
      </c>
      <c r="G4671" s="1">
        <v>4.1600000000000001E-57</v>
      </c>
      <c r="H4671" t="s">
        <v>60</v>
      </c>
      <c r="I4671" t="s">
        <v>16</v>
      </c>
      <c r="J4671" t="s">
        <v>7204</v>
      </c>
      <c r="K4671" t="s">
        <v>7205</v>
      </c>
      <c r="L4671" t="s">
        <v>63</v>
      </c>
    </row>
    <row r="4672" spans="1:13" x14ac:dyDescent="0.2">
      <c r="A4672" t="s">
        <v>9982</v>
      </c>
      <c r="B4672">
        <v>1</v>
      </c>
      <c r="C4672">
        <v>120512179</v>
      </c>
      <c r="D4672" t="s">
        <v>37</v>
      </c>
      <c r="E4672" t="s">
        <v>20</v>
      </c>
      <c r="F4672">
        <v>1.2838802E-2</v>
      </c>
      <c r="G4672" s="1">
        <v>1.3699999999999999E-5</v>
      </c>
      <c r="H4672" t="s">
        <v>102</v>
      </c>
      <c r="I4672" t="s">
        <v>16</v>
      </c>
      <c r="J4672" t="s">
        <v>7207</v>
      </c>
      <c r="K4672" t="s">
        <v>3696</v>
      </c>
      <c r="L4672" t="s">
        <v>105</v>
      </c>
    </row>
    <row r="4673" spans="1:13" x14ac:dyDescent="0.2">
      <c r="A4673" t="s">
        <v>9982</v>
      </c>
      <c r="B4673">
        <v>11</v>
      </c>
      <c r="C4673">
        <v>118344707</v>
      </c>
      <c r="D4673" t="s">
        <v>13</v>
      </c>
      <c r="E4673" t="s">
        <v>14</v>
      </c>
      <c r="F4673">
        <v>8.2034450000000002E-3</v>
      </c>
      <c r="G4673" s="1">
        <v>1.5000000000000001E-12</v>
      </c>
      <c r="H4673" t="s">
        <v>163</v>
      </c>
      <c r="I4673" t="s">
        <v>16</v>
      </c>
      <c r="J4673" t="s">
        <v>7208</v>
      </c>
      <c r="K4673" t="s">
        <v>7209</v>
      </c>
      <c r="L4673" t="s">
        <v>164</v>
      </c>
    </row>
    <row r="4674" spans="1:13" x14ac:dyDescent="0.2">
      <c r="A4674" t="s">
        <v>9982</v>
      </c>
      <c r="B4674">
        <v>14</v>
      </c>
      <c r="C4674">
        <v>23450687</v>
      </c>
      <c r="D4674" t="s">
        <v>384</v>
      </c>
      <c r="E4674" t="s">
        <v>94</v>
      </c>
      <c r="F4674">
        <v>3.3542070000000001E-3</v>
      </c>
      <c r="G4674">
        <v>1.4123180000000001E-3</v>
      </c>
      <c r="H4674" t="s">
        <v>80</v>
      </c>
      <c r="I4674" t="s">
        <v>28</v>
      </c>
      <c r="J4674" t="s">
        <v>29</v>
      </c>
      <c r="K4674" t="s">
        <v>29</v>
      </c>
      <c r="L4674" t="s">
        <v>83</v>
      </c>
    </row>
    <row r="4675" spans="1:13" x14ac:dyDescent="0.2">
      <c r="A4675" t="s">
        <v>9982</v>
      </c>
      <c r="B4675">
        <v>19</v>
      </c>
      <c r="C4675">
        <v>15300197</v>
      </c>
      <c r="D4675" t="s">
        <v>37</v>
      </c>
      <c r="E4675" t="s">
        <v>13</v>
      </c>
      <c r="F4675">
        <v>1.8907562999999999E-2</v>
      </c>
      <c r="G4675" s="1">
        <v>4.1399999999999998E-17</v>
      </c>
      <c r="H4675" t="s">
        <v>38</v>
      </c>
      <c r="I4675" t="s">
        <v>16</v>
      </c>
      <c r="J4675" t="s">
        <v>7210</v>
      </c>
      <c r="K4675" t="s">
        <v>7211</v>
      </c>
      <c r="L4675" t="s">
        <v>41</v>
      </c>
    </row>
    <row r="4676" spans="1:13" x14ac:dyDescent="0.2">
      <c r="A4676" t="s">
        <v>9982</v>
      </c>
      <c r="B4676">
        <v>2</v>
      </c>
      <c r="C4676">
        <v>21245849</v>
      </c>
      <c r="D4676" t="s">
        <v>14</v>
      </c>
      <c r="E4676" t="s">
        <v>13</v>
      </c>
      <c r="F4676">
        <v>6.8259389999999996E-3</v>
      </c>
      <c r="G4676" s="1">
        <v>2.7300000000000002E-7</v>
      </c>
      <c r="H4676" t="s">
        <v>95</v>
      </c>
      <c r="I4676" t="s">
        <v>52</v>
      </c>
      <c r="J4676" t="s">
        <v>7212</v>
      </c>
      <c r="K4676" t="s">
        <v>7213</v>
      </c>
      <c r="L4676" t="s">
        <v>96</v>
      </c>
    </row>
    <row r="4677" spans="1:13" x14ac:dyDescent="0.2">
      <c r="A4677" t="s">
        <v>9982</v>
      </c>
      <c r="B4677">
        <v>2</v>
      </c>
      <c r="C4677">
        <v>21246474</v>
      </c>
      <c r="D4677" t="s">
        <v>37</v>
      </c>
      <c r="E4677" t="s">
        <v>13</v>
      </c>
      <c r="F4677">
        <v>1.0830325E-2</v>
      </c>
      <c r="G4677" s="1">
        <v>8.85E-6</v>
      </c>
      <c r="H4677" t="s">
        <v>95</v>
      </c>
      <c r="I4677" t="s">
        <v>32</v>
      </c>
      <c r="J4677" t="s">
        <v>7214</v>
      </c>
      <c r="K4677" t="s">
        <v>2814</v>
      </c>
      <c r="L4677" t="s">
        <v>96</v>
      </c>
    </row>
    <row r="4678" spans="1:13" x14ac:dyDescent="0.2">
      <c r="A4678" t="s">
        <v>9982</v>
      </c>
      <c r="B4678">
        <v>2</v>
      </c>
      <c r="C4678">
        <v>21246519</v>
      </c>
      <c r="D4678" t="s">
        <v>14</v>
      </c>
      <c r="E4678" t="s">
        <v>13</v>
      </c>
      <c r="F4678">
        <v>7.2137060000000003E-3</v>
      </c>
      <c r="G4678" s="1">
        <v>1.31E-8</v>
      </c>
      <c r="H4678" t="s">
        <v>95</v>
      </c>
      <c r="I4678" t="s">
        <v>16</v>
      </c>
      <c r="J4678" t="s">
        <v>7215</v>
      </c>
      <c r="K4678" t="s">
        <v>7216</v>
      </c>
      <c r="L4678" t="s">
        <v>96</v>
      </c>
    </row>
    <row r="4679" spans="1:13" x14ac:dyDescent="0.2">
      <c r="A4679" t="s">
        <v>9982</v>
      </c>
      <c r="B4679">
        <v>2</v>
      </c>
      <c r="C4679">
        <v>21246539</v>
      </c>
      <c r="D4679" t="s">
        <v>14</v>
      </c>
      <c r="E4679" t="s">
        <v>13</v>
      </c>
      <c r="F4679">
        <v>7.0140280000000003E-3</v>
      </c>
      <c r="G4679" s="1">
        <v>6.3999999999999997E-6</v>
      </c>
      <c r="H4679" t="s">
        <v>95</v>
      </c>
      <c r="I4679" t="s">
        <v>16</v>
      </c>
      <c r="J4679" t="s">
        <v>7217</v>
      </c>
      <c r="K4679" t="s">
        <v>7218</v>
      </c>
      <c r="L4679" t="s">
        <v>96</v>
      </c>
    </row>
    <row r="4680" spans="1:13" x14ac:dyDescent="0.2">
      <c r="A4680" t="s">
        <v>9982</v>
      </c>
      <c r="B4680">
        <v>5</v>
      </c>
      <c r="C4680">
        <v>176721522</v>
      </c>
      <c r="D4680" t="s">
        <v>13</v>
      </c>
      <c r="E4680" t="s">
        <v>20</v>
      </c>
      <c r="F4680">
        <v>4.9800799999999996E-3</v>
      </c>
      <c r="G4680">
        <v>6.0408300000000005E-4</v>
      </c>
      <c r="H4680" t="s">
        <v>148</v>
      </c>
      <c r="I4680" t="s">
        <v>32</v>
      </c>
      <c r="J4680" t="s">
        <v>7219</v>
      </c>
      <c r="K4680" t="s">
        <v>7220</v>
      </c>
      <c r="L4680" t="s">
        <v>151</v>
      </c>
    </row>
    <row r="4681" spans="1:13" x14ac:dyDescent="0.2">
      <c r="A4681" t="s">
        <v>9982</v>
      </c>
      <c r="B4681">
        <v>8</v>
      </c>
      <c r="C4681">
        <v>38277200</v>
      </c>
      <c r="D4681" t="s">
        <v>20</v>
      </c>
      <c r="E4681" t="s">
        <v>13</v>
      </c>
      <c r="F4681">
        <v>2.3199022999999999E-2</v>
      </c>
      <c r="G4681" s="1">
        <v>1.37E-31</v>
      </c>
      <c r="H4681" t="s">
        <v>249</v>
      </c>
      <c r="I4681" t="s">
        <v>16</v>
      </c>
      <c r="J4681" t="s">
        <v>7221</v>
      </c>
      <c r="K4681" t="s">
        <v>7222</v>
      </c>
      <c r="L4681" t="s">
        <v>252</v>
      </c>
    </row>
    <row r="4682" spans="1:13" x14ac:dyDescent="0.2">
      <c r="A4682" t="s">
        <v>9982</v>
      </c>
      <c r="B4682">
        <v>9</v>
      </c>
      <c r="C4682">
        <v>98231308</v>
      </c>
      <c r="D4682" t="s">
        <v>14</v>
      </c>
      <c r="E4682" t="s">
        <v>13</v>
      </c>
      <c r="F4682">
        <v>1.9035533E-2</v>
      </c>
      <c r="G4682" s="1">
        <v>1.1499999999999999E-12</v>
      </c>
      <c r="H4682" t="s">
        <v>111</v>
      </c>
      <c r="I4682" t="s">
        <v>32</v>
      </c>
      <c r="J4682" t="s">
        <v>7223</v>
      </c>
      <c r="K4682" t="s">
        <v>7224</v>
      </c>
      <c r="L4682" t="s">
        <v>114</v>
      </c>
    </row>
    <row r="4683" spans="1:13" x14ac:dyDescent="0.2">
      <c r="A4683" t="s">
        <v>9982</v>
      </c>
      <c r="B4683">
        <v>9</v>
      </c>
      <c r="C4683">
        <v>139413912</v>
      </c>
      <c r="D4683" t="s">
        <v>37</v>
      </c>
      <c r="E4683" t="s">
        <v>20</v>
      </c>
      <c r="F4683">
        <v>4.5405405000000003E-2</v>
      </c>
      <c r="G4683" s="1">
        <v>2.1099999999999998E-58</v>
      </c>
      <c r="H4683" t="s">
        <v>60</v>
      </c>
      <c r="I4683" t="s">
        <v>16</v>
      </c>
      <c r="J4683" t="s">
        <v>7225</v>
      </c>
      <c r="K4683" t="s">
        <v>7226</v>
      </c>
      <c r="L4683" t="s">
        <v>63</v>
      </c>
    </row>
    <row r="4684" spans="1:13" x14ac:dyDescent="0.2">
      <c r="A4684" t="s">
        <v>9982</v>
      </c>
      <c r="B4684">
        <v>1</v>
      </c>
      <c r="C4684">
        <v>27099988</v>
      </c>
      <c r="D4684" t="s">
        <v>14</v>
      </c>
      <c r="E4684" t="s">
        <v>13</v>
      </c>
      <c r="F4684">
        <v>7.726269E-3</v>
      </c>
      <c r="G4684" s="1">
        <v>2.3099999999999999E-5</v>
      </c>
      <c r="H4684" t="s">
        <v>535</v>
      </c>
      <c r="I4684" t="s">
        <v>210</v>
      </c>
      <c r="J4684" t="s">
        <v>94</v>
      </c>
      <c r="K4684" t="s">
        <v>94</v>
      </c>
      <c r="L4684" t="s">
        <v>536</v>
      </c>
    </row>
    <row r="4685" spans="1:13" x14ac:dyDescent="0.2">
      <c r="A4685" t="s">
        <v>9982</v>
      </c>
      <c r="B4685">
        <v>12</v>
      </c>
      <c r="C4685">
        <v>47629156</v>
      </c>
      <c r="D4685" t="s">
        <v>13</v>
      </c>
      <c r="E4685" t="s">
        <v>14</v>
      </c>
      <c r="F4685">
        <v>1.0319917E-2</v>
      </c>
      <c r="G4685" s="1">
        <v>7.2399999999999997E-7</v>
      </c>
      <c r="H4685" t="s">
        <v>21</v>
      </c>
      <c r="I4685" t="s">
        <v>16</v>
      </c>
      <c r="J4685" t="s">
        <v>7228</v>
      </c>
      <c r="K4685" t="s">
        <v>7229</v>
      </c>
      <c r="L4685" t="s">
        <v>24</v>
      </c>
    </row>
    <row r="4686" spans="1:13" x14ac:dyDescent="0.2">
      <c r="A4686" t="s">
        <v>9982</v>
      </c>
      <c r="B4686">
        <v>16</v>
      </c>
      <c r="C4686">
        <v>9857749</v>
      </c>
      <c r="D4686" t="s">
        <v>14</v>
      </c>
      <c r="E4686" t="s">
        <v>37</v>
      </c>
      <c r="F4686">
        <v>7.9037801000000005E-2</v>
      </c>
      <c r="G4686" s="1">
        <v>3.1700000000000002E-206</v>
      </c>
      <c r="H4686" t="s">
        <v>345</v>
      </c>
      <c r="I4686" t="s">
        <v>16</v>
      </c>
      <c r="J4686" t="s">
        <v>7230</v>
      </c>
      <c r="K4686" t="s">
        <v>7231</v>
      </c>
      <c r="L4686" t="s">
        <v>348</v>
      </c>
    </row>
    <row r="4687" spans="1:13" x14ac:dyDescent="0.2">
      <c r="A4687" t="s">
        <v>9982</v>
      </c>
      <c r="B4687">
        <v>17</v>
      </c>
      <c r="C4687">
        <v>7574003</v>
      </c>
      <c r="D4687" t="s">
        <v>14</v>
      </c>
      <c r="E4687" t="s">
        <v>13</v>
      </c>
      <c r="F4687">
        <v>3.7606837999999997E-2</v>
      </c>
      <c r="G4687" s="1">
        <v>1.2E-21</v>
      </c>
      <c r="H4687" t="s">
        <v>266</v>
      </c>
      <c r="I4687" t="s">
        <v>32</v>
      </c>
      <c r="J4687" t="s">
        <v>2824</v>
      </c>
      <c r="K4687" t="s">
        <v>2825</v>
      </c>
      <c r="L4687" t="s">
        <v>269</v>
      </c>
      <c r="M4687" t="s">
        <v>9397</v>
      </c>
    </row>
    <row r="4688" spans="1:13" x14ac:dyDescent="0.2">
      <c r="A4688" t="s">
        <v>9982</v>
      </c>
      <c r="B4688">
        <v>22</v>
      </c>
      <c r="C4688">
        <v>38119603</v>
      </c>
      <c r="D4688" t="s">
        <v>14</v>
      </c>
      <c r="E4688" t="s">
        <v>20</v>
      </c>
      <c r="F4688">
        <v>0.107452478</v>
      </c>
      <c r="G4688">
        <v>4.1850500000000001E-4</v>
      </c>
      <c r="H4688" t="s">
        <v>234</v>
      </c>
      <c r="I4688" t="s">
        <v>16</v>
      </c>
      <c r="J4688" t="s">
        <v>7232</v>
      </c>
      <c r="K4688" t="s">
        <v>3606</v>
      </c>
      <c r="L4688" t="s">
        <v>237</v>
      </c>
      <c r="M4688" t="s">
        <v>10184</v>
      </c>
    </row>
    <row r="4689" spans="1:13" x14ac:dyDescent="0.2">
      <c r="A4689" t="s">
        <v>9982</v>
      </c>
      <c r="B4689">
        <v>4</v>
      </c>
      <c r="C4689">
        <v>187519270</v>
      </c>
      <c r="D4689" t="s">
        <v>37</v>
      </c>
      <c r="E4689" t="s">
        <v>20</v>
      </c>
      <c r="F4689">
        <v>4.8152295999999997E-2</v>
      </c>
      <c r="G4689" s="1">
        <v>6.2999999999999998E-67</v>
      </c>
      <c r="H4689" t="s">
        <v>31</v>
      </c>
      <c r="I4689" t="s">
        <v>16</v>
      </c>
      <c r="J4689" t="s">
        <v>7233</v>
      </c>
      <c r="K4689" t="s">
        <v>7234</v>
      </c>
      <c r="L4689" t="s">
        <v>35</v>
      </c>
    </row>
    <row r="4690" spans="1:13" x14ac:dyDescent="0.2">
      <c r="A4690" t="s">
        <v>9982</v>
      </c>
      <c r="B4690">
        <v>4</v>
      </c>
      <c r="C4690">
        <v>187549813</v>
      </c>
      <c r="D4690" t="s">
        <v>37</v>
      </c>
      <c r="E4690" t="s">
        <v>121</v>
      </c>
      <c r="F4690">
        <v>2.7803519999999998E-3</v>
      </c>
      <c r="G4690">
        <v>5.6840370000000003E-3</v>
      </c>
      <c r="H4690" t="s">
        <v>31</v>
      </c>
      <c r="I4690" t="s">
        <v>28</v>
      </c>
      <c r="J4690" t="s">
        <v>29</v>
      </c>
      <c r="K4690" t="s">
        <v>29</v>
      </c>
      <c r="L4690" t="s">
        <v>35</v>
      </c>
    </row>
    <row r="4691" spans="1:13" x14ac:dyDescent="0.2">
      <c r="A4691" t="s">
        <v>9982</v>
      </c>
      <c r="B4691">
        <v>6</v>
      </c>
      <c r="C4691">
        <v>70070919</v>
      </c>
      <c r="D4691" t="s">
        <v>37</v>
      </c>
      <c r="E4691" t="s">
        <v>13</v>
      </c>
      <c r="F4691">
        <v>1.2068966E-2</v>
      </c>
      <c r="G4691" s="1">
        <v>1.05E-8</v>
      </c>
      <c r="H4691" t="s">
        <v>297</v>
      </c>
      <c r="I4691" t="s">
        <v>16</v>
      </c>
      <c r="J4691" t="s">
        <v>7235</v>
      </c>
      <c r="K4691" t="s">
        <v>7236</v>
      </c>
      <c r="L4691" t="s">
        <v>300</v>
      </c>
    </row>
    <row r="4692" spans="1:13" x14ac:dyDescent="0.2">
      <c r="A4692" t="s">
        <v>9982</v>
      </c>
      <c r="B4692">
        <v>9</v>
      </c>
      <c r="C4692">
        <v>98248120</v>
      </c>
      <c r="D4692" t="s">
        <v>37</v>
      </c>
      <c r="E4692" t="s">
        <v>13</v>
      </c>
      <c r="F4692">
        <v>2.1419008999999999E-2</v>
      </c>
      <c r="G4692" s="1">
        <v>6.87E-15</v>
      </c>
      <c r="H4692" t="s">
        <v>111</v>
      </c>
      <c r="I4692" t="s">
        <v>16</v>
      </c>
      <c r="J4692" t="s">
        <v>7237</v>
      </c>
      <c r="K4692" t="s">
        <v>7238</v>
      </c>
      <c r="L4692" t="s">
        <v>114</v>
      </c>
    </row>
    <row r="4693" spans="1:13" x14ac:dyDescent="0.2">
      <c r="A4693" t="s">
        <v>9982</v>
      </c>
      <c r="B4693">
        <v>9</v>
      </c>
      <c r="C4693">
        <v>139409016</v>
      </c>
      <c r="D4693" t="s">
        <v>20</v>
      </c>
      <c r="E4693" t="s">
        <v>37</v>
      </c>
      <c r="F4693">
        <v>9.6331400999999997E-2</v>
      </c>
      <c r="G4693" s="1">
        <v>1.6799999999999999E-45</v>
      </c>
      <c r="H4693" t="s">
        <v>60</v>
      </c>
      <c r="I4693" t="s">
        <v>16</v>
      </c>
      <c r="J4693" t="s">
        <v>1590</v>
      </c>
      <c r="K4693" t="s">
        <v>1591</v>
      </c>
      <c r="L4693" t="s">
        <v>63</v>
      </c>
      <c r="M4693" t="s">
        <v>10185</v>
      </c>
    </row>
    <row r="4694" spans="1:13" x14ac:dyDescent="0.2">
      <c r="A4694" t="s">
        <v>9982</v>
      </c>
      <c r="B4694">
        <v>9</v>
      </c>
      <c r="C4694">
        <v>139409769</v>
      </c>
      <c r="D4694" t="s">
        <v>37</v>
      </c>
      <c r="E4694" t="s">
        <v>13</v>
      </c>
      <c r="F4694">
        <v>0.109717683</v>
      </c>
      <c r="G4694">
        <v>4.6163749999999998E-3</v>
      </c>
      <c r="H4694" t="s">
        <v>60</v>
      </c>
      <c r="I4694" t="s">
        <v>32</v>
      </c>
      <c r="J4694" t="s">
        <v>4718</v>
      </c>
      <c r="K4694" t="s">
        <v>4719</v>
      </c>
      <c r="L4694" t="s">
        <v>63</v>
      </c>
      <c r="M4694" t="s">
        <v>10186</v>
      </c>
    </row>
    <row r="4695" spans="1:13" x14ac:dyDescent="0.2">
      <c r="A4695" t="s">
        <v>9982</v>
      </c>
      <c r="B4695">
        <v>9</v>
      </c>
      <c r="C4695">
        <v>139412230</v>
      </c>
      <c r="D4695" t="s">
        <v>37</v>
      </c>
      <c r="E4695" t="s">
        <v>13</v>
      </c>
      <c r="F4695">
        <v>7.8343415E-2</v>
      </c>
      <c r="G4695" s="1">
        <v>2.98E-35</v>
      </c>
      <c r="H4695" t="s">
        <v>60</v>
      </c>
      <c r="I4695" t="s">
        <v>16</v>
      </c>
      <c r="J4695" t="s">
        <v>1112</v>
      </c>
      <c r="K4695" t="s">
        <v>1113</v>
      </c>
      <c r="L4695" t="s">
        <v>63</v>
      </c>
      <c r="M4695" t="s">
        <v>10187</v>
      </c>
    </row>
    <row r="4696" spans="1:13" x14ac:dyDescent="0.2">
      <c r="A4696" t="s">
        <v>9982</v>
      </c>
      <c r="B4696">
        <v>9</v>
      </c>
      <c r="C4696">
        <v>139412588</v>
      </c>
      <c r="D4696" t="s">
        <v>37</v>
      </c>
      <c r="E4696" t="s">
        <v>20</v>
      </c>
      <c r="F4696">
        <v>6.3763607999999999E-2</v>
      </c>
      <c r="G4696" s="1">
        <v>6.7399999999999994E-76</v>
      </c>
      <c r="H4696" t="s">
        <v>60</v>
      </c>
      <c r="I4696" t="s">
        <v>210</v>
      </c>
      <c r="J4696" t="s">
        <v>94</v>
      </c>
      <c r="K4696" t="s">
        <v>94</v>
      </c>
      <c r="L4696" t="s">
        <v>63</v>
      </c>
    </row>
    <row r="4697" spans="1:13" x14ac:dyDescent="0.2">
      <c r="A4697" t="s">
        <v>9982</v>
      </c>
      <c r="B4697">
        <v>9</v>
      </c>
      <c r="C4697">
        <v>139412640</v>
      </c>
      <c r="D4697" t="s">
        <v>13</v>
      </c>
      <c r="E4697" t="s">
        <v>14</v>
      </c>
      <c r="F4697">
        <v>6.8681319999999999E-3</v>
      </c>
      <c r="G4697">
        <v>5.8250410000000004E-3</v>
      </c>
      <c r="H4697" t="s">
        <v>60</v>
      </c>
      <c r="I4697" t="s">
        <v>16</v>
      </c>
      <c r="J4697" t="s">
        <v>7239</v>
      </c>
      <c r="K4697" t="s">
        <v>7240</v>
      </c>
      <c r="L4697" t="s">
        <v>63</v>
      </c>
    </row>
    <row r="4698" spans="1:13" x14ac:dyDescent="0.2">
      <c r="A4698" t="s">
        <v>9982</v>
      </c>
      <c r="B4698">
        <v>9</v>
      </c>
      <c r="C4698">
        <v>139412690</v>
      </c>
      <c r="D4698" t="s">
        <v>14</v>
      </c>
      <c r="E4698" t="s">
        <v>20</v>
      </c>
      <c r="F4698">
        <v>7.9155670000000001E-3</v>
      </c>
      <c r="G4698">
        <v>4.3040100000000001E-4</v>
      </c>
      <c r="H4698" t="s">
        <v>60</v>
      </c>
      <c r="I4698" t="s">
        <v>16</v>
      </c>
      <c r="J4698" t="s">
        <v>1245</v>
      </c>
      <c r="K4698" t="s">
        <v>1246</v>
      </c>
      <c r="L4698" t="s">
        <v>63</v>
      </c>
    </row>
    <row r="4699" spans="1:13" x14ac:dyDescent="0.2">
      <c r="A4699" t="s">
        <v>9982</v>
      </c>
      <c r="B4699">
        <v>9</v>
      </c>
      <c r="C4699">
        <v>139412694</v>
      </c>
      <c r="D4699" t="s">
        <v>37</v>
      </c>
      <c r="E4699" t="s">
        <v>20</v>
      </c>
      <c r="F4699">
        <v>0.95400948900000004</v>
      </c>
      <c r="G4699" s="1">
        <v>4.2399999999999998E-110</v>
      </c>
      <c r="H4699" t="s">
        <v>60</v>
      </c>
      <c r="I4699" t="s">
        <v>16</v>
      </c>
      <c r="J4699" t="s">
        <v>3914</v>
      </c>
      <c r="K4699" t="s">
        <v>3915</v>
      </c>
      <c r="L4699" t="s">
        <v>63</v>
      </c>
      <c r="M4699" t="s">
        <v>10188</v>
      </c>
    </row>
    <row r="4700" spans="1:13" x14ac:dyDescent="0.2">
      <c r="A4700" t="s">
        <v>9982</v>
      </c>
      <c r="B4700">
        <v>1</v>
      </c>
      <c r="C4700">
        <v>120480561</v>
      </c>
      <c r="D4700" t="s">
        <v>14</v>
      </c>
      <c r="E4700" t="s">
        <v>13</v>
      </c>
      <c r="F4700">
        <v>9.6654280000000002E-3</v>
      </c>
      <c r="G4700" s="1">
        <v>1.01E-7</v>
      </c>
      <c r="H4700" t="s">
        <v>102</v>
      </c>
      <c r="I4700" t="s">
        <v>32</v>
      </c>
      <c r="J4700" t="s">
        <v>6484</v>
      </c>
      <c r="K4700" t="s">
        <v>6485</v>
      </c>
      <c r="L4700" t="s">
        <v>105</v>
      </c>
      <c r="M4700" t="s">
        <v>9397</v>
      </c>
    </row>
    <row r="4701" spans="1:13" x14ac:dyDescent="0.2">
      <c r="A4701" t="s">
        <v>9982</v>
      </c>
      <c r="B4701">
        <v>17</v>
      </c>
      <c r="C4701">
        <v>7577131</v>
      </c>
      <c r="D4701" t="s">
        <v>14</v>
      </c>
      <c r="E4701" t="s">
        <v>37</v>
      </c>
      <c r="F4701">
        <v>7.9295149999999998E-3</v>
      </c>
      <c r="G4701" s="1">
        <v>1.3E-14</v>
      </c>
      <c r="H4701" t="s">
        <v>266</v>
      </c>
      <c r="I4701" t="s">
        <v>16</v>
      </c>
      <c r="J4701" t="s">
        <v>7242</v>
      </c>
      <c r="K4701" t="s">
        <v>7243</v>
      </c>
      <c r="L4701" t="s">
        <v>269</v>
      </c>
    </row>
    <row r="4702" spans="1:13" x14ac:dyDescent="0.2">
      <c r="A4702" t="s">
        <v>9982</v>
      </c>
      <c r="B4702">
        <v>19</v>
      </c>
      <c r="C4702">
        <v>15276678</v>
      </c>
      <c r="D4702" t="s">
        <v>37</v>
      </c>
      <c r="E4702" t="s">
        <v>94</v>
      </c>
      <c r="F4702">
        <v>0.22487233000000001</v>
      </c>
      <c r="G4702" s="1">
        <v>3.57E-298</v>
      </c>
      <c r="H4702" t="s">
        <v>38</v>
      </c>
      <c r="I4702" t="s">
        <v>28</v>
      </c>
      <c r="J4702" t="s">
        <v>29</v>
      </c>
      <c r="K4702" t="s">
        <v>29</v>
      </c>
      <c r="L4702" t="s">
        <v>41</v>
      </c>
      <c r="M4702" t="s">
        <v>10189</v>
      </c>
    </row>
    <row r="4703" spans="1:13" x14ac:dyDescent="0.2">
      <c r="A4703" t="s">
        <v>9982</v>
      </c>
      <c r="B4703">
        <v>19</v>
      </c>
      <c r="C4703">
        <v>15276831</v>
      </c>
      <c r="D4703" t="s">
        <v>37</v>
      </c>
      <c r="E4703" t="s">
        <v>13</v>
      </c>
      <c r="F4703">
        <v>1.3513514000000001E-2</v>
      </c>
      <c r="G4703" s="1">
        <v>6.2400000000000003E-8</v>
      </c>
      <c r="H4703" t="s">
        <v>38</v>
      </c>
      <c r="I4703" t="s">
        <v>32</v>
      </c>
      <c r="J4703" t="s">
        <v>7244</v>
      </c>
      <c r="K4703" t="s">
        <v>7245</v>
      </c>
      <c r="L4703" t="s">
        <v>41</v>
      </c>
    </row>
    <row r="4704" spans="1:13" x14ac:dyDescent="0.2">
      <c r="A4704" t="s">
        <v>9982</v>
      </c>
      <c r="B4704">
        <v>2</v>
      </c>
      <c r="C4704">
        <v>21225400</v>
      </c>
      <c r="D4704" t="s">
        <v>13</v>
      </c>
      <c r="E4704" t="s">
        <v>20</v>
      </c>
      <c r="F4704">
        <v>3.6791760000000001E-3</v>
      </c>
      <c r="G4704">
        <v>4.7954200000000001E-4</v>
      </c>
      <c r="H4704" t="s">
        <v>95</v>
      </c>
      <c r="I4704" t="s">
        <v>16</v>
      </c>
      <c r="J4704" t="s">
        <v>7246</v>
      </c>
      <c r="K4704" t="s">
        <v>7247</v>
      </c>
      <c r="L4704" t="s">
        <v>96</v>
      </c>
    </row>
    <row r="4705" spans="1:13" x14ac:dyDescent="0.2">
      <c r="A4705" t="s">
        <v>9982</v>
      </c>
      <c r="B4705">
        <v>2</v>
      </c>
      <c r="C4705">
        <v>228881457</v>
      </c>
      <c r="D4705" t="s">
        <v>37</v>
      </c>
      <c r="E4705" t="s">
        <v>20</v>
      </c>
      <c r="F4705">
        <v>8.0321290000000007E-3</v>
      </c>
      <c r="G4705" s="1">
        <v>5.4799999999999997E-5</v>
      </c>
      <c r="H4705" t="s">
        <v>223</v>
      </c>
      <c r="I4705" t="s">
        <v>52</v>
      </c>
      <c r="J4705" t="s">
        <v>7248</v>
      </c>
      <c r="K4705" t="s">
        <v>7249</v>
      </c>
      <c r="L4705" t="s">
        <v>226</v>
      </c>
    </row>
    <row r="4706" spans="1:13" x14ac:dyDescent="0.2">
      <c r="A4706" t="s">
        <v>9982</v>
      </c>
      <c r="B4706">
        <v>9</v>
      </c>
      <c r="C4706">
        <v>139405678</v>
      </c>
      <c r="D4706" t="s">
        <v>37</v>
      </c>
      <c r="E4706" t="s">
        <v>20</v>
      </c>
      <c r="F4706">
        <v>1.2522360999999999E-2</v>
      </c>
      <c r="G4706" s="1">
        <v>1.1900000000000001E-8</v>
      </c>
      <c r="H4706" t="s">
        <v>60</v>
      </c>
      <c r="I4706" t="s">
        <v>16</v>
      </c>
      <c r="J4706" t="s">
        <v>7250</v>
      </c>
      <c r="K4706" t="s">
        <v>7251</v>
      </c>
      <c r="L4706" t="s">
        <v>63</v>
      </c>
    </row>
    <row r="4707" spans="1:13" x14ac:dyDescent="0.2">
      <c r="A4707" t="s">
        <v>9982</v>
      </c>
      <c r="B4707">
        <v>9</v>
      </c>
      <c r="C4707">
        <v>139411736</v>
      </c>
      <c r="D4707" t="s">
        <v>37</v>
      </c>
      <c r="E4707" t="s">
        <v>13</v>
      </c>
      <c r="F4707">
        <v>2.9375765000000002E-2</v>
      </c>
      <c r="G4707" s="1">
        <v>1.7800000000000001E-14</v>
      </c>
      <c r="H4707" t="s">
        <v>60</v>
      </c>
      <c r="I4707" t="s">
        <v>32</v>
      </c>
      <c r="J4707" t="s">
        <v>734</v>
      </c>
      <c r="K4707" t="s">
        <v>735</v>
      </c>
      <c r="L4707" t="s">
        <v>63</v>
      </c>
      <c r="M4707" t="s">
        <v>9397</v>
      </c>
    </row>
    <row r="4708" spans="1:13" x14ac:dyDescent="0.2">
      <c r="A4708" t="s">
        <v>9982</v>
      </c>
      <c r="B4708">
        <v>9</v>
      </c>
      <c r="C4708">
        <v>139412233</v>
      </c>
      <c r="D4708" t="s">
        <v>13</v>
      </c>
      <c r="E4708" t="s">
        <v>20</v>
      </c>
      <c r="F4708">
        <v>0.53494598299999996</v>
      </c>
      <c r="G4708" s="1">
        <v>7.2300000000000002E-72</v>
      </c>
      <c r="H4708" t="s">
        <v>60</v>
      </c>
      <c r="I4708" t="s">
        <v>16</v>
      </c>
      <c r="J4708" t="s">
        <v>744</v>
      </c>
      <c r="K4708" t="s">
        <v>745</v>
      </c>
      <c r="L4708" t="s">
        <v>63</v>
      </c>
      <c r="M4708" t="s">
        <v>10190</v>
      </c>
    </row>
    <row r="4709" spans="1:13" x14ac:dyDescent="0.2">
      <c r="A4709" t="s">
        <v>9982</v>
      </c>
      <c r="B4709">
        <v>9</v>
      </c>
      <c r="C4709">
        <v>139412264</v>
      </c>
      <c r="D4709" t="s">
        <v>13</v>
      </c>
      <c r="E4709" t="s">
        <v>20</v>
      </c>
      <c r="F4709">
        <v>4.8639335999999998E-2</v>
      </c>
      <c r="G4709" s="1">
        <v>4.5199999999999997E-108</v>
      </c>
      <c r="H4709" t="s">
        <v>60</v>
      </c>
      <c r="I4709" t="s">
        <v>16</v>
      </c>
      <c r="J4709" t="s">
        <v>1105</v>
      </c>
      <c r="K4709" t="s">
        <v>4968</v>
      </c>
      <c r="L4709" t="s">
        <v>63</v>
      </c>
      <c r="M4709" t="s">
        <v>10191</v>
      </c>
    </row>
    <row r="4710" spans="1:13" x14ac:dyDescent="0.2">
      <c r="A4710" t="s">
        <v>9982</v>
      </c>
      <c r="B4710">
        <v>1</v>
      </c>
      <c r="C4710">
        <v>27088707</v>
      </c>
      <c r="D4710" t="s">
        <v>20</v>
      </c>
      <c r="E4710" t="s">
        <v>14</v>
      </c>
      <c r="F4710">
        <v>2.8544239999999999E-3</v>
      </c>
      <c r="G4710">
        <v>9.0362659999999994E-3</v>
      </c>
      <c r="H4710" t="s">
        <v>535</v>
      </c>
      <c r="I4710" t="s">
        <v>52</v>
      </c>
      <c r="J4710" t="s">
        <v>7253</v>
      </c>
      <c r="K4710" t="s">
        <v>6027</v>
      </c>
      <c r="L4710" t="s">
        <v>536</v>
      </c>
    </row>
    <row r="4711" spans="1:13" x14ac:dyDescent="0.2">
      <c r="A4711" t="s">
        <v>9982</v>
      </c>
      <c r="B4711">
        <v>1</v>
      </c>
      <c r="C4711">
        <v>27107219</v>
      </c>
      <c r="D4711" t="s">
        <v>13</v>
      </c>
      <c r="E4711" t="s">
        <v>94</v>
      </c>
      <c r="F4711">
        <v>1.3722127000000001E-2</v>
      </c>
      <c r="G4711" s="1">
        <v>1.0499999999999999E-11</v>
      </c>
      <c r="H4711" t="s">
        <v>535</v>
      </c>
      <c r="I4711" t="s">
        <v>28</v>
      </c>
      <c r="J4711" t="s">
        <v>29</v>
      </c>
      <c r="K4711" t="s">
        <v>29</v>
      </c>
      <c r="L4711" t="s">
        <v>536</v>
      </c>
    </row>
    <row r="4712" spans="1:13" x14ac:dyDescent="0.2">
      <c r="A4712" t="s">
        <v>9982</v>
      </c>
      <c r="B4712">
        <v>10</v>
      </c>
      <c r="C4712">
        <v>123244991</v>
      </c>
      <c r="D4712" t="s">
        <v>14</v>
      </c>
      <c r="E4712" t="s">
        <v>37</v>
      </c>
      <c r="F4712">
        <v>5.6338029999999997E-3</v>
      </c>
      <c r="G4712" s="1">
        <v>1.7599999999999999E-7</v>
      </c>
      <c r="H4712" t="s">
        <v>672</v>
      </c>
      <c r="I4712" t="s">
        <v>16</v>
      </c>
      <c r="J4712" t="s">
        <v>7254</v>
      </c>
      <c r="K4712" t="s">
        <v>7255</v>
      </c>
      <c r="L4712" t="s">
        <v>675</v>
      </c>
    </row>
    <row r="4713" spans="1:13" x14ac:dyDescent="0.2">
      <c r="A4713" t="s">
        <v>9982</v>
      </c>
      <c r="B4713">
        <v>16</v>
      </c>
      <c r="C4713">
        <v>9857312</v>
      </c>
      <c r="D4713" t="s">
        <v>14</v>
      </c>
      <c r="E4713" t="s">
        <v>13</v>
      </c>
      <c r="F4713">
        <v>1.2126866E-2</v>
      </c>
      <c r="G4713" s="1">
        <v>3.0499999999999998E-10</v>
      </c>
      <c r="H4713" t="s">
        <v>345</v>
      </c>
      <c r="I4713" t="s">
        <v>52</v>
      </c>
      <c r="J4713" t="s">
        <v>7256</v>
      </c>
      <c r="K4713" t="s">
        <v>7257</v>
      </c>
      <c r="L4713" t="s">
        <v>348</v>
      </c>
    </row>
    <row r="4714" spans="1:13" x14ac:dyDescent="0.2">
      <c r="A4714" t="s">
        <v>9982</v>
      </c>
      <c r="B4714">
        <v>16</v>
      </c>
      <c r="C4714">
        <v>51174156</v>
      </c>
      <c r="D4714" t="s">
        <v>14</v>
      </c>
      <c r="E4714" t="s">
        <v>37</v>
      </c>
      <c r="F4714">
        <v>2.729754E-3</v>
      </c>
      <c r="G4714">
        <v>9.8972910000000008E-3</v>
      </c>
      <c r="H4714" t="s">
        <v>213</v>
      </c>
      <c r="I4714" t="s">
        <v>52</v>
      </c>
      <c r="J4714" t="s">
        <v>7258</v>
      </c>
      <c r="K4714" t="s">
        <v>7259</v>
      </c>
      <c r="L4714" t="s">
        <v>216</v>
      </c>
    </row>
    <row r="4715" spans="1:13" x14ac:dyDescent="0.2">
      <c r="A4715" t="s">
        <v>9982</v>
      </c>
      <c r="B4715">
        <v>19</v>
      </c>
      <c r="C4715">
        <v>15272451</v>
      </c>
      <c r="D4715" t="s">
        <v>14</v>
      </c>
      <c r="E4715" t="s">
        <v>94</v>
      </c>
      <c r="F4715">
        <v>1.1776251E-2</v>
      </c>
      <c r="G4715" s="1">
        <v>1.67E-18</v>
      </c>
      <c r="H4715" t="s">
        <v>38</v>
      </c>
      <c r="I4715" t="s">
        <v>28</v>
      </c>
      <c r="J4715" t="s">
        <v>29</v>
      </c>
      <c r="K4715" t="s">
        <v>29</v>
      </c>
      <c r="L4715" t="s">
        <v>41</v>
      </c>
    </row>
    <row r="4716" spans="1:13" x14ac:dyDescent="0.2">
      <c r="A4716" t="s">
        <v>9982</v>
      </c>
      <c r="B4716">
        <v>19</v>
      </c>
      <c r="C4716">
        <v>15299799</v>
      </c>
      <c r="D4716" t="s">
        <v>37</v>
      </c>
      <c r="E4716" t="s">
        <v>20</v>
      </c>
      <c r="F4716">
        <v>2.734375E-2</v>
      </c>
      <c r="G4716" s="1">
        <v>7.5500000000000001E-22</v>
      </c>
      <c r="H4716" t="s">
        <v>38</v>
      </c>
      <c r="I4716" t="s">
        <v>210</v>
      </c>
      <c r="J4716" t="s">
        <v>94</v>
      </c>
      <c r="K4716" t="s">
        <v>94</v>
      </c>
      <c r="L4716" t="s">
        <v>41</v>
      </c>
    </row>
    <row r="4717" spans="1:13" x14ac:dyDescent="0.2">
      <c r="A4717" t="s">
        <v>9982</v>
      </c>
      <c r="B4717">
        <v>20</v>
      </c>
      <c r="C4717">
        <v>8696951</v>
      </c>
      <c r="D4717" t="s">
        <v>13</v>
      </c>
      <c r="E4717" t="s">
        <v>14</v>
      </c>
      <c r="F4717">
        <v>8.4269659999999993E-3</v>
      </c>
      <c r="G4717" s="1">
        <v>4.8299999999999997E-11</v>
      </c>
      <c r="H4717" t="s">
        <v>2507</v>
      </c>
      <c r="I4717" t="s">
        <v>16</v>
      </c>
      <c r="J4717" t="s">
        <v>7260</v>
      </c>
      <c r="K4717" t="s">
        <v>7261</v>
      </c>
      <c r="L4717" t="s">
        <v>2510</v>
      </c>
    </row>
    <row r="4718" spans="1:13" x14ac:dyDescent="0.2">
      <c r="A4718" t="s">
        <v>9982</v>
      </c>
      <c r="B4718">
        <v>4</v>
      </c>
      <c r="C4718">
        <v>126398353</v>
      </c>
      <c r="D4718" t="s">
        <v>13</v>
      </c>
      <c r="E4718" t="s">
        <v>37</v>
      </c>
      <c r="F4718">
        <v>2.9013540000000001E-3</v>
      </c>
      <c r="G4718">
        <v>6.2917629999999997E-3</v>
      </c>
      <c r="H4718" t="s">
        <v>42</v>
      </c>
      <c r="I4718" t="s">
        <v>52</v>
      </c>
      <c r="J4718" t="s">
        <v>7262</v>
      </c>
      <c r="K4718" t="s">
        <v>7263</v>
      </c>
      <c r="L4718" t="s">
        <v>45</v>
      </c>
    </row>
    <row r="4719" spans="1:13" x14ac:dyDescent="0.2">
      <c r="A4719" t="s">
        <v>9982</v>
      </c>
      <c r="B4719">
        <v>4</v>
      </c>
      <c r="C4719">
        <v>187539254</v>
      </c>
      <c r="D4719" t="s">
        <v>13</v>
      </c>
      <c r="E4719" t="s">
        <v>121</v>
      </c>
      <c r="F4719">
        <v>2.1802813000000001E-2</v>
      </c>
      <c r="G4719" s="1">
        <v>2.44E-35</v>
      </c>
      <c r="H4719" t="s">
        <v>31</v>
      </c>
      <c r="I4719" t="s">
        <v>28</v>
      </c>
      <c r="J4719" t="s">
        <v>29</v>
      </c>
      <c r="K4719" t="s">
        <v>29</v>
      </c>
      <c r="L4719" t="s">
        <v>35</v>
      </c>
      <c r="M4719" t="s">
        <v>10192</v>
      </c>
    </row>
    <row r="4720" spans="1:13" x14ac:dyDescent="0.2">
      <c r="A4720" t="s">
        <v>9982</v>
      </c>
      <c r="B4720">
        <v>5</v>
      </c>
      <c r="C4720">
        <v>176721008</v>
      </c>
      <c r="D4720" t="s">
        <v>14</v>
      </c>
      <c r="E4720" t="s">
        <v>13</v>
      </c>
      <c r="F4720">
        <v>5.7870370000000001E-3</v>
      </c>
      <c r="G4720">
        <v>6.9430020000000002E-3</v>
      </c>
      <c r="H4720" t="s">
        <v>148</v>
      </c>
      <c r="I4720" t="s">
        <v>52</v>
      </c>
      <c r="J4720" t="s">
        <v>7264</v>
      </c>
      <c r="K4720" t="s">
        <v>7265</v>
      </c>
      <c r="L4720" t="s">
        <v>151</v>
      </c>
    </row>
    <row r="4721" spans="1:13" x14ac:dyDescent="0.2">
      <c r="A4721" t="s">
        <v>9982</v>
      </c>
      <c r="B4721">
        <v>8</v>
      </c>
      <c r="C4721">
        <v>69050730</v>
      </c>
      <c r="D4721" t="s">
        <v>13</v>
      </c>
      <c r="E4721" t="s">
        <v>14</v>
      </c>
      <c r="F4721">
        <v>9.4043890000000008E-3</v>
      </c>
      <c r="G4721">
        <v>8.9378000000000005E-4</v>
      </c>
      <c r="H4721" t="s">
        <v>422</v>
      </c>
      <c r="I4721" t="s">
        <v>52</v>
      </c>
      <c r="J4721" t="s">
        <v>7266</v>
      </c>
      <c r="K4721" t="s">
        <v>7267</v>
      </c>
      <c r="L4721" t="s">
        <v>425</v>
      </c>
    </row>
    <row r="4722" spans="1:13" x14ac:dyDescent="0.2">
      <c r="A4722" t="s">
        <v>9982</v>
      </c>
      <c r="B4722">
        <v>9</v>
      </c>
      <c r="C4722">
        <v>139391980</v>
      </c>
      <c r="D4722" t="s">
        <v>37</v>
      </c>
      <c r="E4722" t="s">
        <v>13</v>
      </c>
      <c r="F4722">
        <v>1.7837235E-2</v>
      </c>
      <c r="G4722" s="1">
        <v>9.239999999999999E-13</v>
      </c>
      <c r="H4722" t="s">
        <v>60</v>
      </c>
      <c r="I4722" t="s">
        <v>32</v>
      </c>
      <c r="J4722" t="s">
        <v>7268</v>
      </c>
      <c r="K4722" t="s">
        <v>7269</v>
      </c>
      <c r="L4722" t="s">
        <v>63</v>
      </c>
    </row>
    <row r="4723" spans="1:13" x14ac:dyDescent="0.2">
      <c r="A4723" t="s">
        <v>9982</v>
      </c>
      <c r="B4723">
        <v>9</v>
      </c>
      <c r="C4723">
        <v>139393434</v>
      </c>
      <c r="D4723" t="s">
        <v>14</v>
      </c>
      <c r="E4723" t="s">
        <v>13</v>
      </c>
      <c r="F4723">
        <v>6.4412239999999997E-3</v>
      </c>
      <c r="G4723">
        <v>6.6186589999999998E-3</v>
      </c>
      <c r="H4723" t="s">
        <v>60</v>
      </c>
      <c r="I4723" t="s">
        <v>16</v>
      </c>
      <c r="J4723" t="s">
        <v>3665</v>
      </c>
      <c r="K4723" t="s">
        <v>3666</v>
      </c>
      <c r="L4723" t="s">
        <v>63</v>
      </c>
    </row>
    <row r="4724" spans="1:13" x14ac:dyDescent="0.2">
      <c r="A4724" t="s">
        <v>9982</v>
      </c>
      <c r="B4724">
        <v>9</v>
      </c>
      <c r="C4724">
        <v>139393712</v>
      </c>
      <c r="D4724" t="s">
        <v>37</v>
      </c>
      <c r="E4724" t="s">
        <v>13</v>
      </c>
      <c r="F4724">
        <v>1.6009852000000001E-2</v>
      </c>
      <c r="G4724" s="1">
        <v>1.04E-6</v>
      </c>
      <c r="H4724" t="s">
        <v>60</v>
      </c>
      <c r="I4724" t="s">
        <v>210</v>
      </c>
      <c r="J4724" t="s">
        <v>94</v>
      </c>
      <c r="K4724" t="s">
        <v>94</v>
      </c>
      <c r="L4724" t="s">
        <v>63</v>
      </c>
    </row>
    <row r="4725" spans="1:13" x14ac:dyDescent="0.2">
      <c r="A4725" t="s">
        <v>9982</v>
      </c>
      <c r="B4725">
        <v>9</v>
      </c>
      <c r="C4725">
        <v>139395300</v>
      </c>
      <c r="D4725" t="s">
        <v>37</v>
      </c>
      <c r="E4725" t="s">
        <v>13</v>
      </c>
      <c r="F4725">
        <v>1.1884550000000001E-2</v>
      </c>
      <c r="G4725">
        <v>2.0571700000000001E-4</v>
      </c>
      <c r="H4725" t="s">
        <v>60</v>
      </c>
      <c r="I4725" t="s">
        <v>210</v>
      </c>
      <c r="J4725" t="s">
        <v>94</v>
      </c>
      <c r="K4725" t="s">
        <v>94</v>
      </c>
      <c r="L4725" t="s">
        <v>63</v>
      </c>
    </row>
    <row r="4726" spans="1:13" x14ac:dyDescent="0.2">
      <c r="A4726" t="s">
        <v>9982</v>
      </c>
      <c r="B4726">
        <v>9</v>
      </c>
      <c r="C4726">
        <v>139396541</v>
      </c>
      <c r="D4726" t="s">
        <v>37</v>
      </c>
      <c r="E4726" t="s">
        <v>20</v>
      </c>
      <c r="F4726">
        <v>5.0838359E-2</v>
      </c>
      <c r="G4726">
        <v>1.299693E-3</v>
      </c>
      <c r="H4726" t="s">
        <v>60</v>
      </c>
      <c r="I4726" t="s">
        <v>210</v>
      </c>
      <c r="J4726" t="s">
        <v>94</v>
      </c>
      <c r="K4726" t="s">
        <v>94</v>
      </c>
      <c r="L4726" t="s">
        <v>63</v>
      </c>
      <c r="M4726" t="s">
        <v>10193</v>
      </c>
    </row>
    <row r="4727" spans="1:13" x14ac:dyDescent="0.2">
      <c r="A4727" t="s">
        <v>9982</v>
      </c>
      <c r="B4727">
        <v>9</v>
      </c>
      <c r="C4727">
        <v>139400000</v>
      </c>
      <c r="D4727" t="s">
        <v>37</v>
      </c>
      <c r="E4727" t="s">
        <v>13</v>
      </c>
      <c r="F4727">
        <v>3.2800000000000003E-2</v>
      </c>
      <c r="G4727" s="1">
        <v>9.5899999999999995E-45</v>
      </c>
      <c r="H4727" t="s">
        <v>60</v>
      </c>
      <c r="I4727" t="s">
        <v>32</v>
      </c>
      <c r="J4727" t="s">
        <v>5280</v>
      </c>
      <c r="K4727" t="s">
        <v>5281</v>
      </c>
      <c r="L4727" t="s">
        <v>63</v>
      </c>
    </row>
    <row r="4728" spans="1:13" x14ac:dyDescent="0.2">
      <c r="A4728" t="s">
        <v>9982</v>
      </c>
      <c r="B4728">
        <v>9</v>
      </c>
      <c r="C4728">
        <v>139403384</v>
      </c>
      <c r="D4728" t="s">
        <v>14</v>
      </c>
      <c r="E4728" t="s">
        <v>13</v>
      </c>
      <c r="F4728">
        <v>3.0141844000000001E-2</v>
      </c>
      <c r="G4728" s="1">
        <v>3.5500000000000001E-25</v>
      </c>
      <c r="H4728" t="s">
        <v>60</v>
      </c>
      <c r="I4728" t="s">
        <v>32</v>
      </c>
      <c r="J4728" t="s">
        <v>1524</v>
      </c>
      <c r="K4728" t="s">
        <v>1525</v>
      </c>
      <c r="L4728" t="s">
        <v>63</v>
      </c>
    </row>
    <row r="4729" spans="1:13" x14ac:dyDescent="0.2">
      <c r="A4729" t="s">
        <v>9982</v>
      </c>
      <c r="B4729">
        <v>9</v>
      </c>
      <c r="C4729">
        <v>139403524</v>
      </c>
      <c r="D4729" t="s">
        <v>37</v>
      </c>
      <c r="E4729" t="s">
        <v>14</v>
      </c>
      <c r="F4729">
        <v>1.9230769000000002E-2</v>
      </c>
      <c r="G4729" s="1">
        <v>3.4800000000000001E-15</v>
      </c>
      <c r="H4729" t="s">
        <v>60</v>
      </c>
      <c r="I4729" t="s">
        <v>210</v>
      </c>
      <c r="J4729" t="s">
        <v>94</v>
      </c>
      <c r="K4729" t="s">
        <v>94</v>
      </c>
      <c r="L4729" t="s">
        <v>63</v>
      </c>
    </row>
    <row r="4730" spans="1:13" x14ac:dyDescent="0.2">
      <c r="A4730" t="s">
        <v>9982</v>
      </c>
      <c r="B4730">
        <v>9</v>
      </c>
      <c r="C4730">
        <v>139418192</v>
      </c>
      <c r="D4730" t="s">
        <v>37</v>
      </c>
      <c r="E4730" t="s">
        <v>13</v>
      </c>
      <c r="F4730">
        <v>2.0202020000000001E-2</v>
      </c>
      <c r="G4730" s="1">
        <v>1.1800000000000001E-5</v>
      </c>
      <c r="H4730" t="s">
        <v>60</v>
      </c>
      <c r="I4730" t="s">
        <v>16</v>
      </c>
      <c r="J4730" t="s">
        <v>7270</v>
      </c>
      <c r="K4730" t="s">
        <v>7271</v>
      </c>
      <c r="L4730" t="s">
        <v>63</v>
      </c>
    </row>
    <row r="4731" spans="1:13" x14ac:dyDescent="0.2">
      <c r="A4731" t="s">
        <v>9982</v>
      </c>
      <c r="B4731">
        <v>1</v>
      </c>
      <c r="C4731">
        <v>27023721</v>
      </c>
      <c r="D4731" t="s">
        <v>14</v>
      </c>
      <c r="E4731" t="s">
        <v>37</v>
      </c>
      <c r="F4731">
        <v>5.7306589999999999E-3</v>
      </c>
      <c r="G4731">
        <v>1.581376E-3</v>
      </c>
      <c r="H4731" t="s">
        <v>535</v>
      </c>
      <c r="I4731" t="s">
        <v>16</v>
      </c>
      <c r="J4731" t="s">
        <v>7273</v>
      </c>
      <c r="K4731" t="s">
        <v>7274</v>
      </c>
      <c r="L4731" t="s">
        <v>536</v>
      </c>
    </row>
    <row r="4732" spans="1:13" x14ac:dyDescent="0.2">
      <c r="A4732" t="s">
        <v>9982</v>
      </c>
      <c r="B4732">
        <v>1</v>
      </c>
      <c r="C4732">
        <v>27058074</v>
      </c>
      <c r="D4732" t="s">
        <v>14</v>
      </c>
      <c r="E4732" t="s">
        <v>13</v>
      </c>
      <c r="F4732">
        <v>6.973501E-3</v>
      </c>
      <c r="G4732">
        <v>7.6317670000000002E-3</v>
      </c>
      <c r="H4732" t="s">
        <v>535</v>
      </c>
      <c r="I4732" t="s">
        <v>52</v>
      </c>
      <c r="J4732" t="s">
        <v>7275</v>
      </c>
      <c r="K4732" t="s">
        <v>7276</v>
      </c>
      <c r="L4732" t="s">
        <v>536</v>
      </c>
    </row>
    <row r="4733" spans="1:13" x14ac:dyDescent="0.2">
      <c r="A4733" t="s">
        <v>9982</v>
      </c>
      <c r="B4733">
        <v>1</v>
      </c>
      <c r="C4733">
        <v>120468123</v>
      </c>
      <c r="D4733" t="s">
        <v>37</v>
      </c>
      <c r="E4733" t="s">
        <v>20</v>
      </c>
      <c r="F4733">
        <v>4.8740859999999997E-3</v>
      </c>
      <c r="G4733">
        <v>2.300898E-3</v>
      </c>
      <c r="H4733" t="s">
        <v>102</v>
      </c>
      <c r="I4733" t="s">
        <v>16</v>
      </c>
      <c r="J4733" t="s">
        <v>7277</v>
      </c>
      <c r="K4733" t="s">
        <v>7278</v>
      </c>
      <c r="L4733" t="s">
        <v>105</v>
      </c>
    </row>
    <row r="4734" spans="1:13" x14ac:dyDescent="0.2">
      <c r="A4734" t="s">
        <v>9982</v>
      </c>
      <c r="B4734">
        <v>17</v>
      </c>
      <c r="C4734">
        <v>7577513</v>
      </c>
      <c r="D4734" t="s">
        <v>7279</v>
      </c>
      <c r="E4734" t="s">
        <v>94</v>
      </c>
      <c r="F4734">
        <v>7.4936120000000002E-3</v>
      </c>
      <c r="G4734" s="1">
        <v>4.0499999999999999E-13</v>
      </c>
      <c r="H4734" t="s">
        <v>266</v>
      </c>
      <c r="I4734" t="s">
        <v>28</v>
      </c>
      <c r="J4734" t="s">
        <v>29</v>
      </c>
      <c r="K4734" t="s">
        <v>29</v>
      </c>
      <c r="L4734" t="s">
        <v>269</v>
      </c>
    </row>
    <row r="4735" spans="1:13" x14ac:dyDescent="0.2">
      <c r="A4735" t="s">
        <v>9982</v>
      </c>
      <c r="B4735">
        <v>17</v>
      </c>
      <c r="C4735">
        <v>7579337</v>
      </c>
      <c r="D4735" t="s">
        <v>37</v>
      </c>
      <c r="E4735" t="s">
        <v>13</v>
      </c>
      <c r="F4735">
        <v>2.2535210999999999E-2</v>
      </c>
      <c r="G4735" s="1">
        <v>2.6800000000000002E-15</v>
      </c>
      <c r="H4735" t="s">
        <v>266</v>
      </c>
      <c r="I4735" t="s">
        <v>16</v>
      </c>
      <c r="J4735" t="s">
        <v>7280</v>
      </c>
      <c r="K4735" t="s">
        <v>5397</v>
      </c>
      <c r="L4735" t="s">
        <v>269</v>
      </c>
    </row>
    <row r="4736" spans="1:13" x14ac:dyDescent="0.2">
      <c r="A4736" t="s">
        <v>9982</v>
      </c>
      <c r="B4736">
        <v>5</v>
      </c>
      <c r="C4736">
        <v>176721437</v>
      </c>
      <c r="D4736" t="s">
        <v>14</v>
      </c>
      <c r="E4736" t="s">
        <v>13</v>
      </c>
      <c r="F4736">
        <v>1.3210039999999999E-2</v>
      </c>
      <c r="G4736" s="1">
        <v>5.1100000000000002E-6</v>
      </c>
      <c r="H4736" t="s">
        <v>148</v>
      </c>
      <c r="I4736" t="s">
        <v>52</v>
      </c>
      <c r="J4736" t="s">
        <v>7281</v>
      </c>
      <c r="K4736" t="s">
        <v>7282</v>
      </c>
      <c r="L4736" t="s">
        <v>151</v>
      </c>
    </row>
    <row r="4737" spans="1:13" x14ac:dyDescent="0.2">
      <c r="A4737" t="s">
        <v>9982</v>
      </c>
      <c r="B4737">
        <v>7</v>
      </c>
      <c r="C4737">
        <v>86394542</v>
      </c>
      <c r="D4737" t="s">
        <v>37</v>
      </c>
      <c r="E4737" t="s">
        <v>20</v>
      </c>
      <c r="F4737">
        <v>8.8424439999999997E-3</v>
      </c>
      <c r="G4737" s="1">
        <v>5.3600000000000003E-16</v>
      </c>
      <c r="H4737" t="s">
        <v>107</v>
      </c>
      <c r="I4737" t="s">
        <v>52</v>
      </c>
      <c r="J4737" t="s">
        <v>7283</v>
      </c>
      <c r="K4737" t="s">
        <v>7284</v>
      </c>
      <c r="L4737" t="s">
        <v>110</v>
      </c>
    </row>
    <row r="4738" spans="1:13" x14ac:dyDescent="0.2">
      <c r="A4738" t="s">
        <v>9982</v>
      </c>
      <c r="B4738">
        <v>9</v>
      </c>
      <c r="C4738">
        <v>139393636</v>
      </c>
      <c r="D4738" t="s">
        <v>14</v>
      </c>
      <c r="E4738" t="s">
        <v>13</v>
      </c>
      <c r="F4738">
        <v>3.8389513E-2</v>
      </c>
      <c r="G4738" s="1">
        <v>2.5900000000000001E-42</v>
      </c>
      <c r="H4738" t="s">
        <v>60</v>
      </c>
      <c r="I4738" t="s">
        <v>16</v>
      </c>
      <c r="J4738" t="s">
        <v>2720</v>
      </c>
      <c r="K4738" t="s">
        <v>2721</v>
      </c>
      <c r="L4738" t="s">
        <v>63</v>
      </c>
    </row>
    <row r="4739" spans="1:13" x14ac:dyDescent="0.2">
      <c r="A4739" t="s">
        <v>9982</v>
      </c>
      <c r="B4739">
        <v>9</v>
      </c>
      <c r="C4739">
        <v>139400217</v>
      </c>
      <c r="D4739" t="s">
        <v>7285</v>
      </c>
      <c r="E4739" t="s">
        <v>94</v>
      </c>
      <c r="F4739">
        <v>1.4820104000000001E-2</v>
      </c>
      <c r="G4739" s="1">
        <v>6.3399999999999997E-22</v>
      </c>
      <c r="H4739" t="s">
        <v>60</v>
      </c>
      <c r="I4739" t="s">
        <v>28</v>
      </c>
      <c r="J4739" t="s">
        <v>29</v>
      </c>
      <c r="K4739" t="s">
        <v>29</v>
      </c>
      <c r="L4739" t="s">
        <v>63</v>
      </c>
    </row>
    <row r="4740" spans="1:13" x14ac:dyDescent="0.2">
      <c r="A4740" t="s">
        <v>9982</v>
      </c>
      <c r="B4740">
        <v>9</v>
      </c>
      <c r="C4740">
        <v>139412330</v>
      </c>
      <c r="D4740" t="s">
        <v>14</v>
      </c>
      <c r="E4740" t="s">
        <v>37</v>
      </c>
      <c r="F4740">
        <v>4.659832E-3</v>
      </c>
      <c r="G4740">
        <v>1.9103600000000001E-4</v>
      </c>
      <c r="H4740" t="s">
        <v>60</v>
      </c>
      <c r="I4740" t="s">
        <v>16</v>
      </c>
      <c r="J4740" t="s">
        <v>7286</v>
      </c>
      <c r="K4740" t="s">
        <v>7287</v>
      </c>
      <c r="L4740" t="s">
        <v>63</v>
      </c>
    </row>
    <row r="4741" spans="1:13" x14ac:dyDescent="0.2">
      <c r="A4741" t="s">
        <v>9982</v>
      </c>
      <c r="B4741">
        <v>9</v>
      </c>
      <c r="C4741">
        <v>139412675</v>
      </c>
      <c r="D4741" t="s">
        <v>20</v>
      </c>
      <c r="E4741" t="s">
        <v>37</v>
      </c>
      <c r="F4741">
        <v>6.4156205999999993E-2</v>
      </c>
      <c r="G4741" s="1">
        <v>8.4399999999999999E-7</v>
      </c>
      <c r="H4741" t="s">
        <v>60</v>
      </c>
      <c r="I4741" t="s">
        <v>16</v>
      </c>
      <c r="J4741" t="s">
        <v>1934</v>
      </c>
      <c r="K4741" t="s">
        <v>1935</v>
      </c>
      <c r="L4741" t="s">
        <v>63</v>
      </c>
      <c r="M4741" t="s">
        <v>9397</v>
      </c>
    </row>
    <row r="4742" spans="1:13" x14ac:dyDescent="0.2">
      <c r="A4742" t="s">
        <v>9982</v>
      </c>
      <c r="B4742">
        <v>9</v>
      </c>
      <c r="C4742">
        <v>139413104</v>
      </c>
      <c r="D4742" t="s">
        <v>7288</v>
      </c>
      <c r="E4742" t="s">
        <v>94</v>
      </c>
      <c r="F4742">
        <v>1.1163052999999999E-2</v>
      </c>
      <c r="G4742" s="1">
        <v>3.9799999999999999E-22</v>
      </c>
      <c r="H4742" t="s">
        <v>60</v>
      </c>
      <c r="I4742" t="s">
        <v>28</v>
      </c>
      <c r="J4742" t="s">
        <v>29</v>
      </c>
      <c r="K4742" t="s">
        <v>29</v>
      </c>
      <c r="L4742" t="s">
        <v>63</v>
      </c>
    </row>
    <row r="4743" spans="1:13" x14ac:dyDescent="0.2">
      <c r="A4743" t="s">
        <v>9982</v>
      </c>
      <c r="B4743">
        <v>9</v>
      </c>
      <c r="C4743">
        <v>139418209</v>
      </c>
      <c r="D4743" t="s">
        <v>37</v>
      </c>
      <c r="E4743" t="s">
        <v>94</v>
      </c>
      <c r="F4743">
        <v>3.9933443999999998E-2</v>
      </c>
      <c r="G4743" s="1">
        <v>1.42E-48</v>
      </c>
      <c r="H4743" t="s">
        <v>60</v>
      </c>
      <c r="I4743" t="s">
        <v>28</v>
      </c>
      <c r="J4743" t="s">
        <v>29</v>
      </c>
      <c r="K4743" t="s">
        <v>29</v>
      </c>
      <c r="L4743" t="s">
        <v>63</v>
      </c>
    </row>
    <row r="4744" spans="1:13" x14ac:dyDescent="0.2">
      <c r="A4744" t="s">
        <v>9982</v>
      </c>
      <c r="B4744">
        <v>9</v>
      </c>
      <c r="C4744">
        <v>139418412</v>
      </c>
      <c r="D4744" t="s">
        <v>37</v>
      </c>
      <c r="E4744" t="s">
        <v>13</v>
      </c>
      <c r="F4744">
        <v>2.5210084000000001E-2</v>
      </c>
      <c r="G4744" s="1">
        <v>2.03E-11</v>
      </c>
      <c r="H4744" t="s">
        <v>60</v>
      </c>
      <c r="I4744" t="s">
        <v>16</v>
      </c>
      <c r="J4744" t="s">
        <v>7289</v>
      </c>
      <c r="K4744" t="s">
        <v>7290</v>
      </c>
      <c r="L4744" t="s">
        <v>63</v>
      </c>
    </row>
    <row r="4745" spans="1:13" x14ac:dyDescent="0.2">
      <c r="A4745" t="s">
        <v>9982</v>
      </c>
      <c r="B4745">
        <v>16</v>
      </c>
      <c r="C4745">
        <v>3781317</v>
      </c>
      <c r="D4745" t="s">
        <v>37</v>
      </c>
      <c r="E4745" t="s">
        <v>14</v>
      </c>
      <c r="F4745">
        <v>1.2465374E-2</v>
      </c>
      <c r="G4745">
        <v>1.2376100000000001E-4</v>
      </c>
      <c r="H4745" t="s">
        <v>278</v>
      </c>
      <c r="I4745" t="s">
        <v>16</v>
      </c>
      <c r="J4745" t="s">
        <v>7292</v>
      </c>
      <c r="K4745" t="s">
        <v>7293</v>
      </c>
      <c r="L4745" t="s">
        <v>281</v>
      </c>
    </row>
    <row r="4746" spans="1:13" x14ac:dyDescent="0.2">
      <c r="A4746" t="s">
        <v>9982</v>
      </c>
      <c r="B4746">
        <v>17</v>
      </c>
      <c r="C4746">
        <v>7576851</v>
      </c>
      <c r="D4746" t="s">
        <v>13</v>
      </c>
      <c r="E4746" t="s">
        <v>20</v>
      </c>
      <c r="F4746">
        <v>5.5624869E-2</v>
      </c>
      <c r="G4746" s="1">
        <v>7.3100000000000003E-39</v>
      </c>
      <c r="H4746" t="s">
        <v>266</v>
      </c>
      <c r="I4746" t="s">
        <v>210</v>
      </c>
      <c r="J4746" t="s">
        <v>94</v>
      </c>
      <c r="K4746" t="s">
        <v>94</v>
      </c>
      <c r="L4746" t="s">
        <v>269</v>
      </c>
      <c r="M4746" t="s">
        <v>10194</v>
      </c>
    </row>
    <row r="4747" spans="1:13" x14ac:dyDescent="0.2">
      <c r="A4747" t="s">
        <v>9982</v>
      </c>
      <c r="B4747">
        <v>19</v>
      </c>
      <c r="C4747">
        <v>15273354</v>
      </c>
      <c r="D4747" t="s">
        <v>37</v>
      </c>
      <c r="E4747" t="s">
        <v>13</v>
      </c>
      <c r="F4747">
        <v>1.0349288E-2</v>
      </c>
      <c r="G4747" s="1">
        <v>1.4600000000000001E-5</v>
      </c>
      <c r="H4747" t="s">
        <v>38</v>
      </c>
      <c r="I4747" t="s">
        <v>16</v>
      </c>
      <c r="J4747" t="s">
        <v>7294</v>
      </c>
      <c r="K4747" t="s">
        <v>7295</v>
      </c>
      <c r="L4747" t="s">
        <v>41</v>
      </c>
    </row>
    <row r="4748" spans="1:13" x14ac:dyDescent="0.2">
      <c r="A4748" t="s">
        <v>9982</v>
      </c>
      <c r="B4748">
        <v>2</v>
      </c>
      <c r="C4748">
        <v>21236257</v>
      </c>
      <c r="D4748" t="s">
        <v>14</v>
      </c>
      <c r="E4748" t="s">
        <v>13</v>
      </c>
      <c r="F4748">
        <v>1.1290323E-2</v>
      </c>
      <c r="G4748" s="1">
        <v>7.8699999999999995E-14</v>
      </c>
      <c r="H4748" t="s">
        <v>95</v>
      </c>
      <c r="I4748" t="s">
        <v>16</v>
      </c>
      <c r="J4748" t="s">
        <v>7296</v>
      </c>
      <c r="K4748" t="s">
        <v>7297</v>
      </c>
      <c r="L4748" t="s">
        <v>96</v>
      </c>
    </row>
    <row r="4749" spans="1:13" x14ac:dyDescent="0.2">
      <c r="A4749" t="s">
        <v>9982</v>
      </c>
      <c r="B4749">
        <v>2</v>
      </c>
      <c r="C4749">
        <v>21260093</v>
      </c>
      <c r="D4749" t="s">
        <v>14</v>
      </c>
      <c r="E4749" t="s">
        <v>13</v>
      </c>
      <c r="F4749">
        <v>4.1964432000000003E-2</v>
      </c>
      <c r="G4749" s="1">
        <v>1E-26</v>
      </c>
      <c r="H4749" t="s">
        <v>95</v>
      </c>
      <c r="I4749" t="s">
        <v>16</v>
      </c>
      <c r="J4749" t="s">
        <v>7298</v>
      </c>
      <c r="K4749" t="s">
        <v>7299</v>
      </c>
      <c r="L4749" t="s">
        <v>96</v>
      </c>
      <c r="M4749" t="s">
        <v>10195</v>
      </c>
    </row>
    <row r="4750" spans="1:13" x14ac:dyDescent="0.2">
      <c r="A4750" t="s">
        <v>9982</v>
      </c>
      <c r="B4750">
        <v>6</v>
      </c>
      <c r="C4750">
        <v>70049262</v>
      </c>
      <c r="D4750" t="s">
        <v>37</v>
      </c>
      <c r="E4750" t="s">
        <v>13</v>
      </c>
      <c r="F4750">
        <v>5.992509E-3</v>
      </c>
      <c r="G4750">
        <v>7.1332050000000001E-3</v>
      </c>
      <c r="H4750" t="s">
        <v>297</v>
      </c>
      <c r="I4750" t="s">
        <v>16</v>
      </c>
      <c r="J4750" t="s">
        <v>7300</v>
      </c>
      <c r="K4750" t="s">
        <v>7301</v>
      </c>
      <c r="L4750" t="s">
        <v>300</v>
      </c>
    </row>
    <row r="4751" spans="1:13" x14ac:dyDescent="0.2">
      <c r="A4751" t="s">
        <v>9982</v>
      </c>
      <c r="B4751">
        <v>7</v>
      </c>
      <c r="C4751">
        <v>55240762</v>
      </c>
      <c r="D4751" t="s">
        <v>14</v>
      </c>
      <c r="E4751" t="s">
        <v>13</v>
      </c>
      <c r="F4751">
        <v>3.6775106000000002E-2</v>
      </c>
      <c r="G4751" s="1">
        <v>5.5E-25</v>
      </c>
      <c r="H4751" t="s">
        <v>217</v>
      </c>
      <c r="I4751" t="s">
        <v>16</v>
      </c>
      <c r="J4751" t="s">
        <v>7302</v>
      </c>
      <c r="K4751" t="s">
        <v>7303</v>
      </c>
      <c r="L4751" t="s">
        <v>218</v>
      </c>
    </row>
    <row r="4752" spans="1:13" x14ac:dyDescent="0.2">
      <c r="A4752" t="s">
        <v>9982</v>
      </c>
      <c r="B4752">
        <v>7</v>
      </c>
      <c r="C4752">
        <v>100676950</v>
      </c>
      <c r="D4752" t="s">
        <v>20</v>
      </c>
      <c r="E4752" t="s">
        <v>37</v>
      </c>
      <c r="F4752">
        <v>7.9175044999999999E-2</v>
      </c>
      <c r="G4752" s="1">
        <v>8.9599999999999999E-179</v>
      </c>
      <c r="H4752" t="s">
        <v>56</v>
      </c>
      <c r="I4752" t="s">
        <v>52</v>
      </c>
      <c r="J4752" t="s">
        <v>7304</v>
      </c>
      <c r="K4752" t="s">
        <v>7305</v>
      </c>
      <c r="L4752" t="s">
        <v>59</v>
      </c>
      <c r="M4752" t="s">
        <v>10196</v>
      </c>
    </row>
    <row r="4753" spans="1:13" x14ac:dyDescent="0.2">
      <c r="A4753" t="s">
        <v>9982</v>
      </c>
      <c r="B4753">
        <v>9</v>
      </c>
      <c r="C4753">
        <v>139391976</v>
      </c>
      <c r="D4753" t="s">
        <v>37</v>
      </c>
      <c r="E4753" t="s">
        <v>20</v>
      </c>
      <c r="F4753">
        <v>8.3832339999999998E-3</v>
      </c>
      <c r="G4753" s="1">
        <v>7.1799999999999997E-5</v>
      </c>
      <c r="H4753" t="s">
        <v>60</v>
      </c>
      <c r="I4753" t="s">
        <v>16</v>
      </c>
      <c r="J4753" t="s">
        <v>7306</v>
      </c>
      <c r="K4753" t="s">
        <v>7307</v>
      </c>
      <c r="L4753" t="s">
        <v>63</v>
      </c>
    </row>
    <row r="4754" spans="1:13" x14ac:dyDescent="0.2">
      <c r="A4754" t="s">
        <v>9982</v>
      </c>
      <c r="B4754">
        <v>9</v>
      </c>
      <c r="C4754">
        <v>139401235</v>
      </c>
      <c r="D4754" t="s">
        <v>14</v>
      </c>
      <c r="E4754" t="s">
        <v>121</v>
      </c>
      <c r="F4754">
        <v>4.1972720000000002E-3</v>
      </c>
      <c r="G4754" s="1">
        <v>8.2400000000000007E-6</v>
      </c>
      <c r="H4754" t="s">
        <v>60</v>
      </c>
      <c r="I4754" t="s">
        <v>28</v>
      </c>
      <c r="J4754" t="s">
        <v>29</v>
      </c>
      <c r="K4754" t="s">
        <v>29</v>
      </c>
      <c r="L4754" t="s">
        <v>63</v>
      </c>
    </row>
    <row r="4755" spans="1:13" x14ac:dyDescent="0.2">
      <c r="A4755" t="s">
        <v>9982</v>
      </c>
      <c r="B4755">
        <v>9</v>
      </c>
      <c r="C4755">
        <v>139403377</v>
      </c>
      <c r="D4755" t="s">
        <v>7308</v>
      </c>
      <c r="E4755" t="s">
        <v>94</v>
      </c>
      <c r="F4755">
        <v>2.8748020999999999E-2</v>
      </c>
      <c r="G4755" s="1">
        <v>1.86E-31</v>
      </c>
      <c r="H4755" t="s">
        <v>60</v>
      </c>
      <c r="I4755" t="s">
        <v>28</v>
      </c>
      <c r="J4755" t="s">
        <v>29</v>
      </c>
      <c r="K4755" t="s">
        <v>29</v>
      </c>
      <c r="L4755" t="s">
        <v>63</v>
      </c>
    </row>
    <row r="4756" spans="1:13" x14ac:dyDescent="0.2">
      <c r="A4756" t="s">
        <v>9982</v>
      </c>
      <c r="B4756">
        <v>9</v>
      </c>
      <c r="C4756">
        <v>139412209</v>
      </c>
      <c r="D4756" t="s">
        <v>7309</v>
      </c>
      <c r="E4756" t="s">
        <v>94</v>
      </c>
      <c r="F4756">
        <v>2.7860022000000002E-2</v>
      </c>
      <c r="G4756" s="1">
        <v>2.01E-69</v>
      </c>
      <c r="H4756" t="s">
        <v>60</v>
      </c>
      <c r="I4756" t="s">
        <v>28</v>
      </c>
      <c r="J4756" t="s">
        <v>29</v>
      </c>
      <c r="K4756" t="s">
        <v>29</v>
      </c>
      <c r="L4756" t="s">
        <v>63</v>
      </c>
    </row>
    <row r="4757" spans="1:13" x14ac:dyDescent="0.2">
      <c r="A4757" t="s">
        <v>9982</v>
      </c>
      <c r="B4757">
        <v>9</v>
      </c>
      <c r="C4757">
        <v>139412332</v>
      </c>
      <c r="D4757" t="s">
        <v>37</v>
      </c>
      <c r="E4757" t="s">
        <v>20</v>
      </c>
      <c r="F4757">
        <v>3.6311676000000001E-2</v>
      </c>
      <c r="G4757" s="1">
        <v>3.6299999999999998E-35</v>
      </c>
      <c r="H4757" t="s">
        <v>60</v>
      </c>
      <c r="I4757" t="s">
        <v>16</v>
      </c>
      <c r="J4757" t="s">
        <v>1204</v>
      </c>
      <c r="K4757" t="s">
        <v>1205</v>
      </c>
      <c r="L4757" t="s">
        <v>63</v>
      </c>
      <c r="M4757" t="s">
        <v>10197</v>
      </c>
    </row>
    <row r="4758" spans="1:13" x14ac:dyDescent="0.2">
      <c r="A4758" t="s">
        <v>9982</v>
      </c>
      <c r="B4758">
        <v>1</v>
      </c>
      <c r="C4758">
        <v>207642195</v>
      </c>
      <c r="D4758" t="s">
        <v>37</v>
      </c>
      <c r="E4758" t="s">
        <v>20</v>
      </c>
      <c r="F4758">
        <v>1.4718615000000001E-2</v>
      </c>
      <c r="G4758" s="1">
        <v>7.5700000000000006E-21</v>
      </c>
      <c r="H4758" t="s">
        <v>467</v>
      </c>
      <c r="I4758" t="s">
        <v>16</v>
      </c>
      <c r="J4758" t="s">
        <v>7311</v>
      </c>
      <c r="K4758" t="s">
        <v>7312</v>
      </c>
      <c r="L4758" t="s">
        <v>470</v>
      </c>
    </row>
    <row r="4759" spans="1:13" x14ac:dyDescent="0.2">
      <c r="A4759" t="s">
        <v>9982</v>
      </c>
      <c r="B4759">
        <v>14</v>
      </c>
      <c r="C4759">
        <v>23451328</v>
      </c>
      <c r="D4759" t="s">
        <v>14</v>
      </c>
      <c r="E4759" t="s">
        <v>13</v>
      </c>
      <c r="F4759">
        <v>5.1948050000000003E-3</v>
      </c>
      <c r="G4759">
        <v>1.8940960000000001E-3</v>
      </c>
      <c r="H4759" t="s">
        <v>80</v>
      </c>
      <c r="I4759" t="s">
        <v>32</v>
      </c>
      <c r="J4759" t="s">
        <v>5450</v>
      </c>
      <c r="K4759" t="s">
        <v>5451</v>
      </c>
      <c r="L4759" t="s">
        <v>83</v>
      </c>
    </row>
    <row r="4760" spans="1:13" x14ac:dyDescent="0.2">
      <c r="A4760" t="s">
        <v>9982</v>
      </c>
      <c r="B4760">
        <v>16</v>
      </c>
      <c r="C4760">
        <v>3779676</v>
      </c>
      <c r="D4760" t="s">
        <v>14</v>
      </c>
      <c r="E4760" t="s">
        <v>13</v>
      </c>
      <c r="F4760">
        <v>7.2614109999999997E-3</v>
      </c>
      <c r="G4760">
        <v>3.514096E-3</v>
      </c>
      <c r="H4760" t="s">
        <v>278</v>
      </c>
      <c r="I4760" t="s">
        <v>16</v>
      </c>
      <c r="J4760" t="s">
        <v>7313</v>
      </c>
      <c r="K4760" t="s">
        <v>4863</v>
      </c>
      <c r="L4760" t="s">
        <v>281</v>
      </c>
    </row>
    <row r="4761" spans="1:13" x14ac:dyDescent="0.2">
      <c r="A4761" t="s">
        <v>9982</v>
      </c>
      <c r="B4761">
        <v>19</v>
      </c>
      <c r="C4761">
        <v>15272512</v>
      </c>
      <c r="D4761" t="s">
        <v>13</v>
      </c>
      <c r="E4761" t="s">
        <v>121</v>
      </c>
      <c r="F4761">
        <v>0.114696507</v>
      </c>
      <c r="G4761" s="1">
        <v>1.92E-132</v>
      </c>
      <c r="H4761" t="s">
        <v>38</v>
      </c>
      <c r="I4761" t="s">
        <v>28</v>
      </c>
      <c r="J4761" t="s">
        <v>29</v>
      </c>
      <c r="K4761" t="s">
        <v>29</v>
      </c>
      <c r="L4761" t="s">
        <v>41</v>
      </c>
      <c r="M4761" t="s">
        <v>10198</v>
      </c>
    </row>
    <row r="4762" spans="1:13" x14ac:dyDescent="0.2">
      <c r="A4762" t="s">
        <v>9982</v>
      </c>
      <c r="B4762">
        <v>4</v>
      </c>
      <c r="C4762">
        <v>187538921</v>
      </c>
      <c r="D4762" t="s">
        <v>13</v>
      </c>
      <c r="E4762" t="s">
        <v>37</v>
      </c>
      <c r="F4762">
        <v>1.5114964999999999E-2</v>
      </c>
      <c r="G4762">
        <v>3.8977599999999999E-4</v>
      </c>
      <c r="H4762" t="s">
        <v>31</v>
      </c>
      <c r="I4762" t="s">
        <v>32</v>
      </c>
      <c r="J4762" t="s">
        <v>7314</v>
      </c>
      <c r="K4762" t="s">
        <v>7315</v>
      </c>
      <c r="L4762" t="s">
        <v>35</v>
      </c>
      <c r="M4762" t="s">
        <v>10199</v>
      </c>
    </row>
    <row r="4763" spans="1:13" x14ac:dyDescent="0.2">
      <c r="A4763" t="s">
        <v>9982</v>
      </c>
      <c r="B4763">
        <v>6</v>
      </c>
      <c r="C4763">
        <v>70034879</v>
      </c>
      <c r="D4763" t="s">
        <v>14</v>
      </c>
      <c r="E4763" t="s">
        <v>13</v>
      </c>
      <c r="F4763">
        <v>9.4134690000000007E-3</v>
      </c>
      <c r="G4763" s="1">
        <v>1.3699999999999999E-10</v>
      </c>
      <c r="H4763" t="s">
        <v>297</v>
      </c>
      <c r="I4763" t="s">
        <v>16</v>
      </c>
      <c r="J4763" t="s">
        <v>7316</v>
      </c>
      <c r="K4763" t="s">
        <v>3741</v>
      </c>
      <c r="L4763" t="s">
        <v>300</v>
      </c>
    </row>
    <row r="4764" spans="1:13" x14ac:dyDescent="0.2">
      <c r="A4764" t="s">
        <v>9982</v>
      </c>
      <c r="B4764">
        <v>8</v>
      </c>
      <c r="C4764">
        <v>68931846</v>
      </c>
      <c r="D4764" t="s">
        <v>13</v>
      </c>
      <c r="E4764" t="s">
        <v>20</v>
      </c>
      <c r="F4764">
        <v>4.0257649999999997E-3</v>
      </c>
      <c r="G4764">
        <v>4.0553059999999998E-3</v>
      </c>
      <c r="H4764" t="s">
        <v>422</v>
      </c>
      <c r="I4764" t="s">
        <v>16</v>
      </c>
      <c r="J4764" t="s">
        <v>7317</v>
      </c>
      <c r="K4764" t="s">
        <v>7318</v>
      </c>
      <c r="L4764" t="s">
        <v>425</v>
      </c>
    </row>
    <row r="4765" spans="1:13" x14ac:dyDescent="0.2">
      <c r="A4765" t="s">
        <v>9982</v>
      </c>
      <c r="B4765">
        <v>9</v>
      </c>
      <c r="C4765">
        <v>139393563</v>
      </c>
      <c r="D4765" t="s">
        <v>37</v>
      </c>
      <c r="E4765" t="s">
        <v>20</v>
      </c>
      <c r="F4765">
        <v>1.2562814E-2</v>
      </c>
      <c r="G4765" s="1">
        <v>9.2E-21</v>
      </c>
      <c r="H4765" t="s">
        <v>60</v>
      </c>
      <c r="I4765" t="s">
        <v>210</v>
      </c>
      <c r="J4765" t="s">
        <v>94</v>
      </c>
      <c r="K4765" t="s">
        <v>94</v>
      </c>
      <c r="L4765" t="s">
        <v>63</v>
      </c>
    </row>
    <row r="4766" spans="1:13" x14ac:dyDescent="0.2">
      <c r="A4766" t="s">
        <v>9982</v>
      </c>
      <c r="B4766">
        <v>9</v>
      </c>
      <c r="C4766">
        <v>139401417</v>
      </c>
      <c r="D4766" t="s">
        <v>7319</v>
      </c>
      <c r="E4766" t="s">
        <v>94</v>
      </c>
      <c r="F4766">
        <v>6.1883889999999999E-3</v>
      </c>
      <c r="G4766">
        <v>1.17267E-3</v>
      </c>
      <c r="H4766" t="s">
        <v>60</v>
      </c>
      <c r="I4766" t="s">
        <v>28</v>
      </c>
      <c r="J4766" t="s">
        <v>29</v>
      </c>
      <c r="K4766" t="s">
        <v>29</v>
      </c>
      <c r="L4766" t="s">
        <v>63</v>
      </c>
    </row>
    <row r="4767" spans="1:13" x14ac:dyDescent="0.2">
      <c r="A4767" t="s">
        <v>9982</v>
      </c>
      <c r="B4767">
        <v>9</v>
      </c>
      <c r="C4767">
        <v>139410450</v>
      </c>
      <c r="D4767" t="s">
        <v>421</v>
      </c>
      <c r="E4767" t="s">
        <v>94</v>
      </c>
      <c r="F4767">
        <v>1.2305398E-2</v>
      </c>
      <c r="G4767" s="1">
        <v>2.62E-15</v>
      </c>
      <c r="H4767" t="s">
        <v>60</v>
      </c>
      <c r="I4767" t="s">
        <v>28</v>
      </c>
      <c r="J4767" t="s">
        <v>29</v>
      </c>
      <c r="K4767" t="s">
        <v>29</v>
      </c>
      <c r="L4767" t="s">
        <v>63</v>
      </c>
    </row>
    <row r="4768" spans="1:13" x14ac:dyDescent="0.2">
      <c r="A4768" t="s">
        <v>9982</v>
      </c>
      <c r="B4768">
        <v>9</v>
      </c>
      <c r="C4768">
        <v>139412239</v>
      </c>
      <c r="D4768" t="s">
        <v>20</v>
      </c>
      <c r="E4768" t="s">
        <v>37</v>
      </c>
      <c r="F4768">
        <v>0.16269509900000001</v>
      </c>
      <c r="G4768">
        <v>0</v>
      </c>
      <c r="H4768" t="s">
        <v>60</v>
      </c>
      <c r="I4768" t="s">
        <v>16</v>
      </c>
      <c r="J4768" t="s">
        <v>7320</v>
      </c>
      <c r="K4768" t="s">
        <v>7321</v>
      </c>
      <c r="L4768" t="s">
        <v>63</v>
      </c>
      <c r="M4768" t="s">
        <v>10200</v>
      </c>
    </row>
    <row r="4769" spans="1:13" x14ac:dyDescent="0.2">
      <c r="A4769" t="s">
        <v>9982</v>
      </c>
      <c r="B4769">
        <v>9</v>
      </c>
      <c r="C4769">
        <v>139412278</v>
      </c>
      <c r="D4769" t="s">
        <v>37</v>
      </c>
      <c r="E4769" t="s">
        <v>20</v>
      </c>
      <c r="F4769">
        <v>4.5723785000000003E-2</v>
      </c>
      <c r="G4769" s="1">
        <v>5.5000000000000003E-49</v>
      </c>
      <c r="H4769" t="s">
        <v>60</v>
      </c>
      <c r="I4769" t="s">
        <v>16</v>
      </c>
      <c r="J4769" t="s">
        <v>1084</v>
      </c>
      <c r="K4769" t="s">
        <v>1085</v>
      </c>
      <c r="L4769" t="s">
        <v>63</v>
      </c>
      <c r="M4769" t="s">
        <v>10201</v>
      </c>
    </row>
    <row r="4770" spans="1:13" x14ac:dyDescent="0.2">
      <c r="A4770" t="s">
        <v>9982</v>
      </c>
      <c r="B4770">
        <v>9</v>
      </c>
      <c r="C4770">
        <v>139412365</v>
      </c>
      <c r="D4770" t="s">
        <v>37</v>
      </c>
      <c r="E4770" t="s">
        <v>13</v>
      </c>
      <c r="F4770">
        <v>5.6521739000000001E-2</v>
      </c>
      <c r="G4770" s="1">
        <v>6.62E-48</v>
      </c>
      <c r="H4770" t="s">
        <v>60</v>
      </c>
      <c r="I4770" t="s">
        <v>16</v>
      </c>
      <c r="J4770" t="s">
        <v>6580</v>
      </c>
      <c r="K4770" t="s">
        <v>3884</v>
      </c>
      <c r="L4770" t="s">
        <v>63</v>
      </c>
      <c r="M4770" t="s">
        <v>9397</v>
      </c>
    </row>
    <row r="4771" spans="1:13" x14ac:dyDescent="0.2">
      <c r="A4771" t="s">
        <v>9982</v>
      </c>
      <c r="B4771">
        <v>9</v>
      </c>
      <c r="C4771">
        <v>139412700</v>
      </c>
      <c r="D4771" t="s">
        <v>20</v>
      </c>
      <c r="E4771" t="s">
        <v>37</v>
      </c>
      <c r="F4771">
        <v>0.14444549300000001</v>
      </c>
      <c r="G4771">
        <v>2.9804649999999999E-3</v>
      </c>
      <c r="H4771" t="s">
        <v>60</v>
      </c>
      <c r="I4771" t="s">
        <v>16</v>
      </c>
      <c r="J4771" t="s">
        <v>4461</v>
      </c>
      <c r="K4771" t="s">
        <v>4462</v>
      </c>
      <c r="L4771" t="s">
        <v>63</v>
      </c>
      <c r="M4771" t="s">
        <v>10202</v>
      </c>
    </row>
    <row r="4772" spans="1:13" x14ac:dyDescent="0.2">
      <c r="A4772" t="s">
        <v>9982</v>
      </c>
      <c r="B4772">
        <v>1</v>
      </c>
      <c r="C4772">
        <v>120461046</v>
      </c>
      <c r="D4772" t="s">
        <v>20</v>
      </c>
      <c r="E4772" t="s">
        <v>37</v>
      </c>
      <c r="F4772">
        <v>1.0647736999999999E-2</v>
      </c>
      <c r="G4772" s="1">
        <v>7.5900000000000002E-6</v>
      </c>
      <c r="H4772" t="s">
        <v>102</v>
      </c>
      <c r="I4772" t="s">
        <v>16</v>
      </c>
      <c r="J4772" t="s">
        <v>7042</v>
      </c>
      <c r="K4772" t="s">
        <v>7043</v>
      </c>
      <c r="L4772" t="s">
        <v>105</v>
      </c>
      <c r="M4772" t="s">
        <v>9397</v>
      </c>
    </row>
    <row r="4773" spans="1:13" x14ac:dyDescent="0.2">
      <c r="A4773" t="s">
        <v>9982</v>
      </c>
      <c r="B4773">
        <v>1</v>
      </c>
      <c r="C4773">
        <v>120510098</v>
      </c>
      <c r="D4773" t="s">
        <v>13</v>
      </c>
      <c r="E4773" t="s">
        <v>20</v>
      </c>
      <c r="F4773">
        <v>7.1377589999999996E-3</v>
      </c>
      <c r="G4773" s="1">
        <v>3.2500000000000001E-12</v>
      </c>
      <c r="H4773" t="s">
        <v>102</v>
      </c>
      <c r="I4773" t="s">
        <v>16</v>
      </c>
      <c r="J4773" t="s">
        <v>7323</v>
      </c>
      <c r="K4773" t="s">
        <v>7324</v>
      </c>
      <c r="L4773" t="s">
        <v>105</v>
      </c>
    </row>
    <row r="4774" spans="1:13" x14ac:dyDescent="0.2">
      <c r="A4774" t="s">
        <v>9982</v>
      </c>
      <c r="B4774">
        <v>19</v>
      </c>
      <c r="C4774">
        <v>15272501</v>
      </c>
      <c r="D4774" t="s">
        <v>37</v>
      </c>
      <c r="E4774" t="s">
        <v>20</v>
      </c>
      <c r="F4774">
        <v>2.8657617E-2</v>
      </c>
      <c r="G4774" s="1">
        <v>1.8400000000000001E-22</v>
      </c>
      <c r="H4774" t="s">
        <v>38</v>
      </c>
      <c r="I4774" t="s">
        <v>16</v>
      </c>
      <c r="J4774" t="s">
        <v>4840</v>
      </c>
      <c r="K4774" t="s">
        <v>4841</v>
      </c>
      <c r="L4774" t="s">
        <v>41</v>
      </c>
    </row>
    <row r="4775" spans="1:13" x14ac:dyDescent="0.2">
      <c r="A4775" t="s">
        <v>9982</v>
      </c>
      <c r="B4775">
        <v>19</v>
      </c>
      <c r="C4775">
        <v>15289963</v>
      </c>
      <c r="D4775" t="s">
        <v>14</v>
      </c>
      <c r="E4775" t="s">
        <v>13</v>
      </c>
      <c r="F4775">
        <v>1.2542759000000001E-2</v>
      </c>
      <c r="G4775" s="1">
        <v>4.4700000000000001E-12</v>
      </c>
      <c r="H4775" t="s">
        <v>38</v>
      </c>
      <c r="I4775" t="s">
        <v>52</v>
      </c>
      <c r="J4775" t="s">
        <v>7325</v>
      </c>
      <c r="K4775" t="s">
        <v>7326</v>
      </c>
      <c r="L4775" t="s">
        <v>41</v>
      </c>
    </row>
    <row r="4776" spans="1:13" x14ac:dyDescent="0.2">
      <c r="A4776" t="s">
        <v>9982</v>
      </c>
      <c r="B4776">
        <v>19</v>
      </c>
      <c r="C4776">
        <v>15300096</v>
      </c>
      <c r="D4776" t="s">
        <v>37</v>
      </c>
      <c r="E4776" t="s">
        <v>13</v>
      </c>
      <c r="F4776">
        <v>3.6144577999999997E-2</v>
      </c>
      <c r="G4776" s="1">
        <v>3.6100000000000001E-53</v>
      </c>
      <c r="H4776" t="s">
        <v>38</v>
      </c>
      <c r="I4776" t="s">
        <v>32</v>
      </c>
      <c r="J4776" t="s">
        <v>7327</v>
      </c>
      <c r="K4776" t="s">
        <v>4287</v>
      </c>
      <c r="L4776" t="s">
        <v>41</v>
      </c>
    </row>
    <row r="4777" spans="1:13" x14ac:dyDescent="0.2">
      <c r="A4777" t="s">
        <v>9982</v>
      </c>
      <c r="B4777">
        <v>3</v>
      </c>
      <c r="C4777">
        <v>181430741</v>
      </c>
      <c r="D4777" t="s">
        <v>13</v>
      </c>
      <c r="E4777" t="s">
        <v>121</v>
      </c>
      <c r="F4777">
        <v>2.9440629999999998E-3</v>
      </c>
      <c r="G4777">
        <v>1.6592460000000001E-3</v>
      </c>
      <c r="H4777" t="s">
        <v>471</v>
      </c>
      <c r="I4777" t="s">
        <v>28</v>
      </c>
      <c r="J4777" t="s">
        <v>29</v>
      </c>
      <c r="K4777" t="s">
        <v>29</v>
      </c>
      <c r="L4777" t="s">
        <v>474</v>
      </c>
    </row>
    <row r="4778" spans="1:13" x14ac:dyDescent="0.2">
      <c r="A4778" t="s">
        <v>9982</v>
      </c>
      <c r="B4778">
        <v>4</v>
      </c>
      <c r="C4778">
        <v>175899049</v>
      </c>
      <c r="D4778" t="s">
        <v>14</v>
      </c>
      <c r="E4778" t="s">
        <v>13</v>
      </c>
      <c r="F4778">
        <v>8.2530950000000002E-3</v>
      </c>
      <c r="G4778" s="1">
        <v>1.1000000000000001E-6</v>
      </c>
      <c r="H4778" t="s">
        <v>291</v>
      </c>
      <c r="I4778" t="s">
        <v>52</v>
      </c>
      <c r="J4778" t="s">
        <v>4695</v>
      </c>
      <c r="K4778" t="s">
        <v>4696</v>
      </c>
      <c r="L4778" t="s">
        <v>294</v>
      </c>
    </row>
    <row r="4779" spans="1:13" x14ac:dyDescent="0.2">
      <c r="A4779" t="s">
        <v>9982</v>
      </c>
      <c r="B4779">
        <v>7</v>
      </c>
      <c r="C4779">
        <v>55241708</v>
      </c>
      <c r="D4779" t="s">
        <v>14</v>
      </c>
      <c r="E4779" t="s">
        <v>13</v>
      </c>
      <c r="F4779">
        <v>8.0256819999999993E-3</v>
      </c>
      <c r="G4779" s="1">
        <v>9.8599999999999998E-5</v>
      </c>
      <c r="H4779" t="s">
        <v>217</v>
      </c>
      <c r="I4779" t="s">
        <v>16</v>
      </c>
      <c r="J4779" t="s">
        <v>7328</v>
      </c>
      <c r="K4779" t="s">
        <v>7329</v>
      </c>
      <c r="L4779" t="s">
        <v>218</v>
      </c>
    </row>
    <row r="4780" spans="1:13" x14ac:dyDescent="0.2">
      <c r="A4780" t="s">
        <v>9982</v>
      </c>
      <c r="B4780">
        <v>9</v>
      </c>
      <c r="C4780">
        <v>139401189</v>
      </c>
      <c r="D4780" t="s">
        <v>37</v>
      </c>
      <c r="E4780" t="s">
        <v>13</v>
      </c>
      <c r="F4780">
        <v>0.22544080599999999</v>
      </c>
      <c r="G4780" s="1">
        <v>2.2400000000000001E-243</v>
      </c>
      <c r="H4780" t="s">
        <v>60</v>
      </c>
      <c r="I4780" t="s">
        <v>32</v>
      </c>
      <c r="J4780" t="s">
        <v>4878</v>
      </c>
      <c r="K4780" t="s">
        <v>4879</v>
      </c>
      <c r="L4780" t="s">
        <v>63</v>
      </c>
    </row>
    <row r="4781" spans="1:13" x14ac:dyDescent="0.2">
      <c r="A4781" t="s">
        <v>9982</v>
      </c>
      <c r="B4781">
        <v>9</v>
      </c>
      <c r="C4781">
        <v>139412297</v>
      </c>
      <c r="D4781" t="s">
        <v>37</v>
      </c>
      <c r="E4781" t="s">
        <v>20</v>
      </c>
      <c r="F4781">
        <v>0.20901639299999999</v>
      </c>
      <c r="G4781" s="1">
        <v>5.4900000000000005E-22</v>
      </c>
      <c r="H4781" t="s">
        <v>60</v>
      </c>
      <c r="I4781" t="s">
        <v>16</v>
      </c>
      <c r="J4781" t="s">
        <v>629</v>
      </c>
      <c r="K4781" t="s">
        <v>318</v>
      </c>
      <c r="L4781" t="s">
        <v>63</v>
      </c>
      <c r="M4781" t="s">
        <v>9397</v>
      </c>
    </row>
    <row r="4782" spans="1:13" x14ac:dyDescent="0.2">
      <c r="A4782" t="s">
        <v>9982</v>
      </c>
      <c r="B4782">
        <v>1</v>
      </c>
      <c r="C4782">
        <v>27099103</v>
      </c>
      <c r="D4782" t="s">
        <v>37</v>
      </c>
      <c r="E4782" t="s">
        <v>94</v>
      </c>
      <c r="F4782">
        <v>1.3916501E-2</v>
      </c>
      <c r="G4782" s="1">
        <v>2.3E-5</v>
      </c>
      <c r="H4782" t="s">
        <v>535</v>
      </c>
      <c r="I4782" t="s">
        <v>28</v>
      </c>
      <c r="J4782" t="s">
        <v>29</v>
      </c>
      <c r="K4782" t="s">
        <v>29</v>
      </c>
      <c r="L4782" t="s">
        <v>536</v>
      </c>
    </row>
    <row r="4783" spans="1:13" x14ac:dyDescent="0.2">
      <c r="A4783" t="s">
        <v>9982</v>
      </c>
      <c r="B4783">
        <v>1</v>
      </c>
      <c r="C4783">
        <v>120467958</v>
      </c>
      <c r="D4783" t="s">
        <v>13</v>
      </c>
      <c r="E4783" t="s">
        <v>37</v>
      </c>
      <c r="F4783">
        <v>1.487779E-2</v>
      </c>
      <c r="G4783" s="1">
        <v>4.2199999999999996E-28</v>
      </c>
      <c r="H4783" t="s">
        <v>102</v>
      </c>
      <c r="I4783" t="s">
        <v>16</v>
      </c>
      <c r="J4783" t="s">
        <v>7331</v>
      </c>
      <c r="K4783" t="s">
        <v>7332</v>
      </c>
      <c r="L4783" t="s">
        <v>105</v>
      </c>
    </row>
    <row r="4784" spans="1:13" x14ac:dyDescent="0.2">
      <c r="A4784" t="s">
        <v>9982</v>
      </c>
      <c r="B4784">
        <v>12</v>
      </c>
      <c r="C4784">
        <v>49421675</v>
      </c>
      <c r="D4784" t="s">
        <v>20</v>
      </c>
      <c r="E4784" t="s">
        <v>94</v>
      </c>
      <c r="F4784">
        <v>2.3603460000000001E-3</v>
      </c>
      <c r="G4784">
        <v>8.2484959999999993E-3</v>
      </c>
      <c r="H4784" t="s">
        <v>130</v>
      </c>
      <c r="I4784" t="s">
        <v>28</v>
      </c>
      <c r="J4784" t="s">
        <v>29</v>
      </c>
      <c r="K4784" t="s">
        <v>29</v>
      </c>
      <c r="L4784" t="s">
        <v>133</v>
      </c>
    </row>
    <row r="4785" spans="1:13" x14ac:dyDescent="0.2">
      <c r="A4785" t="s">
        <v>9982</v>
      </c>
      <c r="B4785">
        <v>12</v>
      </c>
      <c r="C4785">
        <v>49432722</v>
      </c>
      <c r="D4785" t="s">
        <v>37</v>
      </c>
      <c r="E4785" t="s">
        <v>13</v>
      </c>
      <c r="F4785">
        <v>3.3722438E-2</v>
      </c>
      <c r="G4785" s="1">
        <v>2.16E-15</v>
      </c>
      <c r="H4785" t="s">
        <v>130</v>
      </c>
      <c r="I4785" t="s">
        <v>16</v>
      </c>
      <c r="J4785" t="s">
        <v>7333</v>
      </c>
      <c r="K4785" t="s">
        <v>7334</v>
      </c>
      <c r="L4785" t="s">
        <v>133</v>
      </c>
    </row>
    <row r="4786" spans="1:13" x14ac:dyDescent="0.2">
      <c r="A4786" t="s">
        <v>9982</v>
      </c>
      <c r="B4786">
        <v>13</v>
      </c>
      <c r="C4786">
        <v>49054172</v>
      </c>
      <c r="D4786" t="s">
        <v>14</v>
      </c>
      <c r="E4786" t="s">
        <v>94</v>
      </c>
      <c r="F4786">
        <v>2.6595740000000001E-3</v>
      </c>
      <c r="G4786">
        <v>6.8151059999999996E-3</v>
      </c>
      <c r="H4786" t="s">
        <v>603</v>
      </c>
      <c r="I4786" t="s">
        <v>28</v>
      </c>
      <c r="J4786" t="s">
        <v>29</v>
      </c>
      <c r="K4786" t="s">
        <v>29</v>
      </c>
      <c r="L4786" t="s">
        <v>604</v>
      </c>
    </row>
    <row r="4787" spans="1:13" x14ac:dyDescent="0.2">
      <c r="A4787" t="s">
        <v>9982</v>
      </c>
      <c r="B4787">
        <v>16</v>
      </c>
      <c r="C4787">
        <v>3820655</v>
      </c>
      <c r="D4787" t="s">
        <v>7335</v>
      </c>
      <c r="E4787" t="s">
        <v>94</v>
      </c>
      <c r="F4787">
        <v>5.5575299999999998E-3</v>
      </c>
      <c r="G4787">
        <v>1.5350100000000001E-3</v>
      </c>
      <c r="H4787" t="s">
        <v>278</v>
      </c>
      <c r="I4787" t="s">
        <v>28</v>
      </c>
      <c r="J4787" t="s">
        <v>29</v>
      </c>
      <c r="K4787" t="s">
        <v>29</v>
      </c>
      <c r="L4787" t="s">
        <v>281</v>
      </c>
    </row>
    <row r="4788" spans="1:13" x14ac:dyDescent="0.2">
      <c r="A4788" t="s">
        <v>9982</v>
      </c>
      <c r="B4788">
        <v>17</v>
      </c>
      <c r="C4788">
        <v>7578550</v>
      </c>
      <c r="D4788" t="s">
        <v>14</v>
      </c>
      <c r="E4788" t="s">
        <v>20</v>
      </c>
      <c r="F4788">
        <v>7.9928949999999999E-3</v>
      </c>
      <c r="G4788" s="1">
        <v>9.7500000000000006E-8</v>
      </c>
      <c r="H4788" t="s">
        <v>266</v>
      </c>
      <c r="I4788" t="s">
        <v>16</v>
      </c>
      <c r="J4788" t="s">
        <v>7336</v>
      </c>
      <c r="K4788" t="s">
        <v>7337</v>
      </c>
      <c r="L4788" t="s">
        <v>269</v>
      </c>
    </row>
    <row r="4789" spans="1:13" x14ac:dyDescent="0.2">
      <c r="A4789" t="s">
        <v>9982</v>
      </c>
      <c r="B4789">
        <v>19</v>
      </c>
      <c r="C4789">
        <v>15291032</v>
      </c>
      <c r="D4789" t="s">
        <v>14</v>
      </c>
      <c r="E4789" t="s">
        <v>94</v>
      </c>
      <c r="F4789">
        <v>1.2560386E-2</v>
      </c>
      <c r="G4789" s="1">
        <v>9.8599999999999993E-24</v>
      </c>
      <c r="H4789" t="s">
        <v>38</v>
      </c>
      <c r="I4789" t="s">
        <v>28</v>
      </c>
      <c r="J4789" t="s">
        <v>29</v>
      </c>
      <c r="K4789" t="s">
        <v>29</v>
      </c>
      <c r="L4789" t="s">
        <v>41</v>
      </c>
    </row>
    <row r="4790" spans="1:13" x14ac:dyDescent="0.2">
      <c r="A4790" t="s">
        <v>9982</v>
      </c>
      <c r="B4790">
        <v>19</v>
      </c>
      <c r="C4790">
        <v>15302947</v>
      </c>
      <c r="D4790" t="s">
        <v>37</v>
      </c>
      <c r="E4790" t="s">
        <v>13</v>
      </c>
      <c r="F4790">
        <v>2.0486556E-2</v>
      </c>
      <c r="G4790" s="1">
        <v>8.2800000000000004E-16</v>
      </c>
      <c r="H4790" t="s">
        <v>38</v>
      </c>
      <c r="I4790" t="s">
        <v>16</v>
      </c>
      <c r="J4790" t="s">
        <v>7338</v>
      </c>
      <c r="K4790" t="s">
        <v>7339</v>
      </c>
      <c r="L4790" t="s">
        <v>41</v>
      </c>
    </row>
    <row r="4791" spans="1:13" x14ac:dyDescent="0.2">
      <c r="A4791" t="s">
        <v>9982</v>
      </c>
      <c r="B4791">
        <v>2</v>
      </c>
      <c r="C4791">
        <v>212248397</v>
      </c>
      <c r="D4791" t="s">
        <v>37</v>
      </c>
      <c r="E4791" t="s">
        <v>14</v>
      </c>
      <c r="F4791">
        <v>2.5959368E-2</v>
      </c>
      <c r="G4791" s="1">
        <v>1.7899999999999999E-44</v>
      </c>
      <c r="H4791" t="s">
        <v>51</v>
      </c>
      <c r="I4791" t="s">
        <v>52</v>
      </c>
      <c r="J4791" t="s">
        <v>7340</v>
      </c>
      <c r="K4791" t="s">
        <v>7341</v>
      </c>
      <c r="L4791" t="s">
        <v>55</v>
      </c>
    </row>
    <row r="4792" spans="1:13" x14ac:dyDescent="0.2">
      <c r="A4792" t="s">
        <v>9982</v>
      </c>
      <c r="B4792">
        <v>7</v>
      </c>
      <c r="C4792">
        <v>151873623</v>
      </c>
      <c r="D4792" t="s">
        <v>20</v>
      </c>
      <c r="E4792" t="s">
        <v>13</v>
      </c>
      <c r="F4792">
        <v>7.213115E-3</v>
      </c>
      <c r="G4792" s="1">
        <v>8.9699999999999999E-14</v>
      </c>
      <c r="H4792" t="s">
        <v>303</v>
      </c>
      <c r="I4792" t="s">
        <v>16</v>
      </c>
      <c r="J4792" t="s">
        <v>7342</v>
      </c>
      <c r="K4792" t="s">
        <v>7343</v>
      </c>
      <c r="L4792" t="s">
        <v>306</v>
      </c>
    </row>
    <row r="4793" spans="1:13" x14ac:dyDescent="0.2">
      <c r="A4793" t="s">
        <v>9982</v>
      </c>
      <c r="B4793">
        <v>9</v>
      </c>
      <c r="C4793">
        <v>139403399</v>
      </c>
      <c r="D4793" t="s">
        <v>14</v>
      </c>
      <c r="E4793" t="s">
        <v>13</v>
      </c>
      <c r="F4793">
        <v>7.2046109999999997E-3</v>
      </c>
      <c r="G4793">
        <v>6.4857769999999999E-3</v>
      </c>
      <c r="H4793" t="s">
        <v>60</v>
      </c>
      <c r="I4793" t="s">
        <v>16</v>
      </c>
      <c r="J4793" t="s">
        <v>7344</v>
      </c>
      <c r="K4793" t="s">
        <v>7345</v>
      </c>
      <c r="L4793" t="s">
        <v>63</v>
      </c>
    </row>
    <row r="4794" spans="1:13" x14ac:dyDescent="0.2">
      <c r="A4794" t="s">
        <v>9982</v>
      </c>
      <c r="B4794">
        <v>9</v>
      </c>
      <c r="C4794">
        <v>139412283</v>
      </c>
      <c r="D4794" t="s">
        <v>1635</v>
      </c>
      <c r="E4794" t="s">
        <v>94</v>
      </c>
      <c r="F4794">
        <v>8.2023240000000004E-3</v>
      </c>
      <c r="G4794" s="1">
        <v>5.3999999999999999E-20</v>
      </c>
      <c r="H4794" t="s">
        <v>60</v>
      </c>
      <c r="I4794" t="s">
        <v>28</v>
      </c>
      <c r="J4794" t="s">
        <v>29</v>
      </c>
      <c r="K4794" t="s">
        <v>29</v>
      </c>
      <c r="L4794" t="s">
        <v>63</v>
      </c>
      <c r="M4794" t="s">
        <v>9397</v>
      </c>
    </row>
    <row r="4795" spans="1:13" x14ac:dyDescent="0.2">
      <c r="A4795" t="s">
        <v>10203</v>
      </c>
      <c r="B4795">
        <v>11</v>
      </c>
      <c r="C4795">
        <v>118342452</v>
      </c>
      <c r="D4795" t="s">
        <v>37</v>
      </c>
      <c r="E4795" t="s">
        <v>20</v>
      </c>
      <c r="F4795">
        <v>7.7720209999999996E-3</v>
      </c>
      <c r="G4795" s="1">
        <v>5.0599999999999997E-5</v>
      </c>
      <c r="H4795" t="s">
        <v>163</v>
      </c>
      <c r="I4795" t="s">
        <v>16</v>
      </c>
      <c r="J4795" t="s">
        <v>895</v>
      </c>
      <c r="K4795" t="s">
        <v>896</v>
      </c>
      <c r="L4795" t="s">
        <v>164</v>
      </c>
    </row>
    <row r="4796" spans="1:13" x14ac:dyDescent="0.2">
      <c r="A4796" t="s">
        <v>10203</v>
      </c>
      <c r="B4796">
        <v>12</v>
      </c>
      <c r="C4796">
        <v>49427333</v>
      </c>
      <c r="D4796" t="s">
        <v>20</v>
      </c>
      <c r="E4796" t="s">
        <v>13</v>
      </c>
      <c r="F4796">
        <v>3.4334763999999997E-2</v>
      </c>
      <c r="G4796" s="1">
        <v>7.4300000000000004E-31</v>
      </c>
      <c r="H4796" t="s">
        <v>130</v>
      </c>
      <c r="I4796" t="s">
        <v>16</v>
      </c>
      <c r="J4796" t="s">
        <v>897</v>
      </c>
      <c r="K4796" t="s">
        <v>898</v>
      </c>
      <c r="L4796" t="s">
        <v>133</v>
      </c>
    </row>
    <row r="4797" spans="1:13" x14ac:dyDescent="0.2">
      <c r="A4797" t="s">
        <v>10203</v>
      </c>
      <c r="B4797">
        <v>16</v>
      </c>
      <c r="C4797">
        <v>3779282</v>
      </c>
      <c r="D4797" t="s">
        <v>14</v>
      </c>
      <c r="E4797" t="s">
        <v>20</v>
      </c>
      <c r="F4797">
        <v>2.259887E-2</v>
      </c>
      <c r="G4797">
        <v>8.4642269999999995E-3</v>
      </c>
      <c r="H4797" t="s">
        <v>278</v>
      </c>
      <c r="I4797" t="s">
        <v>52</v>
      </c>
      <c r="J4797" t="s">
        <v>899</v>
      </c>
      <c r="K4797" t="s">
        <v>900</v>
      </c>
      <c r="L4797" t="s">
        <v>281</v>
      </c>
    </row>
    <row r="4798" spans="1:13" x14ac:dyDescent="0.2">
      <c r="A4798" t="s">
        <v>10203</v>
      </c>
      <c r="B4798">
        <v>16</v>
      </c>
      <c r="C4798">
        <v>3789628</v>
      </c>
      <c r="D4798" t="s">
        <v>37</v>
      </c>
      <c r="E4798" t="s">
        <v>20</v>
      </c>
      <c r="F4798">
        <v>6.1500620000000004E-3</v>
      </c>
      <c r="G4798">
        <v>4.0846699999999998E-4</v>
      </c>
      <c r="H4798" t="s">
        <v>278</v>
      </c>
      <c r="I4798" t="s">
        <v>16</v>
      </c>
      <c r="J4798" t="s">
        <v>901</v>
      </c>
      <c r="K4798" t="s">
        <v>902</v>
      </c>
      <c r="L4798" t="s">
        <v>281</v>
      </c>
    </row>
    <row r="4799" spans="1:13" x14ac:dyDescent="0.2">
      <c r="A4799" t="s">
        <v>10203</v>
      </c>
      <c r="B4799">
        <v>17</v>
      </c>
      <c r="C4799">
        <v>7578190</v>
      </c>
      <c r="D4799" t="s">
        <v>20</v>
      </c>
      <c r="E4799" t="s">
        <v>37</v>
      </c>
      <c r="F4799">
        <v>9.3524916999999999E-2</v>
      </c>
      <c r="G4799" s="1">
        <v>6.3199999999999999E-58</v>
      </c>
      <c r="H4799" t="s">
        <v>266</v>
      </c>
      <c r="I4799" t="s">
        <v>16</v>
      </c>
      <c r="J4799" t="s">
        <v>903</v>
      </c>
      <c r="K4799" t="s">
        <v>904</v>
      </c>
      <c r="L4799" t="s">
        <v>269</v>
      </c>
      <c r="M4799" t="s">
        <v>10204</v>
      </c>
    </row>
    <row r="4800" spans="1:13" x14ac:dyDescent="0.2">
      <c r="A4800" t="s">
        <v>10203</v>
      </c>
      <c r="B4800">
        <v>17</v>
      </c>
      <c r="C4800">
        <v>7578393</v>
      </c>
      <c r="D4800" t="s">
        <v>13</v>
      </c>
      <c r="E4800" t="s">
        <v>37</v>
      </c>
      <c r="F4800">
        <v>4.2796010000000001E-3</v>
      </c>
      <c r="G4800">
        <v>7.4407559999999998E-3</v>
      </c>
      <c r="H4800" t="s">
        <v>266</v>
      </c>
      <c r="I4800" t="s">
        <v>16</v>
      </c>
      <c r="J4800" t="s">
        <v>905</v>
      </c>
      <c r="K4800" t="s">
        <v>906</v>
      </c>
      <c r="L4800" t="s">
        <v>269</v>
      </c>
    </row>
    <row r="4801" spans="1:13" x14ac:dyDescent="0.2">
      <c r="A4801" t="s">
        <v>10203</v>
      </c>
      <c r="B4801">
        <v>19</v>
      </c>
      <c r="C4801">
        <v>15296300</v>
      </c>
      <c r="D4801" t="s">
        <v>14</v>
      </c>
      <c r="E4801" t="s">
        <v>13</v>
      </c>
      <c r="F4801">
        <v>9.3567020000000001E-2</v>
      </c>
      <c r="G4801" s="1">
        <v>9.7E-41</v>
      </c>
      <c r="H4801" t="s">
        <v>38</v>
      </c>
      <c r="I4801" t="s">
        <v>52</v>
      </c>
      <c r="J4801" t="s">
        <v>907</v>
      </c>
      <c r="K4801" t="s">
        <v>908</v>
      </c>
      <c r="L4801" t="s">
        <v>41</v>
      </c>
      <c r="M4801" t="s">
        <v>10205</v>
      </c>
    </row>
    <row r="4802" spans="1:13" x14ac:dyDescent="0.2">
      <c r="A4802" t="s">
        <v>10203</v>
      </c>
      <c r="B4802">
        <v>7</v>
      </c>
      <c r="C4802">
        <v>100679142</v>
      </c>
      <c r="D4802" t="s">
        <v>37</v>
      </c>
      <c r="E4802" t="s">
        <v>20</v>
      </c>
      <c r="F4802">
        <v>6.9638345000000004E-2</v>
      </c>
      <c r="G4802" s="1">
        <v>1.22E-75</v>
      </c>
      <c r="H4802" t="s">
        <v>56</v>
      </c>
      <c r="I4802" t="s">
        <v>16</v>
      </c>
      <c r="J4802" t="s">
        <v>909</v>
      </c>
      <c r="K4802" t="s">
        <v>910</v>
      </c>
      <c r="L4802" t="s">
        <v>59</v>
      </c>
      <c r="M4802" t="s">
        <v>10206</v>
      </c>
    </row>
    <row r="4803" spans="1:13" x14ac:dyDescent="0.2">
      <c r="A4803" t="s">
        <v>10203</v>
      </c>
      <c r="B4803">
        <v>7</v>
      </c>
      <c r="C4803">
        <v>140534650</v>
      </c>
      <c r="D4803" t="s">
        <v>20</v>
      </c>
      <c r="E4803" t="s">
        <v>13</v>
      </c>
      <c r="F4803">
        <v>1.0152283999999999E-2</v>
      </c>
      <c r="G4803" s="1">
        <v>4.6699999999999998E-11</v>
      </c>
      <c r="H4803" t="s">
        <v>911</v>
      </c>
      <c r="I4803" t="s">
        <v>16</v>
      </c>
      <c r="J4803" t="s">
        <v>912</v>
      </c>
      <c r="K4803" t="s">
        <v>913</v>
      </c>
      <c r="L4803" t="s">
        <v>914</v>
      </c>
    </row>
    <row r="4804" spans="1:13" x14ac:dyDescent="0.2">
      <c r="A4804" t="s">
        <v>10203</v>
      </c>
      <c r="B4804">
        <v>9</v>
      </c>
      <c r="C4804">
        <v>139393418</v>
      </c>
      <c r="D4804" t="s">
        <v>13</v>
      </c>
      <c r="E4804" t="s">
        <v>20</v>
      </c>
      <c r="F4804">
        <v>6.5055759999999999E-3</v>
      </c>
      <c r="G4804" s="1">
        <v>2.1500000000000001E-8</v>
      </c>
      <c r="H4804" t="s">
        <v>60</v>
      </c>
      <c r="I4804" t="s">
        <v>16</v>
      </c>
      <c r="J4804" t="s">
        <v>915</v>
      </c>
      <c r="K4804" t="s">
        <v>916</v>
      </c>
      <c r="L4804" t="s">
        <v>63</v>
      </c>
    </row>
    <row r="4805" spans="1:13" x14ac:dyDescent="0.2">
      <c r="A4805" t="s">
        <v>10203</v>
      </c>
      <c r="B4805">
        <v>9</v>
      </c>
      <c r="C4805">
        <v>139393656</v>
      </c>
      <c r="D4805" t="s">
        <v>14</v>
      </c>
      <c r="E4805" t="s">
        <v>13</v>
      </c>
      <c r="F4805">
        <v>9.4478159000000006E-2</v>
      </c>
      <c r="G4805" s="1">
        <v>2.2800000000000001E-85</v>
      </c>
      <c r="H4805" t="s">
        <v>60</v>
      </c>
      <c r="I4805" t="s">
        <v>16</v>
      </c>
      <c r="J4805" t="s">
        <v>917</v>
      </c>
      <c r="K4805" t="s">
        <v>918</v>
      </c>
      <c r="L4805" t="s">
        <v>63</v>
      </c>
      <c r="M4805" t="s">
        <v>10207</v>
      </c>
    </row>
    <row r="4806" spans="1:13" x14ac:dyDescent="0.2">
      <c r="A4806" t="s">
        <v>10203</v>
      </c>
      <c r="B4806">
        <v>9</v>
      </c>
      <c r="C4806">
        <v>139399925</v>
      </c>
      <c r="D4806" t="s">
        <v>37</v>
      </c>
      <c r="E4806" t="s">
        <v>13</v>
      </c>
      <c r="F4806">
        <v>0.139272018</v>
      </c>
      <c r="G4806" s="1">
        <v>6.7900000000000004E-133</v>
      </c>
      <c r="H4806" t="s">
        <v>60</v>
      </c>
      <c r="I4806" t="s">
        <v>16</v>
      </c>
      <c r="J4806" t="s">
        <v>919</v>
      </c>
      <c r="K4806" t="s">
        <v>920</v>
      </c>
      <c r="L4806" t="s">
        <v>63</v>
      </c>
      <c r="M4806" t="s">
        <v>10208</v>
      </c>
    </row>
    <row r="4807" spans="1:13" x14ac:dyDescent="0.2">
      <c r="A4807" t="s">
        <v>10203</v>
      </c>
      <c r="B4807">
        <v>9</v>
      </c>
      <c r="C4807">
        <v>139409089</v>
      </c>
      <c r="D4807" t="s">
        <v>37</v>
      </c>
      <c r="E4807" t="s">
        <v>13</v>
      </c>
      <c r="F4807">
        <v>8.6344263000000004E-2</v>
      </c>
      <c r="G4807" s="1">
        <v>1.53E-96</v>
      </c>
      <c r="H4807" t="s">
        <v>60</v>
      </c>
      <c r="I4807" t="s">
        <v>32</v>
      </c>
      <c r="J4807" t="s">
        <v>921</v>
      </c>
      <c r="K4807" t="s">
        <v>922</v>
      </c>
      <c r="L4807" t="s">
        <v>63</v>
      </c>
      <c r="M4807" t="s">
        <v>10209</v>
      </c>
    </row>
    <row r="4808" spans="1:13" x14ac:dyDescent="0.2">
      <c r="A4808" t="s">
        <v>10203</v>
      </c>
      <c r="B4808">
        <v>9</v>
      </c>
      <c r="C4808">
        <v>139409757</v>
      </c>
      <c r="D4808" t="s">
        <v>37</v>
      </c>
      <c r="E4808" t="s">
        <v>13</v>
      </c>
      <c r="F4808">
        <v>7.0231922000000002E-2</v>
      </c>
      <c r="G4808" s="1">
        <v>1.03E-47</v>
      </c>
      <c r="H4808" t="s">
        <v>60</v>
      </c>
      <c r="I4808" t="s">
        <v>32</v>
      </c>
      <c r="J4808" t="s">
        <v>923</v>
      </c>
      <c r="K4808" t="s">
        <v>924</v>
      </c>
      <c r="L4808" t="s">
        <v>63</v>
      </c>
      <c r="M4808" t="s">
        <v>10210</v>
      </c>
    </row>
    <row r="4809" spans="1:13" x14ac:dyDescent="0.2">
      <c r="A4809" t="s">
        <v>10203</v>
      </c>
      <c r="B4809">
        <v>9</v>
      </c>
      <c r="C4809">
        <v>139409854</v>
      </c>
      <c r="D4809" t="s">
        <v>20</v>
      </c>
      <c r="E4809" t="s">
        <v>13</v>
      </c>
      <c r="F4809">
        <v>8.0670811999999995E-2</v>
      </c>
      <c r="G4809" s="1">
        <v>3.1299999999999999E-67</v>
      </c>
      <c r="H4809" t="s">
        <v>60</v>
      </c>
      <c r="I4809" t="s">
        <v>210</v>
      </c>
      <c r="J4809" t="s">
        <v>94</v>
      </c>
      <c r="K4809" t="s">
        <v>94</v>
      </c>
      <c r="L4809" t="s">
        <v>63</v>
      </c>
      <c r="M4809" t="s">
        <v>10211</v>
      </c>
    </row>
    <row r="4810" spans="1:13" x14ac:dyDescent="0.2">
      <c r="A4810" t="s">
        <v>10203</v>
      </c>
      <c r="B4810">
        <v>9</v>
      </c>
      <c r="C4810">
        <v>139412377</v>
      </c>
      <c r="D4810" t="s">
        <v>37</v>
      </c>
      <c r="E4810" t="s">
        <v>20</v>
      </c>
      <c r="F4810">
        <v>7.4314127999999993E-2</v>
      </c>
      <c r="G4810" s="1">
        <v>2.1799999999999999E-64</v>
      </c>
      <c r="H4810" t="s">
        <v>60</v>
      </c>
      <c r="I4810" t="s">
        <v>16</v>
      </c>
      <c r="J4810" t="s">
        <v>925</v>
      </c>
      <c r="K4810" t="s">
        <v>926</v>
      </c>
      <c r="L4810" t="s">
        <v>63</v>
      </c>
      <c r="M4810" t="s">
        <v>10212</v>
      </c>
    </row>
    <row r="4811" spans="1:13" x14ac:dyDescent="0.2">
      <c r="A4811" t="s">
        <v>10203</v>
      </c>
      <c r="B4811">
        <v>9</v>
      </c>
      <c r="C4811">
        <v>139417642</v>
      </c>
      <c r="D4811" t="s">
        <v>20</v>
      </c>
      <c r="E4811" t="s">
        <v>37</v>
      </c>
      <c r="F4811">
        <v>0.13384329</v>
      </c>
      <c r="G4811" s="1">
        <v>3.6899999999999998E-7</v>
      </c>
      <c r="H4811" t="s">
        <v>60</v>
      </c>
      <c r="I4811" t="s">
        <v>210</v>
      </c>
      <c r="J4811" t="s">
        <v>94</v>
      </c>
      <c r="K4811" t="s">
        <v>94</v>
      </c>
      <c r="L4811" t="s">
        <v>63</v>
      </c>
      <c r="M4811" t="s">
        <v>10213</v>
      </c>
    </row>
    <row r="4812" spans="1:13" x14ac:dyDescent="0.2">
      <c r="A4812" t="s">
        <v>10203</v>
      </c>
      <c r="B4812">
        <v>10</v>
      </c>
      <c r="C4812">
        <v>123258035</v>
      </c>
      <c r="D4812" t="s">
        <v>20</v>
      </c>
      <c r="E4812" t="s">
        <v>37</v>
      </c>
      <c r="F4812">
        <v>4.9800799999999996E-3</v>
      </c>
      <c r="G4812">
        <v>1.9655900000000001E-4</v>
      </c>
      <c r="H4812" t="s">
        <v>672</v>
      </c>
      <c r="I4812" t="s">
        <v>16</v>
      </c>
      <c r="J4812" t="s">
        <v>928</v>
      </c>
      <c r="K4812" t="s">
        <v>929</v>
      </c>
      <c r="L4812" t="s">
        <v>675</v>
      </c>
    </row>
    <row r="4813" spans="1:13" x14ac:dyDescent="0.2">
      <c r="A4813" t="s">
        <v>10203</v>
      </c>
      <c r="B4813">
        <v>12</v>
      </c>
      <c r="C4813">
        <v>49425170</v>
      </c>
      <c r="D4813" t="s">
        <v>20</v>
      </c>
      <c r="E4813" t="s">
        <v>37</v>
      </c>
      <c r="F4813">
        <v>2.0283975999999999E-2</v>
      </c>
      <c r="G4813" s="1">
        <v>7.0600000000000003E-35</v>
      </c>
      <c r="H4813" t="s">
        <v>130</v>
      </c>
      <c r="I4813" t="s">
        <v>16</v>
      </c>
      <c r="J4813" t="s">
        <v>930</v>
      </c>
      <c r="K4813" t="s">
        <v>931</v>
      </c>
      <c r="L4813" t="s">
        <v>133</v>
      </c>
    </row>
    <row r="4814" spans="1:13" x14ac:dyDescent="0.2">
      <c r="A4814" t="s">
        <v>10203</v>
      </c>
      <c r="B4814">
        <v>17</v>
      </c>
      <c r="C4814">
        <v>29663749</v>
      </c>
      <c r="D4814" t="s">
        <v>14</v>
      </c>
      <c r="E4814" t="s">
        <v>13</v>
      </c>
      <c r="F4814">
        <v>4.1628121999999997E-2</v>
      </c>
      <c r="G4814" s="1">
        <v>2.3900000000000001E-76</v>
      </c>
      <c r="H4814" t="s">
        <v>88</v>
      </c>
      <c r="I4814" t="s">
        <v>16</v>
      </c>
      <c r="J4814" t="s">
        <v>932</v>
      </c>
      <c r="K4814" t="s">
        <v>933</v>
      </c>
      <c r="L4814" t="s">
        <v>91</v>
      </c>
    </row>
    <row r="4815" spans="1:13" x14ac:dyDescent="0.2">
      <c r="A4815" t="s">
        <v>10203</v>
      </c>
      <c r="B4815">
        <v>2</v>
      </c>
      <c r="C4815">
        <v>225371616</v>
      </c>
      <c r="D4815" t="s">
        <v>13</v>
      </c>
      <c r="E4815" t="s">
        <v>94</v>
      </c>
      <c r="F4815">
        <v>2.2282877999999999E-2</v>
      </c>
      <c r="G4815" s="1">
        <v>3.8799999999999998E-33</v>
      </c>
      <c r="H4815" t="s">
        <v>271</v>
      </c>
      <c r="I4815" t="s">
        <v>28</v>
      </c>
      <c r="J4815" t="s">
        <v>29</v>
      </c>
      <c r="K4815" t="s">
        <v>29</v>
      </c>
      <c r="L4815" t="s">
        <v>274</v>
      </c>
      <c r="M4815" t="s">
        <v>10214</v>
      </c>
    </row>
    <row r="4816" spans="1:13" x14ac:dyDescent="0.2">
      <c r="A4816" t="s">
        <v>10203</v>
      </c>
      <c r="B4816">
        <v>3</v>
      </c>
      <c r="C4816">
        <v>178952072</v>
      </c>
      <c r="D4816" t="s">
        <v>13</v>
      </c>
      <c r="E4816" t="s">
        <v>14</v>
      </c>
      <c r="F4816">
        <v>6.392694E-3</v>
      </c>
      <c r="G4816" s="1">
        <v>4.9299999999999998E-7</v>
      </c>
      <c r="H4816" t="s">
        <v>360</v>
      </c>
      <c r="I4816" t="s">
        <v>16</v>
      </c>
      <c r="J4816" t="s">
        <v>934</v>
      </c>
      <c r="K4816" t="s">
        <v>935</v>
      </c>
      <c r="L4816" t="s">
        <v>363</v>
      </c>
    </row>
    <row r="4817" spans="1:13" x14ac:dyDescent="0.2">
      <c r="A4817" t="s">
        <v>10203</v>
      </c>
      <c r="B4817">
        <v>4</v>
      </c>
      <c r="C4817">
        <v>175898879</v>
      </c>
      <c r="D4817" t="s">
        <v>20</v>
      </c>
      <c r="E4817" t="s">
        <v>37</v>
      </c>
      <c r="F4817">
        <v>1.4367816E-2</v>
      </c>
      <c r="G4817">
        <v>8.7990889999999995E-3</v>
      </c>
      <c r="H4817" t="s">
        <v>291</v>
      </c>
      <c r="I4817" t="s">
        <v>16</v>
      </c>
      <c r="J4817" t="s">
        <v>936</v>
      </c>
      <c r="K4817" t="s">
        <v>937</v>
      </c>
      <c r="L4817" t="s">
        <v>294</v>
      </c>
    </row>
    <row r="4818" spans="1:13" x14ac:dyDescent="0.2">
      <c r="A4818" t="s">
        <v>10203</v>
      </c>
      <c r="B4818">
        <v>7</v>
      </c>
      <c r="C4818">
        <v>100676878</v>
      </c>
      <c r="D4818" t="s">
        <v>379</v>
      </c>
      <c r="E4818" t="s">
        <v>94</v>
      </c>
      <c r="F4818">
        <v>2.3809579999999999E-3</v>
      </c>
      <c r="G4818">
        <v>5.080139E-3</v>
      </c>
      <c r="H4818" t="s">
        <v>56</v>
      </c>
      <c r="I4818" t="s">
        <v>28</v>
      </c>
      <c r="J4818" t="s">
        <v>29</v>
      </c>
      <c r="K4818" t="s">
        <v>29</v>
      </c>
      <c r="L4818" t="s">
        <v>59</v>
      </c>
    </row>
    <row r="4819" spans="1:13" x14ac:dyDescent="0.2">
      <c r="A4819" t="s">
        <v>10203</v>
      </c>
      <c r="B4819">
        <v>7</v>
      </c>
      <c r="C4819">
        <v>151851224</v>
      </c>
      <c r="D4819" t="s">
        <v>20</v>
      </c>
      <c r="E4819" t="s">
        <v>37</v>
      </c>
      <c r="F4819">
        <v>6.4239830000000003E-3</v>
      </c>
      <c r="G4819">
        <v>1.0615000000000001E-4</v>
      </c>
      <c r="H4819" t="s">
        <v>303</v>
      </c>
      <c r="I4819" t="s">
        <v>52</v>
      </c>
      <c r="J4819" t="s">
        <v>938</v>
      </c>
      <c r="K4819" t="s">
        <v>939</v>
      </c>
      <c r="L4819" t="s">
        <v>306</v>
      </c>
    </row>
    <row r="4820" spans="1:13" x14ac:dyDescent="0.2">
      <c r="A4820" t="s">
        <v>10203</v>
      </c>
      <c r="B4820">
        <v>7</v>
      </c>
      <c r="C4820">
        <v>151873413</v>
      </c>
      <c r="D4820" t="s">
        <v>37</v>
      </c>
      <c r="E4820" t="s">
        <v>20</v>
      </c>
      <c r="F4820">
        <v>8.4299260000000008E-3</v>
      </c>
      <c r="G4820" s="1">
        <v>3.2300000000000002E-10</v>
      </c>
      <c r="H4820" t="s">
        <v>303</v>
      </c>
      <c r="I4820" t="s">
        <v>16</v>
      </c>
      <c r="J4820" t="s">
        <v>940</v>
      </c>
      <c r="K4820" t="s">
        <v>941</v>
      </c>
      <c r="L4820" t="s">
        <v>306</v>
      </c>
    </row>
    <row r="4821" spans="1:13" x14ac:dyDescent="0.2">
      <c r="A4821" t="s">
        <v>10203</v>
      </c>
      <c r="B4821">
        <v>9</v>
      </c>
      <c r="C4821">
        <v>139401216</v>
      </c>
      <c r="D4821" t="s">
        <v>37</v>
      </c>
      <c r="E4821" t="s">
        <v>13</v>
      </c>
      <c r="F4821">
        <v>4.1137541E-2</v>
      </c>
      <c r="G4821" s="1">
        <v>1.2300000000000001E-6</v>
      </c>
      <c r="H4821" t="s">
        <v>60</v>
      </c>
      <c r="I4821" t="s">
        <v>16</v>
      </c>
      <c r="J4821" t="s">
        <v>942</v>
      </c>
      <c r="K4821" t="s">
        <v>943</v>
      </c>
      <c r="L4821" t="s">
        <v>63</v>
      </c>
      <c r="M4821" t="s">
        <v>10215</v>
      </c>
    </row>
    <row r="4822" spans="1:13" x14ac:dyDescent="0.2">
      <c r="A4822" t="s">
        <v>10203</v>
      </c>
      <c r="B4822">
        <v>9</v>
      </c>
      <c r="C4822">
        <v>139402702</v>
      </c>
      <c r="D4822" t="s">
        <v>37</v>
      </c>
      <c r="E4822" t="s">
        <v>121</v>
      </c>
      <c r="F4822">
        <v>0.34090013299999999</v>
      </c>
      <c r="G4822">
        <v>0</v>
      </c>
      <c r="H4822" t="s">
        <v>60</v>
      </c>
      <c r="I4822" t="s">
        <v>28</v>
      </c>
      <c r="J4822" t="s">
        <v>29</v>
      </c>
      <c r="K4822" t="s">
        <v>29</v>
      </c>
      <c r="L4822" t="s">
        <v>63</v>
      </c>
      <c r="M4822" t="s">
        <v>10216</v>
      </c>
    </row>
    <row r="4823" spans="1:13" x14ac:dyDescent="0.2">
      <c r="A4823" t="s">
        <v>10203</v>
      </c>
      <c r="B4823">
        <v>9</v>
      </c>
      <c r="C4823">
        <v>139405711</v>
      </c>
      <c r="D4823" t="s">
        <v>20</v>
      </c>
      <c r="E4823" t="s">
        <v>94</v>
      </c>
      <c r="F4823">
        <v>0.31391601800000002</v>
      </c>
      <c r="G4823" s="1">
        <v>1.15E-96</v>
      </c>
      <c r="H4823" t="s">
        <v>60</v>
      </c>
      <c r="I4823" t="s">
        <v>28</v>
      </c>
      <c r="J4823" t="s">
        <v>29</v>
      </c>
      <c r="K4823" t="s">
        <v>29</v>
      </c>
      <c r="L4823" t="s">
        <v>63</v>
      </c>
      <c r="M4823" t="s">
        <v>10217</v>
      </c>
    </row>
    <row r="4824" spans="1:13" x14ac:dyDescent="0.2">
      <c r="A4824" t="s">
        <v>10203</v>
      </c>
      <c r="B4824">
        <v>9</v>
      </c>
      <c r="C4824">
        <v>139410452</v>
      </c>
      <c r="D4824" t="s">
        <v>14</v>
      </c>
      <c r="E4824" t="s">
        <v>121</v>
      </c>
      <c r="F4824">
        <v>0.50835147199999997</v>
      </c>
      <c r="G4824">
        <v>2.736474E-3</v>
      </c>
      <c r="H4824" t="s">
        <v>60</v>
      </c>
      <c r="I4824" t="s">
        <v>28</v>
      </c>
      <c r="J4824" t="s">
        <v>29</v>
      </c>
      <c r="K4824" t="s">
        <v>29</v>
      </c>
      <c r="L4824" t="s">
        <v>63</v>
      </c>
      <c r="M4824" t="s">
        <v>10218</v>
      </c>
    </row>
    <row r="4825" spans="1:13" x14ac:dyDescent="0.2">
      <c r="A4825" t="s">
        <v>10203</v>
      </c>
      <c r="B4825">
        <v>9</v>
      </c>
      <c r="C4825">
        <v>139412210</v>
      </c>
      <c r="D4825" t="s">
        <v>20</v>
      </c>
      <c r="E4825" t="s">
        <v>121</v>
      </c>
      <c r="F4825">
        <v>4.8496022E-2</v>
      </c>
      <c r="G4825" s="1">
        <v>7.3299999999999999E-119</v>
      </c>
      <c r="H4825" t="s">
        <v>60</v>
      </c>
      <c r="I4825" t="s">
        <v>28</v>
      </c>
      <c r="J4825" t="s">
        <v>29</v>
      </c>
      <c r="K4825" t="s">
        <v>29</v>
      </c>
      <c r="L4825" t="s">
        <v>63</v>
      </c>
      <c r="M4825" t="s">
        <v>10219</v>
      </c>
    </row>
    <row r="4826" spans="1:13" x14ac:dyDescent="0.2">
      <c r="A4826" t="s">
        <v>10203</v>
      </c>
      <c r="B4826">
        <v>9</v>
      </c>
      <c r="C4826">
        <v>139412729</v>
      </c>
      <c r="D4826" t="s">
        <v>13</v>
      </c>
      <c r="E4826" t="s">
        <v>14</v>
      </c>
      <c r="F4826">
        <v>1.0714286E-2</v>
      </c>
      <c r="G4826">
        <v>1.565285E-3</v>
      </c>
      <c r="H4826" t="s">
        <v>60</v>
      </c>
      <c r="I4826" t="s">
        <v>16</v>
      </c>
      <c r="J4826" t="s">
        <v>944</v>
      </c>
      <c r="K4826" t="s">
        <v>945</v>
      </c>
      <c r="L4826" t="s">
        <v>63</v>
      </c>
      <c r="M4826" t="s">
        <v>9397</v>
      </c>
    </row>
    <row r="4827" spans="1:13" x14ac:dyDescent="0.2">
      <c r="A4827" t="s">
        <v>10203</v>
      </c>
      <c r="B4827">
        <v>9</v>
      </c>
      <c r="C4827">
        <v>139417440</v>
      </c>
      <c r="D4827" t="s">
        <v>946</v>
      </c>
      <c r="E4827" t="s">
        <v>94</v>
      </c>
      <c r="F4827">
        <v>4.7433793000000002E-2</v>
      </c>
      <c r="G4827" s="1">
        <v>1.2899999999999999E-59</v>
      </c>
      <c r="H4827" t="s">
        <v>60</v>
      </c>
      <c r="I4827" t="s">
        <v>28</v>
      </c>
      <c r="J4827" t="s">
        <v>29</v>
      </c>
      <c r="K4827" t="s">
        <v>29</v>
      </c>
      <c r="L4827" t="s">
        <v>63</v>
      </c>
    </row>
    <row r="4828" spans="1:13" x14ac:dyDescent="0.2">
      <c r="A4828" t="s">
        <v>10203</v>
      </c>
      <c r="B4828">
        <v>9</v>
      </c>
      <c r="C4828">
        <v>139418316</v>
      </c>
      <c r="D4828" t="s">
        <v>37</v>
      </c>
      <c r="E4828" t="s">
        <v>121</v>
      </c>
      <c r="F4828">
        <v>3.4052209999999999E-3</v>
      </c>
      <c r="G4828">
        <v>3.6636099999999999E-3</v>
      </c>
      <c r="H4828" t="s">
        <v>60</v>
      </c>
      <c r="I4828" t="s">
        <v>28</v>
      </c>
      <c r="J4828" t="s">
        <v>29</v>
      </c>
      <c r="K4828" t="s">
        <v>29</v>
      </c>
      <c r="L4828" t="s">
        <v>63</v>
      </c>
    </row>
    <row r="4829" spans="1:13" x14ac:dyDescent="0.2">
      <c r="A4829" t="s">
        <v>10203</v>
      </c>
      <c r="B4829">
        <v>1</v>
      </c>
      <c r="C4829">
        <v>120510235</v>
      </c>
      <c r="D4829" t="s">
        <v>948</v>
      </c>
      <c r="E4829" t="s">
        <v>94</v>
      </c>
      <c r="F4829">
        <v>7.1578809999999996E-3</v>
      </c>
      <c r="G4829" s="1">
        <v>3.23E-15</v>
      </c>
      <c r="H4829" t="s">
        <v>102</v>
      </c>
      <c r="I4829" t="s">
        <v>28</v>
      </c>
      <c r="J4829" t="s">
        <v>29</v>
      </c>
      <c r="K4829" t="s">
        <v>29</v>
      </c>
      <c r="L4829" t="s">
        <v>105</v>
      </c>
    </row>
    <row r="4830" spans="1:13" x14ac:dyDescent="0.2">
      <c r="A4830" t="s">
        <v>10203</v>
      </c>
      <c r="B4830">
        <v>1</v>
      </c>
      <c r="C4830">
        <v>209968637</v>
      </c>
      <c r="D4830" t="s">
        <v>20</v>
      </c>
      <c r="E4830" t="s">
        <v>37</v>
      </c>
      <c r="F4830">
        <v>1.1608624E-2</v>
      </c>
      <c r="G4830" s="1">
        <v>2.5799999999999999E-8</v>
      </c>
      <c r="H4830" t="s">
        <v>712</v>
      </c>
      <c r="I4830" t="s">
        <v>16</v>
      </c>
      <c r="J4830" t="s">
        <v>949</v>
      </c>
      <c r="K4830" t="s">
        <v>950</v>
      </c>
      <c r="L4830" t="s">
        <v>715</v>
      </c>
    </row>
    <row r="4831" spans="1:13" x14ac:dyDescent="0.2">
      <c r="A4831" t="s">
        <v>10203</v>
      </c>
      <c r="B4831">
        <v>11</v>
      </c>
      <c r="C4831">
        <v>118377238</v>
      </c>
      <c r="D4831" t="s">
        <v>13</v>
      </c>
      <c r="E4831" t="s">
        <v>20</v>
      </c>
      <c r="F4831">
        <v>4.370629E-3</v>
      </c>
      <c r="G4831">
        <v>6.5788000000000001E-4</v>
      </c>
      <c r="H4831" t="s">
        <v>163</v>
      </c>
      <c r="I4831" t="s">
        <v>16</v>
      </c>
      <c r="J4831" t="s">
        <v>951</v>
      </c>
      <c r="K4831" t="s">
        <v>952</v>
      </c>
      <c r="L4831" t="s">
        <v>164</v>
      </c>
    </row>
    <row r="4832" spans="1:13" x14ac:dyDescent="0.2">
      <c r="A4832" t="s">
        <v>10203</v>
      </c>
      <c r="B4832">
        <v>13</v>
      </c>
      <c r="C4832">
        <v>49033839</v>
      </c>
      <c r="D4832" t="s">
        <v>13</v>
      </c>
      <c r="E4832" t="s">
        <v>14</v>
      </c>
      <c r="F4832">
        <v>9.3749999999999997E-3</v>
      </c>
      <c r="G4832" s="1">
        <v>4.4700000000000001E-13</v>
      </c>
      <c r="H4832" t="s">
        <v>603</v>
      </c>
      <c r="I4832" t="s">
        <v>16</v>
      </c>
      <c r="J4832" t="s">
        <v>953</v>
      </c>
      <c r="K4832" t="s">
        <v>954</v>
      </c>
      <c r="L4832" t="s">
        <v>604</v>
      </c>
    </row>
    <row r="4833" spans="1:13" x14ac:dyDescent="0.2">
      <c r="A4833" t="s">
        <v>10203</v>
      </c>
      <c r="B4833">
        <v>16</v>
      </c>
      <c r="C4833">
        <v>51176029</v>
      </c>
      <c r="D4833" t="s">
        <v>37</v>
      </c>
      <c r="E4833" t="s">
        <v>20</v>
      </c>
      <c r="F4833">
        <v>7.3539550999999995E-2</v>
      </c>
      <c r="G4833" s="1">
        <v>3.9100000000000003E-70</v>
      </c>
      <c r="H4833" t="s">
        <v>213</v>
      </c>
      <c r="I4833" t="s">
        <v>16</v>
      </c>
      <c r="J4833" t="s">
        <v>955</v>
      </c>
      <c r="K4833" t="s">
        <v>956</v>
      </c>
      <c r="L4833" t="s">
        <v>216</v>
      </c>
      <c r="M4833" t="s">
        <v>10220</v>
      </c>
    </row>
    <row r="4834" spans="1:13" x14ac:dyDescent="0.2">
      <c r="A4834" t="s">
        <v>10203</v>
      </c>
      <c r="B4834">
        <v>17</v>
      </c>
      <c r="C4834">
        <v>7578393</v>
      </c>
      <c r="D4834" t="s">
        <v>26</v>
      </c>
      <c r="E4834" t="s">
        <v>957</v>
      </c>
      <c r="F4834">
        <v>4.788601E-2</v>
      </c>
      <c r="G4834" s="1">
        <v>2.5700000000000001E-124</v>
      </c>
      <c r="H4834" t="s">
        <v>266</v>
      </c>
      <c r="I4834" t="s">
        <v>28</v>
      </c>
      <c r="J4834" t="s">
        <v>29</v>
      </c>
      <c r="K4834" t="s">
        <v>29</v>
      </c>
      <c r="L4834" t="s">
        <v>269</v>
      </c>
    </row>
    <row r="4835" spans="1:13" x14ac:dyDescent="0.2">
      <c r="A4835" t="s">
        <v>10203</v>
      </c>
      <c r="B4835">
        <v>2</v>
      </c>
      <c r="C4835">
        <v>228883847</v>
      </c>
      <c r="D4835" t="s">
        <v>37</v>
      </c>
      <c r="E4835" t="s">
        <v>20</v>
      </c>
      <c r="F4835">
        <v>7.0810389999999999E-3</v>
      </c>
      <c r="G4835" s="1">
        <v>1.7E-8</v>
      </c>
      <c r="H4835" t="s">
        <v>223</v>
      </c>
      <c r="I4835" t="s">
        <v>16</v>
      </c>
      <c r="J4835" t="s">
        <v>958</v>
      </c>
      <c r="K4835" t="s">
        <v>959</v>
      </c>
      <c r="L4835" t="s">
        <v>226</v>
      </c>
    </row>
    <row r="4836" spans="1:13" x14ac:dyDescent="0.2">
      <c r="A4836" t="s">
        <v>10203</v>
      </c>
      <c r="B4836">
        <v>3</v>
      </c>
      <c r="C4836">
        <v>38950586</v>
      </c>
      <c r="D4836" t="s">
        <v>20</v>
      </c>
      <c r="E4836" t="s">
        <v>13</v>
      </c>
      <c r="F4836">
        <v>1.9650655E-2</v>
      </c>
      <c r="G4836" s="1">
        <v>1.87E-30</v>
      </c>
      <c r="H4836" t="s">
        <v>960</v>
      </c>
      <c r="I4836" t="s">
        <v>16</v>
      </c>
      <c r="J4836" t="s">
        <v>961</v>
      </c>
      <c r="K4836" t="s">
        <v>962</v>
      </c>
      <c r="L4836" t="s">
        <v>963</v>
      </c>
    </row>
    <row r="4837" spans="1:13" x14ac:dyDescent="0.2">
      <c r="A4837" t="s">
        <v>10203</v>
      </c>
      <c r="B4837">
        <v>4</v>
      </c>
      <c r="C4837">
        <v>126372504</v>
      </c>
      <c r="D4837" t="s">
        <v>14</v>
      </c>
      <c r="E4837" t="s">
        <v>13</v>
      </c>
      <c r="F4837">
        <v>8.8424439999999997E-3</v>
      </c>
      <c r="G4837" s="1">
        <v>3.4E-8</v>
      </c>
      <c r="H4837" t="s">
        <v>42</v>
      </c>
      <c r="I4837" t="s">
        <v>16</v>
      </c>
      <c r="J4837" t="s">
        <v>964</v>
      </c>
      <c r="K4837" t="s">
        <v>965</v>
      </c>
      <c r="L4837" t="s">
        <v>45</v>
      </c>
    </row>
    <row r="4838" spans="1:13" x14ac:dyDescent="0.2">
      <c r="A4838" t="s">
        <v>10203</v>
      </c>
      <c r="B4838">
        <v>4</v>
      </c>
      <c r="C4838">
        <v>153332513</v>
      </c>
      <c r="D4838" t="s">
        <v>37</v>
      </c>
      <c r="E4838" t="s">
        <v>20</v>
      </c>
      <c r="F4838">
        <v>5.0251260000000004E-3</v>
      </c>
      <c r="G4838">
        <v>2.42477E-4</v>
      </c>
      <c r="H4838" t="s">
        <v>493</v>
      </c>
      <c r="I4838" t="s">
        <v>16</v>
      </c>
      <c r="J4838" t="s">
        <v>966</v>
      </c>
      <c r="K4838" t="s">
        <v>967</v>
      </c>
      <c r="L4838" t="s">
        <v>496</v>
      </c>
    </row>
    <row r="4839" spans="1:13" x14ac:dyDescent="0.2">
      <c r="A4839" t="s">
        <v>10203</v>
      </c>
      <c r="B4839">
        <v>4</v>
      </c>
      <c r="C4839">
        <v>187518851</v>
      </c>
      <c r="D4839" t="s">
        <v>37</v>
      </c>
      <c r="E4839" t="s">
        <v>94</v>
      </c>
      <c r="F4839">
        <v>3.5806978000000003E-2</v>
      </c>
      <c r="G4839" s="1">
        <v>3.8899999999999999E-31</v>
      </c>
      <c r="H4839" t="s">
        <v>31</v>
      </c>
      <c r="I4839" t="s">
        <v>28</v>
      </c>
      <c r="J4839" t="s">
        <v>29</v>
      </c>
      <c r="K4839" t="s">
        <v>29</v>
      </c>
      <c r="L4839" t="s">
        <v>35</v>
      </c>
      <c r="M4839" t="s">
        <v>10221</v>
      </c>
    </row>
    <row r="4840" spans="1:13" x14ac:dyDescent="0.2">
      <c r="A4840" t="s">
        <v>10203</v>
      </c>
      <c r="B4840">
        <v>9</v>
      </c>
      <c r="C4840">
        <v>139412366</v>
      </c>
      <c r="D4840" t="s">
        <v>37</v>
      </c>
      <c r="E4840" t="s">
        <v>14</v>
      </c>
      <c r="F4840">
        <v>1.7958412E-2</v>
      </c>
      <c r="G4840">
        <v>2.4959069999999999E-3</v>
      </c>
      <c r="H4840" t="s">
        <v>60</v>
      </c>
      <c r="I4840" t="s">
        <v>16</v>
      </c>
      <c r="J4840" t="s">
        <v>968</v>
      </c>
      <c r="K4840" t="s">
        <v>969</v>
      </c>
      <c r="L4840" t="s">
        <v>63</v>
      </c>
    </row>
    <row r="4841" spans="1:13" x14ac:dyDescent="0.2">
      <c r="A4841" t="s">
        <v>10203</v>
      </c>
      <c r="B4841">
        <v>1</v>
      </c>
      <c r="C4841">
        <v>120510151</v>
      </c>
      <c r="D4841" t="s">
        <v>37</v>
      </c>
      <c r="E4841" t="s">
        <v>20</v>
      </c>
      <c r="F4841">
        <v>5.9746080000000002E-3</v>
      </c>
      <c r="G4841" s="1">
        <v>2.52E-6</v>
      </c>
      <c r="H4841" t="s">
        <v>102</v>
      </c>
      <c r="I4841" t="s">
        <v>16</v>
      </c>
      <c r="J4841" t="s">
        <v>971</v>
      </c>
      <c r="K4841" t="s">
        <v>972</v>
      </c>
      <c r="L4841" t="s">
        <v>105</v>
      </c>
    </row>
    <row r="4842" spans="1:13" x14ac:dyDescent="0.2">
      <c r="A4842" t="s">
        <v>10203</v>
      </c>
      <c r="B4842">
        <v>17</v>
      </c>
      <c r="C4842">
        <v>7577539</v>
      </c>
      <c r="D4842" t="s">
        <v>14</v>
      </c>
      <c r="E4842" t="s">
        <v>13</v>
      </c>
      <c r="F4842">
        <v>2.8846153999999999E-2</v>
      </c>
      <c r="G4842" s="1">
        <v>4.6399999999999997E-9</v>
      </c>
      <c r="H4842" t="s">
        <v>266</v>
      </c>
      <c r="I4842" t="s">
        <v>16</v>
      </c>
      <c r="J4842" t="s">
        <v>973</v>
      </c>
      <c r="K4842" t="s">
        <v>974</v>
      </c>
      <c r="L4842" t="s">
        <v>269</v>
      </c>
    </row>
    <row r="4843" spans="1:13" x14ac:dyDescent="0.2">
      <c r="A4843" t="s">
        <v>10203</v>
      </c>
      <c r="B4843">
        <v>17</v>
      </c>
      <c r="C4843">
        <v>7578394</v>
      </c>
      <c r="D4843" t="s">
        <v>20</v>
      </c>
      <c r="E4843" t="s">
        <v>37</v>
      </c>
      <c r="F4843">
        <v>8.8315217000000001E-2</v>
      </c>
      <c r="G4843" s="1">
        <v>1.5899999999999999E-138</v>
      </c>
      <c r="H4843" t="s">
        <v>266</v>
      </c>
      <c r="I4843" t="s">
        <v>16</v>
      </c>
      <c r="J4843" t="s">
        <v>975</v>
      </c>
      <c r="K4843" t="s">
        <v>976</v>
      </c>
      <c r="L4843" t="s">
        <v>269</v>
      </c>
      <c r="M4843" t="s">
        <v>9397</v>
      </c>
    </row>
    <row r="4844" spans="1:13" x14ac:dyDescent="0.2">
      <c r="A4844" t="s">
        <v>10203</v>
      </c>
      <c r="B4844">
        <v>17</v>
      </c>
      <c r="C4844">
        <v>7579323</v>
      </c>
      <c r="D4844" t="s">
        <v>37</v>
      </c>
      <c r="E4844" t="s">
        <v>20</v>
      </c>
      <c r="F4844">
        <v>6.8846816000000005E-2</v>
      </c>
      <c r="G4844" s="1">
        <v>2.5400000000000001E-33</v>
      </c>
      <c r="H4844" t="s">
        <v>266</v>
      </c>
      <c r="I4844" t="s">
        <v>16</v>
      </c>
      <c r="J4844" t="s">
        <v>977</v>
      </c>
      <c r="K4844" t="s">
        <v>978</v>
      </c>
      <c r="L4844" t="s">
        <v>269</v>
      </c>
      <c r="M4844" t="s">
        <v>10222</v>
      </c>
    </row>
    <row r="4845" spans="1:13" x14ac:dyDescent="0.2">
      <c r="A4845" t="s">
        <v>10203</v>
      </c>
      <c r="B4845">
        <v>3</v>
      </c>
      <c r="C4845">
        <v>38949577</v>
      </c>
      <c r="D4845" t="s">
        <v>20</v>
      </c>
      <c r="E4845" t="s">
        <v>37</v>
      </c>
      <c r="F4845">
        <v>4.2553189999999996E-3</v>
      </c>
      <c r="G4845">
        <v>4.6481659999999996E-3</v>
      </c>
      <c r="H4845" t="s">
        <v>960</v>
      </c>
      <c r="I4845" t="s">
        <v>16</v>
      </c>
      <c r="J4845" t="s">
        <v>979</v>
      </c>
      <c r="K4845" t="s">
        <v>980</v>
      </c>
      <c r="L4845" t="s">
        <v>963</v>
      </c>
    </row>
    <row r="4846" spans="1:13" x14ac:dyDescent="0.2">
      <c r="A4846" t="s">
        <v>10203</v>
      </c>
      <c r="B4846">
        <v>9</v>
      </c>
      <c r="C4846">
        <v>139405635</v>
      </c>
      <c r="D4846" t="s">
        <v>25</v>
      </c>
      <c r="E4846" t="s">
        <v>94</v>
      </c>
      <c r="F4846">
        <v>0.13601527999999999</v>
      </c>
      <c r="G4846" s="1">
        <v>1.01E-150</v>
      </c>
      <c r="H4846" t="s">
        <v>60</v>
      </c>
      <c r="I4846" t="s">
        <v>28</v>
      </c>
      <c r="J4846" t="s">
        <v>29</v>
      </c>
      <c r="K4846" t="s">
        <v>29</v>
      </c>
      <c r="L4846" t="s">
        <v>63</v>
      </c>
      <c r="M4846" t="s">
        <v>10223</v>
      </c>
    </row>
    <row r="4847" spans="1:13" x14ac:dyDescent="0.2">
      <c r="A4847" t="s">
        <v>10203</v>
      </c>
      <c r="B4847">
        <v>1</v>
      </c>
      <c r="C4847">
        <v>152330057</v>
      </c>
      <c r="D4847" t="s">
        <v>13</v>
      </c>
      <c r="E4847" t="s">
        <v>14</v>
      </c>
      <c r="F4847">
        <v>5.2700919999999997E-3</v>
      </c>
      <c r="G4847">
        <v>9.2400100000000003E-4</v>
      </c>
      <c r="H4847" t="s">
        <v>243</v>
      </c>
      <c r="I4847" t="s">
        <v>52</v>
      </c>
      <c r="J4847" t="s">
        <v>982</v>
      </c>
      <c r="K4847" t="s">
        <v>983</v>
      </c>
      <c r="L4847" t="s">
        <v>246</v>
      </c>
    </row>
    <row r="4848" spans="1:13" x14ac:dyDescent="0.2">
      <c r="A4848" t="s">
        <v>10203</v>
      </c>
      <c r="B4848">
        <v>17</v>
      </c>
      <c r="C4848">
        <v>7577533</v>
      </c>
      <c r="D4848" t="s">
        <v>14</v>
      </c>
      <c r="E4848" t="s">
        <v>13</v>
      </c>
      <c r="F4848">
        <v>1.0380623E-2</v>
      </c>
      <c r="G4848">
        <v>8.9979670000000008E-3</v>
      </c>
      <c r="H4848" t="s">
        <v>266</v>
      </c>
      <c r="I4848" t="s">
        <v>16</v>
      </c>
      <c r="J4848" t="s">
        <v>984</v>
      </c>
      <c r="K4848" t="s">
        <v>985</v>
      </c>
      <c r="L4848" t="s">
        <v>269</v>
      </c>
    </row>
    <row r="4849" spans="1:13" x14ac:dyDescent="0.2">
      <c r="A4849" t="s">
        <v>10203</v>
      </c>
      <c r="B4849">
        <v>2</v>
      </c>
      <c r="C4849">
        <v>21235389</v>
      </c>
      <c r="D4849" t="s">
        <v>37</v>
      </c>
      <c r="E4849" t="s">
        <v>14</v>
      </c>
      <c r="F4849">
        <v>2.9849736000000002E-2</v>
      </c>
      <c r="G4849" s="1">
        <v>2.0400000000000002E-49</v>
      </c>
      <c r="H4849" t="s">
        <v>95</v>
      </c>
      <c r="I4849" t="s">
        <v>16</v>
      </c>
      <c r="J4849" t="s">
        <v>986</v>
      </c>
      <c r="K4849" t="s">
        <v>987</v>
      </c>
      <c r="L4849" t="s">
        <v>96</v>
      </c>
      <c r="M4849" t="s">
        <v>10224</v>
      </c>
    </row>
    <row r="4850" spans="1:13" x14ac:dyDescent="0.2">
      <c r="A4850" t="s">
        <v>10203</v>
      </c>
      <c r="B4850">
        <v>3</v>
      </c>
      <c r="C4850">
        <v>178919088</v>
      </c>
      <c r="D4850" t="s">
        <v>13</v>
      </c>
      <c r="E4850" t="s">
        <v>14</v>
      </c>
      <c r="F4850">
        <v>7.7669899999999997E-3</v>
      </c>
      <c r="G4850">
        <v>2.08062E-3</v>
      </c>
      <c r="H4850" t="s">
        <v>360</v>
      </c>
      <c r="I4850" t="s">
        <v>16</v>
      </c>
      <c r="J4850" t="s">
        <v>988</v>
      </c>
      <c r="K4850" t="s">
        <v>989</v>
      </c>
      <c r="L4850" t="s">
        <v>363</v>
      </c>
    </row>
    <row r="4851" spans="1:13" x14ac:dyDescent="0.2">
      <c r="A4851" t="s">
        <v>10203</v>
      </c>
      <c r="B4851">
        <v>4</v>
      </c>
      <c r="C4851">
        <v>126384730</v>
      </c>
      <c r="D4851" t="s">
        <v>13</v>
      </c>
      <c r="E4851" t="s">
        <v>20</v>
      </c>
      <c r="F4851">
        <v>6.4585579999999997E-3</v>
      </c>
      <c r="G4851" s="1">
        <v>1.11E-6</v>
      </c>
      <c r="H4851" t="s">
        <v>42</v>
      </c>
      <c r="I4851" t="s">
        <v>16</v>
      </c>
      <c r="J4851" t="s">
        <v>990</v>
      </c>
      <c r="K4851" t="s">
        <v>991</v>
      </c>
      <c r="L4851" t="s">
        <v>45</v>
      </c>
    </row>
    <row r="4852" spans="1:13" x14ac:dyDescent="0.2">
      <c r="A4852" t="s">
        <v>10203</v>
      </c>
      <c r="B4852">
        <v>9</v>
      </c>
      <c r="C4852">
        <v>139410492</v>
      </c>
      <c r="D4852" t="s">
        <v>37</v>
      </c>
      <c r="E4852" t="s">
        <v>94</v>
      </c>
      <c r="F4852">
        <v>5.163511E-3</v>
      </c>
      <c r="G4852">
        <v>1.4095519999999999E-3</v>
      </c>
      <c r="H4852" t="s">
        <v>60</v>
      </c>
      <c r="I4852" t="s">
        <v>28</v>
      </c>
      <c r="J4852" t="s">
        <v>29</v>
      </c>
      <c r="K4852" t="s">
        <v>29</v>
      </c>
      <c r="L4852" t="s">
        <v>63</v>
      </c>
    </row>
    <row r="4853" spans="1:13" x14ac:dyDescent="0.2">
      <c r="A4853" t="s">
        <v>10203</v>
      </c>
      <c r="B4853">
        <v>9</v>
      </c>
      <c r="C4853">
        <v>139413041</v>
      </c>
      <c r="D4853" t="s">
        <v>13</v>
      </c>
      <c r="E4853" t="s">
        <v>14</v>
      </c>
      <c r="F4853">
        <v>1.6018306999999999E-2</v>
      </c>
      <c r="G4853" s="1">
        <v>1.04E-7</v>
      </c>
      <c r="H4853" t="s">
        <v>60</v>
      </c>
      <c r="I4853" t="s">
        <v>210</v>
      </c>
      <c r="J4853" t="s">
        <v>94</v>
      </c>
      <c r="K4853" t="s">
        <v>94</v>
      </c>
      <c r="L4853" t="s">
        <v>63</v>
      </c>
    </row>
    <row r="4854" spans="1:13" x14ac:dyDescent="0.2">
      <c r="A4854" t="s">
        <v>10203</v>
      </c>
      <c r="B4854">
        <v>14</v>
      </c>
      <c r="C4854">
        <v>23450485</v>
      </c>
      <c r="D4854" t="s">
        <v>20</v>
      </c>
      <c r="E4854" t="s">
        <v>13</v>
      </c>
      <c r="F4854">
        <v>5.8565149999999996E-3</v>
      </c>
      <c r="G4854">
        <v>1.6346139999999999E-3</v>
      </c>
      <c r="H4854" t="s">
        <v>80</v>
      </c>
      <c r="I4854" t="s">
        <v>16</v>
      </c>
      <c r="J4854" t="s">
        <v>993</v>
      </c>
      <c r="K4854" t="s">
        <v>994</v>
      </c>
      <c r="L4854" t="s">
        <v>83</v>
      </c>
    </row>
    <row r="4855" spans="1:13" x14ac:dyDescent="0.2">
      <c r="A4855" t="s">
        <v>10203</v>
      </c>
      <c r="B4855">
        <v>16</v>
      </c>
      <c r="C4855">
        <v>9943773</v>
      </c>
      <c r="D4855" t="s">
        <v>13</v>
      </c>
      <c r="E4855" t="s">
        <v>37</v>
      </c>
      <c r="F4855">
        <v>7.1090049999999998E-3</v>
      </c>
      <c r="G4855">
        <v>6.7848190000000001E-3</v>
      </c>
      <c r="H4855" t="s">
        <v>345</v>
      </c>
      <c r="I4855" t="s">
        <v>16</v>
      </c>
      <c r="J4855" t="s">
        <v>995</v>
      </c>
      <c r="K4855" t="s">
        <v>996</v>
      </c>
      <c r="L4855" t="s">
        <v>348</v>
      </c>
    </row>
    <row r="4856" spans="1:13" x14ac:dyDescent="0.2">
      <c r="A4856" t="s">
        <v>10203</v>
      </c>
      <c r="B4856">
        <v>17</v>
      </c>
      <c r="C4856">
        <v>7577560</v>
      </c>
      <c r="D4856" t="s">
        <v>13</v>
      </c>
      <c r="E4856" t="s">
        <v>14</v>
      </c>
      <c r="F4856">
        <v>4.3124121000000001E-2</v>
      </c>
      <c r="G4856" s="1">
        <v>2.4199999999999999E-10</v>
      </c>
      <c r="H4856" t="s">
        <v>266</v>
      </c>
      <c r="I4856" t="s">
        <v>16</v>
      </c>
      <c r="J4856" t="s">
        <v>997</v>
      </c>
      <c r="K4856" t="s">
        <v>998</v>
      </c>
      <c r="L4856" t="s">
        <v>269</v>
      </c>
      <c r="M4856" t="s">
        <v>10225</v>
      </c>
    </row>
    <row r="4857" spans="1:13" x14ac:dyDescent="0.2">
      <c r="A4857" t="s">
        <v>10203</v>
      </c>
      <c r="B4857">
        <v>19</v>
      </c>
      <c r="C4857">
        <v>15272486</v>
      </c>
      <c r="D4857" t="s">
        <v>13</v>
      </c>
      <c r="E4857" t="s">
        <v>37</v>
      </c>
      <c r="F4857">
        <v>4.524887E-3</v>
      </c>
      <c r="G4857">
        <v>4.6142699999999999E-4</v>
      </c>
      <c r="H4857" t="s">
        <v>38</v>
      </c>
      <c r="I4857" t="s">
        <v>16</v>
      </c>
      <c r="J4857" t="s">
        <v>999</v>
      </c>
      <c r="K4857" t="s">
        <v>1000</v>
      </c>
      <c r="L4857" t="s">
        <v>41</v>
      </c>
    </row>
    <row r="4858" spans="1:13" x14ac:dyDescent="0.2">
      <c r="A4858" t="s">
        <v>10203</v>
      </c>
      <c r="B4858">
        <v>2</v>
      </c>
      <c r="C4858">
        <v>212426674</v>
      </c>
      <c r="D4858" t="s">
        <v>20</v>
      </c>
      <c r="E4858" t="s">
        <v>13</v>
      </c>
      <c r="F4858">
        <v>5.36193E-3</v>
      </c>
      <c r="G4858">
        <v>8.2212520000000001E-3</v>
      </c>
      <c r="H4858" t="s">
        <v>51</v>
      </c>
      <c r="I4858" t="s">
        <v>16</v>
      </c>
      <c r="J4858" t="s">
        <v>1001</v>
      </c>
      <c r="K4858" t="s">
        <v>1002</v>
      </c>
      <c r="L4858" t="s">
        <v>55</v>
      </c>
    </row>
    <row r="4859" spans="1:13" x14ac:dyDescent="0.2">
      <c r="A4859" t="s">
        <v>10203</v>
      </c>
      <c r="B4859">
        <v>2</v>
      </c>
      <c r="C4859">
        <v>225342966</v>
      </c>
      <c r="D4859" t="s">
        <v>37</v>
      </c>
      <c r="E4859" t="s">
        <v>20</v>
      </c>
      <c r="F4859">
        <v>1.1410788E-2</v>
      </c>
      <c r="G4859" s="1">
        <v>1.08E-9</v>
      </c>
      <c r="H4859" t="s">
        <v>271</v>
      </c>
      <c r="I4859" t="s">
        <v>16</v>
      </c>
      <c r="J4859" t="s">
        <v>1003</v>
      </c>
      <c r="K4859" t="s">
        <v>1004</v>
      </c>
      <c r="L4859" t="s">
        <v>274</v>
      </c>
    </row>
    <row r="4860" spans="1:13" x14ac:dyDescent="0.2">
      <c r="A4860" t="s">
        <v>10203</v>
      </c>
      <c r="B4860">
        <v>7</v>
      </c>
      <c r="C4860">
        <v>152012302</v>
      </c>
      <c r="D4860" t="s">
        <v>20</v>
      </c>
      <c r="E4860" t="s">
        <v>13</v>
      </c>
      <c r="F4860">
        <v>4.6565770000000003E-3</v>
      </c>
      <c r="G4860">
        <v>9.2517750000000003E-3</v>
      </c>
      <c r="H4860" t="s">
        <v>303</v>
      </c>
      <c r="I4860" t="s">
        <v>32</v>
      </c>
      <c r="J4860" t="s">
        <v>1005</v>
      </c>
      <c r="K4860" t="s">
        <v>1006</v>
      </c>
      <c r="L4860" t="s">
        <v>306</v>
      </c>
    </row>
    <row r="4861" spans="1:13" x14ac:dyDescent="0.2">
      <c r="A4861" t="s">
        <v>10203</v>
      </c>
      <c r="B4861">
        <v>9</v>
      </c>
      <c r="C4861">
        <v>139396850</v>
      </c>
      <c r="D4861" t="s">
        <v>1007</v>
      </c>
      <c r="E4861" t="s">
        <v>94</v>
      </c>
      <c r="F4861">
        <v>4.3849070000000004E-3</v>
      </c>
      <c r="G4861">
        <v>4.2778E-4</v>
      </c>
      <c r="H4861" t="s">
        <v>60</v>
      </c>
      <c r="I4861" t="s">
        <v>28</v>
      </c>
      <c r="J4861" t="s">
        <v>29</v>
      </c>
      <c r="K4861" t="s">
        <v>29</v>
      </c>
      <c r="L4861" t="s">
        <v>63</v>
      </c>
    </row>
    <row r="4862" spans="1:13" x14ac:dyDescent="0.2">
      <c r="A4862" t="s">
        <v>10203</v>
      </c>
      <c r="B4862">
        <v>9</v>
      </c>
      <c r="C4862">
        <v>139399960</v>
      </c>
      <c r="D4862" t="s">
        <v>37</v>
      </c>
      <c r="E4862" t="s">
        <v>14</v>
      </c>
      <c r="F4862">
        <v>0.13322662699999999</v>
      </c>
      <c r="G4862" s="1">
        <v>3.1799999999999999E-89</v>
      </c>
      <c r="H4862" t="s">
        <v>60</v>
      </c>
      <c r="I4862" t="s">
        <v>16</v>
      </c>
      <c r="J4862" t="s">
        <v>1008</v>
      </c>
      <c r="K4862" t="s">
        <v>1009</v>
      </c>
      <c r="L4862" t="s">
        <v>63</v>
      </c>
      <c r="M4862" t="s">
        <v>10226</v>
      </c>
    </row>
    <row r="4863" spans="1:13" x14ac:dyDescent="0.2">
      <c r="A4863" t="s">
        <v>10203</v>
      </c>
      <c r="B4863">
        <v>9</v>
      </c>
      <c r="C4863">
        <v>139401813</v>
      </c>
      <c r="D4863" t="s">
        <v>37</v>
      </c>
      <c r="E4863" t="s">
        <v>13</v>
      </c>
      <c r="F4863">
        <v>9.2699879999999998E-3</v>
      </c>
      <c r="G4863" s="1">
        <v>3.8600000000000003E-5</v>
      </c>
      <c r="H4863" t="s">
        <v>60</v>
      </c>
      <c r="I4863" t="s">
        <v>16</v>
      </c>
      <c r="J4863" t="s">
        <v>1010</v>
      </c>
      <c r="K4863" t="s">
        <v>1011</v>
      </c>
      <c r="L4863" t="s">
        <v>63</v>
      </c>
    </row>
    <row r="4864" spans="1:13" x14ac:dyDescent="0.2">
      <c r="A4864" t="s">
        <v>10203</v>
      </c>
      <c r="B4864">
        <v>9</v>
      </c>
      <c r="C4864">
        <v>139407986</v>
      </c>
      <c r="D4864" t="s">
        <v>14</v>
      </c>
      <c r="E4864" t="s">
        <v>20</v>
      </c>
      <c r="F4864">
        <v>2.4834437000000001E-2</v>
      </c>
      <c r="G4864" s="1">
        <v>1.29E-25</v>
      </c>
      <c r="H4864" t="s">
        <v>60</v>
      </c>
      <c r="I4864" t="s">
        <v>32</v>
      </c>
      <c r="J4864" t="s">
        <v>1012</v>
      </c>
      <c r="K4864" t="s">
        <v>1013</v>
      </c>
      <c r="L4864" t="s">
        <v>63</v>
      </c>
    </row>
    <row r="4865" spans="1:13" x14ac:dyDescent="0.2">
      <c r="A4865" t="s">
        <v>10203</v>
      </c>
      <c r="B4865">
        <v>9</v>
      </c>
      <c r="C4865">
        <v>139417549</v>
      </c>
      <c r="D4865" t="s">
        <v>14</v>
      </c>
      <c r="E4865" t="s">
        <v>94</v>
      </c>
      <c r="F4865">
        <v>5.4844610000000004E-3</v>
      </c>
      <c r="G4865">
        <v>5.0509600000000002E-4</v>
      </c>
      <c r="H4865" t="s">
        <v>60</v>
      </c>
      <c r="I4865" t="s">
        <v>28</v>
      </c>
      <c r="J4865" t="s">
        <v>29</v>
      </c>
      <c r="K4865" t="s">
        <v>29</v>
      </c>
      <c r="L4865" t="s">
        <v>63</v>
      </c>
    </row>
    <row r="4866" spans="1:13" x14ac:dyDescent="0.2">
      <c r="A4866" t="s">
        <v>10203</v>
      </c>
      <c r="B4866">
        <v>1</v>
      </c>
      <c r="C4866">
        <v>120480567</v>
      </c>
      <c r="D4866" t="s">
        <v>37</v>
      </c>
      <c r="E4866" t="s">
        <v>121</v>
      </c>
      <c r="F4866">
        <v>3.0755712000000001E-2</v>
      </c>
      <c r="G4866" s="1">
        <v>1.09E-78</v>
      </c>
      <c r="H4866" t="s">
        <v>102</v>
      </c>
      <c r="I4866" t="s">
        <v>28</v>
      </c>
      <c r="J4866" t="s">
        <v>29</v>
      </c>
      <c r="K4866" t="s">
        <v>29</v>
      </c>
      <c r="L4866" t="s">
        <v>105</v>
      </c>
    </row>
    <row r="4867" spans="1:13" x14ac:dyDescent="0.2">
      <c r="A4867" t="s">
        <v>10203</v>
      </c>
      <c r="B4867">
        <v>1</v>
      </c>
      <c r="C4867">
        <v>120510166</v>
      </c>
      <c r="D4867" t="s">
        <v>20</v>
      </c>
      <c r="E4867" t="s">
        <v>37</v>
      </c>
      <c r="F4867">
        <v>1.9264448E-2</v>
      </c>
      <c r="G4867" s="1">
        <v>7.6699999999999994E-17</v>
      </c>
      <c r="H4867" t="s">
        <v>102</v>
      </c>
      <c r="I4867" t="s">
        <v>16</v>
      </c>
      <c r="J4867" t="s">
        <v>1015</v>
      </c>
      <c r="K4867" t="s">
        <v>1016</v>
      </c>
      <c r="L4867" t="s">
        <v>105</v>
      </c>
    </row>
    <row r="4868" spans="1:13" x14ac:dyDescent="0.2">
      <c r="A4868" t="s">
        <v>10203</v>
      </c>
      <c r="B4868">
        <v>11</v>
      </c>
      <c r="C4868">
        <v>118375500</v>
      </c>
      <c r="D4868" t="s">
        <v>13</v>
      </c>
      <c r="E4868" t="s">
        <v>14</v>
      </c>
      <c r="F4868">
        <v>6.6006600000000004E-3</v>
      </c>
      <c r="G4868">
        <v>4.7773240000000003E-3</v>
      </c>
      <c r="H4868" t="s">
        <v>163</v>
      </c>
      <c r="I4868" t="s">
        <v>16</v>
      </c>
      <c r="J4868" t="s">
        <v>1017</v>
      </c>
      <c r="K4868" t="s">
        <v>1018</v>
      </c>
      <c r="L4868" t="s">
        <v>164</v>
      </c>
    </row>
    <row r="4869" spans="1:13" x14ac:dyDescent="0.2">
      <c r="A4869" t="s">
        <v>10203</v>
      </c>
      <c r="B4869">
        <v>17</v>
      </c>
      <c r="C4869">
        <v>7578268</v>
      </c>
      <c r="D4869" t="s">
        <v>1019</v>
      </c>
      <c r="E4869" t="s">
        <v>94</v>
      </c>
      <c r="F4869">
        <v>9.0441026999999993E-2</v>
      </c>
      <c r="G4869" s="1">
        <v>1.7E-6</v>
      </c>
      <c r="H4869" t="s">
        <v>266</v>
      </c>
      <c r="I4869" t="s">
        <v>28</v>
      </c>
      <c r="J4869" t="s">
        <v>29</v>
      </c>
      <c r="K4869" t="s">
        <v>29</v>
      </c>
      <c r="L4869" t="s">
        <v>269</v>
      </c>
      <c r="M4869" t="s">
        <v>10227</v>
      </c>
    </row>
    <row r="4870" spans="1:13" x14ac:dyDescent="0.2">
      <c r="A4870" t="s">
        <v>10203</v>
      </c>
      <c r="B4870">
        <v>17</v>
      </c>
      <c r="C4870">
        <v>7578445</v>
      </c>
      <c r="D4870" t="s">
        <v>13</v>
      </c>
      <c r="E4870" t="s">
        <v>37</v>
      </c>
      <c r="F4870">
        <v>4.4117649999999998E-3</v>
      </c>
      <c r="G4870">
        <v>4.5278000000000001E-4</v>
      </c>
      <c r="H4870" t="s">
        <v>266</v>
      </c>
      <c r="I4870" t="s">
        <v>16</v>
      </c>
      <c r="J4870" t="s">
        <v>1020</v>
      </c>
      <c r="K4870" t="s">
        <v>1021</v>
      </c>
      <c r="L4870" t="s">
        <v>269</v>
      </c>
    </row>
    <row r="4871" spans="1:13" x14ac:dyDescent="0.2">
      <c r="A4871" t="s">
        <v>10203</v>
      </c>
      <c r="B4871">
        <v>17</v>
      </c>
      <c r="C4871">
        <v>7579307</v>
      </c>
      <c r="D4871" t="s">
        <v>37</v>
      </c>
      <c r="E4871" t="s">
        <v>13</v>
      </c>
      <c r="F4871">
        <v>0.10968926599999999</v>
      </c>
      <c r="G4871" s="1">
        <v>4.1500000000000002E-46</v>
      </c>
      <c r="H4871" t="s">
        <v>266</v>
      </c>
      <c r="I4871" t="s">
        <v>210</v>
      </c>
      <c r="J4871" t="s">
        <v>94</v>
      </c>
      <c r="K4871" t="s">
        <v>94</v>
      </c>
      <c r="L4871" t="s">
        <v>269</v>
      </c>
      <c r="M4871" t="s">
        <v>10228</v>
      </c>
    </row>
    <row r="4872" spans="1:13" x14ac:dyDescent="0.2">
      <c r="A4872" t="s">
        <v>10203</v>
      </c>
      <c r="B4872">
        <v>3</v>
      </c>
      <c r="C4872">
        <v>38945435</v>
      </c>
      <c r="D4872" t="s">
        <v>13</v>
      </c>
      <c r="E4872" t="s">
        <v>37</v>
      </c>
      <c r="F4872">
        <v>8.5889569999999995E-3</v>
      </c>
      <c r="G4872" s="1">
        <v>6.51E-11</v>
      </c>
      <c r="H4872" t="s">
        <v>960</v>
      </c>
      <c r="I4872" t="s">
        <v>16</v>
      </c>
      <c r="J4872" t="s">
        <v>1022</v>
      </c>
      <c r="K4872" t="s">
        <v>1023</v>
      </c>
      <c r="L4872" t="s">
        <v>963</v>
      </c>
    </row>
    <row r="4873" spans="1:13" x14ac:dyDescent="0.2">
      <c r="A4873" t="s">
        <v>10203</v>
      </c>
      <c r="B4873">
        <v>7</v>
      </c>
      <c r="C4873">
        <v>151845732</v>
      </c>
      <c r="D4873" t="s">
        <v>37</v>
      </c>
      <c r="E4873" t="s">
        <v>14</v>
      </c>
      <c r="F4873">
        <v>4.4642859999999996E-3</v>
      </c>
      <c r="G4873">
        <v>7.2469350000000004E-3</v>
      </c>
      <c r="H4873" t="s">
        <v>303</v>
      </c>
      <c r="I4873" t="s">
        <v>16</v>
      </c>
      <c r="J4873" t="s">
        <v>1024</v>
      </c>
      <c r="K4873" t="s">
        <v>1025</v>
      </c>
      <c r="L4873" t="s">
        <v>306</v>
      </c>
    </row>
    <row r="4874" spans="1:13" x14ac:dyDescent="0.2">
      <c r="A4874" t="s">
        <v>10203</v>
      </c>
      <c r="B4874">
        <v>9</v>
      </c>
      <c r="C4874">
        <v>139396482</v>
      </c>
      <c r="D4874" t="s">
        <v>37</v>
      </c>
      <c r="E4874" t="s">
        <v>94</v>
      </c>
      <c r="F4874">
        <v>0.41272655600000002</v>
      </c>
      <c r="G4874" s="1">
        <v>2.45E-66</v>
      </c>
      <c r="H4874" t="s">
        <v>60</v>
      </c>
      <c r="I4874" t="s">
        <v>28</v>
      </c>
      <c r="J4874" t="s">
        <v>29</v>
      </c>
      <c r="K4874" t="s">
        <v>29</v>
      </c>
      <c r="L4874" t="s">
        <v>63</v>
      </c>
      <c r="M4874" t="s">
        <v>10229</v>
      </c>
    </row>
    <row r="4875" spans="1:13" x14ac:dyDescent="0.2">
      <c r="A4875" t="s">
        <v>10203</v>
      </c>
      <c r="B4875">
        <v>9</v>
      </c>
      <c r="C4875">
        <v>139400150</v>
      </c>
      <c r="D4875" t="s">
        <v>14</v>
      </c>
      <c r="E4875" t="s">
        <v>13</v>
      </c>
      <c r="F4875">
        <v>0.40700681300000002</v>
      </c>
      <c r="G4875" s="1">
        <v>3.5399999999999999E-102</v>
      </c>
      <c r="H4875" t="s">
        <v>60</v>
      </c>
      <c r="I4875" t="s">
        <v>32</v>
      </c>
      <c r="J4875" t="s">
        <v>1026</v>
      </c>
      <c r="K4875" t="s">
        <v>1027</v>
      </c>
      <c r="L4875" t="s">
        <v>63</v>
      </c>
      <c r="M4875" t="s">
        <v>10230</v>
      </c>
    </row>
    <row r="4876" spans="1:13" x14ac:dyDescent="0.2">
      <c r="A4876" t="s">
        <v>10203</v>
      </c>
      <c r="B4876">
        <v>9</v>
      </c>
      <c r="C4876">
        <v>139403435</v>
      </c>
      <c r="D4876" t="s">
        <v>1028</v>
      </c>
      <c r="E4876" t="s">
        <v>94</v>
      </c>
      <c r="F4876">
        <v>8.7593110000000002E-2</v>
      </c>
      <c r="G4876" s="1">
        <v>1.43E-50</v>
      </c>
      <c r="H4876" t="s">
        <v>60</v>
      </c>
      <c r="I4876" t="s">
        <v>28</v>
      </c>
      <c r="J4876" t="s">
        <v>29</v>
      </c>
      <c r="K4876" t="s">
        <v>29</v>
      </c>
      <c r="L4876" t="s">
        <v>63</v>
      </c>
      <c r="M4876" t="s">
        <v>10231</v>
      </c>
    </row>
    <row r="4877" spans="1:13" x14ac:dyDescent="0.2">
      <c r="A4877" t="s">
        <v>10203</v>
      </c>
      <c r="B4877">
        <v>9</v>
      </c>
      <c r="C4877">
        <v>139411828</v>
      </c>
      <c r="D4877" t="s">
        <v>37</v>
      </c>
      <c r="E4877" t="s">
        <v>20</v>
      </c>
      <c r="F4877">
        <v>2.0280810999999999E-2</v>
      </c>
      <c r="G4877" s="1">
        <v>1.3499999999999999E-18</v>
      </c>
      <c r="H4877" t="s">
        <v>60</v>
      </c>
      <c r="I4877" t="s">
        <v>16</v>
      </c>
      <c r="J4877" t="s">
        <v>1029</v>
      </c>
      <c r="K4877" t="s">
        <v>1030</v>
      </c>
      <c r="L4877" t="s">
        <v>63</v>
      </c>
    </row>
    <row r="4878" spans="1:13" x14ac:dyDescent="0.2">
      <c r="A4878" t="s">
        <v>10203</v>
      </c>
      <c r="B4878">
        <v>1</v>
      </c>
      <c r="C4878">
        <v>27105875</v>
      </c>
      <c r="D4878" t="s">
        <v>13</v>
      </c>
      <c r="E4878" t="s">
        <v>121</v>
      </c>
      <c r="F4878">
        <v>8.9642179999999995E-3</v>
      </c>
      <c r="G4878" s="1">
        <v>2.3499999999999999E-6</v>
      </c>
      <c r="H4878" t="s">
        <v>535</v>
      </c>
      <c r="I4878" t="s">
        <v>28</v>
      </c>
      <c r="J4878" t="s">
        <v>29</v>
      </c>
      <c r="K4878" t="s">
        <v>29</v>
      </c>
      <c r="L4878" t="s">
        <v>536</v>
      </c>
      <c r="M4878" t="s">
        <v>10232</v>
      </c>
    </row>
    <row r="4879" spans="1:13" x14ac:dyDescent="0.2">
      <c r="A4879" t="s">
        <v>10203</v>
      </c>
      <c r="B4879">
        <v>1</v>
      </c>
      <c r="C4879">
        <v>120468036</v>
      </c>
      <c r="D4879" t="s">
        <v>14</v>
      </c>
      <c r="E4879" t="s">
        <v>13</v>
      </c>
      <c r="F4879">
        <v>1.1201628999999999E-2</v>
      </c>
      <c r="G4879" s="1">
        <v>2.7500000000000001E-7</v>
      </c>
      <c r="H4879" t="s">
        <v>102</v>
      </c>
      <c r="I4879" t="s">
        <v>16</v>
      </c>
      <c r="J4879" t="s">
        <v>1032</v>
      </c>
      <c r="K4879" t="s">
        <v>1033</v>
      </c>
      <c r="L4879" t="s">
        <v>105</v>
      </c>
    </row>
    <row r="4880" spans="1:13" x14ac:dyDescent="0.2">
      <c r="A4880" t="s">
        <v>10203</v>
      </c>
      <c r="B4880">
        <v>12</v>
      </c>
      <c r="C4880">
        <v>25368413</v>
      </c>
      <c r="D4880" t="s">
        <v>14</v>
      </c>
      <c r="E4880" t="s">
        <v>13</v>
      </c>
      <c r="F4880">
        <v>2.8230185000000001E-2</v>
      </c>
      <c r="G4880" s="1">
        <v>1.2999999999999999E-48</v>
      </c>
      <c r="H4880" t="s">
        <v>1034</v>
      </c>
      <c r="I4880" t="s">
        <v>16</v>
      </c>
      <c r="J4880" t="s">
        <v>1035</v>
      </c>
      <c r="K4880" t="s">
        <v>1036</v>
      </c>
      <c r="L4880" t="s">
        <v>1037</v>
      </c>
    </row>
    <row r="4881" spans="1:13" x14ac:dyDescent="0.2">
      <c r="A4881" t="s">
        <v>10203</v>
      </c>
      <c r="B4881">
        <v>16</v>
      </c>
      <c r="C4881">
        <v>9934862</v>
      </c>
      <c r="D4881" t="s">
        <v>14</v>
      </c>
      <c r="E4881" t="s">
        <v>20</v>
      </c>
      <c r="F4881">
        <v>4.4345900000000004E-3</v>
      </c>
      <c r="G4881">
        <v>7.9916729999999995E-3</v>
      </c>
      <c r="H4881" t="s">
        <v>345</v>
      </c>
      <c r="I4881" t="s">
        <v>16</v>
      </c>
      <c r="J4881" t="s">
        <v>1038</v>
      </c>
      <c r="K4881" t="s">
        <v>1039</v>
      </c>
      <c r="L4881" t="s">
        <v>348</v>
      </c>
    </row>
    <row r="4882" spans="1:13" x14ac:dyDescent="0.2">
      <c r="A4882" t="s">
        <v>10203</v>
      </c>
      <c r="B4882">
        <v>17</v>
      </c>
      <c r="C4882">
        <v>7577512</v>
      </c>
      <c r="D4882" t="s">
        <v>14</v>
      </c>
      <c r="E4882" t="s">
        <v>37</v>
      </c>
      <c r="F4882">
        <v>0.151970614</v>
      </c>
      <c r="G4882" s="1">
        <v>1.62E-30</v>
      </c>
      <c r="H4882" t="s">
        <v>266</v>
      </c>
      <c r="I4882" t="s">
        <v>16</v>
      </c>
      <c r="J4882" t="s">
        <v>1040</v>
      </c>
      <c r="K4882" t="s">
        <v>1041</v>
      </c>
      <c r="L4882" t="s">
        <v>269</v>
      </c>
      <c r="M4882" t="s">
        <v>10233</v>
      </c>
    </row>
    <row r="4883" spans="1:13" x14ac:dyDescent="0.2">
      <c r="A4883" t="s">
        <v>10203</v>
      </c>
      <c r="B4883">
        <v>17</v>
      </c>
      <c r="C4883">
        <v>7578397</v>
      </c>
      <c r="D4883" t="s">
        <v>20</v>
      </c>
      <c r="E4883" t="s">
        <v>121</v>
      </c>
      <c r="F4883">
        <v>0.13196012300000001</v>
      </c>
      <c r="G4883" s="1">
        <v>2.1399999999999999E-178</v>
      </c>
      <c r="H4883" t="s">
        <v>266</v>
      </c>
      <c r="I4883" t="s">
        <v>28</v>
      </c>
      <c r="J4883" t="s">
        <v>29</v>
      </c>
      <c r="K4883" t="s">
        <v>29</v>
      </c>
      <c r="L4883" t="s">
        <v>269</v>
      </c>
      <c r="M4883" t="s">
        <v>10234</v>
      </c>
    </row>
    <row r="4884" spans="1:13" x14ac:dyDescent="0.2">
      <c r="A4884" t="s">
        <v>10203</v>
      </c>
      <c r="B4884">
        <v>20</v>
      </c>
      <c r="C4884">
        <v>41419936</v>
      </c>
      <c r="D4884" t="s">
        <v>37</v>
      </c>
      <c r="E4884" t="s">
        <v>13</v>
      </c>
      <c r="F4884">
        <v>3.7583893E-2</v>
      </c>
      <c r="G4884" s="1">
        <v>2.3300000000000001E-38</v>
      </c>
      <c r="H4884" t="s">
        <v>169</v>
      </c>
      <c r="I4884" t="s">
        <v>16</v>
      </c>
      <c r="J4884" t="s">
        <v>1042</v>
      </c>
      <c r="K4884" t="s">
        <v>1043</v>
      </c>
      <c r="L4884" t="s">
        <v>172</v>
      </c>
    </row>
    <row r="4885" spans="1:13" x14ac:dyDescent="0.2">
      <c r="A4885" t="s">
        <v>10203</v>
      </c>
      <c r="B4885">
        <v>7</v>
      </c>
      <c r="C4885">
        <v>140534598</v>
      </c>
      <c r="D4885" t="s">
        <v>14</v>
      </c>
      <c r="E4885" t="s">
        <v>20</v>
      </c>
      <c r="F4885">
        <v>1.9207683E-2</v>
      </c>
      <c r="G4885" s="1">
        <v>3.06E-15</v>
      </c>
      <c r="H4885" t="s">
        <v>911</v>
      </c>
      <c r="I4885" t="s">
        <v>16</v>
      </c>
      <c r="J4885" t="s">
        <v>1044</v>
      </c>
      <c r="K4885" t="s">
        <v>1045</v>
      </c>
      <c r="L4885" t="s">
        <v>914</v>
      </c>
    </row>
    <row r="4886" spans="1:13" x14ac:dyDescent="0.2">
      <c r="A4886" t="s">
        <v>10203</v>
      </c>
      <c r="B4886">
        <v>9</v>
      </c>
      <c r="C4886">
        <v>139418206</v>
      </c>
      <c r="D4886" t="s">
        <v>37</v>
      </c>
      <c r="E4886" t="s">
        <v>121</v>
      </c>
      <c r="F4886">
        <v>9.5419849999999994E-3</v>
      </c>
      <c r="G4886" s="1">
        <v>1.5300000000000001E-8</v>
      </c>
      <c r="H4886" t="s">
        <v>60</v>
      </c>
      <c r="I4886" t="s">
        <v>28</v>
      </c>
      <c r="J4886" t="s">
        <v>29</v>
      </c>
      <c r="K4886" t="s">
        <v>29</v>
      </c>
      <c r="L4886" t="s">
        <v>63</v>
      </c>
    </row>
    <row r="4887" spans="1:13" x14ac:dyDescent="0.2">
      <c r="A4887" t="s">
        <v>10203</v>
      </c>
      <c r="B4887">
        <v>1</v>
      </c>
      <c r="C4887">
        <v>120510768</v>
      </c>
      <c r="D4887" t="s">
        <v>20</v>
      </c>
      <c r="E4887" t="s">
        <v>37</v>
      </c>
      <c r="F4887">
        <v>1.150748E-2</v>
      </c>
      <c r="G4887">
        <v>1.5446500000000001E-4</v>
      </c>
      <c r="H4887" t="s">
        <v>102</v>
      </c>
      <c r="I4887" t="s">
        <v>16</v>
      </c>
      <c r="J4887" t="s">
        <v>1047</v>
      </c>
      <c r="K4887" t="s">
        <v>1048</v>
      </c>
      <c r="L4887" t="s">
        <v>105</v>
      </c>
      <c r="M4887" t="s">
        <v>9397</v>
      </c>
    </row>
    <row r="4888" spans="1:13" x14ac:dyDescent="0.2">
      <c r="A4888" t="s">
        <v>10203</v>
      </c>
      <c r="B4888">
        <v>1</v>
      </c>
      <c r="C4888">
        <v>209961902</v>
      </c>
      <c r="D4888" t="s">
        <v>20</v>
      </c>
      <c r="E4888" t="s">
        <v>13</v>
      </c>
      <c r="F4888">
        <v>1.9906323E-2</v>
      </c>
      <c r="G4888" s="1">
        <v>6.2100000000000003E-31</v>
      </c>
      <c r="H4888" t="s">
        <v>712</v>
      </c>
      <c r="I4888" t="s">
        <v>16</v>
      </c>
      <c r="J4888" t="s">
        <v>1049</v>
      </c>
      <c r="K4888" t="s">
        <v>1050</v>
      </c>
      <c r="L4888" t="s">
        <v>715</v>
      </c>
    </row>
    <row r="4889" spans="1:13" x14ac:dyDescent="0.2">
      <c r="A4889" t="s">
        <v>10203</v>
      </c>
      <c r="B4889">
        <v>1</v>
      </c>
      <c r="C4889">
        <v>209963965</v>
      </c>
      <c r="D4889" t="s">
        <v>20</v>
      </c>
      <c r="E4889" t="s">
        <v>121</v>
      </c>
      <c r="F4889">
        <v>6.3775510000000004E-3</v>
      </c>
      <c r="G4889" s="1">
        <v>8.7800000000000005E-8</v>
      </c>
      <c r="H4889" t="s">
        <v>712</v>
      </c>
      <c r="I4889" t="s">
        <v>28</v>
      </c>
      <c r="J4889" t="s">
        <v>29</v>
      </c>
      <c r="K4889" t="s">
        <v>29</v>
      </c>
      <c r="L4889" t="s">
        <v>715</v>
      </c>
    </row>
    <row r="4890" spans="1:13" x14ac:dyDescent="0.2">
      <c r="A4890" t="s">
        <v>10203</v>
      </c>
      <c r="B4890">
        <v>12</v>
      </c>
      <c r="C4890">
        <v>49428370</v>
      </c>
      <c r="D4890" t="s">
        <v>37</v>
      </c>
      <c r="E4890" t="s">
        <v>20</v>
      </c>
      <c r="F4890">
        <v>7.9470200000000008E-3</v>
      </c>
      <c r="G4890">
        <v>1.12148E-4</v>
      </c>
      <c r="H4890" t="s">
        <v>130</v>
      </c>
      <c r="I4890" t="s">
        <v>16</v>
      </c>
      <c r="J4890" t="s">
        <v>1051</v>
      </c>
      <c r="K4890" t="s">
        <v>1052</v>
      </c>
      <c r="L4890" t="s">
        <v>133</v>
      </c>
    </row>
    <row r="4891" spans="1:13" x14ac:dyDescent="0.2">
      <c r="A4891" t="s">
        <v>10203</v>
      </c>
      <c r="B4891">
        <v>12</v>
      </c>
      <c r="C4891">
        <v>49438052</v>
      </c>
      <c r="D4891" t="s">
        <v>14</v>
      </c>
      <c r="E4891" t="s">
        <v>13</v>
      </c>
      <c r="F4891">
        <v>8.9605729999999995E-3</v>
      </c>
      <c r="G4891">
        <v>3.4685500000000003E-4</v>
      </c>
      <c r="H4891" t="s">
        <v>130</v>
      </c>
      <c r="I4891" t="s">
        <v>16</v>
      </c>
      <c r="J4891" t="s">
        <v>1053</v>
      </c>
      <c r="K4891" t="s">
        <v>1054</v>
      </c>
      <c r="L4891" t="s">
        <v>133</v>
      </c>
    </row>
    <row r="4892" spans="1:13" x14ac:dyDescent="0.2">
      <c r="A4892" t="s">
        <v>10203</v>
      </c>
      <c r="B4892">
        <v>14</v>
      </c>
      <c r="C4892">
        <v>23445874</v>
      </c>
      <c r="D4892" t="s">
        <v>106</v>
      </c>
      <c r="E4892" t="s">
        <v>94</v>
      </c>
      <c r="F4892">
        <v>8.5046110000000005E-3</v>
      </c>
      <c r="G4892" s="1">
        <v>4.8399999999999998E-9</v>
      </c>
      <c r="H4892" t="s">
        <v>80</v>
      </c>
      <c r="I4892" t="s">
        <v>28</v>
      </c>
      <c r="J4892" t="s">
        <v>29</v>
      </c>
      <c r="K4892" t="s">
        <v>29</v>
      </c>
      <c r="L4892" t="s">
        <v>83</v>
      </c>
      <c r="M4892" t="s">
        <v>9397</v>
      </c>
    </row>
    <row r="4893" spans="1:13" x14ac:dyDescent="0.2">
      <c r="A4893" t="s">
        <v>10203</v>
      </c>
      <c r="B4893">
        <v>17</v>
      </c>
      <c r="C4893">
        <v>7577105</v>
      </c>
      <c r="D4893" t="s">
        <v>14</v>
      </c>
      <c r="E4893" t="s">
        <v>37</v>
      </c>
      <c r="F4893">
        <v>4.9484536000000003E-2</v>
      </c>
      <c r="G4893">
        <v>2.6241799999999999E-4</v>
      </c>
      <c r="H4893" t="s">
        <v>266</v>
      </c>
      <c r="I4893" t="s">
        <v>16</v>
      </c>
      <c r="J4893" t="s">
        <v>1055</v>
      </c>
      <c r="K4893" t="s">
        <v>1056</v>
      </c>
      <c r="L4893" t="s">
        <v>269</v>
      </c>
    </row>
    <row r="4894" spans="1:13" x14ac:dyDescent="0.2">
      <c r="A4894" t="s">
        <v>10203</v>
      </c>
      <c r="B4894">
        <v>17</v>
      </c>
      <c r="C4894">
        <v>7578400</v>
      </c>
      <c r="D4894" t="s">
        <v>14</v>
      </c>
      <c r="E4894" t="s">
        <v>13</v>
      </c>
      <c r="F4894">
        <v>0.19964863099999999</v>
      </c>
      <c r="G4894" s="1">
        <v>2.2200000000000001E-5</v>
      </c>
      <c r="H4894" t="s">
        <v>266</v>
      </c>
      <c r="I4894" t="s">
        <v>16</v>
      </c>
      <c r="J4894" t="s">
        <v>1057</v>
      </c>
      <c r="K4894" t="s">
        <v>1058</v>
      </c>
      <c r="L4894" t="s">
        <v>269</v>
      </c>
      <c r="M4894" t="s">
        <v>10235</v>
      </c>
    </row>
    <row r="4895" spans="1:13" x14ac:dyDescent="0.2">
      <c r="A4895" t="s">
        <v>10203</v>
      </c>
      <c r="B4895">
        <v>2</v>
      </c>
      <c r="C4895">
        <v>166900286</v>
      </c>
      <c r="D4895" t="s">
        <v>37</v>
      </c>
      <c r="E4895" t="s">
        <v>13</v>
      </c>
      <c r="F4895">
        <v>1.280683E-2</v>
      </c>
      <c r="G4895" s="1">
        <v>3.7899999999999998E-10</v>
      </c>
      <c r="H4895" t="s">
        <v>155</v>
      </c>
      <c r="I4895" t="s">
        <v>16</v>
      </c>
      <c r="J4895" t="s">
        <v>1059</v>
      </c>
      <c r="K4895" t="s">
        <v>1060</v>
      </c>
      <c r="L4895" t="s">
        <v>158</v>
      </c>
    </row>
    <row r="4896" spans="1:13" x14ac:dyDescent="0.2">
      <c r="A4896" t="s">
        <v>10203</v>
      </c>
      <c r="B4896">
        <v>3</v>
      </c>
      <c r="C4896">
        <v>189590749</v>
      </c>
      <c r="D4896" t="s">
        <v>14</v>
      </c>
      <c r="E4896" t="s">
        <v>20</v>
      </c>
      <c r="F4896">
        <v>4.9603169999999997E-3</v>
      </c>
      <c r="G4896">
        <v>3.8526849999999998E-3</v>
      </c>
      <c r="H4896" t="s">
        <v>578</v>
      </c>
      <c r="I4896" t="s">
        <v>16</v>
      </c>
      <c r="J4896" t="s">
        <v>1061</v>
      </c>
      <c r="K4896" t="s">
        <v>1062</v>
      </c>
      <c r="L4896" t="s">
        <v>579</v>
      </c>
    </row>
    <row r="4897" spans="1:13" x14ac:dyDescent="0.2">
      <c r="A4897" t="s">
        <v>10203</v>
      </c>
      <c r="B4897">
        <v>7</v>
      </c>
      <c r="C4897">
        <v>100686089</v>
      </c>
      <c r="D4897" t="s">
        <v>37</v>
      </c>
      <c r="E4897" t="s">
        <v>14</v>
      </c>
      <c r="F4897">
        <v>2.9440629999999998E-3</v>
      </c>
      <c r="G4897">
        <v>8.0259570000000002E-3</v>
      </c>
      <c r="H4897" t="s">
        <v>56</v>
      </c>
      <c r="I4897" t="s">
        <v>16</v>
      </c>
      <c r="J4897" t="s">
        <v>1063</v>
      </c>
      <c r="K4897" t="s">
        <v>1064</v>
      </c>
      <c r="L4897" t="s">
        <v>59</v>
      </c>
    </row>
    <row r="4898" spans="1:13" x14ac:dyDescent="0.2">
      <c r="A4898" t="s">
        <v>10203</v>
      </c>
      <c r="B4898">
        <v>7</v>
      </c>
      <c r="C4898">
        <v>140534661</v>
      </c>
      <c r="D4898" t="s">
        <v>20</v>
      </c>
      <c r="E4898" t="s">
        <v>13</v>
      </c>
      <c r="F4898">
        <v>5.2493440000000004E-3</v>
      </c>
      <c r="G4898">
        <v>1.8857559999999999E-3</v>
      </c>
      <c r="H4898" t="s">
        <v>911</v>
      </c>
      <c r="I4898" t="s">
        <v>16</v>
      </c>
      <c r="J4898" t="s">
        <v>1065</v>
      </c>
      <c r="K4898" t="s">
        <v>1066</v>
      </c>
      <c r="L4898" t="s">
        <v>914</v>
      </c>
    </row>
    <row r="4899" spans="1:13" x14ac:dyDescent="0.2">
      <c r="A4899" t="s">
        <v>10203</v>
      </c>
      <c r="B4899">
        <v>9</v>
      </c>
      <c r="C4899">
        <v>139393430</v>
      </c>
      <c r="D4899" t="s">
        <v>37</v>
      </c>
      <c r="E4899" t="s">
        <v>20</v>
      </c>
      <c r="F4899">
        <v>8.4991185999999996E-2</v>
      </c>
      <c r="G4899" s="1">
        <v>1.2200000000000001E-78</v>
      </c>
      <c r="H4899" t="s">
        <v>60</v>
      </c>
      <c r="I4899" t="s">
        <v>32</v>
      </c>
      <c r="J4899" t="s">
        <v>1067</v>
      </c>
      <c r="K4899" t="s">
        <v>1068</v>
      </c>
      <c r="L4899" t="s">
        <v>63</v>
      </c>
      <c r="M4899" t="s">
        <v>10236</v>
      </c>
    </row>
    <row r="4900" spans="1:13" x14ac:dyDescent="0.2">
      <c r="A4900" t="s">
        <v>10203</v>
      </c>
      <c r="B4900">
        <v>9</v>
      </c>
      <c r="C4900">
        <v>139393450</v>
      </c>
      <c r="D4900" t="s">
        <v>1069</v>
      </c>
      <c r="E4900" t="s">
        <v>94</v>
      </c>
      <c r="F4900">
        <v>3.3506819999999998E-3</v>
      </c>
      <c r="G4900">
        <v>2.7448199999999999E-4</v>
      </c>
      <c r="H4900" t="s">
        <v>60</v>
      </c>
      <c r="I4900" t="s">
        <v>28</v>
      </c>
      <c r="J4900" t="s">
        <v>29</v>
      </c>
      <c r="K4900" t="s">
        <v>29</v>
      </c>
      <c r="L4900" t="s">
        <v>63</v>
      </c>
    </row>
    <row r="4901" spans="1:13" x14ac:dyDescent="0.2">
      <c r="A4901" t="s">
        <v>10203</v>
      </c>
      <c r="B4901">
        <v>9</v>
      </c>
      <c r="C4901">
        <v>139412238</v>
      </c>
      <c r="D4901" t="s">
        <v>14</v>
      </c>
      <c r="E4901" t="s">
        <v>37</v>
      </c>
      <c r="F4901">
        <v>0.24101325000000001</v>
      </c>
      <c r="G4901">
        <v>0</v>
      </c>
      <c r="H4901" t="s">
        <v>60</v>
      </c>
      <c r="I4901" t="s">
        <v>16</v>
      </c>
      <c r="J4901" t="s">
        <v>1070</v>
      </c>
      <c r="K4901" t="s">
        <v>1071</v>
      </c>
      <c r="L4901" t="s">
        <v>63</v>
      </c>
      <c r="M4901" t="s">
        <v>10237</v>
      </c>
    </row>
    <row r="4902" spans="1:13" x14ac:dyDescent="0.2">
      <c r="A4902" t="s">
        <v>10203</v>
      </c>
      <c r="B4902">
        <v>9</v>
      </c>
      <c r="C4902">
        <v>139440177</v>
      </c>
      <c r="D4902" t="s">
        <v>37</v>
      </c>
      <c r="E4902" t="s">
        <v>13</v>
      </c>
      <c r="F4902">
        <v>0.1</v>
      </c>
      <c r="G4902">
        <v>7.7855100000000005E-4</v>
      </c>
      <c r="H4902" t="s">
        <v>60</v>
      </c>
      <c r="I4902" t="s">
        <v>210</v>
      </c>
      <c r="J4902" t="s">
        <v>94</v>
      </c>
      <c r="K4902" t="s">
        <v>94</v>
      </c>
      <c r="L4902" t="s">
        <v>63</v>
      </c>
      <c r="M4902" t="s">
        <v>9397</v>
      </c>
    </row>
    <row r="4903" spans="1:13" x14ac:dyDescent="0.2">
      <c r="A4903" t="s">
        <v>10203</v>
      </c>
      <c r="B4903">
        <v>1</v>
      </c>
      <c r="C4903">
        <v>27057949</v>
      </c>
      <c r="D4903" t="s">
        <v>37</v>
      </c>
      <c r="E4903" t="s">
        <v>94</v>
      </c>
      <c r="F4903">
        <v>4.2747225E-2</v>
      </c>
      <c r="G4903" s="1">
        <v>2.5200000000000001E-58</v>
      </c>
      <c r="H4903" t="s">
        <v>535</v>
      </c>
      <c r="I4903" t="s">
        <v>28</v>
      </c>
      <c r="J4903" t="s">
        <v>29</v>
      </c>
      <c r="K4903" t="s">
        <v>29</v>
      </c>
      <c r="L4903" t="s">
        <v>536</v>
      </c>
      <c r="M4903" t="s">
        <v>10238</v>
      </c>
    </row>
    <row r="4904" spans="1:13" x14ac:dyDescent="0.2">
      <c r="A4904" t="s">
        <v>10203</v>
      </c>
      <c r="B4904">
        <v>16</v>
      </c>
      <c r="C4904">
        <v>3808884</v>
      </c>
      <c r="D4904" t="s">
        <v>14</v>
      </c>
      <c r="E4904" t="s">
        <v>20</v>
      </c>
      <c r="F4904">
        <v>6.4267350000000003E-3</v>
      </c>
      <c r="G4904">
        <v>3.7743899999999998E-4</v>
      </c>
      <c r="H4904" t="s">
        <v>278</v>
      </c>
      <c r="I4904" t="s">
        <v>16</v>
      </c>
      <c r="J4904" t="s">
        <v>1073</v>
      </c>
      <c r="K4904" t="s">
        <v>1074</v>
      </c>
      <c r="L4904" t="s">
        <v>281</v>
      </c>
    </row>
    <row r="4905" spans="1:13" x14ac:dyDescent="0.2">
      <c r="A4905" t="s">
        <v>10203</v>
      </c>
      <c r="B4905">
        <v>17</v>
      </c>
      <c r="C4905">
        <v>7577134</v>
      </c>
      <c r="D4905" t="s">
        <v>14</v>
      </c>
      <c r="E4905" t="s">
        <v>37</v>
      </c>
      <c r="F4905">
        <v>0.24026715400000001</v>
      </c>
      <c r="G4905" s="1">
        <v>5.2800000000000001E-111</v>
      </c>
      <c r="H4905" t="s">
        <v>266</v>
      </c>
      <c r="I4905" t="s">
        <v>16</v>
      </c>
      <c r="J4905" t="s">
        <v>1075</v>
      </c>
      <c r="K4905" t="s">
        <v>1076</v>
      </c>
      <c r="L4905" t="s">
        <v>269</v>
      </c>
      <c r="M4905" t="s">
        <v>10239</v>
      </c>
    </row>
    <row r="4906" spans="1:13" x14ac:dyDescent="0.2">
      <c r="A4906" t="s">
        <v>10203</v>
      </c>
      <c r="B4906">
        <v>17</v>
      </c>
      <c r="C4906">
        <v>7578225</v>
      </c>
      <c r="D4906" t="s">
        <v>14</v>
      </c>
      <c r="E4906" t="s">
        <v>20</v>
      </c>
      <c r="F4906">
        <v>3.9370079000000002E-2</v>
      </c>
      <c r="G4906" s="1">
        <v>8.2299999999999996E-43</v>
      </c>
      <c r="H4906" t="s">
        <v>266</v>
      </c>
      <c r="I4906" t="s">
        <v>16</v>
      </c>
      <c r="J4906" t="s">
        <v>1077</v>
      </c>
      <c r="K4906" t="s">
        <v>1078</v>
      </c>
      <c r="L4906" t="s">
        <v>269</v>
      </c>
    </row>
    <row r="4907" spans="1:13" x14ac:dyDescent="0.2">
      <c r="A4907" t="s">
        <v>10203</v>
      </c>
      <c r="B4907">
        <v>3</v>
      </c>
      <c r="C4907">
        <v>47098357</v>
      </c>
      <c r="D4907" t="s">
        <v>20</v>
      </c>
      <c r="E4907" t="s">
        <v>37</v>
      </c>
      <c r="F4907">
        <v>2.8263795000000001E-2</v>
      </c>
      <c r="G4907" s="1">
        <v>3.6000000000000002E-35</v>
      </c>
      <c r="H4907" t="s">
        <v>334</v>
      </c>
      <c r="I4907" t="s">
        <v>16</v>
      </c>
      <c r="J4907" t="s">
        <v>1079</v>
      </c>
      <c r="K4907" t="s">
        <v>1080</v>
      </c>
      <c r="L4907" t="s">
        <v>337</v>
      </c>
    </row>
    <row r="4908" spans="1:13" x14ac:dyDescent="0.2">
      <c r="A4908" t="s">
        <v>10203</v>
      </c>
      <c r="B4908">
        <v>3</v>
      </c>
      <c r="C4908">
        <v>47098560</v>
      </c>
      <c r="D4908" t="s">
        <v>14</v>
      </c>
      <c r="E4908" t="s">
        <v>13</v>
      </c>
      <c r="F4908">
        <v>5.1813470000000002E-3</v>
      </c>
      <c r="G4908">
        <v>4.8543930000000002E-3</v>
      </c>
      <c r="H4908" t="s">
        <v>334</v>
      </c>
      <c r="I4908" t="s">
        <v>52</v>
      </c>
      <c r="J4908" t="s">
        <v>1081</v>
      </c>
      <c r="K4908" t="s">
        <v>1082</v>
      </c>
      <c r="L4908" t="s">
        <v>337</v>
      </c>
    </row>
    <row r="4909" spans="1:13" x14ac:dyDescent="0.2">
      <c r="A4909" t="s">
        <v>10203</v>
      </c>
      <c r="B4909">
        <v>6</v>
      </c>
      <c r="C4909">
        <v>32169150</v>
      </c>
      <c r="D4909" t="s">
        <v>14</v>
      </c>
      <c r="E4909" t="s">
        <v>121</v>
      </c>
      <c r="F4909">
        <v>6.4267350000000003E-3</v>
      </c>
      <c r="G4909">
        <v>7.5229699999999997E-4</v>
      </c>
      <c r="H4909" t="s">
        <v>368</v>
      </c>
      <c r="I4909" t="s">
        <v>28</v>
      </c>
      <c r="J4909" t="s">
        <v>29</v>
      </c>
      <c r="K4909" t="s">
        <v>29</v>
      </c>
      <c r="L4909" t="s">
        <v>371</v>
      </c>
    </row>
    <row r="4910" spans="1:13" x14ac:dyDescent="0.2">
      <c r="A4910" t="s">
        <v>10203</v>
      </c>
      <c r="B4910">
        <v>7</v>
      </c>
      <c r="C4910">
        <v>148512633</v>
      </c>
      <c r="D4910" t="s">
        <v>204</v>
      </c>
      <c r="E4910" t="s">
        <v>94</v>
      </c>
      <c r="F4910">
        <v>5.9230070000000001E-3</v>
      </c>
      <c r="G4910">
        <v>9.0787070000000001E-3</v>
      </c>
      <c r="H4910" t="s">
        <v>46</v>
      </c>
      <c r="I4910" t="s">
        <v>28</v>
      </c>
      <c r="J4910" t="s">
        <v>29</v>
      </c>
      <c r="K4910" t="s">
        <v>29</v>
      </c>
      <c r="L4910" t="s">
        <v>49</v>
      </c>
    </row>
    <row r="4911" spans="1:13" x14ac:dyDescent="0.2">
      <c r="A4911" t="s">
        <v>10203</v>
      </c>
      <c r="B4911">
        <v>9</v>
      </c>
      <c r="C4911">
        <v>139393430</v>
      </c>
      <c r="D4911" t="s">
        <v>1083</v>
      </c>
      <c r="E4911" t="s">
        <v>94</v>
      </c>
      <c r="F4911">
        <v>0.17294448600000001</v>
      </c>
      <c r="G4911" s="1">
        <v>6.5500000000000004E-78</v>
      </c>
      <c r="H4911" t="s">
        <v>60</v>
      </c>
      <c r="I4911" t="s">
        <v>28</v>
      </c>
      <c r="J4911" t="s">
        <v>29</v>
      </c>
      <c r="K4911" t="s">
        <v>29</v>
      </c>
      <c r="L4911" t="s">
        <v>63</v>
      </c>
      <c r="M4911" t="s">
        <v>10240</v>
      </c>
    </row>
    <row r="4912" spans="1:13" x14ac:dyDescent="0.2">
      <c r="A4912" t="s">
        <v>10203</v>
      </c>
      <c r="B4912">
        <v>9</v>
      </c>
      <c r="C4912">
        <v>139395060</v>
      </c>
      <c r="D4912" t="s">
        <v>619</v>
      </c>
      <c r="E4912" t="s">
        <v>94</v>
      </c>
      <c r="F4912">
        <v>6.037199E-3</v>
      </c>
      <c r="G4912" s="1">
        <v>6.7700000000000004E-7</v>
      </c>
      <c r="H4912" t="s">
        <v>60</v>
      </c>
      <c r="I4912" t="s">
        <v>28</v>
      </c>
      <c r="J4912" t="s">
        <v>29</v>
      </c>
      <c r="K4912" t="s">
        <v>29</v>
      </c>
      <c r="L4912" t="s">
        <v>63</v>
      </c>
    </row>
    <row r="4913" spans="1:13" x14ac:dyDescent="0.2">
      <c r="A4913" t="s">
        <v>10203</v>
      </c>
      <c r="B4913">
        <v>9</v>
      </c>
      <c r="C4913">
        <v>139412211</v>
      </c>
      <c r="D4913" t="s">
        <v>25</v>
      </c>
      <c r="E4913" t="s">
        <v>878</v>
      </c>
      <c r="F4913">
        <v>1.0247658999999999E-2</v>
      </c>
      <c r="G4913" s="1">
        <v>1.0700000000000001E-10</v>
      </c>
      <c r="H4913" t="s">
        <v>60</v>
      </c>
      <c r="I4913" t="s">
        <v>28</v>
      </c>
      <c r="J4913" t="s">
        <v>29</v>
      </c>
      <c r="K4913" t="s">
        <v>29</v>
      </c>
      <c r="L4913" t="s">
        <v>63</v>
      </c>
    </row>
    <row r="4914" spans="1:13" x14ac:dyDescent="0.2">
      <c r="A4914" t="s">
        <v>10203</v>
      </c>
      <c r="B4914">
        <v>9</v>
      </c>
      <c r="C4914">
        <v>139412278</v>
      </c>
      <c r="D4914" t="s">
        <v>37</v>
      </c>
      <c r="E4914" t="s">
        <v>20</v>
      </c>
      <c r="F4914">
        <v>1.4912280999999999E-2</v>
      </c>
      <c r="G4914" s="1">
        <v>4.9199999999999999E-21</v>
      </c>
      <c r="H4914" t="s">
        <v>60</v>
      </c>
      <c r="I4914" t="s">
        <v>16</v>
      </c>
      <c r="J4914" t="s">
        <v>1084</v>
      </c>
      <c r="K4914" t="s">
        <v>1085</v>
      </c>
      <c r="L4914" t="s">
        <v>63</v>
      </c>
      <c r="M4914" t="s">
        <v>9397</v>
      </c>
    </row>
    <row r="4915" spans="1:13" x14ac:dyDescent="0.2">
      <c r="A4915" t="s">
        <v>10203</v>
      </c>
      <c r="B4915">
        <v>13</v>
      </c>
      <c r="C4915">
        <v>49039431</v>
      </c>
      <c r="D4915" t="s">
        <v>13</v>
      </c>
      <c r="E4915" t="s">
        <v>20</v>
      </c>
      <c r="F4915">
        <v>4.4722720000000002E-3</v>
      </c>
      <c r="G4915" s="1">
        <v>3.8300000000000003E-5</v>
      </c>
      <c r="H4915" t="s">
        <v>603</v>
      </c>
      <c r="I4915" t="s">
        <v>16</v>
      </c>
      <c r="J4915" t="s">
        <v>1087</v>
      </c>
      <c r="K4915" t="s">
        <v>1088</v>
      </c>
      <c r="L4915" t="s">
        <v>604</v>
      </c>
    </row>
    <row r="4916" spans="1:13" x14ac:dyDescent="0.2">
      <c r="A4916" t="s">
        <v>10203</v>
      </c>
      <c r="B4916">
        <v>14</v>
      </c>
      <c r="C4916">
        <v>95574388</v>
      </c>
      <c r="D4916" t="s">
        <v>20</v>
      </c>
      <c r="E4916" t="s">
        <v>37</v>
      </c>
      <c r="F4916">
        <v>1.7721519000000002E-2</v>
      </c>
      <c r="G4916" s="1">
        <v>1.7700000000000001E-9</v>
      </c>
      <c r="H4916" t="s">
        <v>84</v>
      </c>
      <c r="I4916" t="s">
        <v>16</v>
      </c>
      <c r="J4916" t="s">
        <v>1089</v>
      </c>
      <c r="K4916" t="s">
        <v>1090</v>
      </c>
      <c r="L4916" t="s">
        <v>87</v>
      </c>
    </row>
    <row r="4917" spans="1:13" x14ac:dyDescent="0.2">
      <c r="A4917" t="s">
        <v>10203</v>
      </c>
      <c r="B4917">
        <v>17</v>
      </c>
      <c r="C4917">
        <v>7578205</v>
      </c>
      <c r="D4917" t="s">
        <v>37</v>
      </c>
      <c r="E4917" t="s">
        <v>13</v>
      </c>
      <c r="F4917">
        <v>0.18451025099999999</v>
      </c>
      <c r="G4917">
        <v>0</v>
      </c>
      <c r="H4917" t="s">
        <v>266</v>
      </c>
      <c r="I4917" t="s">
        <v>16</v>
      </c>
      <c r="J4917" t="s">
        <v>1091</v>
      </c>
      <c r="K4917" t="s">
        <v>1092</v>
      </c>
      <c r="L4917" t="s">
        <v>269</v>
      </c>
    </row>
    <row r="4918" spans="1:13" x14ac:dyDescent="0.2">
      <c r="A4918" t="s">
        <v>10203</v>
      </c>
      <c r="B4918">
        <v>17</v>
      </c>
      <c r="C4918">
        <v>7578466</v>
      </c>
      <c r="D4918" t="s">
        <v>14</v>
      </c>
      <c r="E4918" t="s">
        <v>13</v>
      </c>
      <c r="F4918">
        <v>7.9051380000000008E-3</v>
      </c>
      <c r="G4918">
        <v>1.0673799999999999E-4</v>
      </c>
      <c r="H4918" t="s">
        <v>266</v>
      </c>
      <c r="I4918" t="s">
        <v>16</v>
      </c>
      <c r="J4918" t="s">
        <v>1093</v>
      </c>
      <c r="K4918" t="s">
        <v>1094</v>
      </c>
      <c r="L4918" t="s">
        <v>269</v>
      </c>
    </row>
    <row r="4919" spans="1:13" x14ac:dyDescent="0.2">
      <c r="A4919" t="s">
        <v>10203</v>
      </c>
      <c r="B4919">
        <v>17</v>
      </c>
      <c r="C4919">
        <v>7579389</v>
      </c>
      <c r="D4919" t="s">
        <v>14</v>
      </c>
      <c r="E4919" t="s">
        <v>13</v>
      </c>
      <c r="F4919">
        <v>0.104072398</v>
      </c>
      <c r="G4919" s="1">
        <v>3.8400000000000001E-98</v>
      </c>
      <c r="H4919" t="s">
        <v>266</v>
      </c>
      <c r="I4919" t="s">
        <v>32</v>
      </c>
      <c r="J4919" t="s">
        <v>1095</v>
      </c>
      <c r="K4919" t="s">
        <v>1096</v>
      </c>
      <c r="L4919" t="s">
        <v>269</v>
      </c>
    </row>
    <row r="4920" spans="1:13" x14ac:dyDescent="0.2">
      <c r="A4920" t="s">
        <v>10203</v>
      </c>
      <c r="B4920">
        <v>17</v>
      </c>
      <c r="C4920">
        <v>29701045</v>
      </c>
      <c r="D4920" t="s">
        <v>13</v>
      </c>
      <c r="E4920" t="s">
        <v>14</v>
      </c>
      <c r="F4920">
        <v>3.8759689999999999E-3</v>
      </c>
      <c r="G4920">
        <v>7.3368060000000004E-3</v>
      </c>
      <c r="H4920" t="s">
        <v>88</v>
      </c>
      <c r="I4920" t="s">
        <v>16</v>
      </c>
      <c r="J4920" t="s">
        <v>1097</v>
      </c>
      <c r="K4920" t="s">
        <v>1098</v>
      </c>
      <c r="L4920" t="s">
        <v>91</v>
      </c>
    </row>
    <row r="4921" spans="1:13" x14ac:dyDescent="0.2">
      <c r="A4921" t="s">
        <v>10203</v>
      </c>
      <c r="B4921">
        <v>2</v>
      </c>
      <c r="C4921">
        <v>166848149</v>
      </c>
      <c r="D4921" t="s">
        <v>37</v>
      </c>
      <c r="E4921" t="s">
        <v>94</v>
      </c>
      <c r="F4921">
        <v>3.8961040000000001E-3</v>
      </c>
      <c r="G4921">
        <v>6.8059130000000002E-3</v>
      </c>
      <c r="H4921" t="s">
        <v>155</v>
      </c>
      <c r="I4921" t="s">
        <v>28</v>
      </c>
      <c r="J4921" t="s">
        <v>29</v>
      </c>
      <c r="K4921" t="s">
        <v>29</v>
      </c>
      <c r="L4921" t="s">
        <v>158</v>
      </c>
    </row>
    <row r="4922" spans="1:13" x14ac:dyDescent="0.2">
      <c r="A4922" t="s">
        <v>10203</v>
      </c>
      <c r="B4922">
        <v>4</v>
      </c>
      <c r="C4922">
        <v>126238398</v>
      </c>
      <c r="D4922" t="s">
        <v>14</v>
      </c>
      <c r="E4922" t="s">
        <v>13</v>
      </c>
      <c r="F4922">
        <v>5.1212938E-2</v>
      </c>
      <c r="G4922" s="1">
        <v>1.04E-72</v>
      </c>
      <c r="H4922" t="s">
        <v>42</v>
      </c>
      <c r="I4922" t="s">
        <v>16</v>
      </c>
      <c r="J4922" t="s">
        <v>1099</v>
      </c>
      <c r="K4922" t="s">
        <v>1100</v>
      </c>
      <c r="L4922" t="s">
        <v>45</v>
      </c>
    </row>
    <row r="4923" spans="1:13" x14ac:dyDescent="0.2">
      <c r="A4923" t="s">
        <v>10203</v>
      </c>
      <c r="B4923">
        <v>4</v>
      </c>
      <c r="C4923">
        <v>187541873</v>
      </c>
      <c r="D4923" t="s">
        <v>20</v>
      </c>
      <c r="E4923" t="s">
        <v>13</v>
      </c>
      <c r="F4923">
        <v>1.4190316999999999E-2</v>
      </c>
      <c r="G4923" s="1">
        <v>5.7899999999999996E-29</v>
      </c>
      <c r="H4923" t="s">
        <v>31</v>
      </c>
      <c r="I4923" t="s">
        <v>16</v>
      </c>
      <c r="J4923" t="s">
        <v>1101</v>
      </c>
      <c r="K4923" t="s">
        <v>1102</v>
      </c>
      <c r="L4923" t="s">
        <v>35</v>
      </c>
    </row>
    <row r="4924" spans="1:13" x14ac:dyDescent="0.2">
      <c r="A4924" t="s">
        <v>10203</v>
      </c>
      <c r="B4924">
        <v>7</v>
      </c>
      <c r="C4924">
        <v>128851589</v>
      </c>
      <c r="D4924" t="s">
        <v>20</v>
      </c>
      <c r="E4924" t="s">
        <v>14</v>
      </c>
      <c r="F4924">
        <v>1.2618297000000001E-2</v>
      </c>
      <c r="G4924" s="1">
        <v>2.12E-6</v>
      </c>
      <c r="H4924" t="s">
        <v>554</v>
      </c>
      <c r="I4924" t="s">
        <v>52</v>
      </c>
      <c r="J4924" t="s">
        <v>1103</v>
      </c>
      <c r="K4924" t="s">
        <v>1104</v>
      </c>
      <c r="L4924" t="s">
        <v>555</v>
      </c>
    </row>
    <row r="4925" spans="1:13" x14ac:dyDescent="0.2">
      <c r="A4925" t="s">
        <v>10203</v>
      </c>
      <c r="B4925">
        <v>9</v>
      </c>
      <c r="C4925">
        <v>139401034</v>
      </c>
      <c r="D4925" t="s">
        <v>37</v>
      </c>
      <c r="E4925" t="s">
        <v>94</v>
      </c>
      <c r="F4925">
        <v>0.42097264400000001</v>
      </c>
      <c r="G4925">
        <v>0</v>
      </c>
      <c r="H4925" t="s">
        <v>60</v>
      </c>
      <c r="I4925" t="s">
        <v>28</v>
      </c>
      <c r="J4925" t="s">
        <v>29</v>
      </c>
      <c r="K4925" t="s">
        <v>29</v>
      </c>
      <c r="L4925" t="s">
        <v>63</v>
      </c>
    </row>
    <row r="4926" spans="1:13" x14ac:dyDescent="0.2">
      <c r="A4926" t="s">
        <v>10203</v>
      </c>
      <c r="B4926">
        <v>9</v>
      </c>
      <c r="C4926">
        <v>139405100</v>
      </c>
      <c r="D4926" t="s">
        <v>37</v>
      </c>
      <c r="E4926" t="s">
        <v>20</v>
      </c>
      <c r="F4926">
        <v>5.9548255000000001E-2</v>
      </c>
      <c r="G4926" s="1">
        <v>7.3600000000000001E-56</v>
      </c>
      <c r="H4926" t="s">
        <v>60</v>
      </c>
      <c r="I4926" t="s">
        <v>210</v>
      </c>
      <c r="J4926" t="s">
        <v>94</v>
      </c>
      <c r="K4926" t="s">
        <v>94</v>
      </c>
      <c r="L4926" t="s">
        <v>63</v>
      </c>
      <c r="M4926" t="s">
        <v>9397</v>
      </c>
    </row>
    <row r="4927" spans="1:13" x14ac:dyDescent="0.2">
      <c r="A4927" t="s">
        <v>10203</v>
      </c>
      <c r="B4927">
        <v>9</v>
      </c>
      <c r="C4927">
        <v>139412263</v>
      </c>
      <c r="D4927" t="s">
        <v>37</v>
      </c>
      <c r="E4927" t="s">
        <v>14</v>
      </c>
      <c r="F4927">
        <v>4.0650410000000001E-3</v>
      </c>
      <c r="G4927" s="1">
        <v>5.6100000000000002E-5</v>
      </c>
      <c r="H4927" t="s">
        <v>60</v>
      </c>
      <c r="I4927" t="s">
        <v>16</v>
      </c>
      <c r="J4927" t="s">
        <v>1105</v>
      </c>
      <c r="K4927" t="s">
        <v>1106</v>
      </c>
      <c r="L4927" t="s">
        <v>63</v>
      </c>
    </row>
    <row r="4928" spans="1:13" x14ac:dyDescent="0.2">
      <c r="A4928" t="s">
        <v>10203</v>
      </c>
      <c r="B4928">
        <v>1</v>
      </c>
      <c r="C4928">
        <v>120497662</v>
      </c>
      <c r="D4928" t="s">
        <v>37</v>
      </c>
      <c r="E4928" t="s">
        <v>20</v>
      </c>
      <c r="F4928">
        <v>2.5036818999999998E-2</v>
      </c>
      <c r="G4928" s="1">
        <v>5.3099999999999995E-16</v>
      </c>
      <c r="H4928" t="s">
        <v>102</v>
      </c>
      <c r="I4928" t="s">
        <v>210</v>
      </c>
      <c r="J4928" t="s">
        <v>94</v>
      </c>
      <c r="K4928" t="s">
        <v>94</v>
      </c>
      <c r="L4928" t="s">
        <v>105</v>
      </c>
    </row>
    <row r="4929" spans="1:13" x14ac:dyDescent="0.2">
      <c r="A4929" t="s">
        <v>10203</v>
      </c>
      <c r="B4929">
        <v>17</v>
      </c>
      <c r="C4929">
        <v>7578235</v>
      </c>
      <c r="D4929" t="s">
        <v>20</v>
      </c>
      <c r="E4929" t="s">
        <v>37</v>
      </c>
      <c r="F4929">
        <v>3.0973450999999999E-2</v>
      </c>
      <c r="G4929">
        <v>1.885458E-3</v>
      </c>
      <c r="H4929" t="s">
        <v>266</v>
      </c>
      <c r="I4929" t="s">
        <v>16</v>
      </c>
      <c r="J4929" t="s">
        <v>1108</v>
      </c>
      <c r="K4929" t="s">
        <v>1109</v>
      </c>
      <c r="L4929" t="s">
        <v>269</v>
      </c>
      <c r="M4929" t="s">
        <v>9397</v>
      </c>
    </row>
    <row r="4930" spans="1:13" x14ac:dyDescent="0.2">
      <c r="A4930" t="s">
        <v>10203</v>
      </c>
      <c r="B4930">
        <v>9</v>
      </c>
      <c r="C4930">
        <v>139410037</v>
      </c>
      <c r="D4930" t="s">
        <v>37</v>
      </c>
      <c r="E4930" t="s">
        <v>13</v>
      </c>
      <c r="F4930">
        <v>2.0933976999999999E-2</v>
      </c>
      <c r="G4930" s="1">
        <v>2.4999999999999999E-13</v>
      </c>
      <c r="H4930" t="s">
        <v>60</v>
      </c>
      <c r="I4930" t="s">
        <v>32</v>
      </c>
      <c r="J4930" t="s">
        <v>1110</v>
      </c>
      <c r="K4930" t="s">
        <v>1111</v>
      </c>
      <c r="L4930" t="s">
        <v>63</v>
      </c>
    </row>
    <row r="4931" spans="1:13" x14ac:dyDescent="0.2">
      <c r="A4931" t="s">
        <v>10203</v>
      </c>
      <c r="B4931">
        <v>9</v>
      </c>
      <c r="C4931">
        <v>139412230</v>
      </c>
      <c r="D4931" t="s">
        <v>37</v>
      </c>
      <c r="E4931" t="s">
        <v>13</v>
      </c>
      <c r="F4931">
        <v>2.0292207999999999E-2</v>
      </c>
      <c r="G4931" s="1">
        <v>3.8499999999999999E-16</v>
      </c>
      <c r="H4931" t="s">
        <v>60</v>
      </c>
      <c r="I4931" t="s">
        <v>16</v>
      </c>
      <c r="J4931" t="s">
        <v>1112</v>
      </c>
      <c r="K4931" t="s">
        <v>1113</v>
      </c>
      <c r="L4931" t="s">
        <v>63</v>
      </c>
    </row>
    <row r="4932" spans="1:13" x14ac:dyDescent="0.2">
      <c r="A4932" t="s">
        <v>10203</v>
      </c>
      <c r="B4932">
        <v>9</v>
      </c>
      <c r="C4932">
        <v>139413111</v>
      </c>
      <c r="D4932" t="s">
        <v>37</v>
      </c>
      <c r="E4932" t="s">
        <v>20</v>
      </c>
      <c r="F4932">
        <v>0.23594266799999999</v>
      </c>
      <c r="G4932">
        <v>0</v>
      </c>
      <c r="H4932" t="s">
        <v>60</v>
      </c>
      <c r="I4932" t="s">
        <v>16</v>
      </c>
      <c r="J4932" t="s">
        <v>1114</v>
      </c>
      <c r="K4932" t="s">
        <v>1115</v>
      </c>
      <c r="L4932" t="s">
        <v>63</v>
      </c>
    </row>
    <row r="4933" spans="1:13" x14ac:dyDescent="0.2">
      <c r="A4933" t="s">
        <v>10203</v>
      </c>
      <c r="B4933">
        <v>1</v>
      </c>
      <c r="C4933">
        <v>27089676</v>
      </c>
      <c r="D4933" t="s">
        <v>37</v>
      </c>
      <c r="E4933" t="s">
        <v>20</v>
      </c>
      <c r="F4933">
        <v>0.76877384199999999</v>
      </c>
      <c r="G4933" s="1">
        <v>9.8600000000000005E-63</v>
      </c>
      <c r="H4933" t="s">
        <v>535</v>
      </c>
      <c r="I4933" t="s">
        <v>32</v>
      </c>
      <c r="J4933" t="s">
        <v>1117</v>
      </c>
      <c r="K4933" t="s">
        <v>1118</v>
      </c>
      <c r="L4933" t="s">
        <v>536</v>
      </c>
      <c r="M4933" t="s">
        <v>10241</v>
      </c>
    </row>
    <row r="4934" spans="1:13" x14ac:dyDescent="0.2">
      <c r="A4934" t="s">
        <v>10203</v>
      </c>
      <c r="B4934">
        <v>16</v>
      </c>
      <c r="C4934">
        <v>3786152</v>
      </c>
      <c r="D4934" t="s">
        <v>14</v>
      </c>
      <c r="E4934" t="s">
        <v>13</v>
      </c>
      <c r="F4934">
        <v>8.3427724999999994E-2</v>
      </c>
      <c r="G4934" s="1">
        <v>1.77E-118</v>
      </c>
      <c r="H4934" t="s">
        <v>278</v>
      </c>
      <c r="I4934" t="s">
        <v>16</v>
      </c>
      <c r="J4934" t="s">
        <v>1119</v>
      </c>
      <c r="K4934" t="s">
        <v>1120</v>
      </c>
      <c r="L4934" t="s">
        <v>281</v>
      </c>
      <c r="M4934" t="s">
        <v>10242</v>
      </c>
    </row>
    <row r="4935" spans="1:13" x14ac:dyDescent="0.2">
      <c r="A4935" t="s">
        <v>10203</v>
      </c>
      <c r="B4935">
        <v>2</v>
      </c>
      <c r="C4935">
        <v>225370808</v>
      </c>
      <c r="D4935" t="s">
        <v>37</v>
      </c>
      <c r="E4935" t="s">
        <v>20</v>
      </c>
      <c r="F4935">
        <v>0.114388508</v>
      </c>
      <c r="G4935">
        <v>2.85242E-4</v>
      </c>
      <c r="H4935" t="s">
        <v>271</v>
      </c>
      <c r="I4935" t="s">
        <v>52</v>
      </c>
      <c r="J4935" t="s">
        <v>1121</v>
      </c>
      <c r="K4935" t="s">
        <v>1122</v>
      </c>
      <c r="L4935" t="s">
        <v>274</v>
      </c>
      <c r="M4935" t="s">
        <v>10243</v>
      </c>
    </row>
    <row r="4936" spans="1:13" x14ac:dyDescent="0.2">
      <c r="A4936" t="s">
        <v>10203</v>
      </c>
      <c r="B4936">
        <v>2</v>
      </c>
      <c r="C4936">
        <v>228882121</v>
      </c>
      <c r="D4936" t="s">
        <v>20</v>
      </c>
      <c r="E4936" t="s">
        <v>37</v>
      </c>
      <c r="F4936">
        <v>0.41184839600000001</v>
      </c>
      <c r="G4936">
        <v>0</v>
      </c>
      <c r="H4936" t="s">
        <v>223</v>
      </c>
      <c r="I4936" t="s">
        <v>16</v>
      </c>
      <c r="J4936" t="s">
        <v>1123</v>
      </c>
      <c r="K4936" t="s">
        <v>1124</v>
      </c>
      <c r="L4936" t="s">
        <v>226</v>
      </c>
      <c r="M4936" t="s">
        <v>10244</v>
      </c>
    </row>
    <row r="4937" spans="1:13" x14ac:dyDescent="0.2">
      <c r="A4937" t="s">
        <v>10203</v>
      </c>
      <c r="B4937">
        <v>4</v>
      </c>
      <c r="C4937">
        <v>126337689</v>
      </c>
      <c r="D4937" t="s">
        <v>37</v>
      </c>
      <c r="E4937" t="s">
        <v>14</v>
      </c>
      <c r="F4937">
        <v>7.3649750000000002E-3</v>
      </c>
      <c r="G4937" s="1">
        <v>2.25E-13</v>
      </c>
      <c r="H4937" t="s">
        <v>42</v>
      </c>
      <c r="I4937" t="s">
        <v>52</v>
      </c>
      <c r="J4937" t="s">
        <v>1125</v>
      </c>
      <c r="K4937" t="s">
        <v>1126</v>
      </c>
      <c r="L4937" t="s">
        <v>45</v>
      </c>
    </row>
    <row r="4938" spans="1:13" x14ac:dyDescent="0.2">
      <c r="A4938" t="s">
        <v>10203</v>
      </c>
      <c r="B4938">
        <v>4</v>
      </c>
      <c r="C4938">
        <v>153247191</v>
      </c>
      <c r="D4938" t="s">
        <v>37</v>
      </c>
      <c r="E4938" t="s">
        <v>13</v>
      </c>
      <c r="F4938">
        <v>8.8945359999999998E-3</v>
      </c>
      <c r="G4938">
        <v>5.0615490000000003E-3</v>
      </c>
      <c r="H4938" t="s">
        <v>493</v>
      </c>
      <c r="I4938" t="s">
        <v>16</v>
      </c>
      <c r="J4938" t="s">
        <v>1127</v>
      </c>
      <c r="K4938" t="s">
        <v>1128</v>
      </c>
      <c r="L4938" t="s">
        <v>496</v>
      </c>
    </row>
    <row r="4939" spans="1:13" x14ac:dyDescent="0.2">
      <c r="A4939" t="s">
        <v>10203</v>
      </c>
      <c r="B4939">
        <v>6</v>
      </c>
      <c r="C4939">
        <v>32168630</v>
      </c>
      <c r="D4939" t="s">
        <v>13</v>
      </c>
      <c r="E4939" t="s">
        <v>94</v>
      </c>
      <c r="F4939">
        <v>9.1743120000000004E-3</v>
      </c>
      <c r="G4939" s="1">
        <v>6.9100000000000003E-9</v>
      </c>
      <c r="H4939" t="s">
        <v>368</v>
      </c>
      <c r="I4939" t="s">
        <v>28</v>
      </c>
      <c r="J4939" t="s">
        <v>29</v>
      </c>
      <c r="K4939" t="s">
        <v>29</v>
      </c>
      <c r="L4939" t="s">
        <v>371</v>
      </c>
    </row>
    <row r="4940" spans="1:13" x14ac:dyDescent="0.2">
      <c r="A4940" t="s">
        <v>10203</v>
      </c>
      <c r="B4940">
        <v>9</v>
      </c>
      <c r="C4940">
        <v>139402718</v>
      </c>
      <c r="D4940" t="s">
        <v>14</v>
      </c>
      <c r="E4940" t="s">
        <v>94</v>
      </c>
      <c r="F4940">
        <v>0.256708353</v>
      </c>
      <c r="G4940" s="1">
        <v>2.09E-5</v>
      </c>
      <c r="H4940" t="s">
        <v>60</v>
      </c>
      <c r="I4940" t="s">
        <v>28</v>
      </c>
      <c r="J4940" t="s">
        <v>29</v>
      </c>
      <c r="K4940" t="s">
        <v>29</v>
      </c>
      <c r="L4940" t="s">
        <v>63</v>
      </c>
      <c r="M4940" t="s">
        <v>10245</v>
      </c>
    </row>
    <row r="4941" spans="1:13" x14ac:dyDescent="0.2">
      <c r="A4941" t="s">
        <v>10203</v>
      </c>
      <c r="B4941">
        <v>9</v>
      </c>
      <c r="C4941">
        <v>139411819</v>
      </c>
      <c r="D4941" t="s">
        <v>37</v>
      </c>
      <c r="E4941" t="s">
        <v>13</v>
      </c>
      <c r="F4941">
        <v>0.18965289299999999</v>
      </c>
      <c r="G4941" s="1">
        <v>9.0999999999999999E-138</v>
      </c>
      <c r="H4941" t="s">
        <v>60</v>
      </c>
      <c r="I4941" t="s">
        <v>16</v>
      </c>
      <c r="J4941" t="s">
        <v>1129</v>
      </c>
      <c r="K4941" t="s">
        <v>1130</v>
      </c>
      <c r="L4941" t="s">
        <v>63</v>
      </c>
      <c r="M4941" t="s">
        <v>10246</v>
      </c>
    </row>
    <row r="4942" spans="1:13" x14ac:dyDescent="0.2">
      <c r="A4942" t="s">
        <v>10203</v>
      </c>
      <c r="B4942">
        <v>9</v>
      </c>
      <c r="C4942">
        <v>139411828</v>
      </c>
      <c r="D4942" t="s">
        <v>37</v>
      </c>
      <c r="E4942" t="s">
        <v>13</v>
      </c>
      <c r="F4942">
        <v>0.80336752600000005</v>
      </c>
      <c r="G4942" s="1">
        <v>1.3499999999999999E-281</v>
      </c>
      <c r="H4942" t="s">
        <v>60</v>
      </c>
      <c r="I4942" t="s">
        <v>16</v>
      </c>
      <c r="J4942" t="s">
        <v>342</v>
      </c>
      <c r="K4942" t="s">
        <v>343</v>
      </c>
      <c r="L4942" t="s">
        <v>63</v>
      </c>
      <c r="M4942" t="s">
        <v>10247</v>
      </c>
    </row>
    <row r="4943" spans="1:13" x14ac:dyDescent="0.2">
      <c r="A4943" t="s">
        <v>10203</v>
      </c>
      <c r="B4943">
        <v>9</v>
      </c>
      <c r="C4943">
        <v>139412603</v>
      </c>
      <c r="D4943" t="s">
        <v>20</v>
      </c>
      <c r="E4943" t="s">
        <v>37</v>
      </c>
      <c r="F4943">
        <v>1.199369943</v>
      </c>
      <c r="G4943" s="1">
        <v>6.7599999999999995E-203</v>
      </c>
      <c r="H4943" t="s">
        <v>60</v>
      </c>
      <c r="I4943" t="s">
        <v>16</v>
      </c>
      <c r="J4943" t="s">
        <v>1131</v>
      </c>
      <c r="K4943" t="s">
        <v>1132</v>
      </c>
      <c r="L4943" t="s">
        <v>63</v>
      </c>
      <c r="M4943" t="s">
        <v>10248</v>
      </c>
    </row>
    <row r="4944" spans="1:13" x14ac:dyDescent="0.2">
      <c r="A4944" t="s">
        <v>10203</v>
      </c>
      <c r="B4944">
        <v>1</v>
      </c>
      <c r="C4944">
        <v>27023565</v>
      </c>
      <c r="D4944" t="s">
        <v>1134</v>
      </c>
      <c r="E4944" t="s">
        <v>94</v>
      </c>
      <c r="F4944">
        <v>1.9035858999999999E-2</v>
      </c>
      <c r="G4944" s="1">
        <v>1.06E-6</v>
      </c>
      <c r="H4944" t="s">
        <v>535</v>
      </c>
      <c r="I4944" t="s">
        <v>28</v>
      </c>
      <c r="J4944" t="s">
        <v>29</v>
      </c>
      <c r="K4944" t="s">
        <v>29</v>
      </c>
      <c r="L4944" t="s">
        <v>536</v>
      </c>
    </row>
    <row r="4945" spans="1:13" x14ac:dyDescent="0.2">
      <c r="A4945" t="s">
        <v>10203</v>
      </c>
      <c r="B4945">
        <v>1</v>
      </c>
      <c r="C4945">
        <v>27107198</v>
      </c>
      <c r="D4945" t="s">
        <v>20</v>
      </c>
      <c r="E4945" t="s">
        <v>121</v>
      </c>
      <c r="F4945">
        <v>6.1919499999999999E-3</v>
      </c>
      <c r="G4945" s="1">
        <v>2.9799999999999998E-6</v>
      </c>
      <c r="H4945" t="s">
        <v>535</v>
      </c>
      <c r="I4945" t="s">
        <v>28</v>
      </c>
      <c r="J4945" t="s">
        <v>29</v>
      </c>
      <c r="K4945" t="s">
        <v>29</v>
      </c>
      <c r="L4945" t="s">
        <v>536</v>
      </c>
    </row>
    <row r="4946" spans="1:13" x14ac:dyDescent="0.2">
      <c r="A4946" t="s">
        <v>10203</v>
      </c>
      <c r="B4946">
        <v>16</v>
      </c>
      <c r="C4946">
        <v>9858249</v>
      </c>
      <c r="D4946" t="s">
        <v>20</v>
      </c>
      <c r="E4946" t="s">
        <v>37</v>
      </c>
      <c r="F4946">
        <v>5.5005499999999999E-3</v>
      </c>
      <c r="G4946">
        <v>3.0027299999999999E-4</v>
      </c>
      <c r="H4946" t="s">
        <v>345</v>
      </c>
      <c r="I4946" t="s">
        <v>16</v>
      </c>
      <c r="J4946" t="s">
        <v>1135</v>
      </c>
      <c r="K4946" t="s">
        <v>1136</v>
      </c>
      <c r="L4946" t="s">
        <v>348</v>
      </c>
    </row>
    <row r="4947" spans="1:13" x14ac:dyDescent="0.2">
      <c r="A4947" t="s">
        <v>10203</v>
      </c>
      <c r="B4947">
        <v>17</v>
      </c>
      <c r="C4947">
        <v>7577498</v>
      </c>
      <c r="D4947" t="s">
        <v>37</v>
      </c>
      <c r="E4947" t="s">
        <v>13</v>
      </c>
      <c r="F4947">
        <v>9.7502533000000002E-2</v>
      </c>
      <c r="G4947" s="1">
        <v>1.0499999999999999E-48</v>
      </c>
      <c r="H4947" t="s">
        <v>266</v>
      </c>
      <c r="I4947" t="s">
        <v>210</v>
      </c>
      <c r="J4947" t="s">
        <v>94</v>
      </c>
      <c r="K4947" t="s">
        <v>94</v>
      </c>
      <c r="L4947" t="s">
        <v>269</v>
      </c>
      <c r="M4947" t="s">
        <v>10249</v>
      </c>
    </row>
    <row r="4948" spans="1:13" x14ac:dyDescent="0.2">
      <c r="A4948" t="s">
        <v>10203</v>
      </c>
      <c r="B4948">
        <v>17</v>
      </c>
      <c r="C4948">
        <v>7578190</v>
      </c>
      <c r="D4948" t="s">
        <v>20</v>
      </c>
      <c r="E4948" t="s">
        <v>37</v>
      </c>
      <c r="F4948">
        <v>4.2483659999999999E-2</v>
      </c>
      <c r="G4948" s="1">
        <v>2.46E-45</v>
      </c>
      <c r="H4948" t="s">
        <v>266</v>
      </c>
      <c r="I4948" t="s">
        <v>16</v>
      </c>
      <c r="J4948" t="s">
        <v>903</v>
      </c>
      <c r="K4948" t="s">
        <v>904</v>
      </c>
      <c r="L4948" t="s">
        <v>269</v>
      </c>
      <c r="M4948" t="s">
        <v>9397</v>
      </c>
    </row>
    <row r="4949" spans="1:13" x14ac:dyDescent="0.2">
      <c r="A4949" t="s">
        <v>10203</v>
      </c>
      <c r="B4949">
        <v>19</v>
      </c>
      <c r="C4949">
        <v>15302406</v>
      </c>
      <c r="D4949" t="s">
        <v>37</v>
      </c>
      <c r="E4949" t="s">
        <v>13</v>
      </c>
      <c r="F4949">
        <v>3.8310413000000001E-2</v>
      </c>
      <c r="G4949" s="1">
        <v>1.5000000000000001E-55</v>
      </c>
      <c r="H4949" t="s">
        <v>38</v>
      </c>
      <c r="I4949" t="s">
        <v>16</v>
      </c>
      <c r="J4949" t="s">
        <v>1137</v>
      </c>
      <c r="K4949" t="s">
        <v>1138</v>
      </c>
      <c r="L4949" t="s">
        <v>41</v>
      </c>
    </row>
    <row r="4950" spans="1:13" x14ac:dyDescent="0.2">
      <c r="A4950" t="s">
        <v>10203</v>
      </c>
      <c r="B4950">
        <v>22</v>
      </c>
      <c r="C4950">
        <v>38120199</v>
      </c>
      <c r="D4950" t="s">
        <v>37</v>
      </c>
      <c r="E4950" t="s">
        <v>20</v>
      </c>
      <c r="F4950">
        <v>7.7427040000000004E-3</v>
      </c>
      <c r="G4950" s="1">
        <v>2.8400000000000001E-9</v>
      </c>
      <c r="H4950" t="s">
        <v>234</v>
      </c>
      <c r="I4950" t="s">
        <v>32</v>
      </c>
      <c r="J4950" t="s">
        <v>1139</v>
      </c>
      <c r="K4950" t="s">
        <v>1140</v>
      </c>
      <c r="L4950" t="s">
        <v>237</v>
      </c>
    </row>
    <row r="4951" spans="1:13" x14ac:dyDescent="0.2">
      <c r="A4951" t="s">
        <v>10203</v>
      </c>
      <c r="B4951">
        <v>4</v>
      </c>
      <c r="C4951">
        <v>175899022</v>
      </c>
      <c r="D4951" t="s">
        <v>14</v>
      </c>
      <c r="E4951" t="s">
        <v>94</v>
      </c>
      <c r="F4951">
        <v>4.1493779999999996E-3</v>
      </c>
      <c r="G4951" s="1">
        <v>1.5799999999999999E-8</v>
      </c>
      <c r="H4951" t="s">
        <v>291</v>
      </c>
      <c r="I4951" t="s">
        <v>28</v>
      </c>
      <c r="J4951" t="s">
        <v>29</v>
      </c>
      <c r="K4951" t="s">
        <v>29</v>
      </c>
      <c r="L4951" t="s">
        <v>294</v>
      </c>
    </row>
    <row r="4952" spans="1:13" x14ac:dyDescent="0.2">
      <c r="A4952" t="s">
        <v>10203</v>
      </c>
      <c r="B4952">
        <v>7</v>
      </c>
      <c r="C4952">
        <v>55268018</v>
      </c>
      <c r="D4952" t="s">
        <v>20</v>
      </c>
      <c r="E4952" t="s">
        <v>37</v>
      </c>
      <c r="F4952">
        <v>1.1891891999999999E-2</v>
      </c>
      <c r="G4952" s="1">
        <v>1.7399999999999999E-16</v>
      </c>
      <c r="H4952" t="s">
        <v>217</v>
      </c>
      <c r="I4952" t="s">
        <v>16</v>
      </c>
      <c r="J4952" t="s">
        <v>1141</v>
      </c>
      <c r="K4952" t="s">
        <v>1142</v>
      </c>
      <c r="L4952" t="s">
        <v>218</v>
      </c>
    </row>
    <row r="4953" spans="1:13" x14ac:dyDescent="0.2">
      <c r="A4953" t="s">
        <v>10203</v>
      </c>
      <c r="B4953">
        <v>7</v>
      </c>
      <c r="C4953">
        <v>100678180</v>
      </c>
      <c r="D4953" t="s">
        <v>14</v>
      </c>
      <c r="E4953" t="s">
        <v>13</v>
      </c>
      <c r="F4953">
        <v>6.2628784000000007E-2</v>
      </c>
      <c r="G4953" s="1">
        <v>4.5099999999999996E-53</v>
      </c>
      <c r="H4953" t="s">
        <v>56</v>
      </c>
      <c r="I4953" t="s">
        <v>52</v>
      </c>
      <c r="J4953" t="s">
        <v>1143</v>
      </c>
      <c r="K4953" t="s">
        <v>1144</v>
      </c>
      <c r="L4953" t="s">
        <v>59</v>
      </c>
      <c r="M4953" t="s">
        <v>10250</v>
      </c>
    </row>
    <row r="4954" spans="1:13" x14ac:dyDescent="0.2">
      <c r="A4954" t="s">
        <v>10203</v>
      </c>
      <c r="B4954">
        <v>9</v>
      </c>
      <c r="C4954">
        <v>139396541</v>
      </c>
      <c r="D4954" t="s">
        <v>37</v>
      </c>
      <c r="E4954" t="s">
        <v>20</v>
      </c>
      <c r="F4954">
        <v>7.8226860000000006E-3</v>
      </c>
      <c r="G4954" s="1">
        <v>2.27E-5</v>
      </c>
      <c r="H4954" t="s">
        <v>60</v>
      </c>
      <c r="I4954" t="s">
        <v>210</v>
      </c>
      <c r="J4954" t="s">
        <v>94</v>
      </c>
      <c r="K4954" t="s">
        <v>94</v>
      </c>
      <c r="L4954" t="s">
        <v>63</v>
      </c>
    </row>
    <row r="4955" spans="1:13" x14ac:dyDescent="0.2">
      <c r="A4955" t="s">
        <v>10203</v>
      </c>
      <c r="B4955">
        <v>9</v>
      </c>
      <c r="C4955">
        <v>139400126</v>
      </c>
      <c r="D4955" t="s">
        <v>37</v>
      </c>
      <c r="E4955" t="s">
        <v>13</v>
      </c>
      <c r="F4955">
        <v>8.4210529999999995E-3</v>
      </c>
      <c r="G4955">
        <v>1.535664E-3</v>
      </c>
      <c r="H4955" t="s">
        <v>60</v>
      </c>
      <c r="I4955" t="s">
        <v>32</v>
      </c>
      <c r="J4955" t="s">
        <v>1145</v>
      </c>
      <c r="K4955" t="s">
        <v>1146</v>
      </c>
      <c r="L4955" t="s">
        <v>63</v>
      </c>
    </row>
    <row r="4956" spans="1:13" x14ac:dyDescent="0.2">
      <c r="A4956" t="s">
        <v>10203</v>
      </c>
      <c r="B4956">
        <v>9</v>
      </c>
      <c r="C4956">
        <v>139410523</v>
      </c>
      <c r="D4956" t="s">
        <v>13</v>
      </c>
      <c r="E4956" t="s">
        <v>94</v>
      </c>
      <c r="F4956">
        <v>2.1452144999999999E-2</v>
      </c>
      <c r="G4956" s="1">
        <v>4.7700000000000003E-26</v>
      </c>
      <c r="H4956" t="s">
        <v>60</v>
      </c>
      <c r="I4956" t="s">
        <v>28</v>
      </c>
      <c r="J4956" t="s">
        <v>29</v>
      </c>
      <c r="K4956" t="s">
        <v>29</v>
      </c>
      <c r="L4956" t="s">
        <v>63</v>
      </c>
    </row>
    <row r="4957" spans="1:13" x14ac:dyDescent="0.2">
      <c r="A4957" t="s">
        <v>10203</v>
      </c>
      <c r="B4957">
        <v>9</v>
      </c>
      <c r="C4957">
        <v>139418232</v>
      </c>
      <c r="D4957" t="s">
        <v>37</v>
      </c>
      <c r="E4957" t="s">
        <v>20</v>
      </c>
      <c r="F4957">
        <v>4.8780487999999997E-2</v>
      </c>
      <c r="G4957" s="1">
        <v>1.54E-54</v>
      </c>
      <c r="H4957" t="s">
        <v>60</v>
      </c>
      <c r="I4957" t="s">
        <v>16</v>
      </c>
      <c r="J4957" t="s">
        <v>1147</v>
      </c>
      <c r="K4957" t="s">
        <v>1148</v>
      </c>
      <c r="L4957" t="s">
        <v>63</v>
      </c>
    </row>
    <row r="4958" spans="1:13" x14ac:dyDescent="0.2">
      <c r="A4958" t="s">
        <v>10203</v>
      </c>
      <c r="B4958">
        <v>9</v>
      </c>
      <c r="C4958">
        <v>139418406</v>
      </c>
      <c r="D4958" t="s">
        <v>14</v>
      </c>
      <c r="E4958" t="s">
        <v>13</v>
      </c>
      <c r="F4958">
        <v>3.9215686E-2</v>
      </c>
      <c r="G4958" s="1">
        <v>2.9100000000000001E-6</v>
      </c>
      <c r="H4958" t="s">
        <v>60</v>
      </c>
      <c r="I4958" t="s">
        <v>32</v>
      </c>
      <c r="J4958" t="s">
        <v>1149</v>
      </c>
      <c r="K4958" t="s">
        <v>1150</v>
      </c>
      <c r="L4958" t="s">
        <v>63</v>
      </c>
    </row>
    <row r="4959" spans="1:13" x14ac:dyDescent="0.2">
      <c r="A4959" t="s">
        <v>10203</v>
      </c>
      <c r="B4959">
        <v>1</v>
      </c>
      <c r="C4959">
        <v>16464927</v>
      </c>
      <c r="D4959" t="s">
        <v>20</v>
      </c>
      <c r="E4959" t="s">
        <v>37</v>
      </c>
      <c r="F4959">
        <v>0.13455547600000001</v>
      </c>
      <c r="G4959" s="1">
        <v>1.0499999999999999E-73</v>
      </c>
      <c r="H4959" t="s">
        <v>463</v>
      </c>
      <c r="I4959" t="s">
        <v>210</v>
      </c>
      <c r="J4959" t="s">
        <v>94</v>
      </c>
      <c r="K4959" t="s">
        <v>94</v>
      </c>
      <c r="L4959" t="s">
        <v>466</v>
      </c>
      <c r="M4959" t="s">
        <v>10251</v>
      </c>
    </row>
    <row r="4960" spans="1:13" x14ac:dyDescent="0.2">
      <c r="A4960" t="s">
        <v>10203</v>
      </c>
      <c r="B4960">
        <v>1</v>
      </c>
      <c r="C4960">
        <v>120466308</v>
      </c>
      <c r="D4960" t="s">
        <v>379</v>
      </c>
      <c r="E4960" t="s">
        <v>94</v>
      </c>
      <c r="F4960">
        <v>3.5464196000000003E-2</v>
      </c>
      <c r="G4960" s="1">
        <v>1.01E-44</v>
      </c>
      <c r="H4960" t="s">
        <v>102</v>
      </c>
      <c r="I4960" t="s">
        <v>28</v>
      </c>
      <c r="J4960" t="s">
        <v>29</v>
      </c>
      <c r="K4960" t="s">
        <v>29</v>
      </c>
      <c r="L4960" t="s">
        <v>105</v>
      </c>
      <c r="M4960" t="s">
        <v>10252</v>
      </c>
    </row>
    <row r="4961" spans="1:13" x14ac:dyDescent="0.2">
      <c r="A4961" t="s">
        <v>10203</v>
      </c>
      <c r="B4961">
        <v>1</v>
      </c>
      <c r="C4961">
        <v>120469135</v>
      </c>
      <c r="D4961" t="s">
        <v>37</v>
      </c>
      <c r="E4961" t="s">
        <v>121</v>
      </c>
      <c r="F4961">
        <v>0.108262263</v>
      </c>
      <c r="G4961" s="1">
        <v>4.3799999999999999E-116</v>
      </c>
      <c r="H4961" t="s">
        <v>102</v>
      </c>
      <c r="I4961" t="s">
        <v>28</v>
      </c>
      <c r="J4961" t="s">
        <v>29</v>
      </c>
      <c r="K4961" t="s">
        <v>29</v>
      </c>
      <c r="L4961" t="s">
        <v>105</v>
      </c>
      <c r="M4961" t="s">
        <v>10253</v>
      </c>
    </row>
    <row r="4962" spans="1:13" x14ac:dyDescent="0.2">
      <c r="A4962" t="s">
        <v>10203</v>
      </c>
      <c r="B4962">
        <v>16</v>
      </c>
      <c r="C4962">
        <v>9923438</v>
      </c>
      <c r="D4962" t="s">
        <v>37</v>
      </c>
      <c r="E4962" t="s">
        <v>20</v>
      </c>
      <c r="F4962">
        <v>7.7383906000000002E-2</v>
      </c>
      <c r="G4962" s="1">
        <v>1.3499999999999999E-144</v>
      </c>
      <c r="H4962" t="s">
        <v>345</v>
      </c>
      <c r="I4962" t="s">
        <v>16</v>
      </c>
      <c r="J4962" t="s">
        <v>1152</v>
      </c>
      <c r="K4962" t="s">
        <v>1153</v>
      </c>
      <c r="L4962" t="s">
        <v>348</v>
      </c>
      <c r="M4962" t="s">
        <v>10254</v>
      </c>
    </row>
    <row r="4963" spans="1:13" x14ac:dyDescent="0.2">
      <c r="A4963" t="s">
        <v>10203</v>
      </c>
      <c r="B4963">
        <v>17</v>
      </c>
      <c r="C4963">
        <v>7572934</v>
      </c>
      <c r="D4963" t="s">
        <v>1154</v>
      </c>
      <c r="E4963" t="s">
        <v>94</v>
      </c>
      <c r="F4963">
        <v>9.3896840000000006E-3</v>
      </c>
      <c r="G4963" s="1">
        <v>4.51E-13</v>
      </c>
      <c r="H4963" t="s">
        <v>266</v>
      </c>
      <c r="I4963" t="s">
        <v>28</v>
      </c>
      <c r="J4963" t="s">
        <v>29</v>
      </c>
      <c r="K4963" t="s">
        <v>29</v>
      </c>
      <c r="L4963" t="s">
        <v>269</v>
      </c>
    </row>
    <row r="4964" spans="1:13" x14ac:dyDescent="0.2">
      <c r="A4964" t="s">
        <v>10203</v>
      </c>
      <c r="B4964">
        <v>4</v>
      </c>
      <c r="C4964">
        <v>126402848</v>
      </c>
      <c r="D4964" t="s">
        <v>37</v>
      </c>
      <c r="E4964" t="s">
        <v>20</v>
      </c>
      <c r="F4964">
        <v>3.9743590000000002E-2</v>
      </c>
      <c r="G4964" s="1">
        <v>3.6600000000000002E-44</v>
      </c>
      <c r="H4964" t="s">
        <v>42</v>
      </c>
      <c r="I4964" t="s">
        <v>52</v>
      </c>
      <c r="J4964" t="s">
        <v>1155</v>
      </c>
      <c r="K4964" t="s">
        <v>1156</v>
      </c>
      <c r="L4964" t="s">
        <v>45</v>
      </c>
    </row>
    <row r="4965" spans="1:13" x14ac:dyDescent="0.2">
      <c r="A4965" t="s">
        <v>10203</v>
      </c>
      <c r="B4965">
        <v>9</v>
      </c>
      <c r="C4965">
        <v>98240470</v>
      </c>
      <c r="D4965" t="s">
        <v>20</v>
      </c>
      <c r="E4965" t="s">
        <v>14</v>
      </c>
      <c r="F4965">
        <v>4.5871560000000002E-3</v>
      </c>
      <c r="G4965">
        <v>1.9445580000000001E-3</v>
      </c>
      <c r="H4965" t="s">
        <v>111</v>
      </c>
      <c r="I4965" t="s">
        <v>210</v>
      </c>
      <c r="J4965" t="s">
        <v>94</v>
      </c>
      <c r="K4965" t="s">
        <v>94</v>
      </c>
      <c r="L4965" t="s">
        <v>114</v>
      </c>
    </row>
    <row r="4966" spans="1:13" x14ac:dyDescent="0.2">
      <c r="A4966" t="s">
        <v>10203</v>
      </c>
      <c r="B4966">
        <v>9</v>
      </c>
      <c r="C4966">
        <v>139393595</v>
      </c>
      <c r="D4966" t="s">
        <v>20</v>
      </c>
      <c r="E4966" t="s">
        <v>121</v>
      </c>
      <c r="F4966">
        <v>0.48090075500000001</v>
      </c>
      <c r="G4966" s="1">
        <v>2.95E-253</v>
      </c>
      <c r="H4966" t="s">
        <v>60</v>
      </c>
      <c r="I4966" t="s">
        <v>28</v>
      </c>
      <c r="J4966" t="s">
        <v>29</v>
      </c>
      <c r="K4966" t="s">
        <v>29</v>
      </c>
      <c r="L4966" t="s">
        <v>63</v>
      </c>
      <c r="M4966" t="s">
        <v>10255</v>
      </c>
    </row>
    <row r="4967" spans="1:13" x14ac:dyDescent="0.2">
      <c r="A4967" t="s">
        <v>10203</v>
      </c>
      <c r="B4967">
        <v>1</v>
      </c>
      <c r="C4967">
        <v>27101173</v>
      </c>
      <c r="D4967" t="s">
        <v>106</v>
      </c>
      <c r="E4967" t="s">
        <v>94</v>
      </c>
      <c r="F4967">
        <v>4.8135890000000001E-3</v>
      </c>
      <c r="G4967" s="1">
        <v>4.3499999999999999E-6</v>
      </c>
      <c r="H4967" t="s">
        <v>535</v>
      </c>
      <c r="I4967" t="s">
        <v>28</v>
      </c>
      <c r="J4967" t="s">
        <v>29</v>
      </c>
      <c r="K4967" t="s">
        <v>29</v>
      </c>
      <c r="L4967" t="s">
        <v>536</v>
      </c>
    </row>
    <row r="4968" spans="1:13" x14ac:dyDescent="0.2">
      <c r="A4968" t="s">
        <v>10203</v>
      </c>
      <c r="B4968">
        <v>14</v>
      </c>
      <c r="C4968">
        <v>95572080</v>
      </c>
      <c r="D4968" t="s">
        <v>20</v>
      </c>
      <c r="E4968" t="s">
        <v>121</v>
      </c>
      <c r="F4968">
        <v>3.7209299999999999E-3</v>
      </c>
      <c r="G4968">
        <v>1.2546009999999999E-3</v>
      </c>
      <c r="H4968" t="s">
        <v>84</v>
      </c>
      <c r="I4968" t="s">
        <v>28</v>
      </c>
      <c r="J4968" t="s">
        <v>29</v>
      </c>
      <c r="K4968" t="s">
        <v>29</v>
      </c>
      <c r="L4968" t="s">
        <v>87</v>
      </c>
    </row>
    <row r="4969" spans="1:13" x14ac:dyDescent="0.2">
      <c r="A4969" t="s">
        <v>10203</v>
      </c>
      <c r="B4969">
        <v>16</v>
      </c>
      <c r="C4969">
        <v>9943632</v>
      </c>
      <c r="D4969" t="s">
        <v>14</v>
      </c>
      <c r="E4969" t="s">
        <v>13</v>
      </c>
      <c r="F4969">
        <v>2.7372263000000001E-2</v>
      </c>
      <c r="G4969" s="1">
        <v>9.5200000000000001E-15</v>
      </c>
      <c r="H4969" t="s">
        <v>345</v>
      </c>
      <c r="I4969" t="s">
        <v>16</v>
      </c>
      <c r="J4969" t="s">
        <v>1158</v>
      </c>
      <c r="K4969" t="s">
        <v>1159</v>
      </c>
      <c r="L4969" t="s">
        <v>348</v>
      </c>
    </row>
    <row r="4970" spans="1:13" x14ac:dyDescent="0.2">
      <c r="A4970" t="s">
        <v>10203</v>
      </c>
      <c r="B4970">
        <v>17</v>
      </c>
      <c r="C4970">
        <v>7577135</v>
      </c>
      <c r="D4970" t="s">
        <v>20</v>
      </c>
      <c r="E4970" t="s">
        <v>94</v>
      </c>
      <c r="F4970">
        <v>1.171875E-2</v>
      </c>
      <c r="G4970" s="1">
        <v>4.94E-23</v>
      </c>
      <c r="H4970" t="s">
        <v>266</v>
      </c>
      <c r="I4970" t="s">
        <v>28</v>
      </c>
      <c r="J4970" t="s">
        <v>29</v>
      </c>
      <c r="K4970" t="s">
        <v>29</v>
      </c>
      <c r="L4970" t="s">
        <v>269</v>
      </c>
    </row>
    <row r="4971" spans="1:13" x14ac:dyDescent="0.2">
      <c r="A4971" t="s">
        <v>10203</v>
      </c>
      <c r="B4971">
        <v>18</v>
      </c>
      <c r="C4971">
        <v>48573597</v>
      </c>
      <c r="D4971" t="s">
        <v>13</v>
      </c>
      <c r="E4971" t="s">
        <v>14</v>
      </c>
      <c r="F4971">
        <v>7.8299779999999996E-3</v>
      </c>
      <c r="G4971" s="1">
        <v>7.1200000000000002E-9</v>
      </c>
      <c r="H4971" t="s">
        <v>781</v>
      </c>
      <c r="I4971" t="s">
        <v>16</v>
      </c>
      <c r="J4971" t="s">
        <v>1160</v>
      </c>
      <c r="K4971" t="s">
        <v>1161</v>
      </c>
      <c r="L4971" t="s">
        <v>784</v>
      </c>
    </row>
    <row r="4972" spans="1:13" x14ac:dyDescent="0.2">
      <c r="A4972" t="s">
        <v>10203</v>
      </c>
      <c r="B4972">
        <v>3</v>
      </c>
      <c r="C4972">
        <v>178921470</v>
      </c>
      <c r="D4972" t="s">
        <v>13</v>
      </c>
      <c r="E4972" t="s">
        <v>14</v>
      </c>
      <c r="F4972">
        <v>6.9375620000000004E-3</v>
      </c>
      <c r="G4972" s="1">
        <v>4.7899999999999999E-5</v>
      </c>
      <c r="H4972" t="s">
        <v>360</v>
      </c>
      <c r="I4972" t="s">
        <v>16</v>
      </c>
      <c r="J4972" t="s">
        <v>1162</v>
      </c>
      <c r="K4972" t="s">
        <v>1163</v>
      </c>
      <c r="L4972" t="s">
        <v>363</v>
      </c>
    </row>
    <row r="4973" spans="1:13" x14ac:dyDescent="0.2">
      <c r="A4973" t="s">
        <v>10203</v>
      </c>
      <c r="B4973">
        <v>4</v>
      </c>
      <c r="C4973">
        <v>187629153</v>
      </c>
      <c r="D4973" t="s">
        <v>20</v>
      </c>
      <c r="E4973" t="s">
        <v>94</v>
      </c>
      <c r="F4973">
        <v>9.4517960000000002E-3</v>
      </c>
      <c r="G4973" s="1">
        <v>9.7199999999999997E-7</v>
      </c>
      <c r="H4973" t="s">
        <v>31</v>
      </c>
      <c r="I4973" t="s">
        <v>28</v>
      </c>
      <c r="J4973" t="s">
        <v>29</v>
      </c>
      <c r="K4973" t="s">
        <v>29</v>
      </c>
      <c r="L4973" t="s">
        <v>35</v>
      </c>
    </row>
    <row r="4974" spans="1:13" x14ac:dyDescent="0.2">
      <c r="A4974" t="s">
        <v>10203</v>
      </c>
      <c r="B4974">
        <v>9</v>
      </c>
      <c r="C4974">
        <v>139399406</v>
      </c>
      <c r="D4974" t="s">
        <v>1164</v>
      </c>
      <c r="E4974" t="s">
        <v>94</v>
      </c>
      <c r="F4974">
        <v>0.115049738</v>
      </c>
      <c r="G4974" s="1">
        <v>3.9099999999999998E-164</v>
      </c>
      <c r="H4974" t="s">
        <v>60</v>
      </c>
      <c r="I4974" t="s">
        <v>28</v>
      </c>
      <c r="J4974" t="s">
        <v>29</v>
      </c>
      <c r="K4974" t="s">
        <v>29</v>
      </c>
      <c r="L4974" t="s">
        <v>63</v>
      </c>
      <c r="M4974" t="s">
        <v>10256</v>
      </c>
    </row>
    <row r="4975" spans="1:13" x14ac:dyDescent="0.2">
      <c r="A4975" t="s">
        <v>10203</v>
      </c>
      <c r="B4975">
        <v>9</v>
      </c>
      <c r="C4975">
        <v>139410440</v>
      </c>
      <c r="D4975" t="s">
        <v>14</v>
      </c>
      <c r="E4975" t="s">
        <v>20</v>
      </c>
      <c r="F4975">
        <v>3.6832413000000001E-2</v>
      </c>
      <c r="G4975" s="1">
        <v>2.96E-11</v>
      </c>
      <c r="H4975" t="s">
        <v>60</v>
      </c>
      <c r="I4975" t="s">
        <v>32</v>
      </c>
      <c r="J4975" t="s">
        <v>1165</v>
      </c>
      <c r="K4975" t="s">
        <v>1166</v>
      </c>
      <c r="L4975" t="s">
        <v>63</v>
      </c>
    </row>
    <row r="4976" spans="1:13" x14ac:dyDescent="0.2">
      <c r="A4976" t="s">
        <v>10203</v>
      </c>
      <c r="B4976">
        <v>9</v>
      </c>
      <c r="C4976">
        <v>139412720</v>
      </c>
      <c r="D4976" t="s">
        <v>14</v>
      </c>
      <c r="E4976" t="s">
        <v>20</v>
      </c>
      <c r="F4976">
        <v>7.104796E-3</v>
      </c>
      <c r="G4976">
        <v>3.9588189999999997E-3</v>
      </c>
      <c r="H4976" t="s">
        <v>60</v>
      </c>
      <c r="I4976" t="s">
        <v>16</v>
      </c>
      <c r="J4976" t="s">
        <v>1167</v>
      </c>
      <c r="K4976" t="s">
        <v>1168</v>
      </c>
      <c r="L4976" t="s">
        <v>63</v>
      </c>
    </row>
    <row r="4977" spans="1:13" x14ac:dyDescent="0.2">
      <c r="A4977" t="s">
        <v>10203</v>
      </c>
      <c r="B4977">
        <v>1</v>
      </c>
      <c r="C4977">
        <v>120461937</v>
      </c>
      <c r="D4977" t="s">
        <v>14</v>
      </c>
      <c r="E4977" t="s">
        <v>13</v>
      </c>
      <c r="F4977">
        <v>3.2258065000000002E-2</v>
      </c>
      <c r="G4977" s="1">
        <v>1.27E-17</v>
      </c>
      <c r="H4977" t="s">
        <v>102</v>
      </c>
      <c r="I4977" t="s">
        <v>32</v>
      </c>
      <c r="J4977" t="s">
        <v>1170</v>
      </c>
      <c r="K4977" t="s">
        <v>1171</v>
      </c>
      <c r="L4977" t="s">
        <v>105</v>
      </c>
    </row>
    <row r="4978" spans="1:13" x14ac:dyDescent="0.2">
      <c r="A4978" t="s">
        <v>10203</v>
      </c>
      <c r="B4978">
        <v>1</v>
      </c>
      <c r="C4978">
        <v>120480594</v>
      </c>
      <c r="D4978" t="s">
        <v>1172</v>
      </c>
      <c r="E4978" t="s">
        <v>94</v>
      </c>
      <c r="F4978">
        <v>1.1349196000000001E-2</v>
      </c>
      <c r="G4978" s="1">
        <v>5.0599999999999998E-6</v>
      </c>
      <c r="H4978" t="s">
        <v>102</v>
      </c>
      <c r="I4978" t="s">
        <v>28</v>
      </c>
      <c r="J4978" t="s">
        <v>29</v>
      </c>
      <c r="K4978" t="s">
        <v>29</v>
      </c>
      <c r="L4978" t="s">
        <v>105</v>
      </c>
      <c r="M4978" t="s">
        <v>10257</v>
      </c>
    </row>
    <row r="4979" spans="1:13" x14ac:dyDescent="0.2">
      <c r="A4979" t="s">
        <v>10203</v>
      </c>
      <c r="B4979">
        <v>16</v>
      </c>
      <c r="C4979">
        <v>3788647</v>
      </c>
      <c r="D4979" t="s">
        <v>37</v>
      </c>
      <c r="E4979" t="s">
        <v>13</v>
      </c>
      <c r="F4979">
        <v>7.6169749999999998E-3</v>
      </c>
      <c r="G4979">
        <v>3.5860639999999999E-3</v>
      </c>
      <c r="H4979" t="s">
        <v>278</v>
      </c>
      <c r="I4979" t="s">
        <v>16</v>
      </c>
      <c r="J4979" t="s">
        <v>1173</v>
      </c>
      <c r="K4979" t="s">
        <v>1174</v>
      </c>
      <c r="L4979" t="s">
        <v>281</v>
      </c>
    </row>
    <row r="4980" spans="1:13" x14ac:dyDescent="0.2">
      <c r="A4980" t="s">
        <v>10203</v>
      </c>
      <c r="B4980">
        <v>4</v>
      </c>
      <c r="C4980">
        <v>187629302</v>
      </c>
      <c r="D4980" t="s">
        <v>13</v>
      </c>
      <c r="E4980" t="s">
        <v>121</v>
      </c>
      <c r="F4980">
        <v>0.18773709199999999</v>
      </c>
      <c r="G4980" s="1">
        <v>1.19E-9</v>
      </c>
      <c r="H4980" t="s">
        <v>31</v>
      </c>
      <c r="I4980" t="s">
        <v>28</v>
      </c>
      <c r="J4980" t="s">
        <v>29</v>
      </c>
      <c r="K4980" t="s">
        <v>29</v>
      </c>
      <c r="L4980" t="s">
        <v>35</v>
      </c>
      <c r="M4980" t="s">
        <v>10258</v>
      </c>
    </row>
    <row r="4981" spans="1:13" x14ac:dyDescent="0.2">
      <c r="A4981" t="s">
        <v>10203</v>
      </c>
      <c r="B4981">
        <v>7</v>
      </c>
      <c r="C4981">
        <v>86415837</v>
      </c>
      <c r="D4981" t="s">
        <v>14</v>
      </c>
      <c r="E4981" t="s">
        <v>13</v>
      </c>
      <c r="F4981">
        <v>1.1183597E-2</v>
      </c>
      <c r="G4981" s="1">
        <v>3.2000000000000001E-7</v>
      </c>
      <c r="H4981" t="s">
        <v>107</v>
      </c>
      <c r="I4981" t="s">
        <v>52</v>
      </c>
      <c r="J4981" t="s">
        <v>1175</v>
      </c>
      <c r="K4981" t="s">
        <v>1176</v>
      </c>
      <c r="L4981" t="s">
        <v>110</v>
      </c>
    </row>
    <row r="4982" spans="1:13" x14ac:dyDescent="0.2">
      <c r="A4982" t="s">
        <v>10203</v>
      </c>
      <c r="B4982">
        <v>7</v>
      </c>
      <c r="C4982">
        <v>152132725</v>
      </c>
      <c r="D4982" t="s">
        <v>37</v>
      </c>
      <c r="E4982" t="s">
        <v>13</v>
      </c>
      <c r="F4982">
        <v>0.145748452</v>
      </c>
      <c r="G4982" s="1">
        <v>7.6499999999999996E-101</v>
      </c>
      <c r="H4982" t="s">
        <v>303</v>
      </c>
      <c r="I4982" t="s">
        <v>16</v>
      </c>
      <c r="J4982" t="s">
        <v>1177</v>
      </c>
      <c r="K4982" t="s">
        <v>1178</v>
      </c>
      <c r="L4982" t="s">
        <v>306</v>
      </c>
      <c r="M4982" t="s">
        <v>10259</v>
      </c>
    </row>
    <row r="4983" spans="1:13" x14ac:dyDescent="0.2">
      <c r="A4983" t="s">
        <v>10203</v>
      </c>
      <c r="B4983">
        <v>9</v>
      </c>
      <c r="C4983">
        <v>139417556</v>
      </c>
      <c r="D4983" t="s">
        <v>1179</v>
      </c>
      <c r="E4983" t="s">
        <v>94</v>
      </c>
      <c r="F4983">
        <v>5.9388808000000001E-2</v>
      </c>
      <c r="G4983" s="1">
        <v>5.4700000000000003E-40</v>
      </c>
      <c r="H4983" t="s">
        <v>60</v>
      </c>
      <c r="I4983" t="s">
        <v>28</v>
      </c>
      <c r="J4983" t="s">
        <v>29</v>
      </c>
      <c r="K4983" t="s">
        <v>29</v>
      </c>
      <c r="L4983" t="s">
        <v>63</v>
      </c>
      <c r="M4983" t="s">
        <v>10260</v>
      </c>
    </row>
    <row r="4984" spans="1:13" x14ac:dyDescent="0.2">
      <c r="A4984" t="s">
        <v>10203</v>
      </c>
      <c r="B4984">
        <v>1</v>
      </c>
      <c r="C4984">
        <v>27107213</v>
      </c>
      <c r="D4984" t="s">
        <v>20</v>
      </c>
      <c r="E4984" t="s">
        <v>94</v>
      </c>
      <c r="F4984">
        <v>9.4488190000000007E-3</v>
      </c>
      <c r="G4984" s="1">
        <v>1.9799999999999999E-8</v>
      </c>
      <c r="H4984" t="s">
        <v>535</v>
      </c>
      <c r="I4984" t="s">
        <v>28</v>
      </c>
      <c r="J4984" t="s">
        <v>29</v>
      </c>
      <c r="K4984" t="s">
        <v>29</v>
      </c>
      <c r="L4984" t="s">
        <v>536</v>
      </c>
    </row>
    <row r="4985" spans="1:13" x14ac:dyDescent="0.2">
      <c r="A4985" t="s">
        <v>10203</v>
      </c>
      <c r="B4985">
        <v>1</v>
      </c>
      <c r="C4985">
        <v>120512257</v>
      </c>
      <c r="D4985" t="s">
        <v>37</v>
      </c>
      <c r="E4985" t="s">
        <v>20</v>
      </c>
      <c r="F4985">
        <v>0.103482587</v>
      </c>
      <c r="G4985" s="1">
        <v>7.4900000000000006E-201</v>
      </c>
      <c r="H4985" t="s">
        <v>102</v>
      </c>
      <c r="I4985" t="s">
        <v>16</v>
      </c>
      <c r="J4985" t="s">
        <v>1181</v>
      </c>
      <c r="K4985" t="s">
        <v>1182</v>
      </c>
      <c r="L4985" t="s">
        <v>105</v>
      </c>
    </row>
    <row r="4986" spans="1:13" x14ac:dyDescent="0.2">
      <c r="A4986" t="s">
        <v>10203</v>
      </c>
      <c r="B4986">
        <v>1</v>
      </c>
      <c r="C4986">
        <v>207648388</v>
      </c>
      <c r="D4986" t="s">
        <v>37</v>
      </c>
      <c r="E4986" t="s">
        <v>20</v>
      </c>
      <c r="F4986">
        <v>2.8972782999999998E-2</v>
      </c>
      <c r="G4986" s="1">
        <v>4.7300000000000001E-57</v>
      </c>
      <c r="H4986" t="s">
        <v>467</v>
      </c>
      <c r="I4986" t="s">
        <v>16</v>
      </c>
      <c r="J4986" t="s">
        <v>1183</v>
      </c>
      <c r="K4986" t="s">
        <v>1184</v>
      </c>
      <c r="L4986" t="s">
        <v>470</v>
      </c>
    </row>
    <row r="4987" spans="1:13" x14ac:dyDescent="0.2">
      <c r="A4987" t="s">
        <v>10203</v>
      </c>
      <c r="B4987">
        <v>12</v>
      </c>
      <c r="C4987">
        <v>49426526</v>
      </c>
      <c r="D4987" t="s">
        <v>14</v>
      </c>
      <c r="E4987" t="s">
        <v>13</v>
      </c>
      <c r="F4987">
        <v>8.0971659999999994E-3</v>
      </c>
      <c r="G4987">
        <v>8.8884700000000001E-4</v>
      </c>
      <c r="H4987" t="s">
        <v>130</v>
      </c>
      <c r="I4987" t="s">
        <v>32</v>
      </c>
      <c r="J4987" t="s">
        <v>1185</v>
      </c>
      <c r="K4987" t="s">
        <v>1186</v>
      </c>
      <c r="L4987" t="s">
        <v>133</v>
      </c>
    </row>
    <row r="4988" spans="1:13" x14ac:dyDescent="0.2">
      <c r="A4988" t="s">
        <v>10203</v>
      </c>
      <c r="B4988">
        <v>17</v>
      </c>
      <c r="C4988">
        <v>7577538</v>
      </c>
      <c r="D4988" t="s">
        <v>37</v>
      </c>
      <c r="E4988" t="s">
        <v>20</v>
      </c>
      <c r="F4988">
        <v>5.8252427000000002E-2</v>
      </c>
      <c r="G4988" s="1">
        <v>1.03E-64</v>
      </c>
      <c r="H4988" t="s">
        <v>266</v>
      </c>
      <c r="I4988" t="s">
        <v>16</v>
      </c>
      <c r="J4988" t="s">
        <v>1187</v>
      </c>
      <c r="K4988" t="s">
        <v>1188</v>
      </c>
      <c r="L4988" t="s">
        <v>269</v>
      </c>
      <c r="M4988" t="s">
        <v>9397</v>
      </c>
    </row>
    <row r="4989" spans="1:13" x14ac:dyDescent="0.2">
      <c r="A4989" t="s">
        <v>10203</v>
      </c>
      <c r="B4989">
        <v>17</v>
      </c>
      <c r="C4989">
        <v>7578439</v>
      </c>
      <c r="D4989" t="s">
        <v>20</v>
      </c>
      <c r="E4989" t="s">
        <v>13</v>
      </c>
      <c r="F4989">
        <v>7.8299779999999996E-3</v>
      </c>
      <c r="G4989">
        <v>9.1692700000000002E-3</v>
      </c>
      <c r="H4989" t="s">
        <v>266</v>
      </c>
      <c r="I4989" t="s">
        <v>16</v>
      </c>
      <c r="J4989" t="s">
        <v>1189</v>
      </c>
      <c r="K4989" t="s">
        <v>1190</v>
      </c>
      <c r="L4989" t="s">
        <v>269</v>
      </c>
    </row>
    <row r="4990" spans="1:13" x14ac:dyDescent="0.2">
      <c r="A4990" t="s">
        <v>10203</v>
      </c>
      <c r="B4990">
        <v>17</v>
      </c>
      <c r="C4990">
        <v>7579331</v>
      </c>
      <c r="D4990" t="s">
        <v>14</v>
      </c>
      <c r="E4990" t="s">
        <v>13</v>
      </c>
      <c r="F4990">
        <v>0.137829912</v>
      </c>
      <c r="G4990" s="1">
        <v>4.9699999999999997E-134</v>
      </c>
      <c r="H4990" t="s">
        <v>266</v>
      </c>
      <c r="I4990" t="s">
        <v>16</v>
      </c>
      <c r="J4990" t="s">
        <v>1191</v>
      </c>
      <c r="K4990" t="s">
        <v>1192</v>
      </c>
      <c r="L4990" t="s">
        <v>269</v>
      </c>
    </row>
    <row r="4991" spans="1:13" x14ac:dyDescent="0.2">
      <c r="A4991" t="s">
        <v>10203</v>
      </c>
      <c r="B4991">
        <v>17</v>
      </c>
      <c r="C4991">
        <v>29679328</v>
      </c>
      <c r="D4991" t="s">
        <v>20</v>
      </c>
      <c r="E4991" t="s">
        <v>14</v>
      </c>
      <c r="F4991">
        <v>2.6833629999999998E-3</v>
      </c>
      <c r="G4991">
        <v>4.9403700000000004E-3</v>
      </c>
      <c r="H4991" t="s">
        <v>88</v>
      </c>
      <c r="I4991" t="s">
        <v>16</v>
      </c>
      <c r="J4991" t="s">
        <v>1193</v>
      </c>
      <c r="K4991" t="s">
        <v>1194</v>
      </c>
      <c r="L4991" t="s">
        <v>91</v>
      </c>
    </row>
    <row r="4992" spans="1:13" x14ac:dyDescent="0.2">
      <c r="A4992" t="s">
        <v>10203</v>
      </c>
      <c r="B4992">
        <v>3</v>
      </c>
      <c r="C4992">
        <v>38945566</v>
      </c>
      <c r="D4992" t="s">
        <v>14</v>
      </c>
      <c r="E4992" t="s">
        <v>20</v>
      </c>
      <c r="F4992">
        <v>8.321775E-3</v>
      </c>
      <c r="G4992" s="1">
        <v>3.5499999999999999E-6</v>
      </c>
      <c r="H4992" t="s">
        <v>960</v>
      </c>
      <c r="I4992" t="s">
        <v>52</v>
      </c>
      <c r="J4992" t="s">
        <v>1195</v>
      </c>
      <c r="K4992" t="s">
        <v>1196</v>
      </c>
      <c r="L4992" t="s">
        <v>963</v>
      </c>
    </row>
    <row r="4993" spans="1:13" x14ac:dyDescent="0.2">
      <c r="A4993" t="s">
        <v>10203</v>
      </c>
      <c r="B4993">
        <v>3</v>
      </c>
      <c r="C4993">
        <v>47088029</v>
      </c>
      <c r="D4993" t="s">
        <v>14</v>
      </c>
      <c r="E4993" t="s">
        <v>13</v>
      </c>
      <c r="F4993">
        <v>0.100795756</v>
      </c>
      <c r="G4993" s="1">
        <v>8.1199999999999999E-72</v>
      </c>
      <c r="H4993" t="s">
        <v>334</v>
      </c>
      <c r="I4993" t="s">
        <v>16</v>
      </c>
      <c r="J4993" t="s">
        <v>1197</v>
      </c>
      <c r="K4993" t="s">
        <v>1198</v>
      </c>
      <c r="L4993" t="s">
        <v>337</v>
      </c>
    </row>
    <row r="4994" spans="1:13" x14ac:dyDescent="0.2">
      <c r="A4994" t="s">
        <v>10203</v>
      </c>
      <c r="B4994">
        <v>3</v>
      </c>
      <c r="C4994">
        <v>178952090</v>
      </c>
      <c r="D4994" t="s">
        <v>14</v>
      </c>
      <c r="E4994" t="s">
        <v>37</v>
      </c>
      <c r="F4994">
        <v>9.0628217999999997E-2</v>
      </c>
      <c r="G4994" s="1">
        <v>8.0299999999999997E-199</v>
      </c>
      <c r="H4994" t="s">
        <v>360</v>
      </c>
      <c r="I4994" t="s">
        <v>16</v>
      </c>
      <c r="J4994" t="s">
        <v>1199</v>
      </c>
      <c r="K4994" t="s">
        <v>1200</v>
      </c>
      <c r="L4994" t="s">
        <v>363</v>
      </c>
    </row>
    <row r="4995" spans="1:13" x14ac:dyDescent="0.2">
      <c r="A4995" t="s">
        <v>10203</v>
      </c>
      <c r="B4995">
        <v>3</v>
      </c>
      <c r="C4995">
        <v>181430558</v>
      </c>
      <c r="D4995" t="s">
        <v>13</v>
      </c>
      <c r="E4995" t="s">
        <v>14</v>
      </c>
      <c r="F4995">
        <v>4.5506260000000003E-3</v>
      </c>
      <c r="G4995">
        <v>3.4845850000000001E-3</v>
      </c>
      <c r="H4995" t="s">
        <v>471</v>
      </c>
      <c r="I4995" t="s">
        <v>16</v>
      </c>
      <c r="J4995" t="s">
        <v>1201</v>
      </c>
      <c r="K4995" t="s">
        <v>1202</v>
      </c>
      <c r="L4995" t="s">
        <v>474</v>
      </c>
    </row>
    <row r="4996" spans="1:13" x14ac:dyDescent="0.2">
      <c r="A4996" t="s">
        <v>10203</v>
      </c>
      <c r="B4996">
        <v>4</v>
      </c>
      <c r="C4996">
        <v>187584536</v>
      </c>
      <c r="D4996" t="s">
        <v>14</v>
      </c>
      <c r="E4996" t="s">
        <v>94</v>
      </c>
      <c r="F4996">
        <v>1.4681892E-2</v>
      </c>
      <c r="G4996" s="1">
        <v>3.2600000000000001E-14</v>
      </c>
      <c r="H4996" t="s">
        <v>31</v>
      </c>
      <c r="I4996" t="s">
        <v>28</v>
      </c>
      <c r="J4996" t="s">
        <v>29</v>
      </c>
      <c r="K4996" t="s">
        <v>29</v>
      </c>
      <c r="L4996" t="s">
        <v>35</v>
      </c>
    </row>
    <row r="4997" spans="1:13" x14ac:dyDescent="0.2">
      <c r="A4997" t="s">
        <v>10203</v>
      </c>
      <c r="B4997">
        <v>9</v>
      </c>
      <c r="C4997">
        <v>139393674</v>
      </c>
      <c r="D4997" t="s">
        <v>1203</v>
      </c>
      <c r="E4997" t="s">
        <v>94</v>
      </c>
      <c r="F4997">
        <v>1.037746E-2</v>
      </c>
      <c r="G4997" s="1">
        <v>2.14E-21</v>
      </c>
      <c r="H4997" t="s">
        <v>60</v>
      </c>
      <c r="I4997" t="s">
        <v>28</v>
      </c>
      <c r="J4997" t="s">
        <v>29</v>
      </c>
      <c r="K4997" t="s">
        <v>29</v>
      </c>
      <c r="L4997" t="s">
        <v>63</v>
      </c>
    </row>
    <row r="4998" spans="1:13" x14ac:dyDescent="0.2">
      <c r="A4998" t="s">
        <v>10203</v>
      </c>
      <c r="B4998">
        <v>9</v>
      </c>
      <c r="C4998">
        <v>139412332</v>
      </c>
      <c r="D4998" t="s">
        <v>37</v>
      </c>
      <c r="E4998" t="s">
        <v>20</v>
      </c>
      <c r="F4998">
        <v>0.41444829700000002</v>
      </c>
      <c r="G4998" s="1">
        <v>2.5699999999999999E-54</v>
      </c>
      <c r="H4998" t="s">
        <v>60</v>
      </c>
      <c r="I4998" t="s">
        <v>16</v>
      </c>
      <c r="J4998" t="s">
        <v>1204</v>
      </c>
      <c r="K4998" t="s">
        <v>1205</v>
      </c>
      <c r="L4998" t="s">
        <v>63</v>
      </c>
      <c r="M4998" t="s">
        <v>10261</v>
      </c>
    </row>
    <row r="4999" spans="1:13" x14ac:dyDescent="0.2">
      <c r="A4999" t="s">
        <v>10203</v>
      </c>
      <c r="B4999">
        <v>1</v>
      </c>
      <c r="C4999">
        <v>120468360</v>
      </c>
      <c r="D4999" t="s">
        <v>421</v>
      </c>
      <c r="E4999" t="s">
        <v>94</v>
      </c>
      <c r="F4999">
        <v>5.0728989999999996E-3</v>
      </c>
      <c r="G4999">
        <v>9.4437730000000008E-3</v>
      </c>
      <c r="H4999" t="s">
        <v>102</v>
      </c>
      <c r="I4999" t="s">
        <v>28</v>
      </c>
      <c r="J4999" t="s">
        <v>29</v>
      </c>
      <c r="K4999" t="s">
        <v>29</v>
      </c>
      <c r="L4999" t="s">
        <v>105</v>
      </c>
    </row>
    <row r="5000" spans="1:13" x14ac:dyDescent="0.2">
      <c r="A5000" t="s">
        <v>10203</v>
      </c>
      <c r="B5000">
        <v>1</v>
      </c>
      <c r="C5000">
        <v>152327839</v>
      </c>
      <c r="D5000" t="s">
        <v>37</v>
      </c>
      <c r="E5000" t="s">
        <v>94</v>
      </c>
      <c r="F5000">
        <v>2.7932959999999998E-3</v>
      </c>
      <c r="G5000">
        <v>4.5837489999999998E-3</v>
      </c>
      <c r="H5000" t="s">
        <v>243</v>
      </c>
      <c r="I5000" t="s">
        <v>28</v>
      </c>
      <c r="J5000" t="s">
        <v>29</v>
      </c>
      <c r="K5000" t="s">
        <v>29</v>
      </c>
      <c r="L5000" t="s">
        <v>246</v>
      </c>
    </row>
    <row r="5001" spans="1:13" x14ac:dyDescent="0.2">
      <c r="A5001" t="s">
        <v>10203</v>
      </c>
      <c r="B5001">
        <v>13</v>
      </c>
      <c r="C5001">
        <v>48881524</v>
      </c>
      <c r="D5001" t="s">
        <v>13</v>
      </c>
      <c r="E5001" t="s">
        <v>20</v>
      </c>
      <c r="F5001">
        <v>4.210526E-3</v>
      </c>
      <c r="G5001">
        <v>3.742226E-3</v>
      </c>
      <c r="H5001" t="s">
        <v>603</v>
      </c>
      <c r="I5001" t="s">
        <v>52</v>
      </c>
      <c r="J5001" t="s">
        <v>1207</v>
      </c>
      <c r="K5001" t="s">
        <v>1208</v>
      </c>
      <c r="L5001" t="s">
        <v>604</v>
      </c>
    </row>
    <row r="5002" spans="1:13" x14ac:dyDescent="0.2">
      <c r="A5002" t="s">
        <v>10203</v>
      </c>
      <c r="B5002">
        <v>17</v>
      </c>
      <c r="C5002">
        <v>7578445</v>
      </c>
      <c r="D5002" t="s">
        <v>13</v>
      </c>
      <c r="E5002" t="s">
        <v>20</v>
      </c>
      <c r="F5002">
        <v>0.120928537</v>
      </c>
      <c r="G5002" s="1">
        <v>1.0200000000000001E-178</v>
      </c>
      <c r="H5002" t="s">
        <v>266</v>
      </c>
      <c r="I5002" t="s">
        <v>16</v>
      </c>
      <c r="J5002" t="s">
        <v>1209</v>
      </c>
      <c r="K5002" t="s">
        <v>1210</v>
      </c>
      <c r="L5002" t="s">
        <v>269</v>
      </c>
      <c r="M5002" t="s">
        <v>10262</v>
      </c>
    </row>
    <row r="5003" spans="1:13" x14ac:dyDescent="0.2">
      <c r="A5003" t="s">
        <v>10203</v>
      </c>
      <c r="B5003">
        <v>3</v>
      </c>
      <c r="C5003">
        <v>47164660</v>
      </c>
      <c r="D5003" t="s">
        <v>14</v>
      </c>
      <c r="E5003" t="s">
        <v>37</v>
      </c>
      <c r="F5003">
        <v>9.9544449999999993E-3</v>
      </c>
      <c r="G5003" s="1">
        <v>3.28E-10</v>
      </c>
      <c r="H5003" t="s">
        <v>334</v>
      </c>
      <c r="I5003" t="s">
        <v>16</v>
      </c>
      <c r="J5003" t="s">
        <v>1211</v>
      </c>
      <c r="K5003" t="s">
        <v>1212</v>
      </c>
      <c r="L5003" t="s">
        <v>337</v>
      </c>
      <c r="M5003" t="s">
        <v>10263</v>
      </c>
    </row>
    <row r="5004" spans="1:13" x14ac:dyDescent="0.2">
      <c r="A5004" t="s">
        <v>10203</v>
      </c>
      <c r="B5004">
        <v>9</v>
      </c>
      <c r="C5004">
        <v>139399822</v>
      </c>
      <c r="D5004" t="s">
        <v>1213</v>
      </c>
      <c r="E5004" t="s">
        <v>94</v>
      </c>
      <c r="F5004">
        <v>0.10159268</v>
      </c>
      <c r="G5004" s="1">
        <v>2.2700000000000001E-81</v>
      </c>
      <c r="H5004" t="s">
        <v>60</v>
      </c>
      <c r="I5004" t="s">
        <v>28</v>
      </c>
      <c r="J5004" t="s">
        <v>29</v>
      </c>
      <c r="K5004" t="s">
        <v>29</v>
      </c>
      <c r="L5004" t="s">
        <v>63</v>
      </c>
      <c r="M5004" t="s">
        <v>10264</v>
      </c>
    </row>
    <row r="5005" spans="1:13" x14ac:dyDescent="0.2">
      <c r="A5005" t="s">
        <v>10203</v>
      </c>
      <c r="B5005">
        <v>9</v>
      </c>
      <c r="C5005">
        <v>139412366</v>
      </c>
      <c r="D5005" t="s">
        <v>37</v>
      </c>
      <c r="E5005" t="s">
        <v>13</v>
      </c>
      <c r="F5005">
        <v>0.13687675399999999</v>
      </c>
      <c r="G5005" s="1">
        <v>5.0600000000000002E-75</v>
      </c>
      <c r="H5005" t="s">
        <v>60</v>
      </c>
      <c r="I5005" t="s">
        <v>16</v>
      </c>
      <c r="J5005" t="s">
        <v>1214</v>
      </c>
      <c r="K5005" t="s">
        <v>1215</v>
      </c>
      <c r="L5005" t="s">
        <v>63</v>
      </c>
      <c r="M5005" t="s">
        <v>10265</v>
      </c>
    </row>
    <row r="5006" spans="1:13" x14ac:dyDescent="0.2">
      <c r="A5006" t="s">
        <v>10203</v>
      </c>
      <c r="B5006">
        <v>9</v>
      </c>
      <c r="C5006">
        <v>139413085</v>
      </c>
      <c r="D5006" t="s">
        <v>14</v>
      </c>
      <c r="E5006" t="s">
        <v>13</v>
      </c>
      <c r="F5006">
        <v>0.16270337900000001</v>
      </c>
      <c r="G5006">
        <v>1.3967100000000001E-4</v>
      </c>
      <c r="H5006" t="s">
        <v>60</v>
      </c>
      <c r="I5006" t="s">
        <v>16</v>
      </c>
      <c r="J5006" t="s">
        <v>1216</v>
      </c>
      <c r="K5006" t="s">
        <v>1217</v>
      </c>
      <c r="L5006" t="s">
        <v>63</v>
      </c>
    </row>
    <row r="5007" spans="1:13" x14ac:dyDescent="0.2">
      <c r="A5007" t="s">
        <v>10203</v>
      </c>
      <c r="B5007">
        <v>1</v>
      </c>
      <c r="C5007">
        <v>27099975</v>
      </c>
      <c r="D5007" t="s">
        <v>13</v>
      </c>
      <c r="E5007" t="s">
        <v>121</v>
      </c>
      <c r="F5007">
        <v>2.1367521E-2</v>
      </c>
      <c r="G5007" s="1">
        <v>8.0500000000000002E-44</v>
      </c>
      <c r="H5007" t="s">
        <v>535</v>
      </c>
      <c r="I5007" t="s">
        <v>28</v>
      </c>
      <c r="J5007" t="s">
        <v>29</v>
      </c>
      <c r="K5007" t="s">
        <v>29</v>
      </c>
      <c r="L5007" t="s">
        <v>536</v>
      </c>
      <c r="M5007" t="s">
        <v>9397</v>
      </c>
    </row>
    <row r="5008" spans="1:13" x14ac:dyDescent="0.2">
      <c r="A5008" t="s">
        <v>10203</v>
      </c>
      <c r="B5008">
        <v>1</v>
      </c>
      <c r="C5008">
        <v>27106544</v>
      </c>
      <c r="D5008" t="s">
        <v>14</v>
      </c>
      <c r="E5008" t="s">
        <v>121</v>
      </c>
      <c r="F5008">
        <v>6.7950170000000004E-3</v>
      </c>
      <c r="G5008" s="1">
        <v>1.0800000000000001E-8</v>
      </c>
      <c r="H5008" t="s">
        <v>535</v>
      </c>
      <c r="I5008" t="s">
        <v>28</v>
      </c>
      <c r="J5008" t="s">
        <v>29</v>
      </c>
      <c r="K5008" t="s">
        <v>29</v>
      </c>
      <c r="L5008" t="s">
        <v>536</v>
      </c>
    </row>
    <row r="5009" spans="1:13" x14ac:dyDescent="0.2">
      <c r="A5009" t="s">
        <v>10203</v>
      </c>
      <c r="B5009">
        <v>1</v>
      </c>
      <c r="C5009">
        <v>120510768</v>
      </c>
      <c r="D5009" t="s">
        <v>20</v>
      </c>
      <c r="E5009" t="s">
        <v>37</v>
      </c>
      <c r="F5009">
        <v>4.0084387999999999E-2</v>
      </c>
      <c r="G5009" s="1">
        <v>2.5500000000000001E-24</v>
      </c>
      <c r="H5009" t="s">
        <v>102</v>
      </c>
      <c r="I5009" t="s">
        <v>16</v>
      </c>
      <c r="J5009" t="s">
        <v>1047</v>
      </c>
      <c r="K5009" t="s">
        <v>1048</v>
      </c>
      <c r="L5009" t="s">
        <v>105</v>
      </c>
      <c r="M5009" t="s">
        <v>9397</v>
      </c>
    </row>
    <row r="5010" spans="1:13" x14ac:dyDescent="0.2">
      <c r="A5010" t="s">
        <v>10203</v>
      </c>
      <c r="B5010">
        <v>16</v>
      </c>
      <c r="C5010">
        <v>3817746</v>
      </c>
      <c r="D5010" t="s">
        <v>20</v>
      </c>
      <c r="E5010" t="s">
        <v>37</v>
      </c>
      <c r="F5010">
        <v>7.4441689999999996E-3</v>
      </c>
      <c r="G5010" s="1">
        <v>4.9599999999999999E-6</v>
      </c>
      <c r="H5010" t="s">
        <v>278</v>
      </c>
      <c r="I5010" t="s">
        <v>52</v>
      </c>
      <c r="J5010" t="s">
        <v>1219</v>
      </c>
      <c r="K5010" t="s">
        <v>1220</v>
      </c>
      <c r="L5010" t="s">
        <v>281</v>
      </c>
    </row>
    <row r="5011" spans="1:13" x14ac:dyDescent="0.2">
      <c r="A5011" t="s">
        <v>10203</v>
      </c>
      <c r="B5011">
        <v>16</v>
      </c>
      <c r="C5011">
        <v>51176029</v>
      </c>
      <c r="D5011" t="s">
        <v>37</v>
      </c>
      <c r="E5011" t="s">
        <v>20</v>
      </c>
      <c r="F5011">
        <v>1.0802469E-2</v>
      </c>
      <c r="G5011">
        <v>2.34541E-4</v>
      </c>
      <c r="H5011" t="s">
        <v>213</v>
      </c>
      <c r="I5011" t="s">
        <v>16</v>
      </c>
      <c r="J5011" t="s">
        <v>955</v>
      </c>
      <c r="K5011" t="s">
        <v>956</v>
      </c>
      <c r="L5011" t="s">
        <v>216</v>
      </c>
      <c r="M5011" t="s">
        <v>9397</v>
      </c>
    </row>
    <row r="5012" spans="1:13" x14ac:dyDescent="0.2">
      <c r="A5012" t="s">
        <v>10203</v>
      </c>
      <c r="B5012">
        <v>17</v>
      </c>
      <c r="C5012">
        <v>7572989</v>
      </c>
      <c r="D5012" t="s">
        <v>37</v>
      </c>
      <c r="E5012" t="s">
        <v>13</v>
      </c>
      <c r="F5012">
        <v>2.3032629999999998E-2</v>
      </c>
      <c r="G5012" s="1">
        <v>1.9100000000000001E-25</v>
      </c>
      <c r="H5012" t="s">
        <v>266</v>
      </c>
      <c r="I5012" t="s">
        <v>16</v>
      </c>
      <c r="J5012" t="s">
        <v>1221</v>
      </c>
      <c r="K5012" t="s">
        <v>100</v>
      </c>
      <c r="L5012" t="s">
        <v>269</v>
      </c>
    </row>
    <row r="5013" spans="1:13" x14ac:dyDescent="0.2">
      <c r="A5013" t="s">
        <v>10203</v>
      </c>
      <c r="B5013">
        <v>17</v>
      </c>
      <c r="C5013">
        <v>7577530</v>
      </c>
      <c r="D5013" t="s">
        <v>20</v>
      </c>
      <c r="E5013" t="s">
        <v>13</v>
      </c>
      <c r="F5013">
        <v>8.2408875000000006E-2</v>
      </c>
      <c r="G5013" s="1">
        <v>1.55E-110</v>
      </c>
      <c r="H5013" t="s">
        <v>266</v>
      </c>
      <c r="I5013" t="s">
        <v>16</v>
      </c>
      <c r="J5013" t="s">
        <v>1222</v>
      </c>
      <c r="K5013" t="s">
        <v>1223</v>
      </c>
      <c r="L5013" t="s">
        <v>269</v>
      </c>
    </row>
    <row r="5014" spans="1:13" x14ac:dyDescent="0.2">
      <c r="A5014" t="s">
        <v>10203</v>
      </c>
      <c r="B5014">
        <v>2</v>
      </c>
      <c r="C5014">
        <v>21229845</v>
      </c>
      <c r="D5014" t="s">
        <v>14</v>
      </c>
      <c r="E5014" t="s">
        <v>20</v>
      </c>
      <c r="F5014">
        <v>9.4117650000000008E-3</v>
      </c>
      <c r="G5014" s="1">
        <v>1.25E-9</v>
      </c>
      <c r="H5014" t="s">
        <v>95</v>
      </c>
      <c r="I5014" t="s">
        <v>16</v>
      </c>
      <c r="J5014" t="s">
        <v>1224</v>
      </c>
      <c r="K5014" t="s">
        <v>1225</v>
      </c>
      <c r="L5014" t="s">
        <v>96</v>
      </c>
    </row>
    <row r="5015" spans="1:13" x14ac:dyDescent="0.2">
      <c r="A5015" t="s">
        <v>10203</v>
      </c>
      <c r="B5015">
        <v>2</v>
      </c>
      <c r="C5015">
        <v>178095868</v>
      </c>
      <c r="D5015" t="s">
        <v>20</v>
      </c>
      <c r="E5015" t="s">
        <v>13</v>
      </c>
      <c r="F5015">
        <v>8.7527349999999993E-3</v>
      </c>
      <c r="G5015" s="1">
        <v>1.8800000000000001E-13</v>
      </c>
      <c r="H5015" t="s">
        <v>165</v>
      </c>
      <c r="I5015" t="s">
        <v>16</v>
      </c>
      <c r="J5015" t="s">
        <v>1226</v>
      </c>
      <c r="K5015" t="s">
        <v>1227</v>
      </c>
      <c r="L5015" t="s">
        <v>168</v>
      </c>
    </row>
    <row r="5016" spans="1:13" x14ac:dyDescent="0.2">
      <c r="A5016" t="s">
        <v>10203</v>
      </c>
      <c r="B5016">
        <v>2</v>
      </c>
      <c r="C5016">
        <v>178098815</v>
      </c>
      <c r="D5016" t="s">
        <v>20</v>
      </c>
      <c r="E5016" t="s">
        <v>37</v>
      </c>
      <c r="F5016">
        <v>2.8517109999999998E-2</v>
      </c>
      <c r="G5016" s="1">
        <v>3.91E-59</v>
      </c>
      <c r="H5016" t="s">
        <v>165</v>
      </c>
      <c r="I5016" t="s">
        <v>16</v>
      </c>
      <c r="J5016" t="s">
        <v>1228</v>
      </c>
      <c r="K5016" t="s">
        <v>1229</v>
      </c>
      <c r="L5016" t="s">
        <v>168</v>
      </c>
    </row>
    <row r="5017" spans="1:13" x14ac:dyDescent="0.2">
      <c r="A5017" t="s">
        <v>10203</v>
      </c>
      <c r="B5017">
        <v>9</v>
      </c>
      <c r="C5017">
        <v>139393350</v>
      </c>
      <c r="D5017" t="s">
        <v>37</v>
      </c>
      <c r="E5017" t="s">
        <v>94</v>
      </c>
      <c r="F5017">
        <v>2.5706870999999999E-2</v>
      </c>
      <c r="G5017" s="1">
        <v>9.6500000000000007E-19</v>
      </c>
      <c r="H5017" t="s">
        <v>60</v>
      </c>
      <c r="I5017" t="s">
        <v>28</v>
      </c>
      <c r="J5017" t="s">
        <v>29</v>
      </c>
      <c r="K5017" t="s">
        <v>29</v>
      </c>
      <c r="L5017" t="s">
        <v>63</v>
      </c>
      <c r="M5017" t="s">
        <v>10266</v>
      </c>
    </row>
    <row r="5018" spans="1:13" x14ac:dyDescent="0.2">
      <c r="A5018" t="s">
        <v>10203</v>
      </c>
      <c r="B5018">
        <v>9</v>
      </c>
      <c r="C5018">
        <v>139393364</v>
      </c>
      <c r="D5018" t="s">
        <v>13</v>
      </c>
      <c r="E5018" t="s">
        <v>121</v>
      </c>
      <c r="F5018">
        <v>5.3715309999999997E-3</v>
      </c>
      <c r="G5018" s="1">
        <v>1.37E-9</v>
      </c>
      <c r="H5018" t="s">
        <v>60</v>
      </c>
      <c r="I5018" t="s">
        <v>28</v>
      </c>
      <c r="J5018" t="s">
        <v>29</v>
      </c>
      <c r="K5018" t="s">
        <v>29</v>
      </c>
      <c r="L5018" t="s">
        <v>63</v>
      </c>
    </row>
    <row r="5019" spans="1:13" x14ac:dyDescent="0.2">
      <c r="A5019" t="s">
        <v>10203</v>
      </c>
      <c r="B5019">
        <v>16</v>
      </c>
      <c r="C5019">
        <v>3786727</v>
      </c>
      <c r="D5019" t="s">
        <v>20</v>
      </c>
      <c r="E5019" t="s">
        <v>13</v>
      </c>
      <c r="F5019">
        <v>6.6808059000000003E-2</v>
      </c>
      <c r="G5019" s="1">
        <v>2.17E-131</v>
      </c>
      <c r="H5019" t="s">
        <v>278</v>
      </c>
      <c r="I5019" t="s">
        <v>16</v>
      </c>
      <c r="J5019" t="s">
        <v>1231</v>
      </c>
      <c r="K5019" t="s">
        <v>1232</v>
      </c>
      <c r="L5019" t="s">
        <v>281</v>
      </c>
      <c r="M5019" t="s">
        <v>9397</v>
      </c>
    </row>
    <row r="5020" spans="1:13" x14ac:dyDescent="0.2">
      <c r="A5020" t="s">
        <v>10203</v>
      </c>
      <c r="B5020">
        <v>17</v>
      </c>
      <c r="C5020">
        <v>7572931</v>
      </c>
      <c r="D5020" t="s">
        <v>20</v>
      </c>
      <c r="E5020" t="s">
        <v>13</v>
      </c>
      <c r="F5020">
        <v>1.1166252999999999E-2</v>
      </c>
      <c r="G5020" s="1">
        <v>1.54E-11</v>
      </c>
      <c r="H5020" t="s">
        <v>266</v>
      </c>
      <c r="I5020" t="s">
        <v>16</v>
      </c>
      <c r="J5020" t="s">
        <v>1233</v>
      </c>
      <c r="K5020" t="s">
        <v>1234</v>
      </c>
      <c r="L5020" t="s">
        <v>269</v>
      </c>
    </row>
    <row r="5021" spans="1:13" x14ac:dyDescent="0.2">
      <c r="A5021" t="s">
        <v>10203</v>
      </c>
      <c r="B5021">
        <v>17</v>
      </c>
      <c r="C5021">
        <v>7574012</v>
      </c>
      <c r="D5021" t="s">
        <v>37</v>
      </c>
      <c r="E5021" t="s">
        <v>13</v>
      </c>
      <c r="F5021">
        <v>2.0703934E-2</v>
      </c>
      <c r="G5021" s="1">
        <v>8.2599999999999992E-9</v>
      </c>
      <c r="H5021" t="s">
        <v>266</v>
      </c>
      <c r="I5021" t="s">
        <v>32</v>
      </c>
      <c r="J5021" t="s">
        <v>1235</v>
      </c>
      <c r="K5021" t="s">
        <v>1236</v>
      </c>
      <c r="L5021" t="s">
        <v>269</v>
      </c>
    </row>
    <row r="5022" spans="1:13" x14ac:dyDescent="0.2">
      <c r="A5022" t="s">
        <v>10203</v>
      </c>
      <c r="B5022">
        <v>17</v>
      </c>
      <c r="C5022">
        <v>7577124</v>
      </c>
      <c r="D5022" t="s">
        <v>37</v>
      </c>
      <c r="E5022" t="s">
        <v>13</v>
      </c>
      <c r="F5022">
        <v>2.3529412E-2</v>
      </c>
      <c r="G5022" s="1">
        <v>5.7599999999999996E-28</v>
      </c>
      <c r="H5022" t="s">
        <v>266</v>
      </c>
      <c r="I5022" t="s">
        <v>16</v>
      </c>
      <c r="J5022" t="s">
        <v>1237</v>
      </c>
      <c r="K5022" t="s">
        <v>1238</v>
      </c>
      <c r="L5022" t="s">
        <v>269</v>
      </c>
      <c r="M5022" t="s">
        <v>9397</v>
      </c>
    </row>
    <row r="5023" spans="1:13" x14ac:dyDescent="0.2">
      <c r="A5023" t="s">
        <v>10203</v>
      </c>
      <c r="B5023">
        <v>9</v>
      </c>
      <c r="C5023">
        <v>139401244</v>
      </c>
      <c r="D5023" t="s">
        <v>14</v>
      </c>
      <c r="E5023" t="s">
        <v>94</v>
      </c>
      <c r="F5023">
        <v>0.15239154599999999</v>
      </c>
      <c r="G5023">
        <v>0</v>
      </c>
      <c r="H5023" t="s">
        <v>60</v>
      </c>
      <c r="I5023" t="s">
        <v>28</v>
      </c>
      <c r="J5023" t="s">
        <v>29</v>
      </c>
      <c r="K5023" t="s">
        <v>29</v>
      </c>
      <c r="L5023" t="s">
        <v>63</v>
      </c>
    </row>
    <row r="5024" spans="1:13" x14ac:dyDescent="0.2">
      <c r="A5024" t="s">
        <v>10203</v>
      </c>
      <c r="B5024">
        <v>9</v>
      </c>
      <c r="C5024">
        <v>139401877</v>
      </c>
      <c r="D5024" t="s">
        <v>13</v>
      </c>
      <c r="E5024" t="s">
        <v>14</v>
      </c>
      <c r="F5024">
        <v>8.5197020000000005E-3</v>
      </c>
      <c r="G5024" s="1">
        <v>4.9599999999999999E-6</v>
      </c>
      <c r="H5024" t="s">
        <v>60</v>
      </c>
      <c r="I5024" t="s">
        <v>16</v>
      </c>
      <c r="J5024" t="s">
        <v>1239</v>
      </c>
      <c r="K5024" t="s">
        <v>1240</v>
      </c>
      <c r="L5024" t="s">
        <v>63</v>
      </c>
    </row>
    <row r="5025" spans="1:13" x14ac:dyDescent="0.2">
      <c r="A5025" t="s">
        <v>10203</v>
      </c>
      <c r="B5025">
        <v>9</v>
      </c>
      <c r="C5025">
        <v>139412297</v>
      </c>
      <c r="D5025" t="s">
        <v>37</v>
      </c>
      <c r="E5025" t="s">
        <v>14</v>
      </c>
      <c r="F5025">
        <v>0.18250235200000001</v>
      </c>
      <c r="G5025">
        <v>0</v>
      </c>
      <c r="H5025" t="s">
        <v>60</v>
      </c>
      <c r="I5025" t="s">
        <v>16</v>
      </c>
      <c r="J5025" t="s">
        <v>1241</v>
      </c>
      <c r="K5025" t="s">
        <v>1242</v>
      </c>
      <c r="L5025" t="s">
        <v>63</v>
      </c>
    </row>
    <row r="5026" spans="1:13" x14ac:dyDescent="0.2">
      <c r="A5026" t="s">
        <v>10203</v>
      </c>
      <c r="B5026">
        <v>9</v>
      </c>
      <c r="C5026">
        <v>139412663</v>
      </c>
      <c r="D5026" t="s">
        <v>37</v>
      </c>
      <c r="E5026" t="s">
        <v>13</v>
      </c>
      <c r="F5026">
        <v>0.13353511500000001</v>
      </c>
      <c r="G5026" s="1">
        <v>1.1700000000000001E-9</v>
      </c>
      <c r="H5026" t="s">
        <v>60</v>
      </c>
      <c r="I5026" t="s">
        <v>16</v>
      </c>
      <c r="J5026" t="s">
        <v>1243</v>
      </c>
      <c r="K5026" t="s">
        <v>1244</v>
      </c>
      <c r="L5026" t="s">
        <v>63</v>
      </c>
      <c r="M5026" t="s">
        <v>10267</v>
      </c>
    </row>
    <row r="5027" spans="1:13" x14ac:dyDescent="0.2">
      <c r="A5027" t="s">
        <v>10203</v>
      </c>
      <c r="B5027">
        <v>9</v>
      </c>
      <c r="C5027">
        <v>139412690</v>
      </c>
      <c r="D5027" t="s">
        <v>14</v>
      </c>
      <c r="E5027" t="s">
        <v>20</v>
      </c>
      <c r="F5027">
        <v>2.9806259000000002E-2</v>
      </c>
      <c r="G5027" s="1">
        <v>4.4700000000000004E-31</v>
      </c>
      <c r="H5027" t="s">
        <v>60</v>
      </c>
      <c r="I5027" t="s">
        <v>16</v>
      </c>
      <c r="J5027" t="s">
        <v>1245</v>
      </c>
      <c r="K5027" t="s">
        <v>1246</v>
      </c>
      <c r="L5027" t="s">
        <v>63</v>
      </c>
    </row>
    <row r="5028" spans="1:13" x14ac:dyDescent="0.2">
      <c r="A5028" t="s">
        <v>10203</v>
      </c>
      <c r="B5028">
        <v>9</v>
      </c>
      <c r="C5028">
        <v>139417560</v>
      </c>
      <c r="D5028" t="s">
        <v>13</v>
      </c>
      <c r="E5028" t="s">
        <v>20</v>
      </c>
      <c r="F5028">
        <v>7.8504672999999997E-2</v>
      </c>
      <c r="G5028" s="1">
        <v>3.1000000000000002E-85</v>
      </c>
      <c r="H5028" t="s">
        <v>60</v>
      </c>
      <c r="I5028" t="s">
        <v>16</v>
      </c>
      <c r="J5028" t="s">
        <v>1247</v>
      </c>
      <c r="K5028" t="s">
        <v>1248</v>
      </c>
      <c r="L5028" t="s">
        <v>63</v>
      </c>
    </row>
    <row r="5029" spans="1:13" x14ac:dyDescent="0.2">
      <c r="A5029" t="s">
        <v>10203</v>
      </c>
      <c r="B5029">
        <v>9</v>
      </c>
      <c r="C5029">
        <v>139418351</v>
      </c>
      <c r="D5029" t="s">
        <v>1249</v>
      </c>
      <c r="E5029" t="s">
        <v>94</v>
      </c>
      <c r="F5029">
        <v>1.1319198000000001E-2</v>
      </c>
      <c r="G5029" s="1">
        <v>1.24E-15</v>
      </c>
      <c r="H5029" t="s">
        <v>60</v>
      </c>
      <c r="I5029" t="s">
        <v>28</v>
      </c>
      <c r="J5029" t="s">
        <v>29</v>
      </c>
      <c r="K5029" t="s">
        <v>29</v>
      </c>
      <c r="L5029" t="s">
        <v>63</v>
      </c>
    </row>
    <row r="5030" spans="1:13" x14ac:dyDescent="0.2">
      <c r="A5030" t="s">
        <v>10203</v>
      </c>
      <c r="B5030">
        <v>1</v>
      </c>
      <c r="C5030">
        <v>152328154</v>
      </c>
      <c r="D5030" t="s">
        <v>14</v>
      </c>
      <c r="E5030" t="s">
        <v>20</v>
      </c>
      <c r="F5030">
        <v>5.2910049999999997E-3</v>
      </c>
      <c r="G5030" s="1">
        <v>9.78E-7</v>
      </c>
      <c r="H5030" t="s">
        <v>243</v>
      </c>
      <c r="I5030" t="s">
        <v>32</v>
      </c>
      <c r="J5030" t="s">
        <v>1251</v>
      </c>
      <c r="K5030" t="s">
        <v>1252</v>
      </c>
      <c r="L5030" t="s">
        <v>246</v>
      </c>
    </row>
    <row r="5031" spans="1:13" x14ac:dyDescent="0.2">
      <c r="A5031" t="s">
        <v>10203</v>
      </c>
      <c r="B5031">
        <v>12</v>
      </c>
      <c r="C5031">
        <v>49420919</v>
      </c>
      <c r="D5031" t="s">
        <v>14</v>
      </c>
      <c r="E5031" t="s">
        <v>20</v>
      </c>
      <c r="F5031">
        <v>8.6393089999999995E-3</v>
      </c>
      <c r="G5031">
        <v>3.9305729999999997E-3</v>
      </c>
      <c r="H5031" t="s">
        <v>130</v>
      </c>
      <c r="I5031" t="s">
        <v>16</v>
      </c>
      <c r="J5031" t="s">
        <v>1253</v>
      </c>
      <c r="K5031" t="s">
        <v>1254</v>
      </c>
      <c r="L5031" t="s">
        <v>133</v>
      </c>
    </row>
    <row r="5032" spans="1:13" x14ac:dyDescent="0.2">
      <c r="A5032" t="s">
        <v>10203</v>
      </c>
      <c r="B5032">
        <v>2</v>
      </c>
      <c r="C5032">
        <v>225342957</v>
      </c>
      <c r="D5032" t="s">
        <v>20</v>
      </c>
      <c r="E5032" t="s">
        <v>13</v>
      </c>
      <c r="F5032">
        <v>4.5126350000000001E-3</v>
      </c>
      <c r="G5032">
        <v>1.6154400000000001E-4</v>
      </c>
      <c r="H5032" t="s">
        <v>271</v>
      </c>
      <c r="I5032" t="s">
        <v>16</v>
      </c>
      <c r="J5032" t="s">
        <v>1255</v>
      </c>
      <c r="K5032" t="s">
        <v>1256</v>
      </c>
      <c r="L5032" t="s">
        <v>274</v>
      </c>
    </row>
    <row r="5033" spans="1:13" x14ac:dyDescent="0.2">
      <c r="A5033" t="s">
        <v>10203</v>
      </c>
      <c r="B5033">
        <v>3</v>
      </c>
      <c r="C5033">
        <v>38991659</v>
      </c>
      <c r="D5033" t="s">
        <v>14</v>
      </c>
      <c r="E5033" t="s">
        <v>94</v>
      </c>
      <c r="F5033">
        <v>4.5385779999999997E-3</v>
      </c>
      <c r="G5033">
        <v>8.71652E-4</v>
      </c>
      <c r="H5033" t="s">
        <v>960</v>
      </c>
      <c r="I5033" t="s">
        <v>28</v>
      </c>
      <c r="J5033" t="s">
        <v>29</v>
      </c>
      <c r="K5033" t="s">
        <v>29</v>
      </c>
      <c r="L5033" t="s">
        <v>963</v>
      </c>
    </row>
    <row r="5034" spans="1:13" x14ac:dyDescent="0.2">
      <c r="A5034" t="s">
        <v>10203</v>
      </c>
      <c r="B5034">
        <v>4</v>
      </c>
      <c r="C5034">
        <v>126408588</v>
      </c>
      <c r="D5034" t="s">
        <v>14</v>
      </c>
      <c r="E5034" t="s">
        <v>20</v>
      </c>
      <c r="F5034">
        <v>6.0606059999999996E-3</v>
      </c>
      <c r="G5034" s="1">
        <v>7.9499999999999994E-5</v>
      </c>
      <c r="H5034" t="s">
        <v>42</v>
      </c>
      <c r="I5034" t="s">
        <v>16</v>
      </c>
      <c r="J5034" t="s">
        <v>1257</v>
      </c>
      <c r="K5034" t="s">
        <v>1258</v>
      </c>
      <c r="L5034" t="s">
        <v>45</v>
      </c>
    </row>
    <row r="5035" spans="1:13" x14ac:dyDescent="0.2">
      <c r="A5035" t="s">
        <v>10203</v>
      </c>
      <c r="B5035">
        <v>9</v>
      </c>
      <c r="C5035">
        <v>139396743</v>
      </c>
      <c r="D5035" t="s">
        <v>37</v>
      </c>
      <c r="E5035" t="s">
        <v>13</v>
      </c>
      <c r="F5035">
        <v>6.7759562999999995E-2</v>
      </c>
      <c r="G5035" s="1">
        <v>2.6400000000000001E-97</v>
      </c>
      <c r="H5035" t="s">
        <v>60</v>
      </c>
      <c r="I5035" t="s">
        <v>32</v>
      </c>
      <c r="J5035" t="s">
        <v>1259</v>
      </c>
      <c r="K5035" t="s">
        <v>1260</v>
      </c>
      <c r="L5035" t="s">
        <v>63</v>
      </c>
    </row>
    <row r="5036" spans="1:13" x14ac:dyDescent="0.2">
      <c r="A5036" t="s">
        <v>10203</v>
      </c>
      <c r="B5036">
        <v>9</v>
      </c>
      <c r="C5036">
        <v>139396788</v>
      </c>
      <c r="D5036" t="s">
        <v>20</v>
      </c>
      <c r="E5036" t="s">
        <v>13</v>
      </c>
      <c r="F5036">
        <v>7.7173030000000004E-2</v>
      </c>
      <c r="G5036" s="1">
        <v>1.11E-192</v>
      </c>
      <c r="H5036" t="s">
        <v>60</v>
      </c>
      <c r="I5036" t="s">
        <v>32</v>
      </c>
      <c r="J5036" t="s">
        <v>1261</v>
      </c>
      <c r="K5036" t="s">
        <v>1262</v>
      </c>
      <c r="L5036" t="s">
        <v>63</v>
      </c>
    </row>
    <row r="5037" spans="1:13" x14ac:dyDescent="0.2">
      <c r="A5037" t="s">
        <v>10203</v>
      </c>
      <c r="B5037">
        <v>9</v>
      </c>
      <c r="C5037">
        <v>139396896</v>
      </c>
      <c r="D5037" t="s">
        <v>13</v>
      </c>
      <c r="E5037" t="s">
        <v>121</v>
      </c>
      <c r="F5037">
        <v>6.9156290000000004E-3</v>
      </c>
      <c r="G5037" s="1">
        <v>4.4500000000000001E-8</v>
      </c>
      <c r="H5037" t="s">
        <v>60</v>
      </c>
      <c r="I5037" t="s">
        <v>28</v>
      </c>
      <c r="J5037" t="s">
        <v>29</v>
      </c>
      <c r="K5037" t="s">
        <v>29</v>
      </c>
      <c r="L5037" t="s">
        <v>63</v>
      </c>
    </row>
    <row r="5038" spans="1:13" x14ac:dyDescent="0.2">
      <c r="A5038" t="s">
        <v>10203</v>
      </c>
      <c r="B5038">
        <v>9</v>
      </c>
      <c r="C5038">
        <v>139400178</v>
      </c>
      <c r="D5038" t="s">
        <v>14</v>
      </c>
      <c r="E5038" t="s">
        <v>94</v>
      </c>
      <c r="F5038">
        <v>1.0976948E-2</v>
      </c>
      <c r="G5038" s="1">
        <v>3.18E-8</v>
      </c>
      <c r="H5038" t="s">
        <v>60</v>
      </c>
      <c r="I5038" t="s">
        <v>28</v>
      </c>
      <c r="J5038" t="s">
        <v>29</v>
      </c>
      <c r="K5038" t="s">
        <v>29</v>
      </c>
      <c r="L5038" t="s">
        <v>63</v>
      </c>
    </row>
    <row r="5039" spans="1:13" x14ac:dyDescent="0.2">
      <c r="A5039" t="s">
        <v>10203</v>
      </c>
      <c r="B5039">
        <v>9</v>
      </c>
      <c r="C5039">
        <v>139402430</v>
      </c>
      <c r="D5039" t="s">
        <v>13</v>
      </c>
      <c r="E5039" t="s">
        <v>94</v>
      </c>
      <c r="F5039">
        <v>2.7803522000000001E-2</v>
      </c>
      <c r="G5039" s="1">
        <v>3.47E-61</v>
      </c>
      <c r="H5039" t="s">
        <v>60</v>
      </c>
      <c r="I5039" t="s">
        <v>28</v>
      </c>
      <c r="J5039" t="s">
        <v>29</v>
      </c>
      <c r="K5039" t="s">
        <v>29</v>
      </c>
      <c r="L5039" t="s">
        <v>63</v>
      </c>
    </row>
    <row r="5040" spans="1:13" x14ac:dyDescent="0.2">
      <c r="A5040" t="s">
        <v>10203</v>
      </c>
      <c r="B5040">
        <v>9</v>
      </c>
      <c r="C5040">
        <v>139412218</v>
      </c>
      <c r="D5040" t="s">
        <v>37</v>
      </c>
      <c r="E5040" t="s">
        <v>20</v>
      </c>
      <c r="F5040">
        <v>9.8823528999999993E-2</v>
      </c>
      <c r="G5040" s="1">
        <v>2.92E-242</v>
      </c>
      <c r="H5040" t="s">
        <v>60</v>
      </c>
      <c r="I5040" t="s">
        <v>16</v>
      </c>
      <c r="J5040" t="s">
        <v>1263</v>
      </c>
      <c r="K5040" t="s">
        <v>1264</v>
      </c>
      <c r="L5040" t="s">
        <v>63</v>
      </c>
      <c r="M5040" t="s">
        <v>9397</v>
      </c>
    </row>
    <row r="5041" spans="1:13" x14ac:dyDescent="0.2">
      <c r="A5041" t="s">
        <v>10203</v>
      </c>
      <c r="B5041">
        <v>1</v>
      </c>
      <c r="C5041">
        <v>27101672</v>
      </c>
      <c r="D5041" t="s">
        <v>1266</v>
      </c>
      <c r="E5041" t="s">
        <v>94</v>
      </c>
      <c r="F5041">
        <v>5.8154611000000002E-2</v>
      </c>
      <c r="G5041" s="1">
        <v>1.9499999999999999E-8</v>
      </c>
      <c r="H5041" t="s">
        <v>535</v>
      </c>
      <c r="I5041" t="s">
        <v>28</v>
      </c>
      <c r="J5041" t="s">
        <v>29</v>
      </c>
      <c r="K5041" t="s">
        <v>29</v>
      </c>
      <c r="L5041" t="s">
        <v>536</v>
      </c>
      <c r="M5041" t="s">
        <v>10268</v>
      </c>
    </row>
    <row r="5042" spans="1:13" x14ac:dyDescent="0.2">
      <c r="A5042" t="s">
        <v>10203</v>
      </c>
      <c r="B5042">
        <v>1</v>
      </c>
      <c r="C5042">
        <v>27106364</v>
      </c>
      <c r="D5042" t="s">
        <v>37</v>
      </c>
      <c r="E5042" t="s">
        <v>13</v>
      </c>
      <c r="F5042">
        <v>9.9601589999999997E-3</v>
      </c>
      <c r="G5042">
        <v>1.2452700000000001E-4</v>
      </c>
      <c r="H5042" t="s">
        <v>535</v>
      </c>
      <c r="I5042" t="s">
        <v>32</v>
      </c>
      <c r="J5042" t="s">
        <v>1267</v>
      </c>
      <c r="K5042" t="s">
        <v>1268</v>
      </c>
      <c r="L5042" t="s">
        <v>536</v>
      </c>
    </row>
    <row r="5043" spans="1:13" x14ac:dyDescent="0.2">
      <c r="A5043" t="s">
        <v>10203</v>
      </c>
      <c r="B5043">
        <v>1</v>
      </c>
      <c r="C5043">
        <v>120506310</v>
      </c>
      <c r="D5043" t="s">
        <v>1269</v>
      </c>
      <c r="E5043" t="s">
        <v>94</v>
      </c>
      <c r="F5043">
        <v>5.2102110000000002E-3</v>
      </c>
      <c r="G5043" s="1">
        <v>1.7000000000000001E-10</v>
      </c>
      <c r="H5043" t="s">
        <v>102</v>
      </c>
      <c r="I5043" t="s">
        <v>28</v>
      </c>
      <c r="J5043" t="s">
        <v>29</v>
      </c>
      <c r="K5043" t="s">
        <v>29</v>
      </c>
      <c r="L5043" t="s">
        <v>105</v>
      </c>
    </row>
    <row r="5044" spans="1:13" x14ac:dyDescent="0.2">
      <c r="A5044" t="s">
        <v>10203</v>
      </c>
      <c r="B5044">
        <v>12</v>
      </c>
      <c r="C5044">
        <v>47629581</v>
      </c>
      <c r="D5044" t="s">
        <v>14</v>
      </c>
      <c r="E5044" t="s">
        <v>13</v>
      </c>
      <c r="F5044">
        <v>2.9284378E-2</v>
      </c>
      <c r="G5044" s="1">
        <v>8.7699999999999998E-8</v>
      </c>
      <c r="H5044" t="s">
        <v>21</v>
      </c>
      <c r="I5044" t="s">
        <v>52</v>
      </c>
      <c r="J5044" t="s">
        <v>1270</v>
      </c>
      <c r="K5044" t="s">
        <v>1271</v>
      </c>
      <c r="L5044" t="s">
        <v>24</v>
      </c>
      <c r="M5044" t="s">
        <v>10269</v>
      </c>
    </row>
    <row r="5045" spans="1:13" x14ac:dyDescent="0.2">
      <c r="A5045" t="s">
        <v>10203</v>
      </c>
      <c r="B5045">
        <v>12</v>
      </c>
      <c r="C5045">
        <v>49444844</v>
      </c>
      <c r="D5045" t="s">
        <v>14</v>
      </c>
      <c r="E5045" t="s">
        <v>13</v>
      </c>
      <c r="F5045">
        <v>0.12032520300000001</v>
      </c>
      <c r="G5045" s="1">
        <v>4.7899999999999996E-134</v>
      </c>
      <c r="H5045" t="s">
        <v>130</v>
      </c>
      <c r="I5045" t="s">
        <v>52</v>
      </c>
      <c r="J5045" t="s">
        <v>1272</v>
      </c>
      <c r="K5045" t="s">
        <v>1273</v>
      </c>
      <c r="L5045" t="s">
        <v>133</v>
      </c>
    </row>
    <row r="5046" spans="1:13" x14ac:dyDescent="0.2">
      <c r="A5046" t="s">
        <v>10203</v>
      </c>
      <c r="B5046">
        <v>17</v>
      </c>
      <c r="C5046">
        <v>7572935</v>
      </c>
      <c r="D5046" t="s">
        <v>1274</v>
      </c>
      <c r="E5046" t="s">
        <v>94</v>
      </c>
      <c r="F5046">
        <v>8.8316970999999994E-2</v>
      </c>
      <c r="G5046" s="1">
        <v>1.08E-181</v>
      </c>
      <c r="H5046" t="s">
        <v>266</v>
      </c>
      <c r="I5046" t="s">
        <v>28</v>
      </c>
      <c r="J5046" t="s">
        <v>29</v>
      </c>
      <c r="K5046" t="s">
        <v>29</v>
      </c>
      <c r="L5046" t="s">
        <v>269</v>
      </c>
    </row>
    <row r="5047" spans="1:13" x14ac:dyDescent="0.2">
      <c r="A5047" t="s">
        <v>10203</v>
      </c>
      <c r="B5047">
        <v>17</v>
      </c>
      <c r="C5047">
        <v>7579318</v>
      </c>
      <c r="D5047" t="s">
        <v>13</v>
      </c>
      <c r="E5047" t="s">
        <v>121</v>
      </c>
      <c r="F5047">
        <v>0.32090979200000003</v>
      </c>
      <c r="G5047" s="1">
        <v>1.14E-7</v>
      </c>
      <c r="H5047" t="s">
        <v>266</v>
      </c>
      <c r="I5047" t="s">
        <v>28</v>
      </c>
      <c r="J5047" t="s">
        <v>29</v>
      </c>
      <c r="K5047" t="s">
        <v>29</v>
      </c>
      <c r="L5047" t="s">
        <v>269</v>
      </c>
      <c r="M5047" t="s">
        <v>10270</v>
      </c>
    </row>
    <row r="5048" spans="1:13" x14ac:dyDescent="0.2">
      <c r="A5048" t="s">
        <v>10203</v>
      </c>
      <c r="B5048">
        <v>3</v>
      </c>
      <c r="C5048">
        <v>178951986</v>
      </c>
      <c r="D5048" t="s">
        <v>13</v>
      </c>
      <c r="E5048" t="s">
        <v>37</v>
      </c>
      <c r="F5048">
        <v>2.5146690000000002E-3</v>
      </c>
      <c r="G5048">
        <v>9.4325799999999999E-4</v>
      </c>
      <c r="H5048" t="s">
        <v>360</v>
      </c>
      <c r="I5048" t="s">
        <v>16</v>
      </c>
      <c r="J5048" t="s">
        <v>1275</v>
      </c>
      <c r="K5048" t="s">
        <v>1276</v>
      </c>
      <c r="L5048" t="s">
        <v>363</v>
      </c>
    </row>
    <row r="5049" spans="1:13" x14ac:dyDescent="0.2">
      <c r="A5049" t="s">
        <v>10203</v>
      </c>
      <c r="B5049">
        <v>4</v>
      </c>
      <c r="C5049">
        <v>187518928</v>
      </c>
      <c r="D5049" t="s">
        <v>14</v>
      </c>
      <c r="E5049" t="s">
        <v>20</v>
      </c>
      <c r="F5049">
        <v>0.12193796899999999</v>
      </c>
      <c r="G5049" s="1">
        <v>1.5200000000000001E-23</v>
      </c>
      <c r="H5049" t="s">
        <v>31</v>
      </c>
      <c r="I5049" t="s">
        <v>32</v>
      </c>
      <c r="J5049" t="s">
        <v>1277</v>
      </c>
      <c r="K5049" t="s">
        <v>1278</v>
      </c>
      <c r="L5049" t="s">
        <v>35</v>
      </c>
      <c r="M5049" t="s">
        <v>10271</v>
      </c>
    </row>
    <row r="5050" spans="1:13" x14ac:dyDescent="0.2">
      <c r="A5050" t="s">
        <v>10203</v>
      </c>
      <c r="B5050">
        <v>4</v>
      </c>
      <c r="C5050">
        <v>187541401</v>
      </c>
      <c r="D5050" t="s">
        <v>14</v>
      </c>
      <c r="E5050" t="s">
        <v>121</v>
      </c>
      <c r="F5050">
        <v>1.9017433E-2</v>
      </c>
      <c r="G5050" s="1">
        <v>4.8399999999999999E-48</v>
      </c>
      <c r="H5050" t="s">
        <v>31</v>
      </c>
      <c r="I5050" t="s">
        <v>28</v>
      </c>
      <c r="J5050" t="s">
        <v>29</v>
      </c>
      <c r="K5050" t="s">
        <v>29</v>
      </c>
      <c r="L5050" t="s">
        <v>35</v>
      </c>
    </row>
    <row r="5051" spans="1:13" x14ac:dyDescent="0.2">
      <c r="A5051" t="s">
        <v>10203</v>
      </c>
      <c r="B5051">
        <v>4</v>
      </c>
      <c r="C5051">
        <v>187541879</v>
      </c>
      <c r="D5051" t="s">
        <v>14</v>
      </c>
      <c r="E5051" t="s">
        <v>20</v>
      </c>
      <c r="F5051">
        <v>5.9479550000000004E-3</v>
      </c>
      <c r="G5051" s="1">
        <v>1.4500000000000001E-6</v>
      </c>
      <c r="H5051" t="s">
        <v>31</v>
      </c>
      <c r="I5051" t="s">
        <v>16</v>
      </c>
      <c r="J5051" t="s">
        <v>1279</v>
      </c>
      <c r="K5051" t="s">
        <v>1280</v>
      </c>
      <c r="L5051" t="s">
        <v>35</v>
      </c>
    </row>
    <row r="5052" spans="1:13" x14ac:dyDescent="0.2">
      <c r="A5052" t="s">
        <v>10203</v>
      </c>
      <c r="B5052">
        <v>7</v>
      </c>
      <c r="C5052">
        <v>86468441</v>
      </c>
      <c r="D5052" t="s">
        <v>37</v>
      </c>
      <c r="E5052" t="s">
        <v>20</v>
      </c>
      <c r="F5052">
        <v>0.149298667</v>
      </c>
      <c r="G5052" s="1">
        <v>9.2399999999999996E-40</v>
      </c>
      <c r="H5052" t="s">
        <v>107</v>
      </c>
      <c r="I5052" t="s">
        <v>52</v>
      </c>
      <c r="J5052" t="s">
        <v>1281</v>
      </c>
      <c r="K5052" t="s">
        <v>1282</v>
      </c>
      <c r="L5052" t="s">
        <v>110</v>
      </c>
      <c r="M5052" t="s">
        <v>10272</v>
      </c>
    </row>
    <row r="5053" spans="1:13" x14ac:dyDescent="0.2">
      <c r="A5053" t="s">
        <v>10203</v>
      </c>
      <c r="B5053">
        <v>7</v>
      </c>
      <c r="C5053">
        <v>100696377</v>
      </c>
      <c r="D5053" t="s">
        <v>20</v>
      </c>
      <c r="E5053" t="s">
        <v>37</v>
      </c>
      <c r="F5053">
        <v>7.3982739999999998E-3</v>
      </c>
      <c r="G5053">
        <v>1.1388899999999999E-4</v>
      </c>
      <c r="H5053" t="s">
        <v>56</v>
      </c>
      <c r="I5053" t="s">
        <v>16</v>
      </c>
      <c r="J5053" t="s">
        <v>1283</v>
      </c>
      <c r="K5053" t="s">
        <v>1284</v>
      </c>
      <c r="L5053" t="s">
        <v>59</v>
      </c>
    </row>
    <row r="5054" spans="1:13" x14ac:dyDescent="0.2">
      <c r="A5054" t="s">
        <v>10203</v>
      </c>
      <c r="B5054">
        <v>9</v>
      </c>
      <c r="C5054">
        <v>139399808</v>
      </c>
      <c r="D5054" t="s">
        <v>13</v>
      </c>
      <c r="E5054" t="s">
        <v>94</v>
      </c>
      <c r="F5054">
        <v>0.27636363600000002</v>
      </c>
      <c r="G5054">
        <v>0</v>
      </c>
      <c r="H5054" t="s">
        <v>60</v>
      </c>
      <c r="I5054" t="s">
        <v>28</v>
      </c>
      <c r="J5054" t="s">
        <v>29</v>
      </c>
      <c r="K5054" t="s">
        <v>29</v>
      </c>
      <c r="L5054" t="s">
        <v>63</v>
      </c>
    </row>
    <row r="5055" spans="1:13" x14ac:dyDescent="0.2">
      <c r="A5055" t="s">
        <v>10203</v>
      </c>
      <c r="B5055">
        <v>1</v>
      </c>
      <c r="C5055">
        <v>27102137</v>
      </c>
      <c r="D5055" t="s">
        <v>20</v>
      </c>
      <c r="E5055" t="s">
        <v>13</v>
      </c>
      <c r="F5055">
        <v>8.5015939999999995E-3</v>
      </c>
      <c r="G5055" s="1">
        <v>1.7100000000000001E-11</v>
      </c>
      <c r="H5055" t="s">
        <v>535</v>
      </c>
      <c r="I5055" t="s">
        <v>32</v>
      </c>
      <c r="J5055" t="s">
        <v>1286</v>
      </c>
      <c r="K5055" t="s">
        <v>1287</v>
      </c>
      <c r="L5055" t="s">
        <v>536</v>
      </c>
    </row>
    <row r="5056" spans="1:13" x14ac:dyDescent="0.2">
      <c r="A5056" t="s">
        <v>10203</v>
      </c>
      <c r="B5056">
        <v>1</v>
      </c>
      <c r="C5056">
        <v>27105877</v>
      </c>
      <c r="D5056" t="s">
        <v>13</v>
      </c>
      <c r="E5056" t="s">
        <v>20</v>
      </c>
      <c r="F5056">
        <v>3.8022809999999998E-3</v>
      </c>
      <c r="G5056">
        <v>1.68889E-4</v>
      </c>
      <c r="H5056" t="s">
        <v>535</v>
      </c>
      <c r="I5056" t="s">
        <v>32</v>
      </c>
      <c r="J5056" t="s">
        <v>1288</v>
      </c>
      <c r="K5056" t="s">
        <v>1289</v>
      </c>
      <c r="L5056" t="s">
        <v>536</v>
      </c>
    </row>
    <row r="5057" spans="1:13" x14ac:dyDescent="0.2">
      <c r="A5057" t="s">
        <v>10203</v>
      </c>
      <c r="B5057">
        <v>1</v>
      </c>
      <c r="C5057">
        <v>120502063</v>
      </c>
      <c r="D5057" t="s">
        <v>20</v>
      </c>
      <c r="E5057" t="s">
        <v>37</v>
      </c>
      <c r="F5057">
        <v>1.5665795999999999E-2</v>
      </c>
      <c r="G5057" s="1">
        <v>1.5900000000000001E-27</v>
      </c>
      <c r="H5057" t="s">
        <v>102</v>
      </c>
      <c r="I5057" t="s">
        <v>16</v>
      </c>
      <c r="J5057" t="s">
        <v>1290</v>
      </c>
      <c r="K5057" t="s">
        <v>1291</v>
      </c>
      <c r="L5057" t="s">
        <v>105</v>
      </c>
      <c r="M5057" t="s">
        <v>9397</v>
      </c>
    </row>
    <row r="5058" spans="1:13" x14ac:dyDescent="0.2">
      <c r="A5058" t="s">
        <v>10203</v>
      </c>
      <c r="B5058">
        <v>11</v>
      </c>
      <c r="C5058">
        <v>118370048</v>
      </c>
      <c r="D5058" t="s">
        <v>1292</v>
      </c>
      <c r="E5058" t="s">
        <v>94</v>
      </c>
      <c r="F5058">
        <v>1.0532253E-2</v>
      </c>
      <c r="G5058" s="1">
        <v>1.92E-22</v>
      </c>
      <c r="H5058" t="s">
        <v>163</v>
      </c>
      <c r="I5058" t="s">
        <v>28</v>
      </c>
      <c r="J5058" t="s">
        <v>29</v>
      </c>
      <c r="K5058" t="s">
        <v>29</v>
      </c>
      <c r="L5058" t="s">
        <v>164</v>
      </c>
    </row>
    <row r="5059" spans="1:13" x14ac:dyDescent="0.2">
      <c r="A5059" t="s">
        <v>10203</v>
      </c>
      <c r="B5059">
        <v>16</v>
      </c>
      <c r="C5059">
        <v>77393262</v>
      </c>
      <c r="D5059" t="s">
        <v>14</v>
      </c>
      <c r="E5059" t="s">
        <v>37</v>
      </c>
      <c r="F5059">
        <v>7.8973350000000001E-3</v>
      </c>
      <c r="G5059" s="1">
        <v>6.7600000000000004E-11</v>
      </c>
      <c r="H5059" t="s">
        <v>287</v>
      </c>
      <c r="I5059" t="s">
        <v>16</v>
      </c>
      <c r="J5059" t="s">
        <v>1293</v>
      </c>
      <c r="K5059" t="s">
        <v>1294</v>
      </c>
      <c r="L5059" t="s">
        <v>290</v>
      </c>
    </row>
    <row r="5060" spans="1:13" x14ac:dyDescent="0.2">
      <c r="A5060" t="s">
        <v>10203</v>
      </c>
      <c r="B5060">
        <v>17</v>
      </c>
      <c r="C5060">
        <v>7576926</v>
      </c>
      <c r="D5060" t="s">
        <v>1295</v>
      </c>
      <c r="E5060" t="s">
        <v>94</v>
      </c>
      <c r="F5060">
        <v>4.3711840000000002E-3</v>
      </c>
      <c r="G5060" s="1">
        <v>1.33E-9</v>
      </c>
      <c r="H5060" t="s">
        <v>266</v>
      </c>
      <c r="I5060" t="s">
        <v>28</v>
      </c>
      <c r="J5060" t="s">
        <v>29</v>
      </c>
      <c r="K5060" t="s">
        <v>29</v>
      </c>
      <c r="L5060" t="s">
        <v>269</v>
      </c>
    </row>
    <row r="5061" spans="1:13" x14ac:dyDescent="0.2">
      <c r="A5061" t="s">
        <v>10203</v>
      </c>
      <c r="B5061">
        <v>17</v>
      </c>
      <c r="C5061">
        <v>7578203</v>
      </c>
      <c r="D5061" t="s">
        <v>37</v>
      </c>
      <c r="E5061" t="s">
        <v>13</v>
      </c>
      <c r="F5061">
        <v>9.9502489999999996E-3</v>
      </c>
      <c r="G5061" s="1">
        <v>2.57E-6</v>
      </c>
      <c r="H5061" t="s">
        <v>266</v>
      </c>
      <c r="I5061" t="s">
        <v>16</v>
      </c>
      <c r="J5061" t="s">
        <v>1296</v>
      </c>
      <c r="K5061" t="s">
        <v>1297</v>
      </c>
      <c r="L5061" t="s">
        <v>269</v>
      </c>
    </row>
    <row r="5062" spans="1:13" x14ac:dyDescent="0.2">
      <c r="A5062" t="s">
        <v>10203</v>
      </c>
      <c r="B5062">
        <v>17</v>
      </c>
      <c r="C5062">
        <v>7578272</v>
      </c>
      <c r="D5062" t="s">
        <v>14</v>
      </c>
      <c r="E5062" t="s">
        <v>13</v>
      </c>
      <c r="F5062">
        <v>6.9739295000000007E-2</v>
      </c>
      <c r="G5062" s="1">
        <v>2.9900000000000001E-66</v>
      </c>
      <c r="H5062" t="s">
        <v>266</v>
      </c>
      <c r="I5062" t="s">
        <v>16</v>
      </c>
      <c r="J5062" t="s">
        <v>1298</v>
      </c>
      <c r="K5062" t="s">
        <v>1299</v>
      </c>
      <c r="L5062" t="s">
        <v>269</v>
      </c>
      <c r="M5062" t="s">
        <v>10273</v>
      </c>
    </row>
    <row r="5063" spans="1:13" x14ac:dyDescent="0.2">
      <c r="A5063" t="s">
        <v>10203</v>
      </c>
      <c r="B5063">
        <v>17</v>
      </c>
      <c r="C5063">
        <v>29585438</v>
      </c>
      <c r="D5063" t="s">
        <v>37</v>
      </c>
      <c r="E5063" t="s">
        <v>94</v>
      </c>
      <c r="F5063">
        <v>3.7418149999999999E-3</v>
      </c>
      <c r="G5063">
        <v>5.9038579999999997E-3</v>
      </c>
      <c r="H5063" t="s">
        <v>88</v>
      </c>
      <c r="I5063" t="s">
        <v>28</v>
      </c>
      <c r="J5063" t="s">
        <v>29</v>
      </c>
      <c r="K5063" t="s">
        <v>29</v>
      </c>
      <c r="L5063" t="s">
        <v>91</v>
      </c>
    </row>
    <row r="5064" spans="1:13" x14ac:dyDescent="0.2">
      <c r="A5064" t="s">
        <v>10203</v>
      </c>
      <c r="B5064">
        <v>2</v>
      </c>
      <c r="C5064">
        <v>21229586</v>
      </c>
      <c r="D5064" t="s">
        <v>14</v>
      </c>
      <c r="E5064" t="s">
        <v>20</v>
      </c>
      <c r="F5064">
        <v>1.5909091E-2</v>
      </c>
      <c r="G5064" s="1">
        <v>3.3899999999999998E-31</v>
      </c>
      <c r="H5064" t="s">
        <v>95</v>
      </c>
      <c r="I5064" t="s">
        <v>16</v>
      </c>
      <c r="J5064" t="s">
        <v>1300</v>
      </c>
      <c r="K5064" t="s">
        <v>1301</v>
      </c>
      <c r="L5064" t="s">
        <v>96</v>
      </c>
    </row>
    <row r="5065" spans="1:13" x14ac:dyDescent="0.2">
      <c r="A5065" t="s">
        <v>10203</v>
      </c>
      <c r="B5065">
        <v>20</v>
      </c>
      <c r="C5065">
        <v>41419994</v>
      </c>
      <c r="D5065" t="s">
        <v>14</v>
      </c>
      <c r="E5065" t="s">
        <v>13</v>
      </c>
      <c r="F5065">
        <v>9.049774E-3</v>
      </c>
      <c r="G5065" s="1">
        <v>2.09E-9</v>
      </c>
      <c r="H5065" t="s">
        <v>169</v>
      </c>
      <c r="I5065" t="s">
        <v>52</v>
      </c>
      <c r="J5065" t="s">
        <v>1302</v>
      </c>
      <c r="K5065" t="s">
        <v>1303</v>
      </c>
      <c r="L5065" t="s">
        <v>172</v>
      </c>
    </row>
    <row r="5066" spans="1:13" x14ac:dyDescent="0.2">
      <c r="A5066" t="s">
        <v>10203</v>
      </c>
      <c r="B5066">
        <v>3</v>
      </c>
      <c r="C5066">
        <v>178916933</v>
      </c>
      <c r="D5066" t="s">
        <v>13</v>
      </c>
      <c r="E5066" t="s">
        <v>20</v>
      </c>
      <c r="F5066">
        <v>4.1785375E-2</v>
      </c>
      <c r="G5066" s="1">
        <v>2.1E-85</v>
      </c>
      <c r="H5066" t="s">
        <v>360</v>
      </c>
      <c r="I5066" t="s">
        <v>16</v>
      </c>
      <c r="J5066" t="s">
        <v>1304</v>
      </c>
      <c r="K5066" t="s">
        <v>1305</v>
      </c>
      <c r="L5066" t="s">
        <v>363</v>
      </c>
    </row>
    <row r="5067" spans="1:13" x14ac:dyDescent="0.2">
      <c r="A5067" t="s">
        <v>10203</v>
      </c>
      <c r="B5067">
        <v>7</v>
      </c>
      <c r="C5067">
        <v>113558282</v>
      </c>
      <c r="D5067" t="s">
        <v>20</v>
      </c>
      <c r="E5067" t="s">
        <v>94</v>
      </c>
      <c r="F5067">
        <v>5.2029140000000003E-3</v>
      </c>
      <c r="G5067">
        <v>2.3181069999999998E-3</v>
      </c>
      <c r="H5067" t="s">
        <v>647</v>
      </c>
      <c r="I5067" t="s">
        <v>28</v>
      </c>
      <c r="J5067" t="s">
        <v>29</v>
      </c>
      <c r="K5067" t="s">
        <v>29</v>
      </c>
      <c r="L5067" t="s">
        <v>650</v>
      </c>
    </row>
    <row r="5068" spans="1:13" x14ac:dyDescent="0.2">
      <c r="A5068" t="s">
        <v>10203</v>
      </c>
      <c r="B5068">
        <v>9</v>
      </c>
      <c r="C5068">
        <v>139402823</v>
      </c>
      <c r="D5068" t="s">
        <v>37</v>
      </c>
      <c r="E5068" t="s">
        <v>20</v>
      </c>
      <c r="F5068">
        <v>6.2827225E-2</v>
      </c>
      <c r="G5068" s="1">
        <v>2.3399999999999998E-121</v>
      </c>
      <c r="H5068" t="s">
        <v>60</v>
      </c>
      <c r="I5068" t="s">
        <v>32</v>
      </c>
      <c r="J5068" t="s">
        <v>1306</v>
      </c>
      <c r="K5068" t="s">
        <v>1307</v>
      </c>
      <c r="L5068" t="s">
        <v>63</v>
      </c>
    </row>
    <row r="5069" spans="1:13" x14ac:dyDescent="0.2">
      <c r="A5069" t="s">
        <v>10203</v>
      </c>
      <c r="B5069">
        <v>9</v>
      </c>
      <c r="C5069">
        <v>139404184</v>
      </c>
      <c r="D5069" t="s">
        <v>37</v>
      </c>
      <c r="E5069" t="s">
        <v>20</v>
      </c>
      <c r="F5069">
        <v>3.047619E-2</v>
      </c>
      <c r="G5069" s="1">
        <v>2.5699999999999999E-8</v>
      </c>
      <c r="H5069" t="s">
        <v>60</v>
      </c>
      <c r="I5069" t="s">
        <v>210</v>
      </c>
      <c r="J5069" t="s">
        <v>94</v>
      </c>
      <c r="K5069" t="s">
        <v>94</v>
      </c>
      <c r="L5069" t="s">
        <v>63</v>
      </c>
    </row>
    <row r="5070" spans="1:13" x14ac:dyDescent="0.2">
      <c r="A5070" t="s">
        <v>10203</v>
      </c>
      <c r="B5070">
        <v>9</v>
      </c>
      <c r="C5070">
        <v>139413042</v>
      </c>
      <c r="D5070" t="s">
        <v>37</v>
      </c>
      <c r="E5070" t="s">
        <v>13</v>
      </c>
      <c r="F5070">
        <v>2.4390243999999998E-2</v>
      </c>
      <c r="G5070" s="1">
        <v>5.7400000000000003E-7</v>
      </c>
      <c r="H5070" t="s">
        <v>60</v>
      </c>
      <c r="I5070" t="s">
        <v>210</v>
      </c>
      <c r="J5070" t="s">
        <v>94</v>
      </c>
      <c r="K5070" t="s">
        <v>94</v>
      </c>
      <c r="L5070" t="s">
        <v>63</v>
      </c>
    </row>
    <row r="5071" spans="1:13" x14ac:dyDescent="0.2">
      <c r="A5071" t="s">
        <v>10203</v>
      </c>
      <c r="B5071">
        <v>1</v>
      </c>
      <c r="C5071">
        <v>120502038</v>
      </c>
      <c r="D5071" t="s">
        <v>37</v>
      </c>
      <c r="E5071" t="s">
        <v>13</v>
      </c>
      <c r="F5071">
        <v>1.4209591000000001E-2</v>
      </c>
      <c r="G5071" s="1">
        <v>4.6100000000000001E-18</v>
      </c>
      <c r="H5071" t="s">
        <v>102</v>
      </c>
      <c r="I5071" t="s">
        <v>16</v>
      </c>
      <c r="J5071" t="s">
        <v>1309</v>
      </c>
      <c r="K5071" t="s">
        <v>1310</v>
      </c>
      <c r="L5071" t="s">
        <v>105</v>
      </c>
    </row>
    <row r="5072" spans="1:13" x14ac:dyDescent="0.2">
      <c r="A5072" t="s">
        <v>10203</v>
      </c>
      <c r="B5072">
        <v>11</v>
      </c>
      <c r="C5072">
        <v>118344245</v>
      </c>
      <c r="D5072" t="s">
        <v>14</v>
      </c>
      <c r="E5072" t="s">
        <v>13</v>
      </c>
      <c r="F5072">
        <v>9.2236739999999994E-3</v>
      </c>
      <c r="G5072" s="1">
        <v>1.61E-7</v>
      </c>
      <c r="H5072" t="s">
        <v>163</v>
      </c>
      <c r="I5072" t="s">
        <v>16</v>
      </c>
      <c r="J5072" t="s">
        <v>1311</v>
      </c>
      <c r="K5072" t="s">
        <v>1312</v>
      </c>
      <c r="L5072" t="s">
        <v>164</v>
      </c>
    </row>
    <row r="5073" spans="1:13" x14ac:dyDescent="0.2">
      <c r="A5073" t="s">
        <v>10203</v>
      </c>
      <c r="B5073">
        <v>12</v>
      </c>
      <c r="C5073">
        <v>46233237</v>
      </c>
      <c r="D5073" t="s">
        <v>13</v>
      </c>
      <c r="E5073" t="s">
        <v>14</v>
      </c>
      <c r="F5073">
        <v>1.0989011E-2</v>
      </c>
      <c r="G5073" s="1">
        <v>1.6000000000000001E-24</v>
      </c>
      <c r="H5073" t="s">
        <v>15</v>
      </c>
      <c r="I5073" t="s">
        <v>16</v>
      </c>
      <c r="J5073" t="s">
        <v>1313</v>
      </c>
      <c r="K5073" t="s">
        <v>1314</v>
      </c>
      <c r="L5073" t="s">
        <v>19</v>
      </c>
    </row>
    <row r="5074" spans="1:13" x14ac:dyDescent="0.2">
      <c r="A5074" t="s">
        <v>10203</v>
      </c>
      <c r="B5074">
        <v>14</v>
      </c>
      <c r="C5074">
        <v>63447913</v>
      </c>
      <c r="D5074" t="s">
        <v>20</v>
      </c>
      <c r="E5074" t="s">
        <v>37</v>
      </c>
      <c r="F5074">
        <v>6.4102559999999996E-3</v>
      </c>
      <c r="G5074" s="1">
        <v>5.3499999999999996E-7</v>
      </c>
      <c r="H5074" t="s">
        <v>1315</v>
      </c>
      <c r="I5074" t="s">
        <v>16</v>
      </c>
      <c r="J5074" t="s">
        <v>1316</v>
      </c>
      <c r="K5074" t="s">
        <v>1317</v>
      </c>
      <c r="L5074" t="s">
        <v>1318</v>
      </c>
    </row>
    <row r="5075" spans="1:13" x14ac:dyDescent="0.2">
      <c r="A5075" t="s">
        <v>10203</v>
      </c>
      <c r="B5075">
        <v>17</v>
      </c>
      <c r="C5075">
        <v>7578205</v>
      </c>
      <c r="D5075" t="s">
        <v>37</v>
      </c>
      <c r="E5075" t="s">
        <v>14</v>
      </c>
      <c r="F5075">
        <v>1.2682927E-2</v>
      </c>
      <c r="G5075" s="1">
        <v>4.3400000000000002E-23</v>
      </c>
      <c r="H5075" t="s">
        <v>266</v>
      </c>
      <c r="I5075" t="s">
        <v>16</v>
      </c>
      <c r="J5075" t="s">
        <v>1319</v>
      </c>
      <c r="K5075" t="s">
        <v>1320</v>
      </c>
      <c r="L5075" t="s">
        <v>269</v>
      </c>
    </row>
    <row r="5076" spans="1:13" x14ac:dyDescent="0.2">
      <c r="A5076" t="s">
        <v>10203</v>
      </c>
      <c r="B5076">
        <v>2</v>
      </c>
      <c r="C5076">
        <v>225379354</v>
      </c>
      <c r="D5076" t="s">
        <v>37</v>
      </c>
      <c r="E5076" t="s">
        <v>13</v>
      </c>
      <c r="F5076">
        <v>0.107772516</v>
      </c>
      <c r="G5076" s="1">
        <v>2.4100000000000001E-154</v>
      </c>
      <c r="H5076" t="s">
        <v>271</v>
      </c>
      <c r="I5076" t="s">
        <v>32</v>
      </c>
      <c r="J5076" t="s">
        <v>1321</v>
      </c>
      <c r="K5076" t="s">
        <v>1322</v>
      </c>
      <c r="L5076" t="s">
        <v>274</v>
      </c>
      <c r="M5076" t="s">
        <v>10274</v>
      </c>
    </row>
    <row r="5077" spans="1:13" x14ac:dyDescent="0.2">
      <c r="A5077" t="s">
        <v>10203</v>
      </c>
      <c r="B5077">
        <v>3</v>
      </c>
      <c r="C5077">
        <v>47125730</v>
      </c>
      <c r="D5077" t="s">
        <v>20</v>
      </c>
      <c r="E5077" t="s">
        <v>37</v>
      </c>
      <c r="F5077">
        <v>6.5040649999999998E-3</v>
      </c>
      <c r="G5077" s="1">
        <v>2.7800000000000001E-8</v>
      </c>
      <c r="H5077" t="s">
        <v>334</v>
      </c>
      <c r="I5077" t="s">
        <v>16</v>
      </c>
      <c r="J5077" t="s">
        <v>1323</v>
      </c>
      <c r="K5077" t="s">
        <v>1324</v>
      </c>
      <c r="L5077" t="s">
        <v>337</v>
      </c>
    </row>
    <row r="5078" spans="1:13" x14ac:dyDescent="0.2">
      <c r="A5078" t="s">
        <v>10203</v>
      </c>
      <c r="B5078">
        <v>4</v>
      </c>
      <c r="C5078">
        <v>126240990</v>
      </c>
      <c r="D5078" t="s">
        <v>14</v>
      </c>
      <c r="E5078" t="s">
        <v>20</v>
      </c>
      <c r="F5078">
        <v>4.1180510000000002E-3</v>
      </c>
      <c r="G5078">
        <v>2.4917800000000002E-4</v>
      </c>
      <c r="H5078" t="s">
        <v>42</v>
      </c>
      <c r="I5078" t="s">
        <v>16</v>
      </c>
      <c r="J5078" t="s">
        <v>1325</v>
      </c>
      <c r="K5078" t="s">
        <v>1326</v>
      </c>
      <c r="L5078" t="s">
        <v>45</v>
      </c>
    </row>
    <row r="5079" spans="1:13" x14ac:dyDescent="0.2">
      <c r="A5079" t="s">
        <v>10203</v>
      </c>
      <c r="B5079">
        <v>4</v>
      </c>
      <c r="C5079">
        <v>126411313</v>
      </c>
      <c r="D5079" t="s">
        <v>37</v>
      </c>
      <c r="E5079" t="s">
        <v>13</v>
      </c>
      <c r="F5079">
        <v>1.1074196999999999E-2</v>
      </c>
      <c r="G5079">
        <v>1.9837219999999998E-3</v>
      </c>
      <c r="H5079" t="s">
        <v>42</v>
      </c>
      <c r="I5079" t="s">
        <v>16</v>
      </c>
      <c r="J5079" t="s">
        <v>1327</v>
      </c>
      <c r="K5079" t="s">
        <v>1328</v>
      </c>
      <c r="L5079" t="s">
        <v>45</v>
      </c>
    </row>
    <row r="5080" spans="1:13" x14ac:dyDescent="0.2">
      <c r="A5080" t="s">
        <v>10203</v>
      </c>
      <c r="B5080">
        <v>4</v>
      </c>
      <c r="C5080">
        <v>187517808</v>
      </c>
      <c r="D5080" t="s">
        <v>14</v>
      </c>
      <c r="E5080" t="s">
        <v>13</v>
      </c>
      <c r="F5080">
        <v>1.2670565E-2</v>
      </c>
      <c r="G5080" s="1">
        <v>6.3600000000000001E-5</v>
      </c>
      <c r="H5080" t="s">
        <v>31</v>
      </c>
      <c r="I5080" t="s">
        <v>32</v>
      </c>
      <c r="J5080" t="s">
        <v>1329</v>
      </c>
      <c r="K5080" t="s">
        <v>1330</v>
      </c>
      <c r="L5080" t="s">
        <v>35</v>
      </c>
    </row>
    <row r="5081" spans="1:13" x14ac:dyDescent="0.2">
      <c r="A5081" t="s">
        <v>10203</v>
      </c>
      <c r="B5081">
        <v>7</v>
      </c>
      <c r="C5081">
        <v>86493656</v>
      </c>
      <c r="D5081" t="s">
        <v>37</v>
      </c>
      <c r="E5081" t="s">
        <v>13</v>
      </c>
      <c r="F5081">
        <v>1.3675214E-2</v>
      </c>
      <c r="G5081" s="1">
        <v>5.41E-15</v>
      </c>
      <c r="H5081" t="s">
        <v>107</v>
      </c>
      <c r="I5081" t="s">
        <v>52</v>
      </c>
      <c r="J5081" t="s">
        <v>1331</v>
      </c>
      <c r="K5081" t="s">
        <v>1332</v>
      </c>
      <c r="L5081" t="s">
        <v>110</v>
      </c>
    </row>
    <row r="5082" spans="1:13" x14ac:dyDescent="0.2">
      <c r="A5082" t="s">
        <v>10203</v>
      </c>
      <c r="B5082">
        <v>9</v>
      </c>
      <c r="C5082">
        <v>139395047</v>
      </c>
      <c r="D5082" t="s">
        <v>14</v>
      </c>
      <c r="E5082" t="s">
        <v>13</v>
      </c>
      <c r="F5082">
        <v>1.7563117E-2</v>
      </c>
      <c r="G5082" s="1">
        <v>7.1600000000000001E-9</v>
      </c>
      <c r="H5082" t="s">
        <v>60</v>
      </c>
      <c r="I5082" t="s">
        <v>16</v>
      </c>
      <c r="J5082" t="s">
        <v>1333</v>
      </c>
      <c r="K5082" t="s">
        <v>1334</v>
      </c>
      <c r="L5082" t="s">
        <v>63</v>
      </c>
      <c r="M5082" t="s">
        <v>9397</v>
      </c>
    </row>
    <row r="5083" spans="1:13" x14ac:dyDescent="0.2">
      <c r="A5083" t="s">
        <v>10203</v>
      </c>
      <c r="B5083">
        <v>9</v>
      </c>
      <c r="C5083">
        <v>139399952</v>
      </c>
      <c r="D5083" t="s">
        <v>14</v>
      </c>
      <c r="E5083" t="s">
        <v>13</v>
      </c>
      <c r="F5083">
        <v>5.6881699000000001E-2</v>
      </c>
      <c r="G5083" s="1">
        <v>7.3500000000000003E-8</v>
      </c>
      <c r="H5083" t="s">
        <v>60</v>
      </c>
      <c r="I5083" t="s">
        <v>32</v>
      </c>
      <c r="J5083" t="s">
        <v>1335</v>
      </c>
      <c r="K5083" t="s">
        <v>1336</v>
      </c>
      <c r="L5083" t="s">
        <v>63</v>
      </c>
      <c r="M5083" t="s">
        <v>10275</v>
      </c>
    </row>
    <row r="5084" spans="1:13" x14ac:dyDescent="0.2">
      <c r="A5084" t="s">
        <v>10203</v>
      </c>
      <c r="B5084">
        <v>9</v>
      </c>
      <c r="C5084">
        <v>139400227</v>
      </c>
      <c r="D5084" t="s">
        <v>37</v>
      </c>
      <c r="E5084" t="s">
        <v>13</v>
      </c>
      <c r="F5084">
        <v>2.3779725000000002E-2</v>
      </c>
      <c r="G5084" s="1">
        <v>6.2600000000000002E-16</v>
      </c>
      <c r="H5084" t="s">
        <v>60</v>
      </c>
      <c r="I5084" t="s">
        <v>16</v>
      </c>
      <c r="J5084" t="s">
        <v>1337</v>
      </c>
      <c r="K5084" t="s">
        <v>1338</v>
      </c>
      <c r="L5084" t="s">
        <v>63</v>
      </c>
    </row>
    <row r="5085" spans="1:13" x14ac:dyDescent="0.2">
      <c r="A5085" t="s">
        <v>10203</v>
      </c>
      <c r="B5085">
        <v>9</v>
      </c>
      <c r="C5085">
        <v>139412735</v>
      </c>
      <c r="D5085" t="s">
        <v>37</v>
      </c>
      <c r="E5085" t="s">
        <v>13</v>
      </c>
      <c r="F5085">
        <v>0.12028216</v>
      </c>
      <c r="G5085" s="1">
        <v>2.2599999999999999E-33</v>
      </c>
      <c r="H5085" t="s">
        <v>60</v>
      </c>
      <c r="I5085" t="s">
        <v>16</v>
      </c>
      <c r="J5085" t="s">
        <v>1339</v>
      </c>
      <c r="K5085" t="s">
        <v>1340</v>
      </c>
      <c r="L5085" t="s">
        <v>63</v>
      </c>
      <c r="M5085" t="s">
        <v>10276</v>
      </c>
    </row>
    <row r="5086" spans="1:13" x14ac:dyDescent="0.2">
      <c r="A5086" t="s">
        <v>10203</v>
      </c>
      <c r="B5086">
        <v>9</v>
      </c>
      <c r="C5086">
        <v>139413072</v>
      </c>
      <c r="D5086" t="s">
        <v>13</v>
      </c>
      <c r="E5086" t="s">
        <v>14</v>
      </c>
      <c r="F5086">
        <v>0.31928254099999998</v>
      </c>
      <c r="G5086" s="1">
        <v>7.3300000000000001E-14</v>
      </c>
      <c r="H5086" t="s">
        <v>60</v>
      </c>
      <c r="I5086" t="s">
        <v>16</v>
      </c>
      <c r="J5086" t="s">
        <v>1341</v>
      </c>
      <c r="K5086" t="s">
        <v>1342</v>
      </c>
      <c r="L5086" t="s">
        <v>63</v>
      </c>
      <c r="M5086" t="s">
        <v>10277</v>
      </c>
    </row>
    <row r="5087" spans="1:13" x14ac:dyDescent="0.2">
      <c r="A5087" t="s">
        <v>10203</v>
      </c>
      <c r="B5087">
        <v>9</v>
      </c>
      <c r="C5087">
        <v>139418261</v>
      </c>
      <c r="D5087" t="s">
        <v>20</v>
      </c>
      <c r="E5087" t="s">
        <v>37</v>
      </c>
      <c r="F5087">
        <v>3.4819357000000002E-2</v>
      </c>
      <c r="G5087" s="1">
        <v>9.9000000000000002E-32</v>
      </c>
      <c r="H5087" t="s">
        <v>60</v>
      </c>
      <c r="I5087" t="s">
        <v>16</v>
      </c>
      <c r="J5087" t="s">
        <v>1343</v>
      </c>
      <c r="K5087" t="s">
        <v>1344</v>
      </c>
      <c r="L5087" t="s">
        <v>63</v>
      </c>
      <c r="M5087" t="s">
        <v>10278</v>
      </c>
    </row>
    <row r="5088" spans="1:13" x14ac:dyDescent="0.2">
      <c r="A5088" t="s">
        <v>10203</v>
      </c>
      <c r="B5088">
        <v>1</v>
      </c>
      <c r="C5088">
        <v>152324776</v>
      </c>
      <c r="D5088" t="s">
        <v>14</v>
      </c>
      <c r="E5088" t="s">
        <v>20</v>
      </c>
      <c r="F5088">
        <v>0.12509252400000001</v>
      </c>
      <c r="G5088">
        <v>0</v>
      </c>
      <c r="H5088" t="s">
        <v>243</v>
      </c>
      <c r="I5088" t="s">
        <v>16</v>
      </c>
      <c r="J5088" t="s">
        <v>1346</v>
      </c>
      <c r="K5088" t="s">
        <v>1347</v>
      </c>
      <c r="L5088" t="s">
        <v>246</v>
      </c>
    </row>
    <row r="5089" spans="1:13" x14ac:dyDescent="0.2">
      <c r="A5089" t="s">
        <v>10203</v>
      </c>
      <c r="B5089">
        <v>12</v>
      </c>
      <c r="C5089">
        <v>49432682</v>
      </c>
      <c r="D5089" t="s">
        <v>37</v>
      </c>
      <c r="E5089" t="s">
        <v>20</v>
      </c>
      <c r="F5089">
        <v>1.0040161000000001E-2</v>
      </c>
      <c r="G5089">
        <v>9.4918580000000006E-3</v>
      </c>
      <c r="H5089" t="s">
        <v>130</v>
      </c>
      <c r="I5089" t="s">
        <v>52</v>
      </c>
      <c r="J5089" t="s">
        <v>1348</v>
      </c>
      <c r="K5089" t="s">
        <v>1349</v>
      </c>
      <c r="L5089" t="s">
        <v>133</v>
      </c>
    </row>
    <row r="5090" spans="1:13" x14ac:dyDescent="0.2">
      <c r="A5090" t="s">
        <v>10203</v>
      </c>
      <c r="B5090">
        <v>14</v>
      </c>
      <c r="C5090">
        <v>23445911</v>
      </c>
      <c r="D5090" t="s">
        <v>37</v>
      </c>
      <c r="E5090" t="s">
        <v>13</v>
      </c>
      <c r="F5090">
        <v>1.4311269999999999E-2</v>
      </c>
      <c r="G5090" s="1">
        <v>3.1600000000000002E-5</v>
      </c>
      <c r="H5090" t="s">
        <v>80</v>
      </c>
      <c r="I5090" t="s">
        <v>16</v>
      </c>
      <c r="J5090" t="s">
        <v>1350</v>
      </c>
      <c r="K5090" t="s">
        <v>1351</v>
      </c>
      <c r="L5090" t="s">
        <v>83</v>
      </c>
    </row>
    <row r="5091" spans="1:13" x14ac:dyDescent="0.2">
      <c r="A5091" t="s">
        <v>10203</v>
      </c>
      <c r="B5091">
        <v>17</v>
      </c>
      <c r="C5091">
        <v>7577121</v>
      </c>
      <c r="D5091" t="s">
        <v>14</v>
      </c>
      <c r="E5091" t="s">
        <v>121</v>
      </c>
      <c r="F5091">
        <v>9.1185410000000008E-3</v>
      </c>
      <c r="G5091" s="1">
        <v>5.2300000000000001E-17</v>
      </c>
      <c r="H5091" t="s">
        <v>266</v>
      </c>
      <c r="I5091" t="s">
        <v>28</v>
      </c>
      <c r="J5091" t="s">
        <v>29</v>
      </c>
      <c r="K5091" t="s">
        <v>29</v>
      </c>
      <c r="L5091" t="s">
        <v>269</v>
      </c>
    </row>
    <row r="5092" spans="1:13" x14ac:dyDescent="0.2">
      <c r="A5092" t="s">
        <v>10203</v>
      </c>
      <c r="B5092">
        <v>17</v>
      </c>
      <c r="C5092">
        <v>7578406</v>
      </c>
      <c r="D5092" t="s">
        <v>37</v>
      </c>
      <c r="E5092" t="s">
        <v>20</v>
      </c>
      <c r="F5092">
        <v>2.3578363000000001E-2</v>
      </c>
      <c r="G5092" s="1">
        <v>6.7199999999999994E-5</v>
      </c>
      <c r="H5092" t="s">
        <v>266</v>
      </c>
      <c r="I5092" t="s">
        <v>16</v>
      </c>
      <c r="J5092" t="s">
        <v>358</v>
      </c>
      <c r="K5092" t="s">
        <v>359</v>
      </c>
      <c r="L5092" t="s">
        <v>269</v>
      </c>
      <c r="M5092" t="s">
        <v>9397</v>
      </c>
    </row>
    <row r="5093" spans="1:13" x14ac:dyDescent="0.2">
      <c r="A5093" t="s">
        <v>10203</v>
      </c>
      <c r="B5093">
        <v>17</v>
      </c>
      <c r="C5093">
        <v>7578500</v>
      </c>
      <c r="D5093" t="s">
        <v>14</v>
      </c>
      <c r="E5093" t="s">
        <v>13</v>
      </c>
      <c r="F5093">
        <v>1.2953368E-2</v>
      </c>
      <c r="G5093" s="1">
        <v>3.1099999999999997E-5</v>
      </c>
      <c r="H5093" t="s">
        <v>266</v>
      </c>
      <c r="I5093" t="s">
        <v>32</v>
      </c>
      <c r="J5093" t="s">
        <v>1352</v>
      </c>
      <c r="K5093" t="s">
        <v>1353</v>
      </c>
      <c r="L5093" t="s">
        <v>269</v>
      </c>
    </row>
    <row r="5094" spans="1:13" x14ac:dyDescent="0.2">
      <c r="A5094" t="s">
        <v>10203</v>
      </c>
      <c r="B5094">
        <v>3</v>
      </c>
      <c r="C5094">
        <v>189585667</v>
      </c>
      <c r="D5094" t="s">
        <v>13</v>
      </c>
      <c r="E5094" t="s">
        <v>14</v>
      </c>
      <c r="F5094">
        <v>9.8743270000000005E-3</v>
      </c>
      <c r="G5094" s="1">
        <v>4.5799999999999998E-14</v>
      </c>
      <c r="H5094" t="s">
        <v>578</v>
      </c>
      <c r="I5094" t="s">
        <v>16</v>
      </c>
      <c r="J5094" t="s">
        <v>1354</v>
      </c>
      <c r="K5094" t="s">
        <v>1355</v>
      </c>
      <c r="L5094" t="s">
        <v>579</v>
      </c>
    </row>
    <row r="5095" spans="1:13" x14ac:dyDescent="0.2">
      <c r="A5095" t="s">
        <v>10203</v>
      </c>
      <c r="B5095">
        <v>4</v>
      </c>
      <c r="C5095">
        <v>187540683</v>
      </c>
      <c r="D5095" t="s">
        <v>13</v>
      </c>
      <c r="E5095" t="s">
        <v>94</v>
      </c>
      <c r="F5095">
        <v>8.0889789999999996E-3</v>
      </c>
      <c r="G5095" s="1">
        <v>3.06E-15</v>
      </c>
      <c r="H5095" t="s">
        <v>31</v>
      </c>
      <c r="I5095" t="s">
        <v>28</v>
      </c>
      <c r="J5095" t="s">
        <v>29</v>
      </c>
      <c r="K5095" t="s">
        <v>29</v>
      </c>
      <c r="L5095" t="s">
        <v>35</v>
      </c>
    </row>
    <row r="5096" spans="1:13" x14ac:dyDescent="0.2">
      <c r="A5096" t="s">
        <v>10203</v>
      </c>
      <c r="B5096">
        <v>4</v>
      </c>
      <c r="C5096">
        <v>187541740</v>
      </c>
      <c r="D5096" t="s">
        <v>14</v>
      </c>
      <c r="E5096" t="s">
        <v>13</v>
      </c>
      <c r="F5096">
        <v>1.5588464999999999E-2</v>
      </c>
      <c r="G5096" s="1">
        <v>4.2899999999999997E-31</v>
      </c>
      <c r="H5096" t="s">
        <v>31</v>
      </c>
      <c r="I5096" t="s">
        <v>52</v>
      </c>
      <c r="J5096" t="s">
        <v>1356</v>
      </c>
      <c r="K5096" t="s">
        <v>1357</v>
      </c>
      <c r="L5096" t="s">
        <v>35</v>
      </c>
    </row>
    <row r="5097" spans="1:13" x14ac:dyDescent="0.2">
      <c r="A5097" t="s">
        <v>10203</v>
      </c>
      <c r="B5097">
        <v>4</v>
      </c>
      <c r="C5097">
        <v>187627792</v>
      </c>
      <c r="D5097" t="s">
        <v>20</v>
      </c>
      <c r="E5097" t="s">
        <v>13</v>
      </c>
      <c r="F5097">
        <v>6.0344828000000003E-2</v>
      </c>
      <c r="G5097" s="1">
        <v>4.9599999999999996E-56</v>
      </c>
      <c r="H5097" t="s">
        <v>31</v>
      </c>
      <c r="I5097" t="s">
        <v>32</v>
      </c>
      <c r="J5097" t="s">
        <v>1358</v>
      </c>
      <c r="K5097" t="s">
        <v>1359</v>
      </c>
      <c r="L5097" t="s">
        <v>35</v>
      </c>
    </row>
    <row r="5098" spans="1:13" x14ac:dyDescent="0.2">
      <c r="A5098" t="s">
        <v>10203</v>
      </c>
      <c r="B5098">
        <v>4</v>
      </c>
      <c r="C5098">
        <v>187630627</v>
      </c>
      <c r="D5098" t="s">
        <v>1360</v>
      </c>
      <c r="E5098" t="s">
        <v>94</v>
      </c>
      <c r="F5098">
        <v>5.3650387000000001E-2</v>
      </c>
      <c r="G5098" s="1">
        <v>4.3599999999999997E-139</v>
      </c>
      <c r="H5098" t="s">
        <v>31</v>
      </c>
      <c r="I5098" t="s">
        <v>28</v>
      </c>
      <c r="J5098" t="s">
        <v>29</v>
      </c>
      <c r="K5098" t="s">
        <v>29</v>
      </c>
      <c r="L5098" t="s">
        <v>35</v>
      </c>
    </row>
    <row r="5099" spans="1:13" x14ac:dyDescent="0.2">
      <c r="A5099" t="s">
        <v>10203</v>
      </c>
      <c r="B5099">
        <v>7</v>
      </c>
      <c r="C5099">
        <v>151845500</v>
      </c>
      <c r="D5099" t="s">
        <v>14</v>
      </c>
      <c r="E5099" t="s">
        <v>13</v>
      </c>
      <c r="F5099">
        <v>1.9029496E-2</v>
      </c>
      <c r="G5099" s="1">
        <v>1.2999999999999999E-16</v>
      </c>
      <c r="H5099" t="s">
        <v>303</v>
      </c>
      <c r="I5099" t="s">
        <v>52</v>
      </c>
      <c r="J5099" t="s">
        <v>1361</v>
      </c>
      <c r="K5099" t="s">
        <v>1362</v>
      </c>
      <c r="L5099" t="s">
        <v>306</v>
      </c>
    </row>
    <row r="5100" spans="1:13" x14ac:dyDescent="0.2">
      <c r="A5100" t="s">
        <v>10203</v>
      </c>
      <c r="B5100">
        <v>9</v>
      </c>
      <c r="C5100">
        <v>139393387</v>
      </c>
      <c r="D5100" t="s">
        <v>1363</v>
      </c>
      <c r="E5100" t="s">
        <v>94</v>
      </c>
      <c r="F5100">
        <v>1.3177873E-2</v>
      </c>
      <c r="G5100" s="1">
        <v>9.7000000000000001E-26</v>
      </c>
      <c r="H5100" t="s">
        <v>60</v>
      </c>
      <c r="I5100" t="s">
        <v>28</v>
      </c>
      <c r="J5100" t="s">
        <v>29</v>
      </c>
      <c r="K5100" t="s">
        <v>29</v>
      </c>
      <c r="L5100" t="s">
        <v>63</v>
      </c>
    </row>
    <row r="5101" spans="1:13" x14ac:dyDescent="0.2">
      <c r="A5101" t="s">
        <v>10203</v>
      </c>
      <c r="B5101">
        <v>9</v>
      </c>
      <c r="C5101">
        <v>139401262</v>
      </c>
      <c r="D5101" t="s">
        <v>14</v>
      </c>
      <c r="E5101" t="s">
        <v>37</v>
      </c>
      <c r="F5101">
        <v>8.3437110999999994E-2</v>
      </c>
      <c r="G5101" s="1">
        <v>5.6299999999999999E-149</v>
      </c>
      <c r="H5101" t="s">
        <v>60</v>
      </c>
      <c r="I5101" t="s">
        <v>16</v>
      </c>
      <c r="J5101" t="s">
        <v>1364</v>
      </c>
      <c r="K5101" t="s">
        <v>1365</v>
      </c>
      <c r="L5101" t="s">
        <v>63</v>
      </c>
    </row>
    <row r="5102" spans="1:13" x14ac:dyDescent="0.2">
      <c r="A5102" t="s">
        <v>10203</v>
      </c>
      <c r="B5102">
        <v>9</v>
      </c>
      <c r="C5102">
        <v>139407577</v>
      </c>
      <c r="D5102" t="s">
        <v>37</v>
      </c>
      <c r="E5102" t="s">
        <v>121</v>
      </c>
      <c r="F5102">
        <v>4.6956522000000001E-2</v>
      </c>
      <c r="G5102" s="1">
        <v>1.7E-63</v>
      </c>
      <c r="H5102" t="s">
        <v>60</v>
      </c>
      <c r="I5102" t="s">
        <v>28</v>
      </c>
      <c r="J5102" t="s">
        <v>29</v>
      </c>
      <c r="K5102" t="s">
        <v>29</v>
      </c>
      <c r="L5102" t="s">
        <v>63</v>
      </c>
    </row>
    <row r="5103" spans="1:13" x14ac:dyDescent="0.2">
      <c r="A5103" t="s">
        <v>10203</v>
      </c>
      <c r="B5103">
        <v>9</v>
      </c>
      <c r="C5103">
        <v>139407929</v>
      </c>
      <c r="D5103" t="s">
        <v>37</v>
      </c>
      <c r="E5103" t="s">
        <v>94</v>
      </c>
      <c r="F5103">
        <v>4.2979940000000003E-3</v>
      </c>
      <c r="G5103">
        <v>3.6513499999999999E-4</v>
      </c>
      <c r="H5103" t="s">
        <v>60</v>
      </c>
      <c r="I5103" t="s">
        <v>28</v>
      </c>
      <c r="J5103" t="s">
        <v>29</v>
      </c>
      <c r="K5103" t="s">
        <v>29</v>
      </c>
      <c r="L5103" t="s">
        <v>63</v>
      </c>
    </row>
    <row r="5104" spans="1:13" x14ac:dyDescent="0.2">
      <c r="A5104" t="s">
        <v>10203</v>
      </c>
      <c r="B5104">
        <v>9</v>
      </c>
      <c r="C5104">
        <v>139411828</v>
      </c>
      <c r="D5104" t="s">
        <v>37</v>
      </c>
      <c r="E5104" t="s">
        <v>13</v>
      </c>
      <c r="F5104">
        <v>0.20949263500000001</v>
      </c>
      <c r="G5104" s="1">
        <v>1.07E-87</v>
      </c>
      <c r="H5104" t="s">
        <v>60</v>
      </c>
      <c r="I5104" t="s">
        <v>16</v>
      </c>
      <c r="J5104" t="s">
        <v>342</v>
      </c>
      <c r="K5104" t="s">
        <v>343</v>
      </c>
      <c r="L5104" t="s">
        <v>63</v>
      </c>
      <c r="M5104" t="s">
        <v>9397</v>
      </c>
    </row>
    <row r="5105" spans="1:13" x14ac:dyDescent="0.2">
      <c r="A5105" t="s">
        <v>10203</v>
      </c>
      <c r="B5105">
        <v>9</v>
      </c>
      <c r="C5105">
        <v>139412610</v>
      </c>
      <c r="D5105" t="s">
        <v>37</v>
      </c>
      <c r="E5105" t="s">
        <v>13</v>
      </c>
      <c r="F5105">
        <v>2.2847099999999999E-2</v>
      </c>
      <c r="G5105" s="1">
        <v>2.7399999999999999E-14</v>
      </c>
      <c r="H5105" t="s">
        <v>60</v>
      </c>
      <c r="I5105" t="s">
        <v>16</v>
      </c>
      <c r="J5105" t="s">
        <v>1366</v>
      </c>
      <c r="K5105" t="s">
        <v>1367</v>
      </c>
      <c r="L5105" t="s">
        <v>63</v>
      </c>
    </row>
    <row r="5106" spans="1:13" x14ac:dyDescent="0.2">
      <c r="A5106" t="s">
        <v>10203</v>
      </c>
      <c r="B5106">
        <v>1</v>
      </c>
      <c r="C5106">
        <v>27097750</v>
      </c>
      <c r="D5106" t="s">
        <v>20</v>
      </c>
      <c r="E5106" t="s">
        <v>94</v>
      </c>
      <c r="F5106">
        <v>5.0632910000000001E-3</v>
      </c>
      <c r="G5106">
        <v>7.2698499999999998E-4</v>
      </c>
      <c r="H5106" t="s">
        <v>535</v>
      </c>
      <c r="I5106" t="s">
        <v>28</v>
      </c>
      <c r="J5106" t="s">
        <v>29</v>
      </c>
      <c r="K5106" t="s">
        <v>29</v>
      </c>
      <c r="L5106" t="s">
        <v>536</v>
      </c>
    </row>
    <row r="5107" spans="1:13" x14ac:dyDescent="0.2">
      <c r="A5107" t="s">
        <v>10203</v>
      </c>
      <c r="B5107">
        <v>1</v>
      </c>
      <c r="C5107">
        <v>207647215</v>
      </c>
      <c r="D5107" t="s">
        <v>37</v>
      </c>
      <c r="E5107" t="s">
        <v>20</v>
      </c>
      <c r="F5107">
        <v>1.5330188999999999E-2</v>
      </c>
      <c r="G5107" s="1">
        <v>1.2599999999999999E-7</v>
      </c>
      <c r="H5107" t="s">
        <v>467</v>
      </c>
      <c r="I5107" t="s">
        <v>16</v>
      </c>
      <c r="J5107" t="s">
        <v>1369</v>
      </c>
      <c r="K5107" t="s">
        <v>1370</v>
      </c>
      <c r="L5107" t="s">
        <v>470</v>
      </c>
    </row>
    <row r="5108" spans="1:13" x14ac:dyDescent="0.2">
      <c r="A5108" t="s">
        <v>10203</v>
      </c>
      <c r="B5108">
        <v>11</v>
      </c>
      <c r="C5108">
        <v>118343245</v>
      </c>
      <c r="D5108" t="s">
        <v>13</v>
      </c>
      <c r="E5108" t="s">
        <v>20</v>
      </c>
      <c r="F5108">
        <v>5.4844610000000004E-3</v>
      </c>
      <c r="G5108" s="1">
        <v>4.3800000000000001E-5</v>
      </c>
      <c r="H5108" t="s">
        <v>163</v>
      </c>
      <c r="I5108" t="s">
        <v>52</v>
      </c>
      <c r="J5108" t="s">
        <v>1371</v>
      </c>
      <c r="K5108" t="s">
        <v>1372</v>
      </c>
      <c r="L5108" t="s">
        <v>164</v>
      </c>
    </row>
    <row r="5109" spans="1:13" x14ac:dyDescent="0.2">
      <c r="A5109" t="s">
        <v>10203</v>
      </c>
      <c r="B5109">
        <v>16</v>
      </c>
      <c r="C5109">
        <v>3900441</v>
      </c>
      <c r="D5109" t="s">
        <v>37</v>
      </c>
      <c r="E5109" t="s">
        <v>20</v>
      </c>
      <c r="F5109">
        <v>9.3896710000000005E-3</v>
      </c>
      <c r="G5109" s="1">
        <v>2.3099999999999999E-5</v>
      </c>
      <c r="H5109" t="s">
        <v>278</v>
      </c>
      <c r="I5109" t="s">
        <v>16</v>
      </c>
      <c r="J5109" t="s">
        <v>1373</v>
      </c>
      <c r="K5109" t="s">
        <v>1374</v>
      </c>
      <c r="L5109" t="s">
        <v>281</v>
      </c>
    </row>
    <row r="5110" spans="1:13" x14ac:dyDescent="0.2">
      <c r="A5110" t="s">
        <v>10203</v>
      </c>
      <c r="B5110">
        <v>17</v>
      </c>
      <c r="C5110">
        <v>7577121</v>
      </c>
      <c r="D5110" t="s">
        <v>14</v>
      </c>
      <c r="E5110" t="s">
        <v>37</v>
      </c>
      <c r="F5110">
        <v>2.6863084999999998E-2</v>
      </c>
      <c r="G5110" s="1">
        <v>5.1500000000000004E-57</v>
      </c>
      <c r="H5110" t="s">
        <v>266</v>
      </c>
      <c r="I5110" t="s">
        <v>16</v>
      </c>
      <c r="J5110" t="s">
        <v>1375</v>
      </c>
      <c r="K5110" t="s">
        <v>1376</v>
      </c>
      <c r="L5110" t="s">
        <v>269</v>
      </c>
    </row>
    <row r="5111" spans="1:13" x14ac:dyDescent="0.2">
      <c r="A5111" t="s">
        <v>10203</v>
      </c>
      <c r="B5111">
        <v>2</v>
      </c>
      <c r="C5111">
        <v>166850752</v>
      </c>
      <c r="D5111" t="s">
        <v>37</v>
      </c>
      <c r="E5111" t="s">
        <v>20</v>
      </c>
      <c r="F5111">
        <v>2.5136925000000001E-2</v>
      </c>
      <c r="G5111" s="1">
        <v>2.7100000000000001E-13</v>
      </c>
      <c r="H5111" t="s">
        <v>155</v>
      </c>
      <c r="I5111" t="s">
        <v>16</v>
      </c>
      <c r="J5111" t="s">
        <v>1377</v>
      </c>
      <c r="K5111" t="s">
        <v>1378</v>
      </c>
      <c r="L5111" t="s">
        <v>158</v>
      </c>
      <c r="M5111" t="s">
        <v>10279</v>
      </c>
    </row>
    <row r="5112" spans="1:13" x14ac:dyDescent="0.2">
      <c r="A5112" t="s">
        <v>10203</v>
      </c>
      <c r="B5112">
        <v>3</v>
      </c>
      <c r="C5112">
        <v>178951961</v>
      </c>
      <c r="D5112" t="s">
        <v>37</v>
      </c>
      <c r="E5112" t="s">
        <v>94</v>
      </c>
      <c r="F5112">
        <v>2.8382210000000001E-3</v>
      </c>
      <c r="G5112">
        <v>2.8235389999999999E-3</v>
      </c>
      <c r="H5112" t="s">
        <v>360</v>
      </c>
      <c r="I5112" t="s">
        <v>28</v>
      </c>
      <c r="J5112" t="s">
        <v>29</v>
      </c>
      <c r="K5112" t="s">
        <v>29</v>
      </c>
      <c r="L5112" t="s">
        <v>363</v>
      </c>
    </row>
    <row r="5113" spans="1:13" x14ac:dyDescent="0.2">
      <c r="A5113" t="s">
        <v>10203</v>
      </c>
      <c r="B5113">
        <v>7</v>
      </c>
      <c r="C5113">
        <v>55228004</v>
      </c>
      <c r="D5113" t="s">
        <v>13</v>
      </c>
      <c r="E5113" t="s">
        <v>14</v>
      </c>
      <c r="F5113">
        <v>7.2289160000000002E-3</v>
      </c>
      <c r="G5113" s="1">
        <v>3.2200000000000001E-6</v>
      </c>
      <c r="H5113" t="s">
        <v>217</v>
      </c>
      <c r="I5113" t="s">
        <v>16</v>
      </c>
      <c r="J5113" t="s">
        <v>1379</v>
      </c>
      <c r="K5113" t="s">
        <v>1380</v>
      </c>
      <c r="L5113" t="s">
        <v>218</v>
      </c>
    </row>
    <row r="5114" spans="1:13" x14ac:dyDescent="0.2">
      <c r="A5114" t="s">
        <v>10203</v>
      </c>
      <c r="B5114">
        <v>9</v>
      </c>
      <c r="C5114">
        <v>139395069</v>
      </c>
      <c r="D5114" t="s">
        <v>14</v>
      </c>
      <c r="E5114" t="s">
        <v>94</v>
      </c>
      <c r="F5114">
        <v>1.2396694E-2</v>
      </c>
      <c r="G5114" s="1">
        <v>1.01E-25</v>
      </c>
      <c r="H5114" t="s">
        <v>60</v>
      </c>
      <c r="I5114" t="s">
        <v>28</v>
      </c>
      <c r="J5114" t="s">
        <v>29</v>
      </c>
      <c r="K5114" t="s">
        <v>29</v>
      </c>
      <c r="L5114" t="s">
        <v>63</v>
      </c>
    </row>
    <row r="5115" spans="1:13" x14ac:dyDescent="0.2">
      <c r="A5115" t="s">
        <v>10203</v>
      </c>
      <c r="B5115">
        <v>9</v>
      </c>
      <c r="C5115">
        <v>139405100</v>
      </c>
      <c r="D5115" t="s">
        <v>37</v>
      </c>
      <c r="E5115" t="s">
        <v>20</v>
      </c>
      <c r="F5115">
        <v>1.5822784999999999E-2</v>
      </c>
      <c r="G5115" s="1">
        <v>5.1900000000000001E-13</v>
      </c>
      <c r="H5115" t="s">
        <v>60</v>
      </c>
      <c r="I5115" t="s">
        <v>210</v>
      </c>
      <c r="J5115" t="s">
        <v>94</v>
      </c>
      <c r="K5115" t="s">
        <v>94</v>
      </c>
      <c r="L5115" t="s">
        <v>63</v>
      </c>
      <c r="M5115" t="s">
        <v>9397</v>
      </c>
    </row>
    <row r="5116" spans="1:13" x14ac:dyDescent="0.2">
      <c r="A5116" t="s">
        <v>10203</v>
      </c>
      <c r="B5116">
        <v>9</v>
      </c>
      <c r="C5116">
        <v>139412372</v>
      </c>
      <c r="D5116" t="s">
        <v>14</v>
      </c>
      <c r="E5116" t="s">
        <v>13</v>
      </c>
      <c r="F5116">
        <v>1.6304348E-2</v>
      </c>
      <c r="G5116" s="1">
        <v>5.4199999999999997E-15</v>
      </c>
      <c r="H5116" t="s">
        <v>60</v>
      </c>
      <c r="I5116" t="s">
        <v>16</v>
      </c>
      <c r="J5116" t="s">
        <v>1381</v>
      </c>
      <c r="K5116" t="s">
        <v>1382</v>
      </c>
      <c r="L5116" t="s">
        <v>63</v>
      </c>
    </row>
    <row r="5117" spans="1:13" x14ac:dyDescent="0.2">
      <c r="A5117" t="s">
        <v>10203</v>
      </c>
      <c r="B5117">
        <v>9</v>
      </c>
      <c r="C5117">
        <v>139413180</v>
      </c>
      <c r="D5117" t="s">
        <v>37</v>
      </c>
      <c r="E5117" t="s">
        <v>20</v>
      </c>
      <c r="F5117">
        <v>7.0007954999999997E-2</v>
      </c>
      <c r="G5117" s="1">
        <v>1.1900000000000001E-165</v>
      </c>
      <c r="H5117" t="s">
        <v>60</v>
      </c>
      <c r="I5117" t="s">
        <v>16</v>
      </c>
      <c r="J5117" t="s">
        <v>1383</v>
      </c>
      <c r="K5117" t="s">
        <v>1384</v>
      </c>
      <c r="L5117" t="s">
        <v>63</v>
      </c>
    </row>
    <row r="5118" spans="1:13" x14ac:dyDescent="0.2">
      <c r="A5118" t="s">
        <v>10203</v>
      </c>
      <c r="B5118">
        <v>9</v>
      </c>
      <c r="C5118">
        <v>139417600</v>
      </c>
      <c r="D5118" t="s">
        <v>1385</v>
      </c>
      <c r="E5118" t="s">
        <v>94</v>
      </c>
      <c r="F5118">
        <v>0.13524575899999999</v>
      </c>
      <c r="G5118" s="1">
        <v>1.7299999999999999E-19</v>
      </c>
      <c r="H5118" t="s">
        <v>60</v>
      </c>
      <c r="I5118" t="s">
        <v>28</v>
      </c>
      <c r="J5118" t="s">
        <v>29</v>
      </c>
      <c r="K5118" t="s">
        <v>29</v>
      </c>
      <c r="L5118" t="s">
        <v>63</v>
      </c>
      <c r="M5118" t="s">
        <v>10280</v>
      </c>
    </row>
    <row r="5119" spans="1:13" x14ac:dyDescent="0.2">
      <c r="A5119" t="s">
        <v>10203</v>
      </c>
      <c r="B5119">
        <v>9</v>
      </c>
      <c r="C5119">
        <v>139440177</v>
      </c>
      <c r="D5119" t="s">
        <v>37</v>
      </c>
      <c r="E5119" t="s">
        <v>13</v>
      </c>
      <c r="F5119">
        <v>0.245714286</v>
      </c>
      <c r="G5119" s="1">
        <v>1.1999999999999999E-14</v>
      </c>
      <c r="H5119" t="s">
        <v>60</v>
      </c>
      <c r="I5119" t="s">
        <v>210</v>
      </c>
      <c r="J5119" t="s">
        <v>94</v>
      </c>
      <c r="K5119" t="s">
        <v>94</v>
      </c>
      <c r="L5119" t="s">
        <v>63</v>
      </c>
      <c r="M5119" t="s">
        <v>10281</v>
      </c>
    </row>
    <row r="5120" spans="1:13" x14ac:dyDescent="0.2">
      <c r="A5120" t="s">
        <v>10203</v>
      </c>
      <c r="B5120" t="s">
        <v>483</v>
      </c>
      <c r="C5120">
        <v>47034466</v>
      </c>
      <c r="D5120" t="s">
        <v>37</v>
      </c>
      <c r="E5120" t="s">
        <v>20</v>
      </c>
      <c r="F5120">
        <v>1.1235955000000001E-2</v>
      </c>
      <c r="G5120" s="1">
        <v>2.2500000000000001E-5</v>
      </c>
      <c r="H5120" t="s">
        <v>484</v>
      </c>
      <c r="I5120" t="s">
        <v>16</v>
      </c>
      <c r="J5120" t="s">
        <v>1386</v>
      </c>
      <c r="K5120" t="s">
        <v>1387</v>
      </c>
      <c r="L5120" t="s">
        <v>487</v>
      </c>
    </row>
    <row r="5121" spans="1:13" x14ac:dyDescent="0.2">
      <c r="A5121" t="s">
        <v>10203</v>
      </c>
      <c r="B5121">
        <v>1</v>
      </c>
      <c r="C5121">
        <v>27023352</v>
      </c>
      <c r="D5121" t="s">
        <v>37</v>
      </c>
      <c r="E5121" t="s">
        <v>20</v>
      </c>
      <c r="F5121">
        <v>1.369863E-2</v>
      </c>
      <c r="G5121">
        <v>3.7254079999999999E-3</v>
      </c>
      <c r="H5121" t="s">
        <v>535</v>
      </c>
      <c r="I5121" t="s">
        <v>16</v>
      </c>
      <c r="J5121" t="s">
        <v>1389</v>
      </c>
      <c r="K5121" t="s">
        <v>1390</v>
      </c>
      <c r="L5121" t="s">
        <v>536</v>
      </c>
    </row>
    <row r="5122" spans="1:13" x14ac:dyDescent="0.2">
      <c r="A5122" t="s">
        <v>10203</v>
      </c>
      <c r="B5122">
        <v>16</v>
      </c>
      <c r="C5122">
        <v>3788675</v>
      </c>
      <c r="D5122" t="s">
        <v>20</v>
      </c>
      <c r="E5122" t="s">
        <v>37</v>
      </c>
      <c r="F5122">
        <v>8.9858790000000004E-3</v>
      </c>
      <c r="G5122">
        <v>1.8855099999999999E-4</v>
      </c>
      <c r="H5122" t="s">
        <v>278</v>
      </c>
      <c r="I5122" t="s">
        <v>210</v>
      </c>
      <c r="J5122" t="s">
        <v>94</v>
      </c>
      <c r="K5122" t="s">
        <v>94</v>
      </c>
      <c r="L5122" t="s">
        <v>281</v>
      </c>
    </row>
    <row r="5123" spans="1:13" x14ac:dyDescent="0.2">
      <c r="A5123" t="s">
        <v>10203</v>
      </c>
      <c r="B5123">
        <v>17</v>
      </c>
      <c r="C5123">
        <v>7577548</v>
      </c>
      <c r="D5123" t="s">
        <v>37</v>
      </c>
      <c r="E5123" t="s">
        <v>20</v>
      </c>
      <c r="F5123">
        <v>2.2935779999999999E-2</v>
      </c>
      <c r="G5123">
        <v>7.3430499999999998E-4</v>
      </c>
      <c r="H5123" t="s">
        <v>266</v>
      </c>
      <c r="I5123" t="s">
        <v>16</v>
      </c>
      <c r="J5123" t="s">
        <v>1391</v>
      </c>
      <c r="K5123" t="s">
        <v>1392</v>
      </c>
      <c r="L5123" t="s">
        <v>269</v>
      </c>
      <c r="M5123" t="s">
        <v>9397</v>
      </c>
    </row>
    <row r="5124" spans="1:13" x14ac:dyDescent="0.2">
      <c r="A5124" t="s">
        <v>10203</v>
      </c>
      <c r="B5124">
        <v>5</v>
      </c>
      <c r="C5124">
        <v>176662916</v>
      </c>
      <c r="D5124" t="s">
        <v>106</v>
      </c>
      <c r="E5124" t="s">
        <v>94</v>
      </c>
      <c r="F5124">
        <v>3.7383889999999999E-3</v>
      </c>
      <c r="G5124">
        <v>3.177816E-3</v>
      </c>
      <c r="H5124" t="s">
        <v>148</v>
      </c>
      <c r="I5124" t="s">
        <v>28</v>
      </c>
      <c r="J5124" t="s">
        <v>29</v>
      </c>
      <c r="K5124" t="s">
        <v>29</v>
      </c>
      <c r="L5124" t="s">
        <v>151</v>
      </c>
    </row>
    <row r="5125" spans="1:13" x14ac:dyDescent="0.2">
      <c r="A5125" t="s">
        <v>10203</v>
      </c>
      <c r="B5125">
        <v>5</v>
      </c>
      <c r="C5125">
        <v>176678815</v>
      </c>
      <c r="D5125" t="s">
        <v>13</v>
      </c>
      <c r="E5125" t="s">
        <v>20</v>
      </c>
      <c r="F5125">
        <v>9.6339110000000002E-3</v>
      </c>
      <c r="G5125" s="1">
        <v>1.55E-6</v>
      </c>
      <c r="H5125" t="s">
        <v>148</v>
      </c>
      <c r="I5125" t="s">
        <v>16</v>
      </c>
      <c r="J5125" t="s">
        <v>1393</v>
      </c>
      <c r="K5125" t="s">
        <v>1394</v>
      </c>
      <c r="L5125" t="s">
        <v>151</v>
      </c>
    </row>
    <row r="5126" spans="1:13" x14ac:dyDescent="0.2">
      <c r="A5126" t="s">
        <v>10203</v>
      </c>
      <c r="B5126">
        <v>7</v>
      </c>
      <c r="C5126">
        <v>128851498</v>
      </c>
      <c r="D5126" t="s">
        <v>13</v>
      </c>
      <c r="E5126" t="s">
        <v>14</v>
      </c>
      <c r="F5126">
        <v>8.0482899999999996E-3</v>
      </c>
      <c r="G5126">
        <v>1.888909E-3</v>
      </c>
      <c r="H5126" t="s">
        <v>554</v>
      </c>
      <c r="I5126" t="s">
        <v>16</v>
      </c>
      <c r="J5126" t="s">
        <v>1395</v>
      </c>
      <c r="K5126" t="s">
        <v>1396</v>
      </c>
      <c r="L5126" t="s">
        <v>555</v>
      </c>
    </row>
    <row r="5127" spans="1:13" x14ac:dyDescent="0.2">
      <c r="A5127" t="s">
        <v>10203</v>
      </c>
      <c r="B5127">
        <v>7</v>
      </c>
      <c r="C5127">
        <v>151854948</v>
      </c>
      <c r="D5127" t="s">
        <v>384</v>
      </c>
      <c r="E5127" t="s">
        <v>94</v>
      </c>
      <c r="F5127">
        <v>2.927008E-3</v>
      </c>
      <c r="G5127">
        <v>7.6046499999999999E-4</v>
      </c>
      <c r="H5127" t="s">
        <v>303</v>
      </c>
      <c r="I5127" t="s">
        <v>28</v>
      </c>
      <c r="J5127" t="s">
        <v>29</v>
      </c>
      <c r="K5127" t="s">
        <v>29</v>
      </c>
      <c r="L5127" t="s">
        <v>306</v>
      </c>
    </row>
    <row r="5128" spans="1:13" x14ac:dyDescent="0.2">
      <c r="A5128" t="s">
        <v>10203</v>
      </c>
      <c r="B5128">
        <v>9</v>
      </c>
      <c r="C5128">
        <v>139393659</v>
      </c>
      <c r="D5128" t="s">
        <v>14</v>
      </c>
      <c r="E5128" t="s">
        <v>13</v>
      </c>
      <c r="F5128">
        <v>1.7130620999999999E-2</v>
      </c>
      <c r="G5128" s="1">
        <v>2.0500000000000002E-15</v>
      </c>
      <c r="H5128" t="s">
        <v>60</v>
      </c>
      <c r="I5128" t="s">
        <v>16</v>
      </c>
      <c r="J5128" t="s">
        <v>1397</v>
      </c>
      <c r="K5128" t="s">
        <v>1398</v>
      </c>
      <c r="L5128" t="s">
        <v>63</v>
      </c>
    </row>
    <row r="5129" spans="1:13" x14ac:dyDescent="0.2">
      <c r="A5129" t="s">
        <v>10203</v>
      </c>
      <c r="B5129">
        <v>9</v>
      </c>
      <c r="C5129">
        <v>139410452</v>
      </c>
      <c r="D5129" t="s">
        <v>14</v>
      </c>
      <c r="E5129" t="s">
        <v>121</v>
      </c>
      <c r="F5129">
        <v>0.48149768500000001</v>
      </c>
      <c r="G5129">
        <v>1.9597500000000001E-4</v>
      </c>
      <c r="H5129" t="s">
        <v>60</v>
      </c>
      <c r="I5129" t="s">
        <v>28</v>
      </c>
      <c r="J5129" t="s">
        <v>29</v>
      </c>
      <c r="K5129" t="s">
        <v>29</v>
      </c>
      <c r="L5129" t="s">
        <v>63</v>
      </c>
      <c r="M5129" t="s">
        <v>10282</v>
      </c>
    </row>
    <row r="5130" spans="1:13" x14ac:dyDescent="0.2">
      <c r="A5130" t="s">
        <v>10203</v>
      </c>
      <c r="B5130">
        <v>9</v>
      </c>
      <c r="C5130">
        <v>139413088</v>
      </c>
      <c r="D5130" t="s">
        <v>37</v>
      </c>
      <c r="E5130" t="s">
        <v>13</v>
      </c>
      <c r="F5130">
        <v>1.2704645109999999</v>
      </c>
      <c r="G5130" s="1">
        <v>9.5099999999999994E-57</v>
      </c>
      <c r="H5130" t="s">
        <v>60</v>
      </c>
      <c r="I5130" t="s">
        <v>16</v>
      </c>
      <c r="J5130" t="s">
        <v>1399</v>
      </c>
      <c r="K5130" t="s">
        <v>1400</v>
      </c>
      <c r="L5130" t="s">
        <v>63</v>
      </c>
      <c r="M5130" t="s">
        <v>10283</v>
      </c>
    </row>
    <row r="5131" spans="1:13" x14ac:dyDescent="0.2">
      <c r="A5131" t="s">
        <v>10203</v>
      </c>
      <c r="B5131">
        <v>9</v>
      </c>
      <c r="C5131">
        <v>139413161</v>
      </c>
      <c r="D5131" t="s">
        <v>37</v>
      </c>
      <c r="E5131" t="s">
        <v>14</v>
      </c>
      <c r="F5131">
        <v>9.2205323000000006E-2</v>
      </c>
      <c r="G5131" s="1">
        <v>4.2199999999999999E-10</v>
      </c>
      <c r="H5131" t="s">
        <v>60</v>
      </c>
      <c r="I5131" t="s">
        <v>16</v>
      </c>
      <c r="J5131" t="s">
        <v>1401</v>
      </c>
      <c r="K5131" t="s">
        <v>1402</v>
      </c>
      <c r="L5131" t="s">
        <v>63</v>
      </c>
    </row>
    <row r="5132" spans="1:13" x14ac:dyDescent="0.2">
      <c r="A5132" t="s">
        <v>10203</v>
      </c>
      <c r="B5132">
        <v>9</v>
      </c>
      <c r="C5132">
        <v>139413213</v>
      </c>
      <c r="D5132" t="s">
        <v>37</v>
      </c>
      <c r="E5132" t="s">
        <v>20</v>
      </c>
      <c r="F5132">
        <v>0.13905551199999999</v>
      </c>
      <c r="G5132" s="1">
        <v>2.8900000000000001E-7</v>
      </c>
      <c r="H5132" t="s">
        <v>60</v>
      </c>
      <c r="I5132" t="s">
        <v>16</v>
      </c>
      <c r="J5132" t="s">
        <v>1403</v>
      </c>
      <c r="K5132" t="s">
        <v>1404</v>
      </c>
      <c r="L5132" t="s">
        <v>63</v>
      </c>
      <c r="M5132" t="s">
        <v>10284</v>
      </c>
    </row>
    <row r="5133" spans="1:13" x14ac:dyDescent="0.2">
      <c r="A5133" t="s">
        <v>10203</v>
      </c>
      <c r="B5133">
        <v>9</v>
      </c>
      <c r="C5133">
        <v>139417372</v>
      </c>
      <c r="D5133" t="s">
        <v>14</v>
      </c>
      <c r="E5133" t="s">
        <v>94</v>
      </c>
      <c r="F5133">
        <v>1.758794E-2</v>
      </c>
      <c r="G5133" s="1">
        <v>1.0500000000000001E-9</v>
      </c>
      <c r="H5133" t="s">
        <v>60</v>
      </c>
      <c r="I5133" t="s">
        <v>28</v>
      </c>
      <c r="J5133" t="s">
        <v>29</v>
      </c>
      <c r="K5133" t="s">
        <v>29</v>
      </c>
      <c r="L5133" t="s">
        <v>63</v>
      </c>
      <c r="M5133" t="s">
        <v>9397</v>
      </c>
    </row>
    <row r="5134" spans="1:13" x14ac:dyDescent="0.2">
      <c r="A5134" t="s">
        <v>10203</v>
      </c>
      <c r="B5134">
        <v>14</v>
      </c>
      <c r="C5134">
        <v>23445874</v>
      </c>
      <c r="D5134" t="s">
        <v>106</v>
      </c>
      <c r="E5134" t="s">
        <v>94</v>
      </c>
      <c r="F5134">
        <v>5.0278964000000002E-2</v>
      </c>
      <c r="G5134" s="1">
        <v>1.1800000000000001E-90</v>
      </c>
      <c r="H5134" t="s">
        <v>80</v>
      </c>
      <c r="I5134" t="s">
        <v>28</v>
      </c>
      <c r="J5134" t="s">
        <v>29</v>
      </c>
      <c r="K5134" t="s">
        <v>29</v>
      </c>
      <c r="L5134" t="s">
        <v>83</v>
      </c>
      <c r="M5134" t="s">
        <v>9397</v>
      </c>
    </row>
    <row r="5135" spans="1:13" x14ac:dyDescent="0.2">
      <c r="A5135" t="s">
        <v>10203</v>
      </c>
      <c r="B5135">
        <v>16</v>
      </c>
      <c r="C5135">
        <v>77359891</v>
      </c>
      <c r="D5135" t="s">
        <v>20</v>
      </c>
      <c r="E5135" t="s">
        <v>94</v>
      </c>
      <c r="F5135">
        <v>3.0581039999999999E-3</v>
      </c>
      <c r="G5135">
        <v>4.6792900000000001E-4</v>
      </c>
      <c r="H5135" t="s">
        <v>287</v>
      </c>
      <c r="I5135" t="s">
        <v>28</v>
      </c>
      <c r="J5135" t="s">
        <v>29</v>
      </c>
      <c r="K5135" t="s">
        <v>29</v>
      </c>
      <c r="L5135" t="s">
        <v>290</v>
      </c>
    </row>
    <row r="5136" spans="1:13" x14ac:dyDescent="0.2">
      <c r="A5136" t="s">
        <v>10203</v>
      </c>
      <c r="B5136">
        <v>17</v>
      </c>
      <c r="C5136">
        <v>7577521</v>
      </c>
      <c r="D5136" t="s">
        <v>20</v>
      </c>
      <c r="E5136" t="s">
        <v>13</v>
      </c>
      <c r="F5136">
        <v>1.4150942999999999E-2</v>
      </c>
      <c r="G5136" s="1">
        <v>2.2300000000000001E-13</v>
      </c>
      <c r="H5136" t="s">
        <v>266</v>
      </c>
      <c r="I5136" t="s">
        <v>16</v>
      </c>
      <c r="J5136" t="s">
        <v>1406</v>
      </c>
      <c r="K5136" t="s">
        <v>1407</v>
      </c>
      <c r="L5136" t="s">
        <v>269</v>
      </c>
    </row>
    <row r="5137" spans="1:13" x14ac:dyDescent="0.2">
      <c r="A5137" t="s">
        <v>10203</v>
      </c>
      <c r="B5137">
        <v>17</v>
      </c>
      <c r="C5137">
        <v>7578538</v>
      </c>
      <c r="D5137" t="s">
        <v>20</v>
      </c>
      <c r="E5137" t="s">
        <v>37</v>
      </c>
      <c r="F5137">
        <v>4.5563549000000002E-2</v>
      </c>
      <c r="G5137" s="1">
        <v>2.9400000000000002E-80</v>
      </c>
      <c r="H5137" t="s">
        <v>266</v>
      </c>
      <c r="I5137" t="s">
        <v>16</v>
      </c>
      <c r="J5137" t="s">
        <v>1408</v>
      </c>
      <c r="K5137" t="s">
        <v>1409</v>
      </c>
      <c r="L5137" t="s">
        <v>269</v>
      </c>
    </row>
    <row r="5138" spans="1:13" x14ac:dyDescent="0.2">
      <c r="A5138" t="s">
        <v>10203</v>
      </c>
      <c r="B5138">
        <v>9</v>
      </c>
      <c r="C5138">
        <v>139401310</v>
      </c>
      <c r="D5138" t="s">
        <v>14</v>
      </c>
      <c r="E5138" t="s">
        <v>20</v>
      </c>
      <c r="F5138">
        <v>9.4736839999999996E-3</v>
      </c>
      <c r="G5138" s="1">
        <v>8.1900000000000001E-7</v>
      </c>
      <c r="H5138" t="s">
        <v>60</v>
      </c>
      <c r="I5138" t="s">
        <v>32</v>
      </c>
      <c r="J5138" t="s">
        <v>1410</v>
      </c>
      <c r="K5138" t="s">
        <v>1411</v>
      </c>
      <c r="L5138" t="s">
        <v>63</v>
      </c>
    </row>
    <row r="5139" spans="1:13" x14ac:dyDescent="0.2">
      <c r="A5139" t="s">
        <v>10203</v>
      </c>
      <c r="B5139">
        <v>9</v>
      </c>
      <c r="C5139">
        <v>139405709</v>
      </c>
      <c r="D5139" t="s">
        <v>37</v>
      </c>
      <c r="E5139" t="s">
        <v>121</v>
      </c>
      <c r="F5139">
        <v>0.300741129</v>
      </c>
      <c r="G5139" s="1" t="s">
        <v>1412</v>
      </c>
      <c r="H5139" t="s">
        <v>60</v>
      </c>
      <c r="I5139" t="s">
        <v>28</v>
      </c>
      <c r="J5139" t="s">
        <v>29</v>
      </c>
      <c r="K5139" t="s">
        <v>29</v>
      </c>
      <c r="L5139" t="s">
        <v>63</v>
      </c>
      <c r="M5139" t="s">
        <v>10285</v>
      </c>
    </row>
    <row r="5140" spans="1:13" x14ac:dyDescent="0.2">
      <c r="A5140" t="s">
        <v>10203</v>
      </c>
      <c r="B5140">
        <v>9</v>
      </c>
      <c r="C5140">
        <v>139412238</v>
      </c>
      <c r="D5140" t="s">
        <v>14</v>
      </c>
      <c r="E5140" t="s">
        <v>37</v>
      </c>
      <c r="F5140">
        <v>2.4665034999999998E-2</v>
      </c>
      <c r="G5140" s="1">
        <v>6.8099999999999997E-27</v>
      </c>
      <c r="H5140" t="s">
        <v>60</v>
      </c>
      <c r="I5140" t="s">
        <v>16</v>
      </c>
      <c r="J5140" t="s">
        <v>1070</v>
      </c>
      <c r="K5140" t="s">
        <v>1071</v>
      </c>
      <c r="L5140" t="s">
        <v>63</v>
      </c>
      <c r="M5140" t="s">
        <v>10286</v>
      </c>
    </row>
    <row r="5141" spans="1:13" x14ac:dyDescent="0.2">
      <c r="A5141" t="s">
        <v>10203</v>
      </c>
      <c r="B5141">
        <v>9</v>
      </c>
      <c r="C5141">
        <v>139412594</v>
      </c>
      <c r="D5141" t="s">
        <v>14</v>
      </c>
      <c r="E5141" t="s">
        <v>20</v>
      </c>
      <c r="F5141">
        <v>1.1164274E-2</v>
      </c>
      <c r="G5141">
        <v>2.6333699999999999E-4</v>
      </c>
      <c r="H5141" t="s">
        <v>60</v>
      </c>
      <c r="I5141" t="s">
        <v>32</v>
      </c>
      <c r="J5141" t="s">
        <v>1413</v>
      </c>
      <c r="K5141" t="s">
        <v>1414</v>
      </c>
      <c r="L5141" t="s">
        <v>63</v>
      </c>
    </row>
    <row r="5142" spans="1:13" x14ac:dyDescent="0.2">
      <c r="A5142" t="s">
        <v>10203</v>
      </c>
      <c r="B5142">
        <v>9</v>
      </c>
      <c r="C5142">
        <v>139413266</v>
      </c>
      <c r="D5142" t="s">
        <v>13</v>
      </c>
      <c r="E5142" t="s">
        <v>20</v>
      </c>
      <c r="F5142">
        <v>1.4173228E-2</v>
      </c>
      <c r="G5142" s="1">
        <v>7.6699999999999994E-12</v>
      </c>
      <c r="H5142" t="s">
        <v>60</v>
      </c>
      <c r="I5142" t="s">
        <v>32</v>
      </c>
      <c r="J5142" t="s">
        <v>1415</v>
      </c>
      <c r="K5142" t="s">
        <v>1416</v>
      </c>
      <c r="L5142" t="s">
        <v>63</v>
      </c>
    </row>
    <row r="5143" spans="1:13" x14ac:dyDescent="0.2">
      <c r="A5143" t="s">
        <v>10203</v>
      </c>
      <c r="B5143">
        <v>9</v>
      </c>
      <c r="C5143">
        <v>139417489</v>
      </c>
      <c r="D5143" t="s">
        <v>379</v>
      </c>
      <c r="E5143" t="s">
        <v>94</v>
      </c>
      <c r="F5143">
        <v>0.16994461799999999</v>
      </c>
      <c r="G5143" s="1">
        <v>8.8799999999999996E-17</v>
      </c>
      <c r="H5143" t="s">
        <v>60</v>
      </c>
      <c r="I5143" t="s">
        <v>28</v>
      </c>
      <c r="J5143" t="s">
        <v>29</v>
      </c>
      <c r="K5143" t="s">
        <v>29</v>
      </c>
      <c r="L5143" t="s">
        <v>63</v>
      </c>
      <c r="M5143" t="s">
        <v>10287</v>
      </c>
    </row>
    <row r="5144" spans="1:13" x14ac:dyDescent="0.2">
      <c r="A5144" t="s">
        <v>10203</v>
      </c>
      <c r="B5144">
        <v>1</v>
      </c>
      <c r="C5144">
        <v>120465377</v>
      </c>
      <c r="D5144" t="s">
        <v>14</v>
      </c>
      <c r="E5144" t="s">
        <v>20</v>
      </c>
      <c r="F5144">
        <v>6.3613230000000003E-3</v>
      </c>
      <c r="G5144">
        <v>1.04489E-4</v>
      </c>
      <c r="H5144" t="s">
        <v>102</v>
      </c>
      <c r="I5144" t="s">
        <v>16</v>
      </c>
      <c r="J5144" t="s">
        <v>1418</v>
      </c>
      <c r="K5144" t="s">
        <v>1419</v>
      </c>
      <c r="L5144" t="s">
        <v>105</v>
      </c>
    </row>
    <row r="5145" spans="1:13" x14ac:dyDescent="0.2">
      <c r="A5145" t="s">
        <v>10203</v>
      </c>
      <c r="B5145">
        <v>1</v>
      </c>
      <c r="C5145">
        <v>120484263</v>
      </c>
      <c r="D5145" t="s">
        <v>1420</v>
      </c>
      <c r="E5145" t="s">
        <v>94</v>
      </c>
      <c r="F5145">
        <v>8.6231539999999992E-3</v>
      </c>
      <c r="G5145" s="1">
        <v>5.2900000000000002E-16</v>
      </c>
      <c r="H5145" t="s">
        <v>102</v>
      </c>
      <c r="I5145" t="s">
        <v>28</v>
      </c>
      <c r="J5145" t="s">
        <v>29</v>
      </c>
      <c r="K5145" t="s">
        <v>29</v>
      </c>
      <c r="L5145" t="s">
        <v>105</v>
      </c>
    </row>
    <row r="5146" spans="1:13" x14ac:dyDescent="0.2">
      <c r="A5146" t="s">
        <v>10203</v>
      </c>
      <c r="B5146">
        <v>1</v>
      </c>
      <c r="C5146">
        <v>120510756</v>
      </c>
      <c r="D5146" t="s">
        <v>37</v>
      </c>
      <c r="E5146" t="s">
        <v>20</v>
      </c>
      <c r="F5146">
        <v>1.6592920000000001E-2</v>
      </c>
      <c r="G5146" s="1">
        <v>1.9000000000000001E-15</v>
      </c>
      <c r="H5146" t="s">
        <v>102</v>
      </c>
      <c r="I5146" t="s">
        <v>16</v>
      </c>
      <c r="J5146" t="s">
        <v>1421</v>
      </c>
      <c r="K5146" t="s">
        <v>1422</v>
      </c>
      <c r="L5146" t="s">
        <v>105</v>
      </c>
    </row>
    <row r="5147" spans="1:13" x14ac:dyDescent="0.2">
      <c r="A5147" t="s">
        <v>10203</v>
      </c>
      <c r="B5147">
        <v>1</v>
      </c>
      <c r="C5147">
        <v>209961880</v>
      </c>
      <c r="D5147" t="s">
        <v>20</v>
      </c>
      <c r="E5147" t="s">
        <v>37</v>
      </c>
      <c r="F5147">
        <v>6.9726357000000003E-2</v>
      </c>
      <c r="G5147" s="1">
        <v>4.9599999999999995E-38</v>
      </c>
      <c r="H5147" t="s">
        <v>712</v>
      </c>
      <c r="I5147" t="s">
        <v>16</v>
      </c>
      <c r="J5147" t="s">
        <v>1423</v>
      </c>
      <c r="K5147" t="s">
        <v>1424</v>
      </c>
      <c r="L5147" t="s">
        <v>715</v>
      </c>
      <c r="M5147" t="s">
        <v>10288</v>
      </c>
    </row>
    <row r="5148" spans="1:13" x14ac:dyDescent="0.2">
      <c r="A5148" t="s">
        <v>10203</v>
      </c>
      <c r="B5148">
        <v>11</v>
      </c>
      <c r="C5148">
        <v>118375119</v>
      </c>
      <c r="D5148" t="s">
        <v>1425</v>
      </c>
      <c r="E5148" t="s">
        <v>94</v>
      </c>
      <c r="F5148">
        <v>2.6659079999999998E-3</v>
      </c>
      <c r="G5148">
        <v>6.6424699999999997E-4</v>
      </c>
      <c r="H5148" t="s">
        <v>163</v>
      </c>
      <c r="I5148" t="s">
        <v>28</v>
      </c>
      <c r="J5148" t="s">
        <v>29</v>
      </c>
      <c r="K5148" t="s">
        <v>29</v>
      </c>
      <c r="L5148" t="s">
        <v>164</v>
      </c>
    </row>
    <row r="5149" spans="1:13" x14ac:dyDescent="0.2">
      <c r="A5149" t="s">
        <v>10203</v>
      </c>
      <c r="B5149">
        <v>12</v>
      </c>
      <c r="C5149">
        <v>46246313</v>
      </c>
      <c r="D5149" t="s">
        <v>37</v>
      </c>
      <c r="E5149" t="s">
        <v>20</v>
      </c>
      <c r="F5149">
        <v>4.7984644999999999E-2</v>
      </c>
      <c r="G5149" s="1">
        <v>7.8400000000000001E-65</v>
      </c>
      <c r="H5149" t="s">
        <v>15</v>
      </c>
      <c r="I5149" t="s">
        <v>52</v>
      </c>
      <c r="J5149" t="s">
        <v>1426</v>
      </c>
      <c r="K5149" t="s">
        <v>1427</v>
      </c>
      <c r="L5149" t="s">
        <v>19</v>
      </c>
    </row>
    <row r="5150" spans="1:13" x14ac:dyDescent="0.2">
      <c r="A5150" t="s">
        <v>10203</v>
      </c>
      <c r="B5150">
        <v>12</v>
      </c>
      <c r="C5150">
        <v>49427431</v>
      </c>
      <c r="D5150" t="s">
        <v>14</v>
      </c>
      <c r="E5150" t="s">
        <v>121</v>
      </c>
      <c r="F5150">
        <v>6.3775510000000004E-3</v>
      </c>
      <c r="G5150" s="1">
        <v>1.11E-7</v>
      </c>
      <c r="H5150" t="s">
        <v>130</v>
      </c>
      <c r="I5150" t="s">
        <v>28</v>
      </c>
      <c r="J5150" t="s">
        <v>29</v>
      </c>
      <c r="K5150" t="s">
        <v>29</v>
      </c>
      <c r="L5150" t="s">
        <v>133</v>
      </c>
    </row>
    <row r="5151" spans="1:13" x14ac:dyDescent="0.2">
      <c r="A5151" t="s">
        <v>10203</v>
      </c>
      <c r="B5151">
        <v>16</v>
      </c>
      <c r="C5151">
        <v>3831218</v>
      </c>
      <c r="D5151" t="s">
        <v>14</v>
      </c>
      <c r="E5151" t="s">
        <v>94</v>
      </c>
      <c r="F5151">
        <v>0.14682635699999999</v>
      </c>
      <c r="G5151" s="1">
        <v>1.3000000000000001E-61</v>
      </c>
      <c r="H5151" t="s">
        <v>278</v>
      </c>
      <c r="I5151" t="s">
        <v>28</v>
      </c>
      <c r="J5151" t="s">
        <v>29</v>
      </c>
      <c r="K5151" t="s">
        <v>29</v>
      </c>
      <c r="L5151" t="s">
        <v>281</v>
      </c>
      <c r="M5151" t="s">
        <v>10289</v>
      </c>
    </row>
    <row r="5152" spans="1:13" x14ac:dyDescent="0.2">
      <c r="A5152" t="s">
        <v>10203</v>
      </c>
      <c r="B5152">
        <v>16</v>
      </c>
      <c r="C5152">
        <v>3900796</v>
      </c>
      <c r="D5152" t="s">
        <v>13</v>
      </c>
      <c r="E5152" t="s">
        <v>37</v>
      </c>
      <c r="F5152">
        <v>2.1857923000000001E-2</v>
      </c>
      <c r="G5152" s="1">
        <v>1.7600000000000001E-30</v>
      </c>
      <c r="H5152" t="s">
        <v>278</v>
      </c>
      <c r="I5152" t="s">
        <v>52</v>
      </c>
      <c r="J5152" t="s">
        <v>1428</v>
      </c>
      <c r="K5152" t="s">
        <v>1429</v>
      </c>
      <c r="L5152" t="s">
        <v>281</v>
      </c>
    </row>
    <row r="5153" spans="1:13" x14ac:dyDescent="0.2">
      <c r="A5153" t="s">
        <v>10203</v>
      </c>
      <c r="B5153">
        <v>19</v>
      </c>
      <c r="C5153">
        <v>15302584</v>
      </c>
      <c r="D5153" t="s">
        <v>13</v>
      </c>
      <c r="E5153" t="s">
        <v>20</v>
      </c>
      <c r="F5153">
        <v>2.2033499000000002E-2</v>
      </c>
      <c r="G5153" s="1">
        <v>9.61E-20</v>
      </c>
      <c r="H5153" t="s">
        <v>38</v>
      </c>
      <c r="I5153" t="s">
        <v>32</v>
      </c>
      <c r="J5153" t="s">
        <v>1430</v>
      </c>
      <c r="K5153" t="s">
        <v>1431</v>
      </c>
      <c r="L5153" t="s">
        <v>41</v>
      </c>
      <c r="M5153" t="s">
        <v>10290</v>
      </c>
    </row>
    <row r="5154" spans="1:13" x14ac:dyDescent="0.2">
      <c r="A5154" t="s">
        <v>10203</v>
      </c>
      <c r="B5154">
        <v>1</v>
      </c>
      <c r="C5154">
        <v>27092731</v>
      </c>
      <c r="D5154" t="s">
        <v>13</v>
      </c>
      <c r="E5154" t="s">
        <v>14</v>
      </c>
      <c r="F5154">
        <v>6.1124689999999997E-3</v>
      </c>
      <c r="G5154">
        <v>1.5346439999999999E-3</v>
      </c>
      <c r="H5154" t="s">
        <v>535</v>
      </c>
      <c r="I5154" t="s">
        <v>16</v>
      </c>
      <c r="J5154" t="s">
        <v>1433</v>
      </c>
      <c r="K5154" t="s">
        <v>1434</v>
      </c>
      <c r="L5154" t="s">
        <v>536</v>
      </c>
    </row>
    <row r="5155" spans="1:13" x14ac:dyDescent="0.2">
      <c r="A5155" t="s">
        <v>10203</v>
      </c>
      <c r="B5155">
        <v>2</v>
      </c>
      <c r="C5155">
        <v>166903458</v>
      </c>
      <c r="D5155" t="s">
        <v>13</v>
      </c>
      <c r="E5155" t="s">
        <v>20</v>
      </c>
      <c r="F5155">
        <v>5.7887119999999997E-3</v>
      </c>
      <c r="G5155">
        <v>6.1031460000000003E-3</v>
      </c>
      <c r="H5155" t="s">
        <v>155</v>
      </c>
      <c r="I5155" t="s">
        <v>16</v>
      </c>
      <c r="J5155" t="s">
        <v>1435</v>
      </c>
      <c r="K5155" t="s">
        <v>1436</v>
      </c>
      <c r="L5155" t="s">
        <v>158</v>
      </c>
    </row>
    <row r="5156" spans="1:13" x14ac:dyDescent="0.2">
      <c r="A5156" t="s">
        <v>10203</v>
      </c>
      <c r="B5156">
        <v>3</v>
      </c>
      <c r="C5156">
        <v>178952084</v>
      </c>
      <c r="D5156" t="s">
        <v>37</v>
      </c>
      <c r="E5156" t="s">
        <v>20</v>
      </c>
      <c r="F5156">
        <v>7.2239419999999997E-3</v>
      </c>
      <c r="G5156" s="1">
        <v>6.2199999999999997E-6</v>
      </c>
      <c r="H5156" t="s">
        <v>360</v>
      </c>
      <c r="I5156" t="s">
        <v>16</v>
      </c>
      <c r="J5156" t="s">
        <v>1437</v>
      </c>
      <c r="K5156" t="s">
        <v>1438</v>
      </c>
      <c r="L5156" t="s">
        <v>363</v>
      </c>
    </row>
    <row r="5157" spans="1:13" x14ac:dyDescent="0.2">
      <c r="A5157" t="s">
        <v>10203</v>
      </c>
      <c r="B5157">
        <v>4</v>
      </c>
      <c r="C5157">
        <v>187524703</v>
      </c>
      <c r="D5157" t="s">
        <v>14</v>
      </c>
      <c r="E5157" t="s">
        <v>37</v>
      </c>
      <c r="F5157">
        <v>4.4483989999999996E-3</v>
      </c>
      <c r="G5157" s="1">
        <v>6.2500000000000001E-5</v>
      </c>
      <c r="H5157" t="s">
        <v>31</v>
      </c>
      <c r="I5157" t="s">
        <v>32</v>
      </c>
      <c r="J5157" t="s">
        <v>1439</v>
      </c>
      <c r="K5157" t="s">
        <v>1440</v>
      </c>
      <c r="L5157" t="s">
        <v>35</v>
      </c>
    </row>
    <row r="5158" spans="1:13" x14ac:dyDescent="0.2">
      <c r="A5158" t="s">
        <v>10203</v>
      </c>
      <c r="B5158">
        <v>9</v>
      </c>
      <c r="C5158">
        <v>139399878</v>
      </c>
      <c r="D5158" t="s">
        <v>14</v>
      </c>
      <c r="E5158" t="s">
        <v>37</v>
      </c>
      <c r="F5158">
        <v>0.34556698899999999</v>
      </c>
      <c r="G5158" s="1">
        <v>6.1300000000000001E-25</v>
      </c>
      <c r="H5158" t="s">
        <v>60</v>
      </c>
      <c r="I5158" t="s">
        <v>16</v>
      </c>
      <c r="J5158" t="s">
        <v>1441</v>
      </c>
      <c r="K5158" t="s">
        <v>1442</v>
      </c>
      <c r="L5158" t="s">
        <v>63</v>
      </c>
      <c r="M5158" t="s">
        <v>10291</v>
      </c>
    </row>
    <row r="5159" spans="1:13" x14ac:dyDescent="0.2">
      <c r="A5159" t="s">
        <v>10203</v>
      </c>
      <c r="B5159">
        <v>9</v>
      </c>
      <c r="C5159">
        <v>139401293</v>
      </c>
      <c r="D5159" t="s">
        <v>13</v>
      </c>
      <c r="E5159" t="s">
        <v>94</v>
      </c>
      <c r="F5159">
        <v>2.3686921E-2</v>
      </c>
      <c r="G5159" s="1">
        <v>2.5900000000000002E-47</v>
      </c>
      <c r="H5159" t="s">
        <v>60</v>
      </c>
      <c r="I5159" t="s">
        <v>28</v>
      </c>
      <c r="J5159" t="s">
        <v>29</v>
      </c>
      <c r="K5159" t="s">
        <v>29</v>
      </c>
      <c r="L5159" t="s">
        <v>63</v>
      </c>
    </row>
    <row r="5160" spans="1:13" x14ac:dyDescent="0.2">
      <c r="A5160" t="s">
        <v>10203</v>
      </c>
      <c r="B5160">
        <v>9</v>
      </c>
      <c r="C5160">
        <v>139401339</v>
      </c>
      <c r="D5160" t="s">
        <v>13</v>
      </c>
      <c r="E5160" t="s">
        <v>121</v>
      </c>
      <c r="F5160">
        <v>8.1408655999999996E-2</v>
      </c>
      <c r="G5160" s="1">
        <v>2.4900000000000001E-86</v>
      </c>
      <c r="H5160" t="s">
        <v>60</v>
      </c>
      <c r="I5160" t="s">
        <v>28</v>
      </c>
      <c r="J5160" t="s">
        <v>29</v>
      </c>
      <c r="K5160" t="s">
        <v>29</v>
      </c>
      <c r="L5160" t="s">
        <v>63</v>
      </c>
      <c r="M5160" t="s">
        <v>10292</v>
      </c>
    </row>
    <row r="5161" spans="1:13" x14ac:dyDescent="0.2">
      <c r="A5161" t="s">
        <v>10203</v>
      </c>
      <c r="B5161">
        <v>9</v>
      </c>
      <c r="C5161">
        <v>139404213</v>
      </c>
      <c r="D5161" t="s">
        <v>37</v>
      </c>
      <c r="E5161" t="s">
        <v>13</v>
      </c>
      <c r="F5161">
        <v>0.39631298300000001</v>
      </c>
      <c r="G5161" s="1">
        <v>1.24E-53</v>
      </c>
      <c r="H5161" t="s">
        <v>60</v>
      </c>
      <c r="I5161" t="s">
        <v>32</v>
      </c>
      <c r="J5161" t="s">
        <v>1443</v>
      </c>
      <c r="K5161" t="s">
        <v>1444</v>
      </c>
      <c r="L5161" t="s">
        <v>63</v>
      </c>
      <c r="M5161" t="s">
        <v>10293</v>
      </c>
    </row>
    <row r="5162" spans="1:13" x14ac:dyDescent="0.2">
      <c r="A5162" t="s">
        <v>10203</v>
      </c>
      <c r="B5162" t="s">
        <v>483</v>
      </c>
      <c r="C5162">
        <v>47045544</v>
      </c>
      <c r="D5162" t="s">
        <v>14</v>
      </c>
      <c r="E5162" t="s">
        <v>20</v>
      </c>
      <c r="F5162">
        <v>1.0752688E-2</v>
      </c>
      <c r="G5162">
        <v>2.4861660000000002E-3</v>
      </c>
      <c r="H5162" t="s">
        <v>484</v>
      </c>
      <c r="I5162" t="s">
        <v>16</v>
      </c>
      <c r="J5162" t="s">
        <v>1445</v>
      </c>
      <c r="K5162" t="s">
        <v>1446</v>
      </c>
      <c r="L5162" t="s">
        <v>487</v>
      </c>
    </row>
    <row r="5163" spans="1:13" x14ac:dyDescent="0.2">
      <c r="A5163" t="s">
        <v>10203</v>
      </c>
      <c r="B5163">
        <v>1</v>
      </c>
      <c r="C5163">
        <v>120462162</v>
      </c>
      <c r="D5163" t="s">
        <v>37</v>
      </c>
      <c r="E5163" t="s">
        <v>13</v>
      </c>
      <c r="F5163">
        <v>1.309329E-2</v>
      </c>
      <c r="G5163">
        <v>9.953029999999999E-4</v>
      </c>
      <c r="H5163" t="s">
        <v>102</v>
      </c>
      <c r="I5163" t="s">
        <v>32</v>
      </c>
      <c r="J5163" t="s">
        <v>1448</v>
      </c>
      <c r="K5163" t="s">
        <v>1449</v>
      </c>
      <c r="L5163" t="s">
        <v>105</v>
      </c>
    </row>
    <row r="5164" spans="1:13" x14ac:dyDescent="0.2">
      <c r="A5164" t="s">
        <v>10203</v>
      </c>
      <c r="B5164">
        <v>11</v>
      </c>
      <c r="C5164">
        <v>118343648</v>
      </c>
      <c r="D5164" t="s">
        <v>20</v>
      </c>
      <c r="E5164" t="s">
        <v>13</v>
      </c>
      <c r="F5164">
        <v>3.6429869999999999E-3</v>
      </c>
      <c r="G5164">
        <v>6.8740590000000001E-3</v>
      </c>
      <c r="H5164" t="s">
        <v>163</v>
      </c>
      <c r="I5164" t="s">
        <v>16</v>
      </c>
      <c r="J5164" t="s">
        <v>1450</v>
      </c>
      <c r="K5164" t="s">
        <v>1451</v>
      </c>
      <c r="L5164" t="s">
        <v>164</v>
      </c>
    </row>
    <row r="5165" spans="1:13" x14ac:dyDescent="0.2">
      <c r="A5165" t="s">
        <v>10203</v>
      </c>
      <c r="B5165">
        <v>11</v>
      </c>
      <c r="C5165">
        <v>118366465</v>
      </c>
      <c r="D5165" t="s">
        <v>13</v>
      </c>
      <c r="E5165" t="s">
        <v>14</v>
      </c>
      <c r="F5165">
        <v>1.0452962E-2</v>
      </c>
      <c r="G5165" s="1">
        <v>1.86E-6</v>
      </c>
      <c r="H5165" t="s">
        <v>163</v>
      </c>
      <c r="I5165" t="s">
        <v>16</v>
      </c>
      <c r="J5165" t="s">
        <v>1452</v>
      </c>
      <c r="K5165" t="s">
        <v>1453</v>
      </c>
      <c r="L5165" t="s">
        <v>164</v>
      </c>
    </row>
    <row r="5166" spans="1:13" x14ac:dyDescent="0.2">
      <c r="A5166" t="s">
        <v>10203</v>
      </c>
      <c r="B5166">
        <v>11</v>
      </c>
      <c r="C5166">
        <v>118377285</v>
      </c>
      <c r="D5166" t="s">
        <v>14</v>
      </c>
      <c r="E5166" t="s">
        <v>20</v>
      </c>
      <c r="F5166">
        <v>3.8374718000000002E-2</v>
      </c>
      <c r="G5166" s="1">
        <v>3.5399999999999999E-65</v>
      </c>
      <c r="H5166" t="s">
        <v>163</v>
      </c>
      <c r="I5166" t="s">
        <v>16</v>
      </c>
      <c r="J5166" t="s">
        <v>1454</v>
      </c>
      <c r="K5166" t="s">
        <v>1455</v>
      </c>
      <c r="L5166" t="s">
        <v>164</v>
      </c>
    </row>
    <row r="5167" spans="1:13" x14ac:dyDescent="0.2">
      <c r="A5167" t="s">
        <v>10203</v>
      </c>
      <c r="B5167">
        <v>17</v>
      </c>
      <c r="C5167">
        <v>7577124</v>
      </c>
      <c r="D5167" t="s">
        <v>37</v>
      </c>
      <c r="E5167" t="s">
        <v>20</v>
      </c>
      <c r="F5167">
        <v>7.8740159999999993E-3</v>
      </c>
      <c r="G5167" s="1">
        <v>7.4700000000000001E-8</v>
      </c>
      <c r="H5167" t="s">
        <v>266</v>
      </c>
      <c r="I5167" t="s">
        <v>16</v>
      </c>
      <c r="J5167" t="s">
        <v>1456</v>
      </c>
      <c r="K5167" t="s">
        <v>1457</v>
      </c>
      <c r="L5167" t="s">
        <v>269</v>
      </c>
    </row>
    <row r="5168" spans="1:13" x14ac:dyDescent="0.2">
      <c r="A5168" t="s">
        <v>10203</v>
      </c>
      <c r="B5168">
        <v>17</v>
      </c>
      <c r="C5168">
        <v>7577526</v>
      </c>
      <c r="D5168" t="s">
        <v>13</v>
      </c>
      <c r="E5168" t="s">
        <v>20</v>
      </c>
      <c r="F5168">
        <v>7.0671379999999997E-3</v>
      </c>
      <c r="G5168">
        <v>3.264173E-3</v>
      </c>
      <c r="H5168" t="s">
        <v>266</v>
      </c>
      <c r="I5168" t="s">
        <v>16</v>
      </c>
      <c r="J5168" t="s">
        <v>1458</v>
      </c>
      <c r="K5168" t="s">
        <v>1459</v>
      </c>
      <c r="L5168" t="s">
        <v>269</v>
      </c>
    </row>
    <row r="5169" spans="1:13" x14ac:dyDescent="0.2">
      <c r="A5169" t="s">
        <v>10203</v>
      </c>
      <c r="B5169">
        <v>17</v>
      </c>
      <c r="C5169">
        <v>7578401</v>
      </c>
      <c r="D5169" t="s">
        <v>14</v>
      </c>
      <c r="E5169" t="s">
        <v>37</v>
      </c>
      <c r="F5169">
        <v>6.1255739999999999E-3</v>
      </c>
      <c r="G5169">
        <v>1.034096E-3</v>
      </c>
      <c r="H5169" t="s">
        <v>266</v>
      </c>
      <c r="I5169" t="s">
        <v>16</v>
      </c>
      <c r="J5169" t="s">
        <v>1460</v>
      </c>
      <c r="K5169" t="s">
        <v>1461</v>
      </c>
      <c r="L5169" t="s">
        <v>269</v>
      </c>
    </row>
    <row r="5170" spans="1:13" x14ac:dyDescent="0.2">
      <c r="A5170" t="s">
        <v>10203</v>
      </c>
      <c r="B5170">
        <v>7</v>
      </c>
      <c r="C5170">
        <v>151835940</v>
      </c>
      <c r="D5170" t="s">
        <v>13</v>
      </c>
      <c r="E5170" t="s">
        <v>37</v>
      </c>
      <c r="F5170">
        <v>3.2258059999999999E-3</v>
      </c>
      <c r="G5170">
        <v>2.780827E-3</v>
      </c>
      <c r="H5170" t="s">
        <v>303</v>
      </c>
      <c r="I5170" t="s">
        <v>16</v>
      </c>
      <c r="J5170" t="s">
        <v>1462</v>
      </c>
      <c r="K5170" t="s">
        <v>1463</v>
      </c>
      <c r="L5170" t="s">
        <v>306</v>
      </c>
      <c r="M5170" t="s">
        <v>9397</v>
      </c>
    </row>
    <row r="5171" spans="1:13" x14ac:dyDescent="0.2">
      <c r="A5171" t="s">
        <v>10203</v>
      </c>
      <c r="B5171">
        <v>9</v>
      </c>
      <c r="C5171">
        <v>139396851</v>
      </c>
      <c r="D5171" t="s">
        <v>37</v>
      </c>
      <c r="E5171" t="s">
        <v>20</v>
      </c>
      <c r="F5171">
        <v>1.9851117000000001E-2</v>
      </c>
      <c r="G5171" s="1">
        <v>7.1900000000000002E-8</v>
      </c>
      <c r="H5171" t="s">
        <v>60</v>
      </c>
      <c r="I5171" t="s">
        <v>16</v>
      </c>
      <c r="J5171" t="s">
        <v>1464</v>
      </c>
      <c r="K5171" t="s">
        <v>1465</v>
      </c>
      <c r="L5171" t="s">
        <v>63</v>
      </c>
    </row>
    <row r="5172" spans="1:13" x14ac:dyDescent="0.2">
      <c r="A5172" t="s">
        <v>10203</v>
      </c>
      <c r="B5172">
        <v>9</v>
      </c>
      <c r="C5172">
        <v>139412683</v>
      </c>
      <c r="D5172" t="s">
        <v>14</v>
      </c>
      <c r="E5172" t="s">
        <v>37</v>
      </c>
      <c r="F5172">
        <v>4.0504498999999999E-2</v>
      </c>
      <c r="G5172" s="1">
        <v>6.2999999999999995E-8</v>
      </c>
      <c r="H5172" t="s">
        <v>60</v>
      </c>
      <c r="I5172" t="s">
        <v>16</v>
      </c>
      <c r="J5172" t="s">
        <v>1466</v>
      </c>
      <c r="K5172" t="s">
        <v>1467</v>
      </c>
      <c r="L5172" t="s">
        <v>63</v>
      </c>
      <c r="M5172" t="s">
        <v>10294</v>
      </c>
    </row>
    <row r="5173" spans="1:13" x14ac:dyDescent="0.2">
      <c r="A5173" t="s">
        <v>10203</v>
      </c>
      <c r="B5173">
        <v>9</v>
      </c>
      <c r="C5173">
        <v>139418328</v>
      </c>
      <c r="D5173" t="s">
        <v>37</v>
      </c>
      <c r="E5173" t="s">
        <v>94</v>
      </c>
      <c r="F5173">
        <v>4.7476603999999999E-2</v>
      </c>
      <c r="G5173" s="1">
        <v>1.53E-47</v>
      </c>
      <c r="H5173" t="s">
        <v>60</v>
      </c>
      <c r="I5173" t="s">
        <v>28</v>
      </c>
      <c r="J5173" t="s">
        <v>29</v>
      </c>
      <c r="K5173" t="s">
        <v>29</v>
      </c>
      <c r="L5173" t="s">
        <v>63</v>
      </c>
      <c r="M5173" t="s">
        <v>10295</v>
      </c>
    </row>
    <row r="5174" spans="1:13" x14ac:dyDescent="0.2">
      <c r="A5174" t="s">
        <v>10203</v>
      </c>
      <c r="B5174">
        <v>1</v>
      </c>
      <c r="C5174">
        <v>27106681</v>
      </c>
      <c r="D5174" t="s">
        <v>14</v>
      </c>
      <c r="E5174" t="s">
        <v>20</v>
      </c>
      <c r="F5174">
        <v>1.3414634E-2</v>
      </c>
      <c r="G5174" s="1">
        <v>2.6300000000000001E-15</v>
      </c>
      <c r="H5174" t="s">
        <v>535</v>
      </c>
      <c r="I5174" t="s">
        <v>32</v>
      </c>
      <c r="J5174" t="s">
        <v>1469</v>
      </c>
      <c r="K5174" t="s">
        <v>1470</v>
      </c>
      <c r="L5174" t="s">
        <v>536</v>
      </c>
    </row>
    <row r="5175" spans="1:13" x14ac:dyDescent="0.2">
      <c r="A5175" t="s">
        <v>10203</v>
      </c>
      <c r="B5175">
        <v>1</v>
      </c>
      <c r="C5175">
        <v>120462123</v>
      </c>
      <c r="D5175" t="s">
        <v>14</v>
      </c>
      <c r="E5175" t="s">
        <v>13</v>
      </c>
      <c r="F5175">
        <v>7.7021820000000001E-3</v>
      </c>
      <c r="G5175" s="1">
        <v>6.3600000000000001E-5</v>
      </c>
      <c r="H5175" t="s">
        <v>102</v>
      </c>
      <c r="I5175" t="s">
        <v>32</v>
      </c>
      <c r="J5175" t="s">
        <v>1471</v>
      </c>
      <c r="K5175" t="s">
        <v>1472</v>
      </c>
      <c r="L5175" t="s">
        <v>105</v>
      </c>
    </row>
    <row r="5176" spans="1:13" x14ac:dyDescent="0.2">
      <c r="A5176" t="s">
        <v>10203</v>
      </c>
      <c r="B5176">
        <v>1</v>
      </c>
      <c r="C5176">
        <v>120464968</v>
      </c>
      <c r="D5176" t="s">
        <v>14</v>
      </c>
      <c r="E5176" t="s">
        <v>13</v>
      </c>
      <c r="F5176">
        <v>1.1893870000000001E-2</v>
      </c>
      <c r="G5176" s="1">
        <v>1.9500000000000001E-7</v>
      </c>
      <c r="H5176" t="s">
        <v>102</v>
      </c>
      <c r="I5176" t="s">
        <v>32</v>
      </c>
      <c r="J5176" t="s">
        <v>1473</v>
      </c>
      <c r="K5176" t="s">
        <v>1474</v>
      </c>
      <c r="L5176" t="s">
        <v>105</v>
      </c>
    </row>
    <row r="5177" spans="1:13" x14ac:dyDescent="0.2">
      <c r="A5177" t="s">
        <v>10203</v>
      </c>
      <c r="B5177">
        <v>12</v>
      </c>
      <c r="C5177">
        <v>46230371</v>
      </c>
      <c r="D5177" t="s">
        <v>14</v>
      </c>
      <c r="E5177" t="s">
        <v>13</v>
      </c>
      <c r="F5177">
        <v>6.8807340000000003E-3</v>
      </c>
      <c r="G5177" s="1">
        <v>6.1800000000000001E-6</v>
      </c>
      <c r="H5177" t="s">
        <v>15</v>
      </c>
      <c r="I5177" t="s">
        <v>210</v>
      </c>
      <c r="J5177" t="s">
        <v>94</v>
      </c>
      <c r="K5177" t="s">
        <v>94</v>
      </c>
      <c r="L5177" t="s">
        <v>19</v>
      </c>
    </row>
    <row r="5178" spans="1:13" x14ac:dyDescent="0.2">
      <c r="A5178" t="s">
        <v>10203</v>
      </c>
      <c r="B5178">
        <v>2</v>
      </c>
      <c r="C5178">
        <v>225379491</v>
      </c>
      <c r="D5178" t="s">
        <v>20</v>
      </c>
      <c r="E5178" t="s">
        <v>37</v>
      </c>
      <c r="F5178">
        <v>9.6501810000000007E-3</v>
      </c>
      <c r="G5178" s="1">
        <v>7.7199999999999998E-7</v>
      </c>
      <c r="H5178" t="s">
        <v>271</v>
      </c>
      <c r="I5178" t="s">
        <v>210</v>
      </c>
      <c r="J5178" t="s">
        <v>94</v>
      </c>
      <c r="K5178" t="s">
        <v>94</v>
      </c>
      <c r="L5178" t="s">
        <v>274</v>
      </c>
    </row>
    <row r="5179" spans="1:13" x14ac:dyDescent="0.2">
      <c r="A5179" t="s">
        <v>10203</v>
      </c>
      <c r="B5179">
        <v>3</v>
      </c>
      <c r="C5179">
        <v>178952085</v>
      </c>
      <c r="D5179" t="s">
        <v>13</v>
      </c>
      <c r="E5179" t="s">
        <v>14</v>
      </c>
      <c r="F5179">
        <v>0.135775862</v>
      </c>
      <c r="G5179" s="1">
        <v>3.3000000000000002E-9</v>
      </c>
      <c r="H5179" t="s">
        <v>360</v>
      </c>
      <c r="I5179" t="s">
        <v>16</v>
      </c>
      <c r="J5179" t="s">
        <v>361</v>
      </c>
      <c r="K5179" t="s">
        <v>362</v>
      </c>
      <c r="L5179" t="s">
        <v>363</v>
      </c>
    </row>
    <row r="5180" spans="1:13" x14ac:dyDescent="0.2">
      <c r="A5180" t="s">
        <v>10203</v>
      </c>
      <c r="B5180">
        <v>4</v>
      </c>
      <c r="C5180">
        <v>187534290</v>
      </c>
      <c r="D5180" t="s">
        <v>1475</v>
      </c>
      <c r="E5180" t="s">
        <v>94</v>
      </c>
      <c r="F5180">
        <v>4.3103539999999997E-3</v>
      </c>
      <c r="G5180">
        <v>1.633036E-3</v>
      </c>
      <c r="H5180" t="s">
        <v>31</v>
      </c>
      <c r="I5180" t="s">
        <v>28</v>
      </c>
      <c r="J5180" t="s">
        <v>29</v>
      </c>
      <c r="K5180" t="s">
        <v>29</v>
      </c>
      <c r="L5180" t="s">
        <v>35</v>
      </c>
    </row>
    <row r="5181" spans="1:13" x14ac:dyDescent="0.2">
      <c r="A5181" t="s">
        <v>10203</v>
      </c>
      <c r="B5181">
        <v>4</v>
      </c>
      <c r="C5181">
        <v>187539482</v>
      </c>
      <c r="D5181" t="s">
        <v>13</v>
      </c>
      <c r="E5181" t="s">
        <v>37</v>
      </c>
      <c r="F5181">
        <v>2.3828439999999998E-3</v>
      </c>
      <c r="G5181">
        <v>2.791132E-3</v>
      </c>
      <c r="H5181" t="s">
        <v>31</v>
      </c>
      <c r="I5181" t="s">
        <v>16</v>
      </c>
      <c r="J5181" t="s">
        <v>1476</v>
      </c>
      <c r="K5181" t="s">
        <v>1477</v>
      </c>
      <c r="L5181" t="s">
        <v>35</v>
      </c>
    </row>
    <row r="5182" spans="1:13" x14ac:dyDescent="0.2">
      <c r="A5182" t="s">
        <v>10203</v>
      </c>
      <c r="B5182">
        <v>5</v>
      </c>
      <c r="C5182">
        <v>176562770</v>
      </c>
      <c r="D5182" t="s">
        <v>37</v>
      </c>
      <c r="E5182" t="s">
        <v>20</v>
      </c>
      <c r="F5182">
        <v>6.4995360000000002E-3</v>
      </c>
      <c r="G5182" s="1">
        <v>3.9799999999999999E-7</v>
      </c>
      <c r="H5182" t="s">
        <v>148</v>
      </c>
      <c r="I5182" t="s">
        <v>52</v>
      </c>
      <c r="J5182" t="s">
        <v>1478</v>
      </c>
      <c r="K5182" t="s">
        <v>1479</v>
      </c>
      <c r="L5182" t="s">
        <v>151</v>
      </c>
    </row>
    <row r="5183" spans="1:13" x14ac:dyDescent="0.2">
      <c r="A5183" t="s">
        <v>10203</v>
      </c>
      <c r="B5183">
        <v>7</v>
      </c>
      <c r="C5183">
        <v>100681674</v>
      </c>
      <c r="D5183" t="s">
        <v>37</v>
      </c>
      <c r="E5183" t="s">
        <v>20</v>
      </c>
      <c r="F5183">
        <v>7.1301250000000002E-3</v>
      </c>
      <c r="G5183">
        <v>2.7478000000000002E-4</v>
      </c>
      <c r="H5183" t="s">
        <v>56</v>
      </c>
      <c r="I5183" t="s">
        <v>16</v>
      </c>
      <c r="J5183" t="s">
        <v>1480</v>
      </c>
      <c r="K5183" t="s">
        <v>1481</v>
      </c>
      <c r="L5183" t="s">
        <v>59</v>
      </c>
    </row>
    <row r="5184" spans="1:13" x14ac:dyDescent="0.2">
      <c r="A5184" t="s">
        <v>10203</v>
      </c>
      <c r="B5184">
        <v>9</v>
      </c>
      <c r="C5184">
        <v>139412718</v>
      </c>
      <c r="D5184" t="s">
        <v>13</v>
      </c>
      <c r="E5184" t="s">
        <v>14</v>
      </c>
      <c r="F5184">
        <v>1.2939002E-2</v>
      </c>
      <c r="G5184" s="1">
        <v>4.8600000000000002E-9</v>
      </c>
      <c r="H5184" t="s">
        <v>60</v>
      </c>
      <c r="I5184" t="s">
        <v>16</v>
      </c>
      <c r="J5184" t="s">
        <v>1482</v>
      </c>
      <c r="K5184" t="s">
        <v>1483</v>
      </c>
      <c r="L5184" t="s">
        <v>63</v>
      </c>
    </row>
    <row r="5185" spans="1:13" x14ac:dyDescent="0.2">
      <c r="A5185" t="s">
        <v>10203</v>
      </c>
      <c r="B5185">
        <v>9</v>
      </c>
      <c r="C5185">
        <v>139418241</v>
      </c>
      <c r="D5185" t="s">
        <v>13</v>
      </c>
      <c r="E5185" t="s">
        <v>20</v>
      </c>
      <c r="F5185">
        <v>0.15626020800000001</v>
      </c>
      <c r="G5185" s="1">
        <v>5.67E-42</v>
      </c>
      <c r="H5185" t="s">
        <v>60</v>
      </c>
      <c r="I5185" t="s">
        <v>16</v>
      </c>
      <c r="J5185" t="s">
        <v>1484</v>
      </c>
      <c r="K5185" t="s">
        <v>1485</v>
      </c>
      <c r="L5185" t="s">
        <v>63</v>
      </c>
      <c r="M5185" t="s">
        <v>10296</v>
      </c>
    </row>
    <row r="5186" spans="1:13" x14ac:dyDescent="0.2">
      <c r="A5186" t="s">
        <v>10203</v>
      </c>
      <c r="B5186">
        <v>1</v>
      </c>
      <c r="C5186">
        <v>27093057</v>
      </c>
      <c r="D5186" t="s">
        <v>14</v>
      </c>
      <c r="E5186" t="s">
        <v>20</v>
      </c>
      <c r="F5186">
        <v>7.716049E-3</v>
      </c>
      <c r="G5186">
        <v>5.0760320000000003E-3</v>
      </c>
      <c r="H5186" t="s">
        <v>535</v>
      </c>
      <c r="I5186" t="s">
        <v>16</v>
      </c>
      <c r="J5186" t="s">
        <v>1487</v>
      </c>
      <c r="K5186" t="s">
        <v>1488</v>
      </c>
      <c r="L5186" t="s">
        <v>536</v>
      </c>
    </row>
    <row r="5187" spans="1:13" x14ac:dyDescent="0.2">
      <c r="A5187" t="s">
        <v>10203</v>
      </c>
      <c r="B5187">
        <v>11</v>
      </c>
      <c r="C5187">
        <v>69466046</v>
      </c>
      <c r="D5187" t="s">
        <v>20</v>
      </c>
      <c r="E5187" t="s">
        <v>14</v>
      </c>
      <c r="F5187">
        <v>1.4842301E-2</v>
      </c>
      <c r="G5187" s="1">
        <v>8.3500000000000004E-15</v>
      </c>
      <c r="H5187" t="s">
        <v>848</v>
      </c>
      <c r="I5187" t="s">
        <v>16</v>
      </c>
      <c r="J5187" t="s">
        <v>1489</v>
      </c>
      <c r="K5187" t="s">
        <v>1490</v>
      </c>
      <c r="L5187" t="s">
        <v>851</v>
      </c>
    </row>
    <row r="5188" spans="1:13" x14ac:dyDescent="0.2">
      <c r="A5188" t="s">
        <v>10203</v>
      </c>
      <c r="B5188">
        <v>12</v>
      </c>
      <c r="C5188">
        <v>49445692</v>
      </c>
      <c r="D5188" t="s">
        <v>14</v>
      </c>
      <c r="E5188" t="s">
        <v>20</v>
      </c>
      <c r="F5188">
        <v>6.7491560000000001E-3</v>
      </c>
      <c r="G5188">
        <v>6.4099899999999995E-4</v>
      </c>
      <c r="H5188" t="s">
        <v>130</v>
      </c>
      <c r="I5188" t="s">
        <v>16</v>
      </c>
      <c r="J5188" t="s">
        <v>1491</v>
      </c>
      <c r="K5188" t="s">
        <v>1492</v>
      </c>
      <c r="L5188" t="s">
        <v>133</v>
      </c>
    </row>
    <row r="5189" spans="1:13" x14ac:dyDescent="0.2">
      <c r="A5189" t="s">
        <v>10203</v>
      </c>
      <c r="B5189">
        <v>16</v>
      </c>
      <c r="C5189">
        <v>3820986</v>
      </c>
      <c r="D5189" t="s">
        <v>37</v>
      </c>
      <c r="E5189" t="s">
        <v>20</v>
      </c>
      <c r="F5189">
        <v>1.8604651E-2</v>
      </c>
      <c r="G5189">
        <v>1.0599680000000001E-3</v>
      </c>
      <c r="H5189" t="s">
        <v>278</v>
      </c>
      <c r="I5189" t="s">
        <v>16</v>
      </c>
      <c r="J5189" t="s">
        <v>1493</v>
      </c>
      <c r="K5189" t="s">
        <v>1494</v>
      </c>
      <c r="L5189" t="s">
        <v>281</v>
      </c>
    </row>
    <row r="5190" spans="1:13" x14ac:dyDescent="0.2">
      <c r="A5190" t="s">
        <v>10203</v>
      </c>
      <c r="B5190">
        <v>16</v>
      </c>
      <c r="C5190">
        <v>51175392</v>
      </c>
      <c r="D5190" t="s">
        <v>14</v>
      </c>
      <c r="E5190" t="s">
        <v>37</v>
      </c>
      <c r="F5190">
        <v>8.2943548000000006E-2</v>
      </c>
      <c r="G5190" s="1">
        <v>2.7299999999999999E-91</v>
      </c>
      <c r="H5190" t="s">
        <v>213</v>
      </c>
      <c r="I5190" t="s">
        <v>16</v>
      </c>
      <c r="J5190" t="s">
        <v>1495</v>
      </c>
      <c r="K5190" t="s">
        <v>1496</v>
      </c>
      <c r="L5190" t="s">
        <v>216</v>
      </c>
      <c r="M5190" t="s">
        <v>10297</v>
      </c>
    </row>
    <row r="5191" spans="1:13" x14ac:dyDescent="0.2">
      <c r="A5191" t="s">
        <v>10203</v>
      </c>
      <c r="B5191">
        <v>17</v>
      </c>
      <c r="C5191">
        <v>7577022</v>
      </c>
      <c r="D5191" t="s">
        <v>14</v>
      </c>
      <c r="E5191" t="s">
        <v>13</v>
      </c>
      <c r="F5191">
        <v>0.119963558</v>
      </c>
      <c r="G5191" s="1">
        <v>3.5600000000000002E-12</v>
      </c>
      <c r="H5191" t="s">
        <v>266</v>
      </c>
      <c r="I5191" t="s">
        <v>32</v>
      </c>
      <c r="J5191" t="s">
        <v>1497</v>
      </c>
      <c r="K5191" t="s">
        <v>1498</v>
      </c>
      <c r="L5191" t="s">
        <v>269</v>
      </c>
      <c r="M5191" t="s">
        <v>10298</v>
      </c>
    </row>
    <row r="5192" spans="1:13" x14ac:dyDescent="0.2">
      <c r="A5192" t="s">
        <v>10203</v>
      </c>
      <c r="B5192">
        <v>17</v>
      </c>
      <c r="C5192">
        <v>29509598</v>
      </c>
      <c r="D5192" t="s">
        <v>37</v>
      </c>
      <c r="E5192" t="s">
        <v>20</v>
      </c>
      <c r="F5192">
        <v>7.9726650000000003E-3</v>
      </c>
      <c r="G5192" s="1">
        <v>1.06E-5</v>
      </c>
      <c r="H5192" t="s">
        <v>88</v>
      </c>
      <c r="I5192" t="s">
        <v>16</v>
      </c>
      <c r="J5192" t="s">
        <v>1499</v>
      </c>
      <c r="K5192" t="s">
        <v>1500</v>
      </c>
      <c r="L5192" t="s">
        <v>91</v>
      </c>
    </row>
    <row r="5193" spans="1:13" x14ac:dyDescent="0.2">
      <c r="A5193" t="s">
        <v>10203</v>
      </c>
      <c r="B5193">
        <v>17</v>
      </c>
      <c r="C5193">
        <v>29562977</v>
      </c>
      <c r="D5193" t="s">
        <v>13</v>
      </c>
      <c r="E5193" t="s">
        <v>14</v>
      </c>
      <c r="F5193">
        <v>5.9171600000000003E-3</v>
      </c>
      <c r="G5193">
        <v>2.2877499999999999E-4</v>
      </c>
      <c r="H5193" t="s">
        <v>88</v>
      </c>
      <c r="I5193" t="s">
        <v>52</v>
      </c>
      <c r="J5193" t="s">
        <v>1501</v>
      </c>
      <c r="K5193" t="s">
        <v>1502</v>
      </c>
      <c r="L5193" t="s">
        <v>91</v>
      </c>
    </row>
    <row r="5194" spans="1:13" x14ac:dyDescent="0.2">
      <c r="A5194" t="s">
        <v>10203</v>
      </c>
      <c r="B5194">
        <v>4</v>
      </c>
      <c r="C5194">
        <v>187628363</v>
      </c>
      <c r="D5194" t="s">
        <v>204</v>
      </c>
      <c r="E5194" t="s">
        <v>94</v>
      </c>
      <c r="F5194">
        <v>3.537756E-3</v>
      </c>
      <c r="G5194">
        <v>4.0570500000000002E-4</v>
      </c>
      <c r="H5194" t="s">
        <v>31</v>
      </c>
      <c r="I5194" t="s">
        <v>28</v>
      </c>
      <c r="J5194" t="s">
        <v>29</v>
      </c>
      <c r="K5194" t="s">
        <v>29</v>
      </c>
      <c r="L5194" t="s">
        <v>35</v>
      </c>
    </row>
    <row r="5195" spans="1:13" x14ac:dyDescent="0.2">
      <c r="A5195" t="s">
        <v>10203</v>
      </c>
      <c r="B5195">
        <v>7</v>
      </c>
      <c r="C5195">
        <v>116339438</v>
      </c>
      <c r="D5195" t="s">
        <v>37</v>
      </c>
      <c r="E5195" t="s">
        <v>20</v>
      </c>
      <c r="F5195">
        <v>4.1906153000000002E-2</v>
      </c>
      <c r="G5195" s="1">
        <v>9.2800000000000002E-67</v>
      </c>
      <c r="H5195" t="s">
        <v>1503</v>
      </c>
      <c r="I5195" t="s">
        <v>52</v>
      </c>
      <c r="J5195" t="s">
        <v>1504</v>
      </c>
      <c r="K5195" t="s">
        <v>1505</v>
      </c>
      <c r="L5195" t="s">
        <v>1506</v>
      </c>
      <c r="M5195" t="s">
        <v>10299</v>
      </c>
    </row>
    <row r="5196" spans="1:13" x14ac:dyDescent="0.2">
      <c r="A5196" t="s">
        <v>10203</v>
      </c>
      <c r="B5196">
        <v>9</v>
      </c>
      <c r="C5196">
        <v>139391118</v>
      </c>
      <c r="D5196" t="s">
        <v>25</v>
      </c>
      <c r="E5196" t="s">
        <v>94</v>
      </c>
      <c r="F5196">
        <v>0.28158496399999999</v>
      </c>
      <c r="G5196" s="1">
        <v>5.7399999999999997E-41</v>
      </c>
      <c r="H5196" t="s">
        <v>60</v>
      </c>
      <c r="I5196" t="s">
        <v>28</v>
      </c>
      <c r="J5196" t="s">
        <v>29</v>
      </c>
      <c r="K5196" t="s">
        <v>29</v>
      </c>
      <c r="L5196" t="s">
        <v>63</v>
      </c>
      <c r="M5196" t="s">
        <v>10300</v>
      </c>
    </row>
    <row r="5197" spans="1:13" x14ac:dyDescent="0.2">
      <c r="A5197" t="s">
        <v>10203</v>
      </c>
      <c r="B5197">
        <v>9</v>
      </c>
      <c r="C5197">
        <v>139401355</v>
      </c>
      <c r="D5197" t="s">
        <v>14</v>
      </c>
      <c r="E5197" t="s">
        <v>20</v>
      </c>
      <c r="F5197">
        <v>0.26616313899999999</v>
      </c>
      <c r="G5197" s="1">
        <v>9.3600000000000005E-11</v>
      </c>
      <c r="H5197" t="s">
        <v>60</v>
      </c>
      <c r="I5197" t="s">
        <v>32</v>
      </c>
      <c r="J5197" t="s">
        <v>1507</v>
      </c>
      <c r="K5197" t="s">
        <v>1508</v>
      </c>
      <c r="L5197" t="s">
        <v>63</v>
      </c>
      <c r="M5197" t="s">
        <v>10301</v>
      </c>
    </row>
    <row r="5198" spans="1:13" x14ac:dyDescent="0.2">
      <c r="A5198" t="s">
        <v>10203</v>
      </c>
      <c r="B5198">
        <v>9</v>
      </c>
      <c r="C5198">
        <v>139411759</v>
      </c>
      <c r="D5198" t="s">
        <v>20</v>
      </c>
      <c r="E5198" t="s">
        <v>94</v>
      </c>
      <c r="F5198">
        <v>5.7142856999999998E-2</v>
      </c>
      <c r="G5198" s="1">
        <v>7.1099999999999995E-95</v>
      </c>
      <c r="H5198" t="s">
        <v>60</v>
      </c>
      <c r="I5198" t="s">
        <v>28</v>
      </c>
      <c r="J5198" t="s">
        <v>29</v>
      </c>
      <c r="K5198" t="s">
        <v>29</v>
      </c>
      <c r="L5198" t="s">
        <v>63</v>
      </c>
    </row>
    <row r="5199" spans="1:13" x14ac:dyDescent="0.2">
      <c r="A5199" t="s">
        <v>10203</v>
      </c>
      <c r="B5199">
        <v>9</v>
      </c>
      <c r="C5199">
        <v>139413100</v>
      </c>
      <c r="D5199" t="s">
        <v>37</v>
      </c>
      <c r="E5199" t="s">
        <v>20</v>
      </c>
      <c r="F5199">
        <v>1.3312831439999999</v>
      </c>
      <c r="G5199" s="1">
        <v>4.1000000000000001E-41</v>
      </c>
      <c r="H5199" t="s">
        <v>60</v>
      </c>
      <c r="I5199" t="s">
        <v>16</v>
      </c>
      <c r="J5199" t="s">
        <v>687</v>
      </c>
      <c r="K5199" t="s">
        <v>688</v>
      </c>
      <c r="L5199" t="s">
        <v>63</v>
      </c>
      <c r="M5199" t="s">
        <v>10302</v>
      </c>
    </row>
    <row r="5200" spans="1:13" x14ac:dyDescent="0.2">
      <c r="A5200" t="s">
        <v>10203</v>
      </c>
      <c r="B5200">
        <v>9</v>
      </c>
      <c r="C5200">
        <v>139413132</v>
      </c>
      <c r="D5200" t="s">
        <v>20</v>
      </c>
      <c r="E5200" t="s">
        <v>13</v>
      </c>
      <c r="F5200">
        <v>9.8958656000000006E-2</v>
      </c>
      <c r="G5200" s="1">
        <v>1.06E-135</v>
      </c>
      <c r="H5200" t="s">
        <v>60</v>
      </c>
      <c r="I5200" t="s">
        <v>16</v>
      </c>
      <c r="J5200" t="s">
        <v>1509</v>
      </c>
      <c r="K5200" t="s">
        <v>1510</v>
      </c>
      <c r="L5200" t="s">
        <v>63</v>
      </c>
      <c r="M5200" t="s">
        <v>10303</v>
      </c>
    </row>
    <row r="5201" spans="1:13" x14ac:dyDescent="0.2">
      <c r="A5201" t="s">
        <v>10203</v>
      </c>
      <c r="B5201" t="s">
        <v>483</v>
      </c>
      <c r="C5201">
        <v>47041005</v>
      </c>
      <c r="D5201" t="s">
        <v>37</v>
      </c>
      <c r="E5201" t="s">
        <v>13</v>
      </c>
      <c r="F5201">
        <v>1.8018018E-2</v>
      </c>
      <c r="G5201">
        <v>3.0783999999999998E-4</v>
      </c>
      <c r="H5201" t="s">
        <v>484</v>
      </c>
      <c r="I5201" t="s">
        <v>16</v>
      </c>
      <c r="J5201" t="s">
        <v>1511</v>
      </c>
      <c r="K5201" t="s">
        <v>1512</v>
      </c>
      <c r="L5201" t="s">
        <v>487</v>
      </c>
    </row>
    <row r="5202" spans="1:13" x14ac:dyDescent="0.2">
      <c r="A5202" t="s">
        <v>10203</v>
      </c>
      <c r="B5202">
        <v>1</v>
      </c>
      <c r="C5202">
        <v>27094431</v>
      </c>
      <c r="D5202" t="s">
        <v>13</v>
      </c>
      <c r="E5202" t="s">
        <v>94</v>
      </c>
      <c r="F5202">
        <v>3.8709679999999998E-3</v>
      </c>
      <c r="G5202">
        <v>7.3455480000000004E-3</v>
      </c>
      <c r="H5202" t="s">
        <v>535</v>
      </c>
      <c r="I5202" t="s">
        <v>28</v>
      </c>
      <c r="J5202" t="s">
        <v>29</v>
      </c>
      <c r="K5202" t="s">
        <v>29</v>
      </c>
      <c r="L5202" t="s">
        <v>536</v>
      </c>
    </row>
    <row r="5203" spans="1:13" x14ac:dyDescent="0.2">
      <c r="A5203" t="s">
        <v>10203</v>
      </c>
      <c r="B5203">
        <v>1</v>
      </c>
      <c r="C5203">
        <v>120469236</v>
      </c>
      <c r="D5203" t="s">
        <v>20</v>
      </c>
      <c r="E5203" t="s">
        <v>13</v>
      </c>
      <c r="F5203">
        <v>7.7720209999999996E-3</v>
      </c>
      <c r="G5203" s="1">
        <v>4.9700000000000002E-5</v>
      </c>
      <c r="H5203" t="s">
        <v>102</v>
      </c>
      <c r="I5203" t="s">
        <v>210</v>
      </c>
      <c r="J5203" t="s">
        <v>94</v>
      </c>
      <c r="K5203" t="s">
        <v>94</v>
      </c>
      <c r="L5203" t="s">
        <v>105</v>
      </c>
    </row>
    <row r="5204" spans="1:13" x14ac:dyDescent="0.2">
      <c r="A5204" t="s">
        <v>10203</v>
      </c>
      <c r="B5204">
        <v>11</v>
      </c>
      <c r="C5204">
        <v>69462783</v>
      </c>
      <c r="D5204" t="s">
        <v>37</v>
      </c>
      <c r="E5204" t="s">
        <v>14</v>
      </c>
      <c r="F5204">
        <v>8.0213899999999998E-3</v>
      </c>
      <c r="G5204" s="1">
        <v>5.2399999999999999E-8</v>
      </c>
      <c r="H5204" t="s">
        <v>848</v>
      </c>
      <c r="I5204" t="s">
        <v>16</v>
      </c>
      <c r="J5204" t="s">
        <v>1514</v>
      </c>
      <c r="K5204" t="s">
        <v>1515</v>
      </c>
      <c r="L5204" t="s">
        <v>851</v>
      </c>
    </row>
    <row r="5205" spans="1:13" x14ac:dyDescent="0.2">
      <c r="A5205" t="s">
        <v>10203</v>
      </c>
      <c r="B5205">
        <v>11</v>
      </c>
      <c r="C5205">
        <v>118373900</v>
      </c>
      <c r="D5205" t="s">
        <v>13</v>
      </c>
      <c r="E5205" t="s">
        <v>121</v>
      </c>
      <c r="F5205">
        <v>2.8598669999999999E-3</v>
      </c>
      <c r="G5205">
        <v>9.9206209999999993E-3</v>
      </c>
      <c r="H5205" t="s">
        <v>163</v>
      </c>
      <c r="I5205" t="s">
        <v>28</v>
      </c>
      <c r="J5205" t="s">
        <v>29</v>
      </c>
      <c r="K5205" t="s">
        <v>29</v>
      </c>
      <c r="L5205" t="s">
        <v>164</v>
      </c>
    </row>
    <row r="5206" spans="1:13" x14ac:dyDescent="0.2">
      <c r="A5206" t="s">
        <v>10203</v>
      </c>
      <c r="B5206">
        <v>12</v>
      </c>
      <c r="C5206">
        <v>49437529</v>
      </c>
      <c r="D5206" t="s">
        <v>14</v>
      </c>
      <c r="E5206" t="s">
        <v>37</v>
      </c>
      <c r="F5206">
        <v>4.0322580000000004E-3</v>
      </c>
      <c r="G5206">
        <v>7.1105090000000001E-3</v>
      </c>
      <c r="H5206" t="s">
        <v>130</v>
      </c>
      <c r="I5206" t="s">
        <v>16</v>
      </c>
      <c r="J5206" t="s">
        <v>1516</v>
      </c>
      <c r="K5206" t="s">
        <v>1517</v>
      </c>
      <c r="L5206" t="s">
        <v>133</v>
      </c>
    </row>
    <row r="5207" spans="1:13" x14ac:dyDescent="0.2">
      <c r="A5207" t="s">
        <v>10203</v>
      </c>
      <c r="B5207">
        <v>14</v>
      </c>
      <c r="C5207">
        <v>95584052</v>
      </c>
      <c r="D5207" t="s">
        <v>13</v>
      </c>
      <c r="E5207" t="s">
        <v>20</v>
      </c>
      <c r="F5207">
        <v>5.2044609999999998E-2</v>
      </c>
      <c r="G5207" s="1">
        <v>1.0199999999999999E-35</v>
      </c>
      <c r="H5207" t="s">
        <v>84</v>
      </c>
      <c r="I5207" t="s">
        <v>52</v>
      </c>
      <c r="J5207" t="s">
        <v>1518</v>
      </c>
      <c r="K5207" t="s">
        <v>1519</v>
      </c>
      <c r="L5207" t="s">
        <v>87</v>
      </c>
    </row>
    <row r="5208" spans="1:13" x14ac:dyDescent="0.2">
      <c r="A5208" t="s">
        <v>10203</v>
      </c>
      <c r="B5208">
        <v>4</v>
      </c>
      <c r="C5208">
        <v>126371527</v>
      </c>
      <c r="D5208" t="s">
        <v>37</v>
      </c>
      <c r="E5208" t="s">
        <v>20</v>
      </c>
      <c r="F5208">
        <v>1.5274034000000001E-2</v>
      </c>
      <c r="G5208" s="1">
        <v>4.1500000000000003E-17</v>
      </c>
      <c r="H5208" t="s">
        <v>42</v>
      </c>
      <c r="I5208" t="s">
        <v>16</v>
      </c>
      <c r="J5208" t="s">
        <v>1520</v>
      </c>
      <c r="K5208" t="s">
        <v>1521</v>
      </c>
      <c r="L5208" t="s">
        <v>45</v>
      </c>
    </row>
    <row r="5209" spans="1:13" x14ac:dyDescent="0.2">
      <c r="A5209" t="s">
        <v>10203</v>
      </c>
      <c r="B5209">
        <v>4</v>
      </c>
      <c r="C5209">
        <v>187524110</v>
      </c>
      <c r="D5209" t="s">
        <v>37</v>
      </c>
      <c r="E5209" t="s">
        <v>20</v>
      </c>
      <c r="F5209">
        <v>1.0796221E-2</v>
      </c>
      <c r="G5209">
        <v>1.227847E-3</v>
      </c>
      <c r="H5209" t="s">
        <v>31</v>
      </c>
      <c r="I5209" t="s">
        <v>32</v>
      </c>
      <c r="J5209" t="s">
        <v>1522</v>
      </c>
      <c r="K5209" t="s">
        <v>1523</v>
      </c>
      <c r="L5209" t="s">
        <v>35</v>
      </c>
    </row>
    <row r="5210" spans="1:13" x14ac:dyDescent="0.2">
      <c r="A5210" t="s">
        <v>10203</v>
      </c>
      <c r="B5210">
        <v>9</v>
      </c>
      <c r="C5210">
        <v>139403384</v>
      </c>
      <c r="D5210" t="s">
        <v>14</v>
      </c>
      <c r="E5210" t="s">
        <v>13</v>
      </c>
      <c r="F5210">
        <v>6.5590112000000006E-2</v>
      </c>
      <c r="G5210" s="1">
        <v>6.4699999999999997E-36</v>
      </c>
      <c r="H5210" t="s">
        <v>60</v>
      </c>
      <c r="I5210" t="s">
        <v>32</v>
      </c>
      <c r="J5210" t="s">
        <v>1524</v>
      </c>
      <c r="K5210" t="s">
        <v>1525</v>
      </c>
      <c r="L5210" t="s">
        <v>63</v>
      </c>
      <c r="M5210" t="s">
        <v>10304</v>
      </c>
    </row>
    <row r="5211" spans="1:13" x14ac:dyDescent="0.2">
      <c r="A5211" t="s">
        <v>10203</v>
      </c>
      <c r="B5211">
        <v>9</v>
      </c>
      <c r="C5211">
        <v>139413154</v>
      </c>
      <c r="D5211" t="s">
        <v>1526</v>
      </c>
      <c r="E5211" t="s">
        <v>94</v>
      </c>
      <c r="F5211">
        <v>6.0360634000000003E-2</v>
      </c>
      <c r="G5211" s="1">
        <v>7.1299999999999998E-127</v>
      </c>
      <c r="H5211" t="s">
        <v>60</v>
      </c>
      <c r="I5211" t="s">
        <v>28</v>
      </c>
      <c r="J5211" t="s">
        <v>29</v>
      </c>
      <c r="K5211" t="s">
        <v>29</v>
      </c>
      <c r="L5211" t="s">
        <v>63</v>
      </c>
      <c r="M5211" t="s">
        <v>10305</v>
      </c>
    </row>
    <row r="5212" spans="1:13" x14ac:dyDescent="0.2">
      <c r="A5212" t="s">
        <v>10203</v>
      </c>
      <c r="B5212">
        <v>1</v>
      </c>
      <c r="C5212">
        <v>120466593</v>
      </c>
      <c r="D5212" t="s">
        <v>37</v>
      </c>
      <c r="E5212" t="s">
        <v>13</v>
      </c>
      <c r="F5212">
        <v>2.1220158999999999E-2</v>
      </c>
      <c r="G5212" s="1">
        <v>2.0099999999999999E-17</v>
      </c>
      <c r="H5212" t="s">
        <v>102</v>
      </c>
      <c r="I5212" t="s">
        <v>16</v>
      </c>
      <c r="J5212" t="s">
        <v>1528</v>
      </c>
      <c r="K5212" t="s">
        <v>1529</v>
      </c>
      <c r="L5212" t="s">
        <v>105</v>
      </c>
    </row>
    <row r="5213" spans="1:13" x14ac:dyDescent="0.2">
      <c r="A5213" t="s">
        <v>10203</v>
      </c>
      <c r="B5213">
        <v>1</v>
      </c>
      <c r="C5213">
        <v>120468265</v>
      </c>
      <c r="D5213" t="s">
        <v>14</v>
      </c>
      <c r="E5213" t="s">
        <v>13</v>
      </c>
      <c r="F5213">
        <v>1.2895662E-2</v>
      </c>
      <c r="G5213" s="1">
        <v>5.24E-5</v>
      </c>
      <c r="H5213" t="s">
        <v>102</v>
      </c>
      <c r="I5213" t="s">
        <v>32</v>
      </c>
      <c r="J5213" t="s">
        <v>1530</v>
      </c>
      <c r="K5213" t="s">
        <v>1531</v>
      </c>
      <c r="L5213" t="s">
        <v>105</v>
      </c>
    </row>
    <row r="5214" spans="1:13" x14ac:dyDescent="0.2">
      <c r="A5214" t="s">
        <v>10203</v>
      </c>
      <c r="B5214">
        <v>1</v>
      </c>
      <c r="C5214">
        <v>120512305</v>
      </c>
      <c r="D5214" t="s">
        <v>37</v>
      </c>
      <c r="E5214" t="s">
        <v>20</v>
      </c>
      <c r="F5214">
        <v>2.8907922999999999E-2</v>
      </c>
      <c r="G5214" s="1">
        <v>3.41E-46</v>
      </c>
      <c r="H5214" t="s">
        <v>102</v>
      </c>
      <c r="I5214" t="s">
        <v>16</v>
      </c>
      <c r="J5214" t="s">
        <v>1532</v>
      </c>
      <c r="K5214" t="s">
        <v>1533</v>
      </c>
      <c r="L5214" t="s">
        <v>105</v>
      </c>
    </row>
    <row r="5215" spans="1:13" x14ac:dyDescent="0.2">
      <c r="A5215" t="s">
        <v>10203</v>
      </c>
      <c r="B5215">
        <v>17</v>
      </c>
      <c r="C5215">
        <v>7578457</v>
      </c>
      <c r="D5215" t="s">
        <v>37</v>
      </c>
      <c r="E5215" t="s">
        <v>20</v>
      </c>
      <c r="F5215">
        <v>3.6290322999999999E-2</v>
      </c>
      <c r="G5215" s="1">
        <v>1.5999999999999999E-19</v>
      </c>
      <c r="H5215" t="s">
        <v>266</v>
      </c>
      <c r="I5215" t="s">
        <v>16</v>
      </c>
      <c r="J5215" t="s">
        <v>1534</v>
      </c>
      <c r="K5215" t="s">
        <v>1535</v>
      </c>
      <c r="L5215" t="s">
        <v>269</v>
      </c>
      <c r="M5215" t="s">
        <v>9397</v>
      </c>
    </row>
    <row r="5216" spans="1:13" x14ac:dyDescent="0.2">
      <c r="A5216" t="s">
        <v>10203</v>
      </c>
      <c r="B5216">
        <v>17</v>
      </c>
      <c r="C5216">
        <v>29585449</v>
      </c>
      <c r="D5216" t="s">
        <v>37</v>
      </c>
      <c r="E5216" t="s">
        <v>94</v>
      </c>
      <c r="F5216">
        <v>3.4324939999999999E-3</v>
      </c>
      <c r="G5216">
        <v>2.9087480000000001E-3</v>
      </c>
      <c r="H5216" t="s">
        <v>88</v>
      </c>
      <c r="I5216" t="s">
        <v>28</v>
      </c>
      <c r="J5216" t="s">
        <v>29</v>
      </c>
      <c r="K5216" t="s">
        <v>29</v>
      </c>
      <c r="L5216" t="s">
        <v>91</v>
      </c>
    </row>
    <row r="5217" spans="1:13" x14ac:dyDescent="0.2">
      <c r="A5217" t="s">
        <v>10203</v>
      </c>
      <c r="B5217">
        <v>17</v>
      </c>
      <c r="C5217">
        <v>29664494</v>
      </c>
      <c r="D5217" t="s">
        <v>14</v>
      </c>
      <c r="E5217" t="s">
        <v>37</v>
      </c>
      <c r="F5217">
        <v>2.9440629999999998E-3</v>
      </c>
      <c r="G5217">
        <v>3.956284E-3</v>
      </c>
      <c r="H5217" t="s">
        <v>88</v>
      </c>
      <c r="I5217" t="s">
        <v>16</v>
      </c>
      <c r="J5217" t="s">
        <v>1536</v>
      </c>
      <c r="K5217" t="s">
        <v>1537</v>
      </c>
      <c r="L5217" t="s">
        <v>91</v>
      </c>
    </row>
    <row r="5218" spans="1:13" x14ac:dyDescent="0.2">
      <c r="A5218" t="s">
        <v>10203</v>
      </c>
      <c r="B5218">
        <v>19</v>
      </c>
      <c r="C5218">
        <v>15302338</v>
      </c>
      <c r="D5218" t="s">
        <v>14</v>
      </c>
      <c r="E5218" t="s">
        <v>20</v>
      </c>
      <c r="F5218">
        <v>6.0753339999999999E-3</v>
      </c>
      <c r="G5218">
        <v>5.1974009999999999E-3</v>
      </c>
      <c r="H5218" t="s">
        <v>38</v>
      </c>
      <c r="I5218" t="s">
        <v>32</v>
      </c>
      <c r="J5218" t="s">
        <v>1538</v>
      </c>
      <c r="K5218" t="s">
        <v>1539</v>
      </c>
      <c r="L5218" t="s">
        <v>41</v>
      </c>
    </row>
    <row r="5219" spans="1:13" x14ac:dyDescent="0.2">
      <c r="A5219" t="s">
        <v>10203</v>
      </c>
      <c r="B5219">
        <v>2</v>
      </c>
      <c r="C5219">
        <v>21234436</v>
      </c>
      <c r="D5219" t="s">
        <v>373</v>
      </c>
      <c r="E5219" t="s">
        <v>94</v>
      </c>
      <c r="F5219">
        <v>2.8409189999999999E-3</v>
      </c>
      <c r="G5219">
        <v>5.0913599999999999E-4</v>
      </c>
      <c r="H5219" t="s">
        <v>95</v>
      </c>
      <c r="I5219" t="s">
        <v>28</v>
      </c>
      <c r="J5219" t="s">
        <v>29</v>
      </c>
      <c r="K5219" t="s">
        <v>29</v>
      </c>
      <c r="L5219" t="s">
        <v>96</v>
      </c>
    </row>
    <row r="5220" spans="1:13" x14ac:dyDescent="0.2">
      <c r="A5220" t="s">
        <v>10203</v>
      </c>
      <c r="B5220">
        <v>2</v>
      </c>
      <c r="C5220">
        <v>166908270</v>
      </c>
      <c r="D5220" t="s">
        <v>14</v>
      </c>
      <c r="E5220" t="s">
        <v>13</v>
      </c>
      <c r="F5220">
        <v>3.8235294000000003E-2</v>
      </c>
      <c r="G5220" s="1">
        <v>8.9700000000000003E-50</v>
      </c>
      <c r="H5220" t="s">
        <v>155</v>
      </c>
      <c r="I5220" t="s">
        <v>16</v>
      </c>
      <c r="J5220" t="s">
        <v>1540</v>
      </c>
      <c r="K5220" t="s">
        <v>1541</v>
      </c>
      <c r="L5220" t="s">
        <v>158</v>
      </c>
    </row>
    <row r="5221" spans="1:13" x14ac:dyDescent="0.2">
      <c r="A5221" t="s">
        <v>10203</v>
      </c>
      <c r="B5221">
        <v>3</v>
      </c>
      <c r="C5221">
        <v>47163483</v>
      </c>
      <c r="D5221" t="s">
        <v>20</v>
      </c>
      <c r="E5221" t="s">
        <v>37</v>
      </c>
      <c r="F5221">
        <v>5.1072519999999996E-3</v>
      </c>
      <c r="G5221">
        <v>1.80037E-4</v>
      </c>
      <c r="H5221" t="s">
        <v>334</v>
      </c>
      <c r="I5221" t="s">
        <v>52</v>
      </c>
      <c r="J5221" t="s">
        <v>335</v>
      </c>
      <c r="K5221" t="s">
        <v>1542</v>
      </c>
      <c r="L5221" t="s">
        <v>337</v>
      </c>
    </row>
    <row r="5222" spans="1:13" x14ac:dyDescent="0.2">
      <c r="A5222" t="s">
        <v>10203</v>
      </c>
      <c r="B5222">
        <v>4</v>
      </c>
      <c r="C5222">
        <v>1803411</v>
      </c>
      <c r="D5222" t="s">
        <v>37</v>
      </c>
      <c r="E5222" t="s">
        <v>20</v>
      </c>
      <c r="F5222">
        <v>0.33054501200000003</v>
      </c>
      <c r="G5222" s="1">
        <v>4.3100000000000002E-147</v>
      </c>
      <c r="H5222" t="s">
        <v>542</v>
      </c>
      <c r="I5222" t="s">
        <v>16</v>
      </c>
      <c r="J5222" t="s">
        <v>1543</v>
      </c>
      <c r="K5222" t="s">
        <v>1544</v>
      </c>
      <c r="L5222" t="s">
        <v>545</v>
      </c>
      <c r="M5222" t="s">
        <v>10306</v>
      </c>
    </row>
    <row r="5223" spans="1:13" x14ac:dyDescent="0.2">
      <c r="A5223" t="s">
        <v>10203</v>
      </c>
      <c r="B5223">
        <v>4</v>
      </c>
      <c r="C5223">
        <v>187549515</v>
      </c>
      <c r="D5223" t="s">
        <v>14</v>
      </c>
      <c r="E5223" t="s">
        <v>13</v>
      </c>
      <c r="F5223">
        <v>5.5555555999999999E-2</v>
      </c>
      <c r="G5223" s="1">
        <v>1.5100000000000001E-33</v>
      </c>
      <c r="H5223" t="s">
        <v>31</v>
      </c>
      <c r="I5223" t="s">
        <v>32</v>
      </c>
      <c r="J5223" t="s">
        <v>1545</v>
      </c>
      <c r="K5223" t="s">
        <v>1546</v>
      </c>
      <c r="L5223" t="s">
        <v>35</v>
      </c>
    </row>
    <row r="5224" spans="1:13" x14ac:dyDescent="0.2">
      <c r="A5224" t="s">
        <v>10203</v>
      </c>
      <c r="B5224">
        <v>9</v>
      </c>
      <c r="C5224">
        <v>139393594</v>
      </c>
      <c r="D5224" t="s">
        <v>14</v>
      </c>
      <c r="E5224" t="s">
        <v>121</v>
      </c>
      <c r="F5224">
        <v>2.9268290000000001E-3</v>
      </c>
      <c r="G5224">
        <v>3.6046899999999998E-3</v>
      </c>
      <c r="H5224" t="s">
        <v>60</v>
      </c>
      <c r="I5224" t="s">
        <v>28</v>
      </c>
      <c r="J5224" t="s">
        <v>29</v>
      </c>
      <c r="K5224" t="s">
        <v>29</v>
      </c>
      <c r="L5224" t="s">
        <v>63</v>
      </c>
    </row>
    <row r="5225" spans="1:13" x14ac:dyDescent="0.2">
      <c r="A5225" t="s">
        <v>10203</v>
      </c>
      <c r="B5225">
        <v>17</v>
      </c>
      <c r="C5225">
        <v>7572991</v>
      </c>
      <c r="D5225" t="s">
        <v>20</v>
      </c>
      <c r="E5225" t="s">
        <v>94</v>
      </c>
      <c r="F5225">
        <v>3.6585366000000001E-2</v>
      </c>
      <c r="G5225" s="1">
        <v>5.5300000000000004E-31</v>
      </c>
      <c r="H5225" t="s">
        <v>266</v>
      </c>
      <c r="I5225" t="s">
        <v>28</v>
      </c>
      <c r="J5225" t="s">
        <v>29</v>
      </c>
      <c r="K5225" t="s">
        <v>29</v>
      </c>
      <c r="L5225" t="s">
        <v>269</v>
      </c>
    </row>
    <row r="5226" spans="1:13" x14ac:dyDescent="0.2">
      <c r="A5226" t="s">
        <v>10203</v>
      </c>
      <c r="B5226">
        <v>19</v>
      </c>
      <c r="C5226">
        <v>15303268</v>
      </c>
      <c r="D5226" t="s">
        <v>37</v>
      </c>
      <c r="E5226" t="s">
        <v>20</v>
      </c>
      <c r="F5226">
        <v>4.5407637000000001E-2</v>
      </c>
      <c r="G5226" s="1">
        <v>4.7799999999999995E-84</v>
      </c>
      <c r="H5226" t="s">
        <v>38</v>
      </c>
      <c r="I5226" t="s">
        <v>16</v>
      </c>
      <c r="J5226" t="s">
        <v>1548</v>
      </c>
      <c r="K5226" t="s">
        <v>1549</v>
      </c>
      <c r="L5226" t="s">
        <v>41</v>
      </c>
    </row>
    <row r="5227" spans="1:13" x14ac:dyDescent="0.2">
      <c r="A5227" t="s">
        <v>10203</v>
      </c>
      <c r="B5227">
        <v>4</v>
      </c>
      <c r="C5227">
        <v>153249506</v>
      </c>
      <c r="D5227" t="s">
        <v>20</v>
      </c>
      <c r="E5227" t="s">
        <v>37</v>
      </c>
      <c r="F5227">
        <v>7.7691449999999999E-3</v>
      </c>
      <c r="G5227" s="1">
        <v>2.6599999999999999E-5</v>
      </c>
      <c r="H5227" t="s">
        <v>493</v>
      </c>
      <c r="I5227" t="s">
        <v>52</v>
      </c>
      <c r="J5227" t="s">
        <v>1550</v>
      </c>
      <c r="K5227" t="s">
        <v>1551</v>
      </c>
      <c r="L5227" t="s">
        <v>496</v>
      </c>
    </row>
    <row r="5228" spans="1:13" x14ac:dyDescent="0.2">
      <c r="A5228" t="s">
        <v>10203</v>
      </c>
      <c r="B5228">
        <v>9</v>
      </c>
      <c r="C5228">
        <v>139393696</v>
      </c>
      <c r="D5228" t="s">
        <v>14</v>
      </c>
      <c r="E5228" t="s">
        <v>13</v>
      </c>
      <c r="F5228">
        <v>0.20913474100000001</v>
      </c>
      <c r="G5228" s="1">
        <v>8.7799999999999998E-68</v>
      </c>
      <c r="H5228" t="s">
        <v>60</v>
      </c>
      <c r="I5228" t="s">
        <v>32</v>
      </c>
      <c r="J5228" t="s">
        <v>1552</v>
      </c>
      <c r="K5228" t="s">
        <v>1553</v>
      </c>
      <c r="L5228" t="s">
        <v>63</v>
      </c>
      <c r="M5228" t="s">
        <v>10307</v>
      </c>
    </row>
    <row r="5229" spans="1:13" x14ac:dyDescent="0.2">
      <c r="A5229" t="s">
        <v>10203</v>
      </c>
      <c r="B5229">
        <v>9</v>
      </c>
      <c r="C5229">
        <v>139412210</v>
      </c>
      <c r="D5229" t="s">
        <v>20</v>
      </c>
      <c r="E5229" t="s">
        <v>121</v>
      </c>
      <c r="F5229">
        <v>0.17191408499999999</v>
      </c>
      <c r="G5229" s="1">
        <v>5.1500000000000002E-55</v>
      </c>
      <c r="H5229" t="s">
        <v>60</v>
      </c>
      <c r="I5229" t="s">
        <v>28</v>
      </c>
      <c r="J5229" t="s">
        <v>29</v>
      </c>
      <c r="K5229" t="s">
        <v>29</v>
      </c>
      <c r="L5229" t="s">
        <v>63</v>
      </c>
      <c r="M5229" t="s">
        <v>10308</v>
      </c>
    </row>
    <row r="5230" spans="1:13" x14ac:dyDescent="0.2">
      <c r="A5230" t="s">
        <v>10203</v>
      </c>
      <c r="B5230">
        <v>16</v>
      </c>
      <c r="C5230">
        <v>68847292</v>
      </c>
      <c r="D5230" t="s">
        <v>13</v>
      </c>
      <c r="E5230" t="s">
        <v>20</v>
      </c>
      <c r="F5230">
        <v>2.9005525000000001E-2</v>
      </c>
      <c r="G5230" s="1">
        <v>3.7399999999999996E-40</v>
      </c>
      <c r="H5230" t="s">
        <v>513</v>
      </c>
      <c r="I5230" t="s">
        <v>16</v>
      </c>
      <c r="J5230" t="s">
        <v>1555</v>
      </c>
      <c r="K5230" t="s">
        <v>1556</v>
      </c>
      <c r="L5230" t="s">
        <v>516</v>
      </c>
    </row>
    <row r="5231" spans="1:13" x14ac:dyDescent="0.2">
      <c r="A5231" t="s">
        <v>10203</v>
      </c>
      <c r="B5231">
        <v>17</v>
      </c>
      <c r="C5231">
        <v>7578190</v>
      </c>
      <c r="D5231" t="s">
        <v>20</v>
      </c>
      <c r="E5231" t="s">
        <v>37</v>
      </c>
      <c r="F5231">
        <v>2.3282886999999999E-2</v>
      </c>
      <c r="G5231" s="1">
        <v>2.96E-21</v>
      </c>
      <c r="H5231" t="s">
        <v>266</v>
      </c>
      <c r="I5231" t="s">
        <v>16</v>
      </c>
      <c r="J5231" t="s">
        <v>903</v>
      </c>
      <c r="K5231" t="s">
        <v>904</v>
      </c>
      <c r="L5231" t="s">
        <v>269</v>
      </c>
      <c r="M5231" t="s">
        <v>9397</v>
      </c>
    </row>
    <row r="5232" spans="1:13" x14ac:dyDescent="0.2">
      <c r="A5232" t="s">
        <v>10203</v>
      </c>
      <c r="B5232">
        <v>20</v>
      </c>
      <c r="C5232">
        <v>41101138</v>
      </c>
      <c r="D5232" t="s">
        <v>37</v>
      </c>
      <c r="E5232" t="s">
        <v>13</v>
      </c>
      <c r="F5232">
        <v>8.6455330000000004E-3</v>
      </c>
      <c r="G5232">
        <v>2.8796109999999998E-3</v>
      </c>
      <c r="H5232" t="s">
        <v>169</v>
      </c>
      <c r="I5232" t="s">
        <v>16</v>
      </c>
      <c r="J5232" t="s">
        <v>1557</v>
      </c>
      <c r="K5232" t="s">
        <v>1558</v>
      </c>
      <c r="L5232" t="s">
        <v>172</v>
      </c>
    </row>
    <row r="5233" spans="1:13" x14ac:dyDescent="0.2">
      <c r="A5233" t="s">
        <v>10203</v>
      </c>
      <c r="B5233">
        <v>4</v>
      </c>
      <c r="C5233">
        <v>187541952</v>
      </c>
      <c r="D5233" t="s">
        <v>37</v>
      </c>
      <c r="E5233" t="s">
        <v>13</v>
      </c>
      <c r="F5233">
        <v>1.1861314E-2</v>
      </c>
      <c r="G5233" s="1">
        <v>6.3100000000000003E-8</v>
      </c>
      <c r="H5233" t="s">
        <v>31</v>
      </c>
      <c r="I5233" t="s">
        <v>16</v>
      </c>
      <c r="J5233" t="s">
        <v>1559</v>
      </c>
      <c r="K5233" t="s">
        <v>1560</v>
      </c>
      <c r="L5233" t="s">
        <v>35</v>
      </c>
    </row>
    <row r="5234" spans="1:13" x14ac:dyDescent="0.2">
      <c r="A5234" t="s">
        <v>10203</v>
      </c>
      <c r="B5234">
        <v>9</v>
      </c>
      <c r="C5234">
        <v>139401785</v>
      </c>
      <c r="D5234" t="s">
        <v>1561</v>
      </c>
      <c r="E5234" t="s">
        <v>94</v>
      </c>
      <c r="F5234">
        <v>8.1059510000000001E-2</v>
      </c>
      <c r="G5234" s="1">
        <v>7.9600000000000004E-51</v>
      </c>
      <c r="H5234" t="s">
        <v>60</v>
      </c>
      <c r="I5234" t="s">
        <v>28</v>
      </c>
      <c r="J5234" t="s">
        <v>29</v>
      </c>
      <c r="K5234" t="s">
        <v>29</v>
      </c>
      <c r="L5234" t="s">
        <v>63</v>
      </c>
      <c r="M5234" t="s">
        <v>10309</v>
      </c>
    </row>
    <row r="5235" spans="1:13" x14ac:dyDescent="0.2">
      <c r="A5235" t="s">
        <v>10203</v>
      </c>
      <c r="B5235">
        <v>9</v>
      </c>
      <c r="C5235">
        <v>139403371</v>
      </c>
      <c r="D5235" t="s">
        <v>37</v>
      </c>
      <c r="E5235" t="s">
        <v>94</v>
      </c>
      <c r="F5235">
        <v>4.8974245999999999E-2</v>
      </c>
      <c r="G5235" s="1">
        <v>5.3399999999999998E-11</v>
      </c>
      <c r="H5235" t="s">
        <v>60</v>
      </c>
      <c r="I5235" t="s">
        <v>28</v>
      </c>
      <c r="J5235" t="s">
        <v>29</v>
      </c>
      <c r="K5235" t="s">
        <v>29</v>
      </c>
      <c r="L5235" t="s">
        <v>63</v>
      </c>
      <c r="M5235" t="s">
        <v>10310</v>
      </c>
    </row>
    <row r="5236" spans="1:13" x14ac:dyDescent="0.2">
      <c r="A5236" t="s">
        <v>10203</v>
      </c>
      <c r="B5236">
        <v>9</v>
      </c>
      <c r="C5236">
        <v>139405202</v>
      </c>
      <c r="D5236" t="s">
        <v>14</v>
      </c>
      <c r="E5236" t="s">
        <v>121</v>
      </c>
      <c r="F5236">
        <v>2.8611415000000001E-2</v>
      </c>
      <c r="G5236" s="1">
        <v>4.4300000000000002E-39</v>
      </c>
      <c r="H5236" t="s">
        <v>60</v>
      </c>
      <c r="I5236" t="s">
        <v>28</v>
      </c>
      <c r="J5236" t="s">
        <v>29</v>
      </c>
      <c r="K5236" t="s">
        <v>29</v>
      </c>
      <c r="L5236" t="s">
        <v>63</v>
      </c>
      <c r="M5236" t="s">
        <v>10311</v>
      </c>
    </row>
    <row r="5237" spans="1:13" x14ac:dyDescent="0.2">
      <c r="A5237" t="s">
        <v>10203</v>
      </c>
      <c r="B5237">
        <v>9</v>
      </c>
      <c r="C5237">
        <v>139407501</v>
      </c>
      <c r="D5237" t="s">
        <v>14</v>
      </c>
      <c r="E5237" t="s">
        <v>37</v>
      </c>
      <c r="F5237">
        <v>5.0714285999999997E-2</v>
      </c>
      <c r="G5237" s="1">
        <v>1.0399999999999999E-9</v>
      </c>
      <c r="H5237" t="s">
        <v>60</v>
      </c>
      <c r="I5237" t="s">
        <v>32</v>
      </c>
      <c r="J5237" t="s">
        <v>1562</v>
      </c>
      <c r="K5237" t="s">
        <v>1563</v>
      </c>
      <c r="L5237" t="s">
        <v>63</v>
      </c>
      <c r="M5237" t="s">
        <v>10312</v>
      </c>
    </row>
    <row r="5238" spans="1:13" x14ac:dyDescent="0.2">
      <c r="A5238" t="s">
        <v>10203</v>
      </c>
      <c r="B5238">
        <v>9</v>
      </c>
      <c r="C5238">
        <v>139407566</v>
      </c>
      <c r="D5238" t="s">
        <v>20</v>
      </c>
      <c r="E5238" t="s">
        <v>94</v>
      </c>
      <c r="F5238">
        <v>2.1111110999999998E-2</v>
      </c>
      <c r="G5238" s="1">
        <v>2.2799999999999999E-38</v>
      </c>
      <c r="H5238" t="s">
        <v>60</v>
      </c>
      <c r="I5238" t="s">
        <v>28</v>
      </c>
      <c r="J5238" t="s">
        <v>29</v>
      </c>
      <c r="K5238" t="s">
        <v>29</v>
      </c>
      <c r="L5238" t="s">
        <v>63</v>
      </c>
    </row>
    <row r="5239" spans="1:13" x14ac:dyDescent="0.2">
      <c r="A5239" t="s">
        <v>10203</v>
      </c>
      <c r="B5239">
        <v>9</v>
      </c>
      <c r="C5239">
        <v>139410542</v>
      </c>
      <c r="D5239" t="s">
        <v>14</v>
      </c>
      <c r="E5239" t="s">
        <v>13</v>
      </c>
      <c r="F5239">
        <v>8.4317030000000005E-3</v>
      </c>
      <c r="G5239">
        <v>1.6047629999999999E-3</v>
      </c>
      <c r="H5239" t="s">
        <v>60</v>
      </c>
      <c r="I5239" t="s">
        <v>52</v>
      </c>
      <c r="J5239" t="s">
        <v>1564</v>
      </c>
      <c r="K5239" t="s">
        <v>1565</v>
      </c>
      <c r="L5239" t="s">
        <v>63</v>
      </c>
    </row>
    <row r="5240" spans="1:13" x14ac:dyDescent="0.2">
      <c r="A5240" t="s">
        <v>10203</v>
      </c>
      <c r="B5240">
        <v>9</v>
      </c>
      <c r="C5240">
        <v>139418343</v>
      </c>
      <c r="D5240" t="s">
        <v>37</v>
      </c>
      <c r="E5240" t="s">
        <v>94</v>
      </c>
      <c r="F5240">
        <v>0.15186650800000001</v>
      </c>
      <c r="G5240" s="1">
        <v>3.93E-68</v>
      </c>
      <c r="H5240" t="s">
        <v>60</v>
      </c>
      <c r="I5240" t="s">
        <v>28</v>
      </c>
      <c r="J5240" t="s">
        <v>29</v>
      </c>
      <c r="K5240" t="s">
        <v>29</v>
      </c>
      <c r="L5240" t="s">
        <v>63</v>
      </c>
      <c r="M5240" t="s">
        <v>10313</v>
      </c>
    </row>
    <row r="5241" spans="1:13" x14ac:dyDescent="0.2">
      <c r="A5241" t="s">
        <v>10203</v>
      </c>
      <c r="B5241">
        <v>1</v>
      </c>
      <c r="C5241">
        <v>27101504</v>
      </c>
      <c r="D5241" t="s">
        <v>14</v>
      </c>
      <c r="E5241" t="s">
        <v>20</v>
      </c>
      <c r="F5241">
        <v>1.193634E-2</v>
      </c>
      <c r="G5241" s="1">
        <v>4.6800000000000003E-11</v>
      </c>
      <c r="H5241" t="s">
        <v>535</v>
      </c>
      <c r="I5241" t="s">
        <v>32</v>
      </c>
      <c r="J5241" t="s">
        <v>1567</v>
      </c>
      <c r="K5241" t="s">
        <v>1568</v>
      </c>
      <c r="L5241" t="s">
        <v>536</v>
      </c>
    </row>
    <row r="5242" spans="1:13" x14ac:dyDescent="0.2">
      <c r="A5242" t="s">
        <v>10203</v>
      </c>
      <c r="B5242">
        <v>1</v>
      </c>
      <c r="C5242">
        <v>120458375</v>
      </c>
      <c r="D5242" t="s">
        <v>14</v>
      </c>
      <c r="E5242" t="s">
        <v>37</v>
      </c>
      <c r="F5242">
        <v>3.0581039999999999E-3</v>
      </c>
      <c r="G5242">
        <v>6.1822300000000004E-3</v>
      </c>
      <c r="H5242" t="s">
        <v>102</v>
      </c>
      <c r="I5242" t="s">
        <v>16</v>
      </c>
      <c r="J5242" t="s">
        <v>1569</v>
      </c>
      <c r="K5242" t="s">
        <v>1570</v>
      </c>
      <c r="L5242" t="s">
        <v>105</v>
      </c>
    </row>
    <row r="5243" spans="1:13" x14ac:dyDescent="0.2">
      <c r="A5243" t="s">
        <v>10203</v>
      </c>
      <c r="B5243">
        <v>14</v>
      </c>
      <c r="C5243">
        <v>23442694</v>
      </c>
      <c r="D5243" t="s">
        <v>37</v>
      </c>
      <c r="E5243" t="s">
        <v>121</v>
      </c>
      <c r="F5243">
        <v>6.0240959999999996E-3</v>
      </c>
      <c r="G5243">
        <v>4.9992999999999999E-4</v>
      </c>
      <c r="H5243" t="s">
        <v>80</v>
      </c>
      <c r="I5243" t="s">
        <v>28</v>
      </c>
      <c r="J5243" t="s">
        <v>29</v>
      </c>
      <c r="K5243" t="s">
        <v>29</v>
      </c>
      <c r="L5243" t="s">
        <v>83</v>
      </c>
    </row>
    <row r="5244" spans="1:13" x14ac:dyDescent="0.2">
      <c r="A5244" t="s">
        <v>10203</v>
      </c>
      <c r="B5244">
        <v>14</v>
      </c>
      <c r="C5244">
        <v>95574830</v>
      </c>
      <c r="D5244" t="s">
        <v>37</v>
      </c>
      <c r="E5244" t="s">
        <v>13</v>
      </c>
      <c r="F5244">
        <v>8.0428949999999996E-3</v>
      </c>
      <c r="G5244">
        <v>8.2905159999999995E-3</v>
      </c>
      <c r="H5244" t="s">
        <v>84</v>
      </c>
      <c r="I5244" t="s">
        <v>16</v>
      </c>
      <c r="J5244" t="s">
        <v>1571</v>
      </c>
      <c r="K5244" t="s">
        <v>1572</v>
      </c>
      <c r="L5244" t="s">
        <v>87</v>
      </c>
    </row>
    <row r="5245" spans="1:13" x14ac:dyDescent="0.2">
      <c r="A5245" t="s">
        <v>10203</v>
      </c>
      <c r="B5245">
        <v>17</v>
      </c>
      <c r="C5245">
        <v>7577518</v>
      </c>
      <c r="D5245" t="s">
        <v>20</v>
      </c>
      <c r="E5245" t="s">
        <v>13</v>
      </c>
      <c r="F5245">
        <v>2.3842917000000002E-2</v>
      </c>
      <c r="G5245" s="1">
        <v>4.9000000000000003E-28</v>
      </c>
      <c r="H5245" t="s">
        <v>266</v>
      </c>
      <c r="I5245" t="s">
        <v>16</v>
      </c>
      <c r="J5245" t="s">
        <v>1573</v>
      </c>
      <c r="K5245" t="s">
        <v>1574</v>
      </c>
      <c r="L5245" t="s">
        <v>269</v>
      </c>
    </row>
    <row r="5246" spans="1:13" x14ac:dyDescent="0.2">
      <c r="A5246" t="s">
        <v>10203</v>
      </c>
      <c r="B5246">
        <v>17</v>
      </c>
      <c r="C5246">
        <v>7578400</v>
      </c>
      <c r="D5246" t="s">
        <v>14</v>
      </c>
      <c r="E5246" t="s">
        <v>13</v>
      </c>
      <c r="F5246">
        <v>1.0457516E-2</v>
      </c>
      <c r="G5246">
        <v>5.5197700000000002E-3</v>
      </c>
      <c r="H5246" t="s">
        <v>266</v>
      </c>
      <c r="I5246" t="s">
        <v>16</v>
      </c>
      <c r="J5246" t="s">
        <v>1057</v>
      </c>
      <c r="K5246" t="s">
        <v>1058</v>
      </c>
      <c r="L5246" t="s">
        <v>269</v>
      </c>
      <c r="M5246" t="s">
        <v>9397</v>
      </c>
    </row>
    <row r="5247" spans="1:13" x14ac:dyDescent="0.2">
      <c r="A5247" t="s">
        <v>10203</v>
      </c>
      <c r="B5247">
        <v>2</v>
      </c>
      <c r="C5247">
        <v>166897944</v>
      </c>
      <c r="D5247" t="s">
        <v>13</v>
      </c>
      <c r="E5247" t="s">
        <v>20</v>
      </c>
      <c r="F5247">
        <v>7.0754720000000002E-3</v>
      </c>
      <c r="G5247">
        <v>3.3320310000000001E-3</v>
      </c>
      <c r="H5247" t="s">
        <v>155</v>
      </c>
      <c r="I5247" t="s">
        <v>16</v>
      </c>
      <c r="J5247" t="s">
        <v>1575</v>
      </c>
      <c r="K5247" t="s">
        <v>1576</v>
      </c>
      <c r="L5247" t="s">
        <v>158</v>
      </c>
    </row>
    <row r="5248" spans="1:13" x14ac:dyDescent="0.2">
      <c r="A5248" t="s">
        <v>10203</v>
      </c>
      <c r="B5248">
        <v>4</v>
      </c>
      <c r="C5248">
        <v>187519189</v>
      </c>
      <c r="D5248" t="s">
        <v>37</v>
      </c>
      <c r="E5248" t="s">
        <v>94</v>
      </c>
      <c r="F5248">
        <v>1.0309278E-2</v>
      </c>
      <c r="G5248">
        <v>1.452416E-3</v>
      </c>
      <c r="H5248" t="s">
        <v>31</v>
      </c>
      <c r="I5248" t="s">
        <v>28</v>
      </c>
      <c r="J5248" t="s">
        <v>29</v>
      </c>
      <c r="K5248" t="s">
        <v>29</v>
      </c>
      <c r="L5248" t="s">
        <v>35</v>
      </c>
    </row>
    <row r="5249" spans="1:13" x14ac:dyDescent="0.2">
      <c r="A5249" t="s">
        <v>10203</v>
      </c>
      <c r="B5249">
        <v>9</v>
      </c>
      <c r="C5249">
        <v>139396888</v>
      </c>
      <c r="D5249" t="s">
        <v>1577</v>
      </c>
      <c r="E5249" t="s">
        <v>94</v>
      </c>
      <c r="F5249">
        <v>4.8750671000000002E-2</v>
      </c>
      <c r="G5249" s="1">
        <v>1.96E-88</v>
      </c>
      <c r="H5249" t="s">
        <v>60</v>
      </c>
      <c r="I5249" t="s">
        <v>28</v>
      </c>
      <c r="J5249" t="s">
        <v>29</v>
      </c>
      <c r="K5249" t="s">
        <v>29</v>
      </c>
      <c r="L5249" t="s">
        <v>63</v>
      </c>
    </row>
    <row r="5250" spans="1:13" x14ac:dyDescent="0.2">
      <c r="A5250" t="s">
        <v>10203</v>
      </c>
      <c r="B5250">
        <v>1</v>
      </c>
      <c r="C5250">
        <v>152330081</v>
      </c>
      <c r="D5250" t="s">
        <v>14</v>
      </c>
      <c r="E5250" t="s">
        <v>37</v>
      </c>
      <c r="F5250">
        <v>3.4305317000000002E-2</v>
      </c>
      <c r="G5250" s="1">
        <v>2.6799999999999999E-39</v>
      </c>
      <c r="H5250" t="s">
        <v>243</v>
      </c>
      <c r="I5250" t="s">
        <v>16</v>
      </c>
      <c r="J5250" t="s">
        <v>1579</v>
      </c>
      <c r="K5250" t="s">
        <v>1580</v>
      </c>
      <c r="L5250" t="s">
        <v>246</v>
      </c>
    </row>
    <row r="5251" spans="1:13" x14ac:dyDescent="0.2">
      <c r="A5251" t="s">
        <v>10203</v>
      </c>
      <c r="B5251">
        <v>12</v>
      </c>
      <c r="C5251">
        <v>49434541</v>
      </c>
      <c r="D5251" t="s">
        <v>37</v>
      </c>
      <c r="E5251" t="s">
        <v>94</v>
      </c>
      <c r="F5251">
        <v>7.3349629999999999E-3</v>
      </c>
      <c r="G5251">
        <v>7.5942750000000002E-3</v>
      </c>
      <c r="H5251" t="s">
        <v>130</v>
      </c>
      <c r="I5251" t="s">
        <v>28</v>
      </c>
      <c r="J5251" t="s">
        <v>29</v>
      </c>
      <c r="K5251" t="s">
        <v>29</v>
      </c>
      <c r="L5251" t="s">
        <v>133</v>
      </c>
    </row>
    <row r="5252" spans="1:13" x14ac:dyDescent="0.2">
      <c r="A5252" t="s">
        <v>10203</v>
      </c>
      <c r="B5252">
        <v>16</v>
      </c>
      <c r="C5252">
        <v>3788606</v>
      </c>
      <c r="D5252" t="s">
        <v>13</v>
      </c>
      <c r="E5252" t="s">
        <v>37</v>
      </c>
      <c r="F5252">
        <v>2.0945515000000001E-2</v>
      </c>
      <c r="G5252" s="1">
        <v>1.9700000000000001E-23</v>
      </c>
      <c r="H5252" t="s">
        <v>278</v>
      </c>
      <c r="I5252" t="s">
        <v>16</v>
      </c>
      <c r="J5252" t="s">
        <v>1581</v>
      </c>
      <c r="K5252" t="s">
        <v>1582</v>
      </c>
      <c r="L5252" t="s">
        <v>281</v>
      </c>
      <c r="M5252" t="s">
        <v>10314</v>
      </c>
    </row>
    <row r="5253" spans="1:13" x14ac:dyDescent="0.2">
      <c r="A5253" t="s">
        <v>10203</v>
      </c>
      <c r="B5253">
        <v>17</v>
      </c>
      <c r="C5253">
        <v>7577545</v>
      </c>
      <c r="D5253" t="s">
        <v>20</v>
      </c>
      <c r="E5253" t="s">
        <v>37</v>
      </c>
      <c r="F5253">
        <v>4.8543689000000001E-2</v>
      </c>
      <c r="G5253" s="1">
        <v>1.4000000000000001E-26</v>
      </c>
      <c r="H5253" t="s">
        <v>266</v>
      </c>
      <c r="I5253" t="s">
        <v>16</v>
      </c>
      <c r="J5253" t="s">
        <v>1583</v>
      </c>
      <c r="K5253" t="s">
        <v>1584</v>
      </c>
      <c r="L5253" t="s">
        <v>269</v>
      </c>
    </row>
    <row r="5254" spans="1:13" x14ac:dyDescent="0.2">
      <c r="A5254" t="s">
        <v>10203</v>
      </c>
      <c r="B5254">
        <v>17</v>
      </c>
      <c r="C5254">
        <v>7578433</v>
      </c>
      <c r="D5254" t="s">
        <v>14</v>
      </c>
      <c r="E5254" t="s">
        <v>37</v>
      </c>
      <c r="F5254">
        <v>0.174476991</v>
      </c>
      <c r="G5254" s="1">
        <v>2.7900000000000001E-45</v>
      </c>
      <c r="H5254" t="s">
        <v>266</v>
      </c>
      <c r="I5254" t="s">
        <v>32</v>
      </c>
      <c r="J5254" t="s">
        <v>1585</v>
      </c>
      <c r="K5254" t="s">
        <v>1586</v>
      </c>
      <c r="L5254" t="s">
        <v>269</v>
      </c>
      <c r="M5254" t="s">
        <v>10315</v>
      </c>
    </row>
    <row r="5255" spans="1:13" x14ac:dyDescent="0.2">
      <c r="A5255" t="s">
        <v>10203</v>
      </c>
      <c r="B5255">
        <v>19</v>
      </c>
      <c r="C5255">
        <v>15296090</v>
      </c>
      <c r="D5255" t="s">
        <v>14</v>
      </c>
      <c r="E5255" t="s">
        <v>20</v>
      </c>
      <c r="F5255">
        <v>1.7054264E-2</v>
      </c>
      <c r="G5255" s="1">
        <v>3.8600000000000001E-11</v>
      </c>
      <c r="H5255" t="s">
        <v>38</v>
      </c>
      <c r="I5255" t="s">
        <v>32</v>
      </c>
      <c r="J5255" t="s">
        <v>1587</v>
      </c>
      <c r="K5255" t="s">
        <v>1588</v>
      </c>
      <c r="L5255" t="s">
        <v>41</v>
      </c>
    </row>
    <row r="5256" spans="1:13" x14ac:dyDescent="0.2">
      <c r="A5256" t="s">
        <v>10203</v>
      </c>
      <c r="B5256">
        <v>9</v>
      </c>
      <c r="C5256">
        <v>139400024</v>
      </c>
      <c r="D5256" t="s">
        <v>1589</v>
      </c>
      <c r="E5256" t="s">
        <v>94</v>
      </c>
      <c r="F5256">
        <v>0.202073538</v>
      </c>
      <c r="G5256" s="1">
        <v>5.59E-283</v>
      </c>
      <c r="H5256" t="s">
        <v>60</v>
      </c>
      <c r="I5256" t="s">
        <v>28</v>
      </c>
      <c r="J5256" t="s">
        <v>29</v>
      </c>
      <c r="K5256" t="s">
        <v>29</v>
      </c>
      <c r="L5256" t="s">
        <v>63</v>
      </c>
      <c r="M5256" t="s">
        <v>10316</v>
      </c>
    </row>
    <row r="5257" spans="1:13" x14ac:dyDescent="0.2">
      <c r="A5257" t="s">
        <v>10203</v>
      </c>
      <c r="B5257">
        <v>9</v>
      </c>
      <c r="C5257">
        <v>139409016</v>
      </c>
      <c r="D5257" t="s">
        <v>20</v>
      </c>
      <c r="E5257" t="s">
        <v>37</v>
      </c>
      <c r="F5257">
        <v>0.11714556199999999</v>
      </c>
      <c r="G5257" s="1">
        <v>7.2699999999999996E-62</v>
      </c>
      <c r="H5257" t="s">
        <v>60</v>
      </c>
      <c r="I5257" t="s">
        <v>16</v>
      </c>
      <c r="J5257" t="s">
        <v>1590</v>
      </c>
      <c r="K5257" t="s">
        <v>1591</v>
      </c>
      <c r="L5257" t="s">
        <v>63</v>
      </c>
      <c r="M5257" t="s">
        <v>10317</v>
      </c>
    </row>
    <row r="5258" spans="1:13" x14ac:dyDescent="0.2">
      <c r="A5258" t="s">
        <v>10203</v>
      </c>
      <c r="B5258">
        <v>10</v>
      </c>
      <c r="C5258">
        <v>123353257</v>
      </c>
      <c r="D5258" t="s">
        <v>14</v>
      </c>
      <c r="E5258" t="s">
        <v>20</v>
      </c>
      <c r="F5258">
        <v>7.6368876000000002E-2</v>
      </c>
      <c r="G5258" s="1">
        <v>2.3200000000000001E-107</v>
      </c>
      <c r="H5258" t="s">
        <v>672</v>
      </c>
      <c r="I5258" t="s">
        <v>16</v>
      </c>
      <c r="J5258" t="s">
        <v>1593</v>
      </c>
      <c r="K5258" t="s">
        <v>1594</v>
      </c>
      <c r="L5258" t="s">
        <v>675</v>
      </c>
    </row>
    <row r="5259" spans="1:13" x14ac:dyDescent="0.2">
      <c r="A5259" t="s">
        <v>10203</v>
      </c>
      <c r="B5259">
        <v>11</v>
      </c>
      <c r="C5259">
        <v>69456198</v>
      </c>
      <c r="D5259" t="s">
        <v>14</v>
      </c>
      <c r="E5259" t="s">
        <v>20</v>
      </c>
      <c r="F5259">
        <v>5.517241E-3</v>
      </c>
      <c r="G5259">
        <v>7.3326140000000003E-3</v>
      </c>
      <c r="H5259" t="s">
        <v>848</v>
      </c>
      <c r="I5259" t="s">
        <v>52</v>
      </c>
      <c r="J5259" t="s">
        <v>1595</v>
      </c>
      <c r="K5259" t="s">
        <v>1596</v>
      </c>
      <c r="L5259" t="s">
        <v>851</v>
      </c>
    </row>
    <row r="5260" spans="1:13" x14ac:dyDescent="0.2">
      <c r="A5260" t="s">
        <v>10203</v>
      </c>
      <c r="B5260">
        <v>11</v>
      </c>
      <c r="C5260">
        <v>118362532</v>
      </c>
      <c r="D5260" t="s">
        <v>37</v>
      </c>
      <c r="E5260" t="s">
        <v>20</v>
      </c>
      <c r="F5260">
        <v>5.2083329999999999E-3</v>
      </c>
      <c r="G5260">
        <v>2.9808650000000001E-3</v>
      </c>
      <c r="H5260" t="s">
        <v>163</v>
      </c>
      <c r="I5260" t="s">
        <v>52</v>
      </c>
      <c r="J5260" t="s">
        <v>1597</v>
      </c>
      <c r="K5260" t="s">
        <v>1598</v>
      </c>
      <c r="L5260" t="s">
        <v>164</v>
      </c>
    </row>
    <row r="5261" spans="1:13" x14ac:dyDescent="0.2">
      <c r="A5261" t="s">
        <v>10203</v>
      </c>
      <c r="B5261">
        <v>14</v>
      </c>
      <c r="C5261">
        <v>23451220</v>
      </c>
      <c r="D5261" t="s">
        <v>37</v>
      </c>
      <c r="E5261" t="s">
        <v>121</v>
      </c>
      <c r="F5261">
        <v>8.3449240000000001E-3</v>
      </c>
      <c r="G5261" s="1">
        <v>3.8400000000000002E-10</v>
      </c>
      <c r="H5261" t="s">
        <v>80</v>
      </c>
      <c r="I5261" t="s">
        <v>28</v>
      </c>
      <c r="J5261" t="s">
        <v>29</v>
      </c>
      <c r="K5261" t="s">
        <v>29</v>
      </c>
      <c r="L5261" t="s">
        <v>83</v>
      </c>
    </row>
    <row r="5262" spans="1:13" x14ac:dyDescent="0.2">
      <c r="A5262" t="s">
        <v>10203</v>
      </c>
      <c r="B5262">
        <v>16</v>
      </c>
      <c r="C5262">
        <v>51175892</v>
      </c>
      <c r="D5262" t="s">
        <v>14</v>
      </c>
      <c r="E5262" t="s">
        <v>13</v>
      </c>
      <c r="F5262">
        <v>5.617978E-3</v>
      </c>
      <c r="G5262">
        <v>5.5303840000000002E-3</v>
      </c>
      <c r="H5262" t="s">
        <v>213</v>
      </c>
      <c r="I5262" t="s">
        <v>16</v>
      </c>
      <c r="J5262" t="s">
        <v>1599</v>
      </c>
      <c r="K5262" t="s">
        <v>1600</v>
      </c>
      <c r="L5262" t="s">
        <v>216</v>
      </c>
    </row>
    <row r="5263" spans="1:13" x14ac:dyDescent="0.2">
      <c r="A5263" t="s">
        <v>10203</v>
      </c>
      <c r="B5263">
        <v>17</v>
      </c>
      <c r="C5263">
        <v>7577559</v>
      </c>
      <c r="D5263" t="s">
        <v>14</v>
      </c>
      <c r="E5263" t="s">
        <v>13</v>
      </c>
      <c r="F5263">
        <v>0.122330097</v>
      </c>
      <c r="G5263" s="1">
        <v>3.3499999999999999E-42</v>
      </c>
      <c r="H5263" t="s">
        <v>266</v>
      </c>
      <c r="I5263" t="s">
        <v>16</v>
      </c>
      <c r="J5263" t="s">
        <v>1601</v>
      </c>
      <c r="K5263" t="s">
        <v>1602</v>
      </c>
      <c r="L5263" t="s">
        <v>269</v>
      </c>
    </row>
    <row r="5264" spans="1:13" x14ac:dyDescent="0.2">
      <c r="A5264" t="s">
        <v>10203</v>
      </c>
      <c r="B5264">
        <v>17</v>
      </c>
      <c r="C5264">
        <v>7578369</v>
      </c>
      <c r="D5264" t="s">
        <v>13</v>
      </c>
      <c r="E5264" t="s">
        <v>37</v>
      </c>
      <c r="F5264">
        <v>6.8610629999999997E-3</v>
      </c>
      <c r="G5264" s="1">
        <v>1.03E-5</v>
      </c>
      <c r="H5264" t="s">
        <v>266</v>
      </c>
      <c r="I5264" t="s">
        <v>210</v>
      </c>
      <c r="J5264" t="s">
        <v>94</v>
      </c>
      <c r="K5264" t="s">
        <v>94</v>
      </c>
      <c r="L5264" t="s">
        <v>269</v>
      </c>
    </row>
    <row r="5265" spans="1:13" x14ac:dyDescent="0.2">
      <c r="A5265" t="s">
        <v>10203</v>
      </c>
      <c r="B5265">
        <v>17</v>
      </c>
      <c r="C5265">
        <v>7579313</v>
      </c>
      <c r="D5265" t="s">
        <v>14</v>
      </c>
      <c r="E5265" t="s">
        <v>13</v>
      </c>
      <c r="F5265">
        <v>7.1428570999999996E-2</v>
      </c>
      <c r="G5265" s="1">
        <v>4.5099999999999998E-31</v>
      </c>
      <c r="H5265" t="s">
        <v>266</v>
      </c>
      <c r="I5265" t="s">
        <v>16</v>
      </c>
      <c r="J5265" t="s">
        <v>1603</v>
      </c>
      <c r="K5265" t="s">
        <v>1604</v>
      </c>
      <c r="L5265" t="s">
        <v>269</v>
      </c>
      <c r="M5265" t="s">
        <v>9397</v>
      </c>
    </row>
    <row r="5266" spans="1:13" x14ac:dyDescent="0.2">
      <c r="A5266" t="s">
        <v>10203</v>
      </c>
      <c r="B5266">
        <v>17</v>
      </c>
      <c r="C5266">
        <v>7579345</v>
      </c>
      <c r="D5266" t="s">
        <v>37</v>
      </c>
      <c r="E5266" t="s">
        <v>121</v>
      </c>
      <c r="F5266">
        <v>6.0606059999999996E-3</v>
      </c>
      <c r="G5266">
        <v>7.3352829999999997E-3</v>
      </c>
      <c r="H5266" t="s">
        <v>266</v>
      </c>
      <c r="I5266" t="s">
        <v>28</v>
      </c>
      <c r="J5266" t="s">
        <v>29</v>
      </c>
      <c r="K5266" t="s">
        <v>29</v>
      </c>
      <c r="L5266" t="s">
        <v>269</v>
      </c>
    </row>
    <row r="5267" spans="1:13" x14ac:dyDescent="0.2">
      <c r="A5267" t="s">
        <v>10203</v>
      </c>
      <c r="B5267">
        <v>17</v>
      </c>
      <c r="C5267">
        <v>7579569</v>
      </c>
      <c r="D5267" t="s">
        <v>948</v>
      </c>
      <c r="E5267" t="s">
        <v>94</v>
      </c>
      <c r="F5267">
        <v>3.0888529000000001E-2</v>
      </c>
      <c r="G5267" s="1">
        <v>1.65E-21</v>
      </c>
      <c r="H5267" t="s">
        <v>266</v>
      </c>
      <c r="I5267" t="s">
        <v>28</v>
      </c>
      <c r="J5267" t="s">
        <v>29</v>
      </c>
      <c r="K5267" t="s">
        <v>29</v>
      </c>
      <c r="L5267" t="s">
        <v>269</v>
      </c>
    </row>
    <row r="5268" spans="1:13" x14ac:dyDescent="0.2">
      <c r="A5268" t="s">
        <v>10203</v>
      </c>
      <c r="B5268">
        <v>17</v>
      </c>
      <c r="C5268">
        <v>29556370</v>
      </c>
      <c r="D5268" t="s">
        <v>13</v>
      </c>
      <c r="E5268" t="s">
        <v>20</v>
      </c>
      <c r="F5268">
        <v>1.3392856999999999E-2</v>
      </c>
      <c r="G5268" s="1">
        <v>3.9099999999999998E-20</v>
      </c>
      <c r="H5268" t="s">
        <v>88</v>
      </c>
      <c r="I5268" t="s">
        <v>16</v>
      </c>
      <c r="J5268" t="s">
        <v>1605</v>
      </c>
      <c r="K5268" t="s">
        <v>1606</v>
      </c>
      <c r="L5268" t="s">
        <v>91</v>
      </c>
    </row>
    <row r="5269" spans="1:13" x14ac:dyDescent="0.2">
      <c r="A5269" t="s">
        <v>10203</v>
      </c>
      <c r="B5269">
        <v>19</v>
      </c>
      <c r="C5269">
        <v>40761076</v>
      </c>
      <c r="D5269" t="s">
        <v>13</v>
      </c>
      <c r="E5269" t="s">
        <v>37</v>
      </c>
      <c r="F5269">
        <v>3.8659789999999999E-3</v>
      </c>
      <c r="G5269">
        <v>6.5935799999999999E-3</v>
      </c>
      <c r="H5269" t="s">
        <v>572</v>
      </c>
      <c r="I5269" t="s">
        <v>52</v>
      </c>
      <c r="J5269" t="s">
        <v>1607</v>
      </c>
      <c r="K5269" t="s">
        <v>1608</v>
      </c>
      <c r="L5269" t="s">
        <v>575</v>
      </c>
    </row>
    <row r="5270" spans="1:13" x14ac:dyDescent="0.2">
      <c r="A5270" t="s">
        <v>10203</v>
      </c>
      <c r="B5270">
        <v>2</v>
      </c>
      <c r="C5270">
        <v>178096249</v>
      </c>
      <c r="D5270" t="s">
        <v>13</v>
      </c>
      <c r="E5270" t="s">
        <v>94</v>
      </c>
      <c r="F5270">
        <v>3.0333669999999999E-3</v>
      </c>
      <c r="G5270">
        <v>5.2540599999999996E-4</v>
      </c>
      <c r="H5270" t="s">
        <v>165</v>
      </c>
      <c r="I5270" t="s">
        <v>28</v>
      </c>
      <c r="J5270" t="s">
        <v>29</v>
      </c>
      <c r="K5270" t="s">
        <v>29</v>
      </c>
      <c r="L5270" t="s">
        <v>168</v>
      </c>
    </row>
    <row r="5271" spans="1:13" x14ac:dyDescent="0.2">
      <c r="A5271" t="s">
        <v>10203</v>
      </c>
      <c r="B5271">
        <v>4</v>
      </c>
      <c r="C5271">
        <v>187532837</v>
      </c>
      <c r="D5271" t="s">
        <v>14</v>
      </c>
      <c r="E5271" t="s">
        <v>37</v>
      </c>
      <c r="F5271">
        <v>3.9577839999999998E-3</v>
      </c>
      <c r="G5271">
        <v>9.7209859999999992E-3</v>
      </c>
      <c r="H5271" t="s">
        <v>31</v>
      </c>
      <c r="I5271" t="s">
        <v>16</v>
      </c>
      <c r="J5271" t="s">
        <v>1609</v>
      </c>
      <c r="K5271" t="s">
        <v>1610</v>
      </c>
      <c r="L5271" t="s">
        <v>35</v>
      </c>
    </row>
    <row r="5272" spans="1:13" x14ac:dyDescent="0.2">
      <c r="A5272" t="s">
        <v>10203</v>
      </c>
      <c r="B5272">
        <v>4</v>
      </c>
      <c r="C5272">
        <v>187541961</v>
      </c>
      <c r="D5272" t="s">
        <v>1611</v>
      </c>
      <c r="E5272" t="s">
        <v>94</v>
      </c>
      <c r="F5272">
        <v>4.3906129999999998E-3</v>
      </c>
      <c r="G5272" s="1">
        <v>1.4999999999999999E-8</v>
      </c>
      <c r="H5272" t="s">
        <v>31</v>
      </c>
      <c r="I5272" t="s">
        <v>28</v>
      </c>
      <c r="J5272" t="s">
        <v>29</v>
      </c>
      <c r="K5272" t="s">
        <v>29</v>
      </c>
      <c r="L5272" t="s">
        <v>35</v>
      </c>
    </row>
    <row r="5273" spans="1:13" x14ac:dyDescent="0.2">
      <c r="A5273" t="s">
        <v>10203</v>
      </c>
      <c r="B5273">
        <v>7</v>
      </c>
      <c r="C5273">
        <v>151878974</v>
      </c>
      <c r="D5273" t="s">
        <v>13</v>
      </c>
      <c r="E5273" t="s">
        <v>94</v>
      </c>
      <c r="F5273">
        <v>3.8058990000000002E-3</v>
      </c>
      <c r="G5273">
        <v>3.0965559999999999E-3</v>
      </c>
      <c r="H5273" t="s">
        <v>303</v>
      </c>
      <c r="I5273" t="s">
        <v>28</v>
      </c>
      <c r="J5273" t="s">
        <v>29</v>
      </c>
      <c r="K5273" t="s">
        <v>29</v>
      </c>
      <c r="L5273" t="s">
        <v>306</v>
      </c>
    </row>
    <row r="5274" spans="1:13" x14ac:dyDescent="0.2">
      <c r="A5274" t="s">
        <v>10203</v>
      </c>
      <c r="B5274">
        <v>9</v>
      </c>
      <c r="C5274">
        <v>139396305</v>
      </c>
      <c r="D5274" t="s">
        <v>14</v>
      </c>
      <c r="E5274" t="s">
        <v>13</v>
      </c>
      <c r="F5274">
        <v>9.0673579999999993E-3</v>
      </c>
      <c r="G5274" s="1">
        <v>4.5600000000000001E-7</v>
      </c>
      <c r="H5274" t="s">
        <v>60</v>
      </c>
      <c r="I5274" t="s">
        <v>32</v>
      </c>
      <c r="J5274" t="s">
        <v>1612</v>
      </c>
      <c r="K5274" t="s">
        <v>1613</v>
      </c>
      <c r="L5274" t="s">
        <v>63</v>
      </c>
      <c r="M5274" t="s">
        <v>9397</v>
      </c>
    </row>
    <row r="5275" spans="1:13" x14ac:dyDescent="0.2">
      <c r="A5275" t="s">
        <v>10203</v>
      </c>
      <c r="B5275">
        <v>9</v>
      </c>
      <c r="C5275">
        <v>139402493</v>
      </c>
      <c r="D5275" t="s">
        <v>13</v>
      </c>
      <c r="E5275" t="s">
        <v>37</v>
      </c>
      <c r="F5275">
        <v>6.1983469999999999E-3</v>
      </c>
      <c r="G5275" s="1">
        <v>6.3199999999999997E-9</v>
      </c>
      <c r="H5275" t="s">
        <v>60</v>
      </c>
      <c r="I5275" t="s">
        <v>16</v>
      </c>
      <c r="J5275" t="s">
        <v>1614</v>
      </c>
      <c r="K5275" t="s">
        <v>1615</v>
      </c>
      <c r="L5275" t="s">
        <v>63</v>
      </c>
    </row>
    <row r="5276" spans="1:13" x14ac:dyDescent="0.2">
      <c r="A5276" t="s">
        <v>10203</v>
      </c>
      <c r="B5276">
        <v>9</v>
      </c>
      <c r="C5276">
        <v>139407925</v>
      </c>
      <c r="D5276" t="s">
        <v>37</v>
      </c>
      <c r="E5276" t="s">
        <v>13</v>
      </c>
      <c r="F5276">
        <v>2.1990741000000001E-2</v>
      </c>
      <c r="G5276" s="1">
        <v>2.14E-17</v>
      </c>
      <c r="H5276" t="s">
        <v>60</v>
      </c>
      <c r="I5276" t="s">
        <v>32</v>
      </c>
      <c r="J5276" t="s">
        <v>1616</v>
      </c>
      <c r="K5276" t="s">
        <v>1617</v>
      </c>
      <c r="L5276" t="s">
        <v>63</v>
      </c>
    </row>
    <row r="5277" spans="1:13" x14ac:dyDescent="0.2">
      <c r="A5277" t="s">
        <v>10203</v>
      </c>
      <c r="B5277">
        <v>9</v>
      </c>
      <c r="C5277">
        <v>139412299</v>
      </c>
      <c r="D5277" t="s">
        <v>37</v>
      </c>
      <c r="E5277" t="s">
        <v>20</v>
      </c>
      <c r="F5277">
        <v>0.10385409900000001</v>
      </c>
      <c r="G5277" s="1">
        <v>8.1699999999999996E-120</v>
      </c>
      <c r="H5277" t="s">
        <v>60</v>
      </c>
      <c r="I5277" t="s">
        <v>16</v>
      </c>
      <c r="J5277" t="s">
        <v>1618</v>
      </c>
      <c r="K5277" t="s">
        <v>1619</v>
      </c>
      <c r="L5277" t="s">
        <v>63</v>
      </c>
      <c r="M5277" t="s">
        <v>10318</v>
      </c>
    </row>
    <row r="5278" spans="1:13" x14ac:dyDescent="0.2">
      <c r="A5278" t="s">
        <v>10203</v>
      </c>
      <c r="B5278">
        <v>9</v>
      </c>
      <c r="C5278">
        <v>139413059</v>
      </c>
      <c r="D5278" t="s">
        <v>13</v>
      </c>
      <c r="E5278" t="s">
        <v>37</v>
      </c>
      <c r="F5278">
        <v>2.4208566000000001E-2</v>
      </c>
      <c r="G5278" s="1">
        <v>1.3500000000000001E-25</v>
      </c>
      <c r="H5278" t="s">
        <v>60</v>
      </c>
      <c r="I5278" t="s">
        <v>16</v>
      </c>
      <c r="J5278" t="s">
        <v>1620</v>
      </c>
      <c r="K5278" t="s">
        <v>1621</v>
      </c>
      <c r="L5278" t="s">
        <v>63</v>
      </c>
    </row>
    <row r="5279" spans="1:13" x14ac:dyDescent="0.2">
      <c r="A5279" t="s">
        <v>10203</v>
      </c>
      <c r="B5279">
        <v>1</v>
      </c>
      <c r="C5279">
        <v>27089556</v>
      </c>
      <c r="D5279" t="s">
        <v>14</v>
      </c>
      <c r="E5279" t="s">
        <v>94</v>
      </c>
      <c r="F5279">
        <v>2.8037382999999999E-2</v>
      </c>
      <c r="G5279" s="1">
        <v>1.3E-22</v>
      </c>
      <c r="H5279" t="s">
        <v>535</v>
      </c>
      <c r="I5279" t="s">
        <v>28</v>
      </c>
      <c r="J5279" t="s">
        <v>29</v>
      </c>
      <c r="K5279" t="s">
        <v>29</v>
      </c>
      <c r="L5279" t="s">
        <v>536</v>
      </c>
    </row>
    <row r="5280" spans="1:13" x14ac:dyDescent="0.2">
      <c r="A5280" t="s">
        <v>10203</v>
      </c>
      <c r="B5280">
        <v>1</v>
      </c>
      <c r="C5280">
        <v>27099975</v>
      </c>
      <c r="D5280" t="s">
        <v>13</v>
      </c>
      <c r="E5280" t="s">
        <v>121</v>
      </c>
      <c r="F5280">
        <v>1.0588235E-2</v>
      </c>
      <c r="G5280" s="1">
        <v>3.9499999999999998E-18</v>
      </c>
      <c r="H5280" t="s">
        <v>535</v>
      </c>
      <c r="I5280" t="s">
        <v>28</v>
      </c>
      <c r="J5280" t="s">
        <v>29</v>
      </c>
      <c r="K5280" t="s">
        <v>29</v>
      </c>
      <c r="L5280" t="s">
        <v>536</v>
      </c>
      <c r="M5280" t="s">
        <v>9397</v>
      </c>
    </row>
    <row r="5281" spans="1:13" x14ac:dyDescent="0.2">
      <c r="A5281" t="s">
        <v>10203</v>
      </c>
      <c r="B5281">
        <v>1</v>
      </c>
      <c r="C5281">
        <v>120491704</v>
      </c>
      <c r="D5281" t="s">
        <v>37</v>
      </c>
      <c r="E5281" t="s">
        <v>94</v>
      </c>
      <c r="F5281">
        <v>6.6006600000000004E-3</v>
      </c>
      <c r="G5281" s="1">
        <v>8.0899999999999997E-12</v>
      </c>
      <c r="H5281" t="s">
        <v>102</v>
      </c>
      <c r="I5281" t="s">
        <v>28</v>
      </c>
      <c r="J5281" t="s">
        <v>29</v>
      </c>
      <c r="K5281" t="s">
        <v>29</v>
      </c>
      <c r="L5281" t="s">
        <v>105</v>
      </c>
    </row>
    <row r="5282" spans="1:13" x14ac:dyDescent="0.2">
      <c r="A5282" t="s">
        <v>10203</v>
      </c>
      <c r="B5282">
        <v>11</v>
      </c>
      <c r="C5282">
        <v>118374075</v>
      </c>
      <c r="D5282" t="s">
        <v>13</v>
      </c>
      <c r="E5282" t="s">
        <v>14</v>
      </c>
      <c r="F5282">
        <v>5.3428319999999996E-3</v>
      </c>
      <c r="G5282" s="1">
        <v>2.5000000000000001E-5</v>
      </c>
      <c r="H5282" t="s">
        <v>163</v>
      </c>
      <c r="I5282" t="s">
        <v>16</v>
      </c>
      <c r="J5282" t="s">
        <v>1623</v>
      </c>
      <c r="K5282" t="s">
        <v>1624</v>
      </c>
      <c r="L5282" t="s">
        <v>164</v>
      </c>
    </row>
    <row r="5283" spans="1:13" x14ac:dyDescent="0.2">
      <c r="A5283" t="s">
        <v>10203</v>
      </c>
      <c r="B5283">
        <v>16</v>
      </c>
      <c r="C5283">
        <v>3781295</v>
      </c>
      <c r="D5283" t="s">
        <v>14</v>
      </c>
      <c r="E5283" t="s">
        <v>20</v>
      </c>
      <c r="F5283">
        <v>1.147541E-2</v>
      </c>
      <c r="G5283" s="1">
        <v>4.8699999999999998E-5</v>
      </c>
      <c r="H5283" t="s">
        <v>278</v>
      </c>
      <c r="I5283" t="s">
        <v>32</v>
      </c>
      <c r="J5283" t="s">
        <v>1625</v>
      </c>
      <c r="K5283" t="s">
        <v>1626</v>
      </c>
      <c r="L5283" t="s">
        <v>281</v>
      </c>
    </row>
    <row r="5284" spans="1:13" x14ac:dyDescent="0.2">
      <c r="A5284" t="s">
        <v>10203</v>
      </c>
      <c r="B5284">
        <v>3</v>
      </c>
      <c r="C5284">
        <v>189612163</v>
      </c>
      <c r="D5284" t="s">
        <v>13</v>
      </c>
      <c r="E5284" t="s">
        <v>14</v>
      </c>
      <c r="F5284">
        <v>1.8007202999999999E-2</v>
      </c>
      <c r="G5284" s="1">
        <v>3.0399999999999998E-10</v>
      </c>
      <c r="H5284" t="s">
        <v>578</v>
      </c>
      <c r="I5284" t="s">
        <v>16</v>
      </c>
      <c r="J5284" t="s">
        <v>1627</v>
      </c>
      <c r="K5284" t="s">
        <v>1628</v>
      </c>
      <c r="L5284" t="s">
        <v>579</v>
      </c>
    </row>
    <row r="5285" spans="1:13" x14ac:dyDescent="0.2">
      <c r="A5285" t="s">
        <v>10203</v>
      </c>
      <c r="B5285">
        <v>6</v>
      </c>
      <c r="C5285">
        <v>70071163</v>
      </c>
      <c r="D5285" t="s">
        <v>13</v>
      </c>
      <c r="E5285" t="s">
        <v>14</v>
      </c>
      <c r="F5285">
        <v>4.0241449999999998E-3</v>
      </c>
      <c r="G5285">
        <v>6.2999309999999999E-3</v>
      </c>
      <c r="H5285" t="s">
        <v>297</v>
      </c>
      <c r="I5285" t="s">
        <v>16</v>
      </c>
      <c r="J5285" t="s">
        <v>1629</v>
      </c>
      <c r="K5285" t="s">
        <v>1630</v>
      </c>
      <c r="L5285" t="s">
        <v>300</v>
      </c>
    </row>
    <row r="5286" spans="1:13" x14ac:dyDescent="0.2">
      <c r="A5286" t="s">
        <v>10203</v>
      </c>
      <c r="B5286">
        <v>7</v>
      </c>
      <c r="C5286">
        <v>100683008</v>
      </c>
      <c r="D5286" t="s">
        <v>14</v>
      </c>
      <c r="E5286" t="s">
        <v>13</v>
      </c>
      <c r="F5286">
        <v>6.7624679999999998E-3</v>
      </c>
      <c r="G5286">
        <v>2.2463579999999999E-3</v>
      </c>
      <c r="H5286" t="s">
        <v>56</v>
      </c>
      <c r="I5286" t="s">
        <v>16</v>
      </c>
      <c r="J5286" t="s">
        <v>1631</v>
      </c>
      <c r="K5286" t="s">
        <v>1632</v>
      </c>
      <c r="L5286" t="s">
        <v>59</v>
      </c>
    </row>
    <row r="5287" spans="1:13" x14ac:dyDescent="0.2">
      <c r="A5287" t="s">
        <v>10203</v>
      </c>
      <c r="B5287">
        <v>9</v>
      </c>
      <c r="C5287">
        <v>139395286</v>
      </c>
      <c r="D5287" t="s">
        <v>37</v>
      </c>
      <c r="E5287" t="s">
        <v>121</v>
      </c>
      <c r="F5287">
        <v>7.6628349999999998E-3</v>
      </c>
      <c r="G5287" s="1">
        <v>8.2299999999999995E-5</v>
      </c>
      <c r="H5287" t="s">
        <v>60</v>
      </c>
      <c r="I5287" t="s">
        <v>28</v>
      </c>
      <c r="J5287" t="s">
        <v>29</v>
      </c>
      <c r="K5287" t="s">
        <v>29</v>
      </c>
      <c r="L5287" t="s">
        <v>63</v>
      </c>
    </row>
    <row r="5288" spans="1:13" x14ac:dyDescent="0.2">
      <c r="A5288" t="s">
        <v>10203</v>
      </c>
      <c r="B5288">
        <v>9</v>
      </c>
      <c r="C5288">
        <v>139412207</v>
      </c>
      <c r="D5288" t="s">
        <v>14</v>
      </c>
      <c r="E5288" t="s">
        <v>20</v>
      </c>
      <c r="F5288">
        <v>3.0505243000000001E-2</v>
      </c>
      <c r="G5288" s="1">
        <v>1.69E-53</v>
      </c>
      <c r="H5288" t="s">
        <v>60</v>
      </c>
      <c r="I5288" t="s">
        <v>16</v>
      </c>
      <c r="J5288" t="s">
        <v>1633</v>
      </c>
      <c r="K5288" t="s">
        <v>1634</v>
      </c>
      <c r="L5288" t="s">
        <v>63</v>
      </c>
    </row>
    <row r="5289" spans="1:13" x14ac:dyDescent="0.2">
      <c r="A5289" t="s">
        <v>10203</v>
      </c>
      <c r="B5289">
        <v>9</v>
      </c>
      <c r="C5289">
        <v>139412283</v>
      </c>
      <c r="D5289" t="s">
        <v>1635</v>
      </c>
      <c r="E5289" t="s">
        <v>94</v>
      </c>
      <c r="F5289">
        <v>0.31661508500000002</v>
      </c>
      <c r="G5289">
        <v>0</v>
      </c>
      <c r="H5289" t="s">
        <v>60</v>
      </c>
      <c r="I5289" t="s">
        <v>28</v>
      </c>
      <c r="J5289" t="s">
        <v>29</v>
      </c>
      <c r="K5289" t="s">
        <v>29</v>
      </c>
      <c r="L5289" t="s">
        <v>63</v>
      </c>
      <c r="M5289" t="s">
        <v>10319</v>
      </c>
    </row>
    <row r="5290" spans="1:13" x14ac:dyDescent="0.2">
      <c r="A5290" t="s">
        <v>10203</v>
      </c>
      <c r="B5290">
        <v>9</v>
      </c>
      <c r="C5290">
        <v>139413099</v>
      </c>
      <c r="D5290" t="s">
        <v>14</v>
      </c>
      <c r="E5290" t="s">
        <v>20</v>
      </c>
      <c r="F5290">
        <v>3.2902467999999997E-2</v>
      </c>
      <c r="G5290" s="1">
        <v>1.7199999999999999E-50</v>
      </c>
      <c r="H5290" t="s">
        <v>60</v>
      </c>
      <c r="I5290" t="s">
        <v>16</v>
      </c>
      <c r="J5290" t="s">
        <v>1636</v>
      </c>
      <c r="K5290" t="s">
        <v>1637</v>
      </c>
      <c r="L5290" t="s">
        <v>63</v>
      </c>
    </row>
    <row r="5291" spans="1:13" x14ac:dyDescent="0.2">
      <c r="A5291" t="s">
        <v>10203</v>
      </c>
      <c r="B5291">
        <v>9</v>
      </c>
      <c r="C5291">
        <v>139413214</v>
      </c>
      <c r="D5291" t="s">
        <v>37</v>
      </c>
      <c r="E5291" t="s">
        <v>20</v>
      </c>
      <c r="F5291">
        <v>0.79328405199999996</v>
      </c>
      <c r="G5291" s="1">
        <v>5.6E-11</v>
      </c>
      <c r="H5291" t="s">
        <v>60</v>
      </c>
      <c r="I5291" t="s">
        <v>16</v>
      </c>
      <c r="J5291" t="s">
        <v>1638</v>
      </c>
      <c r="K5291" t="s">
        <v>1639</v>
      </c>
      <c r="L5291" t="s">
        <v>63</v>
      </c>
      <c r="M5291" t="s">
        <v>10320</v>
      </c>
    </row>
    <row r="5292" spans="1:13" x14ac:dyDescent="0.2">
      <c r="A5292" t="s">
        <v>10203</v>
      </c>
      <c r="B5292">
        <v>9</v>
      </c>
      <c r="C5292">
        <v>139418276</v>
      </c>
      <c r="D5292" t="s">
        <v>13</v>
      </c>
      <c r="E5292" t="s">
        <v>14</v>
      </c>
      <c r="F5292">
        <v>6.3563099999999997E-2</v>
      </c>
      <c r="G5292" s="1">
        <v>4.5600000000000001E-34</v>
      </c>
      <c r="H5292" t="s">
        <v>60</v>
      </c>
      <c r="I5292" t="s">
        <v>16</v>
      </c>
      <c r="J5292" t="s">
        <v>1640</v>
      </c>
      <c r="K5292" t="s">
        <v>1641</v>
      </c>
      <c r="L5292" t="s">
        <v>63</v>
      </c>
      <c r="M5292" t="s">
        <v>10321</v>
      </c>
    </row>
    <row r="5293" spans="1:13" x14ac:dyDescent="0.2">
      <c r="A5293" t="s">
        <v>10203</v>
      </c>
      <c r="B5293">
        <v>1</v>
      </c>
      <c r="C5293">
        <v>27100161</v>
      </c>
      <c r="D5293" t="s">
        <v>20</v>
      </c>
      <c r="E5293" t="s">
        <v>94</v>
      </c>
      <c r="F5293">
        <v>9.0415909999999999E-3</v>
      </c>
      <c r="G5293" s="1">
        <v>3.9499999999999998E-7</v>
      </c>
      <c r="H5293" t="s">
        <v>535</v>
      </c>
      <c r="I5293" t="s">
        <v>28</v>
      </c>
      <c r="J5293" t="s">
        <v>29</v>
      </c>
      <c r="K5293" t="s">
        <v>29</v>
      </c>
      <c r="L5293" t="s">
        <v>536</v>
      </c>
    </row>
    <row r="5294" spans="1:13" x14ac:dyDescent="0.2">
      <c r="A5294" t="s">
        <v>10203</v>
      </c>
      <c r="B5294">
        <v>1</v>
      </c>
      <c r="C5294">
        <v>120478176</v>
      </c>
      <c r="D5294" t="s">
        <v>14</v>
      </c>
      <c r="E5294" t="s">
        <v>13</v>
      </c>
      <c r="F5294">
        <v>6.2597809999999999E-3</v>
      </c>
      <c r="G5294" s="1">
        <v>1.3699999999999999E-5</v>
      </c>
      <c r="H5294" t="s">
        <v>102</v>
      </c>
      <c r="I5294" t="s">
        <v>32</v>
      </c>
      <c r="J5294" t="s">
        <v>1643</v>
      </c>
      <c r="K5294" t="s">
        <v>1644</v>
      </c>
      <c r="L5294" t="s">
        <v>105</v>
      </c>
    </row>
    <row r="5295" spans="1:13" x14ac:dyDescent="0.2">
      <c r="A5295" t="s">
        <v>10203</v>
      </c>
      <c r="B5295">
        <v>1</v>
      </c>
      <c r="C5295">
        <v>120480594</v>
      </c>
      <c r="D5295" t="s">
        <v>20</v>
      </c>
      <c r="E5295" t="s">
        <v>13</v>
      </c>
      <c r="F5295">
        <v>5.9021919999999997E-3</v>
      </c>
      <c r="G5295" s="1">
        <v>6.1600000000000001E-7</v>
      </c>
      <c r="H5295" t="s">
        <v>102</v>
      </c>
      <c r="I5295" t="s">
        <v>32</v>
      </c>
      <c r="J5295" t="s">
        <v>1645</v>
      </c>
      <c r="K5295" t="s">
        <v>1646</v>
      </c>
      <c r="L5295" t="s">
        <v>105</v>
      </c>
    </row>
    <row r="5296" spans="1:13" x14ac:dyDescent="0.2">
      <c r="A5296" t="s">
        <v>10203</v>
      </c>
      <c r="B5296">
        <v>12</v>
      </c>
      <c r="C5296">
        <v>49438672</v>
      </c>
      <c r="D5296" t="s">
        <v>20</v>
      </c>
      <c r="E5296" t="s">
        <v>13</v>
      </c>
      <c r="F5296">
        <v>5.747126E-3</v>
      </c>
      <c r="G5296">
        <v>8.0294199999999996E-4</v>
      </c>
      <c r="H5296" t="s">
        <v>130</v>
      </c>
      <c r="I5296" t="s">
        <v>52</v>
      </c>
      <c r="J5296" t="s">
        <v>1647</v>
      </c>
      <c r="K5296" t="s">
        <v>1648</v>
      </c>
      <c r="L5296" t="s">
        <v>133</v>
      </c>
    </row>
    <row r="5297" spans="1:13" x14ac:dyDescent="0.2">
      <c r="A5297" t="s">
        <v>10203</v>
      </c>
      <c r="B5297">
        <v>16</v>
      </c>
      <c r="C5297">
        <v>51173744</v>
      </c>
      <c r="D5297" t="s">
        <v>14</v>
      </c>
      <c r="E5297" t="s">
        <v>13</v>
      </c>
      <c r="F5297">
        <v>2.2395669999999999E-2</v>
      </c>
      <c r="G5297" s="1">
        <v>8.2200000000000001E-12</v>
      </c>
      <c r="H5297" t="s">
        <v>213</v>
      </c>
      <c r="I5297" t="s">
        <v>16</v>
      </c>
      <c r="J5297" t="s">
        <v>1649</v>
      </c>
      <c r="K5297" t="s">
        <v>1650</v>
      </c>
      <c r="L5297" t="s">
        <v>216</v>
      </c>
      <c r="M5297" t="s">
        <v>10322</v>
      </c>
    </row>
    <row r="5298" spans="1:13" x14ac:dyDescent="0.2">
      <c r="A5298" t="s">
        <v>10203</v>
      </c>
      <c r="B5298">
        <v>7</v>
      </c>
      <c r="C5298">
        <v>116397532</v>
      </c>
      <c r="D5298" t="s">
        <v>13</v>
      </c>
      <c r="E5298" t="s">
        <v>14</v>
      </c>
      <c r="F5298">
        <v>7.6419210000000003E-3</v>
      </c>
      <c r="G5298" s="1">
        <v>1.16E-8</v>
      </c>
      <c r="H5298" t="s">
        <v>1503</v>
      </c>
      <c r="I5298" t="s">
        <v>16</v>
      </c>
      <c r="J5298" t="s">
        <v>1651</v>
      </c>
      <c r="K5298" t="s">
        <v>1652</v>
      </c>
      <c r="L5298" t="s">
        <v>1506</v>
      </c>
    </row>
    <row r="5299" spans="1:13" x14ac:dyDescent="0.2">
      <c r="A5299" t="s">
        <v>10203</v>
      </c>
      <c r="B5299">
        <v>7</v>
      </c>
      <c r="C5299">
        <v>151873964</v>
      </c>
      <c r="D5299" t="s">
        <v>13</v>
      </c>
      <c r="E5299" t="s">
        <v>20</v>
      </c>
      <c r="F5299">
        <v>4.2625750000000002E-3</v>
      </c>
      <c r="G5299">
        <v>5.2412300000000004E-4</v>
      </c>
      <c r="H5299" t="s">
        <v>303</v>
      </c>
      <c r="I5299" t="s">
        <v>52</v>
      </c>
      <c r="J5299" t="s">
        <v>1653</v>
      </c>
      <c r="K5299" t="s">
        <v>1654</v>
      </c>
      <c r="L5299" t="s">
        <v>306</v>
      </c>
    </row>
    <row r="5300" spans="1:13" x14ac:dyDescent="0.2">
      <c r="A5300" t="s">
        <v>10203</v>
      </c>
      <c r="B5300">
        <v>9</v>
      </c>
      <c r="C5300">
        <v>139412290</v>
      </c>
      <c r="D5300" t="s">
        <v>1655</v>
      </c>
      <c r="E5300" t="s">
        <v>94</v>
      </c>
      <c r="F5300">
        <v>0.29183906199999998</v>
      </c>
      <c r="G5300" s="1">
        <v>4.2199999999999999E-7</v>
      </c>
      <c r="H5300" t="s">
        <v>60</v>
      </c>
      <c r="I5300" t="s">
        <v>28</v>
      </c>
      <c r="J5300" t="s">
        <v>29</v>
      </c>
      <c r="K5300" t="s">
        <v>29</v>
      </c>
      <c r="L5300" t="s">
        <v>63</v>
      </c>
      <c r="M5300" t="s">
        <v>10323</v>
      </c>
    </row>
    <row r="5301" spans="1:13" x14ac:dyDescent="0.2">
      <c r="A5301" t="s">
        <v>10203</v>
      </c>
      <c r="B5301">
        <v>9</v>
      </c>
      <c r="C5301">
        <v>139412729</v>
      </c>
      <c r="D5301" t="s">
        <v>1656</v>
      </c>
      <c r="E5301" t="s">
        <v>1657</v>
      </c>
      <c r="F5301">
        <v>2.5996430000000001E-2</v>
      </c>
      <c r="G5301" s="1">
        <v>2.1200000000000001E-9</v>
      </c>
      <c r="H5301" t="s">
        <v>60</v>
      </c>
      <c r="I5301" t="s">
        <v>28</v>
      </c>
      <c r="J5301" t="s">
        <v>29</v>
      </c>
      <c r="K5301" t="s">
        <v>29</v>
      </c>
      <c r="L5301" t="s">
        <v>63</v>
      </c>
      <c r="M5301" t="s">
        <v>10324</v>
      </c>
    </row>
    <row r="5302" spans="1:13" x14ac:dyDescent="0.2">
      <c r="A5302" t="s">
        <v>10203</v>
      </c>
      <c r="B5302">
        <v>11</v>
      </c>
      <c r="C5302">
        <v>533482</v>
      </c>
      <c r="D5302" t="s">
        <v>13</v>
      </c>
      <c r="E5302" t="s">
        <v>121</v>
      </c>
      <c r="F5302">
        <v>4.1121495000000001E-2</v>
      </c>
      <c r="G5302" s="1">
        <v>6.4300000000000001E-49</v>
      </c>
      <c r="H5302" t="s">
        <v>1659</v>
      </c>
      <c r="I5302" t="s">
        <v>28</v>
      </c>
      <c r="J5302" t="s">
        <v>29</v>
      </c>
      <c r="K5302" t="s">
        <v>29</v>
      </c>
      <c r="L5302" t="s">
        <v>1660</v>
      </c>
    </row>
    <row r="5303" spans="1:13" x14ac:dyDescent="0.2">
      <c r="A5303" t="s">
        <v>10203</v>
      </c>
      <c r="B5303">
        <v>17</v>
      </c>
      <c r="C5303">
        <v>7577580</v>
      </c>
      <c r="D5303" t="s">
        <v>20</v>
      </c>
      <c r="E5303" t="s">
        <v>37</v>
      </c>
      <c r="F5303">
        <v>0.27886170399999999</v>
      </c>
      <c r="G5303" s="1">
        <v>2.5600000000000002E-128</v>
      </c>
      <c r="H5303" t="s">
        <v>266</v>
      </c>
      <c r="I5303" t="s">
        <v>16</v>
      </c>
      <c r="J5303" t="s">
        <v>1661</v>
      </c>
      <c r="K5303" t="s">
        <v>1662</v>
      </c>
      <c r="L5303" t="s">
        <v>269</v>
      </c>
      <c r="M5303" t="s">
        <v>10325</v>
      </c>
    </row>
    <row r="5304" spans="1:13" x14ac:dyDescent="0.2">
      <c r="A5304" t="s">
        <v>10203</v>
      </c>
      <c r="B5304">
        <v>19</v>
      </c>
      <c r="C5304">
        <v>15300083</v>
      </c>
      <c r="D5304" t="s">
        <v>37</v>
      </c>
      <c r="E5304" t="s">
        <v>20</v>
      </c>
      <c r="F5304">
        <v>1.7127799999999999E-2</v>
      </c>
      <c r="G5304" s="1">
        <v>8.8400000000000001E-15</v>
      </c>
      <c r="H5304" t="s">
        <v>38</v>
      </c>
      <c r="I5304" t="s">
        <v>210</v>
      </c>
      <c r="J5304" t="s">
        <v>94</v>
      </c>
      <c r="K5304" t="s">
        <v>94</v>
      </c>
      <c r="L5304" t="s">
        <v>41</v>
      </c>
    </row>
    <row r="5305" spans="1:13" x14ac:dyDescent="0.2">
      <c r="A5305" t="s">
        <v>10203</v>
      </c>
      <c r="B5305">
        <v>2</v>
      </c>
      <c r="C5305">
        <v>228882689</v>
      </c>
      <c r="D5305" t="s">
        <v>37</v>
      </c>
      <c r="E5305" t="s">
        <v>14</v>
      </c>
      <c r="F5305">
        <v>3.6832409999999999E-3</v>
      </c>
      <c r="G5305">
        <v>9.3336840000000001E-3</v>
      </c>
      <c r="H5305" t="s">
        <v>223</v>
      </c>
      <c r="I5305" t="s">
        <v>16</v>
      </c>
      <c r="J5305" t="s">
        <v>1663</v>
      </c>
      <c r="K5305" t="s">
        <v>1664</v>
      </c>
      <c r="L5305" t="s">
        <v>226</v>
      </c>
    </row>
    <row r="5306" spans="1:13" x14ac:dyDescent="0.2">
      <c r="A5306" t="s">
        <v>10203</v>
      </c>
      <c r="B5306">
        <v>20</v>
      </c>
      <c r="C5306">
        <v>54961364</v>
      </c>
      <c r="D5306" t="s">
        <v>20</v>
      </c>
      <c r="E5306" t="s">
        <v>13</v>
      </c>
      <c r="F5306">
        <v>5.471956E-3</v>
      </c>
      <c r="G5306">
        <v>6.97008E-3</v>
      </c>
      <c r="H5306" t="s">
        <v>398</v>
      </c>
      <c r="I5306" t="s">
        <v>16</v>
      </c>
      <c r="J5306" t="s">
        <v>1665</v>
      </c>
      <c r="K5306" t="s">
        <v>1666</v>
      </c>
      <c r="L5306" t="s">
        <v>399</v>
      </c>
    </row>
    <row r="5307" spans="1:13" x14ac:dyDescent="0.2">
      <c r="A5307" t="s">
        <v>10203</v>
      </c>
      <c r="B5307">
        <v>4</v>
      </c>
      <c r="C5307">
        <v>187524138</v>
      </c>
      <c r="D5307" t="s">
        <v>37</v>
      </c>
      <c r="E5307" t="s">
        <v>13</v>
      </c>
      <c r="F5307">
        <v>1.6129032000000001E-2</v>
      </c>
      <c r="G5307" s="1">
        <v>9.3200000000000001E-9</v>
      </c>
      <c r="H5307" t="s">
        <v>31</v>
      </c>
      <c r="I5307" t="s">
        <v>32</v>
      </c>
      <c r="J5307" t="s">
        <v>1667</v>
      </c>
      <c r="K5307" t="s">
        <v>1668</v>
      </c>
      <c r="L5307" t="s">
        <v>35</v>
      </c>
    </row>
    <row r="5308" spans="1:13" x14ac:dyDescent="0.2">
      <c r="A5308" t="s">
        <v>10203</v>
      </c>
      <c r="B5308">
        <v>9</v>
      </c>
      <c r="C5308">
        <v>139410452</v>
      </c>
      <c r="D5308" t="s">
        <v>14</v>
      </c>
      <c r="E5308" t="s">
        <v>20</v>
      </c>
      <c r="F5308">
        <v>5.1181101999999999E-2</v>
      </c>
      <c r="G5308" s="1">
        <v>1.2200000000000001E-22</v>
      </c>
      <c r="H5308" t="s">
        <v>60</v>
      </c>
      <c r="I5308" t="s">
        <v>32</v>
      </c>
      <c r="J5308" t="s">
        <v>1669</v>
      </c>
      <c r="K5308" t="s">
        <v>1670</v>
      </c>
      <c r="L5308" t="s">
        <v>63</v>
      </c>
      <c r="M5308" t="s">
        <v>9397</v>
      </c>
    </row>
    <row r="5309" spans="1:13" x14ac:dyDescent="0.2">
      <c r="A5309" t="s">
        <v>10203</v>
      </c>
      <c r="B5309">
        <v>9</v>
      </c>
      <c r="C5309">
        <v>139412224</v>
      </c>
      <c r="D5309" t="s">
        <v>13</v>
      </c>
      <c r="E5309" t="s">
        <v>14</v>
      </c>
      <c r="F5309">
        <v>1.0233918E-2</v>
      </c>
      <c r="G5309" s="1">
        <v>5.5800000000000001E-5</v>
      </c>
      <c r="H5309" t="s">
        <v>60</v>
      </c>
      <c r="I5309" t="s">
        <v>16</v>
      </c>
      <c r="J5309" t="s">
        <v>1671</v>
      </c>
      <c r="K5309" t="s">
        <v>1672</v>
      </c>
      <c r="L5309" t="s">
        <v>63</v>
      </c>
    </row>
    <row r="5310" spans="1:13" x14ac:dyDescent="0.2">
      <c r="A5310" t="s">
        <v>10203</v>
      </c>
      <c r="B5310">
        <v>9</v>
      </c>
      <c r="C5310">
        <v>139412733</v>
      </c>
      <c r="D5310" t="s">
        <v>14</v>
      </c>
      <c r="E5310" t="s">
        <v>20</v>
      </c>
      <c r="F5310">
        <v>0.44072497799999999</v>
      </c>
      <c r="G5310" s="1">
        <v>7.7500000000000004E-49</v>
      </c>
      <c r="H5310" t="s">
        <v>60</v>
      </c>
      <c r="I5310" t="s">
        <v>16</v>
      </c>
      <c r="J5310" t="s">
        <v>1673</v>
      </c>
      <c r="K5310" t="s">
        <v>1674</v>
      </c>
      <c r="L5310" t="s">
        <v>63</v>
      </c>
      <c r="M5310" t="s">
        <v>10326</v>
      </c>
    </row>
    <row r="5311" spans="1:13" x14ac:dyDescent="0.2">
      <c r="A5311" t="s">
        <v>10203</v>
      </c>
      <c r="B5311">
        <v>9</v>
      </c>
      <c r="C5311">
        <v>139413208</v>
      </c>
      <c r="D5311" t="s">
        <v>13</v>
      </c>
      <c r="E5311" t="s">
        <v>20</v>
      </c>
      <c r="F5311">
        <v>1.9390582E-2</v>
      </c>
      <c r="G5311" s="1">
        <v>4.4700000000000002E-24</v>
      </c>
      <c r="H5311" t="s">
        <v>60</v>
      </c>
      <c r="I5311" t="s">
        <v>16</v>
      </c>
      <c r="J5311" t="s">
        <v>1675</v>
      </c>
      <c r="K5311" t="s">
        <v>1676</v>
      </c>
      <c r="L5311" t="s">
        <v>63</v>
      </c>
    </row>
    <row r="5312" spans="1:13" x14ac:dyDescent="0.2">
      <c r="A5312" t="s">
        <v>10203</v>
      </c>
      <c r="B5312">
        <v>1</v>
      </c>
      <c r="C5312">
        <v>27092729</v>
      </c>
      <c r="D5312" t="s">
        <v>13</v>
      </c>
      <c r="E5312" t="s">
        <v>14</v>
      </c>
      <c r="F5312">
        <v>7.4183979999999997E-3</v>
      </c>
      <c r="G5312" s="1">
        <v>1.77E-5</v>
      </c>
      <c r="H5312" t="s">
        <v>535</v>
      </c>
      <c r="I5312" t="s">
        <v>16</v>
      </c>
      <c r="J5312" t="s">
        <v>1678</v>
      </c>
      <c r="K5312" t="s">
        <v>1679</v>
      </c>
      <c r="L5312" t="s">
        <v>536</v>
      </c>
    </row>
    <row r="5313" spans="1:13" x14ac:dyDescent="0.2">
      <c r="A5313" t="s">
        <v>10203</v>
      </c>
      <c r="B5313">
        <v>1</v>
      </c>
      <c r="C5313">
        <v>120510766</v>
      </c>
      <c r="D5313" t="s">
        <v>20</v>
      </c>
      <c r="E5313" t="s">
        <v>37</v>
      </c>
      <c r="F5313">
        <v>6.7720089999999998E-3</v>
      </c>
      <c r="G5313" s="1">
        <v>1.3999999999999999E-6</v>
      </c>
      <c r="H5313" t="s">
        <v>102</v>
      </c>
      <c r="I5313" t="s">
        <v>16</v>
      </c>
      <c r="J5313" t="s">
        <v>1680</v>
      </c>
      <c r="K5313" t="s">
        <v>1681</v>
      </c>
      <c r="L5313" t="s">
        <v>105</v>
      </c>
    </row>
    <row r="5314" spans="1:13" x14ac:dyDescent="0.2">
      <c r="A5314" t="s">
        <v>10203</v>
      </c>
      <c r="B5314">
        <v>12</v>
      </c>
      <c r="C5314">
        <v>49437549</v>
      </c>
      <c r="D5314" t="s">
        <v>20</v>
      </c>
      <c r="E5314" t="s">
        <v>13</v>
      </c>
      <c r="F5314">
        <v>8.5616440000000002E-3</v>
      </c>
      <c r="G5314">
        <v>1.82578E-4</v>
      </c>
      <c r="H5314" t="s">
        <v>130</v>
      </c>
      <c r="I5314" t="s">
        <v>16</v>
      </c>
      <c r="J5314" t="s">
        <v>1682</v>
      </c>
      <c r="K5314" t="s">
        <v>1683</v>
      </c>
      <c r="L5314" t="s">
        <v>133</v>
      </c>
    </row>
    <row r="5315" spans="1:13" x14ac:dyDescent="0.2">
      <c r="A5315" t="s">
        <v>10203</v>
      </c>
      <c r="B5315">
        <v>17</v>
      </c>
      <c r="C5315">
        <v>7577145</v>
      </c>
      <c r="D5315" t="s">
        <v>14</v>
      </c>
      <c r="E5315" t="s">
        <v>121</v>
      </c>
      <c r="F5315">
        <v>2.7428570999999999E-2</v>
      </c>
      <c r="G5315" s="1">
        <v>3.1600000000000001E-55</v>
      </c>
      <c r="H5315" t="s">
        <v>266</v>
      </c>
      <c r="I5315" t="s">
        <v>28</v>
      </c>
      <c r="J5315" t="s">
        <v>29</v>
      </c>
      <c r="K5315" t="s">
        <v>29</v>
      </c>
      <c r="L5315" t="s">
        <v>269</v>
      </c>
    </row>
    <row r="5316" spans="1:13" x14ac:dyDescent="0.2">
      <c r="A5316" t="s">
        <v>10203</v>
      </c>
      <c r="B5316">
        <v>17</v>
      </c>
      <c r="C5316">
        <v>7578394</v>
      </c>
      <c r="D5316" t="s">
        <v>20</v>
      </c>
      <c r="E5316" t="s">
        <v>37</v>
      </c>
      <c r="F5316">
        <v>4.9206349000000003E-2</v>
      </c>
      <c r="G5316" s="1">
        <v>4.0300000000000003E-62</v>
      </c>
      <c r="H5316" t="s">
        <v>266</v>
      </c>
      <c r="I5316" t="s">
        <v>16</v>
      </c>
      <c r="J5316" t="s">
        <v>975</v>
      </c>
      <c r="K5316" t="s">
        <v>976</v>
      </c>
      <c r="L5316" t="s">
        <v>269</v>
      </c>
      <c r="M5316" t="s">
        <v>9397</v>
      </c>
    </row>
    <row r="5317" spans="1:13" x14ac:dyDescent="0.2">
      <c r="A5317" t="s">
        <v>10203</v>
      </c>
      <c r="B5317">
        <v>20</v>
      </c>
      <c r="C5317">
        <v>40911151</v>
      </c>
      <c r="D5317" t="s">
        <v>14</v>
      </c>
      <c r="E5317" t="s">
        <v>13</v>
      </c>
      <c r="F5317">
        <v>1.4925373E-2</v>
      </c>
      <c r="G5317" s="1">
        <v>6.5800000000000002E-13</v>
      </c>
      <c r="H5317" t="s">
        <v>169</v>
      </c>
      <c r="I5317" t="s">
        <v>52</v>
      </c>
      <c r="J5317" t="s">
        <v>1684</v>
      </c>
      <c r="K5317" t="s">
        <v>1685</v>
      </c>
      <c r="L5317" t="s">
        <v>172</v>
      </c>
    </row>
    <row r="5318" spans="1:13" x14ac:dyDescent="0.2">
      <c r="A5318" t="s">
        <v>10203</v>
      </c>
      <c r="B5318">
        <v>4</v>
      </c>
      <c r="C5318">
        <v>153251982</v>
      </c>
      <c r="D5318" t="s">
        <v>20</v>
      </c>
      <c r="E5318" t="s">
        <v>37</v>
      </c>
      <c r="F5318">
        <v>1.6393443000000001E-2</v>
      </c>
      <c r="G5318" s="1">
        <v>1.1200000000000001E-23</v>
      </c>
      <c r="H5318" t="s">
        <v>493</v>
      </c>
      <c r="I5318" t="s">
        <v>16</v>
      </c>
      <c r="J5318" t="s">
        <v>1686</v>
      </c>
      <c r="K5318" t="s">
        <v>1687</v>
      </c>
      <c r="L5318" t="s">
        <v>496</v>
      </c>
    </row>
    <row r="5319" spans="1:13" x14ac:dyDescent="0.2">
      <c r="A5319" t="s">
        <v>10203</v>
      </c>
      <c r="B5319">
        <v>7</v>
      </c>
      <c r="C5319">
        <v>55225359</v>
      </c>
      <c r="D5319" t="s">
        <v>20</v>
      </c>
      <c r="E5319" t="s">
        <v>13</v>
      </c>
      <c r="F5319">
        <v>4.6224960000000002E-3</v>
      </c>
      <c r="G5319">
        <v>7.7669699999999998E-3</v>
      </c>
      <c r="H5319" t="s">
        <v>217</v>
      </c>
      <c r="I5319" t="s">
        <v>16</v>
      </c>
      <c r="J5319" t="s">
        <v>1688</v>
      </c>
      <c r="K5319" t="s">
        <v>1689</v>
      </c>
      <c r="L5319" t="s">
        <v>218</v>
      </c>
    </row>
    <row r="5320" spans="1:13" x14ac:dyDescent="0.2">
      <c r="A5320" t="s">
        <v>10203</v>
      </c>
      <c r="B5320">
        <v>9</v>
      </c>
      <c r="C5320">
        <v>139396749</v>
      </c>
      <c r="D5320" t="s">
        <v>418</v>
      </c>
      <c r="E5320" t="s">
        <v>94</v>
      </c>
      <c r="F5320">
        <v>0.248524411</v>
      </c>
      <c r="G5320" s="1">
        <v>1.6100000000000001E-139</v>
      </c>
      <c r="H5320" t="s">
        <v>60</v>
      </c>
      <c r="I5320" t="s">
        <v>28</v>
      </c>
      <c r="J5320" t="s">
        <v>29</v>
      </c>
      <c r="K5320" t="s">
        <v>29</v>
      </c>
      <c r="L5320" t="s">
        <v>63</v>
      </c>
      <c r="M5320" t="s">
        <v>10327</v>
      </c>
    </row>
    <row r="5321" spans="1:13" x14ac:dyDescent="0.2">
      <c r="A5321" t="s">
        <v>10203</v>
      </c>
      <c r="B5321">
        <v>9</v>
      </c>
      <c r="C5321">
        <v>139396850</v>
      </c>
      <c r="D5321" t="s">
        <v>37</v>
      </c>
      <c r="E5321" t="s">
        <v>121</v>
      </c>
      <c r="F5321">
        <v>0.119769269</v>
      </c>
      <c r="G5321" s="1">
        <v>4.9100000000000002E-126</v>
      </c>
      <c r="H5321" t="s">
        <v>60</v>
      </c>
      <c r="I5321" t="s">
        <v>28</v>
      </c>
      <c r="J5321" t="s">
        <v>29</v>
      </c>
      <c r="K5321" t="s">
        <v>29</v>
      </c>
      <c r="L5321" t="s">
        <v>63</v>
      </c>
      <c r="M5321" t="s">
        <v>10328</v>
      </c>
    </row>
    <row r="5322" spans="1:13" x14ac:dyDescent="0.2">
      <c r="A5322" t="s">
        <v>10203</v>
      </c>
      <c r="B5322">
        <v>9</v>
      </c>
      <c r="C5322">
        <v>139411736</v>
      </c>
      <c r="D5322" t="s">
        <v>37</v>
      </c>
      <c r="E5322" t="s">
        <v>13</v>
      </c>
      <c r="F5322">
        <v>0.30707667999999999</v>
      </c>
      <c r="G5322" s="1">
        <v>1.13E-62</v>
      </c>
      <c r="H5322" t="s">
        <v>60</v>
      </c>
      <c r="I5322" t="s">
        <v>32</v>
      </c>
      <c r="J5322" t="s">
        <v>734</v>
      </c>
      <c r="K5322" t="s">
        <v>735</v>
      </c>
      <c r="L5322" t="s">
        <v>63</v>
      </c>
      <c r="M5322" t="s">
        <v>10329</v>
      </c>
    </row>
    <row r="5323" spans="1:13" x14ac:dyDescent="0.2">
      <c r="A5323" t="s">
        <v>10203</v>
      </c>
      <c r="B5323">
        <v>9</v>
      </c>
      <c r="C5323">
        <v>139412252</v>
      </c>
      <c r="D5323" t="s">
        <v>37</v>
      </c>
      <c r="E5323" t="s">
        <v>20</v>
      </c>
      <c r="F5323">
        <v>3.3092036999999998E-2</v>
      </c>
      <c r="G5323" s="1">
        <v>5.5300000000000001E-12</v>
      </c>
      <c r="H5323" t="s">
        <v>60</v>
      </c>
      <c r="I5323" t="s">
        <v>16</v>
      </c>
      <c r="J5323" t="s">
        <v>1690</v>
      </c>
      <c r="K5323" t="s">
        <v>1691</v>
      </c>
      <c r="L5323" t="s">
        <v>63</v>
      </c>
      <c r="M5323" t="s">
        <v>9397</v>
      </c>
    </row>
    <row r="5324" spans="1:13" x14ac:dyDescent="0.2">
      <c r="A5324" t="s">
        <v>10203</v>
      </c>
      <c r="B5324">
        <v>9</v>
      </c>
      <c r="C5324">
        <v>139412326</v>
      </c>
      <c r="D5324" t="s">
        <v>37</v>
      </c>
      <c r="E5324" t="s">
        <v>13</v>
      </c>
      <c r="F5324">
        <v>7.2688655000000005E-2</v>
      </c>
      <c r="G5324" s="1">
        <v>2.51E-44</v>
      </c>
      <c r="H5324" t="s">
        <v>60</v>
      </c>
      <c r="I5324" t="s">
        <v>16</v>
      </c>
      <c r="J5324" t="s">
        <v>1692</v>
      </c>
      <c r="K5324" t="s">
        <v>1693</v>
      </c>
      <c r="L5324" t="s">
        <v>63</v>
      </c>
      <c r="M5324" t="s">
        <v>10330</v>
      </c>
    </row>
    <row r="5325" spans="1:13" x14ac:dyDescent="0.2">
      <c r="A5325" t="s">
        <v>10203</v>
      </c>
      <c r="B5325">
        <v>1</v>
      </c>
      <c r="C5325">
        <v>120469202</v>
      </c>
      <c r="D5325" t="s">
        <v>14</v>
      </c>
      <c r="E5325" t="s">
        <v>13</v>
      </c>
      <c r="F5325">
        <v>2.7079303999999998E-2</v>
      </c>
      <c r="G5325" s="1">
        <v>1.4999999999999999E-41</v>
      </c>
      <c r="H5325" t="s">
        <v>102</v>
      </c>
      <c r="I5325" t="s">
        <v>16</v>
      </c>
      <c r="J5325" t="s">
        <v>1695</v>
      </c>
      <c r="K5325" t="s">
        <v>1696</v>
      </c>
      <c r="L5325" t="s">
        <v>105</v>
      </c>
    </row>
    <row r="5326" spans="1:13" x14ac:dyDescent="0.2">
      <c r="A5326" t="s">
        <v>10203</v>
      </c>
      <c r="B5326">
        <v>1</v>
      </c>
      <c r="C5326">
        <v>152325513</v>
      </c>
      <c r="D5326" t="s">
        <v>20</v>
      </c>
      <c r="E5326" t="s">
        <v>94</v>
      </c>
      <c r="F5326">
        <v>2.314815E-3</v>
      </c>
      <c r="G5326">
        <v>8.3810199999999997E-4</v>
      </c>
      <c r="H5326" t="s">
        <v>243</v>
      </c>
      <c r="I5326" t="s">
        <v>28</v>
      </c>
      <c r="J5326" t="s">
        <v>29</v>
      </c>
      <c r="K5326" t="s">
        <v>29</v>
      </c>
      <c r="L5326" t="s">
        <v>246</v>
      </c>
    </row>
    <row r="5327" spans="1:13" x14ac:dyDescent="0.2">
      <c r="A5327" t="s">
        <v>10203</v>
      </c>
      <c r="B5327">
        <v>12</v>
      </c>
      <c r="C5327">
        <v>46244078</v>
      </c>
      <c r="D5327" t="s">
        <v>37</v>
      </c>
      <c r="E5327" t="s">
        <v>13</v>
      </c>
      <c r="F5327">
        <v>9.3312599999999992E-3</v>
      </c>
      <c r="G5327">
        <v>1.245012E-3</v>
      </c>
      <c r="H5327" t="s">
        <v>15</v>
      </c>
      <c r="I5327" t="s">
        <v>52</v>
      </c>
      <c r="J5327" t="s">
        <v>1697</v>
      </c>
      <c r="K5327" t="s">
        <v>1698</v>
      </c>
      <c r="L5327" t="s">
        <v>19</v>
      </c>
    </row>
    <row r="5328" spans="1:13" x14ac:dyDescent="0.2">
      <c r="A5328" t="s">
        <v>10203</v>
      </c>
      <c r="B5328">
        <v>12</v>
      </c>
      <c r="C5328">
        <v>46285863</v>
      </c>
      <c r="D5328" t="s">
        <v>37</v>
      </c>
      <c r="E5328" t="s">
        <v>20</v>
      </c>
      <c r="F5328">
        <v>2.2727272999999999E-2</v>
      </c>
      <c r="G5328" s="1">
        <v>1.8600000000000001E-20</v>
      </c>
      <c r="H5328" t="s">
        <v>15</v>
      </c>
      <c r="I5328" t="s">
        <v>32</v>
      </c>
      <c r="J5328" t="s">
        <v>1699</v>
      </c>
      <c r="K5328" t="s">
        <v>1700</v>
      </c>
      <c r="L5328" t="s">
        <v>19</v>
      </c>
    </row>
    <row r="5329" spans="1:13" x14ac:dyDescent="0.2">
      <c r="A5329" t="s">
        <v>10203</v>
      </c>
      <c r="B5329">
        <v>4</v>
      </c>
      <c r="C5329">
        <v>187630802</v>
      </c>
      <c r="D5329" t="s">
        <v>13</v>
      </c>
      <c r="E5329" t="s">
        <v>121</v>
      </c>
      <c r="F5329">
        <v>3.1307551000000003E-2</v>
      </c>
      <c r="G5329" s="1">
        <v>1.7E-74</v>
      </c>
      <c r="H5329" t="s">
        <v>31</v>
      </c>
      <c r="I5329" t="s">
        <v>28</v>
      </c>
      <c r="J5329" t="s">
        <v>29</v>
      </c>
      <c r="K5329" t="s">
        <v>29</v>
      </c>
      <c r="L5329" t="s">
        <v>35</v>
      </c>
    </row>
    <row r="5330" spans="1:13" x14ac:dyDescent="0.2">
      <c r="A5330" t="s">
        <v>10203</v>
      </c>
      <c r="B5330">
        <v>8</v>
      </c>
      <c r="C5330">
        <v>38277156</v>
      </c>
      <c r="D5330" t="s">
        <v>37</v>
      </c>
      <c r="E5330" t="s">
        <v>20</v>
      </c>
      <c r="F5330">
        <v>1.8461538E-2</v>
      </c>
      <c r="G5330" s="1">
        <v>8.9500000000000005E-19</v>
      </c>
      <c r="H5330" t="s">
        <v>249</v>
      </c>
      <c r="I5330" t="s">
        <v>52</v>
      </c>
      <c r="J5330" t="s">
        <v>1701</v>
      </c>
      <c r="K5330" t="s">
        <v>1702</v>
      </c>
      <c r="L5330" t="s">
        <v>252</v>
      </c>
    </row>
    <row r="5331" spans="1:13" x14ac:dyDescent="0.2">
      <c r="A5331" t="s">
        <v>10203</v>
      </c>
      <c r="B5331">
        <v>9</v>
      </c>
      <c r="C5331">
        <v>139395180</v>
      </c>
      <c r="D5331" t="s">
        <v>14</v>
      </c>
      <c r="E5331" t="s">
        <v>94</v>
      </c>
      <c r="F5331">
        <v>0.35131537600000001</v>
      </c>
      <c r="G5331" s="1">
        <v>8.6299999999999996E-248</v>
      </c>
      <c r="H5331" t="s">
        <v>60</v>
      </c>
      <c r="I5331" t="s">
        <v>28</v>
      </c>
      <c r="J5331" t="s">
        <v>29</v>
      </c>
      <c r="K5331" t="s">
        <v>29</v>
      </c>
      <c r="L5331" t="s">
        <v>63</v>
      </c>
      <c r="M5331" t="s">
        <v>10331</v>
      </c>
    </row>
    <row r="5332" spans="1:13" x14ac:dyDescent="0.2">
      <c r="A5332" t="s">
        <v>10203</v>
      </c>
      <c r="B5332">
        <v>9</v>
      </c>
      <c r="C5332">
        <v>139402690</v>
      </c>
      <c r="D5332" t="s">
        <v>14</v>
      </c>
      <c r="E5332" t="s">
        <v>13</v>
      </c>
      <c r="F5332">
        <v>0.39041208399999999</v>
      </c>
      <c r="G5332" s="1">
        <v>1.1100000000000001E-25</v>
      </c>
      <c r="H5332" t="s">
        <v>60</v>
      </c>
      <c r="I5332" t="s">
        <v>32</v>
      </c>
      <c r="J5332" t="s">
        <v>1703</v>
      </c>
      <c r="K5332" t="s">
        <v>1704</v>
      </c>
      <c r="L5332" t="s">
        <v>63</v>
      </c>
      <c r="M5332" t="s">
        <v>10332</v>
      </c>
    </row>
    <row r="5333" spans="1:13" x14ac:dyDescent="0.2">
      <c r="A5333" t="s">
        <v>10203</v>
      </c>
      <c r="B5333">
        <v>9</v>
      </c>
      <c r="C5333">
        <v>139411817</v>
      </c>
      <c r="D5333" t="s">
        <v>37</v>
      </c>
      <c r="E5333" t="s">
        <v>20</v>
      </c>
      <c r="F5333">
        <v>4.5070422999999998E-2</v>
      </c>
      <c r="G5333" s="1">
        <v>2.4100000000000002E-21</v>
      </c>
      <c r="H5333" t="s">
        <v>60</v>
      </c>
      <c r="I5333" t="s">
        <v>16</v>
      </c>
      <c r="J5333" t="s">
        <v>1705</v>
      </c>
      <c r="K5333" t="s">
        <v>1706</v>
      </c>
      <c r="L5333" t="s">
        <v>63</v>
      </c>
    </row>
    <row r="5334" spans="1:13" x14ac:dyDescent="0.2">
      <c r="A5334" t="s">
        <v>10203</v>
      </c>
      <c r="B5334">
        <v>9</v>
      </c>
      <c r="C5334">
        <v>139418318</v>
      </c>
      <c r="D5334" t="s">
        <v>20</v>
      </c>
      <c r="E5334" t="s">
        <v>37</v>
      </c>
      <c r="F5334">
        <v>7.6826195999999999E-2</v>
      </c>
      <c r="G5334" s="1">
        <v>8.5999999999999993E-9</v>
      </c>
      <c r="H5334" t="s">
        <v>60</v>
      </c>
      <c r="I5334" t="s">
        <v>16</v>
      </c>
      <c r="J5334" t="s">
        <v>1707</v>
      </c>
      <c r="K5334" t="s">
        <v>1708</v>
      </c>
      <c r="L5334" t="s">
        <v>63</v>
      </c>
    </row>
    <row r="5335" spans="1:13" x14ac:dyDescent="0.2">
      <c r="A5335" t="s">
        <v>10203</v>
      </c>
      <c r="B5335">
        <v>1</v>
      </c>
      <c r="C5335">
        <v>27023501</v>
      </c>
      <c r="D5335" t="s">
        <v>37</v>
      </c>
      <c r="E5335" t="s">
        <v>121</v>
      </c>
      <c r="F5335">
        <v>4.395604E-3</v>
      </c>
      <c r="G5335" s="1">
        <v>3.9900000000000001E-5</v>
      </c>
      <c r="H5335" t="s">
        <v>535</v>
      </c>
      <c r="I5335" t="s">
        <v>28</v>
      </c>
      <c r="J5335" t="s">
        <v>29</v>
      </c>
      <c r="K5335" t="s">
        <v>29</v>
      </c>
      <c r="L5335" t="s">
        <v>536</v>
      </c>
    </row>
    <row r="5336" spans="1:13" x14ac:dyDescent="0.2">
      <c r="A5336" t="s">
        <v>10203</v>
      </c>
      <c r="B5336">
        <v>1</v>
      </c>
      <c r="C5336">
        <v>27101282</v>
      </c>
      <c r="D5336" t="s">
        <v>1710</v>
      </c>
      <c r="E5336" t="s">
        <v>94</v>
      </c>
      <c r="F5336">
        <v>1.0491178E-2</v>
      </c>
      <c r="G5336" s="1">
        <v>1.3899999999999999E-13</v>
      </c>
      <c r="H5336" t="s">
        <v>535</v>
      </c>
      <c r="I5336" t="s">
        <v>28</v>
      </c>
      <c r="J5336" t="s">
        <v>29</v>
      </c>
      <c r="K5336" t="s">
        <v>29</v>
      </c>
      <c r="L5336" t="s">
        <v>536</v>
      </c>
    </row>
    <row r="5337" spans="1:13" x14ac:dyDescent="0.2">
      <c r="A5337" t="s">
        <v>10203</v>
      </c>
      <c r="B5337">
        <v>11</v>
      </c>
      <c r="C5337">
        <v>534215</v>
      </c>
      <c r="D5337" t="s">
        <v>20</v>
      </c>
      <c r="E5337" t="s">
        <v>121</v>
      </c>
      <c r="F5337">
        <v>4.0748264999999999E-2</v>
      </c>
      <c r="G5337" s="1">
        <v>1.6400000000000001E-8</v>
      </c>
      <c r="H5337" t="s">
        <v>1659</v>
      </c>
      <c r="I5337" t="s">
        <v>28</v>
      </c>
      <c r="J5337" t="s">
        <v>29</v>
      </c>
      <c r="K5337" t="s">
        <v>29</v>
      </c>
      <c r="L5337" t="s">
        <v>1660</v>
      </c>
      <c r="M5337" t="s">
        <v>10333</v>
      </c>
    </row>
    <row r="5338" spans="1:13" x14ac:dyDescent="0.2">
      <c r="A5338" t="s">
        <v>10203</v>
      </c>
      <c r="B5338">
        <v>17</v>
      </c>
      <c r="C5338">
        <v>7573009</v>
      </c>
      <c r="D5338" t="s">
        <v>37</v>
      </c>
      <c r="E5338" t="s">
        <v>20</v>
      </c>
      <c r="F5338">
        <v>6.2630480000000002E-3</v>
      </c>
      <c r="G5338">
        <v>1.2495E-3</v>
      </c>
      <c r="H5338" t="s">
        <v>266</v>
      </c>
      <c r="I5338" t="s">
        <v>210</v>
      </c>
      <c r="J5338" t="s">
        <v>94</v>
      </c>
      <c r="K5338" t="s">
        <v>94</v>
      </c>
      <c r="L5338" t="s">
        <v>269</v>
      </c>
    </row>
    <row r="5339" spans="1:13" x14ac:dyDescent="0.2">
      <c r="A5339" t="s">
        <v>10203</v>
      </c>
      <c r="B5339">
        <v>17</v>
      </c>
      <c r="C5339">
        <v>7577058</v>
      </c>
      <c r="D5339" t="s">
        <v>37</v>
      </c>
      <c r="E5339" t="s">
        <v>13</v>
      </c>
      <c r="F5339">
        <v>1.1976048E-2</v>
      </c>
      <c r="G5339" s="1">
        <v>2.6400000000000001E-6</v>
      </c>
      <c r="H5339" t="s">
        <v>266</v>
      </c>
      <c r="I5339" t="s">
        <v>32</v>
      </c>
      <c r="J5339" t="s">
        <v>1711</v>
      </c>
      <c r="K5339" t="s">
        <v>1712</v>
      </c>
      <c r="L5339" t="s">
        <v>269</v>
      </c>
      <c r="M5339" t="s">
        <v>9397</v>
      </c>
    </row>
    <row r="5340" spans="1:13" x14ac:dyDescent="0.2">
      <c r="A5340" t="s">
        <v>10203</v>
      </c>
      <c r="B5340">
        <v>17</v>
      </c>
      <c r="C5340">
        <v>7578379</v>
      </c>
      <c r="D5340" t="s">
        <v>20</v>
      </c>
      <c r="E5340" t="s">
        <v>94</v>
      </c>
      <c r="F5340">
        <v>8.0385849999999991E-3</v>
      </c>
      <c r="G5340" s="1">
        <v>1.4699999999999999E-8</v>
      </c>
      <c r="H5340" t="s">
        <v>266</v>
      </c>
      <c r="I5340" t="s">
        <v>28</v>
      </c>
      <c r="J5340" t="s">
        <v>29</v>
      </c>
      <c r="K5340" t="s">
        <v>29</v>
      </c>
      <c r="L5340" t="s">
        <v>269</v>
      </c>
    </row>
    <row r="5341" spans="1:13" x14ac:dyDescent="0.2">
      <c r="A5341" t="s">
        <v>10203</v>
      </c>
      <c r="B5341">
        <v>19</v>
      </c>
      <c r="C5341">
        <v>15289852</v>
      </c>
      <c r="D5341" t="s">
        <v>13</v>
      </c>
      <c r="E5341" t="s">
        <v>20</v>
      </c>
      <c r="F5341">
        <v>1.2867646999999999E-2</v>
      </c>
      <c r="G5341" s="1">
        <v>4.1700000000000003E-9</v>
      </c>
      <c r="H5341" t="s">
        <v>38</v>
      </c>
      <c r="I5341" t="s">
        <v>32</v>
      </c>
      <c r="J5341" t="s">
        <v>1713</v>
      </c>
      <c r="K5341" t="s">
        <v>1714</v>
      </c>
      <c r="L5341" t="s">
        <v>41</v>
      </c>
      <c r="M5341" t="s">
        <v>9397</v>
      </c>
    </row>
    <row r="5342" spans="1:13" x14ac:dyDescent="0.2">
      <c r="A5342" t="s">
        <v>10203</v>
      </c>
      <c r="B5342">
        <v>5</v>
      </c>
      <c r="C5342">
        <v>176700780</v>
      </c>
      <c r="D5342" t="s">
        <v>13</v>
      </c>
      <c r="E5342" t="s">
        <v>14</v>
      </c>
      <c r="F5342">
        <v>5.4054050000000003E-3</v>
      </c>
      <c r="G5342">
        <v>2.3089790000000001E-3</v>
      </c>
      <c r="H5342" t="s">
        <v>148</v>
      </c>
      <c r="I5342" t="s">
        <v>16</v>
      </c>
      <c r="J5342" t="s">
        <v>1715</v>
      </c>
      <c r="K5342" t="s">
        <v>1716</v>
      </c>
      <c r="L5342" t="s">
        <v>151</v>
      </c>
    </row>
    <row r="5343" spans="1:13" x14ac:dyDescent="0.2">
      <c r="A5343" t="s">
        <v>10203</v>
      </c>
      <c r="B5343">
        <v>7</v>
      </c>
      <c r="C5343">
        <v>151849792</v>
      </c>
      <c r="D5343" t="s">
        <v>20</v>
      </c>
      <c r="E5343" t="s">
        <v>37</v>
      </c>
      <c r="F5343">
        <v>3.0060119999999999E-2</v>
      </c>
      <c r="G5343" s="1">
        <v>6.13E-27</v>
      </c>
      <c r="H5343" t="s">
        <v>303</v>
      </c>
      <c r="I5343" t="s">
        <v>16</v>
      </c>
      <c r="J5343" t="s">
        <v>1717</v>
      </c>
      <c r="K5343" t="s">
        <v>1718</v>
      </c>
      <c r="L5343" t="s">
        <v>306</v>
      </c>
    </row>
    <row r="5344" spans="1:13" x14ac:dyDescent="0.2">
      <c r="A5344" t="s">
        <v>10203</v>
      </c>
      <c r="B5344">
        <v>9</v>
      </c>
      <c r="C5344">
        <v>139395128</v>
      </c>
      <c r="D5344" t="s">
        <v>37</v>
      </c>
      <c r="E5344" t="s">
        <v>20</v>
      </c>
      <c r="F5344">
        <v>1.1834320000000001E-2</v>
      </c>
      <c r="G5344" s="1">
        <v>9.91E-6</v>
      </c>
      <c r="H5344" t="s">
        <v>60</v>
      </c>
      <c r="I5344" t="s">
        <v>16</v>
      </c>
      <c r="J5344" t="s">
        <v>1719</v>
      </c>
      <c r="K5344" t="s">
        <v>1720</v>
      </c>
      <c r="L5344" t="s">
        <v>63</v>
      </c>
    </row>
    <row r="5345" spans="1:13" x14ac:dyDescent="0.2">
      <c r="A5345" t="s">
        <v>10203</v>
      </c>
      <c r="B5345">
        <v>9</v>
      </c>
      <c r="C5345">
        <v>139395234</v>
      </c>
      <c r="D5345" t="s">
        <v>37</v>
      </c>
      <c r="E5345" t="s">
        <v>94</v>
      </c>
      <c r="F5345">
        <v>1.0498688000000001E-2</v>
      </c>
      <c r="G5345" s="1">
        <v>1.54E-13</v>
      </c>
      <c r="H5345" t="s">
        <v>60</v>
      </c>
      <c r="I5345" t="s">
        <v>28</v>
      </c>
      <c r="J5345" t="s">
        <v>29</v>
      </c>
      <c r="K5345" t="s">
        <v>29</v>
      </c>
      <c r="L5345" t="s">
        <v>63</v>
      </c>
    </row>
    <row r="5346" spans="1:13" x14ac:dyDescent="0.2">
      <c r="A5346" t="s">
        <v>10203</v>
      </c>
      <c r="B5346">
        <v>9</v>
      </c>
      <c r="C5346">
        <v>139410067</v>
      </c>
      <c r="D5346" t="s">
        <v>13</v>
      </c>
      <c r="E5346" t="s">
        <v>20</v>
      </c>
      <c r="F5346">
        <v>1.0152283999999999E-2</v>
      </c>
      <c r="G5346" s="1">
        <v>1.1000000000000001E-6</v>
      </c>
      <c r="H5346" t="s">
        <v>60</v>
      </c>
      <c r="I5346" t="s">
        <v>16</v>
      </c>
      <c r="J5346" t="s">
        <v>1721</v>
      </c>
      <c r="K5346" t="s">
        <v>1722</v>
      </c>
      <c r="L5346" t="s">
        <v>63</v>
      </c>
    </row>
    <row r="5347" spans="1:13" x14ac:dyDescent="0.2">
      <c r="A5347" t="s">
        <v>10203</v>
      </c>
      <c r="B5347">
        <v>9</v>
      </c>
      <c r="C5347">
        <v>139412584</v>
      </c>
      <c r="D5347" t="s">
        <v>37</v>
      </c>
      <c r="E5347" t="s">
        <v>13</v>
      </c>
      <c r="F5347">
        <v>2.8282827999999999E-2</v>
      </c>
      <c r="G5347" s="1">
        <v>5.8699999999999997E-6</v>
      </c>
      <c r="H5347" t="s">
        <v>60</v>
      </c>
      <c r="I5347" t="s">
        <v>210</v>
      </c>
      <c r="J5347" t="s">
        <v>94</v>
      </c>
      <c r="K5347" t="s">
        <v>94</v>
      </c>
      <c r="L5347" t="s">
        <v>63</v>
      </c>
    </row>
    <row r="5348" spans="1:13" x14ac:dyDescent="0.2">
      <c r="A5348" t="s">
        <v>10203</v>
      </c>
      <c r="B5348">
        <v>9</v>
      </c>
      <c r="C5348">
        <v>139412618</v>
      </c>
      <c r="D5348" t="s">
        <v>37</v>
      </c>
      <c r="E5348" t="s">
        <v>20</v>
      </c>
      <c r="F5348">
        <v>2.1739129999999999E-2</v>
      </c>
      <c r="G5348" s="1">
        <v>1.7E-5</v>
      </c>
      <c r="H5348" t="s">
        <v>60</v>
      </c>
      <c r="I5348" t="s">
        <v>16</v>
      </c>
      <c r="J5348" t="s">
        <v>1723</v>
      </c>
      <c r="K5348" t="s">
        <v>1724</v>
      </c>
      <c r="L5348" t="s">
        <v>63</v>
      </c>
    </row>
    <row r="5349" spans="1:13" x14ac:dyDescent="0.2">
      <c r="A5349" t="s">
        <v>10203</v>
      </c>
      <c r="B5349">
        <v>12</v>
      </c>
      <c r="C5349">
        <v>49431207</v>
      </c>
      <c r="D5349" t="s">
        <v>20</v>
      </c>
      <c r="E5349" t="s">
        <v>37</v>
      </c>
      <c r="F5349">
        <v>1.0230179000000001E-2</v>
      </c>
      <c r="G5349">
        <v>7.0941799999999996E-4</v>
      </c>
      <c r="H5349" t="s">
        <v>130</v>
      </c>
      <c r="I5349" t="s">
        <v>16</v>
      </c>
      <c r="J5349" t="s">
        <v>1726</v>
      </c>
      <c r="K5349" t="s">
        <v>1727</v>
      </c>
      <c r="L5349" t="s">
        <v>133</v>
      </c>
    </row>
    <row r="5350" spans="1:13" x14ac:dyDescent="0.2">
      <c r="A5350" t="s">
        <v>10203</v>
      </c>
      <c r="B5350">
        <v>16</v>
      </c>
      <c r="C5350">
        <v>51174261</v>
      </c>
      <c r="D5350" t="s">
        <v>14</v>
      </c>
      <c r="E5350" t="s">
        <v>13</v>
      </c>
      <c r="F5350">
        <v>5.2147238999999998E-2</v>
      </c>
      <c r="G5350" s="1">
        <v>4.5600000000000001E-43</v>
      </c>
      <c r="H5350" t="s">
        <v>213</v>
      </c>
      <c r="I5350" t="s">
        <v>52</v>
      </c>
      <c r="J5350" t="s">
        <v>1728</v>
      </c>
      <c r="K5350" t="s">
        <v>1729</v>
      </c>
      <c r="L5350" t="s">
        <v>216</v>
      </c>
    </row>
    <row r="5351" spans="1:13" x14ac:dyDescent="0.2">
      <c r="A5351" t="s">
        <v>10203</v>
      </c>
      <c r="B5351">
        <v>4</v>
      </c>
      <c r="C5351">
        <v>126337696</v>
      </c>
      <c r="D5351" t="s">
        <v>13</v>
      </c>
      <c r="E5351" t="s">
        <v>20</v>
      </c>
      <c r="F5351">
        <v>4.1322310000000001E-3</v>
      </c>
      <c r="G5351">
        <v>2.2679219999999999E-3</v>
      </c>
      <c r="H5351" t="s">
        <v>42</v>
      </c>
      <c r="I5351" t="s">
        <v>16</v>
      </c>
      <c r="J5351" t="s">
        <v>1730</v>
      </c>
      <c r="K5351" t="s">
        <v>1731</v>
      </c>
      <c r="L5351" t="s">
        <v>45</v>
      </c>
    </row>
    <row r="5352" spans="1:13" x14ac:dyDescent="0.2">
      <c r="A5352" t="s">
        <v>10203</v>
      </c>
      <c r="B5352">
        <v>4</v>
      </c>
      <c r="C5352">
        <v>187540232</v>
      </c>
      <c r="D5352" t="s">
        <v>1732</v>
      </c>
      <c r="E5352" t="s">
        <v>94</v>
      </c>
      <c r="F5352">
        <v>3.7282919999999998E-3</v>
      </c>
      <c r="G5352">
        <v>2.4965600000000001E-3</v>
      </c>
      <c r="H5352" t="s">
        <v>31</v>
      </c>
      <c r="I5352" t="s">
        <v>28</v>
      </c>
      <c r="J5352" t="s">
        <v>29</v>
      </c>
      <c r="K5352" t="s">
        <v>29</v>
      </c>
      <c r="L5352" t="s">
        <v>35</v>
      </c>
    </row>
    <row r="5353" spans="1:13" x14ac:dyDescent="0.2">
      <c r="A5353" t="s">
        <v>10203</v>
      </c>
      <c r="B5353">
        <v>7</v>
      </c>
      <c r="C5353">
        <v>151841968</v>
      </c>
      <c r="D5353" t="s">
        <v>20</v>
      </c>
      <c r="E5353" t="s">
        <v>13</v>
      </c>
      <c r="F5353">
        <v>5.7720059999999997E-3</v>
      </c>
      <c r="G5353">
        <v>6.6189200000000004E-3</v>
      </c>
      <c r="H5353" t="s">
        <v>303</v>
      </c>
      <c r="I5353" t="s">
        <v>210</v>
      </c>
      <c r="J5353" t="s">
        <v>94</v>
      </c>
      <c r="K5353" t="s">
        <v>94</v>
      </c>
      <c r="L5353" t="s">
        <v>306</v>
      </c>
    </row>
    <row r="5354" spans="1:13" x14ac:dyDescent="0.2">
      <c r="A5354" t="s">
        <v>10203</v>
      </c>
      <c r="B5354">
        <v>9</v>
      </c>
      <c r="C5354">
        <v>139391997</v>
      </c>
      <c r="D5354" t="s">
        <v>13</v>
      </c>
      <c r="E5354" t="s">
        <v>20</v>
      </c>
      <c r="F5354">
        <v>0.23733183299999999</v>
      </c>
      <c r="G5354" s="1">
        <v>3.4900000000000001E-9</v>
      </c>
      <c r="H5354" t="s">
        <v>60</v>
      </c>
      <c r="I5354" t="s">
        <v>16</v>
      </c>
      <c r="J5354" t="s">
        <v>1733</v>
      </c>
      <c r="K5354" t="s">
        <v>1734</v>
      </c>
      <c r="L5354" t="s">
        <v>63</v>
      </c>
      <c r="M5354" t="s">
        <v>10334</v>
      </c>
    </row>
    <row r="5355" spans="1:13" x14ac:dyDescent="0.2">
      <c r="A5355" t="s">
        <v>10203</v>
      </c>
      <c r="B5355">
        <v>9</v>
      </c>
      <c r="C5355">
        <v>139409126</v>
      </c>
      <c r="D5355" t="s">
        <v>37</v>
      </c>
      <c r="E5355" t="s">
        <v>121</v>
      </c>
      <c r="F5355">
        <v>9.2449920000000005E-3</v>
      </c>
      <c r="G5355" s="1">
        <v>2.3000000000000001E-11</v>
      </c>
      <c r="H5355" t="s">
        <v>60</v>
      </c>
      <c r="I5355" t="s">
        <v>28</v>
      </c>
      <c r="J5355" t="s">
        <v>29</v>
      </c>
      <c r="K5355" t="s">
        <v>29</v>
      </c>
      <c r="L5355" t="s">
        <v>63</v>
      </c>
    </row>
    <row r="5356" spans="1:13" x14ac:dyDescent="0.2">
      <c r="A5356" t="s">
        <v>10203</v>
      </c>
      <c r="B5356">
        <v>9</v>
      </c>
      <c r="C5356">
        <v>139412237</v>
      </c>
      <c r="D5356" t="s">
        <v>1735</v>
      </c>
      <c r="E5356" t="s">
        <v>94</v>
      </c>
      <c r="F5356">
        <v>0.24897251100000001</v>
      </c>
      <c r="G5356" s="1">
        <v>3.6900000000000002E-112</v>
      </c>
      <c r="H5356" t="s">
        <v>60</v>
      </c>
      <c r="I5356" t="s">
        <v>28</v>
      </c>
      <c r="J5356" t="s">
        <v>29</v>
      </c>
      <c r="K5356" t="s">
        <v>29</v>
      </c>
      <c r="L5356" t="s">
        <v>63</v>
      </c>
      <c r="M5356" t="s">
        <v>10335</v>
      </c>
    </row>
    <row r="5357" spans="1:13" x14ac:dyDescent="0.2">
      <c r="A5357" t="s">
        <v>10203</v>
      </c>
      <c r="B5357">
        <v>9</v>
      </c>
      <c r="C5357">
        <v>139438553</v>
      </c>
      <c r="D5357" t="s">
        <v>14</v>
      </c>
      <c r="E5357" t="s">
        <v>13</v>
      </c>
      <c r="F5357">
        <v>1.6591252000000001E-2</v>
      </c>
      <c r="G5357" s="1">
        <v>5.3100000000000001E-9</v>
      </c>
      <c r="H5357" t="s">
        <v>60</v>
      </c>
      <c r="I5357" t="s">
        <v>52</v>
      </c>
      <c r="J5357" t="s">
        <v>1736</v>
      </c>
      <c r="K5357" t="s">
        <v>1737</v>
      </c>
      <c r="L5357" t="s">
        <v>63</v>
      </c>
    </row>
    <row r="5358" spans="1:13" x14ac:dyDescent="0.2">
      <c r="A5358" t="s">
        <v>10203</v>
      </c>
      <c r="B5358">
        <v>1</v>
      </c>
      <c r="C5358">
        <v>27057846</v>
      </c>
      <c r="D5358" t="s">
        <v>37</v>
      </c>
      <c r="E5358" t="s">
        <v>14</v>
      </c>
      <c r="F5358">
        <v>9.6852299999999995E-3</v>
      </c>
      <c r="G5358" s="1">
        <v>6.2299999999999999E-12</v>
      </c>
      <c r="H5358" t="s">
        <v>535</v>
      </c>
      <c r="I5358" t="s">
        <v>32</v>
      </c>
      <c r="J5358" t="s">
        <v>1739</v>
      </c>
      <c r="K5358" t="s">
        <v>1740</v>
      </c>
      <c r="L5358" t="s">
        <v>536</v>
      </c>
    </row>
    <row r="5359" spans="1:13" x14ac:dyDescent="0.2">
      <c r="A5359" t="s">
        <v>10203</v>
      </c>
      <c r="B5359">
        <v>1</v>
      </c>
      <c r="C5359">
        <v>152329737</v>
      </c>
      <c r="D5359" t="s">
        <v>37</v>
      </c>
      <c r="E5359" t="s">
        <v>20</v>
      </c>
      <c r="F5359">
        <v>7.5542969999999997E-3</v>
      </c>
      <c r="G5359" s="1">
        <v>1E-4</v>
      </c>
      <c r="H5359" t="s">
        <v>243</v>
      </c>
      <c r="I5359" t="s">
        <v>52</v>
      </c>
      <c r="J5359" t="s">
        <v>1741</v>
      </c>
      <c r="K5359" t="s">
        <v>1742</v>
      </c>
      <c r="L5359" t="s">
        <v>246</v>
      </c>
    </row>
    <row r="5360" spans="1:13" x14ac:dyDescent="0.2">
      <c r="A5360" t="s">
        <v>10203</v>
      </c>
      <c r="B5360">
        <v>11</v>
      </c>
      <c r="C5360">
        <v>118361956</v>
      </c>
      <c r="D5360" t="s">
        <v>13</v>
      </c>
      <c r="E5360" t="s">
        <v>14</v>
      </c>
      <c r="F5360">
        <v>5.1975049999999998E-3</v>
      </c>
      <c r="G5360">
        <v>1.0314479999999999E-3</v>
      </c>
      <c r="H5360" t="s">
        <v>163</v>
      </c>
      <c r="I5360" t="s">
        <v>16</v>
      </c>
      <c r="J5360" t="s">
        <v>1743</v>
      </c>
      <c r="K5360" t="s">
        <v>1744</v>
      </c>
      <c r="L5360" t="s">
        <v>164</v>
      </c>
    </row>
    <row r="5361" spans="1:13" x14ac:dyDescent="0.2">
      <c r="A5361" t="s">
        <v>10203</v>
      </c>
      <c r="B5361">
        <v>12</v>
      </c>
      <c r="C5361">
        <v>49421831</v>
      </c>
      <c r="D5361" t="s">
        <v>37</v>
      </c>
      <c r="E5361" t="s">
        <v>14</v>
      </c>
      <c r="F5361">
        <v>4.7619050000000003E-3</v>
      </c>
      <c r="G5361">
        <v>4.5006480000000003E-3</v>
      </c>
      <c r="H5361" t="s">
        <v>130</v>
      </c>
      <c r="I5361" t="s">
        <v>16</v>
      </c>
      <c r="J5361" t="s">
        <v>1745</v>
      </c>
      <c r="K5361" t="s">
        <v>1746</v>
      </c>
      <c r="L5361" t="s">
        <v>133</v>
      </c>
    </row>
    <row r="5362" spans="1:13" x14ac:dyDescent="0.2">
      <c r="A5362" t="s">
        <v>10203</v>
      </c>
      <c r="B5362">
        <v>17</v>
      </c>
      <c r="C5362">
        <v>7577105</v>
      </c>
      <c r="D5362" t="s">
        <v>14</v>
      </c>
      <c r="E5362" t="s">
        <v>13</v>
      </c>
      <c r="F5362">
        <v>7.0871667999999999E-2</v>
      </c>
      <c r="G5362" s="1">
        <v>1.9799999999999998E-80</v>
      </c>
      <c r="H5362" t="s">
        <v>266</v>
      </c>
      <c r="I5362" t="s">
        <v>16</v>
      </c>
      <c r="J5362" t="s">
        <v>1747</v>
      </c>
      <c r="K5362" t="s">
        <v>1748</v>
      </c>
      <c r="L5362" t="s">
        <v>269</v>
      </c>
      <c r="M5362" t="s">
        <v>10336</v>
      </c>
    </row>
    <row r="5363" spans="1:13" x14ac:dyDescent="0.2">
      <c r="A5363" t="s">
        <v>10203</v>
      </c>
      <c r="B5363">
        <v>2</v>
      </c>
      <c r="C5363">
        <v>21230163</v>
      </c>
      <c r="D5363" t="s">
        <v>14</v>
      </c>
      <c r="E5363" t="s">
        <v>121</v>
      </c>
      <c r="F5363">
        <v>4.821601E-3</v>
      </c>
      <c r="G5363" s="1">
        <v>1.37E-8</v>
      </c>
      <c r="H5363" t="s">
        <v>95</v>
      </c>
      <c r="I5363" t="s">
        <v>28</v>
      </c>
      <c r="J5363" t="s">
        <v>29</v>
      </c>
      <c r="K5363" t="s">
        <v>29</v>
      </c>
      <c r="L5363" t="s">
        <v>96</v>
      </c>
    </row>
    <row r="5364" spans="1:13" x14ac:dyDescent="0.2">
      <c r="A5364" t="s">
        <v>10203</v>
      </c>
      <c r="B5364">
        <v>20</v>
      </c>
      <c r="C5364">
        <v>40980859</v>
      </c>
      <c r="D5364" t="s">
        <v>13</v>
      </c>
      <c r="E5364" t="s">
        <v>37</v>
      </c>
      <c r="F5364">
        <v>8.5074020000000007E-3</v>
      </c>
      <c r="G5364">
        <v>1.5332029999999999E-3</v>
      </c>
      <c r="H5364" t="s">
        <v>169</v>
      </c>
      <c r="I5364" t="s">
        <v>16</v>
      </c>
      <c r="J5364" t="s">
        <v>1749</v>
      </c>
      <c r="K5364" t="s">
        <v>1750</v>
      </c>
      <c r="L5364" t="s">
        <v>172</v>
      </c>
      <c r="M5364" t="s">
        <v>10337</v>
      </c>
    </row>
    <row r="5365" spans="1:13" x14ac:dyDescent="0.2">
      <c r="A5365" t="s">
        <v>10203</v>
      </c>
      <c r="B5365">
        <v>4</v>
      </c>
      <c r="C5365">
        <v>187539207</v>
      </c>
      <c r="D5365" t="s">
        <v>20</v>
      </c>
      <c r="E5365" t="s">
        <v>94</v>
      </c>
      <c r="F5365">
        <v>1.1937557E-2</v>
      </c>
      <c r="G5365" s="1">
        <v>1.2499999999999999E-25</v>
      </c>
      <c r="H5365" t="s">
        <v>31</v>
      </c>
      <c r="I5365" t="s">
        <v>28</v>
      </c>
      <c r="J5365" t="s">
        <v>29</v>
      </c>
      <c r="K5365" t="s">
        <v>29</v>
      </c>
      <c r="L5365" t="s">
        <v>35</v>
      </c>
    </row>
    <row r="5366" spans="1:13" x14ac:dyDescent="0.2">
      <c r="A5366" t="s">
        <v>10203</v>
      </c>
      <c r="B5366">
        <v>7</v>
      </c>
      <c r="C5366">
        <v>148514329</v>
      </c>
      <c r="D5366" t="s">
        <v>14</v>
      </c>
      <c r="E5366" t="s">
        <v>20</v>
      </c>
      <c r="F5366">
        <v>5.6338029999999997E-3</v>
      </c>
      <c r="G5366">
        <v>3.7922680000000001E-3</v>
      </c>
      <c r="H5366" t="s">
        <v>46</v>
      </c>
      <c r="I5366" t="s">
        <v>52</v>
      </c>
      <c r="J5366" t="s">
        <v>1751</v>
      </c>
      <c r="K5366" t="s">
        <v>1752</v>
      </c>
      <c r="L5366" t="s">
        <v>49</v>
      </c>
    </row>
    <row r="5367" spans="1:13" x14ac:dyDescent="0.2">
      <c r="A5367" t="s">
        <v>10203</v>
      </c>
      <c r="B5367">
        <v>9</v>
      </c>
      <c r="C5367">
        <v>139393379</v>
      </c>
      <c r="D5367" t="s">
        <v>37</v>
      </c>
      <c r="E5367" t="s">
        <v>20</v>
      </c>
      <c r="F5367">
        <v>2.3121387E-2</v>
      </c>
      <c r="G5367" s="1">
        <v>3.7400000000000001E-33</v>
      </c>
      <c r="H5367" t="s">
        <v>60</v>
      </c>
      <c r="I5367" t="s">
        <v>16</v>
      </c>
      <c r="J5367" t="s">
        <v>1753</v>
      </c>
      <c r="K5367" t="s">
        <v>1754</v>
      </c>
      <c r="L5367" t="s">
        <v>63</v>
      </c>
    </row>
    <row r="5368" spans="1:13" x14ac:dyDescent="0.2">
      <c r="A5368" t="s">
        <v>10203</v>
      </c>
      <c r="B5368">
        <v>9</v>
      </c>
      <c r="C5368">
        <v>139402475</v>
      </c>
      <c r="D5368" t="s">
        <v>37</v>
      </c>
      <c r="E5368" t="s">
        <v>13</v>
      </c>
      <c r="F5368">
        <v>0.02</v>
      </c>
      <c r="G5368" s="1">
        <v>1.1100000000000001E-15</v>
      </c>
      <c r="H5368" t="s">
        <v>60</v>
      </c>
      <c r="I5368" t="s">
        <v>32</v>
      </c>
      <c r="J5368" t="s">
        <v>1755</v>
      </c>
      <c r="K5368" t="s">
        <v>1756</v>
      </c>
      <c r="L5368" t="s">
        <v>63</v>
      </c>
    </row>
    <row r="5369" spans="1:13" x14ac:dyDescent="0.2">
      <c r="A5369" t="s">
        <v>10203</v>
      </c>
      <c r="B5369">
        <v>11</v>
      </c>
      <c r="C5369">
        <v>118307614</v>
      </c>
      <c r="D5369" t="s">
        <v>37</v>
      </c>
      <c r="E5369" t="s">
        <v>14</v>
      </c>
      <c r="F5369">
        <v>7.1428569999999999E-3</v>
      </c>
      <c r="G5369">
        <v>7.9257189999999995E-3</v>
      </c>
      <c r="H5369" t="s">
        <v>163</v>
      </c>
      <c r="I5369" t="s">
        <v>16</v>
      </c>
      <c r="J5369" t="s">
        <v>1758</v>
      </c>
      <c r="K5369" t="s">
        <v>1759</v>
      </c>
      <c r="L5369" t="s">
        <v>164</v>
      </c>
    </row>
    <row r="5370" spans="1:13" x14ac:dyDescent="0.2">
      <c r="A5370" t="s">
        <v>10203</v>
      </c>
      <c r="B5370">
        <v>14</v>
      </c>
      <c r="C5370">
        <v>105239319</v>
      </c>
      <c r="D5370" t="s">
        <v>1760</v>
      </c>
      <c r="E5370" t="s">
        <v>94</v>
      </c>
      <c r="F5370">
        <v>1.7164693000000002E-2</v>
      </c>
      <c r="G5370" s="1">
        <v>1.61E-12</v>
      </c>
      <c r="H5370" t="s">
        <v>254</v>
      </c>
      <c r="I5370" t="s">
        <v>28</v>
      </c>
      <c r="J5370" t="s">
        <v>29</v>
      </c>
      <c r="K5370" t="s">
        <v>29</v>
      </c>
      <c r="L5370" t="s">
        <v>257</v>
      </c>
      <c r="M5370" t="s">
        <v>10338</v>
      </c>
    </row>
    <row r="5371" spans="1:13" x14ac:dyDescent="0.2">
      <c r="A5371" t="s">
        <v>10203</v>
      </c>
      <c r="B5371">
        <v>17</v>
      </c>
      <c r="C5371">
        <v>7573925</v>
      </c>
      <c r="D5371" t="s">
        <v>13</v>
      </c>
      <c r="E5371" t="s">
        <v>37</v>
      </c>
      <c r="F5371">
        <v>6.5252849999999996E-3</v>
      </c>
      <c r="G5371" s="1">
        <v>2.83E-5</v>
      </c>
      <c r="H5371" t="s">
        <v>266</v>
      </c>
      <c r="I5371" t="s">
        <v>210</v>
      </c>
      <c r="J5371" t="s">
        <v>94</v>
      </c>
      <c r="K5371" t="s">
        <v>94</v>
      </c>
      <c r="L5371" t="s">
        <v>269</v>
      </c>
    </row>
    <row r="5372" spans="1:13" x14ac:dyDescent="0.2">
      <c r="A5372" t="s">
        <v>10203</v>
      </c>
      <c r="B5372">
        <v>17</v>
      </c>
      <c r="C5372">
        <v>7577121</v>
      </c>
      <c r="D5372" t="s">
        <v>14</v>
      </c>
      <c r="E5372" t="s">
        <v>13</v>
      </c>
      <c r="F5372">
        <v>0.100294985</v>
      </c>
      <c r="G5372" s="1">
        <v>2.2900000000000001E-66</v>
      </c>
      <c r="H5372" t="s">
        <v>266</v>
      </c>
      <c r="I5372" t="s">
        <v>16</v>
      </c>
      <c r="J5372" t="s">
        <v>821</v>
      </c>
      <c r="K5372" t="s">
        <v>822</v>
      </c>
      <c r="L5372" t="s">
        <v>269</v>
      </c>
    </row>
    <row r="5373" spans="1:13" x14ac:dyDescent="0.2">
      <c r="A5373" t="s">
        <v>10203</v>
      </c>
      <c r="B5373">
        <v>19</v>
      </c>
      <c r="C5373">
        <v>15311604</v>
      </c>
      <c r="D5373" t="s">
        <v>14</v>
      </c>
      <c r="E5373" t="s">
        <v>121</v>
      </c>
      <c r="F5373">
        <v>1.4869888E-2</v>
      </c>
      <c r="G5373">
        <v>2.9539799999999999E-4</v>
      </c>
      <c r="H5373" t="s">
        <v>38</v>
      </c>
      <c r="I5373" t="s">
        <v>28</v>
      </c>
      <c r="J5373" t="s">
        <v>29</v>
      </c>
      <c r="K5373" t="s">
        <v>29</v>
      </c>
      <c r="L5373" t="s">
        <v>41</v>
      </c>
    </row>
    <row r="5374" spans="1:13" x14ac:dyDescent="0.2">
      <c r="A5374" t="s">
        <v>10203</v>
      </c>
      <c r="B5374">
        <v>2</v>
      </c>
      <c r="C5374">
        <v>225379396</v>
      </c>
      <c r="D5374" t="s">
        <v>20</v>
      </c>
      <c r="E5374" t="s">
        <v>37</v>
      </c>
      <c r="F5374">
        <v>6.1183551000000003E-2</v>
      </c>
      <c r="G5374" s="1">
        <v>9.2800000000000005E-51</v>
      </c>
      <c r="H5374" t="s">
        <v>271</v>
      </c>
      <c r="I5374" t="s">
        <v>16</v>
      </c>
      <c r="J5374" t="s">
        <v>1761</v>
      </c>
      <c r="K5374" t="s">
        <v>1762</v>
      </c>
      <c r="L5374" t="s">
        <v>274</v>
      </c>
    </row>
    <row r="5375" spans="1:13" x14ac:dyDescent="0.2">
      <c r="A5375" t="s">
        <v>10203</v>
      </c>
      <c r="B5375">
        <v>5</v>
      </c>
      <c r="C5375">
        <v>176722441</v>
      </c>
      <c r="D5375" t="s">
        <v>37</v>
      </c>
      <c r="E5375" t="s">
        <v>20</v>
      </c>
      <c r="F5375">
        <v>1.6453381999999999E-2</v>
      </c>
      <c r="G5375">
        <v>4.9829400000000004E-4</v>
      </c>
      <c r="H5375" t="s">
        <v>148</v>
      </c>
      <c r="I5375" t="s">
        <v>16</v>
      </c>
      <c r="J5375" t="s">
        <v>1763</v>
      </c>
      <c r="K5375" t="s">
        <v>1764</v>
      </c>
      <c r="L5375" t="s">
        <v>151</v>
      </c>
    </row>
    <row r="5376" spans="1:13" x14ac:dyDescent="0.2">
      <c r="A5376" t="s">
        <v>10203</v>
      </c>
      <c r="B5376">
        <v>6</v>
      </c>
      <c r="C5376">
        <v>69759194</v>
      </c>
      <c r="D5376" t="s">
        <v>37</v>
      </c>
      <c r="E5376" t="s">
        <v>20</v>
      </c>
      <c r="F5376">
        <v>1.0989011E-2</v>
      </c>
      <c r="G5376" s="1">
        <v>3.96E-5</v>
      </c>
      <c r="H5376" t="s">
        <v>297</v>
      </c>
      <c r="I5376" t="s">
        <v>52</v>
      </c>
      <c r="J5376" t="s">
        <v>1765</v>
      </c>
      <c r="K5376" t="s">
        <v>1766</v>
      </c>
      <c r="L5376" t="s">
        <v>300</v>
      </c>
    </row>
    <row r="5377" spans="1:13" x14ac:dyDescent="0.2">
      <c r="A5377" t="s">
        <v>10203</v>
      </c>
      <c r="B5377">
        <v>7</v>
      </c>
      <c r="C5377">
        <v>100676163</v>
      </c>
      <c r="D5377" t="s">
        <v>37</v>
      </c>
      <c r="E5377" t="s">
        <v>20</v>
      </c>
      <c r="F5377">
        <v>1.9827586000000001E-2</v>
      </c>
      <c r="G5377" s="1">
        <v>7.8399999999999998E-24</v>
      </c>
      <c r="H5377" t="s">
        <v>56</v>
      </c>
      <c r="I5377" t="s">
        <v>16</v>
      </c>
      <c r="J5377" t="s">
        <v>1767</v>
      </c>
      <c r="K5377" t="s">
        <v>1768</v>
      </c>
      <c r="L5377" t="s">
        <v>59</v>
      </c>
    </row>
    <row r="5378" spans="1:13" x14ac:dyDescent="0.2">
      <c r="A5378" t="s">
        <v>10203</v>
      </c>
      <c r="B5378">
        <v>9</v>
      </c>
      <c r="C5378">
        <v>139407990</v>
      </c>
      <c r="D5378" t="s">
        <v>37</v>
      </c>
      <c r="E5378" t="s">
        <v>14</v>
      </c>
      <c r="F5378">
        <v>6.1162080000000001E-2</v>
      </c>
      <c r="G5378" s="1">
        <v>8.2499999999999997E-87</v>
      </c>
      <c r="H5378" t="s">
        <v>60</v>
      </c>
      <c r="I5378" t="s">
        <v>210</v>
      </c>
      <c r="J5378" t="s">
        <v>94</v>
      </c>
      <c r="K5378" t="s">
        <v>94</v>
      </c>
      <c r="L5378" t="s">
        <v>63</v>
      </c>
    </row>
    <row r="5379" spans="1:13" x14ac:dyDescent="0.2">
      <c r="A5379" t="s">
        <v>10203</v>
      </c>
      <c r="B5379">
        <v>9</v>
      </c>
      <c r="C5379">
        <v>139412329</v>
      </c>
      <c r="D5379" t="s">
        <v>20</v>
      </c>
      <c r="E5379" t="s">
        <v>14</v>
      </c>
      <c r="F5379">
        <v>7.2636666000000003E-2</v>
      </c>
      <c r="G5379" s="1">
        <v>3.2799999999999999E-64</v>
      </c>
      <c r="H5379" t="s">
        <v>60</v>
      </c>
      <c r="I5379" t="s">
        <v>16</v>
      </c>
      <c r="J5379" t="s">
        <v>1769</v>
      </c>
      <c r="K5379" t="s">
        <v>1770</v>
      </c>
      <c r="L5379" t="s">
        <v>63</v>
      </c>
      <c r="M5379" t="s">
        <v>10339</v>
      </c>
    </row>
    <row r="5380" spans="1:13" x14ac:dyDescent="0.2">
      <c r="A5380" t="s">
        <v>10203</v>
      </c>
      <c r="B5380">
        <v>12</v>
      </c>
      <c r="C5380">
        <v>46245968</v>
      </c>
      <c r="D5380" t="s">
        <v>13</v>
      </c>
      <c r="E5380" t="s">
        <v>94</v>
      </c>
      <c r="F5380">
        <v>1.1131725E-2</v>
      </c>
      <c r="G5380" s="1">
        <v>1.16E-17</v>
      </c>
      <c r="H5380" t="s">
        <v>15</v>
      </c>
      <c r="I5380" t="s">
        <v>28</v>
      </c>
      <c r="J5380" t="s">
        <v>29</v>
      </c>
      <c r="K5380" t="s">
        <v>29</v>
      </c>
      <c r="L5380" t="s">
        <v>19</v>
      </c>
    </row>
    <row r="5381" spans="1:13" x14ac:dyDescent="0.2">
      <c r="A5381" t="s">
        <v>10203</v>
      </c>
      <c r="B5381">
        <v>14</v>
      </c>
      <c r="C5381">
        <v>23445896</v>
      </c>
      <c r="D5381" t="s">
        <v>14</v>
      </c>
      <c r="E5381" t="s">
        <v>20</v>
      </c>
      <c r="F5381">
        <v>1.0144927999999999E-2</v>
      </c>
      <c r="G5381" s="1">
        <v>1.6199999999999999E-7</v>
      </c>
      <c r="H5381" t="s">
        <v>80</v>
      </c>
      <c r="I5381" t="s">
        <v>16</v>
      </c>
      <c r="J5381" t="s">
        <v>1772</v>
      </c>
      <c r="K5381" t="s">
        <v>1773</v>
      </c>
      <c r="L5381" t="s">
        <v>83</v>
      </c>
    </row>
    <row r="5382" spans="1:13" x14ac:dyDescent="0.2">
      <c r="A5382" t="s">
        <v>10203</v>
      </c>
      <c r="B5382">
        <v>17</v>
      </c>
      <c r="C5382">
        <v>7573002</v>
      </c>
      <c r="D5382" t="s">
        <v>37</v>
      </c>
      <c r="E5382" t="s">
        <v>94</v>
      </c>
      <c r="F5382">
        <v>2.1735536999999999E-2</v>
      </c>
      <c r="G5382" s="1">
        <v>5.3799999999999997E-26</v>
      </c>
      <c r="H5382" t="s">
        <v>266</v>
      </c>
      <c r="I5382" t="s">
        <v>28</v>
      </c>
      <c r="J5382" t="s">
        <v>29</v>
      </c>
      <c r="K5382" t="s">
        <v>29</v>
      </c>
      <c r="L5382" t="s">
        <v>269</v>
      </c>
      <c r="M5382" t="s">
        <v>10340</v>
      </c>
    </row>
    <row r="5383" spans="1:13" x14ac:dyDescent="0.2">
      <c r="A5383" t="s">
        <v>10203</v>
      </c>
      <c r="B5383">
        <v>17</v>
      </c>
      <c r="C5383">
        <v>7577098</v>
      </c>
      <c r="D5383" t="s">
        <v>20</v>
      </c>
      <c r="E5383" t="s">
        <v>13</v>
      </c>
      <c r="F5383">
        <v>3.3846154000000003E-2</v>
      </c>
      <c r="G5383" s="1">
        <v>4.5899999999999999E-64</v>
      </c>
      <c r="H5383" t="s">
        <v>266</v>
      </c>
      <c r="I5383" t="s">
        <v>16</v>
      </c>
      <c r="J5383" t="s">
        <v>1774</v>
      </c>
      <c r="K5383" t="s">
        <v>1775</v>
      </c>
      <c r="L5383" t="s">
        <v>269</v>
      </c>
      <c r="M5383" t="s">
        <v>9397</v>
      </c>
    </row>
    <row r="5384" spans="1:13" x14ac:dyDescent="0.2">
      <c r="A5384" t="s">
        <v>10203</v>
      </c>
      <c r="B5384">
        <v>17</v>
      </c>
      <c r="C5384">
        <v>7577138</v>
      </c>
      <c r="D5384" t="s">
        <v>37</v>
      </c>
      <c r="E5384" t="s">
        <v>20</v>
      </c>
      <c r="F5384">
        <v>8.2219939999999998E-3</v>
      </c>
      <c r="G5384" s="1">
        <v>6.8999999999999997E-5</v>
      </c>
      <c r="H5384" t="s">
        <v>266</v>
      </c>
      <c r="I5384" t="s">
        <v>16</v>
      </c>
      <c r="J5384" t="s">
        <v>1776</v>
      </c>
      <c r="K5384" t="s">
        <v>1777</v>
      </c>
      <c r="L5384" t="s">
        <v>269</v>
      </c>
    </row>
    <row r="5385" spans="1:13" x14ac:dyDescent="0.2">
      <c r="A5385" t="s">
        <v>10203</v>
      </c>
      <c r="B5385">
        <v>17</v>
      </c>
      <c r="C5385">
        <v>7578535</v>
      </c>
      <c r="D5385" t="s">
        <v>20</v>
      </c>
      <c r="E5385" t="s">
        <v>13</v>
      </c>
      <c r="F5385">
        <v>7.1801124999999993E-2</v>
      </c>
      <c r="G5385" s="1">
        <v>2.1700000000000001E-105</v>
      </c>
      <c r="H5385" t="s">
        <v>266</v>
      </c>
      <c r="I5385" t="s">
        <v>16</v>
      </c>
      <c r="J5385" t="s">
        <v>1778</v>
      </c>
      <c r="K5385" t="s">
        <v>1779</v>
      </c>
      <c r="L5385" t="s">
        <v>269</v>
      </c>
      <c r="M5385" t="s">
        <v>10341</v>
      </c>
    </row>
    <row r="5386" spans="1:13" x14ac:dyDescent="0.2">
      <c r="A5386" t="s">
        <v>10203</v>
      </c>
      <c r="B5386">
        <v>17</v>
      </c>
      <c r="C5386">
        <v>7578547</v>
      </c>
      <c r="D5386" t="s">
        <v>14</v>
      </c>
      <c r="E5386" t="s">
        <v>94</v>
      </c>
      <c r="F5386">
        <v>7.352941E-3</v>
      </c>
      <c r="G5386">
        <v>2.4326420000000001E-3</v>
      </c>
      <c r="H5386" t="s">
        <v>266</v>
      </c>
      <c r="I5386" t="s">
        <v>28</v>
      </c>
      <c r="J5386" t="s">
        <v>29</v>
      </c>
      <c r="K5386" t="s">
        <v>29</v>
      </c>
      <c r="L5386" t="s">
        <v>269</v>
      </c>
    </row>
    <row r="5387" spans="1:13" x14ac:dyDescent="0.2">
      <c r="A5387" t="s">
        <v>10203</v>
      </c>
      <c r="B5387">
        <v>17</v>
      </c>
      <c r="C5387">
        <v>7579312</v>
      </c>
      <c r="D5387" t="s">
        <v>37</v>
      </c>
      <c r="E5387" t="s">
        <v>13</v>
      </c>
      <c r="F5387">
        <v>1.1204482E-2</v>
      </c>
      <c r="G5387">
        <v>6.1791220000000004E-3</v>
      </c>
      <c r="H5387" t="s">
        <v>266</v>
      </c>
      <c r="I5387" t="s">
        <v>52</v>
      </c>
      <c r="J5387" t="s">
        <v>1780</v>
      </c>
      <c r="K5387" t="s">
        <v>1781</v>
      </c>
      <c r="L5387" t="s">
        <v>269</v>
      </c>
    </row>
    <row r="5388" spans="1:13" x14ac:dyDescent="0.2">
      <c r="A5388" t="s">
        <v>10203</v>
      </c>
      <c r="B5388">
        <v>19</v>
      </c>
      <c r="C5388">
        <v>10599934</v>
      </c>
      <c r="D5388" t="s">
        <v>37</v>
      </c>
      <c r="E5388" t="s">
        <v>13</v>
      </c>
      <c r="F5388">
        <v>1.3232514000000001E-2</v>
      </c>
      <c r="G5388">
        <v>1.142978E-3</v>
      </c>
      <c r="H5388" t="s">
        <v>308</v>
      </c>
      <c r="I5388" t="s">
        <v>16</v>
      </c>
      <c r="J5388" t="s">
        <v>1782</v>
      </c>
      <c r="K5388" t="s">
        <v>1783</v>
      </c>
      <c r="L5388" t="s">
        <v>311</v>
      </c>
    </row>
    <row r="5389" spans="1:13" x14ac:dyDescent="0.2">
      <c r="A5389" t="s">
        <v>10203</v>
      </c>
      <c r="B5389">
        <v>2</v>
      </c>
      <c r="C5389">
        <v>212293174</v>
      </c>
      <c r="D5389" t="s">
        <v>20</v>
      </c>
      <c r="E5389" t="s">
        <v>37</v>
      </c>
      <c r="F5389">
        <v>6.2656639999999998E-3</v>
      </c>
      <c r="G5389">
        <v>1.122991E-3</v>
      </c>
      <c r="H5389" t="s">
        <v>51</v>
      </c>
      <c r="I5389" t="s">
        <v>16</v>
      </c>
      <c r="J5389" t="s">
        <v>1784</v>
      </c>
      <c r="K5389" t="s">
        <v>1785</v>
      </c>
      <c r="L5389" t="s">
        <v>55</v>
      </c>
    </row>
    <row r="5390" spans="1:13" x14ac:dyDescent="0.2">
      <c r="A5390" t="s">
        <v>10203</v>
      </c>
      <c r="B5390">
        <v>3</v>
      </c>
      <c r="C5390">
        <v>178951955</v>
      </c>
      <c r="D5390" t="s">
        <v>13</v>
      </c>
      <c r="E5390" t="s">
        <v>14</v>
      </c>
      <c r="F5390">
        <v>6.0790269999999999E-3</v>
      </c>
      <c r="G5390" s="1">
        <v>9.02E-6</v>
      </c>
      <c r="H5390" t="s">
        <v>360</v>
      </c>
      <c r="I5390" t="s">
        <v>16</v>
      </c>
      <c r="J5390" t="s">
        <v>1786</v>
      </c>
      <c r="K5390" t="s">
        <v>1787</v>
      </c>
      <c r="L5390" t="s">
        <v>363</v>
      </c>
    </row>
    <row r="5391" spans="1:13" x14ac:dyDescent="0.2">
      <c r="A5391" t="s">
        <v>10203</v>
      </c>
      <c r="B5391">
        <v>7</v>
      </c>
      <c r="C5391">
        <v>148543631</v>
      </c>
      <c r="D5391" t="s">
        <v>20</v>
      </c>
      <c r="E5391" t="s">
        <v>13</v>
      </c>
      <c r="F5391">
        <v>1.2782694000000001E-2</v>
      </c>
      <c r="G5391" s="1">
        <v>4.3399999999999996E-19</v>
      </c>
      <c r="H5391" t="s">
        <v>46</v>
      </c>
      <c r="I5391" t="s">
        <v>16</v>
      </c>
      <c r="J5391" t="s">
        <v>1788</v>
      </c>
      <c r="K5391" t="s">
        <v>1789</v>
      </c>
      <c r="L5391" t="s">
        <v>49</v>
      </c>
    </row>
    <row r="5392" spans="1:13" x14ac:dyDescent="0.2">
      <c r="A5392" t="s">
        <v>10203</v>
      </c>
      <c r="B5392">
        <v>9</v>
      </c>
      <c r="C5392">
        <v>139400158</v>
      </c>
      <c r="D5392" t="s">
        <v>37</v>
      </c>
      <c r="E5392" t="s">
        <v>20</v>
      </c>
      <c r="F5392">
        <v>1.4084507E-2</v>
      </c>
      <c r="G5392" s="1">
        <v>7.1100000000000008E-15</v>
      </c>
      <c r="H5392" t="s">
        <v>60</v>
      </c>
      <c r="I5392" t="s">
        <v>16</v>
      </c>
      <c r="J5392" t="s">
        <v>1790</v>
      </c>
      <c r="K5392" t="s">
        <v>1791</v>
      </c>
      <c r="L5392" t="s">
        <v>63</v>
      </c>
    </row>
    <row r="5393" spans="1:13" x14ac:dyDescent="0.2">
      <c r="A5393" t="s">
        <v>10203</v>
      </c>
      <c r="B5393">
        <v>9</v>
      </c>
      <c r="C5393">
        <v>139412248</v>
      </c>
      <c r="D5393" t="s">
        <v>14</v>
      </c>
      <c r="E5393" t="s">
        <v>20</v>
      </c>
      <c r="F5393">
        <v>2.5819265000000001E-2</v>
      </c>
      <c r="G5393" s="1">
        <v>1.02E-18</v>
      </c>
      <c r="H5393" t="s">
        <v>60</v>
      </c>
      <c r="I5393" t="s">
        <v>16</v>
      </c>
      <c r="J5393" t="s">
        <v>1792</v>
      </c>
      <c r="K5393" t="s">
        <v>1793</v>
      </c>
      <c r="L5393" t="s">
        <v>63</v>
      </c>
    </row>
    <row r="5394" spans="1:13" x14ac:dyDescent="0.2">
      <c r="A5394" t="s">
        <v>10203</v>
      </c>
      <c r="B5394">
        <v>9</v>
      </c>
      <c r="C5394">
        <v>139413084</v>
      </c>
      <c r="D5394" t="s">
        <v>37</v>
      </c>
      <c r="E5394" t="s">
        <v>20</v>
      </c>
      <c r="F5394">
        <v>1.8749999999999999E-2</v>
      </c>
      <c r="G5394" s="1">
        <v>3.84E-8</v>
      </c>
      <c r="H5394" t="s">
        <v>60</v>
      </c>
      <c r="I5394" t="s">
        <v>16</v>
      </c>
      <c r="J5394" t="s">
        <v>1794</v>
      </c>
      <c r="K5394" t="s">
        <v>1795</v>
      </c>
      <c r="L5394" t="s">
        <v>63</v>
      </c>
      <c r="M5394" t="s">
        <v>9397</v>
      </c>
    </row>
    <row r="5395" spans="1:13" x14ac:dyDescent="0.2">
      <c r="A5395" t="s">
        <v>10203</v>
      </c>
      <c r="B5395">
        <v>9</v>
      </c>
      <c r="C5395">
        <v>139413130</v>
      </c>
      <c r="D5395" t="s">
        <v>37</v>
      </c>
      <c r="E5395" t="s">
        <v>20</v>
      </c>
      <c r="F5395">
        <v>0.173400526</v>
      </c>
      <c r="G5395" s="1">
        <v>3.0000000000000001E-6</v>
      </c>
      <c r="H5395" t="s">
        <v>60</v>
      </c>
      <c r="I5395" t="s">
        <v>16</v>
      </c>
      <c r="J5395" t="s">
        <v>66</v>
      </c>
      <c r="K5395" t="s">
        <v>67</v>
      </c>
      <c r="L5395" t="s">
        <v>63</v>
      </c>
      <c r="M5395" t="s">
        <v>10342</v>
      </c>
    </row>
    <row r="5396" spans="1:13" x14ac:dyDescent="0.2">
      <c r="A5396" t="s">
        <v>10203</v>
      </c>
      <c r="B5396" t="s">
        <v>483</v>
      </c>
      <c r="C5396">
        <v>47044584</v>
      </c>
      <c r="D5396" t="s">
        <v>13</v>
      </c>
      <c r="E5396" t="s">
        <v>14</v>
      </c>
      <c r="F5396">
        <v>1.6736402000000001E-2</v>
      </c>
      <c r="G5396">
        <v>2.5622699999999998E-4</v>
      </c>
      <c r="H5396" t="s">
        <v>484</v>
      </c>
      <c r="I5396" t="s">
        <v>16</v>
      </c>
      <c r="J5396" t="s">
        <v>1796</v>
      </c>
      <c r="K5396" t="s">
        <v>1797</v>
      </c>
      <c r="L5396" t="s">
        <v>487</v>
      </c>
    </row>
    <row r="5397" spans="1:13" x14ac:dyDescent="0.2">
      <c r="A5397" t="s">
        <v>10203</v>
      </c>
      <c r="B5397">
        <v>1</v>
      </c>
      <c r="C5397">
        <v>27023597</v>
      </c>
      <c r="D5397" t="s">
        <v>13</v>
      </c>
      <c r="E5397" t="s">
        <v>20</v>
      </c>
      <c r="F5397">
        <v>2.1702837999999999E-2</v>
      </c>
      <c r="G5397" s="1">
        <v>1.0599999999999999E-21</v>
      </c>
      <c r="H5397" t="s">
        <v>535</v>
      </c>
      <c r="I5397" t="s">
        <v>32</v>
      </c>
      <c r="J5397" t="s">
        <v>1799</v>
      </c>
      <c r="K5397" t="s">
        <v>1800</v>
      </c>
      <c r="L5397" t="s">
        <v>536</v>
      </c>
    </row>
    <row r="5398" spans="1:13" x14ac:dyDescent="0.2">
      <c r="A5398" t="s">
        <v>10203</v>
      </c>
      <c r="B5398">
        <v>3</v>
      </c>
      <c r="C5398">
        <v>178941902</v>
      </c>
      <c r="D5398" t="s">
        <v>37</v>
      </c>
      <c r="E5398" t="s">
        <v>20</v>
      </c>
      <c r="F5398">
        <v>7.8368252999999999E-2</v>
      </c>
      <c r="G5398" s="1">
        <v>2.5100000000000001E-26</v>
      </c>
      <c r="H5398" t="s">
        <v>360</v>
      </c>
      <c r="I5398" t="s">
        <v>32</v>
      </c>
      <c r="J5398" t="s">
        <v>1801</v>
      </c>
      <c r="K5398" t="s">
        <v>1802</v>
      </c>
      <c r="L5398" t="s">
        <v>363</v>
      </c>
      <c r="M5398" t="s">
        <v>10343</v>
      </c>
    </row>
    <row r="5399" spans="1:13" x14ac:dyDescent="0.2">
      <c r="A5399" t="s">
        <v>10203</v>
      </c>
      <c r="B5399">
        <v>5</v>
      </c>
      <c r="C5399">
        <v>176638165</v>
      </c>
      <c r="D5399" t="s">
        <v>37</v>
      </c>
      <c r="E5399" t="s">
        <v>20</v>
      </c>
      <c r="F5399">
        <v>1.6967125999999999E-2</v>
      </c>
      <c r="G5399" s="1">
        <v>1.1800000000000001E-18</v>
      </c>
      <c r="H5399" t="s">
        <v>148</v>
      </c>
      <c r="I5399" t="s">
        <v>16</v>
      </c>
      <c r="J5399" t="s">
        <v>1803</v>
      </c>
      <c r="K5399" t="s">
        <v>1804</v>
      </c>
      <c r="L5399" t="s">
        <v>151</v>
      </c>
    </row>
    <row r="5400" spans="1:13" x14ac:dyDescent="0.2">
      <c r="A5400" t="s">
        <v>10203</v>
      </c>
      <c r="B5400">
        <v>7</v>
      </c>
      <c r="C5400">
        <v>100681638</v>
      </c>
      <c r="D5400" t="s">
        <v>37</v>
      </c>
      <c r="E5400" t="s">
        <v>20</v>
      </c>
      <c r="F5400">
        <v>5.2264809999999998E-3</v>
      </c>
      <c r="G5400" s="1">
        <v>2.1100000000000001E-5</v>
      </c>
      <c r="H5400" t="s">
        <v>56</v>
      </c>
      <c r="I5400" t="s">
        <v>16</v>
      </c>
      <c r="J5400" t="s">
        <v>1805</v>
      </c>
      <c r="K5400" t="s">
        <v>1806</v>
      </c>
      <c r="L5400" t="s">
        <v>59</v>
      </c>
    </row>
    <row r="5401" spans="1:13" x14ac:dyDescent="0.2">
      <c r="A5401" t="s">
        <v>10203</v>
      </c>
      <c r="B5401">
        <v>9</v>
      </c>
      <c r="C5401">
        <v>139412240</v>
      </c>
      <c r="D5401" t="s">
        <v>37</v>
      </c>
      <c r="E5401" t="s">
        <v>13</v>
      </c>
      <c r="F5401">
        <v>1.21164695</v>
      </c>
      <c r="G5401" s="1">
        <v>1.1200000000000001E-19</v>
      </c>
      <c r="H5401" t="s">
        <v>60</v>
      </c>
      <c r="I5401" t="s">
        <v>16</v>
      </c>
      <c r="J5401" t="s">
        <v>1807</v>
      </c>
      <c r="K5401" t="s">
        <v>1808</v>
      </c>
      <c r="L5401" t="s">
        <v>63</v>
      </c>
      <c r="M5401" t="s">
        <v>10344</v>
      </c>
    </row>
    <row r="5402" spans="1:13" x14ac:dyDescent="0.2">
      <c r="A5402" t="s">
        <v>10203</v>
      </c>
      <c r="B5402">
        <v>9</v>
      </c>
      <c r="C5402">
        <v>139412278</v>
      </c>
      <c r="D5402" t="s">
        <v>37</v>
      </c>
      <c r="E5402" t="s">
        <v>20</v>
      </c>
      <c r="F5402">
        <v>1.758794E-2</v>
      </c>
      <c r="G5402" s="1">
        <v>3.55E-27</v>
      </c>
      <c r="H5402" t="s">
        <v>60</v>
      </c>
      <c r="I5402" t="s">
        <v>16</v>
      </c>
      <c r="J5402" t="s">
        <v>1084</v>
      </c>
      <c r="K5402" t="s">
        <v>1085</v>
      </c>
      <c r="L5402" t="s">
        <v>63</v>
      </c>
      <c r="M5402" t="s">
        <v>9397</v>
      </c>
    </row>
    <row r="5403" spans="1:13" x14ac:dyDescent="0.2">
      <c r="A5403" t="s">
        <v>10203</v>
      </c>
      <c r="B5403">
        <v>9</v>
      </c>
      <c r="C5403">
        <v>139412326</v>
      </c>
      <c r="D5403" t="s">
        <v>204</v>
      </c>
      <c r="E5403" t="s">
        <v>384</v>
      </c>
      <c r="F5403">
        <v>5.9490084999999998E-2</v>
      </c>
      <c r="G5403" s="1">
        <v>6.0300000000000001E-39</v>
      </c>
      <c r="H5403" t="s">
        <v>60</v>
      </c>
      <c r="I5403" t="s">
        <v>28</v>
      </c>
      <c r="J5403" t="s">
        <v>29</v>
      </c>
      <c r="K5403" t="s">
        <v>29</v>
      </c>
      <c r="L5403" t="s">
        <v>63</v>
      </c>
    </row>
    <row r="5404" spans="1:13" x14ac:dyDescent="0.2">
      <c r="A5404" t="s">
        <v>10203</v>
      </c>
      <c r="B5404">
        <v>12</v>
      </c>
      <c r="C5404">
        <v>49444506</v>
      </c>
      <c r="D5404" t="s">
        <v>957</v>
      </c>
      <c r="E5404" t="s">
        <v>94</v>
      </c>
      <c r="F5404">
        <v>0.01</v>
      </c>
      <c r="G5404">
        <v>2.0298059999999999E-3</v>
      </c>
      <c r="H5404" t="s">
        <v>130</v>
      </c>
      <c r="I5404" t="s">
        <v>28</v>
      </c>
      <c r="J5404" t="s">
        <v>29</v>
      </c>
      <c r="K5404" t="s">
        <v>29</v>
      </c>
      <c r="L5404" t="s">
        <v>133</v>
      </c>
    </row>
    <row r="5405" spans="1:13" x14ac:dyDescent="0.2">
      <c r="A5405" t="s">
        <v>10203</v>
      </c>
      <c r="B5405">
        <v>16</v>
      </c>
      <c r="C5405">
        <v>3786204</v>
      </c>
      <c r="D5405" t="s">
        <v>37</v>
      </c>
      <c r="E5405" t="s">
        <v>13</v>
      </c>
      <c r="F5405">
        <v>1.7369727000000001E-2</v>
      </c>
      <c r="G5405">
        <v>3.47993E-4</v>
      </c>
      <c r="H5405" t="s">
        <v>278</v>
      </c>
      <c r="I5405" t="s">
        <v>16</v>
      </c>
      <c r="J5405" t="s">
        <v>1810</v>
      </c>
      <c r="K5405" t="s">
        <v>1811</v>
      </c>
      <c r="L5405" t="s">
        <v>281</v>
      </c>
    </row>
    <row r="5406" spans="1:13" x14ac:dyDescent="0.2">
      <c r="A5406" t="s">
        <v>10203</v>
      </c>
      <c r="B5406">
        <v>17</v>
      </c>
      <c r="C5406">
        <v>7577538</v>
      </c>
      <c r="D5406" t="s">
        <v>37</v>
      </c>
      <c r="E5406" t="s">
        <v>20</v>
      </c>
      <c r="F5406">
        <v>0.70046678900000003</v>
      </c>
      <c r="G5406" s="1">
        <v>1E-107</v>
      </c>
      <c r="H5406" t="s">
        <v>266</v>
      </c>
      <c r="I5406" t="s">
        <v>16</v>
      </c>
      <c r="J5406" t="s">
        <v>1187</v>
      </c>
      <c r="K5406" t="s">
        <v>1188</v>
      </c>
      <c r="L5406" t="s">
        <v>269</v>
      </c>
      <c r="M5406" t="s">
        <v>10345</v>
      </c>
    </row>
    <row r="5407" spans="1:13" x14ac:dyDescent="0.2">
      <c r="A5407" t="s">
        <v>10203</v>
      </c>
      <c r="B5407">
        <v>17</v>
      </c>
      <c r="C5407">
        <v>7578177</v>
      </c>
      <c r="D5407" t="s">
        <v>37</v>
      </c>
      <c r="E5407" t="s">
        <v>14</v>
      </c>
      <c r="F5407">
        <v>1.5761820999999999E-2</v>
      </c>
      <c r="G5407" s="1">
        <v>6.2299999999999997E-17</v>
      </c>
      <c r="H5407" t="s">
        <v>266</v>
      </c>
      <c r="I5407" t="s">
        <v>16</v>
      </c>
      <c r="J5407" t="s">
        <v>1812</v>
      </c>
      <c r="K5407" t="s">
        <v>1814</v>
      </c>
      <c r="L5407" t="s">
        <v>269</v>
      </c>
    </row>
    <row r="5408" spans="1:13" x14ac:dyDescent="0.2">
      <c r="A5408" t="s">
        <v>10203</v>
      </c>
      <c r="B5408">
        <v>17</v>
      </c>
      <c r="C5408">
        <v>7578177</v>
      </c>
      <c r="D5408" t="s">
        <v>37</v>
      </c>
      <c r="E5408" t="s">
        <v>13</v>
      </c>
      <c r="F5408">
        <v>0.211298233</v>
      </c>
      <c r="G5408" s="1">
        <v>2.4100000000000002E-9</v>
      </c>
      <c r="H5408" t="s">
        <v>266</v>
      </c>
      <c r="I5408" t="s">
        <v>16</v>
      </c>
      <c r="J5408" t="s">
        <v>1812</v>
      </c>
      <c r="K5408" t="s">
        <v>1813</v>
      </c>
      <c r="L5408" t="s">
        <v>269</v>
      </c>
      <c r="M5408" t="s">
        <v>10346</v>
      </c>
    </row>
    <row r="5409" spans="1:13" x14ac:dyDescent="0.2">
      <c r="A5409" t="s">
        <v>10203</v>
      </c>
      <c r="B5409">
        <v>17</v>
      </c>
      <c r="C5409">
        <v>7578271</v>
      </c>
      <c r="D5409" t="s">
        <v>20</v>
      </c>
      <c r="E5409" t="s">
        <v>13</v>
      </c>
      <c r="F5409">
        <v>8.6655110000000007E-3</v>
      </c>
      <c r="G5409" s="1">
        <v>2.1500000000000001E-5</v>
      </c>
      <c r="H5409" t="s">
        <v>266</v>
      </c>
      <c r="I5409" t="s">
        <v>16</v>
      </c>
      <c r="J5409" t="s">
        <v>1815</v>
      </c>
      <c r="K5409" t="s">
        <v>1816</v>
      </c>
      <c r="L5409" t="s">
        <v>269</v>
      </c>
      <c r="M5409" t="s">
        <v>9397</v>
      </c>
    </row>
    <row r="5410" spans="1:13" x14ac:dyDescent="0.2">
      <c r="A5410" t="s">
        <v>10203</v>
      </c>
      <c r="B5410">
        <v>19</v>
      </c>
      <c r="C5410">
        <v>15276693</v>
      </c>
      <c r="D5410" t="s">
        <v>14</v>
      </c>
      <c r="E5410" t="s">
        <v>20</v>
      </c>
      <c r="F5410">
        <v>6.3593E-3</v>
      </c>
      <c r="G5410">
        <v>9.5110219999999992E-3</v>
      </c>
      <c r="H5410" t="s">
        <v>38</v>
      </c>
      <c r="I5410" t="s">
        <v>16</v>
      </c>
      <c r="J5410" t="s">
        <v>1817</v>
      </c>
      <c r="K5410" t="s">
        <v>1818</v>
      </c>
      <c r="L5410" t="s">
        <v>41</v>
      </c>
    </row>
    <row r="5411" spans="1:13" x14ac:dyDescent="0.2">
      <c r="A5411" t="s">
        <v>10203</v>
      </c>
      <c r="B5411">
        <v>2</v>
      </c>
      <c r="C5411">
        <v>225400256</v>
      </c>
      <c r="D5411" t="s">
        <v>14</v>
      </c>
      <c r="E5411" t="s">
        <v>121</v>
      </c>
      <c r="F5411">
        <v>5.6603770000000003E-3</v>
      </c>
      <c r="G5411">
        <v>1.5392800000000001E-4</v>
      </c>
      <c r="H5411" t="s">
        <v>271</v>
      </c>
      <c r="I5411" t="s">
        <v>28</v>
      </c>
      <c r="J5411" t="s">
        <v>29</v>
      </c>
      <c r="K5411" t="s">
        <v>29</v>
      </c>
      <c r="L5411" t="s">
        <v>274</v>
      </c>
    </row>
    <row r="5412" spans="1:13" x14ac:dyDescent="0.2">
      <c r="A5412" t="s">
        <v>10203</v>
      </c>
      <c r="B5412">
        <v>7</v>
      </c>
      <c r="C5412">
        <v>100676061</v>
      </c>
      <c r="D5412" t="s">
        <v>37</v>
      </c>
      <c r="E5412" t="s">
        <v>94</v>
      </c>
      <c r="F5412">
        <v>4.7468349999999996E-3</v>
      </c>
      <c r="G5412">
        <v>6.389914E-3</v>
      </c>
      <c r="H5412" t="s">
        <v>56</v>
      </c>
      <c r="I5412" t="s">
        <v>28</v>
      </c>
      <c r="J5412" t="s">
        <v>29</v>
      </c>
      <c r="K5412" t="s">
        <v>29</v>
      </c>
      <c r="L5412" t="s">
        <v>59</v>
      </c>
    </row>
    <row r="5413" spans="1:13" x14ac:dyDescent="0.2">
      <c r="A5413" t="s">
        <v>10203</v>
      </c>
      <c r="B5413">
        <v>9</v>
      </c>
      <c r="C5413">
        <v>98242360</v>
      </c>
      <c r="D5413" t="s">
        <v>37</v>
      </c>
      <c r="E5413" t="s">
        <v>20</v>
      </c>
      <c r="F5413">
        <v>2.2608696000000001E-2</v>
      </c>
      <c r="G5413" s="1">
        <v>2.7099999999999999E-10</v>
      </c>
      <c r="H5413" t="s">
        <v>111</v>
      </c>
      <c r="I5413" t="s">
        <v>16</v>
      </c>
      <c r="J5413" t="s">
        <v>1305</v>
      </c>
      <c r="K5413" t="s">
        <v>1819</v>
      </c>
      <c r="L5413" t="s">
        <v>114</v>
      </c>
    </row>
    <row r="5414" spans="1:13" x14ac:dyDescent="0.2">
      <c r="A5414" t="s">
        <v>10203</v>
      </c>
      <c r="B5414">
        <v>9</v>
      </c>
      <c r="C5414">
        <v>139396819</v>
      </c>
      <c r="D5414" t="s">
        <v>379</v>
      </c>
      <c r="E5414" t="s">
        <v>94</v>
      </c>
      <c r="F5414">
        <v>0.22813256600000001</v>
      </c>
      <c r="G5414" s="1">
        <v>6.1899999999999997E-83</v>
      </c>
      <c r="H5414" t="s">
        <v>60</v>
      </c>
      <c r="I5414" t="s">
        <v>28</v>
      </c>
      <c r="J5414" t="s">
        <v>29</v>
      </c>
      <c r="K5414" t="s">
        <v>29</v>
      </c>
      <c r="L5414" t="s">
        <v>63</v>
      </c>
    </row>
    <row r="5415" spans="1:13" x14ac:dyDescent="0.2">
      <c r="A5415" t="s">
        <v>10203</v>
      </c>
      <c r="B5415">
        <v>9</v>
      </c>
      <c r="C5415">
        <v>139405100</v>
      </c>
      <c r="D5415" t="s">
        <v>37</v>
      </c>
      <c r="E5415" t="s">
        <v>13</v>
      </c>
      <c r="F5415">
        <v>2.1686746999999999E-2</v>
      </c>
      <c r="G5415" s="1">
        <v>1.33E-6</v>
      </c>
      <c r="H5415" t="s">
        <v>60</v>
      </c>
      <c r="I5415" t="s">
        <v>210</v>
      </c>
      <c r="J5415" t="s">
        <v>94</v>
      </c>
      <c r="K5415" t="s">
        <v>94</v>
      </c>
      <c r="L5415" t="s">
        <v>63</v>
      </c>
    </row>
    <row r="5416" spans="1:13" x14ac:dyDescent="0.2">
      <c r="A5416" t="s">
        <v>10203</v>
      </c>
      <c r="B5416">
        <v>9</v>
      </c>
      <c r="C5416">
        <v>139412238</v>
      </c>
      <c r="D5416" t="s">
        <v>14</v>
      </c>
      <c r="E5416" t="s">
        <v>20</v>
      </c>
      <c r="F5416">
        <v>0.1195708</v>
      </c>
      <c r="G5416" s="1">
        <v>1.5800000000000001E-22</v>
      </c>
      <c r="H5416" t="s">
        <v>60</v>
      </c>
      <c r="I5416" t="s">
        <v>16</v>
      </c>
      <c r="J5416" t="s">
        <v>1070</v>
      </c>
      <c r="K5416" t="s">
        <v>1820</v>
      </c>
      <c r="L5416" t="s">
        <v>63</v>
      </c>
      <c r="M5416" t="s">
        <v>10347</v>
      </c>
    </row>
    <row r="5417" spans="1:13" x14ac:dyDescent="0.2">
      <c r="A5417" t="s">
        <v>10203</v>
      </c>
      <c r="B5417">
        <v>9</v>
      </c>
      <c r="C5417">
        <v>139412244</v>
      </c>
      <c r="D5417" t="s">
        <v>14</v>
      </c>
      <c r="E5417" t="s">
        <v>37</v>
      </c>
      <c r="F5417">
        <v>1.3089005000000001E-2</v>
      </c>
      <c r="G5417" s="1">
        <v>2.11E-15</v>
      </c>
      <c r="H5417" t="s">
        <v>60</v>
      </c>
      <c r="I5417" t="s">
        <v>16</v>
      </c>
      <c r="J5417" t="s">
        <v>1821</v>
      </c>
      <c r="K5417" t="s">
        <v>1822</v>
      </c>
      <c r="L5417" t="s">
        <v>63</v>
      </c>
    </row>
    <row r="5418" spans="1:13" x14ac:dyDescent="0.2">
      <c r="A5418" t="s">
        <v>10203</v>
      </c>
      <c r="B5418">
        <v>1</v>
      </c>
      <c r="C5418">
        <v>27099469</v>
      </c>
      <c r="D5418" t="s">
        <v>1824</v>
      </c>
      <c r="E5418" t="s">
        <v>20</v>
      </c>
      <c r="F5418">
        <v>1.0028653E-2</v>
      </c>
      <c r="G5418" s="1">
        <v>6.8799999999999998E-12</v>
      </c>
      <c r="H5418" t="s">
        <v>535</v>
      </c>
      <c r="I5418" t="s">
        <v>28</v>
      </c>
      <c r="J5418" t="s">
        <v>29</v>
      </c>
      <c r="K5418" t="s">
        <v>29</v>
      </c>
      <c r="L5418" t="s">
        <v>536</v>
      </c>
    </row>
    <row r="5419" spans="1:13" x14ac:dyDescent="0.2">
      <c r="A5419" t="s">
        <v>10203</v>
      </c>
      <c r="B5419">
        <v>1</v>
      </c>
      <c r="C5419">
        <v>27099480</v>
      </c>
      <c r="D5419" t="s">
        <v>20</v>
      </c>
      <c r="E5419" t="s">
        <v>94</v>
      </c>
      <c r="F5419">
        <v>1.6819572000000001E-2</v>
      </c>
      <c r="G5419" s="1">
        <v>2.1800000000000002E-22</v>
      </c>
      <c r="H5419" t="s">
        <v>535</v>
      </c>
      <c r="I5419" t="s">
        <v>28</v>
      </c>
      <c r="J5419" t="s">
        <v>29</v>
      </c>
      <c r="K5419" t="s">
        <v>29</v>
      </c>
      <c r="L5419" t="s">
        <v>536</v>
      </c>
    </row>
    <row r="5420" spans="1:13" x14ac:dyDescent="0.2">
      <c r="A5420" t="s">
        <v>10203</v>
      </c>
      <c r="B5420">
        <v>1</v>
      </c>
      <c r="C5420">
        <v>27101608</v>
      </c>
      <c r="D5420" t="s">
        <v>25</v>
      </c>
      <c r="E5420" t="s">
        <v>1475</v>
      </c>
      <c r="F5420">
        <v>3.3416899E-2</v>
      </c>
      <c r="G5420" s="1">
        <v>8.1499999999999995E-33</v>
      </c>
      <c r="H5420" t="s">
        <v>535</v>
      </c>
      <c r="I5420" t="s">
        <v>28</v>
      </c>
      <c r="J5420" t="s">
        <v>29</v>
      </c>
      <c r="K5420" t="s">
        <v>29</v>
      </c>
      <c r="L5420" t="s">
        <v>536</v>
      </c>
    </row>
    <row r="5421" spans="1:13" x14ac:dyDescent="0.2">
      <c r="A5421" t="s">
        <v>10203</v>
      </c>
      <c r="B5421">
        <v>16</v>
      </c>
      <c r="C5421">
        <v>51172856</v>
      </c>
      <c r="D5421" t="s">
        <v>37</v>
      </c>
      <c r="E5421" t="s">
        <v>20</v>
      </c>
      <c r="F5421">
        <v>9.5999999999999992E-3</v>
      </c>
      <c r="G5421">
        <v>9.0170579999999997E-3</v>
      </c>
      <c r="H5421" t="s">
        <v>213</v>
      </c>
      <c r="I5421" t="s">
        <v>16</v>
      </c>
      <c r="J5421" t="s">
        <v>1825</v>
      </c>
      <c r="K5421" t="s">
        <v>1826</v>
      </c>
      <c r="L5421" t="s">
        <v>216</v>
      </c>
    </row>
    <row r="5422" spans="1:13" x14ac:dyDescent="0.2">
      <c r="A5422" t="s">
        <v>10203</v>
      </c>
      <c r="B5422">
        <v>17</v>
      </c>
      <c r="C5422">
        <v>7579528</v>
      </c>
      <c r="D5422" t="s">
        <v>37</v>
      </c>
      <c r="E5422" t="s">
        <v>20</v>
      </c>
      <c r="F5422">
        <v>8.5790884999999997E-2</v>
      </c>
      <c r="G5422" s="1">
        <v>1.62E-23</v>
      </c>
      <c r="H5422" t="s">
        <v>266</v>
      </c>
      <c r="I5422" t="s">
        <v>32</v>
      </c>
      <c r="J5422" t="s">
        <v>1827</v>
      </c>
      <c r="K5422" t="s">
        <v>1828</v>
      </c>
      <c r="L5422" t="s">
        <v>269</v>
      </c>
      <c r="M5422" t="s">
        <v>9397</v>
      </c>
    </row>
    <row r="5423" spans="1:13" x14ac:dyDescent="0.2">
      <c r="A5423" t="s">
        <v>10203</v>
      </c>
      <c r="B5423">
        <v>19</v>
      </c>
      <c r="C5423">
        <v>15297689</v>
      </c>
      <c r="D5423" t="s">
        <v>37</v>
      </c>
      <c r="E5423" t="s">
        <v>20</v>
      </c>
      <c r="F5423">
        <v>8.7064680000000002E-3</v>
      </c>
      <c r="G5423" s="1">
        <v>1.0699999999999999E-6</v>
      </c>
      <c r="H5423" t="s">
        <v>38</v>
      </c>
      <c r="I5423" t="s">
        <v>16</v>
      </c>
      <c r="J5423" t="s">
        <v>1829</v>
      </c>
      <c r="K5423" t="s">
        <v>1830</v>
      </c>
      <c r="L5423" t="s">
        <v>41</v>
      </c>
      <c r="M5423" t="s">
        <v>9397</v>
      </c>
    </row>
    <row r="5424" spans="1:13" x14ac:dyDescent="0.2">
      <c r="A5424" t="s">
        <v>10203</v>
      </c>
      <c r="B5424">
        <v>3</v>
      </c>
      <c r="C5424">
        <v>38888221</v>
      </c>
      <c r="D5424" t="s">
        <v>14</v>
      </c>
      <c r="E5424" t="s">
        <v>20</v>
      </c>
      <c r="F5424">
        <v>1.3675214E-2</v>
      </c>
      <c r="G5424" s="1">
        <v>1.07E-8</v>
      </c>
      <c r="H5424" t="s">
        <v>960</v>
      </c>
      <c r="I5424" t="s">
        <v>16</v>
      </c>
      <c r="J5424" t="s">
        <v>1831</v>
      </c>
      <c r="K5424" t="s">
        <v>1832</v>
      </c>
      <c r="L5424" t="s">
        <v>963</v>
      </c>
    </row>
    <row r="5425" spans="1:13" x14ac:dyDescent="0.2">
      <c r="A5425" t="s">
        <v>10203</v>
      </c>
      <c r="B5425">
        <v>4</v>
      </c>
      <c r="C5425">
        <v>153245373</v>
      </c>
      <c r="D5425" t="s">
        <v>37</v>
      </c>
      <c r="E5425" t="s">
        <v>13</v>
      </c>
      <c r="F5425">
        <v>9.1603050000000005E-3</v>
      </c>
      <c r="G5425">
        <v>8.8444920000000007E-3</v>
      </c>
      <c r="H5425" t="s">
        <v>493</v>
      </c>
      <c r="I5425" t="s">
        <v>16</v>
      </c>
      <c r="J5425" t="s">
        <v>1833</v>
      </c>
      <c r="K5425" t="s">
        <v>1834</v>
      </c>
      <c r="L5425" t="s">
        <v>496</v>
      </c>
    </row>
    <row r="5426" spans="1:13" x14ac:dyDescent="0.2">
      <c r="A5426" t="s">
        <v>10203</v>
      </c>
      <c r="B5426">
        <v>7</v>
      </c>
      <c r="C5426">
        <v>151835940</v>
      </c>
      <c r="D5426" t="s">
        <v>13</v>
      </c>
      <c r="E5426" t="s">
        <v>37</v>
      </c>
      <c r="F5426">
        <v>4.4444439999999997E-3</v>
      </c>
      <c r="G5426" s="1">
        <v>8.7499999999999992E-6</v>
      </c>
      <c r="H5426" t="s">
        <v>303</v>
      </c>
      <c r="I5426" t="s">
        <v>16</v>
      </c>
      <c r="J5426" t="s">
        <v>1462</v>
      </c>
      <c r="K5426" t="s">
        <v>1463</v>
      </c>
      <c r="L5426" t="s">
        <v>306</v>
      </c>
      <c r="M5426" t="s">
        <v>9397</v>
      </c>
    </row>
    <row r="5427" spans="1:13" x14ac:dyDescent="0.2">
      <c r="A5427" t="s">
        <v>10203</v>
      </c>
      <c r="B5427">
        <v>9</v>
      </c>
      <c r="C5427">
        <v>139405258</v>
      </c>
      <c r="D5427" t="s">
        <v>37</v>
      </c>
      <c r="E5427" t="s">
        <v>13</v>
      </c>
      <c r="F5427">
        <v>1.9099590999999999E-2</v>
      </c>
      <c r="G5427" s="1">
        <v>6.9999999999999996E-10</v>
      </c>
      <c r="H5427" t="s">
        <v>60</v>
      </c>
      <c r="I5427" t="s">
        <v>210</v>
      </c>
      <c r="J5427" t="s">
        <v>94</v>
      </c>
      <c r="K5427" t="s">
        <v>94</v>
      </c>
      <c r="L5427" t="s">
        <v>63</v>
      </c>
    </row>
    <row r="5428" spans="1:13" x14ac:dyDescent="0.2">
      <c r="A5428" t="s">
        <v>10203</v>
      </c>
      <c r="B5428">
        <v>9</v>
      </c>
      <c r="C5428">
        <v>139412673</v>
      </c>
      <c r="D5428" t="s">
        <v>14</v>
      </c>
      <c r="E5428" t="s">
        <v>37</v>
      </c>
      <c r="F5428">
        <v>2.2249716999999999E-2</v>
      </c>
      <c r="G5428" s="1">
        <v>3.9099999999999999E-9</v>
      </c>
      <c r="H5428" t="s">
        <v>60</v>
      </c>
      <c r="I5428" t="s">
        <v>16</v>
      </c>
      <c r="J5428" t="s">
        <v>1835</v>
      </c>
      <c r="K5428" t="s">
        <v>1836</v>
      </c>
      <c r="L5428" t="s">
        <v>63</v>
      </c>
      <c r="M5428" t="s">
        <v>10348</v>
      </c>
    </row>
    <row r="5429" spans="1:13" x14ac:dyDescent="0.2">
      <c r="A5429" t="s">
        <v>10203</v>
      </c>
      <c r="B5429">
        <v>9</v>
      </c>
      <c r="C5429">
        <v>139412729</v>
      </c>
      <c r="D5429" t="s">
        <v>384</v>
      </c>
      <c r="E5429" t="s">
        <v>421</v>
      </c>
      <c r="F5429">
        <v>2.3162182999999999E-2</v>
      </c>
      <c r="G5429" s="1">
        <v>2.8599999999999999E-12</v>
      </c>
      <c r="H5429" t="s">
        <v>60</v>
      </c>
      <c r="I5429" t="s">
        <v>28</v>
      </c>
      <c r="J5429" t="s">
        <v>29</v>
      </c>
      <c r="K5429" t="s">
        <v>29</v>
      </c>
      <c r="L5429" t="s">
        <v>63</v>
      </c>
    </row>
    <row r="5430" spans="1:13" x14ac:dyDescent="0.2">
      <c r="A5430" t="s">
        <v>10203</v>
      </c>
      <c r="B5430">
        <v>19</v>
      </c>
      <c r="C5430">
        <v>15291546</v>
      </c>
      <c r="D5430" t="s">
        <v>37</v>
      </c>
      <c r="E5430" t="s">
        <v>13</v>
      </c>
      <c r="F5430">
        <v>4.5045044999999999E-2</v>
      </c>
      <c r="G5430" s="1">
        <v>6.4300000000000003E-60</v>
      </c>
      <c r="H5430" t="s">
        <v>38</v>
      </c>
      <c r="I5430" t="s">
        <v>32</v>
      </c>
      <c r="J5430" t="s">
        <v>1838</v>
      </c>
      <c r="K5430" t="s">
        <v>1839</v>
      </c>
      <c r="L5430" t="s">
        <v>41</v>
      </c>
    </row>
    <row r="5431" spans="1:13" x14ac:dyDescent="0.2">
      <c r="A5431" t="s">
        <v>10203</v>
      </c>
      <c r="B5431">
        <v>19</v>
      </c>
      <c r="C5431">
        <v>15296437</v>
      </c>
      <c r="D5431" t="s">
        <v>37</v>
      </c>
      <c r="E5431" t="s">
        <v>13</v>
      </c>
      <c r="F5431">
        <v>1.3872832E-2</v>
      </c>
      <c r="G5431" s="1">
        <v>1.0300000000000001E-10</v>
      </c>
      <c r="H5431" t="s">
        <v>38</v>
      </c>
      <c r="I5431" t="s">
        <v>32</v>
      </c>
      <c r="J5431" t="s">
        <v>1840</v>
      </c>
      <c r="K5431" t="s">
        <v>1841</v>
      </c>
      <c r="L5431" t="s">
        <v>41</v>
      </c>
    </row>
    <row r="5432" spans="1:13" x14ac:dyDescent="0.2">
      <c r="A5432" t="s">
        <v>10203</v>
      </c>
      <c r="B5432">
        <v>19</v>
      </c>
      <c r="C5432">
        <v>15299124</v>
      </c>
      <c r="D5432" t="s">
        <v>37</v>
      </c>
      <c r="E5432" t="s">
        <v>13</v>
      </c>
      <c r="F5432">
        <v>8.0394921999999994E-2</v>
      </c>
      <c r="G5432" s="1">
        <v>5.9500000000000004E-23</v>
      </c>
      <c r="H5432" t="s">
        <v>38</v>
      </c>
      <c r="I5432" t="s">
        <v>32</v>
      </c>
      <c r="J5432" t="s">
        <v>1842</v>
      </c>
      <c r="K5432" t="s">
        <v>1843</v>
      </c>
      <c r="L5432" t="s">
        <v>41</v>
      </c>
    </row>
    <row r="5433" spans="1:13" x14ac:dyDescent="0.2">
      <c r="A5433" t="s">
        <v>10203</v>
      </c>
      <c r="B5433">
        <v>3</v>
      </c>
      <c r="C5433">
        <v>38908842</v>
      </c>
      <c r="D5433" t="s">
        <v>14</v>
      </c>
      <c r="E5433" t="s">
        <v>13</v>
      </c>
      <c r="F5433">
        <v>8.8060590999999994E-2</v>
      </c>
      <c r="G5433" s="1">
        <v>1.29E-142</v>
      </c>
      <c r="H5433" t="s">
        <v>960</v>
      </c>
      <c r="I5433" t="s">
        <v>52</v>
      </c>
      <c r="J5433" t="s">
        <v>1844</v>
      </c>
      <c r="K5433" t="s">
        <v>1845</v>
      </c>
      <c r="L5433" t="s">
        <v>963</v>
      </c>
      <c r="M5433" t="s">
        <v>10349</v>
      </c>
    </row>
    <row r="5434" spans="1:13" x14ac:dyDescent="0.2">
      <c r="A5434" t="s">
        <v>10203</v>
      </c>
      <c r="B5434">
        <v>4</v>
      </c>
      <c r="C5434">
        <v>187524907</v>
      </c>
      <c r="D5434" t="s">
        <v>384</v>
      </c>
      <c r="E5434" t="s">
        <v>94</v>
      </c>
      <c r="F5434">
        <v>5.1080565000000001E-2</v>
      </c>
      <c r="G5434" s="1">
        <v>3.5499999999999997E-136</v>
      </c>
      <c r="H5434" t="s">
        <v>31</v>
      </c>
      <c r="I5434" t="s">
        <v>28</v>
      </c>
      <c r="J5434" t="s">
        <v>29</v>
      </c>
      <c r="K5434" t="s">
        <v>29</v>
      </c>
      <c r="L5434" t="s">
        <v>35</v>
      </c>
    </row>
    <row r="5435" spans="1:13" x14ac:dyDescent="0.2">
      <c r="A5435" t="s">
        <v>10203</v>
      </c>
      <c r="B5435">
        <v>4</v>
      </c>
      <c r="C5435">
        <v>187629103</v>
      </c>
      <c r="D5435" t="s">
        <v>20</v>
      </c>
      <c r="E5435" t="s">
        <v>13</v>
      </c>
      <c r="F5435">
        <v>4.9407110000000004E-3</v>
      </c>
      <c r="G5435" s="1">
        <v>8.9900000000000003E-5</v>
      </c>
      <c r="H5435" t="s">
        <v>31</v>
      </c>
      <c r="I5435" t="s">
        <v>32</v>
      </c>
      <c r="J5435" t="s">
        <v>1846</v>
      </c>
      <c r="K5435" t="s">
        <v>1847</v>
      </c>
      <c r="L5435" t="s">
        <v>35</v>
      </c>
    </row>
    <row r="5436" spans="1:13" x14ac:dyDescent="0.2">
      <c r="A5436" t="s">
        <v>10203</v>
      </c>
      <c r="B5436">
        <v>7</v>
      </c>
      <c r="C5436">
        <v>151873276</v>
      </c>
      <c r="D5436" t="s">
        <v>37</v>
      </c>
      <c r="E5436" t="s">
        <v>13</v>
      </c>
      <c r="F5436">
        <v>1.1472275000000001E-2</v>
      </c>
      <c r="G5436">
        <v>2.3673990000000001E-3</v>
      </c>
      <c r="H5436" t="s">
        <v>303</v>
      </c>
      <c r="I5436" t="s">
        <v>16</v>
      </c>
      <c r="J5436" t="s">
        <v>1848</v>
      </c>
      <c r="K5436" t="s">
        <v>1849</v>
      </c>
      <c r="L5436" t="s">
        <v>306</v>
      </c>
    </row>
    <row r="5437" spans="1:13" x14ac:dyDescent="0.2">
      <c r="A5437" t="s">
        <v>10203</v>
      </c>
      <c r="B5437">
        <v>9</v>
      </c>
      <c r="C5437">
        <v>139404185</v>
      </c>
      <c r="D5437" t="s">
        <v>37</v>
      </c>
      <c r="E5437" t="s">
        <v>20</v>
      </c>
      <c r="F5437">
        <v>0.112386337</v>
      </c>
      <c r="G5437" s="1">
        <v>7.0899999999999996E-15</v>
      </c>
      <c r="H5437" t="s">
        <v>60</v>
      </c>
      <c r="I5437" t="s">
        <v>16</v>
      </c>
      <c r="J5437" t="s">
        <v>1850</v>
      </c>
      <c r="K5437" t="s">
        <v>1851</v>
      </c>
      <c r="L5437" t="s">
        <v>63</v>
      </c>
      <c r="M5437" t="s">
        <v>10350</v>
      </c>
    </row>
    <row r="5438" spans="1:13" x14ac:dyDescent="0.2">
      <c r="A5438" t="s">
        <v>10203</v>
      </c>
      <c r="B5438">
        <v>9</v>
      </c>
      <c r="C5438">
        <v>139409012</v>
      </c>
      <c r="D5438" t="s">
        <v>37</v>
      </c>
      <c r="E5438" t="s">
        <v>121</v>
      </c>
      <c r="F5438">
        <v>3.3149170000000001E-3</v>
      </c>
      <c r="G5438">
        <v>6.1791299999999999E-4</v>
      </c>
      <c r="H5438" t="s">
        <v>60</v>
      </c>
      <c r="I5438" t="s">
        <v>28</v>
      </c>
      <c r="J5438" t="s">
        <v>29</v>
      </c>
      <c r="K5438" t="s">
        <v>29</v>
      </c>
      <c r="L5438" t="s">
        <v>63</v>
      </c>
    </row>
    <row r="5439" spans="1:13" x14ac:dyDescent="0.2">
      <c r="A5439" t="s">
        <v>10203</v>
      </c>
      <c r="B5439">
        <v>1</v>
      </c>
      <c r="C5439">
        <v>27100292</v>
      </c>
      <c r="D5439" t="s">
        <v>14</v>
      </c>
      <c r="E5439" t="s">
        <v>37</v>
      </c>
      <c r="F5439">
        <v>1.2936611000000001E-2</v>
      </c>
      <c r="G5439" s="1">
        <v>1.2E-15</v>
      </c>
      <c r="H5439" t="s">
        <v>535</v>
      </c>
      <c r="I5439" t="s">
        <v>210</v>
      </c>
      <c r="J5439" t="s">
        <v>94</v>
      </c>
      <c r="K5439" t="s">
        <v>94</v>
      </c>
      <c r="L5439" t="s">
        <v>536</v>
      </c>
      <c r="M5439" t="s">
        <v>9397</v>
      </c>
    </row>
    <row r="5440" spans="1:13" x14ac:dyDescent="0.2">
      <c r="A5440" t="s">
        <v>10203</v>
      </c>
      <c r="B5440">
        <v>1</v>
      </c>
      <c r="C5440">
        <v>27100834</v>
      </c>
      <c r="D5440" t="s">
        <v>1853</v>
      </c>
      <c r="E5440" t="s">
        <v>20</v>
      </c>
      <c r="F5440">
        <v>4.6548719000000002E-2</v>
      </c>
      <c r="G5440" s="1">
        <v>9.7099999999999996E-12</v>
      </c>
      <c r="H5440" t="s">
        <v>535</v>
      </c>
      <c r="I5440" t="s">
        <v>28</v>
      </c>
      <c r="J5440" t="s">
        <v>29</v>
      </c>
      <c r="K5440" t="s">
        <v>29</v>
      </c>
      <c r="L5440" t="s">
        <v>536</v>
      </c>
      <c r="M5440" t="s">
        <v>10351</v>
      </c>
    </row>
    <row r="5441" spans="1:13" x14ac:dyDescent="0.2">
      <c r="A5441" t="s">
        <v>10203</v>
      </c>
      <c r="B5441">
        <v>1</v>
      </c>
      <c r="C5441">
        <v>152329350</v>
      </c>
      <c r="D5441" t="s">
        <v>20</v>
      </c>
      <c r="E5441" t="s">
        <v>37</v>
      </c>
      <c r="F5441">
        <v>6.9444440000000001E-3</v>
      </c>
      <c r="G5441">
        <v>4.4015900000000003E-4</v>
      </c>
      <c r="H5441" t="s">
        <v>243</v>
      </c>
      <c r="I5441" t="s">
        <v>52</v>
      </c>
      <c r="J5441" t="s">
        <v>1854</v>
      </c>
      <c r="K5441" t="s">
        <v>1855</v>
      </c>
      <c r="L5441" t="s">
        <v>246</v>
      </c>
    </row>
    <row r="5442" spans="1:13" x14ac:dyDescent="0.2">
      <c r="A5442" t="s">
        <v>10203</v>
      </c>
      <c r="B5442">
        <v>19</v>
      </c>
      <c r="C5442">
        <v>15280982</v>
      </c>
      <c r="D5442" t="s">
        <v>37</v>
      </c>
      <c r="E5442" t="s">
        <v>20</v>
      </c>
      <c r="F5442">
        <v>1.1516314999999999E-2</v>
      </c>
      <c r="G5442" s="1">
        <v>7.6599999999999995E-7</v>
      </c>
      <c r="H5442" t="s">
        <v>38</v>
      </c>
      <c r="I5442" t="s">
        <v>210</v>
      </c>
      <c r="J5442" t="s">
        <v>94</v>
      </c>
      <c r="K5442" t="s">
        <v>94</v>
      </c>
      <c r="L5442" t="s">
        <v>41</v>
      </c>
    </row>
    <row r="5443" spans="1:13" x14ac:dyDescent="0.2">
      <c r="A5443" t="s">
        <v>10203</v>
      </c>
      <c r="B5443">
        <v>19</v>
      </c>
      <c r="C5443">
        <v>15299105</v>
      </c>
      <c r="D5443" t="s">
        <v>37</v>
      </c>
      <c r="E5443" t="s">
        <v>13</v>
      </c>
      <c r="F5443">
        <v>1.3043478000000001E-2</v>
      </c>
      <c r="G5443" s="1">
        <v>6.9699999999999997E-9</v>
      </c>
      <c r="H5443" t="s">
        <v>38</v>
      </c>
      <c r="I5443" t="s">
        <v>16</v>
      </c>
      <c r="J5443" t="s">
        <v>1856</v>
      </c>
      <c r="K5443" t="s">
        <v>1857</v>
      </c>
      <c r="L5443" t="s">
        <v>41</v>
      </c>
    </row>
    <row r="5444" spans="1:13" x14ac:dyDescent="0.2">
      <c r="A5444" t="s">
        <v>10203</v>
      </c>
      <c r="B5444">
        <v>3</v>
      </c>
      <c r="C5444">
        <v>47098933</v>
      </c>
      <c r="D5444" t="s">
        <v>20</v>
      </c>
      <c r="E5444" t="s">
        <v>37</v>
      </c>
      <c r="F5444">
        <v>5.3941909000000003E-2</v>
      </c>
      <c r="G5444" s="1">
        <v>1.9500000000000001E-84</v>
      </c>
      <c r="H5444" t="s">
        <v>334</v>
      </c>
      <c r="I5444" t="s">
        <v>16</v>
      </c>
      <c r="J5444" t="s">
        <v>1858</v>
      </c>
      <c r="K5444" t="s">
        <v>1859</v>
      </c>
      <c r="L5444" t="s">
        <v>337</v>
      </c>
    </row>
    <row r="5445" spans="1:13" x14ac:dyDescent="0.2">
      <c r="A5445" t="s">
        <v>10203</v>
      </c>
      <c r="B5445">
        <v>4</v>
      </c>
      <c r="C5445">
        <v>126370389</v>
      </c>
      <c r="D5445" t="s">
        <v>14</v>
      </c>
      <c r="E5445" t="s">
        <v>20</v>
      </c>
      <c r="F5445">
        <v>1.1789925E-2</v>
      </c>
      <c r="G5445" s="1">
        <v>1.6E-12</v>
      </c>
      <c r="H5445" t="s">
        <v>42</v>
      </c>
      <c r="I5445" t="s">
        <v>16</v>
      </c>
      <c r="J5445" t="s">
        <v>1860</v>
      </c>
      <c r="K5445" t="s">
        <v>1861</v>
      </c>
      <c r="L5445" t="s">
        <v>45</v>
      </c>
    </row>
    <row r="5446" spans="1:13" x14ac:dyDescent="0.2">
      <c r="A5446" t="s">
        <v>10203</v>
      </c>
      <c r="B5446">
        <v>4</v>
      </c>
      <c r="C5446">
        <v>153247297</v>
      </c>
      <c r="D5446" t="s">
        <v>14</v>
      </c>
      <c r="E5446" t="s">
        <v>37</v>
      </c>
      <c r="F5446">
        <v>2.5025024999999999E-2</v>
      </c>
      <c r="G5446" s="1">
        <v>8.2800000000000003E-45</v>
      </c>
      <c r="H5446" t="s">
        <v>493</v>
      </c>
      <c r="I5446" t="s">
        <v>16</v>
      </c>
      <c r="J5446" t="s">
        <v>1862</v>
      </c>
      <c r="K5446" t="s">
        <v>1863</v>
      </c>
      <c r="L5446" t="s">
        <v>496</v>
      </c>
    </row>
    <row r="5447" spans="1:13" x14ac:dyDescent="0.2">
      <c r="A5447" t="s">
        <v>10203</v>
      </c>
      <c r="B5447">
        <v>9</v>
      </c>
      <c r="C5447">
        <v>139396486</v>
      </c>
      <c r="D5447" t="s">
        <v>37</v>
      </c>
      <c r="E5447" t="s">
        <v>20</v>
      </c>
      <c r="F5447">
        <v>1.0330578999999999E-2</v>
      </c>
      <c r="G5447" s="1">
        <v>2.4499999999999999E-12</v>
      </c>
      <c r="H5447" t="s">
        <v>60</v>
      </c>
      <c r="I5447" t="s">
        <v>32</v>
      </c>
      <c r="J5447" t="s">
        <v>1864</v>
      </c>
      <c r="K5447" t="s">
        <v>1865</v>
      </c>
      <c r="L5447" t="s">
        <v>63</v>
      </c>
      <c r="M5447" t="s">
        <v>9397</v>
      </c>
    </row>
    <row r="5448" spans="1:13" x14ac:dyDescent="0.2">
      <c r="A5448" t="s">
        <v>10203</v>
      </c>
      <c r="B5448">
        <v>9</v>
      </c>
      <c r="C5448">
        <v>139409818</v>
      </c>
      <c r="D5448" t="s">
        <v>14</v>
      </c>
      <c r="E5448" t="s">
        <v>94</v>
      </c>
      <c r="F5448">
        <v>2.0080321000000002E-2</v>
      </c>
      <c r="G5448" s="1">
        <v>1.7199999999999999E-28</v>
      </c>
      <c r="H5448" t="s">
        <v>60</v>
      </c>
      <c r="I5448" t="s">
        <v>28</v>
      </c>
      <c r="J5448" t="s">
        <v>29</v>
      </c>
      <c r="K5448" t="s">
        <v>29</v>
      </c>
      <c r="L5448" t="s">
        <v>63</v>
      </c>
    </row>
    <row r="5449" spans="1:13" x14ac:dyDescent="0.2">
      <c r="A5449" t="s">
        <v>10203</v>
      </c>
      <c r="B5449">
        <v>9</v>
      </c>
      <c r="C5449">
        <v>139412729</v>
      </c>
      <c r="D5449" t="s">
        <v>13</v>
      </c>
      <c r="E5449" t="s">
        <v>14</v>
      </c>
      <c r="F5449">
        <v>1.1037528E-2</v>
      </c>
      <c r="G5449">
        <v>7.8991830000000006E-3</v>
      </c>
      <c r="H5449" t="s">
        <v>60</v>
      </c>
      <c r="I5449" t="s">
        <v>16</v>
      </c>
      <c r="J5449" t="s">
        <v>944</v>
      </c>
      <c r="K5449" t="s">
        <v>945</v>
      </c>
      <c r="L5449" t="s">
        <v>63</v>
      </c>
      <c r="M5449" t="s">
        <v>9397</v>
      </c>
    </row>
    <row r="5450" spans="1:13" x14ac:dyDescent="0.2">
      <c r="A5450" t="s">
        <v>10203</v>
      </c>
      <c r="B5450">
        <v>1</v>
      </c>
      <c r="C5450">
        <v>16459795</v>
      </c>
      <c r="D5450" t="s">
        <v>20</v>
      </c>
      <c r="E5450" t="s">
        <v>13</v>
      </c>
      <c r="F5450">
        <v>7.9744819999999998E-3</v>
      </c>
      <c r="G5450">
        <v>1.0102099999999999E-4</v>
      </c>
      <c r="H5450" t="s">
        <v>463</v>
      </c>
      <c r="I5450" t="s">
        <v>16</v>
      </c>
      <c r="J5450" t="s">
        <v>1867</v>
      </c>
      <c r="K5450" t="s">
        <v>1868</v>
      </c>
      <c r="L5450" t="s">
        <v>466</v>
      </c>
    </row>
    <row r="5451" spans="1:13" x14ac:dyDescent="0.2">
      <c r="A5451" t="s">
        <v>10203</v>
      </c>
      <c r="B5451">
        <v>1</v>
      </c>
      <c r="C5451">
        <v>120506334</v>
      </c>
      <c r="D5451" t="s">
        <v>37</v>
      </c>
      <c r="E5451" t="s">
        <v>13</v>
      </c>
      <c r="F5451">
        <v>3.2303370999999997E-2</v>
      </c>
      <c r="G5451" s="1">
        <v>1.04E-30</v>
      </c>
      <c r="H5451" t="s">
        <v>102</v>
      </c>
      <c r="I5451" t="s">
        <v>16</v>
      </c>
      <c r="J5451" t="s">
        <v>1869</v>
      </c>
      <c r="K5451" t="s">
        <v>1870</v>
      </c>
      <c r="L5451" t="s">
        <v>105</v>
      </c>
    </row>
    <row r="5452" spans="1:13" x14ac:dyDescent="0.2">
      <c r="A5452" t="s">
        <v>10203</v>
      </c>
      <c r="B5452">
        <v>13</v>
      </c>
      <c r="C5452">
        <v>49037887</v>
      </c>
      <c r="D5452" t="s">
        <v>20</v>
      </c>
      <c r="E5452" t="s">
        <v>13</v>
      </c>
      <c r="F5452">
        <v>3.1176849999999999E-2</v>
      </c>
      <c r="G5452" s="1">
        <v>2.4999999999999999E-13</v>
      </c>
      <c r="H5452" t="s">
        <v>603</v>
      </c>
      <c r="I5452" t="s">
        <v>32</v>
      </c>
      <c r="J5452" t="s">
        <v>1871</v>
      </c>
      <c r="K5452" t="s">
        <v>1872</v>
      </c>
      <c r="L5452" t="s">
        <v>604</v>
      </c>
      <c r="M5452" t="s">
        <v>10352</v>
      </c>
    </row>
    <row r="5453" spans="1:13" x14ac:dyDescent="0.2">
      <c r="A5453" t="s">
        <v>10203</v>
      </c>
      <c r="B5453">
        <v>13</v>
      </c>
      <c r="C5453">
        <v>49051514</v>
      </c>
      <c r="D5453" t="s">
        <v>13</v>
      </c>
      <c r="E5453" t="s">
        <v>14</v>
      </c>
      <c r="F5453">
        <v>9.3457939999999993E-3</v>
      </c>
      <c r="G5453">
        <v>9.1708499999999999E-4</v>
      </c>
      <c r="H5453" t="s">
        <v>603</v>
      </c>
      <c r="I5453" t="s">
        <v>16</v>
      </c>
      <c r="J5453" t="s">
        <v>1873</v>
      </c>
      <c r="K5453" t="s">
        <v>1874</v>
      </c>
      <c r="L5453" t="s">
        <v>604</v>
      </c>
    </row>
    <row r="5454" spans="1:13" x14ac:dyDescent="0.2">
      <c r="A5454" t="s">
        <v>10203</v>
      </c>
      <c r="B5454">
        <v>17</v>
      </c>
      <c r="C5454">
        <v>7577022</v>
      </c>
      <c r="D5454" t="s">
        <v>14</v>
      </c>
      <c r="E5454" t="s">
        <v>13</v>
      </c>
      <c r="F5454">
        <v>0.117732558</v>
      </c>
      <c r="G5454" s="1">
        <v>9.1600000000000001E-94</v>
      </c>
      <c r="H5454" t="s">
        <v>266</v>
      </c>
      <c r="I5454" t="s">
        <v>32</v>
      </c>
      <c r="J5454" t="s">
        <v>1497</v>
      </c>
      <c r="K5454" t="s">
        <v>1498</v>
      </c>
      <c r="L5454" t="s">
        <v>269</v>
      </c>
      <c r="M5454" t="s">
        <v>9397</v>
      </c>
    </row>
    <row r="5455" spans="1:13" x14ac:dyDescent="0.2">
      <c r="A5455" t="s">
        <v>10203</v>
      </c>
      <c r="B5455">
        <v>17</v>
      </c>
      <c r="C5455">
        <v>7578271</v>
      </c>
      <c r="D5455" t="s">
        <v>20</v>
      </c>
      <c r="E5455" t="s">
        <v>37</v>
      </c>
      <c r="F5455">
        <v>7.0934256000000001E-2</v>
      </c>
      <c r="G5455" s="1">
        <v>1.2200000000000001E-85</v>
      </c>
      <c r="H5455" t="s">
        <v>266</v>
      </c>
      <c r="I5455" t="s">
        <v>16</v>
      </c>
      <c r="J5455" t="s">
        <v>1875</v>
      </c>
      <c r="K5455" t="s">
        <v>1876</v>
      </c>
      <c r="L5455" t="s">
        <v>269</v>
      </c>
      <c r="M5455" t="s">
        <v>9397</v>
      </c>
    </row>
    <row r="5456" spans="1:13" x14ac:dyDescent="0.2">
      <c r="A5456" t="s">
        <v>10203</v>
      </c>
      <c r="B5456">
        <v>19</v>
      </c>
      <c r="C5456">
        <v>15276326</v>
      </c>
      <c r="D5456" t="s">
        <v>20</v>
      </c>
      <c r="E5456" t="s">
        <v>121</v>
      </c>
      <c r="F5456">
        <v>2.8355387999999999E-2</v>
      </c>
      <c r="G5456" s="1">
        <v>6.5700000000000004E-35</v>
      </c>
      <c r="H5456" t="s">
        <v>38</v>
      </c>
      <c r="I5456" t="s">
        <v>28</v>
      </c>
      <c r="J5456" t="s">
        <v>29</v>
      </c>
      <c r="K5456" t="s">
        <v>29</v>
      </c>
      <c r="L5456" t="s">
        <v>41</v>
      </c>
    </row>
    <row r="5457" spans="1:13" x14ac:dyDescent="0.2">
      <c r="A5457" t="s">
        <v>10203</v>
      </c>
      <c r="B5457">
        <v>3</v>
      </c>
      <c r="C5457">
        <v>178952006</v>
      </c>
      <c r="D5457" t="s">
        <v>20</v>
      </c>
      <c r="E5457" t="s">
        <v>37</v>
      </c>
      <c r="F5457">
        <v>1.0903427E-2</v>
      </c>
      <c r="G5457" s="1">
        <v>6.5199999999999998E-9</v>
      </c>
      <c r="H5457" t="s">
        <v>360</v>
      </c>
      <c r="I5457" t="s">
        <v>16</v>
      </c>
      <c r="J5457" t="s">
        <v>1877</v>
      </c>
      <c r="K5457" t="s">
        <v>1878</v>
      </c>
      <c r="L5457" t="s">
        <v>363</v>
      </c>
    </row>
    <row r="5458" spans="1:13" x14ac:dyDescent="0.2">
      <c r="A5458" t="s">
        <v>10203</v>
      </c>
      <c r="B5458">
        <v>3</v>
      </c>
      <c r="C5458">
        <v>189582206</v>
      </c>
      <c r="D5458" t="s">
        <v>14</v>
      </c>
      <c r="E5458" t="s">
        <v>13</v>
      </c>
      <c r="F5458">
        <v>1.0335917E-2</v>
      </c>
      <c r="G5458">
        <v>7.5336500000000002E-3</v>
      </c>
      <c r="H5458" t="s">
        <v>578</v>
      </c>
      <c r="I5458" t="s">
        <v>52</v>
      </c>
      <c r="J5458" t="s">
        <v>1879</v>
      </c>
      <c r="K5458" t="s">
        <v>1880</v>
      </c>
      <c r="L5458" t="s">
        <v>579</v>
      </c>
    </row>
    <row r="5459" spans="1:13" x14ac:dyDescent="0.2">
      <c r="A5459" t="s">
        <v>10203</v>
      </c>
      <c r="B5459">
        <v>4</v>
      </c>
      <c r="C5459">
        <v>187628501</v>
      </c>
      <c r="D5459" t="s">
        <v>13</v>
      </c>
      <c r="E5459" t="s">
        <v>37</v>
      </c>
      <c r="F5459">
        <v>1.6806722999999999E-2</v>
      </c>
      <c r="G5459" s="1">
        <v>7.77E-25</v>
      </c>
      <c r="H5459" t="s">
        <v>31</v>
      </c>
      <c r="I5459" t="s">
        <v>32</v>
      </c>
      <c r="J5459" t="s">
        <v>1881</v>
      </c>
      <c r="K5459" t="s">
        <v>1882</v>
      </c>
      <c r="L5459" t="s">
        <v>35</v>
      </c>
    </row>
    <row r="5460" spans="1:13" x14ac:dyDescent="0.2">
      <c r="A5460" t="s">
        <v>10203</v>
      </c>
      <c r="B5460">
        <v>5</v>
      </c>
      <c r="C5460">
        <v>176715853</v>
      </c>
      <c r="D5460" t="s">
        <v>14</v>
      </c>
      <c r="E5460" t="s">
        <v>20</v>
      </c>
      <c r="F5460">
        <v>8.1300810000000008E-3</v>
      </c>
      <c r="G5460">
        <v>9.5246999999999997E-4</v>
      </c>
      <c r="H5460" t="s">
        <v>148</v>
      </c>
      <c r="I5460" t="s">
        <v>16</v>
      </c>
      <c r="J5460" t="s">
        <v>1883</v>
      </c>
      <c r="K5460" t="s">
        <v>1884</v>
      </c>
      <c r="L5460" t="s">
        <v>151</v>
      </c>
    </row>
    <row r="5461" spans="1:13" x14ac:dyDescent="0.2">
      <c r="A5461" t="s">
        <v>10203</v>
      </c>
      <c r="B5461">
        <v>9</v>
      </c>
      <c r="C5461">
        <v>98268777</v>
      </c>
      <c r="D5461" t="s">
        <v>37</v>
      </c>
      <c r="E5461" t="s">
        <v>20</v>
      </c>
      <c r="F5461">
        <v>6.8965520000000002E-3</v>
      </c>
      <c r="G5461">
        <v>7.4837020000000001E-3</v>
      </c>
      <c r="H5461" t="s">
        <v>111</v>
      </c>
      <c r="I5461" t="s">
        <v>52</v>
      </c>
      <c r="J5461" t="s">
        <v>1885</v>
      </c>
      <c r="K5461" t="s">
        <v>1886</v>
      </c>
      <c r="L5461" t="s">
        <v>114</v>
      </c>
    </row>
    <row r="5462" spans="1:13" x14ac:dyDescent="0.2">
      <c r="A5462" t="s">
        <v>10203</v>
      </c>
      <c r="B5462">
        <v>9</v>
      </c>
      <c r="C5462">
        <v>139400046</v>
      </c>
      <c r="D5462" t="s">
        <v>13</v>
      </c>
      <c r="E5462" t="s">
        <v>121</v>
      </c>
      <c r="F5462">
        <v>5.7061339999999999E-3</v>
      </c>
      <c r="G5462">
        <v>1.0954059999999999E-3</v>
      </c>
      <c r="H5462" t="s">
        <v>60</v>
      </c>
      <c r="I5462" t="s">
        <v>28</v>
      </c>
      <c r="J5462" t="s">
        <v>29</v>
      </c>
      <c r="K5462" t="s">
        <v>29</v>
      </c>
      <c r="L5462" t="s">
        <v>63</v>
      </c>
    </row>
    <row r="5463" spans="1:13" x14ac:dyDescent="0.2">
      <c r="A5463" t="s">
        <v>10203</v>
      </c>
      <c r="B5463">
        <v>9</v>
      </c>
      <c r="C5463">
        <v>139402783</v>
      </c>
      <c r="D5463" t="s">
        <v>14</v>
      </c>
      <c r="E5463" t="s">
        <v>13</v>
      </c>
      <c r="F5463">
        <v>3.6124795000000001E-2</v>
      </c>
      <c r="G5463" s="1">
        <v>2.4400000000000002E-16</v>
      </c>
      <c r="H5463" t="s">
        <v>60</v>
      </c>
      <c r="I5463" t="s">
        <v>32</v>
      </c>
      <c r="J5463" t="s">
        <v>1887</v>
      </c>
      <c r="K5463" t="s">
        <v>1888</v>
      </c>
      <c r="L5463" t="s">
        <v>63</v>
      </c>
    </row>
    <row r="5464" spans="1:13" x14ac:dyDescent="0.2">
      <c r="A5464" t="s">
        <v>10203</v>
      </c>
      <c r="B5464">
        <v>1</v>
      </c>
      <c r="C5464">
        <v>27092822</v>
      </c>
      <c r="D5464" t="s">
        <v>13</v>
      </c>
      <c r="E5464" t="s">
        <v>121</v>
      </c>
      <c r="F5464">
        <v>4.689332E-3</v>
      </c>
      <c r="G5464" s="1">
        <v>2.55E-5</v>
      </c>
      <c r="H5464" t="s">
        <v>535</v>
      </c>
      <c r="I5464" t="s">
        <v>28</v>
      </c>
      <c r="J5464" t="s">
        <v>29</v>
      </c>
      <c r="K5464" t="s">
        <v>29</v>
      </c>
      <c r="L5464" t="s">
        <v>536</v>
      </c>
      <c r="M5464" t="s">
        <v>9397</v>
      </c>
    </row>
    <row r="5465" spans="1:13" x14ac:dyDescent="0.2">
      <c r="A5465" t="s">
        <v>10203</v>
      </c>
      <c r="B5465">
        <v>1</v>
      </c>
      <c r="C5465">
        <v>120491666</v>
      </c>
      <c r="D5465" t="s">
        <v>37</v>
      </c>
      <c r="E5465" t="s">
        <v>13</v>
      </c>
      <c r="F5465">
        <v>9.1491309999999996E-3</v>
      </c>
      <c r="G5465" s="1">
        <v>2.9399999999999998E-6</v>
      </c>
      <c r="H5465" t="s">
        <v>102</v>
      </c>
      <c r="I5465" t="s">
        <v>32</v>
      </c>
      <c r="J5465" t="s">
        <v>1890</v>
      </c>
      <c r="K5465" t="s">
        <v>1891</v>
      </c>
      <c r="L5465" t="s">
        <v>105</v>
      </c>
    </row>
    <row r="5466" spans="1:13" x14ac:dyDescent="0.2">
      <c r="A5466" t="s">
        <v>10203</v>
      </c>
      <c r="B5466">
        <v>14</v>
      </c>
      <c r="C5466">
        <v>23444096</v>
      </c>
      <c r="D5466" t="s">
        <v>26</v>
      </c>
      <c r="E5466" t="s">
        <v>94</v>
      </c>
      <c r="F5466">
        <v>6.5953310000000003E-3</v>
      </c>
      <c r="G5466" s="1">
        <v>1.7E-6</v>
      </c>
      <c r="H5466" t="s">
        <v>80</v>
      </c>
      <c r="I5466" t="s">
        <v>28</v>
      </c>
      <c r="J5466" t="s">
        <v>29</v>
      </c>
      <c r="K5466" t="s">
        <v>29</v>
      </c>
      <c r="L5466" t="s">
        <v>83</v>
      </c>
    </row>
    <row r="5467" spans="1:13" x14ac:dyDescent="0.2">
      <c r="A5467" t="s">
        <v>10203</v>
      </c>
      <c r="B5467">
        <v>17</v>
      </c>
      <c r="C5467">
        <v>7578446</v>
      </c>
      <c r="D5467" t="s">
        <v>20</v>
      </c>
      <c r="E5467" t="s">
        <v>13</v>
      </c>
      <c r="F5467">
        <v>1.2113054999999999E-2</v>
      </c>
      <c r="G5467" s="1">
        <v>1.5099999999999999E-5</v>
      </c>
      <c r="H5467" t="s">
        <v>266</v>
      </c>
      <c r="I5467" t="s">
        <v>16</v>
      </c>
      <c r="J5467" t="s">
        <v>1892</v>
      </c>
      <c r="K5467" t="s">
        <v>1893</v>
      </c>
      <c r="L5467" t="s">
        <v>269</v>
      </c>
    </row>
    <row r="5468" spans="1:13" x14ac:dyDescent="0.2">
      <c r="A5468" t="s">
        <v>10203</v>
      </c>
      <c r="B5468">
        <v>17</v>
      </c>
      <c r="C5468">
        <v>7579313</v>
      </c>
      <c r="D5468" t="s">
        <v>14</v>
      </c>
      <c r="E5468" t="s">
        <v>13</v>
      </c>
      <c r="F5468">
        <v>4.1791044999999999E-2</v>
      </c>
      <c r="G5468" s="1">
        <v>2.54E-18</v>
      </c>
      <c r="H5468" t="s">
        <v>266</v>
      </c>
      <c r="I5468" t="s">
        <v>16</v>
      </c>
      <c r="J5468" t="s">
        <v>1603</v>
      </c>
      <c r="K5468" t="s">
        <v>1604</v>
      </c>
      <c r="L5468" t="s">
        <v>269</v>
      </c>
      <c r="M5468" t="s">
        <v>9397</v>
      </c>
    </row>
    <row r="5469" spans="1:13" x14ac:dyDescent="0.2">
      <c r="A5469" t="s">
        <v>10203</v>
      </c>
      <c r="B5469">
        <v>3</v>
      </c>
      <c r="C5469">
        <v>189526137</v>
      </c>
      <c r="D5469" t="s">
        <v>13</v>
      </c>
      <c r="E5469" t="s">
        <v>14</v>
      </c>
      <c r="F5469">
        <v>7.8917699999999993E-3</v>
      </c>
      <c r="G5469" s="1">
        <v>6.6199999999999997E-7</v>
      </c>
      <c r="H5469" t="s">
        <v>578</v>
      </c>
      <c r="I5469" t="s">
        <v>16</v>
      </c>
      <c r="J5469" t="s">
        <v>1894</v>
      </c>
      <c r="K5469" t="s">
        <v>1895</v>
      </c>
      <c r="L5469" t="s">
        <v>579</v>
      </c>
    </row>
    <row r="5470" spans="1:13" x14ac:dyDescent="0.2">
      <c r="A5470" t="s">
        <v>10203</v>
      </c>
      <c r="B5470">
        <v>7</v>
      </c>
      <c r="C5470">
        <v>100685921</v>
      </c>
      <c r="D5470" t="s">
        <v>13</v>
      </c>
      <c r="E5470" t="s">
        <v>37</v>
      </c>
      <c r="F5470">
        <v>8.0142479999999999E-3</v>
      </c>
      <c r="G5470" s="1">
        <v>4.5200000000000005E-16</v>
      </c>
      <c r="H5470" t="s">
        <v>56</v>
      </c>
      <c r="I5470" t="s">
        <v>16</v>
      </c>
      <c r="J5470" t="s">
        <v>1896</v>
      </c>
      <c r="K5470" t="s">
        <v>1897</v>
      </c>
      <c r="L5470" t="s">
        <v>59</v>
      </c>
    </row>
    <row r="5471" spans="1:13" x14ac:dyDescent="0.2">
      <c r="A5471" t="s">
        <v>10203</v>
      </c>
      <c r="B5471">
        <v>9</v>
      </c>
      <c r="C5471">
        <v>139412651</v>
      </c>
      <c r="D5471" t="s">
        <v>37</v>
      </c>
      <c r="E5471" t="s">
        <v>20</v>
      </c>
      <c r="F5471">
        <v>9.661836E-3</v>
      </c>
      <c r="G5471">
        <v>9.368609E-3</v>
      </c>
      <c r="H5471" t="s">
        <v>60</v>
      </c>
      <c r="I5471" t="s">
        <v>16</v>
      </c>
      <c r="J5471" t="s">
        <v>1898</v>
      </c>
      <c r="K5471" t="s">
        <v>1899</v>
      </c>
      <c r="L5471" t="s">
        <v>63</v>
      </c>
    </row>
    <row r="5472" spans="1:13" x14ac:dyDescent="0.2">
      <c r="A5472" t="s">
        <v>10203</v>
      </c>
      <c r="B5472">
        <v>9</v>
      </c>
      <c r="C5472">
        <v>139412673</v>
      </c>
      <c r="D5472" t="s">
        <v>14</v>
      </c>
      <c r="E5472" t="s">
        <v>13</v>
      </c>
      <c r="F5472">
        <v>3.2000000000000001E-2</v>
      </c>
      <c r="G5472" s="1">
        <v>5.6599999999999998E-37</v>
      </c>
      <c r="H5472" t="s">
        <v>60</v>
      </c>
      <c r="I5472" t="s">
        <v>16</v>
      </c>
      <c r="J5472" t="s">
        <v>1900</v>
      </c>
      <c r="K5472" t="s">
        <v>1901</v>
      </c>
      <c r="L5472" t="s">
        <v>63</v>
      </c>
    </row>
    <row r="5473" spans="1:13" x14ac:dyDescent="0.2">
      <c r="A5473" t="s">
        <v>10203</v>
      </c>
      <c r="B5473">
        <v>9</v>
      </c>
      <c r="C5473">
        <v>139413060</v>
      </c>
      <c r="D5473" t="s">
        <v>37</v>
      </c>
      <c r="E5473" t="s">
        <v>20</v>
      </c>
      <c r="F5473">
        <v>1.9855596E-2</v>
      </c>
      <c r="G5473" s="1">
        <v>3.4499999999999998E-14</v>
      </c>
      <c r="H5473" t="s">
        <v>60</v>
      </c>
      <c r="I5473" t="s">
        <v>16</v>
      </c>
      <c r="J5473" t="s">
        <v>1902</v>
      </c>
      <c r="K5473" t="s">
        <v>1903</v>
      </c>
      <c r="L5473" t="s">
        <v>63</v>
      </c>
    </row>
    <row r="5474" spans="1:13" x14ac:dyDescent="0.2">
      <c r="A5474" t="s">
        <v>10203</v>
      </c>
      <c r="B5474">
        <v>9</v>
      </c>
      <c r="C5474">
        <v>139418228</v>
      </c>
      <c r="D5474" t="s">
        <v>37</v>
      </c>
      <c r="E5474" t="s">
        <v>20</v>
      </c>
      <c r="F5474">
        <v>1.7377567E-2</v>
      </c>
      <c r="G5474" s="1">
        <v>1.7600000000000001E-10</v>
      </c>
      <c r="H5474" t="s">
        <v>60</v>
      </c>
      <c r="I5474" t="s">
        <v>16</v>
      </c>
      <c r="J5474" t="s">
        <v>1904</v>
      </c>
      <c r="K5474" t="s">
        <v>1905</v>
      </c>
      <c r="L5474" t="s">
        <v>63</v>
      </c>
    </row>
    <row r="5475" spans="1:13" x14ac:dyDescent="0.2">
      <c r="A5475" t="s">
        <v>10203</v>
      </c>
      <c r="B5475">
        <v>1</v>
      </c>
      <c r="C5475">
        <v>120471597</v>
      </c>
      <c r="D5475" t="s">
        <v>13</v>
      </c>
      <c r="E5475" t="s">
        <v>20</v>
      </c>
      <c r="F5475">
        <v>5.2469136E-2</v>
      </c>
      <c r="G5475" s="1">
        <v>2.1199999999999999E-32</v>
      </c>
      <c r="H5475" t="s">
        <v>102</v>
      </c>
      <c r="I5475" t="s">
        <v>210</v>
      </c>
      <c r="J5475" t="s">
        <v>94</v>
      </c>
      <c r="K5475" t="s">
        <v>94</v>
      </c>
      <c r="L5475" t="s">
        <v>105</v>
      </c>
    </row>
    <row r="5476" spans="1:13" x14ac:dyDescent="0.2">
      <c r="A5476" t="s">
        <v>10203</v>
      </c>
      <c r="B5476">
        <v>16</v>
      </c>
      <c r="C5476">
        <v>68849493</v>
      </c>
      <c r="D5476" t="s">
        <v>37</v>
      </c>
      <c r="E5476" t="s">
        <v>14</v>
      </c>
      <c r="F5476">
        <v>7.802341E-3</v>
      </c>
      <c r="G5476" s="1">
        <v>3.3599999999999999E-7</v>
      </c>
      <c r="H5476" t="s">
        <v>513</v>
      </c>
      <c r="I5476" t="s">
        <v>16</v>
      </c>
      <c r="J5476" t="s">
        <v>1907</v>
      </c>
      <c r="K5476" t="s">
        <v>1908</v>
      </c>
      <c r="L5476" t="s">
        <v>516</v>
      </c>
    </row>
    <row r="5477" spans="1:13" x14ac:dyDescent="0.2">
      <c r="A5477" t="s">
        <v>10203</v>
      </c>
      <c r="B5477">
        <v>17</v>
      </c>
      <c r="C5477">
        <v>29664850</v>
      </c>
      <c r="D5477" t="s">
        <v>13</v>
      </c>
      <c r="E5477" t="s">
        <v>14</v>
      </c>
      <c r="F5477">
        <v>2.4154589000000001E-2</v>
      </c>
      <c r="G5477" s="1">
        <v>1.3199999999999999E-13</v>
      </c>
      <c r="H5477" t="s">
        <v>88</v>
      </c>
      <c r="I5477" t="s">
        <v>16</v>
      </c>
      <c r="J5477" t="s">
        <v>1909</v>
      </c>
      <c r="K5477" t="s">
        <v>1910</v>
      </c>
      <c r="L5477" t="s">
        <v>91</v>
      </c>
    </row>
    <row r="5478" spans="1:13" x14ac:dyDescent="0.2">
      <c r="A5478" t="s">
        <v>10203</v>
      </c>
      <c r="B5478">
        <v>2</v>
      </c>
      <c r="C5478">
        <v>166847867</v>
      </c>
      <c r="D5478" t="s">
        <v>14</v>
      </c>
      <c r="E5478" t="s">
        <v>121</v>
      </c>
      <c r="F5478">
        <v>8.2389290000000007E-3</v>
      </c>
      <c r="G5478" s="1">
        <v>4.0100000000000001E-10</v>
      </c>
      <c r="H5478" t="s">
        <v>155</v>
      </c>
      <c r="I5478" t="s">
        <v>28</v>
      </c>
      <c r="J5478" t="s">
        <v>29</v>
      </c>
      <c r="K5478" t="s">
        <v>29</v>
      </c>
      <c r="L5478" t="s">
        <v>158</v>
      </c>
    </row>
    <row r="5479" spans="1:13" x14ac:dyDescent="0.2">
      <c r="A5479" t="s">
        <v>10203</v>
      </c>
      <c r="B5479">
        <v>2</v>
      </c>
      <c r="C5479">
        <v>225362491</v>
      </c>
      <c r="D5479" t="s">
        <v>20</v>
      </c>
      <c r="E5479" t="s">
        <v>37</v>
      </c>
      <c r="F5479">
        <v>5.7168660000000003E-2</v>
      </c>
      <c r="G5479" s="1">
        <v>7.1299999999999998E-65</v>
      </c>
      <c r="H5479" t="s">
        <v>271</v>
      </c>
      <c r="I5479" t="s">
        <v>52</v>
      </c>
      <c r="J5479" t="s">
        <v>1911</v>
      </c>
      <c r="K5479" t="s">
        <v>1912</v>
      </c>
      <c r="L5479" t="s">
        <v>274</v>
      </c>
      <c r="M5479" t="s">
        <v>10353</v>
      </c>
    </row>
    <row r="5480" spans="1:13" x14ac:dyDescent="0.2">
      <c r="A5480" t="s">
        <v>10203</v>
      </c>
      <c r="B5480">
        <v>4</v>
      </c>
      <c r="C5480">
        <v>187630818</v>
      </c>
      <c r="D5480" t="s">
        <v>20</v>
      </c>
      <c r="E5480" t="s">
        <v>94</v>
      </c>
      <c r="F5480">
        <v>6.0388945999999999E-2</v>
      </c>
      <c r="G5480" s="1">
        <v>1.52E-139</v>
      </c>
      <c r="H5480" t="s">
        <v>31</v>
      </c>
      <c r="I5480" t="s">
        <v>28</v>
      </c>
      <c r="J5480" t="s">
        <v>29</v>
      </c>
      <c r="K5480" t="s">
        <v>29</v>
      </c>
      <c r="L5480" t="s">
        <v>35</v>
      </c>
    </row>
    <row r="5481" spans="1:13" x14ac:dyDescent="0.2">
      <c r="A5481" t="s">
        <v>10203</v>
      </c>
      <c r="B5481">
        <v>7</v>
      </c>
      <c r="C5481">
        <v>55249150</v>
      </c>
      <c r="D5481" t="s">
        <v>37</v>
      </c>
      <c r="E5481" t="s">
        <v>14</v>
      </c>
      <c r="F5481">
        <v>3.1847133999999999E-2</v>
      </c>
      <c r="G5481" s="1">
        <v>1.21E-30</v>
      </c>
      <c r="H5481" t="s">
        <v>217</v>
      </c>
      <c r="I5481" t="s">
        <v>16</v>
      </c>
      <c r="J5481" t="s">
        <v>1913</v>
      </c>
      <c r="K5481" t="s">
        <v>1914</v>
      </c>
      <c r="L5481" t="s">
        <v>218</v>
      </c>
    </row>
    <row r="5482" spans="1:13" x14ac:dyDescent="0.2">
      <c r="A5482" t="s">
        <v>10203</v>
      </c>
      <c r="B5482">
        <v>9</v>
      </c>
      <c r="C5482">
        <v>139396809</v>
      </c>
      <c r="D5482" t="s">
        <v>25</v>
      </c>
      <c r="E5482" t="s">
        <v>94</v>
      </c>
      <c r="F5482">
        <v>3.4447077E-2</v>
      </c>
      <c r="G5482" s="1">
        <v>1.31E-69</v>
      </c>
      <c r="H5482" t="s">
        <v>60</v>
      </c>
      <c r="I5482" t="s">
        <v>28</v>
      </c>
      <c r="J5482" t="s">
        <v>29</v>
      </c>
      <c r="K5482" t="s">
        <v>29</v>
      </c>
      <c r="L5482" t="s">
        <v>63</v>
      </c>
    </row>
    <row r="5483" spans="1:13" x14ac:dyDescent="0.2">
      <c r="A5483" t="s">
        <v>10203</v>
      </c>
      <c r="B5483">
        <v>9</v>
      </c>
      <c r="C5483">
        <v>139396858</v>
      </c>
      <c r="D5483" t="s">
        <v>1915</v>
      </c>
      <c r="E5483" t="s">
        <v>94</v>
      </c>
      <c r="F5483">
        <v>0.28912196600000001</v>
      </c>
      <c r="G5483" s="1">
        <v>7.9899999999999994E-126</v>
      </c>
      <c r="H5483" t="s">
        <v>60</v>
      </c>
      <c r="I5483" t="s">
        <v>28</v>
      </c>
      <c r="J5483" t="s">
        <v>29</v>
      </c>
      <c r="K5483" t="s">
        <v>29</v>
      </c>
      <c r="L5483" t="s">
        <v>63</v>
      </c>
      <c r="M5483" t="s">
        <v>10354</v>
      </c>
    </row>
    <row r="5484" spans="1:13" x14ac:dyDescent="0.2">
      <c r="A5484" t="s">
        <v>10203</v>
      </c>
      <c r="B5484">
        <v>9</v>
      </c>
      <c r="C5484">
        <v>139399982</v>
      </c>
      <c r="D5484" t="s">
        <v>37</v>
      </c>
      <c r="E5484" t="s">
        <v>13</v>
      </c>
      <c r="F5484">
        <v>0.10596861</v>
      </c>
      <c r="G5484" s="1">
        <v>6.6900000000000002E-49</v>
      </c>
      <c r="H5484" t="s">
        <v>60</v>
      </c>
      <c r="I5484" t="s">
        <v>32</v>
      </c>
      <c r="J5484" t="s">
        <v>1916</v>
      </c>
      <c r="K5484" t="s">
        <v>1917</v>
      </c>
      <c r="L5484" t="s">
        <v>63</v>
      </c>
      <c r="M5484" t="s">
        <v>10355</v>
      </c>
    </row>
    <row r="5485" spans="1:13" x14ac:dyDescent="0.2">
      <c r="A5485" t="s">
        <v>10203</v>
      </c>
      <c r="B5485">
        <v>9</v>
      </c>
      <c r="C5485">
        <v>139410145</v>
      </c>
      <c r="D5485" t="s">
        <v>37</v>
      </c>
      <c r="E5485" t="s">
        <v>121</v>
      </c>
      <c r="F5485">
        <v>0.240831613</v>
      </c>
      <c r="G5485" s="1">
        <v>6.32E-71</v>
      </c>
      <c r="H5485" t="s">
        <v>60</v>
      </c>
      <c r="I5485" t="s">
        <v>28</v>
      </c>
      <c r="J5485" t="s">
        <v>29</v>
      </c>
      <c r="K5485" t="s">
        <v>29</v>
      </c>
      <c r="L5485" t="s">
        <v>63</v>
      </c>
      <c r="M5485" t="s">
        <v>10356</v>
      </c>
    </row>
    <row r="5486" spans="1:13" x14ac:dyDescent="0.2">
      <c r="A5486" t="s">
        <v>10203</v>
      </c>
      <c r="B5486">
        <v>9</v>
      </c>
      <c r="C5486">
        <v>139410452</v>
      </c>
      <c r="D5486" t="s">
        <v>14</v>
      </c>
      <c r="E5486" t="s">
        <v>20</v>
      </c>
      <c r="F5486">
        <v>1.5625E-2</v>
      </c>
      <c r="G5486">
        <v>3.02143E-4</v>
      </c>
      <c r="H5486" t="s">
        <v>60</v>
      </c>
      <c r="I5486" t="s">
        <v>32</v>
      </c>
      <c r="J5486" t="s">
        <v>1669</v>
      </c>
      <c r="K5486" t="s">
        <v>1670</v>
      </c>
      <c r="L5486" t="s">
        <v>63</v>
      </c>
      <c r="M5486" t="s">
        <v>9397</v>
      </c>
    </row>
    <row r="5487" spans="1:13" x14ac:dyDescent="0.2">
      <c r="A5487" t="s">
        <v>10203</v>
      </c>
      <c r="B5487">
        <v>9</v>
      </c>
      <c r="C5487">
        <v>139412663</v>
      </c>
      <c r="D5487" t="s">
        <v>37</v>
      </c>
      <c r="E5487" t="s">
        <v>20</v>
      </c>
      <c r="F5487">
        <v>0.108552632</v>
      </c>
      <c r="G5487" s="1">
        <v>9.4299999999999999E-18</v>
      </c>
      <c r="H5487" t="s">
        <v>60</v>
      </c>
      <c r="I5487" t="s">
        <v>16</v>
      </c>
      <c r="J5487" t="s">
        <v>1918</v>
      </c>
      <c r="K5487" t="s">
        <v>1919</v>
      </c>
      <c r="L5487" t="s">
        <v>63</v>
      </c>
    </row>
    <row r="5488" spans="1:13" x14ac:dyDescent="0.2">
      <c r="A5488" t="s">
        <v>10203</v>
      </c>
      <c r="B5488">
        <v>9</v>
      </c>
      <c r="C5488">
        <v>139413161</v>
      </c>
      <c r="D5488" t="s">
        <v>37</v>
      </c>
      <c r="E5488" t="s">
        <v>13</v>
      </c>
      <c r="F5488">
        <v>1.9672130999999999E-2</v>
      </c>
      <c r="G5488" s="1">
        <v>6.64E-6</v>
      </c>
      <c r="H5488" t="s">
        <v>60</v>
      </c>
      <c r="I5488" t="s">
        <v>16</v>
      </c>
      <c r="J5488" t="s">
        <v>1401</v>
      </c>
      <c r="K5488" t="s">
        <v>1920</v>
      </c>
      <c r="L5488" t="s">
        <v>63</v>
      </c>
    </row>
    <row r="5489" spans="1:13" x14ac:dyDescent="0.2">
      <c r="A5489" t="s">
        <v>10203</v>
      </c>
      <c r="B5489">
        <v>1</v>
      </c>
      <c r="C5489">
        <v>27099063</v>
      </c>
      <c r="D5489" t="s">
        <v>20</v>
      </c>
      <c r="E5489" t="s">
        <v>121</v>
      </c>
      <c r="F5489">
        <v>1.0321100999999999E-2</v>
      </c>
      <c r="G5489" s="1">
        <v>2.9799999999999999E-15</v>
      </c>
      <c r="H5489" t="s">
        <v>535</v>
      </c>
      <c r="I5489" t="s">
        <v>28</v>
      </c>
      <c r="J5489" t="s">
        <v>29</v>
      </c>
      <c r="K5489" t="s">
        <v>29</v>
      </c>
      <c r="L5489" t="s">
        <v>536</v>
      </c>
    </row>
    <row r="5490" spans="1:13" x14ac:dyDescent="0.2">
      <c r="A5490" t="s">
        <v>10203</v>
      </c>
      <c r="B5490">
        <v>1</v>
      </c>
      <c r="C5490">
        <v>27106962</v>
      </c>
      <c r="D5490" t="s">
        <v>20</v>
      </c>
      <c r="E5490" t="s">
        <v>14</v>
      </c>
      <c r="F5490">
        <v>4.711425E-3</v>
      </c>
      <c r="G5490">
        <v>5.0754499999999998E-4</v>
      </c>
      <c r="H5490" t="s">
        <v>535</v>
      </c>
      <c r="I5490" t="s">
        <v>16</v>
      </c>
      <c r="J5490" t="s">
        <v>1922</v>
      </c>
      <c r="K5490" t="s">
        <v>1923</v>
      </c>
      <c r="L5490" t="s">
        <v>536</v>
      </c>
    </row>
    <row r="5491" spans="1:13" x14ac:dyDescent="0.2">
      <c r="A5491" t="s">
        <v>10203</v>
      </c>
      <c r="B5491">
        <v>17</v>
      </c>
      <c r="C5491">
        <v>7579355</v>
      </c>
      <c r="D5491" t="s">
        <v>384</v>
      </c>
      <c r="E5491" t="s">
        <v>1475</v>
      </c>
      <c r="F5491">
        <v>0.13735356300000001</v>
      </c>
      <c r="G5491" s="1">
        <v>4.9100000000000001E-69</v>
      </c>
      <c r="H5491" t="s">
        <v>266</v>
      </c>
      <c r="I5491" t="s">
        <v>28</v>
      </c>
      <c r="J5491" t="s">
        <v>29</v>
      </c>
      <c r="K5491" t="s">
        <v>29</v>
      </c>
      <c r="L5491" t="s">
        <v>269</v>
      </c>
      <c r="M5491" t="s">
        <v>10357</v>
      </c>
    </row>
    <row r="5492" spans="1:13" x14ac:dyDescent="0.2">
      <c r="A5492" t="s">
        <v>10203</v>
      </c>
      <c r="B5492">
        <v>17</v>
      </c>
      <c r="C5492">
        <v>37871770</v>
      </c>
      <c r="D5492" t="s">
        <v>37</v>
      </c>
      <c r="E5492" t="s">
        <v>121</v>
      </c>
      <c r="F5492">
        <v>4.5317220000000002E-3</v>
      </c>
      <c r="G5492">
        <v>2.0431580000000002E-3</v>
      </c>
      <c r="H5492" t="s">
        <v>27</v>
      </c>
      <c r="I5492" t="s">
        <v>28</v>
      </c>
      <c r="J5492" t="s">
        <v>29</v>
      </c>
      <c r="K5492" t="s">
        <v>29</v>
      </c>
      <c r="L5492" t="s">
        <v>30</v>
      </c>
    </row>
    <row r="5493" spans="1:13" x14ac:dyDescent="0.2">
      <c r="A5493" t="s">
        <v>10203</v>
      </c>
      <c r="B5493">
        <v>18</v>
      </c>
      <c r="C5493">
        <v>48575198</v>
      </c>
      <c r="D5493" t="s">
        <v>13</v>
      </c>
      <c r="E5493" t="s">
        <v>14</v>
      </c>
      <c r="F5493">
        <v>4.3672014000000002E-2</v>
      </c>
      <c r="G5493" s="1">
        <v>4.4800000000000001E-98</v>
      </c>
      <c r="H5493" t="s">
        <v>781</v>
      </c>
      <c r="I5493" t="s">
        <v>16</v>
      </c>
      <c r="J5493" t="s">
        <v>1924</v>
      </c>
      <c r="K5493" t="s">
        <v>1409</v>
      </c>
      <c r="L5493" t="s">
        <v>784</v>
      </c>
    </row>
    <row r="5494" spans="1:13" x14ac:dyDescent="0.2">
      <c r="A5494" t="s">
        <v>10203</v>
      </c>
      <c r="B5494">
        <v>4</v>
      </c>
      <c r="C5494">
        <v>126239315</v>
      </c>
      <c r="D5494" t="s">
        <v>37</v>
      </c>
      <c r="E5494" t="s">
        <v>94</v>
      </c>
      <c r="F5494">
        <v>3.8167940000000001E-3</v>
      </c>
      <c r="G5494">
        <v>4.8436010000000003E-3</v>
      </c>
      <c r="H5494" t="s">
        <v>42</v>
      </c>
      <c r="I5494" t="s">
        <v>28</v>
      </c>
      <c r="J5494" t="s">
        <v>29</v>
      </c>
      <c r="K5494" t="s">
        <v>29</v>
      </c>
      <c r="L5494" t="s">
        <v>45</v>
      </c>
    </row>
    <row r="5495" spans="1:13" x14ac:dyDescent="0.2">
      <c r="A5495" t="s">
        <v>10203</v>
      </c>
      <c r="B5495">
        <v>6</v>
      </c>
      <c r="C5495">
        <v>69653778</v>
      </c>
      <c r="D5495" t="s">
        <v>37</v>
      </c>
      <c r="E5495" t="s">
        <v>20</v>
      </c>
      <c r="F5495">
        <v>7.1111109999999998E-3</v>
      </c>
      <c r="G5495">
        <v>3.3431699999999999E-4</v>
      </c>
      <c r="H5495" t="s">
        <v>297</v>
      </c>
      <c r="I5495" t="s">
        <v>32</v>
      </c>
      <c r="J5495" t="s">
        <v>1925</v>
      </c>
      <c r="K5495" t="s">
        <v>1926</v>
      </c>
      <c r="L5495" t="s">
        <v>300</v>
      </c>
    </row>
    <row r="5496" spans="1:13" x14ac:dyDescent="0.2">
      <c r="A5496" t="s">
        <v>10203</v>
      </c>
      <c r="B5496">
        <v>7</v>
      </c>
      <c r="C5496">
        <v>100681314</v>
      </c>
      <c r="D5496" t="s">
        <v>13</v>
      </c>
      <c r="E5496" t="s">
        <v>121</v>
      </c>
      <c r="F5496">
        <v>2.336449E-3</v>
      </c>
      <c r="G5496">
        <v>9.4267299999999999E-4</v>
      </c>
      <c r="H5496" t="s">
        <v>56</v>
      </c>
      <c r="I5496" t="s">
        <v>28</v>
      </c>
      <c r="J5496" t="s">
        <v>29</v>
      </c>
      <c r="K5496" t="s">
        <v>29</v>
      </c>
      <c r="L5496" t="s">
        <v>59</v>
      </c>
    </row>
    <row r="5497" spans="1:13" x14ac:dyDescent="0.2">
      <c r="A5497" t="s">
        <v>10203</v>
      </c>
      <c r="B5497">
        <v>7</v>
      </c>
      <c r="C5497">
        <v>151859973</v>
      </c>
      <c r="D5497" t="s">
        <v>20</v>
      </c>
      <c r="E5497" t="s">
        <v>13</v>
      </c>
      <c r="F5497">
        <v>2.3809523999999999E-2</v>
      </c>
      <c r="G5497" s="1">
        <v>1.3499999999999999E-45</v>
      </c>
      <c r="H5497" t="s">
        <v>303</v>
      </c>
      <c r="I5497" t="s">
        <v>52</v>
      </c>
      <c r="J5497" t="s">
        <v>1927</v>
      </c>
      <c r="K5497" t="s">
        <v>1928</v>
      </c>
      <c r="L5497" t="s">
        <v>306</v>
      </c>
    </row>
    <row r="5498" spans="1:13" x14ac:dyDescent="0.2">
      <c r="A5498" t="s">
        <v>10203</v>
      </c>
      <c r="B5498">
        <v>9</v>
      </c>
      <c r="C5498">
        <v>139393661</v>
      </c>
      <c r="D5498" t="s">
        <v>1929</v>
      </c>
      <c r="E5498" t="s">
        <v>94</v>
      </c>
      <c r="F5498">
        <v>6.3524310000000004E-3</v>
      </c>
      <c r="G5498" s="1">
        <v>1.31E-8</v>
      </c>
      <c r="H5498" t="s">
        <v>60</v>
      </c>
      <c r="I5498" t="s">
        <v>28</v>
      </c>
      <c r="J5498" t="s">
        <v>29</v>
      </c>
      <c r="K5498" t="s">
        <v>29</v>
      </c>
      <c r="L5498" t="s">
        <v>63</v>
      </c>
    </row>
    <row r="5499" spans="1:13" x14ac:dyDescent="0.2">
      <c r="A5499" t="s">
        <v>10203</v>
      </c>
      <c r="B5499">
        <v>9</v>
      </c>
      <c r="C5499">
        <v>139399461</v>
      </c>
      <c r="D5499" t="s">
        <v>37</v>
      </c>
      <c r="E5499" t="s">
        <v>20</v>
      </c>
      <c r="F5499">
        <v>6.0959791999999999E-2</v>
      </c>
      <c r="G5499" s="1">
        <v>7.3499999999999999E-37</v>
      </c>
      <c r="H5499" t="s">
        <v>60</v>
      </c>
      <c r="I5499" t="s">
        <v>16</v>
      </c>
      <c r="J5499" t="s">
        <v>1930</v>
      </c>
      <c r="K5499" t="s">
        <v>1931</v>
      </c>
      <c r="L5499" t="s">
        <v>63</v>
      </c>
    </row>
    <row r="5500" spans="1:13" x14ac:dyDescent="0.2">
      <c r="A5500" t="s">
        <v>10203</v>
      </c>
      <c r="B5500">
        <v>9</v>
      </c>
      <c r="C5500">
        <v>139401380</v>
      </c>
      <c r="D5500" t="s">
        <v>20</v>
      </c>
      <c r="E5500" t="s">
        <v>94</v>
      </c>
      <c r="F5500">
        <v>2.3255814E-2</v>
      </c>
      <c r="G5500" s="1">
        <v>1.83E-20</v>
      </c>
      <c r="H5500" t="s">
        <v>60</v>
      </c>
      <c r="I5500" t="s">
        <v>28</v>
      </c>
      <c r="J5500" t="s">
        <v>29</v>
      </c>
      <c r="K5500" t="s">
        <v>29</v>
      </c>
      <c r="L5500" t="s">
        <v>63</v>
      </c>
    </row>
    <row r="5501" spans="1:13" x14ac:dyDescent="0.2">
      <c r="A5501" t="s">
        <v>10203</v>
      </c>
      <c r="B5501">
        <v>9</v>
      </c>
      <c r="C5501">
        <v>139405612</v>
      </c>
      <c r="D5501" t="s">
        <v>957</v>
      </c>
      <c r="E5501" t="s">
        <v>94</v>
      </c>
      <c r="F5501">
        <v>0.31018777800000003</v>
      </c>
      <c r="G5501">
        <v>0</v>
      </c>
      <c r="H5501" t="s">
        <v>60</v>
      </c>
      <c r="I5501" t="s">
        <v>28</v>
      </c>
      <c r="J5501" t="s">
        <v>29</v>
      </c>
      <c r="K5501" t="s">
        <v>29</v>
      </c>
      <c r="L5501" t="s">
        <v>63</v>
      </c>
      <c r="M5501" t="s">
        <v>10358</v>
      </c>
    </row>
    <row r="5502" spans="1:13" x14ac:dyDescent="0.2">
      <c r="A5502" t="s">
        <v>10203</v>
      </c>
      <c r="B5502">
        <v>9</v>
      </c>
      <c r="C5502">
        <v>139412245</v>
      </c>
      <c r="D5502" t="s">
        <v>37</v>
      </c>
      <c r="E5502" t="s">
        <v>20</v>
      </c>
      <c r="F5502">
        <v>7.7154309000000004E-2</v>
      </c>
      <c r="G5502" s="1">
        <v>3.5200000000000001E-37</v>
      </c>
      <c r="H5502" t="s">
        <v>60</v>
      </c>
      <c r="I5502" t="s">
        <v>16</v>
      </c>
      <c r="J5502" t="s">
        <v>1932</v>
      </c>
      <c r="K5502" t="s">
        <v>1933</v>
      </c>
      <c r="L5502" t="s">
        <v>63</v>
      </c>
      <c r="M5502" t="s">
        <v>9397</v>
      </c>
    </row>
    <row r="5503" spans="1:13" x14ac:dyDescent="0.2">
      <c r="A5503" t="s">
        <v>10203</v>
      </c>
      <c r="B5503">
        <v>9</v>
      </c>
      <c r="C5503">
        <v>139412252</v>
      </c>
      <c r="D5503" t="s">
        <v>37</v>
      </c>
      <c r="E5503" t="s">
        <v>20</v>
      </c>
      <c r="F5503">
        <v>5.3916581999999998E-2</v>
      </c>
      <c r="G5503" s="1">
        <v>3.3900000000000001E-22</v>
      </c>
      <c r="H5503" t="s">
        <v>60</v>
      </c>
      <c r="I5503" t="s">
        <v>16</v>
      </c>
      <c r="J5503" t="s">
        <v>1690</v>
      </c>
      <c r="K5503" t="s">
        <v>1691</v>
      </c>
      <c r="L5503" t="s">
        <v>63</v>
      </c>
      <c r="M5503" t="s">
        <v>9397</v>
      </c>
    </row>
    <row r="5504" spans="1:13" x14ac:dyDescent="0.2">
      <c r="A5504" t="s">
        <v>10203</v>
      </c>
      <c r="B5504">
        <v>9</v>
      </c>
      <c r="C5504">
        <v>139412675</v>
      </c>
      <c r="D5504" t="s">
        <v>20</v>
      </c>
      <c r="E5504" t="s">
        <v>37</v>
      </c>
      <c r="F5504">
        <v>8.6142321999999993E-2</v>
      </c>
      <c r="G5504" s="1">
        <v>1.1800000000000001E-9</v>
      </c>
      <c r="H5504" t="s">
        <v>60</v>
      </c>
      <c r="I5504" t="s">
        <v>16</v>
      </c>
      <c r="J5504" t="s">
        <v>1934</v>
      </c>
      <c r="K5504" t="s">
        <v>1935</v>
      </c>
      <c r="L5504" t="s">
        <v>63</v>
      </c>
    </row>
    <row r="5505" spans="1:13" x14ac:dyDescent="0.2">
      <c r="A5505" t="s">
        <v>10203</v>
      </c>
      <c r="B5505">
        <v>1</v>
      </c>
      <c r="C5505">
        <v>27057811</v>
      </c>
      <c r="D5505" t="s">
        <v>37</v>
      </c>
      <c r="E5505" t="s">
        <v>121</v>
      </c>
      <c r="F5505">
        <v>8.8495580000000004E-3</v>
      </c>
      <c r="G5505" s="1">
        <v>1.2400000000000001E-9</v>
      </c>
      <c r="H5505" t="s">
        <v>535</v>
      </c>
      <c r="I5505" t="s">
        <v>28</v>
      </c>
      <c r="J5505" t="s">
        <v>29</v>
      </c>
      <c r="K5505" t="s">
        <v>29</v>
      </c>
      <c r="L5505" t="s">
        <v>536</v>
      </c>
    </row>
    <row r="5506" spans="1:13" x14ac:dyDescent="0.2">
      <c r="A5506" t="s">
        <v>10203</v>
      </c>
      <c r="B5506">
        <v>1</v>
      </c>
      <c r="C5506">
        <v>120464975</v>
      </c>
      <c r="D5506" t="s">
        <v>37</v>
      </c>
      <c r="E5506" t="s">
        <v>121</v>
      </c>
      <c r="F5506">
        <v>6.9808029999999998E-3</v>
      </c>
      <c r="G5506" s="1">
        <v>6.3999999999999997E-6</v>
      </c>
      <c r="H5506" t="s">
        <v>102</v>
      </c>
      <c r="I5506" t="s">
        <v>28</v>
      </c>
      <c r="J5506" t="s">
        <v>29</v>
      </c>
      <c r="K5506" t="s">
        <v>29</v>
      </c>
      <c r="L5506" t="s">
        <v>105</v>
      </c>
    </row>
    <row r="5507" spans="1:13" x14ac:dyDescent="0.2">
      <c r="A5507" t="s">
        <v>10203</v>
      </c>
      <c r="B5507">
        <v>1</v>
      </c>
      <c r="C5507">
        <v>120469120</v>
      </c>
      <c r="D5507" t="s">
        <v>13</v>
      </c>
      <c r="E5507" t="s">
        <v>20</v>
      </c>
      <c r="F5507">
        <v>4.2505728999999999E-2</v>
      </c>
      <c r="G5507" s="1">
        <v>1.12E-16</v>
      </c>
      <c r="H5507" t="s">
        <v>102</v>
      </c>
      <c r="I5507" t="s">
        <v>210</v>
      </c>
      <c r="J5507" t="s">
        <v>94</v>
      </c>
      <c r="K5507" t="s">
        <v>94</v>
      </c>
      <c r="L5507" t="s">
        <v>105</v>
      </c>
      <c r="M5507" t="s">
        <v>10359</v>
      </c>
    </row>
    <row r="5508" spans="1:13" x14ac:dyDescent="0.2">
      <c r="A5508" t="s">
        <v>10203</v>
      </c>
      <c r="B5508">
        <v>1</v>
      </c>
      <c r="C5508">
        <v>209965701</v>
      </c>
      <c r="D5508" t="s">
        <v>20</v>
      </c>
      <c r="E5508" t="s">
        <v>14</v>
      </c>
      <c r="F5508">
        <v>8.5653099999999996E-3</v>
      </c>
      <c r="G5508">
        <v>9.5617749999999998E-3</v>
      </c>
      <c r="H5508" t="s">
        <v>712</v>
      </c>
      <c r="I5508" t="s">
        <v>16</v>
      </c>
      <c r="J5508" t="s">
        <v>1937</v>
      </c>
      <c r="K5508" t="s">
        <v>1938</v>
      </c>
      <c r="L5508" t="s">
        <v>715</v>
      </c>
    </row>
    <row r="5509" spans="1:13" x14ac:dyDescent="0.2">
      <c r="A5509" t="s">
        <v>10203</v>
      </c>
      <c r="B5509">
        <v>14</v>
      </c>
      <c r="C5509">
        <v>105242040</v>
      </c>
      <c r="D5509" t="s">
        <v>14</v>
      </c>
      <c r="E5509" t="s">
        <v>20</v>
      </c>
      <c r="F5509">
        <v>1.3303769E-2</v>
      </c>
      <c r="G5509">
        <v>1.8767129999999999E-3</v>
      </c>
      <c r="H5509" t="s">
        <v>254</v>
      </c>
      <c r="I5509" t="s">
        <v>16</v>
      </c>
      <c r="J5509" t="s">
        <v>1939</v>
      </c>
      <c r="K5509" t="s">
        <v>1940</v>
      </c>
      <c r="L5509" t="s">
        <v>257</v>
      </c>
    </row>
    <row r="5510" spans="1:13" x14ac:dyDescent="0.2">
      <c r="A5510" t="s">
        <v>10203</v>
      </c>
      <c r="B5510">
        <v>2</v>
      </c>
      <c r="C5510">
        <v>212530089</v>
      </c>
      <c r="D5510" t="s">
        <v>20</v>
      </c>
      <c r="E5510" t="s">
        <v>13</v>
      </c>
      <c r="F5510">
        <v>7.5471699999999997E-3</v>
      </c>
      <c r="G5510">
        <v>3.6777060000000002E-3</v>
      </c>
      <c r="H5510" t="s">
        <v>51</v>
      </c>
      <c r="I5510" t="s">
        <v>52</v>
      </c>
      <c r="J5510" t="s">
        <v>1941</v>
      </c>
      <c r="K5510" t="s">
        <v>1942</v>
      </c>
      <c r="L5510" t="s">
        <v>55</v>
      </c>
    </row>
    <row r="5511" spans="1:13" x14ac:dyDescent="0.2">
      <c r="A5511" t="s">
        <v>10203</v>
      </c>
      <c r="B5511">
        <v>7</v>
      </c>
      <c r="C5511">
        <v>128843395</v>
      </c>
      <c r="D5511" t="s">
        <v>37</v>
      </c>
      <c r="E5511" t="s">
        <v>20</v>
      </c>
      <c r="F5511">
        <v>1.4018691999999999E-2</v>
      </c>
      <c r="G5511">
        <v>3.9823439999999996E-3</v>
      </c>
      <c r="H5511" t="s">
        <v>554</v>
      </c>
      <c r="I5511" t="s">
        <v>16</v>
      </c>
      <c r="J5511" t="s">
        <v>1943</v>
      </c>
      <c r="K5511" t="s">
        <v>1944</v>
      </c>
      <c r="L5511" t="s">
        <v>555</v>
      </c>
    </row>
    <row r="5512" spans="1:13" x14ac:dyDescent="0.2">
      <c r="A5512" t="s">
        <v>10203</v>
      </c>
      <c r="B5512">
        <v>8</v>
      </c>
      <c r="C5512">
        <v>38275870</v>
      </c>
      <c r="D5512" t="s">
        <v>13</v>
      </c>
      <c r="E5512" t="s">
        <v>20</v>
      </c>
      <c r="F5512">
        <v>9.9502489999999996E-3</v>
      </c>
      <c r="G5512">
        <v>2.8637999999999998E-4</v>
      </c>
      <c r="H5512" t="s">
        <v>249</v>
      </c>
      <c r="I5512" t="s">
        <v>16</v>
      </c>
      <c r="J5512" t="s">
        <v>1945</v>
      </c>
      <c r="K5512" t="s">
        <v>1946</v>
      </c>
      <c r="L5512" t="s">
        <v>252</v>
      </c>
    </row>
    <row r="5513" spans="1:13" x14ac:dyDescent="0.2">
      <c r="A5513" t="s">
        <v>10203</v>
      </c>
      <c r="B5513">
        <v>9</v>
      </c>
      <c r="C5513">
        <v>139401806</v>
      </c>
      <c r="D5513" t="s">
        <v>25</v>
      </c>
      <c r="E5513" t="s">
        <v>1475</v>
      </c>
      <c r="F5513">
        <v>0.26704681600000002</v>
      </c>
      <c r="G5513" s="1">
        <v>2.06E-140</v>
      </c>
      <c r="H5513" t="s">
        <v>60</v>
      </c>
      <c r="I5513" t="s">
        <v>28</v>
      </c>
      <c r="J5513" t="s">
        <v>29</v>
      </c>
      <c r="K5513" t="s">
        <v>29</v>
      </c>
      <c r="L5513" t="s">
        <v>63</v>
      </c>
      <c r="M5513" t="s">
        <v>10360</v>
      </c>
    </row>
    <row r="5514" spans="1:13" x14ac:dyDescent="0.2">
      <c r="A5514" t="s">
        <v>10203</v>
      </c>
      <c r="B5514">
        <v>9</v>
      </c>
      <c r="C5514">
        <v>139407485</v>
      </c>
      <c r="D5514" t="s">
        <v>1947</v>
      </c>
      <c r="E5514" t="s">
        <v>94</v>
      </c>
      <c r="F5514">
        <v>0.14552050999999999</v>
      </c>
      <c r="G5514" s="1">
        <v>1.2E-42</v>
      </c>
      <c r="H5514" t="s">
        <v>60</v>
      </c>
      <c r="I5514" t="s">
        <v>28</v>
      </c>
      <c r="J5514" t="s">
        <v>29</v>
      </c>
      <c r="K5514" t="s">
        <v>29</v>
      </c>
      <c r="L5514" t="s">
        <v>63</v>
      </c>
      <c r="M5514" t="s">
        <v>10361</v>
      </c>
    </row>
    <row r="5515" spans="1:13" x14ac:dyDescent="0.2">
      <c r="A5515" t="s">
        <v>10203</v>
      </c>
      <c r="B5515" t="s">
        <v>483</v>
      </c>
      <c r="C5515">
        <v>47034443</v>
      </c>
      <c r="D5515" t="s">
        <v>37</v>
      </c>
      <c r="E5515" t="s">
        <v>20</v>
      </c>
      <c r="F5515">
        <v>2.1645022E-2</v>
      </c>
      <c r="G5515">
        <v>2.15749E-4</v>
      </c>
      <c r="H5515" t="s">
        <v>484</v>
      </c>
      <c r="I5515" t="s">
        <v>52</v>
      </c>
      <c r="J5515" t="s">
        <v>1948</v>
      </c>
      <c r="K5515" t="s">
        <v>1949</v>
      </c>
      <c r="L5515" t="s">
        <v>487</v>
      </c>
    </row>
    <row r="5516" spans="1:13" x14ac:dyDescent="0.2">
      <c r="A5516" t="s">
        <v>10203</v>
      </c>
      <c r="B5516">
        <v>1</v>
      </c>
      <c r="C5516">
        <v>120502063</v>
      </c>
      <c r="D5516" t="s">
        <v>20</v>
      </c>
      <c r="E5516" t="s">
        <v>37</v>
      </c>
      <c r="F5516">
        <v>8.9285709999999997E-3</v>
      </c>
      <c r="G5516" s="1">
        <v>1.9100000000000001E-11</v>
      </c>
      <c r="H5516" t="s">
        <v>102</v>
      </c>
      <c r="I5516" t="s">
        <v>16</v>
      </c>
      <c r="J5516" t="s">
        <v>1290</v>
      </c>
      <c r="K5516" t="s">
        <v>1291</v>
      </c>
      <c r="L5516" t="s">
        <v>105</v>
      </c>
      <c r="M5516" t="s">
        <v>9397</v>
      </c>
    </row>
    <row r="5517" spans="1:13" x14ac:dyDescent="0.2">
      <c r="A5517" t="s">
        <v>10203</v>
      </c>
      <c r="B5517">
        <v>17</v>
      </c>
      <c r="C5517">
        <v>7577093</v>
      </c>
      <c r="D5517" t="s">
        <v>37</v>
      </c>
      <c r="E5517" t="s">
        <v>20</v>
      </c>
      <c r="F5517">
        <v>5.8909281000000001E-2</v>
      </c>
      <c r="G5517" s="1">
        <v>3.0099999999999998E-8</v>
      </c>
      <c r="H5517" t="s">
        <v>266</v>
      </c>
      <c r="I5517" t="s">
        <v>16</v>
      </c>
      <c r="J5517" t="s">
        <v>1951</v>
      </c>
      <c r="K5517" t="s">
        <v>1952</v>
      </c>
      <c r="L5517" t="s">
        <v>269</v>
      </c>
      <c r="M5517" t="s">
        <v>10362</v>
      </c>
    </row>
    <row r="5518" spans="1:13" x14ac:dyDescent="0.2">
      <c r="A5518" t="s">
        <v>10203</v>
      </c>
      <c r="B5518">
        <v>17</v>
      </c>
      <c r="C5518">
        <v>7578394</v>
      </c>
      <c r="D5518" t="s">
        <v>20</v>
      </c>
      <c r="E5518" t="s">
        <v>37</v>
      </c>
      <c r="F5518">
        <v>6.0975609999999996E-3</v>
      </c>
      <c r="G5518">
        <v>6.3713629999999997E-3</v>
      </c>
      <c r="H5518" t="s">
        <v>266</v>
      </c>
      <c r="I5518" t="s">
        <v>16</v>
      </c>
      <c r="J5518" t="s">
        <v>975</v>
      </c>
      <c r="K5518" t="s">
        <v>976</v>
      </c>
      <c r="L5518" t="s">
        <v>269</v>
      </c>
      <c r="M5518" t="s">
        <v>9397</v>
      </c>
    </row>
    <row r="5519" spans="1:13" x14ac:dyDescent="0.2">
      <c r="A5519" t="s">
        <v>10203</v>
      </c>
      <c r="B5519">
        <v>17</v>
      </c>
      <c r="C5519">
        <v>7579383</v>
      </c>
      <c r="D5519" t="s">
        <v>20</v>
      </c>
      <c r="E5519" t="s">
        <v>94</v>
      </c>
      <c r="F5519">
        <v>6.6038485999999993E-2</v>
      </c>
      <c r="G5519" s="1">
        <v>1.0899999999999999E-11</v>
      </c>
      <c r="H5519" t="s">
        <v>266</v>
      </c>
      <c r="I5519" t="s">
        <v>28</v>
      </c>
      <c r="J5519" t="s">
        <v>29</v>
      </c>
      <c r="K5519" t="s">
        <v>29</v>
      </c>
      <c r="L5519" t="s">
        <v>269</v>
      </c>
      <c r="M5519" t="s">
        <v>10363</v>
      </c>
    </row>
    <row r="5520" spans="1:13" x14ac:dyDescent="0.2">
      <c r="A5520" t="s">
        <v>10203</v>
      </c>
      <c r="B5520">
        <v>2</v>
      </c>
      <c r="C5520">
        <v>166850924</v>
      </c>
      <c r="D5520" t="s">
        <v>14</v>
      </c>
      <c r="E5520" t="s">
        <v>20</v>
      </c>
      <c r="F5520">
        <v>1.1627907E-2</v>
      </c>
      <c r="G5520">
        <v>3.1835499999999998E-4</v>
      </c>
      <c r="H5520" t="s">
        <v>155</v>
      </c>
      <c r="I5520" t="s">
        <v>16</v>
      </c>
      <c r="J5520" t="s">
        <v>1953</v>
      </c>
      <c r="K5520" t="s">
        <v>1954</v>
      </c>
      <c r="L5520" t="s">
        <v>158</v>
      </c>
    </row>
    <row r="5521" spans="1:13" x14ac:dyDescent="0.2">
      <c r="A5521" t="s">
        <v>10203</v>
      </c>
      <c r="B5521">
        <v>20</v>
      </c>
      <c r="C5521">
        <v>54961582</v>
      </c>
      <c r="D5521" t="s">
        <v>14</v>
      </c>
      <c r="E5521" t="s">
        <v>37</v>
      </c>
      <c r="F5521">
        <v>5.0813009999999999E-3</v>
      </c>
      <c r="G5521" s="1">
        <v>4.8199999999999999E-5</v>
      </c>
      <c r="H5521" t="s">
        <v>398</v>
      </c>
      <c r="I5521" t="s">
        <v>16</v>
      </c>
      <c r="J5521" t="s">
        <v>1955</v>
      </c>
      <c r="K5521" t="s">
        <v>1956</v>
      </c>
      <c r="L5521" t="s">
        <v>399</v>
      </c>
    </row>
    <row r="5522" spans="1:13" x14ac:dyDescent="0.2">
      <c r="A5522" t="s">
        <v>10203</v>
      </c>
      <c r="B5522">
        <v>4</v>
      </c>
      <c r="C5522">
        <v>187524774</v>
      </c>
      <c r="D5522" t="s">
        <v>14</v>
      </c>
      <c r="E5522" t="s">
        <v>13</v>
      </c>
      <c r="F5522">
        <v>5.0823405000000002E-2</v>
      </c>
      <c r="G5522" s="1">
        <v>9.7599999999999999E-27</v>
      </c>
      <c r="H5522" t="s">
        <v>31</v>
      </c>
      <c r="I5522" t="s">
        <v>32</v>
      </c>
      <c r="J5522" t="s">
        <v>1957</v>
      </c>
      <c r="K5522" t="s">
        <v>1958</v>
      </c>
      <c r="L5522" t="s">
        <v>35</v>
      </c>
      <c r="M5522" t="s">
        <v>10364</v>
      </c>
    </row>
    <row r="5523" spans="1:13" x14ac:dyDescent="0.2">
      <c r="A5523" t="s">
        <v>10203</v>
      </c>
      <c r="B5523">
        <v>4</v>
      </c>
      <c r="C5523">
        <v>187539881</v>
      </c>
      <c r="D5523" t="s">
        <v>14</v>
      </c>
      <c r="E5523" t="s">
        <v>20</v>
      </c>
      <c r="F5523">
        <v>6.1243143999999999E-2</v>
      </c>
      <c r="G5523" s="1">
        <v>1.85E-124</v>
      </c>
      <c r="H5523" t="s">
        <v>31</v>
      </c>
      <c r="I5523" t="s">
        <v>16</v>
      </c>
      <c r="J5523" t="s">
        <v>1959</v>
      </c>
      <c r="K5523" t="s">
        <v>1960</v>
      </c>
      <c r="L5523" t="s">
        <v>35</v>
      </c>
    </row>
    <row r="5524" spans="1:13" x14ac:dyDescent="0.2">
      <c r="A5524" t="s">
        <v>10203</v>
      </c>
      <c r="B5524">
        <v>7</v>
      </c>
      <c r="C5524">
        <v>151860389</v>
      </c>
      <c r="D5524" t="s">
        <v>13</v>
      </c>
      <c r="E5524" t="s">
        <v>20</v>
      </c>
      <c r="F5524">
        <v>2.5926010999999999E-2</v>
      </c>
      <c r="G5524" s="1">
        <v>2.2599999999999999E-42</v>
      </c>
      <c r="H5524" t="s">
        <v>303</v>
      </c>
      <c r="I5524" t="s">
        <v>16</v>
      </c>
      <c r="J5524" t="s">
        <v>1961</v>
      </c>
      <c r="K5524" t="s">
        <v>1962</v>
      </c>
      <c r="L5524" t="s">
        <v>306</v>
      </c>
      <c r="M5524" t="s">
        <v>10365</v>
      </c>
    </row>
    <row r="5525" spans="1:13" x14ac:dyDescent="0.2">
      <c r="A5525" t="s">
        <v>10203</v>
      </c>
      <c r="B5525">
        <v>9</v>
      </c>
      <c r="C5525">
        <v>139391887</v>
      </c>
      <c r="D5525" t="s">
        <v>14</v>
      </c>
      <c r="E5525" t="s">
        <v>13</v>
      </c>
      <c r="F5525">
        <v>2.3916297999999999E-2</v>
      </c>
      <c r="G5525" s="1">
        <v>1.0099999999999999E-11</v>
      </c>
      <c r="H5525" t="s">
        <v>60</v>
      </c>
      <c r="I5525" t="s">
        <v>32</v>
      </c>
      <c r="J5525" t="s">
        <v>1963</v>
      </c>
      <c r="K5525" t="s">
        <v>1964</v>
      </c>
      <c r="L5525" t="s">
        <v>63</v>
      </c>
      <c r="M5525" t="s">
        <v>10366</v>
      </c>
    </row>
    <row r="5526" spans="1:13" x14ac:dyDescent="0.2">
      <c r="A5526" t="s">
        <v>10203</v>
      </c>
      <c r="B5526">
        <v>9</v>
      </c>
      <c r="C5526">
        <v>139396764</v>
      </c>
      <c r="D5526" t="s">
        <v>20</v>
      </c>
      <c r="E5526" t="s">
        <v>13</v>
      </c>
      <c r="F5526">
        <v>8.3658622000000002E-2</v>
      </c>
      <c r="G5526" s="1">
        <v>7.3399999999999994E-58</v>
      </c>
      <c r="H5526" t="s">
        <v>60</v>
      </c>
      <c r="I5526" t="s">
        <v>32</v>
      </c>
      <c r="J5526" t="s">
        <v>1965</v>
      </c>
      <c r="K5526" t="s">
        <v>1966</v>
      </c>
      <c r="L5526" t="s">
        <v>63</v>
      </c>
      <c r="M5526" t="s">
        <v>10367</v>
      </c>
    </row>
    <row r="5527" spans="1:13" x14ac:dyDescent="0.2">
      <c r="A5527" t="s">
        <v>10203</v>
      </c>
      <c r="B5527">
        <v>9</v>
      </c>
      <c r="C5527">
        <v>139412685</v>
      </c>
      <c r="D5527" t="s">
        <v>13</v>
      </c>
      <c r="E5527" t="s">
        <v>20</v>
      </c>
      <c r="F5527">
        <v>0.30647099100000003</v>
      </c>
      <c r="G5527" s="1">
        <v>2.77E-8</v>
      </c>
      <c r="H5527" t="s">
        <v>60</v>
      </c>
      <c r="I5527" t="s">
        <v>16</v>
      </c>
      <c r="J5527" t="s">
        <v>1967</v>
      </c>
      <c r="K5527" t="s">
        <v>1968</v>
      </c>
      <c r="L5527" t="s">
        <v>63</v>
      </c>
      <c r="M5527" t="s">
        <v>10368</v>
      </c>
    </row>
    <row r="5528" spans="1:13" x14ac:dyDescent="0.2">
      <c r="A5528" t="s">
        <v>10203</v>
      </c>
      <c r="B5528">
        <v>1</v>
      </c>
      <c r="C5528">
        <v>120497819</v>
      </c>
      <c r="D5528" t="s">
        <v>14</v>
      </c>
      <c r="E5528" t="s">
        <v>20</v>
      </c>
      <c r="F5528">
        <v>7.5686641999999998E-2</v>
      </c>
      <c r="G5528" s="1">
        <v>4.0500000000000002E-20</v>
      </c>
      <c r="H5528" t="s">
        <v>102</v>
      </c>
      <c r="I5528" t="s">
        <v>16</v>
      </c>
      <c r="J5528" t="s">
        <v>1970</v>
      </c>
      <c r="K5528" t="s">
        <v>1971</v>
      </c>
      <c r="L5528" t="s">
        <v>105</v>
      </c>
      <c r="M5528" t="s">
        <v>10369</v>
      </c>
    </row>
    <row r="5529" spans="1:13" x14ac:dyDescent="0.2">
      <c r="A5529" t="s">
        <v>10203</v>
      </c>
      <c r="B5529">
        <v>1</v>
      </c>
      <c r="C5529">
        <v>207643265</v>
      </c>
      <c r="D5529" t="s">
        <v>37</v>
      </c>
      <c r="E5529" t="s">
        <v>20</v>
      </c>
      <c r="F5529">
        <v>7.7871323000000006E-2</v>
      </c>
      <c r="G5529" s="1">
        <v>2.17E-22</v>
      </c>
      <c r="H5529" t="s">
        <v>467</v>
      </c>
      <c r="I5529" t="s">
        <v>16</v>
      </c>
      <c r="J5529" t="s">
        <v>1972</v>
      </c>
      <c r="K5529" t="s">
        <v>1973</v>
      </c>
      <c r="L5529" t="s">
        <v>470</v>
      </c>
      <c r="M5529" t="s">
        <v>10370</v>
      </c>
    </row>
    <row r="5530" spans="1:13" x14ac:dyDescent="0.2">
      <c r="A5530" t="s">
        <v>10203</v>
      </c>
      <c r="B5530">
        <v>12</v>
      </c>
      <c r="C5530">
        <v>49432262</v>
      </c>
      <c r="D5530" t="s">
        <v>13</v>
      </c>
      <c r="E5530" t="s">
        <v>37</v>
      </c>
      <c r="F5530">
        <v>1.7185435999999998E-2</v>
      </c>
      <c r="G5530" s="1">
        <v>8.0099999999999995E-5</v>
      </c>
      <c r="H5530" t="s">
        <v>130</v>
      </c>
      <c r="I5530" t="s">
        <v>52</v>
      </c>
      <c r="J5530" t="s">
        <v>1974</v>
      </c>
      <c r="K5530" t="s">
        <v>1975</v>
      </c>
      <c r="L5530" t="s">
        <v>133</v>
      </c>
      <c r="M5530" t="s">
        <v>10371</v>
      </c>
    </row>
    <row r="5531" spans="1:13" x14ac:dyDescent="0.2">
      <c r="A5531" t="s">
        <v>10203</v>
      </c>
      <c r="B5531">
        <v>2</v>
      </c>
      <c r="C5531">
        <v>228882070</v>
      </c>
      <c r="D5531" t="s">
        <v>14</v>
      </c>
      <c r="E5531" t="s">
        <v>13</v>
      </c>
      <c r="F5531">
        <v>4.3362533000000002E-2</v>
      </c>
      <c r="G5531">
        <v>1.924558E-3</v>
      </c>
      <c r="H5531" t="s">
        <v>223</v>
      </c>
      <c r="I5531" t="s">
        <v>16</v>
      </c>
      <c r="J5531" t="s">
        <v>1976</v>
      </c>
      <c r="K5531" t="s">
        <v>1977</v>
      </c>
      <c r="L5531" t="s">
        <v>226</v>
      </c>
      <c r="M5531" t="s">
        <v>10372</v>
      </c>
    </row>
    <row r="5532" spans="1:13" x14ac:dyDescent="0.2">
      <c r="A5532" t="s">
        <v>10203</v>
      </c>
      <c r="B5532">
        <v>4</v>
      </c>
      <c r="C5532">
        <v>187525595</v>
      </c>
      <c r="D5532" t="s">
        <v>37</v>
      </c>
      <c r="E5532" t="s">
        <v>14</v>
      </c>
      <c r="F5532">
        <v>6.0882799999999997E-3</v>
      </c>
      <c r="G5532" s="1">
        <v>2.5000000000000001E-5</v>
      </c>
      <c r="H5532" t="s">
        <v>31</v>
      </c>
      <c r="I5532" t="s">
        <v>16</v>
      </c>
      <c r="J5532" t="s">
        <v>1978</v>
      </c>
      <c r="K5532" t="s">
        <v>1979</v>
      </c>
      <c r="L5532" t="s">
        <v>35</v>
      </c>
    </row>
    <row r="5533" spans="1:13" x14ac:dyDescent="0.2">
      <c r="A5533" t="s">
        <v>10203</v>
      </c>
      <c r="B5533">
        <v>5</v>
      </c>
      <c r="C5533">
        <v>176684066</v>
      </c>
      <c r="D5533" t="s">
        <v>20</v>
      </c>
      <c r="E5533" t="s">
        <v>37</v>
      </c>
      <c r="F5533">
        <v>5.0968399999999997E-2</v>
      </c>
      <c r="G5533" s="1">
        <v>6.0299999999999997E-105</v>
      </c>
      <c r="H5533" t="s">
        <v>148</v>
      </c>
      <c r="I5533" t="s">
        <v>16</v>
      </c>
      <c r="J5533" t="s">
        <v>1980</v>
      </c>
      <c r="K5533" t="s">
        <v>1981</v>
      </c>
      <c r="L5533" t="s">
        <v>151</v>
      </c>
    </row>
    <row r="5534" spans="1:13" x14ac:dyDescent="0.2">
      <c r="A5534" t="s">
        <v>10203</v>
      </c>
      <c r="B5534">
        <v>7</v>
      </c>
      <c r="C5534">
        <v>86468356</v>
      </c>
      <c r="D5534" t="s">
        <v>14</v>
      </c>
      <c r="E5534" t="s">
        <v>13</v>
      </c>
      <c r="F5534">
        <v>1.8558952E-2</v>
      </c>
      <c r="G5534" s="1">
        <v>2.3800000000000002E-16</v>
      </c>
      <c r="H5534" t="s">
        <v>107</v>
      </c>
      <c r="I5534" t="s">
        <v>16</v>
      </c>
      <c r="J5534" t="s">
        <v>1982</v>
      </c>
      <c r="K5534" t="s">
        <v>1983</v>
      </c>
      <c r="L5534" t="s">
        <v>110</v>
      </c>
    </row>
    <row r="5535" spans="1:13" x14ac:dyDescent="0.2">
      <c r="A5535" t="s">
        <v>10203</v>
      </c>
      <c r="B5535">
        <v>7</v>
      </c>
      <c r="C5535">
        <v>140507847</v>
      </c>
      <c r="D5535" t="s">
        <v>13</v>
      </c>
      <c r="E5535" t="s">
        <v>37</v>
      </c>
      <c r="F5535">
        <v>3.1250000000000002E-3</v>
      </c>
      <c r="G5535">
        <v>5.5195959999999999E-3</v>
      </c>
      <c r="H5535" t="s">
        <v>911</v>
      </c>
      <c r="I5535" t="s">
        <v>16</v>
      </c>
      <c r="J5535" t="s">
        <v>1984</v>
      </c>
      <c r="K5535" t="s">
        <v>1985</v>
      </c>
      <c r="L5535" t="s">
        <v>914</v>
      </c>
    </row>
    <row r="5536" spans="1:13" x14ac:dyDescent="0.2">
      <c r="A5536" t="s">
        <v>10203</v>
      </c>
      <c r="B5536">
        <v>9</v>
      </c>
      <c r="C5536">
        <v>139393408</v>
      </c>
      <c r="D5536" t="s">
        <v>204</v>
      </c>
      <c r="E5536" t="s">
        <v>94</v>
      </c>
      <c r="F5536">
        <v>0.204539312</v>
      </c>
      <c r="G5536" s="1">
        <v>1.4800000000000001E-10</v>
      </c>
      <c r="H5536" t="s">
        <v>60</v>
      </c>
      <c r="I5536" t="s">
        <v>28</v>
      </c>
      <c r="J5536" t="s">
        <v>29</v>
      </c>
      <c r="K5536" t="s">
        <v>29</v>
      </c>
      <c r="L5536" t="s">
        <v>63</v>
      </c>
      <c r="M5536" t="s">
        <v>10373</v>
      </c>
    </row>
    <row r="5537" spans="1:13" x14ac:dyDescent="0.2">
      <c r="A5537" t="s">
        <v>10203</v>
      </c>
      <c r="B5537">
        <v>9</v>
      </c>
      <c r="C5537">
        <v>139401066</v>
      </c>
      <c r="D5537" t="s">
        <v>13</v>
      </c>
      <c r="E5537" t="s">
        <v>94</v>
      </c>
      <c r="F5537">
        <v>2.056962E-2</v>
      </c>
      <c r="G5537" s="1">
        <v>1.3900000000000001E-26</v>
      </c>
      <c r="H5537" t="s">
        <v>60</v>
      </c>
      <c r="I5537" t="s">
        <v>28</v>
      </c>
      <c r="J5537" t="s">
        <v>29</v>
      </c>
      <c r="K5537" t="s">
        <v>29</v>
      </c>
      <c r="L5537" t="s">
        <v>63</v>
      </c>
    </row>
    <row r="5538" spans="1:13" x14ac:dyDescent="0.2">
      <c r="A5538" t="s">
        <v>10203</v>
      </c>
      <c r="B5538">
        <v>9</v>
      </c>
      <c r="C5538">
        <v>139405613</v>
      </c>
      <c r="D5538" t="s">
        <v>957</v>
      </c>
      <c r="E5538" t="s">
        <v>94</v>
      </c>
      <c r="F5538">
        <v>3.4207529999999999E-3</v>
      </c>
      <c r="G5538">
        <v>5.6190000000000005E-4</v>
      </c>
      <c r="H5538" t="s">
        <v>60</v>
      </c>
      <c r="I5538" t="s">
        <v>28</v>
      </c>
      <c r="J5538" t="s">
        <v>29</v>
      </c>
      <c r="K5538" t="s">
        <v>29</v>
      </c>
      <c r="L5538" t="s">
        <v>63</v>
      </c>
    </row>
    <row r="5539" spans="1:13" x14ac:dyDescent="0.2">
      <c r="A5539" t="s">
        <v>10203</v>
      </c>
      <c r="B5539">
        <v>9</v>
      </c>
      <c r="C5539">
        <v>139412231</v>
      </c>
      <c r="D5539" t="s">
        <v>37</v>
      </c>
      <c r="E5539" t="s">
        <v>13</v>
      </c>
      <c r="F5539">
        <v>0.222665275</v>
      </c>
      <c r="G5539" s="1">
        <v>8.7199999999999996E-162</v>
      </c>
      <c r="H5539" t="s">
        <v>60</v>
      </c>
      <c r="I5539" t="s">
        <v>16</v>
      </c>
      <c r="J5539" t="s">
        <v>1986</v>
      </c>
      <c r="K5539" t="s">
        <v>1843</v>
      </c>
      <c r="L5539" t="s">
        <v>63</v>
      </c>
      <c r="M5539" t="s">
        <v>10374</v>
      </c>
    </row>
    <row r="5540" spans="1:13" x14ac:dyDescent="0.2">
      <c r="A5540" t="s">
        <v>10203</v>
      </c>
      <c r="B5540">
        <v>9</v>
      </c>
      <c r="C5540">
        <v>139412352</v>
      </c>
      <c r="D5540" t="s">
        <v>14</v>
      </c>
      <c r="E5540" t="s">
        <v>121</v>
      </c>
      <c r="F5540">
        <v>7.7605245000000003E-2</v>
      </c>
      <c r="G5540" s="1">
        <v>2.0599999999999999E-42</v>
      </c>
      <c r="H5540" t="s">
        <v>60</v>
      </c>
      <c r="I5540" t="s">
        <v>28</v>
      </c>
      <c r="J5540" t="s">
        <v>29</v>
      </c>
      <c r="K5540" t="s">
        <v>29</v>
      </c>
      <c r="L5540" t="s">
        <v>63</v>
      </c>
      <c r="M5540" t="s">
        <v>10375</v>
      </c>
    </row>
    <row r="5541" spans="1:13" x14ac:dyDescent="0.2">
      <c r="A5541" t="s">
        <v>10203</v>
      </c>
      <c r="B5541">
        <v>9</v>
      </c>
      <c r="C5541">
        <v>139412647</v>
      </c>
      <c r="D5541" t="s">
        <v>1987</v>
      </c>
      <c r="E5541" t="s">
        <v>94</v>
      </c>
      <c r="F5541">
        <v>0.32944947499999999</v>
      </c>
      <c r="G5541" s="1">
        <v>1.9099999999999999E-65</v>
      </c>
      <c r="H5541" t="s">
        <v>60</v>
      </c>
      <c r="I5541" t="s">
        <v>28</v>
      </c>
      <c r="J5541" t="s">
        <v>29</v>
      </c>
      <c r="K5541" t="s">
        <v>29</v>
      </c>
      <c r="L5541" t="s">
        <v>63</v>
      </c>
      <c r="M5541" t="s">
        <v>10376</v>
      </c>
    </row>
    <row r="5542" spans="1:13" x14ac:dyDescent="0.2">
      <c r="A5542" t="s">
        <v>10203</v>
      </c>
      <c r="B5542">
        <v>1</v>
      </c>
      <c r="C5542">
        <v>27023729</v>
      </c>
      <c r="D5542" t="s">
        <v>1989</v>
      </c>
      <c r="E5542" t="s">
        <v>14</v>
      </c>
      <c r="F5542">
        <v>5.6863310000000002E-3</v>
      </c>
      <c r="G5542">
        <v>4.2646999999999997E-4</v>
      </c>
      <c r="H5542" t="s">
        <v>535</v>
      </c>
      <c r="I5542" t="s">
        <v>28</v>
      </c>
      <c r="J5542" t="s">
        <v>29</v>
      </c>
      <c r="K5542" t="s">
        <v>29</v>
      </c>
      <c r="L5542" t="s">
        <v>536</v>
      </c>
    </row>
    <row r="5543" spans="1:13" x14ac:dyDescent="0.2">
      <c r="A5543" t="s">
        <v>10203</v>
      </c>
      <c r="B5543">
        <v>1</v>
      </c>
      <c r="C5543">
        <v>27106482</v>
      </c>
      <c r="D5543" t="s">
        <v>20</v>
      </c>
      <c r="E5543" t="s">
        <v>37</v>
      </c>
      <c r="F5543">
        <v>2.1220158999999999E-2</v>
      </c>
      <c r="G5543" s="1">
        <v>9.6699999999999994E-14</v>
      </c>
      <c r="H5543" t="s">
        <v>535</v>
      </c>
      <c r="I5543" t="s">
        <v>52</v>
      </c>
      <c r="J5543" t="s">
        <v>1990</v>
      </c>
      <c r="K5543" t="s">
        <v>1991</v>
      </c>
      <c r="L5543" t="s">
        <v>536</v>
      </c>
    </row>
    <row r="5544" spans="1:13" x14ac:dyDescent="0.2">
      <c r="A5544" t="s">
        <v>10203</v>
      </c>
      <c r="B5544">
        <v>1</v>
      </c>
      <c r="C5544">
        <v>209961876</v>
      </c>
      <c r="D5544" t="s">
        <v>14</v>
      </c>
      <c r="E5544" t="s">
        <v>94</v>
      </c>
      <c r="F5544">
        <v>1.1015E-2</v>
      </c>
      <c r="G5544">
        <v>4.4004830000000002E-3</v>
      </c>
      <c r="H5544" t="s">
        <v>712</v>
      </c>
      <c r="I5544" t="s">
        <v>28</v>
      </c>
      <c r="J5544" t="s">
        <v>29</v>
      </c>
      <c r="K5544" t="s">
        <v>29</v>
      </c>
      <c r="L5544" t="s">
        <v>715</v>
      </c>
      <c r="M5544" t="s">
        <v>10377</v>
      </c>
    </row>
    <row r="5545" spans="1:13" x14ac:dyDescent="0.2">
      <c r="A5545" t="s">
        <v>10203</v>
      </c>
      <c r="B5545">
        <v>11</v>
      </c>
      <c r="C5545">
        <v>118392770</v>
      </c>
      <c r="D5545" t="s">
        <v>25</v>
      </c>
      <c r="E5545" t="s">
        <v>94</v>
      </c>
      <c r="F5545">
        <v>1.2787912E-2</v>
      </c>
      <c r="G5545" s="1">
        <v>8.0600000000000003E-18</v>
      </c>
      <c r="H5545" t="s">
        <v>163</v>
      </c>
      <c r="I5545" t="s">
        <v>28</v>
      </c>
      <c r="J5545" t="s">
        <v>29</v>
      </c>
      <c r="K5545" t="s">
        <v>29</v>
      </c>
      <c r="L5545" t="s">
        <v>164</v>
      </c>
    </row>
    <row r="5546" spans="1:13" x14ac:dyDescent="0.2">
      <c r="A5546" t="s">
        <v>10203</v>
      </c>
      <c r="B5546">
        <v>16</v>
      </c>
      <c r="C5546">
        <v>77387717</v>
      </c>
      <c r="D5546" t="s">
        <v>20</v>
      </c>
      <c r="E5546" t="s">
        <v>13</v>
      </c>
      <c r="F5546">
        <v>1.0180995E-2</v>
      </c>
      <c r="G5546" s="1">
        <v>3.0799999999999998E-12</v>
      </c>
      <c r="H5546" t="s">
        <v>287</v>
      </c>
      <c r="I5546" t="s">
        <v>16</v>
      </c>
      <c r="J5546" t="s">
        <v>1992</v>
      </c>
      <c r="K5546" t="s">
        <v>1993</v>
      </c>
      <c r="L5546" t="s">
        <v>290</v>
      </c>
    </row>
    <row r="5547" spans="1:13" x14ac:dyDescent="0.2">
      <c r="A5547" t="s">
        <v>10203</v>
      </c>
      <c r="B5547">
        <v>17</v>
      </c>
      <c r="C5547">
        <v>7578190</v>
      </c>
      <c r="D5547" t="s">
        <v>20</v>
      </c>
      <c r="E5547" t="s">
        <v>37</v>
      </c>
      <c r="F5547">
        <v>9.1750279000000004E-2</v>
      </c>
      <c r="G5547" s="1">
        <v>4.6799999999999996E-65</v>
      </c>
      <c r="H5547" t="s">
        <v>266</v>
      </c>
      <c r="I5547" t="s">
        <v>16</v>
      </c>
      <c r="J5547" t="s">
        <v>903</v>
      </c>
      <c r="K5547" t="s">
        <v>904</v>
      </c>
      <c r="L5547" t="s">
        <v>269</v>
      </c>
      <c r="M5547" t="s">
        <v>10378</v>
      </c>
    </row>
    <row r="5548" spans="1:13" x14ac:dyDescent="0.2">
      <c r="A5548" t="s">
        <v>10203</v>
      </c>
      <c r="B5548">
        <v>17</v>
      </c>
      <c r="C5548">
        <v>37879802</v>
      </c>
      <c r="D5548" t="s">
        <v>14</v>
      </c>
      <c r="E5548" t="s">
        <v>94</v>
      </c>
      <c r="F5548">
        <v>6.6964290000000003E-3</v>
      </c>
      <c r="G5548">
        <v>1.3446179999999999E-3</v>
      </c>
      <c r="H5548" t="s">
        <v>27</v>
      </c>
      <c r="I5548" t="s">
        <v>28</v>
      </c>
      <c r="J5548" t="s">
        <v>29</v>
      </c>
      <c r="K5548" t="s">
        <v>29</v>
      </c>
      <c r="L5548" t="s">
        <v>30</v>
      </c>
    </row>
    <row r="5549" spans="1:13" x14ac:dyDescent="0.2">
      <c r="A5549" t="s">
        <v>10203</v>
      </c>
      <c r="B5549">
        <v>20</v>
      </c>
      <c r="C5549">
        <v>40709535</v>
      </c>
      <c r="D5549" t="s">
        <v>20</v>
      </c>
      <c r="E5549" t="s">
        <v>37</v>
      </c>
      <c r="F5549">
        <v>1.1627907E-2</v>
      </c>
      <c r="G5549">
        <v>5.0816050000000003E-3</v>
      </c>
      <c r="H5549" t="s">
        <v>169</v>
      </c>
      <c r="I5549" t="s">
        <v>16</v>
      </c>
      <c r="J5549" t="s">
        <v>1994</v>
      </c>
      <c r="K5549" t="s">
        <v>1995</v>
      </c>
      <c r="L5549" t="s">
        <v>172</v>
      </c>
    </row>
    <row r="5550" spans="1:13" x14ac:dyDescent="0.2">
      <c r="A5550" t="s">
        <v>10203</v>
      </c>
      <c r="B5550">
        <v>4</v>
      </c>
      <c r="C5550">
        <v>187524342</v>
      </c>
      <c r="D5550" t="s">
        <v>13</v>
      </c>
      <c r="E5550" t="s">
        <v>20</v>
      </c>
      <c r="F5550">
        <v>1.4457831000000001E-2</v>
      </c>
      <c r="G5550" s="1">
        <v>1.59E-8</v>
      </c>
      <c r="H5550" t="s">
        <v>31</v>
      </c>
      <c r="I5550" t="s">
        <v>16</v>
      </c>
      <c r="J5550" t="s">
        <v>1996</v>
      </c>
      <c r="K5550" t="s">
        <v>1997</v>
      </c>
      <c r="L5550" t="s">
        <v>35</v>
      </c>
    </row>
    <row r="5551" spans="1:13" x14ac:dyDescent="0.2">
      <c r="A5551" t="s">
        <v>10203</v>
      </c>
      <c r="B5551">
        <v>4</v>
      </c>
      <c r="C5551">
        <v>187539046</v>
      </c>
      <c r="D5551" t="s">
        <v>20</v>
      </c>
      <c r="E5551" t="s">
        <v>37</v>
      </c>
      <c r="F5551">
        <v>1.8821358E-2</v>
      </c>
      <c r="G5551" s="1">
        <v>6.1299999999999998E-6</v>
      </c>
      <c r="H5551" t="s">
        <v>31</v>
      </c>
      <c r="I5551" t="s">
        <v>52</v>
      </c>
      <c r="J5551" t="s">
        <v>1998</v>
      </c>
      <c r="K5551" t="s">
        <v>1999</v>
      </c>
      <c r="L5551" t="s">
        <v>35</v>
      </c>
      <c r="M5551" t="s">
        <v>10379</v>
      </c>
    </row>
    <row r="5552" spans="1:13" x14ac:dyDescent="0.2">
      <c r="A5552" t="s">
        <v>10203</v>
      </c>
      <c r="B5552">
        <v>9</v>
      </c>
      <c r="C5552">
        <v>139403377</v>
      </c>
      <c r="D5552" t="s">
        <v>2000</v>
      </c>
      <c r="E5552" t="s">
        <v>94</v>
      </c>
      <c r="F5552">
        <v>1.020129E-2</v>
      </c>
      <c r="G5552" s="1">
        <v>1.5999999999999999E-6</v>
      </c>
      <c r="H5552" t="s">
        <v>60</v>
      </c>
      <c r="I5552" t="s">
        <v>28</v>
      </c>
      <c r="J5552" t="s">
        <v>29</v>
      </c>
      <c r="K5552" t="s">
        <v>29</v>
      </c>
      <c r="L5552" t="s">
        <v>63</v>
      </c>
    </row>
    <row r="5553" spans="1:13" x14ac:dyDescent="0.2">
      <c r="A5553" t="s">
        <v>10203</v>
      </c>
      <c r="B5553">
        <v>9</v>
      </c>
      <c r="C5553">
        <v>139412627</v>
      </c>
      <c r="D5553" t="s">
        <v>37</v>
      </c>
      <c r="E5553" t="s">
        <v>20</v>
      </c>
      <c r="F5553">
        <v>0.127275366</v>
      </c>
      <c r="G5553" s="1">
        <v>2.1199999999999999E-7</v>
      </c>
      <c r="H5553" t="s">
        <v>60</v>
      </c>
      <c r="I5553" t="s">
        <v>16</v>
      </c>
      <c r="J5553" t="s">
        <v>2001</v>
      </c>
      <c r="K5553" t="s">
        <v>2002</v>
      </c>
      <c r="L5553" t="s">
        <v>63</v>
      </c>
      <c r="M5553" t="s">
        <v>10380</v>
      </c>
    </row>
    <row r="5554" spans="1:13" x14ac:dyDescent="0.2">
      <c r="A5554" t="s">
        <v>10203</v>
      </c>
      <c r="B5554">
        <v>14</v>
      </c>
      <c r="C5554">
        <v>95570354</v>
      </c>
      <c r="D5554" t="s">
        <v>20</v>
      </c>
      <c r="E5554" t="s">
        <v>94</v>
      </c>
      <c r="F5554">
        <v>3.6991369999999999E-3</v>
      </c>
      <c r="G5554">
        <v>1.2733589999999999E-3</v>
      </c>
      <c r="H5554" t="s">
        <v>84</v>
      </c>
      <c r="I5554" t="s">
        <v>28</v>
      </c>
      <c r="J5554" t="s">
        <v>29</v>
      </c>
      <c r="K5554" t="s">
        <v>29</v>
      </c>
      <c r="L5554" t="s">
        <v>87</v>
      </c>
    </row>
    <row r="5555" spans="1:13" x14ac:dyDescent="0.2">
      <c r="A5555" t="s">
        <v>10203</v>
      </c>
      <c r="B5555">
        <v>4</v>
      </c>
      <c r="C5555">
        <v>187628741</v>
      </c>
      <c r="D5555" t="s">
        <v>14</v>
      </c>
      <c r="E5555" t="s">
        <v>20</v>
      </c>
      <c r="F5555">
        <v>3.1457289999999999E-2</v>
      </c>
      <c r="G5555">
        <v>1.9528550000000001E-3</v>
      </c>
      <c r="H5555" t="s">
        <v>31</v>
      </c>
      <c r="I5555" t="s">
        <v>52</v>
      </c>
      <c r="J5555" t="s">
        <v>2004</v>
      </c>
      <c r="K5555" t="s">
        <v>2005</v>
      </c>
      <c r="L5555" t="s">
        <v>35</v>
      </c>
      <c r="M5555" t="s">
        <v>10381</v>
      </c>
    </row>
    <row r="5556" spans="1:13" x14ac:dyDescent="0.2">
      <c r="A5556" t="s">
        <v>10203</v>
      </c>
      <c r="B5556">
        <v>9</v>
      </c>
      <c r="C5556">
        <v>98215768</v>
      </c>
      <c r="D5556" t="s">
        <v>14</v>
      </c>
      <c r="E5556" t="s">
        <v>13</v>
      </c>
      <c r="F5556">
        <v>8.6505190000000006E-3</v>
      </c>
      <c r="G5556">
        <v>2.65717E-4</v>
      </c>
      <c r="H5556" t="s">
        <v>111</v>
      </c>
      <c r="I5556" t="s">
        <v>52</v>
      </c>
      <c r="J5556" t="s">
        <v>2006</v>
      </c>
      <c r="K5556" t="s">
        <v>2007</v>
      </c>
      <c r="L5556" t="s">
        <v>114</v>
      </c>
    </row>
    <row r="5557" spans="1:13" x14ac:dyDescent="0.2">
      <c r="A5557" t="s">
        <v>10203</v>
      </c>
      <c r="B5557">
        <v>9</v>
      </c>
      <c r="C5557">
        <v>139395098</v>
      </c>
      <c r="D5557" t="s">
        <v>13</v>
      </c>
      <c r="E5557" t="s">
        <v>14</v>
      </c>
      <c r="F5557">
        <v>2.7471522000000002E-2</v>
      </c>
      <c r="G5557" s="1">
        <v>3.67E-6</v>
      </c>
      <c r="H5557" t="s">
        <v>60</v>
      </c>
      <c r="I5557" t="s">
        <v>16</v>
      </c>
      <c r="J5557" t="s">
        <v>2008</v>
      </c>
      <c r="K5557" t="s">
        <v>2009</v>
      </c>
      <c r="L5557" t="s">
        <v>63</v>
      </c>
      <c r="M5557" t="s">
        <v>10382</v>
      </c>
    </row>
    <row r="5558" spans="1:13" x14ac:dyDescent="0.2">
      <c r="A5558" t="s">
        <v>10203</v>
      </c>
      <c r="B5558">
        <v>1</v>
      </c>
      <c r="C5558">
        <v>27092822</v>
      </c>
      <c r="D5558" t="s">
        <v>13</v>
      </c>
      <c r="E5558" t="s">
        <v>121</v>
      </c>
      <c r="F5558">
        <v>1.6077169999999998E-2</v>
      </c>
      <c r="G5558" s="1">
        <v>1.2300000000000001E-20</v>
      </c>
      <c r="H5558" t="s">
        <v>535</v>
      </c>
      <c r="I5558" t="s">
        <v>28</v>
      </c>
      <c r="J5558" t="s">
        <v>29</v>
      </c>
      <c r="K5558" t="s">
        <v>29</v>
      </c>
      <c r="L5558" t="s">
        <v>536</v>
      </c>
      <c r="M5558" t="s">
        <v>9397</v>
      </c>
    </row>
    <row r="5559" spans="1:13" x14ac:dyDescent="0.2">
      <c r="A5559" t="s">
        <v>10203</v>
      </c>
      <c r="B5559">
        <v>11</v>
      </c>
      <c r="C5559">
        <v>118339520</v>
      </c>
      <c r="D5559" t="s">
        <v>14</v>
      </c>
      <c r="E5559" t="s">
        <v>20</v>
      </c>
      <c r="F5559">
        <v>7.7186963999999997E-2</v>
      </c>
      <c r="G5559" s="1">
        <v>4.4099999999999998E-91</v>
      </c>
      <c r="H5559" t="s">
        <v>163</v>
      </c>
      <c r="I5559" t="s">
        <v>32</v>
      </c>
      <c r="J5559" t="s">
        <v>2011</v>
      </c>
      <c r="K5559" t="s">
        <v>2012</v>
      </c>
      <c r="L5559" t="s">
        <v>164</v>
      </c>
    </row>
    <row r="5560" spans="1:13" x14ac:dyDescent="0.2">
      <c r="A5560" t="s">
        <v>10203</v>
      </c>
      <c r="B5560">
        <v>12</v>
      </c>
      <c r="C5560">
        <v>46233126</v>
      </c>
      <c r="D5560" t="s">
        <v>37</v>
      </c>
      <c r="E5560" t="s">
        <v>14</v>
      </c>
      <c r="F5560">
        <v>7.1174380000000002E-3</v>
      </c>
      <c r="G5560">
        <v>1.4329300000000001E-4</v>
      </c>
      <c r="H5560" t="s">
        <v>15</v>
      </c>
      <c r="I5560" t="s">
        <v>16</v>
      </c>
      <c r="J5560" t="s">
        <v>2013</v>
      </c>
      <c r="K5560" t="s">
        <v>2014</v>
      </c>
      <c r="L5560" t="s">
        <v>19</v>
      </c>
    </row>
    <row r="5561" spans="1:13" x14ac:dyDescent="0.2">
      <c r="A5561" t="s">
        <v>10203</v>
      </c>
      <c r="B5561">
        <v>16</v>
      </c>
      <c r="C5561">
        <v>68853310</v>
      </c>
      <c r="D5561" t="s">
        <v>13</v>
      </c>
      <c r="E5561" t="s">
        <v>14</v>
      </c>
      <c r="F5561">
        <v>8.3472449999999997E-3</v>
      </c>
      <c r="G5561" s="1">
        <v>3.1099999999999997E-5</v>
      </c>
      <c r="H5561" t="s">
        <v>513</v>
      </c>
      <c r="I5561" t="s">
        <v>16</v>
      </c>
      <c r="J5561" t="s">
        <v>2015</v>
      </c>
      <c r="K5561" t="s">
        <v>2016</v>
      </c>
      <c r="L5561" t="s">
        <v>516</v>
      </c>
    </row>
    <row r="5562" spans="1:13" x14ac:dyDescent="0.2">
      <c r="A5562" t="s">
        <v>10203</v>
      </c>
      <c r="B5562">
        <v>17</v>
      </c>
      <c r="C5562">
        <v>7577120</v>
      </c>
      <c r="D5562" t="s">
        <v>37</v>
      </c>
      <c r="E5562" t="s">
        <v>20</v>
      </c>
      <c r="F5562">
        <v>4.6689854000000003E-2</v>
      </c>
      <c r="G5562" s="1">
        <v>2.0599999999999999E-5</v>
      </c>
      <c r="H5562" t="s">
        <v>266</v>
      </c>
      <c r="I5562" t="s">
        <v>16</v>
      </c>
      <c r="J5562" t="s">
        <v>2017</v>
      </c>
      <c r="K5562" t="s">
        <v>2018</v>
      </c>
      <c r="L5562" t="s">
        <v>269</v>
      </c>
      <c r="M5562" t="s">
        <v>10383</v>
      </c>
    </row>
    <row r="5563" spans="1:13" x14ac:dyDescent="0.2">
      <c r="A5563" t="s">
        <v>10203</v>
      </c>
      <c r="B5563">
        <v>2</v>
      </c>
      <c r="C5563">
        <v>225400324</v>
      </c>
      <c r="D5563" t="s">
        <v>20</v>
      </c>
      <c r="E5563" t="s">
        <v>37</v>
      </c>
      <c r="F5563">
        <v>7.1556349999999996E-3</v>
      </c>
      <c r="G5563">
        <v>8.3787029999999995E-3</v>
      </c>
      <c r="H5563" t="s">
        <v>271</v>
      </c>
      <c r="I5563" t="s">
        <v>16</v>
      </c>
      <c r="J5563" t="s">
        <v>2019</v>
      </c>
      <c r="K5563" t="s">
        <v>2020</v>
      </c>
      <c r="L5563" t="s">
        <v>274</v>
      </c>
    </row>
    <row r="5564" spans="1:13" x14ac:dyDescent="0.2">
      <c r="A5564" t="s">
        <v>10203</v>
      </c>
      <c r="B5564">
        <v>20</v>
      </c>
      <c r="C5564">
        <v>40730859</v>
      </c>
      <c r="D5564" t="s">
        <v>14</v>
      </c>
      <c r="E5564" t="s">
        <v>94</v>
      </c>
      <c r="F5564">
        <v>5.8027080000000002E-3</v>
      </c>
      <c r="G5564">
        <v>2.6758499999999998E-4</v>
      </c>
      <c r="H5564" t="s">
        <v>169</v>
      </c>
      <c r="I5564" t="s">
        <v>28</v>
      </c>
      <c r="J5564" t="s">
        <v>29</v>
      </c>
      <c r="K5564" t="s">
        <v>29</v>
      </c>
      <c r="L5564" t="s">
        <v>172</v>
      </c>
    </row>
    <row r="5565" spans="1:13" x14ac:dyDescent="0.2">
      <c r="A5565" t="s">
        <v>10203</v>
      </c>
      <c r="B5565">
        <v>7</v>
      </c>
      <c r="C5565">
        <v>148526870</v>
      </c>
      <c r="D5565" t="s">
        <v>13</v>
      </c>
      <c r="E5565" t="s">
        <v>14</v>
      </c>
      <c r="F5565">
        <v>6.7911710000000004E-3</v>
      </c>
      <c r="G5565">
        <v>6.5188010000000003E-3</v>
      </c>
      <c r="H5565" t="s">
        <v>46</v>
      </c>
      <c r="I5565" t="s">
        <v>16</v>
      </c>
      <c r="J5565" t="s">
        <v>2021</v>
      </c>
      <c r="K5565" t="s">
        <v>2022</v>
      </c>
      <c r="L5565" t="s">
        <v>49</v>
      </c>
    </row>
    <row r="5566" spans="1:13" x14ac:dyDescent="0.2">
      <c r="A5566" t="s">
        <v>10203</v>
      </c>
      <c r="B5566">
        <v>12</v>
      </c>
      <c r="C5566">
        <v>49428688</v>
      </c>
      <c r="D5566" t="s">
        <v>1824</v>
      </c>
      <c r="E5566" t="s">
        <v>94</v>
      </c>
      <c r="F5566">
        <v>0.13644141400000001</v>
      </c>
      <c r="G5566" s="1">
        <v>7.2399999999999993E-83</v>
      </c>
      <c r="H5566" t="s">
        <v>130</v>
      </c>
      <c r="I5566" t="s">
        <v>28</v>
      </c>
      <c r="J5566" t="s">
        <v>29</v>
      </c>
      <c r="K5566" t="s">
        <v>29</v>
      </c>
      <c r="L5566" t="s">
        <v>133</v>
      </c>
      <c r="M5566" t="s">
        <v>10384</v>
      </c>
    </row>
    <row r="5567" spans="1:13" x14ac:dyDescent="0.2">
      <c r="A5567" t="s">
        <v>10203</v>
      </c>
      <c r="B5567">
        <v>12</v>
      </c>
      <c r="C5567">
        <v>49437180</v>
      </c>
      <c r="D5567" t="s">
        <v>20</v>
      </c>
      <c r="E5567" t="s">
        <v>37</v>
      </c>
      <c r="F5567">
        <v>8.4745759999999993E-3</v>
      </c>
      <c r="G5567" s="1">
        <v>8.6700000000000007E-5</v>
      </c>
      <c r="H5567" t="s">
        <v>130</v>
      </c>
      <c r="I5567" t="s">
        <v>52</v>
      </c>
      <c r="J5567" t="s">
        <v>2024</v>
      </c>
      <c r="K5567" t="s">
        <v>2025</v>
      </c>
      <c r="L5567" t="s">
        <v>133</v>
      </c>
    </row>
    <row r="5568" spans="1:13" x14ac:dyDescent="0.2">
      <c r="A5568" t="s">
        <v>10203</v>
      </c>
      <c r="B5568">
        <v>14</v>
      </c>
      <c r="C5568">
        <v>105237155</v>
      </c>
      <c r="D5568" t="s">
        <v>37</v>
      </c>
      <c r="E5568" t="s">
        <v>14</v>
      </c>
      <c r="F5568">
        <v>4.9504950000000001E-3</v>
      </c>
      <c r="G5568">
        <v>6.426022E-3</v>
      </c>
      <c r="H5568" t="s">
        <v>254</v>
      </c>
      <c r="I5568" t="s">
        <v>52</v>
      </c>
      <c r="J5568" t="s">
        <v>2026</v>
      </c>
      <c r="K5568" t="s">
        <v>2027</v>
      </c>
      <c r="L5568" t="s">
        <v>257</v>
      </c>
    </row>
    <row r="5569" spans="1:13" x14ac:dyDescent="0.2">
      <c r="A5569" t="s">
        <v>10203</v>
      </c>
      <c r="B5569">
        <v>16</v>
      </c>
      <c r="C5569">
        <v>3788645</v>
      </c>
      <c r="D5569" t="s">
        <v>20</v>
      </c>
      <c r="E5569" t="s">
        <v>13</v>
      </c>
      <c r="F5569">
        <v>1.0558069E-2</v>
      </c>
      <c r="G5569" s="1">
        <v>1.97E-9</v>
      </c>
      <c r="H5569" t="s">
        <v>278</v>
      </c>
      <c r="I5569" t="s">
        <v>16</v>
      </c>
      <c r="J5569" t="s">
        <v>2028</v>
      </c>
      <c r="K5569" t="s">
        <v>2029</v>
      </c>
      <c r="L5569" t="s">
        <v>281</v>
      </c>
      <c r="M5569" t="s">
        <v>9397</v>
      </c>
    </row>
    <row r="5570" spans="1:13" x14ac:dyDescent="0.2">
      <c r="A5570" t="s">
        <v>10203</v>
      </c>
      <c r="B5570">
        <v>16</v>
      </c>
      <c r="C5570">
        <v>77353842</v>
      </c>
      <c r="D5570" t="s">
        <v>14</v>
      </c>
      <c r="E5570" t="s">
        <v>13</v>
      </c>
      <c r="F5570">
        <v>1.0204082E-2</v>
      </c>
      <c r="G5570">
        <v>5.6140499999999996E-4</v>
      </c>
      <c r="H5570" t="s">
        <v>287</v>
      </c>
      <c r="I5570" t="s">
        <v>52</v>
      </c>
      <c r="J5570" t="s">
        <v>2030</v>
      </c>
      <c r="K5570" t="s">
        <v>2031</v>
      </c>
      <c r="L5570" t="s">
        <v>290</v>
      </c>
    </row>
    <row r="5571" spans="1:13" x14ac:dyDescent="0.2">
      <c r="A5571" t="s">
        <v>10203</v>
      </c>
      <c r="B5571">
        <v>22</v>
      </c>
      <c r="C5571">
        <v>38161706</v>
      </c>
      <c r="D5571" t="s">
        <v>14</v>
      </c>
      <c r="E5571" t="s">
        <v>13</v>
      </c>
      <c r="F5571">
        <v>7.9051380000000008E-3</v>
      </c>
      <c r="G5571">
        <v>5.7826420000000002E-3</v>
      </c>
      <c r="H5571" t="s">
        <v>234</v>
      </c>
      <c r="I5571" t="s">
        <v>16</v>
      </c>
      <c r="J5571" t="s">
        <v>2032</v>
      </c>
      <c r="K5571" t="s">
        <v>2033</v>
      </c>
      <c r="L5571" t="s">
        <v>237</v>
      </c>
    </row>
    <row r="5572" spans="1:13" x14ac:dyDescent="0.2">
      <c r="A5572" t="s">
        <v>10203</v>
      </c>
      <c r="B5572">
        <v>9</v>
      </c>
      <c r="C5572">
        <v>139393418</v>
      </c>
      <c r="D5572" t="s">
        <v>13</v>
      </c>
      <c r="E5572" t="s">
        <v>121</v>
      </c>
      <c r="F5572">
        <v>1.4605648000000001E-2</v>
      </c>
      <c r="G5572" s="1">
        <v>4.76E-30</v>
      </c>
      <c r="H5572" t="s">
        <v>60</v>
      </c>
      <c r="I5572" t="s">
        <v>28</v>
      </c>
      <c r="J5572" t="s">
        <v>29</v>
      </c>
      <c r="K5572" t="s">
        <v>29</v>
      </c>
      <c r="L5572" t="s">
        <v>63</v>
      </c>
    </row>
    <row r="5573" spans="1:13" x14ac:dyDescent="0.2">
      <c r="A5573" t="s">
        <v>10203</v>
      </c>
      <c r="B5573">
        <v>9</v>
      </c>
      <c r="C5573">
        <v>139400022</v>
      </c>
      <c r="D5573" t="s">
        <v>37</v>
      </c>
      <c r="E5573" t="s">
        <v>121</v>
      </c>
      <c r="F5573">
        <v>0.129062396</v>
      </c>
      <c r="G5573" s="1">
        <v>2.5899999999999999E-77</v>
      </c>
      <c r="H5573" t="s">
        <v>60</v>
      </c>
      <c r="I5573" t="s">
        <v>28</v>
      </c>
      <c r="J5573" t="s">
        <v>29</v>
      </c>
      <c r="K5573" t="s">
        <v>29</v>
      </c>
      <c r="L5573" t="s">
        <v>63</v>
      </c>
      <c r="M5573" t="s">
        <v>10385</v>
      </c>
    </row>
    <row r="5574" spans="1:13" x14ac:dyDescent="0.2">
      <c r="A5574" t="s">
        <v>10203</v>
      </c>
      <c r="B5574">
        <v>9</v>
      </c>
      <c r="C5574">
        <v>139407576</v>
      </c>
      <c r="D5574" t="s">
        <v>14</v>
      </c>
      <c r="E5574" t="s">
        <v>20</v>
      </c>
      <c r="F5574">
        <v>0.12935328600000001</v>
      </c>
      <c r="G5574" s="1">
        <v>4.65E-53</v>
      </c>
      <c r="H5574" t="s">
        <v>60</v>
      </c>
      <c r="I5574" t="s">
        <v>32</v>
      </c>
      <c r="J5574" t="s">
        <v>2034</v>
      </c>
      <c r="K5574" t="s">
        <v>2035</v>
      </c>
      <c r="L5574" t="s">
        <v>63</v>
      </c>
      <c r="M5574" t="s">
        <v>10386</v>
      </c>
    </row>
    <row r="5575" spans="1:13" x14ac:dyDescent="0.2">
      <c r="A5575" t="s">
        <v>10203</v>
      </c>
      <c r="B5575">
        <v>9</v>
      </c>
      <c r="C5575">
        <v>139407963</v>
      </c>
      <c r="D5575" t="s">
        <v>37</v>
      </c>
      <c r="E5575" t="s">
        <v>20</v>
      </c>
      <c r="F5575">
        <v>0.40682414700000002</v>
      </c>
      <c r="G5575" s="1">
        <v>3.4100000000000001E-208</v>
      </c>
      <c r="H5575" t="s">
        <v>60</v>
      </c>
      <c r="I5575" t="s">
        <v>32</v>
      </c>
      <c r="J5575" t="s">
        <v>2036</v>
      </c>
      <c r="K5575" t="s">
        <v>2037</v>
      </c>
      <c r="L5575" t="s">
        <v>63</v>
      </c>
    </row>
    <row r="5576" spans="1:13" x14ac:dyDescent="0.2">
      <c r="A5576" t="s">
        <v>10203</v>
      </c>
      <c r="B5576">
        <v>1</v>
      </c>
      <c r="C5576">
        <v>27106243</v>
      </c>
      <c r="D5576" t="s">
        <v>13</v>
      </c>
      <c r="E5576" t="s">
        <v>121</v>
      </c>
      <c r="F5576">
        <v>5.0420170000000002E-3</v>
      </c>
      <c r="G5576" s="1">
        <v>6.7099999999999996E-10</v>
      </c>
      <c r="H5576" t="s">
        <v>535</v>
      </c>
      <c r="I5576" t="s">
        <v>28</v>
      </c>
      <c r="J5576" t="s">
        <v>29</v>
      </c>
      <c r="K5576" t="s">
        <v>29</v>
      </c>
      <c r="L5576" t="s">
        <v>536</v>
      </c>
    </row>
    <row r="5577" spans="1:13" x14ac:dyDescent="0.2">
      <c r="A5577" t="s">
        <v>10203</v>
      </c>
      <c r="B5577">
        <v>10</v>
      </c>
      <c r="C5577">
        <v>123298202</v>
      </c>
      <c r="D5577" t="s">
        <v>20</v>
      </c>
      <c r="E5577" t="s">
        <v>37</v>
      </c>
      <c r="F5577">
        <v>0.15218662199999999</v>
      </c>
      <c r="G5577" s="1">
        <v>1.04E-12</v>
      </c>
      <c r="H5577" t="s">
        <v>672</v>
      </c>
      <c r="I5577" t="s">
        <v>16</v>
      </c>
      <c r="J5577" t="s">
        <v>2039</v>
      </c>
      <c r="K5577" t="s">
        <v>2040</v>
      </c>
      <c r="L5577" t="s">
        <v>675</v>
      </c>
      <c r="M5577" t="s">
        <v>10387</v>
      </c>
    </row>
    <row r="5578" spans="1:13" x14ac:dyDescent="0.2">
      <c r="A5578" t="s">
        <v>10203</v>
      </c>
      <c r="B5578">
        <v>16</v>
      </c>
      <c r="C5578">
        <v>3786727</v>
      </c>
      <c r="D5578" t="s">
        <v>20</v>
      </c>
      <c r="E5578" t="s">
        <v>13</v>
      </c>
      <c r="F5578">
        <v>8.8893438000000005E-2</v>
      </c>
      <c r="G5578" s="1">
        <v>9.0299999999999997E-21</v>
      </c>
      <c r="H5578" t="s">
        <v>278</v>
      </c>
      <c r="I5578" t="s">
        <v>16</v>
      </c>
      <c r="J5578" t="s">
        <v>1231</v>
      </c>
      <c r="K5578" t="s">
        <v>1232</v>
      </c>
      <c r="L5578" t="s">
        <v>281</v>
      </c>
      <c r="M5578" t="s">
        <v>10388</v>
      </c>
    </row>
    <row r="5579" spans="1:13" x14ac:dyDescent="0.2">
      <c r="A5579" t="s">
        <v>10203</v>
      </c>
      <c r="B5579">
        <v>17</v>
      </c>
      <c r="C5579">
        <v>7577098</v>
      </c>
      <c r="D5579" t="s">
        <v>20</v>
      </c>
      <c r="E5579" t="s">
        <v>13</v>
      </c>
      <c r="F5579">
        <v>1.2090864E-2</v>
      </c>
      <c r="G5579" s="1">
        <v>6.4000000000000004E-8</v>
      </c>
      <c r="H5579" t="s">
        <v>266</v>
      </c>
      <c r="I5579" t="s">
        <v>16</v>
      </c>
      <c r="J5579" t="s">
        <v>1774</v>
      </c>
      <c r="K5579" t="s">
        <v>1775</v>
      </c>
      <c r="L5579" t="s">
        <v>269</v>
      </c>
      <c r="M5579" t="s">
        <v>10389</v>
      </c>
    </row>
    <row r="5580" spans="1:13" x14ac:dyDescent="0.2">
      <c r="A5580" t="s">
        <v>10203</v>
      </c>
      <c r="B5580">
        <v>17</v>
      </c>
      <c r="C5580">
        <v>7578266</v>
      </c>
      <c r="D5580" t="s">
        <v>20</v>
      </c>
      <c r="E5580" t="s">
        <v>13</v>
      </c>
      <c r="F5580">
        <v>1.2222222E-2</v>
      </c>
      <c r="G5580" s="1">
        <v>2.6399999999999999E-15</v>
      </c>
      <c r="H5580" t="s">
        <v>266</v>
      </c>
      <c r="I5580" t="s">
        <v>16</v>
      </c>
      <c r="J5580" t="s">
        <v>2041</v>
      </c>
      <c r="K5580" t="s">
        <v>2042</v>
      </c>
      <c r="L5580" t="s">
        <v>269</v>
      </c>
    </row>
    <row r="5581" spans="1:13" x14ac:dyDescent="0.2">
      <c r="A5581" t="s">
        <v>10203</v>
      </c>
      <c r="B5581">
        <v>9</v>
      </c>
      <c r="C5581">
        <v>21994345</v>
      </c>
      <c r="D5581" t="s">
        <v>37</v>
      </c>
      <c r="E5581" t="s">
        <v>20</v>
      </c>
      <c r="F5581">
        <v>0.152494346</v>
      </c>
      <c r="G5581" s="1">
        <v>6.7299999999999998E-12</v>
      </c>
      <c r="H5581" t="s">
        <v>2043</v>
      </c>
      <c r="I5581" t="s">
        <v>16</v>
      </c>
      <c r="J5581" t="s">
        <v>2044</v>
      </c>
      <c r="K5581" t="s">
        <v>2045</v>
      </c>
      <c r="L5581" t="s">
        <v>2046</v>
      </c>
      <c r="M5581" t="s">
        <v>10390</v>
      </c>
    </row>
    <row r="5582" spans="1:13" x14ac:dyDescent="0.2">
      <c r="A5582" t="s">
        <v>10203</v>
      </c>
      <c r="B5582">
        <v>9</v>
      </c>
      <c r="C5582">
        <v>139393389</v>
      </c>
      <c r="D5582" t="s">
        <v>2047</v>
      </c>
      <c r="E5582" t="s">
        <v>94</v>
      </c>
      <c r="F5582">
        <v>4.1064574999999999E-2</v>
      </c>
      <c r="G5582" s="1">
        <v>1.5200000000000002E-67</v>
      </c>
      <c r="H5582" t="s">
        <v>60</v>
      </c>
      <c r="I5582" t="s">
        <v>28</v>
      </c>
      <c r="J5582" t="s">
        <v>29</v>
      </c>
      <c r="K5582" t="s">
        <v>29</v>
      </c>
      <c r="L5582" t="s">
        <v>63</v>
      </c>
      <c r="M5582" t="s">
        <v>10391</v>
      </c>
    </row>
    <row r="5583" spans="1:13" x14ac:dyDescent="0.2">
      <c r="A5583" t="s">
        <v>10203</v>
      </c>
      <c r="B5583">
        <v>9</v>
      </c>
      <c r="C5583">
        <v>139401080</v>
      </c>
      <c r="D5583" t="s">
        <v>37</v>
      </c>
      <c r="E5583" t="s">
        <v>13</v>
      </c>
      <c r="F5583">
        <v>0.18758815200000001</v>
      </c>
      <c r="G5583" s="1">
        <v>1.4200000000000001E-29</v>
      </c>
      <c r="H5583" t="s">
        <v>60</v>
      </c>
      <c r="I5583" t="s">
        <v>32</v>
      </c>
      <c r="J5583" t="s">
        <v>220</v>
      </c>
      <c r="K5583" t="s">
        <v>221</v>
      </c>
      <c r="L5583" t="s">
        <v>63</v>
      </c>
    </row>
    <row r="5584" spans="1:13" x14ac:dyDescent="0.2">
      <c r="A5584" t="s">
        <v>10203</v>
      </c>
      <c r="B5584">
        <v>9</v>
      </c>
      <c r="C5584">
        <v>139409156</v>
      </c>
      <c r="D5584" t="s">
        <v>20</v>
      </c>
      <c r="E5584" t="s">
        <v>13</v>
      </c>
      <c r="F5584">
        <v>0.177050607</v>
      </c>
      <c r="G5584" s="1">
        <v>7.7199999999999999E-20</v>
      </c>
      <c r="H5584" t="s">
        <v>60</v>
      </c>
      <c r="I5584" t="s">
        <v>210</v>
      </c>
      <c r="J5584" t="s">
        <v>94</v>
      </c>
      <c r="K5584" t="s">
        <v>94</v>
      </c>
      <c r="L5584" t="s">
        <v>63</v>
      </c>
      <c r="M5584" t="s">
        <v>10392</v>
      </c>
    </row>
    <row r="5585" spans="1:13" x14ac:dyDescent="0.2">
      <c r="A5585" t="s">
        <v>10203</v>
      </c>
      <c r="B5585">
        <v>9</v>
      </c>
      <c r="C5585">
        <v>139412611</v>
      </c>
      <c r="D5585" t="s">
        <v>2048</v>
      </c>
      <c r="E5585" t="s">
        <v>94</v>
      </c>
      <c r="F5585">
        <v>8.2008027999999997E-2</v>
      </c>
      <c r="G5585" s="1">
        <v>1.4800000000000001E-22</v>
      </c>
      <c r="H5585" t="s">
        <v>60</v>
      </c>
      <c r="I5585" t="s">
        <v>28</v>
      </c>
      <c r="J5585" t="s">
        <v>29</v>
      </c>
      <c r="K5585" t="s">
        <v>29</v>
      </c>
      <c r="L5585" t="s">
        <v>63</v>
      </c>
      <c r="M5585" t="s">
        <v>10393</v>
      </c>
    </row>
    <row r="5586" spans="1:13" x14ac:dyDescent="0.2">
      <c r="A5586" t="s">
        <v>10203</v>
      </c>
      <c r="B5586">
        <v>9</v>
      </c>
      <c r="C5586">
        <v>139412690</v>
      </c>
      <c r="D5586" t="s">
        <v>14</v>
      </c>
      <c r="E5586" t="s">
        <v>13</v>
      </c>
      <c r="F5586">
        <v>0.373971999</v>
      </c>
      <c r="G5586" s="1">
        <v>2.1400000000000002E-34</v>
      </c>
      <c r="H5586" t="s">
        <v>60</v>
      </c>
      <c r="I5586" t="s">
        <v>16</v>
      </c>
      <c r="J5586" t="s">
        <v>205</v>
      </c>
      <c r="K5586" t="s">
        <v>206</v>
      </c>
      <c r="L5586" t="s">
        <v>63</v>
      </c>
      <c r="M5586" t="s">
        <v>10394</v>
      </c>
    </row>
    <row r="5587" spans="1:13" x14ac:dyDescent="0.2">
      <c r="A5587" t="s">
        <v>10203</v>
      </c>
      <c r="B5587">
        <v>9</v>
      </c>
      <c r="C5587">
        <v>139413207</v>
      </c>
      <c r="D5587" t="s">
        <v>37</v>
      </c>
      <c r="E5587" t="s">
        <v>13</v>
      </c>
      <c r="F5587">
        <v>2.2497188000000001E-2</v>
      </c>
      <c r="G5587" s="1">
        <v>1.2299999999999999E-17</v>
      </c>
      <c r="H5587" t="s">
        <v>60</v>
      </c>
      <c r="I5587" t="s">
        <v>16</v>
      </c>
      <c r="J5587" t="s">
        <v>2049</v>
      </c>
      <c r="K5587" t="s">
        <v>2050</v>
      </c>
      <c r="L5587" t="s">
        <v>63</v>
      </c>
    </row>
    <row r="5588" spans="1:13" x14ac:dyDescent="0.2">
      <c r="A5588" t="s">
        <v>10203</v>
      </c>
      <c r="B5588">
        <v>1</v>
      </c>
      <c r="C5588">
        <v>120461101</v>
      </c>
      <c r="D5588" t="s">
        <v>14</v>
      </c>
      <c r="E5588" t="s">
        <v>13</v>
      </c>
      <c r="F5588">
        <v>1.0496182999999999E-2</v>
      </c>
      <c r="G5588" s="1">
        <v>1.92E-7</v>
      </c>
      <c r="H5588" t="s">
        <v>102</v>
      </c>
      <c r="I5588" t="s">
        <v>16</v>
      </c>
      <c r="J5588" t="s">
        <v>2052</v>
      </c>
      <c r="K5588" t="s">
        <v>2053</v>
      </c>
      <c r="L5588" t="s">
        <v>105</v>
      </c>
    </row>
    <row r="5589" spans="1:13" x14ac:dyDescent="0.2">
      <c r="A5589" t="s">
        <v>10203</v>
      </c>
      <c r="B5589">
        <v>12</v>
      </c>
      <c r="C5589">
        <v>46254707</v>
      </c>
      <c r="D5589" t="s">
        <v>13</v>
      </c>
      <c r="E5589" t="s">
        <v>14</v>
      </c>
      <c r="F5589">
        <v>1.6059957E-2</v>
      </c>
      <c r="G5589" s="1">
        <v>2.3999999999999999E-21</v>
      </c>
      <c r="H5589" t="s">
        <v>15</v>
      </c>
      <c r="I5589" t="s">
        <v>16</v>
      </c>
      <c r="J5589" t="s">
        <v>2054</v>
      </c>
      <c r="K5589" t="s">
        <v>2055</v>
      </c>
      <c r="L5589" t="s">
        <v>19</v>
      </c>
    </row>
    <row r="5590" spans="1:13" x14ac:dyDescent="0.2">
      <c r="A5590" t="s">
        <v>10203</v>
      </c>
      <c r="B5590">
        <v>17</v>
      </c>
      <c r="C5590">
        <v>7578235</v>
      </c>
      <c r="D5590" t="s">
        <v>20</v>
      </c>
      <c r="E5590" t="s">
        <v>37</v>
      </c>
      <c r="F5590">
        <v>8.6585365999999997E-2</v>
      </c>
      <c r="G5590" s="1">
        <v>1.7999999999999999E-11</v>
      </c>
      <c r="H5590" t="s">
        <v>266</v>
      </c>
      <c r="I5590" t="s">
        <v>16</v>
      </c>
      <c r="J5590" t="s">
        <v>1108</v>
      </c>
      <c r="K5590" t="s">
        <v>1109</v>
      </c>
      <c r="L5590" t="s">
        <v>269</v>
      </c>
      <c r="M5590" t="s">
        <v>9397</v>
      </c>
    </row>
    <row r="5591" spans="1:13" x14ac:dyDescent="0.2">
      <c r="A5591" t="s">
        <v>10203</v>
      </c>
      <c r="B5591">
        <v>17</v>
      </c>
      <c r="C5591">
        <v>7578530</v>
      </c>
      <c r="D5591" t="s">
        <v>13</v>
      </c>
      <c r="E5591" t="s">
        <v>121</v>
      </c>
      <c r="F5591">
        <v>1.8518519000000001E-2</v>
      </c>
      <c r="G5591" s="1">
        <v>1.31E-32</v>
      </c>
      <c r="H5591" t="s">
        <v>266</v>
      </c>
      <c r="I5591" t="s">
        <v>28</v>
      </c>
      <c r="J5591" t="s">
        <v>29</v>
      </c>
      <c r="K5591" t="s">
        <v>29</v>
      </c>
      <c r="L5591" t="s">
        <v>269</v>
      </c>
    </row>
    <row r="5592" spans="1:13" x14ac:dyDescent="0.2">
      <c r="A5592" t="s">
        <v>10203</v>
      </c>
      <c r="B5592">
        <v>6</v>
      </c>
      <c r="C5592">
        <v>32163877</v>
      </c>
      <c r="D5592" t="s">
        <v>14</v>
      </c>
      <c r="E5592" t="s">
        <v>13</v>
      </c>
      <c r="F5592">
        <v>1.8652849999999999E-2</v>
      </c>
      <c r="G5592" s="1">
        <v>1.26E-16</v>
      </c>
      <c r="H5592" t="s">
        <v>368</v>
      </c>
      <c r="I5592" t="s">
        <v>52</v>
      </c>
      <c r="J5592" t="s">
        <v>2056</v>
      </c>
      <c r="K5592" t="s">
        <v>2057</v>
      </c>
      <c r="L5592" t="s">
        <v>371</v>
      </c>
    </row>
    <row r="5593" spans="1:13" x14ac:dyDescent="0.2">
      <c r="A5593" t="s">
        <v>10203</v>
      </c>
      <c r="B5593">
        <v>7</v>
      </c>
      <c r="C5593">
        <v>116435967</v>
      </c>
      <c r="D5593" t="s">
        <v>13</v>
      </c>
      <c r="E5593" t="s">
        <v>14</v>
      </c>
      <c r="F5593">
        <v>0.12596501399999999</v>
      </c>
      <c r="G5593" s="1">
        <v>2.25E-11</v>
      </c>
      <c r="H5593" t="s">
        <v>1503</v>
      </c>
      <c r="I5593" t="s">
        <v>16</v>
      </c>
      <c r="J5593" t="s">
        <v>2058</v>
      </c>
      <c r="K5593" t="s">
        <v>2059</v>
      </c>
      <c r="L5593" t="s">
        <v>1506</v>
      </c>
      <c r="M5593" t="s">
        <v>10395</v>
      </c>
    </row>
    <row r="5594" spans="1:13" x14ac:dyDescent="0.2">
      <c r="A5594" t="s">
        <v>10203</v>
      </c>
      <c r="B5594">
        <v>9</v>
      </c>
      <c r="C5594">
        <v>139396362</v>
      </c>
      <c r="D5594" t="s">
        <v>37</v>
      </c>
      <c r="E5594" t="s">
        <v>13</v>
      </c>
      <c r="F5594">
        <v>3.5460993000000003E-2</v>
      </c>
      <c r="G5594" s="1">
        <v>2.2499999999999999E-28</v>
      </c>
      <c r="H5594" t="s">
        <v>60</v>
      </c>
      <c r="I5594" t="s">
        <v>32</v>
      </c>
      <c r="J5594" t="s">
        <v>2060</v>
      </c>
      <c r="K5594" t="s">
        <v>2061</v>
      </c>
      <c r="L5594" t="s">
        <v>63</v>
      </c>
    </row>
    <row r="5595" spans="1:13" x14ac:dyDescent="0.2">
      <c r="A5595" t="s">
        <v>10203</v>
      </c>
      <c r="B5595">
        <v>9</v>
      </c>
      <c r="C5595">
        <v>139402492</v>
      </c>
      <c r="D5595" t="s">
        <v>37</v>
      </c>
      <c r="E5595" t="s">
        <v>13</v>
      </c>
      <c r="F5595">
        <v>0.21802864799999999</v>
      </c>
      <c r="G5595" s="1">
        <v>8.1699999999999997E-9</v>
      </c>
      <c r="H5595" t="s">
        <v>60</v>
      </c>
      <c r="I5595" t="s">
        <v>16</v>
      </c>
      <c r="J5595" t="s">
        <v>2062</v>
      </c>
      <c r="K5595" t="s">
        <v>2063</v>
      </c>
      <c r="L5595" t="s">
        <v>63</v>
      </c>
      <c r="M5595" t="s">
        <v>10396</v>
      </c>
    </row>
    <row r="5596" spans="1:13" x14ac:dyDescent="0.2">
      <c r="A5596" t="s">
        <v>10203</v>
      </c>
      <c r="B5596">
        <v>9</v>
      </c>
      <c r="C5596">
        <v>139403365</v>
      </c>
      <c r="D5596" t="s">
        <v>2064</v>
      </c>
      <c r="E5596" t="s">
        <v>94</v>
      </c>
      <c r="F5596">
        <v>1.2796761E-2</v>
      </c>
      <c r="G5596" s="1">
        <v>9.3700000000000005E-9</v>
      </c>
      <c r="H5596" t="s">
        <v>60</v>
      </c>
      <c r="I5596" t="s">
        <v>28</v>
      </c>
      <c r="J5596" t="s">
        <v>29</v>
      </c>
      <c r="K5596" t="s">
        <v>29</v>
      </c>
      <c r="L5596" t="s">
        <v>63</v>
      </c>
    </row>
    <row r="5597" spans="1:13" x14ac:dyDescent="0.2">
      <c r="A5597" t="s">
        <v>10203</v>
      </c>
      <c r="B5597">
        <v>16</v>
      </c>
      <c r="C5597">
        <v>3929882</v>
      </c>
      <c r="D5597" t="s">
        <v>14</v>
      </c>
      <c r="E5597" t="s">
        <v>13</v>
      </c>
      <c r="F5597">
        <v>0.12196156399999999</v>
      </c>
      <c r="G5597" s="1">
        <v>2.5100000000000001E-32</v>
      </c>
      <c r="H5597" t="s">
        <v>278</v>
      </c>
      <c r="I5597" t="s">
        <v>52</v>
      </c>
      <c r="J5597" t="s">
        <v>2066</v>
      </c>
      <c r="K5597" t="s">
        <v>2067</v>
      </c>
      <c r="L5597" t="s">
        <v>281</v>
      </c>
      <c r="M5597" t="s">
        <v>10397</v>
      </c>
    </row>
    <row r="5598" spans="1:13" x14ac:dyDescent="0.2">
      <c r="A5598" t="s">
        <v>10203</v>
      </c>
      <c r="B5598">
        <v>17</v>
      </c>
      <c r="C5598">
        <v>7578406</v>
      </c>
      <c r="D5598" t="s">
        <v>37</v>
      </c>
      <c r="E5598" t="s">
        <v>20</v>
      </c>
      <c r="F5598">
        <v>2.9150823999999999E-2</v>
      </c>
      <c r="G5598" s="1">
        <v>1.8099999999999999E-7</v>
      </c>
      <c r="H5598" t="s">
        <v>266</v>
      </c>
      <c r="I5598" t="s">
        <v>16</v>
      </c>
      <c r="J5598" t="s">
        <v>358</v>
      </c>
      <c r="K5598" t="s">
        <v>359</v>
      </c>
      <c r="L5598" t="s">
        <v>269</v>
      </c>
      <c r="M5598" t="s">
        <v>9397</v>
      </c>
    </row>
    <row r="5599" spans="1:13" x14ac:dyDescent="0.2">
      <c r="A5599" t="s">
        <v>10203</v>
      </c>
      <c r="B5599">
        <v>17</v>
      </c>
      <c r="C5599">
        <v>7579716</v>
      </c>
      <c r="D5599" t="s">
        <v>14</v>
      </c>
      <c r="E5599" t="s">
        <v>94</v>
      </c>
      <c r="F5599">
        <v>1.2820513E-2</v>
      </c>
      <c r="G5599" s="1">
        <v>2.2000000000000001E-7</v>
      </c>
      <c r="H5599" t="s">
        <v>266</v>
      </c>
      <c r="I5599" t="s">
        <v>28</v>
      </c>
      <c r="J5599" t="s">
        <v>29</v>
      </c>
      <c r="K5599" t="s">
        <v>29</v>
      </c>
      <c r="L5599" t="s">
        <v>269</v>
      </c>
    </row>
    <row r="5600" spans="1:13" x14ac:dyDescent="0.2">
      <c r="A5600" t="s">
        <v>10203</v>
      </c>
      <c r="B5600">
        <v>19</v>
      </c>
      <c r="C5600">
        <v>15285167</v>
      </c>
      <c r="D5600" t="s">
        <v>37</v>
      </c>
      <c r="E5600" t="s">
        <v>14</v>
      </c>
      <c r="F5600">
        <v>3.8071070000000001E-3</v>
      </c>
      <c r="G5600">
        <v>5.0821479999999999E-3</v>
      </c>
      <c r="H5600" t="s">
        <v>38</v>
      </c>
      <c r="I5600" t="s">
        <v>16</v>
      </c>
      <c r="J5600" t="s">
        <v>2068</v>
      </c>
      <c r="K5600" t="s">
        <v>2069</v>
      </c>
      <c r="L5600" t="s">
        <v>41</v>
      </c>
    </row>
    <row r="5601" spans="1:13" x14ac:dyDescent="0.2">
      <c r="A5601" t="s">
        <v>10203</v>
      </c>
      <c r="B5601">
        <v>2</v>
      </c>
      <c r="C5601">
        <v>228883906</v>
      </c>
      <c r="D5601" t="s">
        <v>14</v>
      </c>
      <c r="E5601" t="s">
        <v>20</v>
      </c>
      <c r="F5601">
        <v>0.110304391</v>
      </c>
      <c r="G5601" s="1">
        <v>8.4100000000000001E-24</v>
      </c>
      <c r="H5601" t="s">
        <v>223</v>
      </c>
      <c r="I5601" t="s">
        <v>16</v>
      </c>
      <c r="J5601" t="s">
        <v>2070</v>
      </c>
      <c r="K5601" t="s">
        <v>2071</v>
      </c>
      <c r="L5601" t="s">
        <v>226</v>
      </c>
      <c r="M5601" t="s">
        <v>10398</v>
      </c>
    </row>
    <row r="5602" spans="1:13" x14ac:dyDescent="0.2">
      <c r="A5602" t="s">
        <v>10203</v>
      </c>
      <c r="B5602">
        <v>4</v>
      </c>
      <c r="C5602">
        <v>1808350</v>
      </c>
      <c r="D5602" t="s">
        <v>20</v>
      </c>
      <c r="E5602" t="s">
        <v>37</v>
      </c>
      <c r="F5602">
        <v>7.5901329999999998E-3</v>
      </c>
      <c r="G5602">
        <v>5.0872219999999998E-3</v>
      </c>
      <c r="H5602" t="s">
        <v>542</v>
      </c>
      <c r="I5602" t="s">
        <v>16</v>
      </c>
      <c r="J5602" t="s">
        <v>2072</v>
      </c>
      <c r="K5602" t="s">
        <v>2073</v>
      </c>
      <c r="L5602" t="s">
        <v>545</v>
      </c>
    </row>
    <row r="5603" spans="1:13" x14ac:dyDescent="0.2">
      <c r="A5603" t="s">
        <v>10203</v>
      </c>
      <c r="B5603">
        <v>9</v>
      </c>
      <c r="C5603">
        <v>98244432</v>
      </c>
      <c r="D5603" t="s">
        <v>14</v>
      </c>
      <c r="E5603" t="s">
        <v>13</v>
      </c>
      <c r="F5603">
        <v>5.4406960000000001E-3</v>
      </c>
      <c r="G5603">
        <v>2.7921899999999999E-3</v>
      </c>
      <c r="H5603" t="s">
        <v>111</v>
      </c>
      <c r="I5603" t="s">
        <v>16</v>
      </c>
      <c r="J5603" t="s">
        <v>2074</v>
      </c>
      <c r="K5603" t="s">
        <v>273</v>
      </c>
      <c r="L5603" t="s">
        <v>114</v>
      </c>
    </row>
    <row r="5604" spans="1:13" x14ac:dyDescent="0.2">
      <c r="A5604" t="s">
        <v>10203</v>
      </c>
      <c r="B5604">
        <v>9</v>
      </c>
      <c r="C5604">
        <v>139399250</v>
      </c>
      <c r="D5604" t="s">
        <v>14</v>
      </c>
      <c r="E5604" t="s">
        <v>121</v>
      </c>
      <c r="F5604">
        <v>0.19334095100000001</v>
      </c>
      <c r="G5604" s="1">
        <v>8.2000000000000003E-206</v>
      </c>
      <c r="H5604" t="s">
        <v>60</v>
      </c>
      <c r="I5604" t="s">
        <v>28</v>
      </c>
      <c r="J5604" t="s">
        <v>29</v>
      </c>
      <c r="K5604" t="s">
        <v>29</v>
      </c>
      <c r="L5604" t="s">
        <v>63</v>
      </c>
      <c r="M5604" t="s">
        <v>10399</v>
      </c>
    </row>
    <row r="5605" spans="1:13" x14ac:dyDescent="0.2">
      <c r="A5605" t="s">
        <v>10203</v>
      </c>
      <c r="B5605">
        <v>9</v>
      </c>
      <c r="C5605">
        <v>139400215</v>
      </c>
      <c r="D5605" t="s">
        <v>13</v>
      </c>
      <c r="E5605" t="s">
        <v>94</v>
      </c>
      <c r="F5605">
        <v>2.4291498000000002E-2</v>
      </c>
      <c r="G5605">
        <v>8.3754139999999994E-3</v>
      </c>
      <c r="H5605" t="s">
        <v>60</v>
      </c>
      <c r="I5605" t="s">
        <v>28</v>
      </c>
      <c r="J5605" t="s">
        <v>29</v>
      </c>
      <c r="K5605" t="s">
        <v>29</v>
      </c>
      <c r="L5605" t="s">
        <v>63</v>
      </c>
    </row>
    <row r="5606" spans="1:13" x14ac:dyDescent="0.2">
      <c r="A5606" t="s">
        <v>10203</v>
      </c>
      <c r="B5606">
        <v>9</v>
      </c>
      <c r="C5606">
        <v>139402719</v>
      </c>
      <c r="D5606" t="s">
        <v>14</v>
      </c>
      <c r="E5606" t="s">
        <v>20</v>
      </c>
      <c r="F5606">
        <v>7.2202170000000001E-3</v>
      </c>
      <c r="G5606" s="1">
        <v>4.4499999999999997E-5</v>
      </c>
      <c r="H5606" t="s">
        <v>60</v>
      </c>
      <c r="I5606" t="s">
        <v>16</v>
      </c>
      <c r="J5606" t="s">
        <v>2075</v>
      </c>
      <c r="K5606" t="s">
        <v>2076</v>
      </c>
      <c r="L5606" t="s">
        <v>63</v>
      </c>
    </row>
    <row r="5607" spans="1:13" x14ac:dyDescent="0.2">
      <c r="A5607" t="s">
        <v>10203</v>
      </c>
      <c r="B5607">
        <v>9</v>
      </c>
      <c r="C5607">
        <v>139412326</v>
      </c>
      <c r="D5607" t="s">
        <v>37</v>
      </c>
      <c r="E5607" t="s">
        <v>13</v>
      </c>
      <c r="F5607">
        <v>1.3489209E-2</v>
      </c>
      <c r="G5607" s="1">
        <v>5.4400000000000002E-9</v>
      </c>
      <c r="H5607" t="s">
        <v>60</v>
      </c>
      <c r="I5607" t="s">
        <v>16</v>
      </c>
      <c r="J5607" t="s">
        <v>1692</v>
      </c>
      <c r="K5607" t="s">
        <v>1693</v>
      </c>
      <c r="L5607" t="s">
        <v>63</v>
      </c>
      <c r="M5607" t="s">
        <v>9397</v>
      </c>
    </row>
    <row r="5608" spans="1:13" x14ac:dyDescent="0.2">
      <c r="A5608" t="s">
        <v>10203</v>
      </c>
      <c r="B5608">
        <v>9</v>
      </c>
      <c r="C5608">
        <v>139413087</v>
      </c>
      <c r="D5608" t="s">
        <v>20</v>
      </c>
      <c r="E5608" t="s">
        <v>37</v>
      </c>
      <c r="F5608">
        <v>0.19250389000000001</v>
      </c>
      <c r="G5608" s="1">
        <v>1.61E-25</v>
      </c>
      <c r="H5608" t="s">
        <v>60</v>
      </c>
      <c r="I5608" t="s">
        <v>16</v>
      </c>
      <c r="J5608" t="s">
        <v>2077</v>
      </c>
      <c r="K5608" t="s">
        <v>2078</v>
      </c>
      <c r="L5608" t="s">
        <v>63</v>
      </c>
      <c r="M5608" t="s">
        <v>10400</v>
      </c>
    </row>
    <row r="5609" spans="1:13" x14ac:dyDescent="0.2">
      <c r="A5609" t="s">
        <v>10203</v>
      </c>
      <c r="B5609">
        <v>9</v>
      </c>
      <c r="C5609">
        <v>139417476</v>
      </c>
      <c r="D5609" t="s">
        <v>14</v>
      </c>
      <c r="E5609" t="s">
        <v>13</v>
      </c>
      <c r="F5609">
        <v>2.0376175999999999E-2</v>
      </c>
      <c r="G5609">
        <v>5.3353999999999999E-4</v>
      </c>
      <c r="H5609" t="s">
        <v>60</v>
      </c>
      <c r="I5609" t="s">
        <v>16</v>
      </c>
      <c r="J5609" t="s">
        <v>2079</v>
      </c>
      <c r="K5609" t="s">
        <v>2080</v>
      </c>
      <c r="L5609" t="s">
        <v>63</v>
      </c>
    </row>
    <row r="5610" spans="1:13" x14ac:dyDescent="0.2">
      <c r="A5610" t="s">
        <v>10203</v>
      </c>
      <c r="B5610">
        <v>1</v>
      </c>
      <c r="C5610">
        <v>27100183</v>
      </c>
      <c r="D5610" t="s">
        <v>37</v>
      </c>
      <c r="E5610" t="s">
        <v>20</v>
      </c>
      <c r="F5610">
        <v>3.1578947000000003E-2</v>
      </c>
      <c r="G5610" s="1">
        <v>7.4199999999999998E-19</v>
      </c>
      <c r="H5610" t="s">
        <v>535</v>
      </c>
      <c r="I5610" t="s">
        <v>32</v>
      </c>
      <c r="J5610" t="s">
        <v>2082</v>
      </c>
      <c r="K5610" t="s">
        <v>2083</v>
      </c>
      <c r="L5610" t="s">
        <v>536</v>
      </c>
    </row>
    <row r="5611" spans="1:13" x14ac:dyDescent="0.2">
      <c r="A5611" t="s">
        <v>10203</v>
      </c>
      <c r="B5611">
        <v>10</v>
      </c>
      <c r="C5611">
        <v>123256142</v>
      </c>
      <c r="D5611" t="s">
        <v>14</v>
      </c>
      <c r="E5611" t="s">
        <v>13</v>
      </c>
      <c r="F5611">
        <v>4.6031745999999998E-2</v>
      </c>
      <c r="G5611" s="1">
        <v>6.8199999999999999E-36</v>
      </c>
      <c r="H5611" t="s">
        <v>672</v>
      </c>
      <c r="I5611" t="s">
        <v>52</v>
      </c>
      <c r="J5611" t="s">
        <v>2084</v>
      </c>
      <c r="K5611" t="s">
        <v>2085</v>
      </c>
      <c r="L5611" t="s">
        <v>675</v>
      </c>
    </row>
    <row r="5612" spans="1:13" x14ac:dyDescent="0.2">
      <c r="A5612" t="s">
        <v>10203</v>
      </c>
      <c r="B5612">
        <v>12</v>
      </c>
      <c r="C5612">
        <v>46231128</v>
      </c>
      <c r="D5612" t="s">
        <v>13</v>
      </c>
      <c r="E5612" t="s">
        <v>14</v>
      </c>
      <c r="F5612">
        <v>7.0052539999999998E-3</v>
      </c>
      <c r="G5612">
        <v>5.3068250000000003E-3</v>
      </c>
      <c r="H5612" t="s">
        <v>15</v>
      </c>
      <c r="I5612" t="s">
        <v>16</v>
      </c>
      <c r="J5612" t="s">
        <v>2086</v>
      </c>
      <c r="K5612" t="s">
        <v>2087</v>
      </c>
      <c r="L5612" t="s">
        <v>19</v>
      </c>
    </row>
    <row r="5613" spans="1:13" x14ac:dyDescent="0.2">
      <c r="A5613" t="s">
        <v>10203</v>
      </c>
      <c r="B5613">
        <v>16</v>
      </c>
      <c r="C5613">
        <v>9857325</v>
      </c>
      <c r="D5613" t="s">
        <v>14</v>
      </c>
      <c r="E5613" t="s">
        <v>13</v>
      </c>
      <c r="F5613">
        <v>2.8368793999999999E-2</v>
      </c>
      <c r="G5613" s="1">
        <v>1.7299999999999999E-30</v>
      </c>
      <c r="H5613" t="s">
        <v>345</v>
      </c>
      <c r="I5613" t="s">
        <v>16</v>
      </c>
      <c r="J5613" t="s">
        <v>2088</v>
      </c>
      <c r="K5613" t="s">
        <v>2089</v>
      </c>
      <c r="L5613" t="s">
        <v>348</v>
      </c>
    </row>
    <row r="5614" spans="1:13" x14ac:dyDescent="0.2">
      <c r="A5614" t="s">
        <v>10203</v>
      </c>
      <c r="B5614">
        <v>16</v>
      </c>
      <c r="C5614">
        <v>9892242</v>
      </c>
      <c r="D5614" t="s">
        <v>20</v>
      </c>
      <c r="E5614" t="s">
        <v>37</v>
      </c>
      <c r="F5614">
        <v>7.6103500000000001E-3</v>
      </c>
      <c r="G5614" s="1">
        <v>4.3800000000000001E-5</v>
      </c>
      <c r="H5614" t="s">
        <v>345</v>
      </c>
      <c r="I5614" t="s">
        <v>16</v>
      </c>
      <c r="J5614" t="s">
        <v>2090</v>
      </c>
      <c r="K5614" t="s">
        <v>2091</v>
      </c>
      <c r="L5614" t="s">
        <v>348</v>
      </c>
    </row>
    <row r="5615" spans="1:13" x14ac:dyDescent="0.2">
      <c r="A5615" t="s">
        <v>10203</v>
      </c>
      <c r="B5615">
        <v>16</v>
      </c>
      <c r="C5615">
        <v>77401510</v>
      </c>
      <c r="D5615" t="s">
        <v>37</v>
      </c>
      <c r="E5615" t="s">
        <v>20</v>
      </c>
      <c r="F5615">
        <v>7.9239299999999992E-3</v>
      </c>
      <c r="G5615">
        <v>2.9579350000000001E-3</v>
      </c>
      <c r="H5615" t="s">
        <v>287</v>
      </c>
      <c r="I5615" t="s">
        <v>52</v>
      </c>
      <c r="J5615" t="s">
        <v>2092</v>
      </c>
      <c r="K5615" t="s">
        <v>2093</v>
      </c>
      <c r="L5615" t="s">
        <v>290</v>
      </c>
    </row>
    <row r="5616" spans="1:13" x14ac:dyDescent="0.2">
      <c r="A5616" t="s">
        <v>10203</v>
      </c>
      <c r="B5616">
        <v>17</v>
      </c>
      <c r="C5616">
        <v>7578271</v>
      </c>
      <c r="D5616" t="s">
        <v>20</v>
      </c>
      <c r="E5616" t="s">
        <v>13</v>
      </c>
      <c r="F5616">
        <v>0.10121857200000001</v>
      </c>
      <c r="G5616" s="1">
        <v>2.4800000000000002E-130</v>
      </c>
      <c r="H5616" t="s">
        <v>266</v>
      </c>
      <c r="I5616" t="s">
        <v>16</v>
      </c>
      <c r="J5616" t="s">
        <v>1815</v>
      </c>
      <c r="K5616" t="s">
        <v>1816</v>
      </c>
      <c r="L5616" t="s">
        <v>269</v>
      </c>
      <c r="M5616" t="s">
        <v>10401</v>
      </c>
    </row>
    <row r="5617" spans="1:13" x14ac:dyDescent="0.2">
      <c r="A5617" t="s">
        <v>10203</v>
      </c>
      <c r="B5617">
        <v>17</v>
      </c>
      <c r="C5617">
        <v>7578394</v>
      </c>
      <c r="D5617" t="s">
        <v>20</v>
      </c>
      <c r="E5617" t="s">
        <v>13</v>
      </c>
      <c r="F5617">
        <v>1.7713366000000001E-2</v>
      </c>
      <c r="G5617" s="1">
        <v>2.0999999999999999E-17</v>
      </c>
      <c r="H5617" t="s">
        <v>266</v>
      </c>
      <c r="I5617" t="s">
        <v>16</v>
      </c>
      <c r="J5617" t="s">
        <v>2094</v>
      </c>
      <c r="K5617" t="s">
        <v>2095</v>
      </c>
      <c r="L5617" t="s">
        <v>269</v>
      </c>
    </row>
    <row r="5618" spans="1:13" x14ac:dyDescent="0.2">
      <c r="A5618" t="s">
        <v>10203</v>
      </c>
      <c r="B5618">
        <v>19</v>
      </c>
      <c r="C5618">
        <v>15302305</v>
      </c>
      <c r="D5618" t="s">
        <v>37</v>
      </c>
      <c r="E5618" t="s">
        <v>13</v>
      </c>
      <c r="F5618">
        <v>9.8684210000000005E-3</v>
      </c>
      <c r="G5618">
        <v>6.7127899999999999E-4</v>
      </c>
      <c r="H5618" t="s">
        <v>38</v>
      </c>
      <c r="I5618" t="s">
        <v>52</v>
      </c>
      <c r="J5618" t="s">
        <v>2096</v>
      </c>
      <c r="K5618" t="s">
        <v>2097</v>
      </c>
      <c r="L5618" t="s">
        <v>41</v>
      </c>
    </row>
    <row r="5619" spans="1:13" x14ac:dyDescent="0.2">
      <c r="A5619" t="s">
        <v>10203</v>
      </c>
      <c r="B5619">
        <v>2</v>
      </c>
      <c r="C5619">
        <v>212285209</v>
      </c>
      <c r="D5619" t="s">
        <v>14</v>
      </c>
      <c r="E5619" t="s">
        <v>37</v>
      </c>
      <c r="F5619">
        <v>4.4510390000000004E-3</v>
      </c>
      <c r="G5619">
        <v>5.0069260000000001E-3</v>
      </c>
      <c r="H5619" t="s">
        <v>51</v>
      </c>
      <c r="I5619" t="s">
        <v>16</v>
      </c>
      <c r="J5619" t="s">
        <v>2098</v>
      </c>
      <c r="K5619" t="s">
        <v>2099</v>
      </c>
      <c r="L5619" t="s">
        <v>55</v>
      </c>
    </row>
    <row r="5620" spans="1:13" x14ac:dyDescent="0.2">
      <c r="A5620" t="s">
        <v>10203</v>
      </c>
      <c r="B5620">
        <v>7</v>
      </c>
      <c r="C5620">
        <v>55086994</v>
      </c>
      <c r="D5620" t="s">
        <v>14</v>
      </c>
      <c r="E5620" t="s">
        <v>13</v>
      </c>
      <c r="F5620">
        <v>0.03</v>
      </c>
      <c r="G5620" s="1">
        <v>5.7099999999999997E-18</v>
      </c>
      <c r="H5620" t="s">
        <v>217</v>
      </c>
      <c r="I5620" t="s">
        <v>52</v>
      </c>
      <c r="J5620" t="s">
        <v>2100</v>
      </c>
      <c r="K5620" t="s">
        <v>2101</v>
      </c>
      <c r="L5620" t="s">
        <v>218</v>
      </c>
    </row>
    <row r="5621" spans="1:13" x14ac:dyDescent="0.2">
      <c r="A5621" t="s">
        <v>10203</v>
      </c>
      <c r="B5621">
        <v>7</v>
      </c>
      <c r="C5621">
        <v>100679691</v>
      </c>
      <c r="D5621" t="s">
        <v>37</v>
      </c>
      <c r="E5621" t="s">
        <v>14</v>
      </c>
      <c r="F5621">
        <v>4.0540539999999996E-3</v>
      </c>
      <c r="G5621">
        <v>3.0618479999999998E-3</v>
      </c>
      <c r="H5621" t="s">
        <v>56</v>
      </c>
      <c r="I5621" t="s">
        <v>16</v>
      </c>
      <c r="J5621" t="s">
        <v>2102</v>
      </c>
      <c r="K5621" t="s">
        <v>2103</v>
      </c>
      <c r="L5621" t="s">
        <v>59</v>
      </c>
    </row>
    <row r="5622" spans="1:13" x14ac:dyDescent="0.2">
      <c r="A5622" t="s">
        <v>10203</v>
      </c>
      <c r="B5622">
        <v>9</v>
      </c>
      <c r="C5622">
        <v>139412300</v>
      </c>
      <c r="D5622" t="s">
        <v>13</v>
      </c>
      <c r="E5622" t="s">
        <v>14</v>
      </c>
      <c r="F5622">
        <v>0.21008393</v>
      </c>
      <c r="G5622" s="1">
        <v>1.67E-136</v>
      </c>
      <c r="H5622" t="s">
        <v>60</v>
      </c>
      <c r="I5622" t="s">
        <v>16</v>
      </c>
      <c r="J5622" t="s">
        <v>2104</v>
      </c>
      <c r="K5622" t="s">
        <v>2105</v>
      </c>
      <c r="L5622" t="s">
        <v>63</v>
      </c>
      <c r="M5622" t="s">
        <v>10402</v>
      </c>
    </row>
    <row r="5623" spans="1:13" x14ac:dyDescent="0.2">
      <c r="A5623" t="s">
        <v>10203</v>
      </c>
      <c r="B5623">
        <v>1</v>
      </c>
      <c r="C5623">
        <v>16475416</v>
      </c>
      <c r="D5623" t="s">
        <v>20</v>
      </c>
      <c r="E5623" t="s">
        <v>37</v>
      </c>
      <c r="F5623">
        <v>1.7316017E-2</v>
      </c>
      <c r="G5623" s="1">
        <v>1.3699999999999999E-10</v>
      </c>
      <c r="H5623" t="s">
        <v>463</v>
      </c>
      <c r="I5623" t="s">
        <v>16</v>
      </c>
      <c r="J5623" t="s">
        <v>2107</v>
      </c>
      <c r="K5623" t="s">
        <v>2108</v>
      </c>
      <c r="L5623" t="s">
        <v>466</v>
      </c>
    </row>
    <row r="5624" spans="1:13" x14ac:dyDescent="0.2">
      <c r="A5624" t="s">
        <v>10203</v>
      </c>
      <c r="B5624">
        <v>14</v>
      </c>
      <c r="C5624">
        <v>63511895</v>
      </c>
      <c r="D5624" t="s">
        <v>37</v>
      </c>
      <c r="E5624" t="s">
        <v>13</v>
      </c>
      <c r="F5624">
        <v>1.3793102999999999E-2</v>
      </c>
      <c r="G5624">
        <v>1.1579330000000001E-3</v>
      </c>
      <c r="H5624" t="s">
        <v>1315</v>
      </c>
      <c r="I5624" t="s">
        <v>16</v>
      </c>
      <c r="J5624" t="s">
        <v>2109</v>
      </c>
      <c r="K5624" t="s">
        <v>2110</v>
      </c>
      <c r="L5624" t="s">
        <v>1318</v>
      </c>
    </row>
    <row r="5625" spans="1:13" x14ac:dyDescent="0.2">
      <c r="A5625" t="s">
        <v>10203</v>
      </c>
      <c r="B5625">
        <v>17</v>
      </c>
      <c r="C5625">
        <v>7577599</v>
      </c>
      <c r="D5625" t="s">
        <v>37</v>
      </c>
      <c r="E5625" t="s">
        <v>121</v>
      </c>
      <c r="F5625">
        <v>9.478673E-3</v>
      </c>
      <c r="G5625" s="1">
        <v>8.5099999999999998E-6</v>
      </c>
      <c r="H5625" t="s">
        <v>266</v>
      </c>
      <c r="I5625" t="s">
        <v>28</v>
      </c>
      <c r="J5625" t="s">
        <v>29</v>
      </c>
      <c r="K5625" t="s">
        <v>29</v>
      </c>
      <c r="L5625" t="s">
        <v>269</v>
      </c>
    </row>
    <row r="5626" spans="1:13" x14ac:dyDescent="0.2">
      <c r="A5626" t="s">
        <v>10203</v>
      </c>
      <c r="B5626">
        <v>17</v>
      </c>
      <c r="C5626">
        <v>7578206</v>
      </c>
      <c r="D5626" t="s">
        <v>2111</v>
      </c>
      <c r="E5626" t="s">
        <v>94</v>
      </c>
      <c r="F5626">
        <v>2.1080405E-2</v>
      </c>
      <c r="G5626" s="1">
        <v>6.4300000000000003E-34</v>
      </c>
      <c r="H5626" t="s">
        <v>266</v>
      </c>
      <c r="I5626" t="s">
        <v>28</v>
      </c>
      <c r="J5626" t="s">
        <v>29</v>
      </c>
      <c r="K5626" t="s">
        <v>29</v>
      </c>
      <c r="L5626" t="s">
        <v>269</v>
      </c>
    </row>
    <row r="5627" spans="1:13" x14ac:dyDescent="0.2">
      <c r="A5627" t="s">
        <v>10203</v>
      </c>
      <c r="B5627">
        <v>2</v>
      </c>
      <c r="C5627">
        <v>21228155</v>
      </c>
      <c r="D5627" t="s">
        <v>13</v>
      </c>
      <c r="E5627" t="s">
        <v>14</v>
      </c>
      <c r="F5627">
        <v>9.5419849999999994E-3</v>
      </c>
      <c r="G5627" s="1">
        <v>6.7700000000000004E-13</v>
      </c>
      <c r="H5627" t="s">
        <v>95</v>
      </c>
      <c r="I5627" t="s">
        <v>16</v>
      </c>
      <c r="J5627" t="s">
        <v>2112</v>
      </c>
      <c r="K5627" t="s">
        <v>2113</v>
      </c>
      <c r="L5627" t="s">
        <v>96</v>
      </c>
    </row>
    <row r="5628" spans="1:13" x14ac:dyDescent="0.2">
      <c r="A5628" t="s">
        <v>10203</v>
      </c>
      <c r="B5628">
        <v>2</v>
      </c>
      <c r="C5628">
        <v>202151238</v>
      </c>
      <c r="D5628" t="s">
        <v>13</v>
      </c>
      <c r="E5628" t="s">
        <v>94</v>
      </c>
      <c r="F5628">
        <v>3.9954337999999999E-2</v>
      </c>
      <c r="G5628" s="1">
        <v>2.0200000000000001E-78</v>
      </c>
      <c r="H5628" t="s">
        <v>610</v>
      </c>
      <c r="I5628" t="s">
        <v>28</v>
      </c>
      <c r="J5628" t="s">
        <v>29</v>
      </c>
      <c r="K5628" t="s">
        <v>29</v>
      </c>
      <c r="L5628" t="s">
        <v>613</v>
      </c>
    </row>
    <row r="5629" spans="1:13" x14ac:dyDescent="0.2">
      <c r="A5629" t="s">
        <v>10203</v>
      </c>
      <c r="B5629">
        <v>9</v>
      </c>
      <c r="C5629">
        <v>139402552</v>
      </c>
      <c r="D5629" t="s">
        <v>37</v>
      </c>
      <c r="E5629" t="s">
        <v>13</v>
      </c>
      <c r="F5629">
        <v>5.5873925999999997E-2</v>
      </c>
      <c r="G5629" s="1">
        <v>1.0700000000000001E-60</v>
      </c>
      <c r="H5629" t="s">
        <v>60</v>
      </c>
      <c r="I5629" t="s">
        <v>16</v>
      </c>
      <c r="J5629" t="s">
        <v>2114</v>
      </c>
      <c r="K5629" t="s">
        <v>2115</v>
      </c>
      <c r="L5629" t="s">
        <v>63</v>
      </c>
    </row>
    <row r="5630" spans="1:13" x14ac:dyDescent="0.2">
      <c r="A5630" t="s">
        <v>10203</v>
      </c>
      <c r="B5630">
        <v>9</v>
      </c>
      <c r="C5630">
        <v>139409037</v>
      </c>
      <c r="D5630" t="s">
        <v>2116</v>
      </c>
      <c r="E5630" t="s">
        <v>94</v>
      </c>
      <c r="F5630">
        <v>9.2211740000000004E-3</v>
      </c>
      <c r="G5630" s="1">
        <v>1.8700000000000001E-11</v>
      </c>
      <c r="H5630" t="s">
        <v>60</v>
      </c>
      <c r="I5630" t="s">
        <v>28</v>
      </c>
      <c r="J5630" t="s">
        <v>29</v>
      </c>
      <c r="K5630" t="s">
        <v>29</v>
      </c>
      <c r="L5630" t="s">
        <v>63</v>
      </c>
    </row>
    <row r="5631" spans="1:13" x14ac:dyDescent="0.2">
      <c r="A5631" t="s">
        <v>10203</v>
      </c>
      <c r="B5631">
        <v>9</v>
      </c>
      <c r="C5631">
        <v>139412218</v>
      </c>
      <c r="D5631" t="s">
        <v>37</v>
      </c>
      <c r="E5631" t="s">
        <v>20</v>
      </c>
      <c r="F5631">
        <v>2.5316456000000001E-2</v>
      </c>
      <c r="G5631" s="1">
        <v>2.1600000000000002E-28</v>
      </c>
      <c r="H5631" t="s">
        <v>60</v>
      </c>
      <c r="I5631" t="s">
        <v>16</v>
      </c>
      <c r="J5631" t="s">
        <v>1263</v>
      </c>
      <c r="K5631" t="s">
        <v>1264</v>
      </c>
      <c r="L5631" t="s">
        <v>63</v>
      </c>
      <c r="M5631" t="s">
        <v>9397</v>
      </c>
    </row>
    <row r="5632" spans="1:13" x14ac:dyDescent="0.2">
      <c r="A5632" t="s">
        <v>10203</v>
      </c>
      <c r="B5632">
        <v>9</v>
      </c>
      <c r="C5632">
        <v>139412685</v>
      </c>
      <c r="D5632" t="s">
        <v>13</v>
      </c>
      <c r="E5632" t="s">
        <v>14</v>
      </c>
      <c r="F5632">
        <v>6.4960630000000005E-2</v>
      </c>
      <c r="G5632" s="1">
        <v>2.81E-41</v>
      </c>
      <c r="H5632" t="s">
        <v>60</v>
      </c>
      <c r="I5632" t="s">
        <v>16</v>
      </c>
      <c r="J5632" t="s">
        <v>2117</v>
      </c>
      <c r="K5632" t="s">
        <v>2118</v>
      </c>
      <c r="L5632" t="s">
        <v>63</v>
      </c>
    </row>
    <row r="5633" spans="1:13" x14ac:dyDescent="0.2">
      <c r="A5633" t="s">
        <v>10203</v>
      </c>
      <c r="B5633">
        <v>1</v>
      </c>
      <c r="C5633">
        <v>27100834</v>
      </c>
      <c r="D5633" t="s">
        <v>1853</v>
      </c>
      <c r="E5633" t="s">
        <v>20</v>
      </c>
      <c r="F5633">
        <v>7.7218424999999993E-2</v>
      </c>
      <c r="G5633" s="1">
        <v>6.1799999999999997E-47</v>
      </c>
      <c r="H5633" t="s">
        <v>535</v>
      </c>
      <c r="I5633" t="s">
        <v>28</v>
      </c>
      <c r="J5633" t="s">
        <v>29</v>
      </c>
      <c r="K5633" t="s">
        <v>29</v>
      </c>
      <c r="L5633" t="s">
        <v>536</v>
      </c>
      <c r="M5633" t="s">
        <v>10403</v>
      </c>
    </row>
    <row r="5634" spans="1:13" x14ac:dyDescent="0.2">
      <c r="A5634" t="s">
        <v>10203</v>
      </c>
      <c r="B5634">
        <v>1</v>
      </c>
      <c r="C5634">
        <v>120461127</v>
      </c>
      <c r="D5634" t="s">
        <v>37</v>
      </c>
      <c r="E5634" t="s">
        <v>13</v>
      </c>
      <c r="F5634">
        <v>6.8728519999999996E-3</v>
      </c>
      <c r="G5634">
        <v>4.4533399999999998E-4</v>
      </c>
      <c r="H5634" t="s">
        <v>102</v>
      </c>
      <c r="I5634" t="s">
        <v>16</v>
      </c>
      <c r="J5634" t="s">
        <v>2120</v>
      </c>
      <c r="K5634" t="s">
        <v>2121</v>
      </c>
      <c r="L5634" t="s">
        <v>105</v>
      </c>
    </row>
    <row r="5635" spans="1:13" x14ac:dyDescent="0.2">
      <c r="A5635" t="s">
        <v>10203</v>
      </c>
      <c r="B5635">
        <v>1</v>
      </c>
      <c r="C5635">
        <v>120464904</v>
      </c>
      <c r="D5635" t="s">
        <v>20</v>
      </c>
      <c r="E5635" t="s">
        <v>37</v>
      </c>
      <c r="F5635">
        <v>4.830918E-3</v>
      </c>
      <c r="G5635">
        <v>1.4598879999999999E-3</v>
      </c>
      <c r="H5635" t="s">
        <v>102</v>
      </c>
      <c r="I5635" t="s">
        <v>16</v>
      </c>
      <c r="J5635" t="s">
        <v>2122</v>
      </c>
      <c r="K5635" t="s">
        <v>2123</v>
      </c>
      <c r="L5635" t="s">
        <v>105</v>
      </c>
    </row>
    <row r="5636" spans="1:13" x14ac:dyDescent="0.2">
      <c r="A5636" t="s">
        <v>10203</v>
      </c>
      <c r="B5636">
        <v>1</v>
      </c>
      <c r="C5636">
        <v>120480050</v>
      </c>
      <c r="D5636" t="s">
        <v>37</v>
      </c>
      <c r="E5636" t="s">
        <v>20</v>
      </c>
      <c r="F5636">
        <v>0.13888440599999999</v>
      </c>
      <c r="G5636" s="1">
        <v>2.55E-42</v>
      </c>
      <c r="H5636" t="s">
        <v>102</v>
      </c>
      <c r="I5636" t="s">
        <v>16</v>
      </c>
      <c r="J5636" t="s">
        <v>2124</v>
      </c>
      <c r="K5636" t="s">
        <v>2125</v>
      </c>
      <c r="L5636" t="s">
        <v>105</v>
      </c>
      <c r="M5636" t="s">
        <v>10404</v>
      </c>
    </row>
    <row r="5637" spans="1:13" x14ac:dyDescent="0.2">
      <c r="A5637" t="s">
        <v>10203</v>
      </c>
      <c r="B5637">
        <v>11</v>
      </c>
      <c r="C5637">
        <v>69465979</v>
      </c>
      <c r="D5637" t="s">
        <v>14</v>
      </c>
      <c r="E5637" t="s">
        <v>20</v>
      </c>
      <c r="F5637">
        <v>0.12976027000000001</v>
      </c>
      <c r="G5637" s="1">
        <v>7.6600000000000005E-41</v>
      </c>
      <c r="H5637" t="s">
        <v>848</v>
      </c>
      <c r="I5637" t="s">
        <v>32</v>
      </c>
      <c r="J5637" t="s">
        <v>2126</v>
      </c>
      <c r="K5637" t="s">
        <v>2127</v>
      </c>
      <c r="L5637" t="s">
        <v>851</v>
      </c>
      <c r="M5637" t="s">
        <v>10405</v>
      </c>
    </row>
    <row r="5638" spans="1:13" x14ac:dyDescent="0.2">
      <c r="A5638" t="s">
        <v>10203</v>
      </c>
      <c r="B5638">
        <v>11</v>
      </c>
      <c r="C5638">
        <v>118373458</v>
      </c>
      <c r="D5638" t="s">
        <v>13</v>
      </c>
      <c r="E5638" t="s">
        <v>94</v>
      </c>
      <c r="F5638">
        <v>0.11635314400000001</v>
      </c>
      <c r="G5638" s="1">
        <v>2.3100000000000001E-192</v>
      </c>
      <c r="H5638" t="s">
        <v>163</v>
      </c>
      <c r="I5638" t="s">
        <v>28</v>
      </c>
      <c r="J5638" t="s">
        <v>29</v>
      </c>
      <c r="K5638" t="s">
        <v>29</v>
      </c>
      <c r="L5638" t="s">
        <v>164</v>
      </c>
      <c r="M5638" t="s">
        <v>10406</v>
      </c>
    </row>
    <row r="5639" spans="1:13" x14ac:dyDescent="0.2">
      <c r="A5639" t="s">
        <v>10203</v>
      </c>
      <c r="B5639">
        <v>16</v>
      </c>
      <c r="C5639">
        <v>9923428</v>
      </c>
      <c r="D5639" t="s">
        <v>20</v>
      </c>
      <c r="E5639" t="s">
        <v>37</v>
      </c>
      <c r="F5639">
        <v>4.9833890000000004E-3</v>
      </c>
      <c r="G5639">
        <v>2.08062E-3</v>
      </c>
      <c r="H5639" t="s">
        <v>345</v>
      </c>
      <c r="I5639" t="s">
        <v>16</v>
      </c>
      <c r="J5639" t="s">
        <v>2128</v>
      </c>
      <c r="K5639" t="s">
        <v>2129</v>
      </c>
      <c r="L5639" t="s">
        <v>348</v>
      </c>
    </row>
    <row r="5640" spans="1:13" x14ac:dyDescent="0.2">
      <c r="A5640" t="s">
        <v>10203</v>
      </c>
      <c r="B5640">
        <v>16</v>
      </c>
      <c r="C5640">
        <v>68867353</v>
      </c>
      <c r="D5640" t="s">
        <v>13</v>
      </c>
      <c r="E5640" t="s">
        <v>14</v>
      </c>
      <c r="F5640">
        <v>2.7723577999999999E-2</v>
      </c>
      <c r="G5640" s="1">
        <v>4.5699999999999999E-24</v>
      </c>
      <c r="H5640" t="s">
        <v>513</v>
      </c>
      <c r="I5640" t="s">
        <v>16</v>
      </c>
      <c r="J5640" t="s">
        <v>2130</v>
      </c>
      <c r="K5640" t="s">
        <v>2131</v>
      </c>
      <c r="L5640" t="s">
        <v>516</v>
      </c>
      <c r="M5640" t="s">
        <v>10407</v>
      </c>
    </row>
    <row r="5641" spans="1:13" x14ac:dyDescent="0.2">
      <c r="A5641" t="s">
        <v>10203</v>
      </c>
      <c r="B5641">
        <v>17</v>
      </c>
      <c r="C5641">
        <v>7578271</v>
      </c>
      <c r="D5641" t="s">
        <v>20</v>
      </c>
      <c r="E5641" t="s">
        <v>37</v>
      </c>
      <c r="F5641">
        <v>8.5561500000000002E-3</v>
      </c>
      <c r="G5641" s="1">
        <v>1.8200000000000001E-8</v>
      </c>
      <c r="H5641" t="s">
        <v>266</v>
      </c>
      <c r="I5641" t="s">
        <v>16</v>
      </c>
      <c r="J5641" t="s">
        <v>1875</v>
      </c>
      <c r="K5641" t="s">
        <v>1876</v>
      </c>
      <c r="L5641" t="s">
        <v>269</v>
      </c>
      <c r="M5641" t="s">
        <v>9397</v>
      </c>
    </row>
    <row r="5642" spans="1:13" x14ac:dyDescent="0.2">
      <c r="A5642" t="s">
        <v>10203</v>
      </c>
      <c r="B5642">
        <v>19</v>
      </c>
      <c r="C5642">
        <v>15271475</v>
      </c>
      <c r="D5642" t="s">
        <v>13</v>
      </c>
      <c r="E5642" t="s">
        <v>14</v>
      </c>
      <c r="F5642">
        <v>2.5062656999999999E-2</v>
      </c>
      <c r="G5642" s="1">
        <v>5.5500000000000004E-12</v>
      </c>
      <c r="H5642" t="s">
        <v>38</v>
      </c>
      <c r="I5642" t="s">
        <v>2132</v>
      </c>
      <c r="J5642" t="s">
        <v>2133</v>
      </c>
      <c r="K5642" t="s">
        <v>2134</v>
      </c>
      <c r="L5642" t="s">
        <v>41</v>
      </c>
    </row>
    <row r="5643" spans="1:13" x14ac:dyDescent="0.2">
      <c r="A5643" t="s">
        <v>10203</v>
      </c>
      <c r="B5643">
        <v>19</v>
      </c>
      <c r="C5643">
        <v>15272439</v>
      </c>
      <c r="D5643" t="s">
        <v>14</v>
      </c>
      <c r="E5643" t="s">
        <v>94</v>
      </c>
      <c r="F5643">
        <v>3.6730949999999999E-3</v>
      </c>
      <c r="G5643">
        <v>2.3185100000000001E-4</v>
      </c>
      <c r="H5643" t="s">
        <v>38</v>
      </c>
      <c r="I5643" t="s">
        <v>28</v>
      </c>
      <c r="J5643" t="s">
        <v>29</v>
      </c>
      <c r="K5643" t="s">
        <v>29</v>
      </c>
      <c r="L5643" t="s">
        <v>41</v>
      </c>
    </row>
    <row r="5644" spans="1:13" x14ac:dyDescent="0.2">
      <c r="A5644" t="s">
        <v>10203</v>
      </c>
      <c r="B5644">
        <v>4</v>
      </c>
      <c r="C5644">
        <v>175897038</v>
      </c>
      <c r="D5644" t="s">
        <v>14</v>
      </c>
      <c r="E5644" t="s">
        <v>13</v>
      </c>
      <c r="F5644">
        <v>7.8878179999999996E-3</v>
      </c>
      <c r="G5644" s="1">
        <v>7.8100000000000001E-5</v>
      </c>
      <c r="H5644" t="s">
        <v>291</v>
      </c>
      <c r="I5644" t="s">
        <v>16</v>
      </c>
      <c r="J5644" t="s">
        <v>2135</v>
      </c>
      <c r="K5644" t="s">
        <v>2136</v>
      </c>
      <c r="L5644" t="s">
        <v>294</v>
      </c>
    </row>
    <row r="5645" spans="1:13" x14ac:dyDescent="0.2">
      <c r="A5645" t="s">
        <v>10203</v>
      </c>
      <c r="B5645">
        <v>7</v>
      </c>
      <c r="C5645">
        <v>100696626</v>
      </c>
      <c r="D5645" t="s">
        <v>14</v>
      </c>
      <c r="E5645" t="s">
        <v>20</v>
      </c>
      <c r="F5645">
        <v>7.4468090000000004E-3</v>
      </c>
      <c r="G5645" s="1">
        <v>9.9000000000000001E-6</v>
      </c>
      <c r="H5645" t="s">
        <v>56</v>
      </c>
      <c r="I5645" t="s">
        <v>16</v>
      </c>
      <c r="J5645" t="s">
        <v>2137</v>
      </c>
      <c r="K5645" t="s">
        <v>2138</v>
      </c>
      <c r="L5645" t="s">
        <v>59</v>
      </c>
    </row>
    <row r="5646" spans="1:13" x14ac:dyDescent="0.2">
      <c r="A5646" t="s">
        <v>10203</v>
      </c>
      <c r="B5646">
        <v>9</v>
      </c>
      <c r="C5646">
        <v>139396305</v>
      </c>
      <c r="D5646" t="s">
        <v>14</v>
      </c>
      <c r="E5646" t="s">
        <v>13</v>
      </c>
      <c r="F5646">
        <v>1.0650888000000001E-2</v>
      </c>
      <c r="G5646" s="1">
        <v>5.3500000000000003E-11</v>
      </c>
      <c r="H5646" t="s">
        <v>60</v>
      </c>
      <c r="I5646" t="s">
        <v>32</v>
      </c>
      <c r="J5646" t="s">
        <v>1612</v>
      </c>
      <c r="K5646" t="s">
        <v>1613</v>
      </c>
      <c r="L5646" t="s">
        <v>63</v>
      </c>
      <c r="M5646" t="s">
        <v>9397</v>
      </c>
    </row>
    <row r="5647" spans="1:13" x14ac:dyDescent="0.2">
      <c r="A5647" t="s">
        <v>10203</v>
      </c>
      <c r="B5647">
        <v>1</v>
      </c>
      <c r="C5647">
        <v>27057693</v>
      </c>
      <c r="D5647" t="s">
        <v>14</v>
      </c>
      <c r="E5647" t="s">
        <v>94</v>
      </c>
      <c r="F5647">
        <v>3.4562210000000002E-3</v>
      </c>
      <c r="G5647">
        <v>3.8747769999999998E-3</v>
      </c>
      <c r="H5647" t="s">
        <v>535</v>
      </c>
      <c r="I5647" t="s">
        <v>28</v>
      </c>
      <c r="J5647" t="s">
        <v>29</v>
      </c>
      <c r="K5647" t="s">
        <v>29</v>
      </c>
      <c r="L5647" t="s">
        <v>536</v>
      </c>
    </row>
    <row r="5648" spans="1:13" x14ac:dyDescent="0.2">
      <c r="A5648" t="s">
        <v>10203</v>
      </c>
      <c r="B5648">
        <v>1</v>
      </c>
      <c r="C5648">
        <v>120493434</v>
      </c>
      <c r="D5648" t="s">
        <v>37</v>
      </c>
      <c r="E5648" t="s">
        <v>13</v>
      </c>
      <c r="F5648">
        <v>9.2250920000000007E-3</v>
      </c>
      <c r="G5648" s="1">
        <v>6.9299999999999997E-6</v>
      </c>
      <c r="H5648" t="s">
        <v>102</v>
      </c>
      <c r="I5648" t="s">
        <v>32</v>
      </c>
      <c r="J5648" t="s">
        <v>2140</v>
      </c>
      <c r="K5648" t="s">
        <v>2141</v>
      </c>
      <c r="L5648" t="s">
        <v>105</v>
      </c>
    </row>
    <row r="5649" spans="1:13" x14ac:dyDescent="0.2">
      <c r="A5649" t="s">
        <v>10203</v>
      </c>
      <c r="B5649">
        <v>1</v>
      </c>
      <c r="C5649">
        <v>120506219</v>
      </c>
      <c r="D5649" t="s">
        <v>14</v>
      </c>
      <c r="E5649" t="s">
        <v>121</v>
      </c>
      <c r="F5649">
        <v>1.2841091000000001E-2</v>
      </c>
      <c r="G5649" s="1">
        <v>1.59E-14</v>
      </c>
      <c r="H5649" t="s">
        <v>102</v>
      </c>
      <c r="I5649" t="s">
        <v>28</v>
      </c>
      <c r="J5649" t="s">
        <v>29</v>
      </c>
      <c r="K5649" t="s">
        <v>29</v>
      </c>
      <c r="L5649" t="s">
        <v>105</v>
      </c>
    </row>
    <row r="5650" spans="1:13" x14ac:dyDescent="0.2">
      <c r="A5650" t="s">
        <v>10203</v>
      </c>
      <c r="B5650">
        <v>17</v>
      </c>
      <c r="C5650">
        <v>7577568</v>
      </c>
      <c r="D5650" t="s">
        <v>37</v>
      </c>
      <c r="E5650" t="s">
        <v>20</v>
      </c>
      <c r="F5650">
        <v>1.0135135E-2</v>
      </c>
      <c r="G5650" s="1">
        <v>9.91E-6</v>
      </c>
      <c r="H5650" t="s">
        <v>266</v>
      </c>
      <c r="I5650" t="s">
        <v>16</v>
      </c>
      <c r="J5650" t="s">
        <v>2142</v>
      </c>
      <c r="K5650" t="s">
        <v>2143</v>
      </c>
      <c r="L5650" t="s">
        <v>269</v>
      </c>
    </row>
    <row r="5651" spans="1:13" x14ac:dyDescent="0.2">
      <c r="A5651" t="s">
        <v>10203</v>
      </c>
      <c r="B5651">
        <v>19</v>
      </c>
      <c r="C5651">
        <v>15278060</v>
      </c>
      <c r="D5651" t="s">
        <v>37</v>
      </c>
      <c r="E5651" t="s">
        <v>20</v>
      </c>
      <c r="F5651">
        <v>1.3937282E-2</v>
      </c>
      <c r="G5651" s="1">
        <v>1.34E-5</v>
      </c>
      <c r="H5651" t="s">
        <v>38</v>
      </c>
      <c r="I5651" t="s">
        <v>16</v>
      </c>
      <c r="J5651" t="s">
        <v>2144</v>
      </c>
      <c r="K5651" t="s">
        <v>2145</v>
      </c>
      <c r="L5651" t="s">
        <v>41</v>
      </c>
    </row>
    <row r="5652" spans="1:13" x14ac:dyDescent="0.2">
      <c r="A5652" t="s">
        <v>10203</v>
      </c>
      <c r="B5652">
        <v>19</v>
      </c>
      <c r="C5652">
        <v>15308382</v>
      </c>
      <c r="D5652" t="s">
        <v>13</v>
      </c>
      <c r="E5652" t="s">
        <v>121</v>
      </c>
      <c r="F5652">
        <v>2.7322404000000002E-2</v>
      </c>
      <c r="G5652" s="1">
        <v>4.9700000000000004E-10</v>
      </c>
      <c r="H5652" t="s">
        <v>38</v>
      </c>
      <c r="I5652" t="s">
        <v>28</v>
      </c>
      <c r="J5652" t="s">
        <v>29</v>
      </c>
      <c r="K5652" t="s">
        <v>29</v>
      </c>
      <c r="L5652" t="s">
        <v>41</v>
      </c>
    </row>
    <row r="5653" spans="1:13" x14ac:dyDescent="0.2">
      <c r="A5653" t="s">
        <v>10203</v>
      </c>
      <c r="B5653">
        <v>2</v>
      </c>
      <c r="C5653">
        <v>166870382</v>
      </c>
      <c r="D5653" t="s">
        <v>1154</v>
      </c>
      <c r="E5653" t="s">
        <v>94</v>
      </c>
      <c r="F5653">
        <v>2.7958990000000001E-3</v>
      </c>
      <c r="G5653">
        <v>4.2829000000000001E-3</v>
      </c>
      <c r="H5653" t="s">
        <v>155</v>
      </c>
      <c r="I5653" t="s">
        <v>28</v>
      </c>
      <c r="J5653" t="s">
        <v>29</v>
      </c>
      <c r="K5653" t="s">
        <v>29</v>
      </c>
      <c r="L5653" t="s">
        <v>158</v>
      </c>
    </row>
    <row r="5654" spans="1:13" x14ac:dyDescent="0.2">
      <c r="A5654" t="s">
        <v>10203</v>
      </c>
      <c r="B5654">
        <v>2</v>
      </c>
      <c r="C5654">
        <v>178096647</v>
      </c>
      <c r="D5654" t="s">
        <v>13</v>
      </c>
      <c r="E5654" t="s">
        <v>20</v>
      </c>
      <c r="F5654">
        <v>4.6168049999999999E-3</v>
      </c>
      <c r="G5654" s="1">
        <v>4.5299999999999998E-6</v>
      </c>
      <c r="H5654" t="s">
        <v>165</v>
      </c>
      <c r="I5654" t="s">
        <v>16</v>
      </c>
      <c r="J5654" t="s">
        <v>2146</v>
      </c>
      <c r="K5654" t="s">
        <v>2147</v>
      </c>
      <c r="L5654" t="s">
        <v>168</v>
      </c>
    </row>
    <row r="5655" spans="1:13" x14ac:dyDescent="0.2">
      <c r="A5655" t="s">
        <v>10203</v>
      </c>
      <c r="B5655">
        <v>2</v>
      </c>
      <c r="C5655">
        <v>202149790</v>
      </c>
      <c r="D5655" t="s">
        <v>37</v>
      </c>
      <c r="E5655" t="s">
        <v>94</v>
      </c>
      <c r="F5655">
        <v>3.3812339999999999E-3</v>
      </c>
      <c r="G5655">
        <v>2.2669719999999999E-3</v>
      </c>
      <c r="H5655" t="s">
        <v>610</v>
      </c>
      <c r="I5655" t="s">
        <v>28</v>
      </c>
      <c r="J5655" t="s">
        <v>29</v>
      </c>
      <c r="K5655" t="s">
        <v>29</v>
      </c>
      <c r="L5655" t="s">
        <v>613</v>
      </c>
    </row>
    <row r="5656" spans="1:13" x14ac:dyDescent="0.2">
      <c r="A5656" t="s">
        <v>10203</v>
      </c>
      <c r="B5656">
        <v>7</v>
      </c>
      <c r="C5656">
        <v>55248992</v>
      </c>
      <c r="D5656" t="s">
        <v>20</v>
      </c>
      <c r="E5656" t="s">
        <v>94</v>
      </c>
      <c r="F5656">
        <v>6.6371679999999997E-3</v>
      </c>
      <c r="G5656">
        <v>7.3405300000000003E-4</v>
      </c>
      <c r="H5656" t="s">
        <v>217</v>
      </c>
      <c r="I5656" t="s">
        <v>28</v>
      </c>
      <c r="J5656" t="s">
        <v>29</v>
      </c>
      <c r="K5656" t="s">
        <v>29</v>
      </c>
      <c r="L5656" t="s">
        <v>218</v>
      </c>
    </row>
    <row r="5657" spans="1:13" x14ac:dyDescent="0.2">
      <c r="A5657" t="s">
        <v>10203</v>
      </c>
      <c r="B5657">
        <v>7</v>
      </c>
      <c r="C5657">
        <v>55268958</v>
      </c>
      <c r="D5657" t="s">
        <v>37</v>
      </c>
      <c r="E5657" t="s">
        <v>20</v>
      </c>
      <c r="F5657">
        <v>1.1235955000000001E-2</v>
      </c>
      <c r="G5657" s="1">
        <v>9.0499999999999997E-6</v>
      </c>
      <c r="H5657" t="s">
        <v>217</v>
      </c>
      <c r="I5657" t="s">
        <v>52</v>
      </c>
      <c r="J5657" t="s">
        <v>2148</v>
      </c>
      <c r="K5657" t="s">
        <v>2149</v>
      </c>
      <c r="L5657" t="s">
        <v>218</v>
      </c>
    </row>
    <row r="5658" spans="1:13" x14ac:dyDescent="0.2">
      <c r="A5658" t="s">
        <v>10203</v>
      </c>
      <c r="B5658">
        <v>9</v>
      </c>
      <c r="C5658">
        <v>139418174</v>
      </c>
      <c r="D5658" t="s">
        <v>37</v>
      </c>
      <c r="E5658" t="s">
        <v>20</v>
      </c>
      <c r="F5658">
        <v>0.57284597599999998</v>
      </c>
      <c r="G5658" s="1">
        <v>2.4699999999999998E-282</v>
      </c>
      <c r="H5658" t="s">
        <v>60</v>
      </c>
      <c r="I5658" t="s">
        <v>32</v>
      </c>
      <c r="J5658" t="s">
        <v>2150</v>
      </c>
      <c r="K5658" t="s">
        <v>2151</v>
      </c>
      <c r="L5658" t="s">
        <v>63</v>
      </c>
      <c r="M5658" t="s">
        <v>10408</v>
      </c>
    </row>
    <row r="5659" spans="1:13" x14ac:dyDescent="0.2">
      <c r="A5659" t="s">
        <v>10203</v>
      </c>
      <c r="B5659">
        <v>1</v>
      </c>
      <c r="C5659">
        <v>27057972</v>
      </c>
      <c r="D5659" t="s">
        <v>37</v>
      </c>
      <c r="E5659" t="s">
        <v>13</v>
      </c>
      <c r="F5659">
        <v>5.7804200999999999E-2</v>
      </c>
      <c r="G5659" s="1">
        <v>5.6999999999999996E-22</v>
      </c>
      <c r="H5659" t="s">
        <v>535</v>
      </c>
      <c r="I5659" t="s">
        <v>32</v>
      </c>
      <c r="J5659" t="s">
        <v>2153</v>
      </c>
      <c r="K5659" t="s">
        <v>2154</v>
      </c>
      <c r="L5659" t="s">
        <v>536</v>
      </c>
      <c r="M5659" t="s">
        <v>10409</v>
      </c>
    </row>
    <row r="5660" spans="1:13" x14ac:dyDescent="0.2">
      <c r="A5660" t="s">
        <v>10203</v>
      </c>
      <c r="B5660">
        <v>1</v>
      </c>
      <c r="C5660">
        <v>27100292</v>
      </c>
      <c r="D5660" t="s">
        <v>14</v>
      </c>
      <c r="E5660" t="s">
        <v>37</v>
      </c>
      <c r="F5660">
        <v>1.3745703999999999E-2</v>
      </c>
      <c r="G5660" s="1">
        <v>4.64E-19</v>
      </c>
      <c r="H5660" t="s">
        <v>535</v>
      </c>
      <c r="I5660" t="s">
        <v>210</v>
      </c>
      <c r="J5660" t="s">
        <v>94</v>
      </c>
      <c r="K5660" t="s">
        <v>94</v>
      </c>
      <c r="L5660" t="s">
        <v>536</v>
      </c>
      <c r="M5660" t="s">
        <v>9397</v>
      </c>
    </row>
    <row r="5661" spans="1:13" x14ac:dyDescent="0.2">
      <c r="A5661" t="s">
        <v>10203</v>
      </c>
      <c r="B5661">
        <v>1</v>
      </c>
      <c r="C5661">
        <v>120497719</v>
      </c>
      <c r="D5661" t="s">
        <v>37</v>
      </c>
      <c r="E5661" t="s">
        <v>20</v>
      </c>
      <c r="F5661">
        <v>1.7733990000000002E-2</v>
      </c>
      <c r="G5661" s="1">
        <v>2.9599999999999998E-28</v>
      </c>
      <c r="H5661" t="s">
        <v>102</v>
      </c>
      <c r="I5661" t="s">
        <v>52</v>
      </c>
      <c r="J5661" t="s">
        <v>2155</v>
      </c>
      <c r="K5661" t="s">
        <v>2156</v>
      </c>
      <c r="L5661" t="s">
        <v>105</v>
      </c>
    </row>
    <row r="5662" spans="1:13" x14ac:dyDescent="0.2">
      <c r="A5662" t="s">
        <v>10203</v>
      </c>
      <c r="B5662">
        <v>17</v>
      </c>
      <c r="C5662">
        <v>7578508</v>
      </c>
      <c r="D5662" t="s">
        <v>37</v>
      </c>
      <c r="E5662" t="s">
        <v>20</v>
      </c>
      <c r="F5662">
        <v>1.8773466999999999E-2</v>
      </c>
      <c r="G5662" s="1">
        <v>2.4299999999999999E-10</v>
      </c>
      <c r="H5662" t="s">
        <v>266</v>
      </c>
      <c r="I5662" t="s">
        <v>16</v>
      </c>
      <c r="J5662" t="s">
        <v>2157</v>
      </c>
      <c r="K5662" t="s">
        <v>2158</v>
      </c>
      <c r="L5662" t="s">
        <v>269</v>
      </c>
    </row>
    <row r="5663" spans="1:13" x14ac:dyDescent="0.2">
      <c r="A5663" t="s">
        <v>10203</v>
      </c>
      <c r="B5663">
        <v>17</v>
      </c>
      <c r="C5663">
        <v>7579313</v>
      </c>
      <c r="D5663" t="s">
        <v>14</v>
      </c>
      <c r="E5663" t="s">
        <v>13</v>
      </c>
      <c r="F5663">
        <v>3.9215686E-2</v>
      </c>
      <c r="G5663" s="1">
        <v>3.1499999999999999E-16</v>
      </c>
      <c r="H5663" t="s">
        <v>266</v>
      </c>
      <c r="I5663" t="s">
        <v>16</v>
      </c>
      <c r="J5663" t="s">
        <v>1603</v>
      </c>
      <c r="K5663" t="s">
        <v>1604</v>
      </c>
      <c r="L5663" t="s">
        <v>269</v>
      </c>
      <c r="M5663" t="s">
        <v>9397</v>
      </c>
    </row>
    <row r="5664" spans="1:13" x14ac:dyDescent="0.2">
      <c r="A5664" t="s">
        <v>10203</v>
      </c>
      <c r="B5664">
        <v>17</v>
      </c>
      <c r="C5664">
        <v>7579445</v>
      </c>
      <c r="D5664" t="s">
        <v>14</v>
      </c>
      <c r="E5664" t="s">
        <v>121</v>
      </c>
      <c r="F5664">
        <v>3.7313433E-2</v>
      </c>
      <c r="G5664" s="1">
        <v>2.4299999999999999E-32</v>
      </c>
      <c r="H5664" t="s">
        <v>266</v>
      </c>
      <c r="I5664" t="s">
        <v>28</v>
      </c>
      <c r="J5664" t="s">
        <v>29</v>
      </c>
      <c r="K5664" t="s">
        <v>29</v>
      </c>
      <c r="L5664" t="s">
        <v>269</v>
      </c>
    </row>
    <row r="5665" spans="1:13" x14ac:dyDescent="0.2">
      <c r="A5665" t="s">
        <v>10203</v>
      </c>
      <c r="B5665">
        <v>17</v>
      </c>
      <c r="C5665">
        <v>7579528</v>
      </c>
      <c r="D5665" t="s">
        <v>37</v>
      </c>
      <c r="E5665" t="s">
        <v>20</v>
      </c>
      <c r="F5665">
        <v>0.29387677699999998</v>
      </c>
      <c r="G5665" s="1">
        <v>6.8699999999999998E-36</v>
      </c>
      <c r="H5665" t="s">
        <v>266</v>
      </c>
      <c r="I5665" t="s">
        <v>32</v>
      </c>
      <c r="J5665" t="s">
        <v>1827</v>
      </c>
      <c r="K5665" t="s">
        <v>1828</v>
      </c>
      <c r="L5665" t="s">
        <v>269</v>
      </c>
      <c r="M5665" t="s">
        <v>10410</v>
      </c>
    </row>
    <row r="5666" spans="1:13" x14ac:dyDescent="0.2">
      <c r="A5666" t="s">
        <v>10203</v>
      </c>
      <c r="B5666">
        <v>2</v>
      </c>
      <c r="C5666">
        <v>21239443</v>
      </c>
      <c r="D5666" t="s">
        <v>14</v>
      </c>
      <c r="E5666" t="s">
        <v>13</v>
      </c>
      <c r="F5666">
        <v>2.826087E-2</v>
      </c>
      <c r="G5666" s="1">
        <v>8.4799999999999997E-35</v>
      </c>
      <c r="H5666" t="s">
        <v>95</v>
      </c>
      <c r="I5666" t="s">
        <v>16</v>
      </c>
      <c r="J5666" t="s">
        <v>2159</v>
      </c>
      <c r="K5666" t="s">
        <v>2160</v>
      </c>
      <c r="L5666" t="s">
        <v>96</v>
      </c>
    </row>
    <row r="5667" spans="1:13" x14ac:dyDescent="0.2">
      <c r="A5667" t="s">
        <v>10203</v>
      </c>
      <c r="B5667">
        <v>3</v>
      </c>
      <c r="C5667">
        <v>38950638</v>
      </c>
      <c r="D5667" t="s">
        <v>14</v>
      </c>
      <c r="E5667" t="s">
        <v>13</v>
      </c>
      <c r="F5667">
        <v>5.0064184999999997E-2</v>
      </c>
      <c r="G5667" s="1">
        <v>3.3099999999999999E-73</v>
      </c>
      <c r="H5667" t="s">
        <v>960</v>
      </c>
      <c r="I5667" t="s">
        <v>52</v>
      </c>
      <c r="J5667" t="s">
        <v>2161</v>
      </c>
      <c r="K5667" t="s">
        <v>2162</v>
      </c>
      <c r="L5667" t="s">
        <v>963</v>
      </c>
    </row>
    <row r="5668" spans="1:13" x14ac:dyDescent="0.2">
      <c r="A5668" t="s">
        <v>10203</v>
      </c>
      <c r="B5668">
        <v>7</v>
      </c>
      <c r="C5668">
        <v>116340303</v>
      </c>
      <c r="D5668" t="s">
        <v>20</v>
      </c>
      <c r="E5668" t="s">
        <v>94</v>
      </c>
      <c r="F5668">
        <v>3.8610039999999999E-3</v>
      </c>
      <c r="G5668">
        <v>2.6450689999999999E-3</v>
      </c>
      <c r="H5668" t="s">
        <v>1503</v>
      </c>
      <c r="I5668" t="s">
        <v>28</v>
      </c>
      <c r="J5668" t="s">
        <v>29</v>
      </c>
      <c r="K5668" t="s">
        <v>29</v>
      </c>
      <c r="L5668" t="s">
        <v>1506</v>
      </c>
    </row>
    <row r="5669" spans="1:13" x14ac:dyDescent="0.2">
      <c r="A5669" t="s">
        <v>10203</v>
      </c>
      <c r="B5669">
        <v>9</v>
      </c>
      <c r="C5669">
        <v>98209322</v>
      </c>
      <c r="D5669" t="s">
        <v>14</v>
      </c>
      <c r="E5669" t="s">
        <v>94</v>
      </c>
      <c r="F5669">
        <v>4.7904189999999998E-3</v>
      </c>
      <c r="G5669">
        <v>2.1848140000000002E-3</v>
      </c>
      <c r="H5669" t="s">
        <v>111</v>
      </c>
      <c r="I5669" t="s">
        <v>28</v>
      </c>
      <c r="J5669" t="s">
        <v>29</v>
      </c>
      <c r="K5669" t="s">
        <v>29</v>
      </c>
      <c r="L5669" t="s">
        <v>114</v>
      </c>
    </row>
    <row r="5670" spans="1:13" x14ac:dyDescent="0.2">
      <c r="A5670" t="s">
        <v>10203</v>
      </c>
      <c r="B5670">
        <v>9</v>
      </c>
      <c r="C5670">
        <v>139396536</v>
      </c>
      <c r="D5670" t="s">
        <v>14</v>
      </c>
      <c r="E5670" t="s">
        <v>94</v>
      </c>
      <c r="F5670">
        <v>6.7873300000000003E-3</v>
      </c>
      <c r="G5670">
        <v>1.7652400000000001E-4</v>
      </c>
      <c r="H5670" t="s">
        <v>60</v>
      </c>
      <c r="I5670" t="s">
        <v>28</v>
      </c>
      <c r="J5670" t="s">
        <v>29</v>
      </c>
      <c r="K5670" t="s">
        <v>29</v>
      </c>
      <c r="L5670" t="s">
        <v>63</v>
      </c>
    </row>
    <row r="5671" spans="1:13" x14ac:dyDescent="0.2">
      <c r="A5671" t="s">
        <v>10203</v>
      </c>
      <c r="B5671">
        <v>9</v>
      </c>
      <c r="C5671">
        <v>139402493</v>
      </c>
      <c r="D5671" t="s">
        <v>13</v>
      </c>
      <c r="E5671" t="s">
        <v>14</v>
      </c>
      <c r="F5671">
        <v>1.1916583999999999E-2</v>
      </c>
      <c r="G5671" s="1">
        <v>9.7899999999999993E-16</v>
      </c>
      <c r="H5671" t="s">
        <v>60</v>
      </c>
      <c r="I5671" t="s">
        <v>16</v>
      </c>
      <c r="J5671" t="s">
        <v>2163</v>
      </c>
      <c r="K5671" t="s">
        <v>2164</v>
      </c>
      <c r="L5671" t="s">
        <v>63</v>
      </c>
    </row>
    <row r="5672" spans="1:13" x14ac:dyDescent="0.2">
      <c r="A5672" t="s">
        <v>10203</v>
      </c>
      <c r="B5672">
        <v>9</v>
      </c>
      <c r="C5672">
        <v>139412242</v>
      </c>
      <c r="D5672" t="s">
        <v>13</v>
      </c>
      <c r="E5672" t="s">
        <v>37</v>
      </c>
      <c r="F5672">
        <v>0.388453453</v>
      </c>
      <c r="G5672" s="1">
        <v>6.7199999999999997E-61</v>
      </c>
      <c r="H5672" t="s">
        <v>60</v>
      </c>
      <c r="I5672" t="s">
        <v>16</v>
      </c>
      <c r="J5672" t="s">
        <v>2165</v>
      </c>
      <c r="K5672" t="s">
        <v>2166</v>
      </c>
      <c r="L5672" t="s">
        <v>63</v>
      </c>
      <c r="M5672" t="s">
        <v>10411</v>
      </c>
    </row>
    <row r="5673" spans="1:13" x14ac:dyDescent="0.2">
      <c r="A5673" t="s">
        <v>10203</v>
      </c>
      <c r="B5673">
        <v>9</v>
      </c>
      <c r="C5673">
        <v>139413084</v>
      </c>
      <c r="D5673" t="s">
        <v>37</v>
      </c>
      <c r="E5673" t="s">
        <v>20</v>
      </c>
      <c r="F5673">
        <v>0.23886401800000001</v>
      </c>
      <c r="G5673">
        <v>5.5233099999999998E-4</v>
      </c>
      <c r="H5673" t="s">
        <v>60</v>
      </c>
      <c r="I5673" t="s">
        <v>16</v>
      </c>
      <c r="J5673" t="s">
        <v>1794</v>
      </c>
      <c r="K5673" t="s">
        <v>1795</v>
      </c>
      <c r="L5673" t="s">
        <v>63</v>
      </c>
      <c r="M5673" t="s">
        <v>10412</v>
      </c>
    </row>
    <row r="5674" spans="1:13" x14ac:dyDescent="0.2">
      <c r="A5674" t="s">
        <v>10203</v>
      </c>
      <c r="B5674">
        <v>1</v>
      </c>
      <c r="C5674">
        <v>120497762</v>
      </c>
      <c r="D5674" t="s">
        <v>13</v>
      </c>
      <c r="E5674" t="s">
        <v>121</v>
      </c>
      <c r="F5674">
        <v>7.3260069999999998E-3</v>
      </c>
      <c r="G5674" s="1">
        <v>1.7500000000000001E-14</v>
      </c>
      <c r="H5674" t="s">
        <v>102</v>
      </c>
      <c r="I5674" t="s">
        <v>28</v>
      </c>
      <c r="J5674" t="s">
        <v>29</v>
      </c>
      <c r="K5674" t="s">
        <v>29</v>
      </c>
      <c r="L5674" t="s">
        <v>105</v>
      </c>
    </row>
    <row r="5675" spans="1:13" x14ac:dyDescent="0.2">
      <c r="A5675" t="s">
        <v>10203</v>
      </c>
      <c r="B5675">
        <v>14</v>
      </c>
      <c r="C5675">
        <v>23451096</v>
      </c>
      <c r="D5675" t="s">
        <v>379</v>
      </c>
      <c r="E5675" t="s">
        <v>94</v>
      </c>
      <c r="F5675">
        <v>9.3772890000000005E-3</v>
      </c>
      <c r="G5675">
        <v>4.0689699999999998E-4</v>
      </c>
      <c r="H5675" t="s">
        <v>80</v>
      </c>
      <c r="I5675" t="s">
        <v>28</v>
      </c>
      <c r="J5675" t="s">
        <v>29</v>
      </c>
      <c r="K5675" t="s">
        <v>29</v>
      </c>
      <c r="L5675" t="s">
        <v>83</v>
      </c>
    </row>
    <row r="5676" spans="1:13" x14ac:dyDescent="0.2">
      <c r="A5676" t="s">
        <v>10203</v>
      </c>
      <c r="B5676">
        <v>2</v>
      </c>
      <c r="C5676">
        <v>166894441</v>
      </c>
      <c r="D5676" t="s">
        <v>14</v>
      </c>
      <c r="E5676" t="s">
        <v>13</v>
      </c>
      <c r="F5676">
        <v>9.9612569999999998E-2</v>
      </c>
      <c r="G5676" s="1">
        <v>3.59E-76</v>
      </c>
      <c r="H5676" t="s">
        <v>155</v>
      </c>
      <c r="I5676" t="s">
        <v>16</v>
      </c>
      <c r="J5676" t="s">
        <v>2168</v>
      </c>
      <c r="K5676" t="s">
        <v>2169</v>
      </c>
      <c r="L5676" t="s">
        <v>158</v>
      </c>
      <c r="M5676" t="s">
        <v>10413</v>
      </c>
    </row>
    <row r="5677" spans="1:13" x14ac:dyDescent="0.2">
      <c r="A5677" t="s">
        <v>10203</v>
      </c>
      <c r="B5677">
        <v>4</v>
      </c>
      <c r="C5677">
        <v>187542442</v>
      </c>
      <c r="D5677" t="s">
        <v>37</v>
      </c>
      <c r="E5677" t="s">
        <v>121</v>
      </c>
      <c r="F5677">
        <v>3.639672E-3</v>
      </c>
      <c r="G5677" s="1">
        <v>3.63E-6</v>
      </c>
      <c r="H5677" t="s">
        <v>31</v>
      </c>
      <c r="I5677" t="s">
        <v>28</v>
      </c>
      <c r="J5677" t="s">
        <v>29</v>
      </c>
      <c r="K5677" t="s">
        <v>29</v>
      </c>
      <c r="L5677" t="s">
        <v>35</v>
      </c>
    </row>
    <row r="5678" spans="1:13" x14ac:dyDescent="0.2">
      <c r="A5678" t="s">
        <v>10203</v>
      </c>
      <c r="B5678">
        <v>7</v>
      </c>
      <c r="C5678">
        <v>86415654</v>
      </c>
      <c r="D5678" t="s">
        <v>14</v>
      </c>
      <c r="E5678" t="s">
        <v>13</v>
      </c>
      <c r="F5678">
        <v>2.0399674E-2</v>
      </c>
      <c r="G5678">
        <v>2.6495910000000002E-3</v>
      </c>
      <c r="H5678" t="s">
        <v>107</v>
      </c>
      <c r="I5678" t="s">
        <v>52</v>
      </c>
      <c r="J5678" t="s">
        <v>2170</v>
      </c>
      <c r="K5678" t="s">
        <v>2171</v>
      </c>
      <c r="L5678" t="s">
        <v>110</v>
      </c>
      <c r="M5678" t="s">
        <v>10414</v>
      </c>
    </row>
    <row r="5679" spans="1:13" x14ac:dyDescent="0.2">
      <c r="A5679" t="s">
        <v>10203</v>
      </c>
      <c r="B5679">
        <v>7</v>
      </c>
      <c r="C5679">
        <v>116422130</v>
      </c>
      <c r="D5679" t="s">
        <v>13</v>
      </c>
      <c r="E5679" t="s">
        <v>14</v>
      </c>
      <c r="F5679">
        <v>5.1020409999999999E-3</v>
      </c>
      <c r="G5679">
        <v>9.6867159999999997E-3</v>
      </c>
      <c r="H5679" t="s">
        <v>1503</v>
      </c>
      <c r="I5679" t="s">
        <v>16</v>
      </c>
      <c r="J5679" t="s">
        <v>2172</v>
      </c>
      <c r="K5679" t="s">
        <v>2173</v>
      </c>
      <c r="L5679" t="s">
        <v>1506</v>
      </c>
    </row>
    <row r="5680" spans="1:13" x14ac:dyDescent="0.2">
      <c r="A5680" t="s">
        <v>10203</v>
      </c>
      <c r="B5680">
        <v>3</v>
      </c>
      <c r="C5680">
        <v>47098385</v>
      </c>
      <c r="D5680" t="s">
        <v>13</v>
      </c>
      <c r="E5680" t="s">
        <v>20</v>
      </c>
      <c r="F5680">
        <v>4.9566289999999997E-3</v>
      </c>
      <c r="G5680">
        <v>2.9764399999999999E-3</v>
      </c>
      <c r="H5680" t="s">
        <v>334</v>
      </c>
      <c r="I5680" t="s">
        <v>16</v>
      </c>
      <c r="J5680" t="s">
        <v>2175</v>
      </c>
      <c r="K5680" t="s">
        <v>2176</v>
      </c>
      <c r="L5680" t="s">
        <v>337</v>
      </c>
    </row>
    <row r="5681" spans="1:13" x14ac:dyDescent="0.2">
      <c r="A5681" t="s">
        <v>10203</v>
      </c>
      <c r="B5681">
        <v>7</v>
      </c>
      <c r="C5681">
        <v>151859575</v>
      </c>
      <c r="D5681" t="s">
        <v>20</v>
      </c>
      <c r="E5681" t="s">
        <v>14</v>
      </c>
      <c r="F5681">
        <v>2.314815E-3</v>
      </c>
      <c r="G5681">
        <v>8.1801300000000003E-4</v>
      </c>
      <c r="H5681" t="s">
        <v>303</v>
      </c>
      <c r="I5681" t="s">
        <v>16</v>
      </c>
      <c r="J5681" t="s">
        <v>2177</v>
      </c>
      <c r="K5681" t="s">
        <v>2178</v>
      </c>
      <c r="L5681" t="s">
        <v>306</v>
      </c>
    </row>
    <row r="5682" spans="1:13" x14ac:dyDescent="0.2">
      <c r="A5682" t="s">
        <v>10203</v>
      </c>
      <c r="B5682">
        <v>9</v>
      </c>
      <c r="C5682">
        <v>139401297</v>
      </c>
      <c r="D5682" t="s">
        <v>2179</v>
      </c>
      <c r="E5682" t="s">
        <v>94</v>
      </c>
      <c r="F5682">
        <v>8.9005103000000002E-2</v>
      </c>
      <c r="G5682" s="1">
        <v>1.1E-99</v>
      </c>
      <c r="H5682" t="s">
        <v>60</v>
      </c>
      <c r="I5682" t="s">
        <v>28</v>
      </c>
      <c r="J5682" t="s">
        <v>29</v>
      </c>
      <c r="K5682" t="s">
        <v>29</v>
      </c>
      <c r="L5682" t="s">
        <v>63</v>
      </c>
      <c r="M5682" t="s">
        <v>10415</v>
      </c>
    </row>
    <row r="5683" spans="1:13" x14ac:dyDescent="0.2">
      <c r="A5683" t="s">
        <v>10203</v>
      </c>
      <c r="B5683">
        <v>9</v>
      </c>
      <c r="C5683">
        <v>139405159</v>
      </c>
      <c r="D5683" t="s">
        <v>14</v>
      </c>
      <c r="E5683" t="s">
        <v>13</v>
      </c>
      <c r="F5683">
        <v>3.1177586E-2</v>
      </c>
      <c r="G5683" s="1">
        <v>7.0300000000000005E-11</v>
      </c>
      <c r="H5683" t="s">
        <v>60</v>
      </c>
      <c r="I5683" t="s">
        <v>32</v>
      </c>
      <c r="J5683" t="s">
        <v>2180</v>
      </c>
      <c r="K5683" t="s">
        <v>2181</v>
      </c>
      <c r="L5683" t="s">
        <v>63</v>
      </c>
      <c r="M5683" t="s">
        <v>10416</v>
      </c>
    </row>
    <row r="5684" spans="1:13" x14ac:dyDescent="0.2">
      <c r="A5684" t="s">
        <v>10203</v>
      </c>
      <c r="B5684">
        <v>9</v>
      </c>
      <c r="C5684">
        <v>139412245</v>
      </c>
      <c r="D5684" t="s">
        <v>37</v>
      </c>
      <c r="E5684" t="s">
        <v>13</v>
      </c>
      <c r="F5684">
        <v>0.186529309</v>
      </c>
      <c r="G5684" s="1">
        <v>1.02E-200</v>
      </c>
      <c r="H5684" t="s">
        <v>60</v>
      </c>
      <c r="I5684" t="s">
        <v>16</v>
      </c>
      <c r="J5684" t="s">
        <v>2182</v>
      </c>
      <c r="K5684" t="s">
        <v>2183</v>
      </c>
      <c r="L5684" t="s">
        <v>63</v>
      </c>
      <c r="M5684" t="s">
        <v>10417</v>
      </c>
    </row>
    <row r="5685" spans="1:13" x14ac:dyDescent="0.2">
      <c r="A5685" t="s">
        <v>10203</v>
      </c>
      <c r="B5685">
        <v>1</v>
      </c>
      <c r="C5685">
        <v>27107017</v>
      </c>
      <c r="D5685" t="s">
        <v>37</v>
      </c>
      <c r="E5685" t="s">
        <v>121</v>
      </c>
      <c r="F5685">
        <v>5.6625139999999996E-3</v>
      </c>
      <c r="G5685" s="1">
        <v>3.0100000000000001E-7</v>
      </c>
      <c r="H5685" t="s">
        <v>535</v>
      </c>
      <c r="I5685" t="s">
        <v>28</v>
      </c>
      <c r="J5685" t="s">
        <v>29</v>
      </c>
      <c r="K5685" t="s">
        <v>29</v>
      </c>
      <c r="L5685" t="s">
        <v>536</v>
      </c>
    </row>
    <row r="5686" spans="1:13" x14ac:dyDescent="0.2">
      <c r="A5686" t="s">
        <v>10203</v>
      </c>
      <c r="B5686">
        <v>17</v>
      </c>
      <c r="C5686">
        <v>7578402</v>
      </c>
      <c r="D5686" t="s">
        <v>14</v>
      </c>
      <c r="E5686" t="s">
        <v>37</v>
      </c>
      <c r="F5686">
        <v>7.3670008999999995E-2</v>
      </c>
      <c r="G5686">
        <v>1.0262769999999999E-3</v>
      </c>
      <c r="H5686" t="s">
        <v>266</v>
      </c>
      <c r="I5686" t="s">
        <v>16</v>
      </c>
      <c r="J5686" t="s">
        <v>2185</v>
      </c>
      <c r="K5686" t="s">
        <v>2186</v>
      </c>
      <c r="L5686" t="s">
        <v>269</v>
      </c>
      <c r="M5686" t="s">
        <v>10418</v>
      </c>
    </row>
    <row r="5687" spans="1:13" x14ac:dyDescent="0.2">
      <c r="A5687" t="s">
        <v>10203</v>
      </c>
      <c r="B5687">
        <v>3</v>
      </c>
      <c r="C5687">
        <v>47165545</v>
      </c>
      <c r="D5687" t="s">
        <v>14</v>
      </c>
      <c r="E5687" t="s">
        <v>37</v>
      </c>
      <c r="F5687">
        <v>6.5348081000000002E-2</v>
      </c>
      <c r="G5687" s="1">
        <v>5.4700000000000001E-15</v>
      </c>
      <c r="H5687" t="s">
        <v>334</v>
      </c>
      <c r="I5687" t="s">
        <v>16</v>
      </c>
      <c r="J5687" t="s">
        <v>2187</v>
      </c>
      <c r="K5687" t="s">
        <v>2188</v>
      </c>
      <c r="L5687" t="s">
        <v>337</v>
      </c>
      <c r="M5687" t="s">
        <v>10419</v>
      </c>
    </row>
    <row r="5688" spans="1:13" x14ac:dyDescent="0.2">
      <c r="A5688" t="s">
        <v>10203</v>
      </c>
      <c r="B5688">
        <v>3</v>
      </c>
      <c r="C5688">
        <v>189582114</v>
      </c>
      <c r="D5688" t="s">
        <v>13</v>
      </c>
      <c r="E5688" t="s">
        <v>14</v>
      </c>
      <c r="F5688">
        <v>9.7799510000000003E-3</v>
      </c>
      <c r="G5688" s="1">
        <v>1.02E-10</v>
      </c>
      <c r="H5688" t="s">
        <v>578</v>
      </c>
      <c r="I5688" t="s">
        <v>16</v>
      </c>
      <c r="J5688" t="s">
        <v>2189</v>
      </c>
      <c r="K5688" t="s">
        <v>2190</v>
      </c>
      <c r="L5688" t="s">
        <v>579</v>
      </c>
    </row>
    <row r="5689" spans="1:13" x14ac:dyDescent="0.2">
      <c r="A5689" t="s">
        <v>10203</v>
      </c>
      <c r="B5689">
        <v>4</v>
      </c>
      <c r="C5689">
        <v>187541466</v>
      </c>
      <c r="D5689" t="s">
        <v>37</v>
      </c>
      <c r="E5689" t="s">
        <v>121</v>
      </c>
      <c r="F5689">
        <v>3.6575229000000001E-2</v>
      </c>
      <c r="G5689" s="1">
        <v>1.6E-99</v>
      </c>
      <c r="H5689" t="s">
        <v>31</v>
      </c>
      <c r="I5689" t="s">
        <v>28</v>
      </c>
      <c r="J5689" t="s">
        <v>29</v>
      </c>
      <c r="K5689" t="s">
        <v>29</v>
      </c>
      <c r="L5689" t="s">
        <v>35</v>
      </c>
    </row>
    <row r="5690" spans="1:13" x14ac:dyDescent="0.2">
      <c r="A5690" t="s">
        <v>10203</v>
      </c>
      <c r="B5690">
        <v>7</v>
      </c>
      <c r="C5690">
        <v>86416112</v>
      </c>
      <c r="D5690" t="s">
        <v>14</v>
      </c>
      <c r="E5690" t="s">
        <v>13</v>
      </c>
      <c r="F5690">
        <v>3.6677453999999998E-2</v>
      </c>
      <c r="G5690" s="1">
        <v>8.4399999999999996E-34</v>
      </c>
      <c r="H5690" t="s">
        <v>107</v>
      </c>
      <c r="I5690" t="s">
        <v>16</v>
      </c>
      <c r="J5690" t="s">
        <v>2191</v>
      </c>
      <c r="K5690" t="s">
        <v>2192</v>
      </c>
      <c r="L5690" t="s">
        <v>110</v>
      </c>
    </row>
    <row r="5691" spans="1:13" x14ac:dyDescent="0.2">
      <c r="A5691" t="s">
        <v>10203</v>
      </c>
      <c r="B5691">
        <v>7</v>
      </c>
      <c r="C5691">
        <v>151864310</v>
      </c>
      <c r="D5691" t="s">
        <v>37</v>
      </c>
      <c r="E5691" t="s">
        <v>94</v>
      </c>
      <c r="F5691">
        <v>3.1479540000000001E-3</v>
      </c>
      <c r="G5691">
        <v>4.9062499999999996E-4</v>
      </c>
      <c r="H5691" t="s">
        <v>303</v>
      </c>
      <c r="I5691" t="s">
        <v>28</v>
      </c>
      <c r="J5691" t="s">
        <v>29</v>
      </c>
      <c r="K5691" t="s">
        <v>29</v>
      </c>
      <c r="L5691" t="s">
        <v>306</v>
      </c>
    </row>
    <row r="5692" spans="1:13" x14ac:dyDescent="0.2">
      <c r="A5692" t="s">
        <v>10203</v>
      </c>
      <c r="B5692">
        <v>9</v>
      </c>
      <c r="C5692">
        <v>98211583</v>
      </c>
      <c r="D5692" t="s">
        <v>20</v>
      </c>
      <c r="E5692" t="s">
        <v>37</v>
      </c>
      <c r="F5692">
        <v>1.0830325E-2</v>
      </c>
      <c r="G5692">
        <v>6.0324799999999998E-3</v>
      </c>
      <c r="H5692" t="s">
        <v>111</v>
      </c>
      <c r="I5692" t="s">
        <v>16</v>
      </c>
      <c r="J5692" t="s">
        <v>2193</v>
      </c>
      <c r="K5692" t="s">
        <v>2194</v>
      </c>
      <c r="L5692" t="s">
        <v>114</v>
      </c>
    </row>
    <row r="5693" spans="1:13" x14ac:dyDescent="0.2">
      <c r="A5693" t="s">
        <v>10203</v>
      </c>
      <c r="B5693">
        <v>9</v>
      </c>
      <c r="C5693">
        <v>139400227</v>
      </c>
      <c r="D5693" t="s">
        <v>37</v>
      </c>
      <c r="E5693" t="s">
        <v>94</v>
      </c>
      <c r="F5693">
        <v>4.743083E-2</v>
      </c>
      <c r="G5693" s="1">
        <v>3.5199999999999999E-54</v>
      </c>
      <c r="H5693" t="s">
        <v>60</v>
      </c>
      <c r="I5693" t="s">
        <v>28</v>
      </c>
      <c r="J5693" t="s">
        <v>29</v>
      </c>
      <c r="K5693" t="s">
        <v>29</v>
      </c>
      <c r="L5693" t="s">
        <v>63</v>
      </c>
    </row>
    <row r="5694" spans="1:13" x14ac:dyDescent="0.2">
      <c r="A5694" t="s">
        <v>10203</v>
      </c>
      <c r="B5694">
        <v>9</v>
      </c>
      <c r="C5694">
        <v>139401765</v>
      </c>
      <c r="D5694" t="s">
        <v>37</v>
      </c>
      <c r="E5694" t="s">
        <v>94</v>
      </c>
      <c r="F5694">
        <v>0.13459665400000001</v>
      </c>
      <c r="G5694" s="1">
        <v>7.7999999999999995E-51</v>
      </c>
      <c r="H5694" t="s">
        <v>60</v>
      </c>
      <c r="I5694" t="s">
        <v>28</v>
      </c>
      <c r="J5694" t="s">
        <v>29</v>
      </c>
      <c r="K5694" t="s">
        <v>29</v>
      </c>
      <c r="L5694" t="s">
        <v>63</v>
      </c>
      <c r="M5694" t="s">
        <v>10420</v>
      </c>
    </row>
    <row r="5695" spans="1:13" x14ac:dyDescent="0.2">
      <c r="A5695" t="s">
        <v>10203</v>
      </c>
      <c r="B5695">
        <v>9</v>
      </c>
      <c r="C5695">
        <v>139411736</v>
      </c>
      <c r="D5695" t="s">
        <v>37</v>
      </c>
      <c r="E5695" t="s">
        <v>13</v>
      </c>
      <c r="F5695">
        <v>0.20760228999999999</v>
      </c>
      <c r="G5695" s="1">
        <v>5.5700000000000002E-32</v>
      </c>
      <c r="H5695" t="s">
        <v>60</v>
      </c>
      <c r="I5695" t="s">
        <v>32</v>
      </c>
      <c r="J5695" t="s">
        <v>734</v>
      </c>
      <c r="K5695" t="s">
        <v>735</v>
      </c>
      <c r="L5695" t="s">
        <v>63</v>
      </c>
      <c r="M5695" t="s">
        <v>10421</v>
      </c>
    </row>
    <row r="5696" spans="1:13" x14ac:dyDescent="0.2">
      <c r="A5696" t="s">
        <v>10203</v>
      </c>
      <c r="B5696">
        <v>9</v>
      </c>
      <c r="C5696">
        <v>139412233</v>
      </c>
      <c r="D5696" t="s">
        <v>13</v>
      </c>
      <c r="E5696" t="s">
        <v>14</v>
      </c>
      <c r="F5696">
        <v>0.463567748</v>
      </c>
      <c r="G5696" s="1">
        <v>2.9E-11</v>
      </c>
      <c r="H5696" t="s">
        <v>60</v>
      </c>
      <c r="I5696" t="s">
        <v>16</v>
      </c>
      <c r="J5696" t="s">
        <v>2195</v>
      </c>
      <c r="K5696" t="s">
        <v>2196</v>
      </c>
      <c r="L5696" t="s">
        <v>63</v>
      </c>
      <c r="M5696" t="s">
        <v>10422</v>
      </c>
    </row>
    <row r="5697" spans="1:13" x14ac:dyDescent="0.2">
      <c r="A5697" t="s">
        <v>10203</v>
      </c>
      <c r="B5697">
        <v>9</v>
      </c>
      <c r="C5697">
        <v>139412260</v>
      </c>
      <c r="D5697" t="s">
        <v>2197</v>
      </c>
      <c r="E5697" t="s">
        <v>94</v>
      </c>
      <c r="F5697">
        <v>3.3686788000000002E-2</v>
      </c>
      <c r="G5697" s="1">
        <v>1.4799999999999999E-70</v>
      </c>
      <c r="H5697" t="s">
        <v>60</v>
      </c>
      <c r="I5697" t="s">
        <v>28</v>
      </c>
      <c r="J5697" t="s">
        <v>29</v>
      </c>
      <c r="K5697" t="s">
        <v>29</v>
      </c>
      <c r="L5697" t="s">
        <v>63</v>
      </c>
    </row>
    <row r="5698" spans="1:13" x14ac:dyDescent="0.2">
      <c r="A5698" t="s">
        <v>10203</v>
      </c>
      <c r="B5698">
        <v>9</v>
      </c>
      <c r="C5698">
        <v>139412744</v>
      </c>
      <c r="D5698" t="s">
        <v>37</v>
      </c>
      <c r="E5698" t="s">
        <v>20</v>
      </c>
      <c r="F5698">
        <v>4.1463415000000003E-2</v>
      </c>
      <c r="G5698">
        <v>5.0105940000000002E-3</v>
      </c>
      <c r="H5698" t="s">
        <v>60</v>
      </c>
      <c r="I5698" t="s">
        <v>16</v>
      </c>
      <c r="J5698" t="s">
        <v>2198</v>
      </c>
      <c r="K5698" t="s">
        <v>2199</v>
      </c>
      <c r="L5698" t="s">
        <v>63</v>
      </c>
    </row>
    <row r="5699" spans="1:13" x14ac:dyDescent="0.2">
      <c r="A5699" t="s">
        <v>10203</v>
      </c>
      <c r="B5699">
        <v>9</v>
      </c>
      <c r="C5699">
        <v>139413070</v>
      </c>
      <c r="D5699" t="s">
        <v>400</v>
      </c>
      <c r="E5699" t="s">
        <v>94</v>
      </c>
      <c r="F5699">
        <v>4.4138654999999999E-2</v>
      </c>
      <c r="G5699">
        <v>2.7674850000000001E-3</v>
      </c>
      <c r="H5699" t="s">
        <v>60</v>
      </c>
      <c r="I5699" t="s">
        <v>28</v>
      </c>
      <c r="J5699" t="s">
        <v>29</v>
      </c>
      <c r="K5699" t="s">
        <v>29</v>
      </c>
      <c r="L5699" t="s">
        <v>63</v>
      </c>
      <c r="M5699" t="s">
        <v>10423</v>
      </c>
    </row>
    <row r="5700" spans="1:13" x14ac:dyDescent="0.2">
      <c r="A5700" t="s">
        <v>10203</v>
      </c>
      <c r="B5700">
        <v>1</v>
      </c>
      <c r="C5700">
        <v>16464565</v>
      </c>
      <c r="D5700" t="s">
        <v>14</v>
      </c>
      <c r="E5700" t="s">
        <v>13</v>
      </c>
      <c r="F5700">
        <v>1.0135135E-2</v>
      </c>
      <c r="G5700">
        <v>1.00599E-4</v>
      </c>
      <c r="H5700" t="s">
        <v>463</v>
      </c>
      <c r="I5700" t="s">
        <v>52</v>
      </c>
      <c r="J5700" t="s">
        <v>2201</v>
      </c>
      <c r="K5700" t="s">
        <v>2202</v>
      </c>
      <c r="L5700" t="s">
        <v>466</v>
      </c>
    </row>
    <row r="5701" spans="1:13" x14ac:dyDescent="0.2">
      <c r="A5701" t="s">
        <v>10203</v>
      </c>
      <c r="B5701">
        <v>1</v>
      </c>
      <c r="C5701">
        <v>120464947</v>
      </c>
      <c r="D5701" t="s">
        <v>14</v>
      </c>
      <c r="E5701" t="s">
        <v>13</v>
      </c>
      <c r="F5701">
        <v>0.10633541000000001</v>
      </c>
      <c r="G5701" s="1">
        <v>4.0799999999999999E-26</v>
      </c>
      <c r="H5701" t="s">
        <v>102</v>
      </c>
      <c r="I5701" t="s">
        <v>16</v>
      </c>
      <c r="J5701" t="s">
        <v>2203</v>
      </c>
      <c r="K5701" t="s">
        <v>2204</v>
      </c>
      <c r="L5701" t="s">
        <v>105</v>
      </c>
      <c r="M5701" t="s">
        <v>10424</v>
      </c>
    </row>
    <row r="5702" spans="1:13" x14ac:dyDescent="0.2">
      <c r="A5702" t="s">
        <v>10203</v>
      </c>
      <c r="B5702">
        <v>11</v>
      </c>
      <c r="C5702">
        <v>69466028</v>
      </c>
      <c r="D5702" t="s">
        <v>13</v>
      </c>
      <c r="E5702" t="s">
        <v>20</v>
      </c>
      <c r="F5702">
        <v>3.6659664000000002E-2</v>
      </c>
      <c r="G5702" s="1">
        <v>4.4299999999999998E-13</v>
      </c>
      <c r="H5702" t="s">
        <v>848</v>
      </c>
      <c r="I5702" t="s">
        <v>16</v>
      </c>
      <c r="J5702" t="s">
        <v>2205</v>
      </c>
      <c r="K5702" t="s">
        <v>2206</v>
      </c>
      <c r="L5702" t="s">
        <v>851</v>
      </c>
      <c r="M5702" t="s">
        <v>10425</v>
      </c>
    </row>
    <row r="5703" spans="1:13" x14ac:dyDescent="0.2">
      <c r="A5703" t="s">
        <v>10203</v>
      </c>
      <c r="B5703">
        <v>11</v>
      </c>
      <c r="C5703">
        <v>118344773</v>
      </c>
      <c r="D5703" t="s">
        <v>14</v>
      </c>
      <c r="E5703" t="s">
        <v>37</v>
      </c>
      <c r="F5703">
        <v>3.587444E-3</v>
      </c>
      <c r="G5703">
        <v>3.252338E-3</v>
      </c>
      <c r="H5703" t="s">
        <v>163</v>
      </c>
      <c r="I5703" t="s">
        <v>16</v>
      </c>
      <c r="J5703" t="s">
        <v>2207</v>
      </c>
      <c r="K5703" t="s">
        <v>2208</v>
      </c>
      <c r="L5703" t="s">
        <v>164</v>
      </c>
    </row>
    <row r="5704" spans="1:13" x14ac:dyDescent="0.2">
      <c r="A5704" t="s">
        <v>10203</v>
      </c>
      <c r="B5704">
        <v>12</v>
      </c>
      <c r="C5704">
        <v>49442464</v>
      </c>
      <c r="D5704" t="s">
        <v>14</v>
      </c>
      <c r="E5704" t="s">
        <v>37</v>
      </c>
      <c r="F5704">
        <v>1.6036655E-2</v>
      </c>
      <c r="G5704" s="1">
        <v>9.7999999999999998E-26</v>
      </c>
      <c r="H5704" t="s">
        <v>130</v>
      </c>
      <c r="I5704" t="s">
        <v>16</v>
      </c>
      <c r="J5704" t="s">
        <v>2209</v>
      </c>
      <c r="K5704" t="s">
        <v>2210</v>
      </c>
      <c r="L5704" t="s">
        <v>133</v>
      </c>
    </row>
    <row r="5705" spans="1:13" x14ac:dyDescent="0.2">
      <c r="A5705" t="s">
        <v>10203</v>
      </c>
      <c r="B5705">
        <v>16</v>
      </c>
      <c r="C5705">
        <v>9858624</v>
      </c>
      <c r="D5705" t="s">
        <v>20</v>
      </c>
      <c r="E5705" t="s">
        <v>13</v>
      </c>
      <c r="F5705">
        <v>3.649635E-3</v>
      </c>
      <c r="G5705">
        <v>6.6451519999999997E-3</v>
      </c>
      <c r="H5705" t="s">
        <v>345</v>
      </c>
      <c r="I5705" t="s">
        <v>16</v>
      </c>
      <c r="J5705" t="s">
        <v>2211</v>
      </c>
      <c r="K5705" t="s">
        <v>2212</v>
      </c>
      <c r="L5705" t="s">
        <v>348</v>
      </c>
    </row>
    <row r="5706" spans="1:13" x14ac:dyDescent="0.2">
      <c r="A5706" t="s">
        <v>10203</v>
      </c>
      <c r="B5706">
        <v>17</v>
      </c>
      <c r="C5706">
        <v>7577563</v>
      </c>
      <c r="D5706" t="s">
        <v>20</v>
      </c>
      <c r="E5706" t="s">
        <v>14</v>
      </c>
      <c r="F5706">
        <v>0.20797523400000001</v>
      </c>
      <c r="G5706" s="1">
        <v>7.6299999999999998E-5</v>
      </c>
      <c r="H5706" t="s">
        <v>266</v>
      </c>
      <c r="I5706" t="s">
        <v>16</v>
      </c>
      <c r="J5706" t="s">
        <v>2213</v>
      </c>
      <c r="K5706" t="s">
        <v>2214</v>
      </c>
      <c r="L5706" t="s">
        <v>269</v>
      </c>
      <c r="M5706" t="s">
        <v>10426</v>
      </c>
    </row>
    <row r="5707" spans="1:13" x14ac:dyDescent="0.2">
      <c r="A5707" t="s">
        <v>10203</v>
      </c>
      <c r="B5707">
        <v>17</v>
      </c>
      <c r="C5707">
        <v>7578228</v>
      </c>
      <c r="D5707" t="s">
        <v>13</v>
      </c>
      <c r="E5707" t="s">
        <v>121</v>
      </c>
      <c r="F5707">
        <v>2.9601137E-2</v>
      </c>
      <c r="G5707" s="1">
        <v>7.4499999999999996E-18</v>
      </c>
      <c r="H5707" t="s">
        <v>266</v>
      </c>
      <c r="I5707" t="s">
        <v>28</v>
      </c>
      <c r="J5707" t="s">
        <v>29</v>
      </c>
      <c r="K5707" t="s">
        <v>29</v>
      </c>
      <c r="L5707" t="s">
        <v>269</v>
      </c>
      <c r="M5707" t="s">
        <v>10427</v>
      </c>
    </row>
    <row r="5708" spans="1:13" x14ac:dyDescent="0.2">
      <c r="A5708" t="s">
        <v>10203</v>
      </c>
      <c r="B5708">
        <v>17</v>
      </c>
      <c r="C5708">
        <v>7578266</v>
      </c>
      <c r="D5708" t="s">
        <v>20</v>
      </c>
      <c r="E5708" t="s">
        <v>37</v>
      </c>
      <c r="F5708">
        <v>4.6783629999999996E-3</v>
      </c>
      <c r="G5708">
        <v>7.6027409999999997E-3</v>
      </c>
      <c r="H5708" t="s">
        <v>266</v>
      </c>
      <c r="I5708" t="s">
        <v>16</v>
      </c>
      <c r="J5708" t="s">
        <v>2215</v>
      </c>
      <c r="K5708" t="s">
        <v>2216</v>
      </c>
      <c r="L5708" t="s">
        <v>269</v>
      </c>
    </row>
    <row r="5709" spans="1:13" x14ac:dyDescent="0.2">
      <c r="A5709" t="s">
        <v>10203</v>
      </c>
      <c r="B5709">
        <v>19</v>
      </c>
      <c r="C5709">
        <v>15276608</v>
      </c>
      <c r="D5709" t="s">
        <v>37</v>
      </c>
      <c r="E5709" t="s">
        <v>94</v>
      </c>
      <c r="F5709">
        <v>8.1154370000000003E-2</v>
      </c>
      <c r="G5709" s="1">
        <v>1.04E-13</v>
      </c>
      <c r="H5709" t="s">
        <v>38</v>
      </c>
      <c r="I5709" t="s">
        <v>28</v>
      </c>
      <c r="J5709" t="s">
        <v>29</v>
      </c>
      <c r="K5709" t="s">
        <v>29</v>
      </c>
      <c r="L5709" t="s">
        <v>41</v>
      </c>
      <c r="M5709" t="s">
        <v>10428</v>
      </c>
    </row>
    <row r="5710" spans="1:13" x14ac:dyDescent="0.2">
      <c r="A5710" t="s">
        <v>10203</v>
      </c>
      <c r="B5710">
        <v>19</v>
      </c>
      <c r="C5710">
        <v>15276683</v>
      </c>
      <c r="D5710" t="s">
        <v>14</v>
      </c>
      <c r="E5710" t="s">
        <v>13</v>
      </c>
      <c r="F5710">
        <v>3.3175354999999997E-2</v>
      </c>
      <c r="G5710" s="1">
        <v>2.5900000000000001E-34</v>
      </c>
      <c r="H5710" t="s">
        <v>38</v>
      </c>
      <c r="I5710" t="s">
        <v>16</v>
      </c>
      <c r="J5710" t="s">
        <v>2217</v>
      </c>
      <c r="K5710" t="s">
        <v>2218</v>
      </c>
      <c r="L5710" t="s">
        <v>41</v>
      </c>
    </row>
    <row r="5711" spans="1:13" x14ac:dyDescent="0.2">
      <c r="A5711" t="s">
        <v>10203</v>
      </c>
      <c r="B5711">
        <v>19</v>
      </c>
      <c r="C5711">
        <v>15297689</v>
      </c>
      <c r="D5711" t="s">
        <v>37</v>
      </c>
      <c r="E5711" t="s">
        <v>20</v>
      </c>
      <c r="F5711">
        <v>5.6561090000000003E-3</v>
      </c>
      <c r="G5711">
        <v>2.0328960000000002E-3</v>
      </c>
      <c r="H5711" t="s">
        <v>38</v>
      </c>
      <c r="I5711" t="s">
        <v>16</v>
      </c>
      <c r="J5711" t="s">
        <v>1829</v>
      </c>
      <c r="K5711" t="s">
        <v>1830</v>
      </c>
      <c r="L5711" t="s">
        <v>41</v>
      </c>
      <c r="M5711" t="s">
        <v>9397</v>
      </c>
    </row>
    <row r="5712" spans="1:13" x14ac:dyDescent="0.2">
      <c r="A5712" t="s">
        <v>10203</v>
      </c>
      <c r="B5712">
        <v>2</v>
      </c>
      <c r="C5712">
        <v>212251645</v>
      </c>
      <c r="D5712" t="s">
        <v>20</v>
      </c>
      <c r="E5712" t="s">
        <v>37</v>
      </c>
      <c r="F5712">
        <v>2.5817930999999999E-2</v>
      </c>
      <c r="G5712" s="1">
        <v>4.9399999999999995E-10</v>
      </c>
      <c r="H5712" t="s">
        <v>51</v>
      </c>
      <c r="I5712" t="s">
        <v>52</v>
      </c>
      <c r="J5712" t="s">
        <v>2219</v>
      </c>
      <c r="K5712" t="s">
        <v>2220</v>
      </c>
      <c r="L5712" t="s">
        <v>55</v>
      </c>
      <c r="M5712" t="s">
        <v>10429</v>
      </c>
    </row>
    <row r="5713" spans="1:13" x14ac:dyDescent="0.2">
      <c r="A5713" t="s">
        <v>10203</v>
      </c>
      <c r="B5713">
        <v>22</v>
      </c>
      <c r="C5713">
        <v>38120407</v>
      </c>
      <c r="D5713" t="s">
        <v>37</v>
      </c>
      <c r="E5713" t="s">
        <v>14</v>
      </c>
      <c r="F5713">
        <v>4.5045049999999998E-3</v>
      </c>
      <c r="G5713">
        <v>1.3235530000000001E-3</v>
      </c>
      <c r="H5713" t="s">
        <v>234</v>
      </c>
      <c r="I5713" t="s">
        <v>16</v>
      </c>
      <c r="J5713" t="s">
        <v>2221</v>
      </c>
      <c r="K5713" t="s">
        <v>2222</v>
      </c>
      <c r="L5713" t="s">
        <v>237</v>
      </c>
    </row>
    <row r="5714" spans="1:13" x14ac:dyDescent="0.2">
      <c r="A5714" t="s">
        <v>10203</v>
      </c>
      <c r="B5714">
        <v>4</v>
      </c>
      <c r="C5714">
        <v>187524468</v>
      </c>
      <c r="D5714" t="s">
        <v>384</v>
      </c>
      <c r="E5714" t="s">
        <v>94</v>
      </c>
      <c r="F5714">
        <v>3.4609714E-2</v>
      </c>
      <c r="G5714" s="1">
        <v>1.8299999999999999E-36</v>
      </c>
      <c r="H5714" t="s">
        <v>31</v>
      </c>
      <c r="I5714" t="s">
        <v>28</v>
      </c>
      <c r="J5714" t="s">
        <v>29</v>
      </c>
      <c r="K5714" t="s">
        <v>29</v>
      </c>
      <c r="L5714" t="s">
        <v>35</v>
      </c>
      <c r="M5714" t="s">
        <v>10430</v>
      </c>
    </row>
    <row r="5715" spans="1:13" x14ac:dyDescent="0.2">
      <c r="A5715" t="s">
        <v>10203</v>
      </c>
      <c r="B5715">
        <v>4</v>
      </c>
      <c r="C5715">
        <v>187557992</v>
      </c>
      <c r="D5715" t="s">
        <v>20</v>
      </c>
      <c r="E5715" t="s">
        <v>37</v>
      </c>
      <c r="F5715">
        <v>8.2493129999999994E-3</v>
      </c>
      <c r="G5715" s="1">
        <v>2.29E-7</v>
      </c>
      <c r="H5715" t="s">
        <v>31</v>
      </c>
      <c r="I5715" t="s">
        <v>16</v>
      </c>
      <c r="J5715" t="s">
        <v>2223</v>
      </c>
      <c r="K5715" t="s">
        <v>2224</v>
      </c>
      <c r="L5715" t="s">
        <v>35</v>
      </c>
    </row>
    <row r="5716" spans="1:13" x14ac:dyDescent="0.2">
      <c r="A5716" t="s">
        <v>10203</v>
      </c>
      <c r="B5716">
        <v>7</v>
      </c>
      <c r="C5716">
        <v>140494128</v>
      </c>
      <c r="D5716" t="s">
        <v>20</v>
      </c>
      <c r="E5716" t="s">
        <v>37</v>
      </c>
      <c r="F5716">
        <v>8.1081079999999993E-3</v>
      </c>
      <c r="G5716">
        <v>2.220643E-3</v>
      </c>
      <c r="H5716" t="s">
        <v>911</v>
      </c>
      <c r="I5716" t="s">
        <v>16</v>
      </c>
      <c r="J5716" t="s">
        <v>2225</v>
      </c>
      <c r="K5716" t="s">
        <v>2226</v>
      </c>
      <c r="L5716" t="s">
        <v>914</v>
      </c>
    </row>
    <row r="5717" spans="1:13" x14ac:dyDescent="0.2">
      <c r="A5717" t="s">
        <v>10203</v>
      </c>
      <c r="B5717">
        <v>7</v>
      </c>
      <c r="C5717">
        <v>151854891</v>
      </c>
      <c r="D5717" t="s">
        <v>13</v>
      </c>
      <c r="E5717" t="s">
        <v>20</v>
      </c>
      <c r="F5717">
        <v>7.5349839999999998E-3</v>
      </c>
      <c r="G5717" s="1">
        <v>2.39E-6</v>
      </c>
      <c r="H5717" t="s">
        <v>303</v>
      </c>
      <c r="I5717" t="s">
        <v>52</v>
      </c>
      <c r="J5717" t="s">
        <v>2227</v>
      </c>
      <c r="K5717" t="s">
        <v>2228</v>
      </c>
      <c r="L5717" t="s">
        <v>306</v>
      </c>
    </row>
    <row r="5718" spans="1:13" x14ac:dyDescent="0.2">
      <c r="A5718" t="s">
        <v>10203</v>
      </c>
      <c r="B5718">
        <v>7</v>
      </c>
      <c r="C5718">
        <v>152027758</v>
      </c>
      <c r="D5718" t="s">
        <v>14</v>
      </c>
      <c r="E5718" t="s">
        <v>13</v>
      </c>
      <c r="F5718">
        <v>5.736138E-3</v>
      </c>
      <c r="G5718">
        <v>4.0030400000000002E-3</v>
      </c>
      <c r="H5718" t="s">
        <v>303</v>
      </c>
      <c r="I5718" t="s">
        <v>16</v>
      </c>
      <c r="J5718" t="s">
        <v>2229</v>
      </c>
      <c r="K5718" t="s">
        <v>2230</v>
      </c>
      <c r="L5718" t="s">
        <v>306</v>
      </c>
    </row>
    <row r="5719" spans="1:13" x14ac:dyDescent="0.2">
      <c r="A5719" t="s">
        <v>10203</v>
      </c>
      <c r="B5719">
        <v>9</v>
      </c>
      <c r="C5719">
        <v>139393664</v>
      </c>
      <c r="D5719" t="s">
        <v>13</v>
      </c>
      <c r="E5719" t="s">
        <v>94</v>
      </c>
      <c r="F5719">
        <v>1.4568157999999999E-2</v>
      </c>
      <c r="G5719" s="1">
        <v>4.9299999999999998E-26</v>
      </c>
      <c r="H5719" t="s">
        <v>60</v>
      </c>
      <c r="I5719" t="s">
        <v>28</v>
      </c>
      <c r="J5719" t="s">
        <v>29</v>
      </c>
      <c r="K5719" t="s">
        <v>29</v>
      </c>
      <c r="L5719" t="s">
        <v>63</v>
      </c>
    </row>
    <row r="5720" spans="1:13" x14ac:dyDescent="0.2">
      <c r="A5720" t="s">
        <v>10203</v>
      </c>
      <c r="B5720">
        <v>9</v>
      </c>
      <c r="C5720">
        <v>139396214</v>
      </c>
      <c r="D5720" t="s">
        <v>20</v>
      </c>
      <c r="E5720" t="s">
        <v>37</v>
      </c>
      <c r="F5720">
        <v>1.7828200999999998E-2</v>
      </c>
      <c r="G5720" s="1">
        <v>2.1699999999999999E-5</v>
      </c>
      <c r="H5720" t="s">
        <v>60</v>
      </c>
      <c r="I5720" t="s">
        <v>16</v>
      </c>
      <c r="J5720" t="s">
        <v>2231</v>
      </c>
      <c r="K5720" t="s">
        <v>2232</v>
      </c>
      <c r="L5720" t="s">
        <v>63</v>
      </c>
    </row>
    <row r="5721" spans="1:13" x14ac:dyDescent="0.2">
      <c r="A5721" t="s">
        <v>10203</v>
      </c>
      <c r="B5721">
        <v>9</v>
      </c>
      <c r="C5721">
        <v>139399163</v>
      </c>
      <c r="D5721" t="s">
        <v>37</v>
      </c>
      <c r="E5721" t="s">
        <v>94</v>
      </c>
      <c r="F5721">
        <v>2.7247956E-2</v>
      </c>
      <c r="G5721" s="1">
        <v>1.8800000000000002E-15</v>
      </c>
      <c r="H5721" t="s">
        <v>60</v>
      </c>
      <c r="I5721" t="s">
        <v>28</v>
      </c>
      <c r="J5721" t="s">
        <v>29</v>
      </c>
      <c r="K5721" t="s">
        <v>29</v>
      </c>
      <c r="L5721" t="s">
        <v>63</v>
      </c>
    </row>
    <row r="5722" spans="1:13" x14ac:dyDescent="0.2">
      <c r="A5722" t="s">
        <v>10203</v>
      </c>
      <c r="B5722">
        <v>9</v>
      </c>
      <c r="C5722">
        <v>139399915</v>
      </c>
      <c r="D5722" t="s">
        <v>20</v>
      </c>
      <c r="E5722" t="s">
        <v>37</v>
      </c>
      <c r="F5722">
        <v>6.8100358E-2</v>
      </c>
      <c r="G5722" s="1">
        <v>3.2299999999999999E-151</v>
      </c>
      <c r="H5722" t="s">
        <v>60</v>
      </c>
      <c r="I5722" t="s">
        <v>16</v>
      </c>
      <c r="J5722" t="s">
        <v>2233</v>
      </c>
      <c r="K5722" t="s">
        <v>2234</v>
      </c>
      <c r="L5722" t="s">
        <v>63</v>
      </c>
    </row>
    <row r="5723" spans="1:13" x14ac:dyDescent="0.2">
      <c r="A5723" t="s">
        <v>10203</v>
      </c>
      <c r="B5723">
        <v>9</v>
      </c>
      <c r="C5723">
        <v>139411819</v>
      </c>
      <c r="D5723" t="s">
        <v>37</v>
      </c>
      <c r="E5723" t="s">
        <v>20</v>
      </c>
      <c r="F5723">
        <v>1.4025245E-2</v>
      </c>
      <c r="G5723" s="1">
        <v>1.3599999999999999E-6</v>
      </c>
      <c r="H5723" t="s">
        <v>60</v>
      </c>
      <c r="I5723" t="s">
        <v>16</v>
      </c>
      <c r="J5723" t="s">
        <v>2235</v>
      </c>
      <c r="K5723" t="s">
        <v>2236</v>
      </c>
      <c r="L5723" t="s">
        <v>63</v>
      </c>
    </row>
    <row r="5724" spans="1:13" x14ac:dyDescent="0.2">
      <c r="A5724" t="s">
        <v>10203</v>
      </c>
      <c r="B5724">
        <v>9</v>
      </c>
      <c r="C5724">
        <v>139412252</v>
      </c>
      <c r="D5724" t="s">
        <v>37</v>
      </c>
      <c r="E5724" t="s">
        <v>14</v>
      </c>
      <c r="F5724">
        <v>8.2987549999999997E-3</v>
      </c>
      <c r="G5724" s="1">
        <v>3.3800000000000002E-13</v>
      </c>
      <c r="H5724" t="s">
        <v>60</v>
      </c>
      <c r="I5724" t="s">
        <v>16</v>
      </c>
      <c r="J5724" t="s">
        <v>2237</v>
      </c>
      <c r="K5724" t="s">
        <v>2238</v>
      </c>
      <c r="L5724" t="s">
        <v>63</v>
      </c>
    </row>
    <row r="5725" spans="1:13" x14ac:dyDescent="0.2">
      <c r="A5725" t="s">
        <v>10203</v>
      </c>
      <c r="B5725">
        <v>16</v>
      </c>
      <c r="C5725">
        <v>9858293</v>
      </c>
      <c r="D5725" t="s">
        <v>379</v>
      </c>
      <c r="E5725" t="s">
        <v>94</v>
      </c>
      <c r="F5725">
        <v>3.1480089999999998E-3</v>
      </c>
      <c r="G5725">
        <v>2.2459910000000001E-3</v>
      </c>
      <c r="H5725" t="s">
        <v>345</v>
      </c>
      <c r="I5725" t="s">
        <v>28</v>
      </c>
      <c r="J5725" t="s">
        <v>29</v>
      </c>
      <c r="K5725" t="s">
        <v>29</v>
      </c>
      <c r="L5725" t="s">
        <v>348</v>
      </c>
    </row>
    <row r="5726" spans="1:13" x14ac:dyDescent="0.2">
      <c r="A5726" t="s">
        <v>10203</v>
      </c>
      <c r="B5726">
        <v>17</v>
      </c>
      <c r="C5726">
        <v>7577538</v>
      </c>
      <c r="D5726" t="s">
        <v>37</v>
      </c>
      <c r="E5726" t="s">
        <v>20</v>
      </c>
      <c r="F5726">
        <v>3.5541194999999998E-2</v>
      </c>
      <c r="G5726" s="1">
        <v>2.6699999999999998E-28</v>
      </c>
      <c r="H5726" t="s">
        <v>266</v>
      </c>
      <c r="I5726" t="s">
        <v>16</v>
      </c>
      <c r="J5726" t="s">
        <v>1187</v>
      </c>
      <c r="K5726" t="s">
        <v>1188</v>
      </c>
      <c r="L5726" t="s">
        <v>269</v>
      </c>
      <c r="M5726" t="s">
        <v>9397</v>
      </c>
    </row>
    <row r="5727" spans="1:13" x14ac:dyDescent="0.2">
      <c r="A5727" t="s">
        <v>10203</v>
      </c>
      <c r="B5727">
        <v>2</v>
      </c>
      <c r="C5727">
        <v>225371708</v>
      </c>
      <c r="D5727" t="s">
        <v>13</v>
      </c>
      <c r="E5727" t="s">
        <v>37</v>
      </c>
      <c r="F5727">
        <v>3.3259420000000001E-3</v>
      </c>
      <c r="G5727">
        <v>5.4580500000000001E-4</v>
      </c>
      <c r="H5727" t="s">
        <v>271</v>
      </c>
      <c r="I5727" t="s">
        <v>16</v>
      </c>
      <c r="J5727" t="s">
        <v>2240</v>
      </c>
      <c r="K5727" t="s">
        <v>2241</v>
      </c>
      <c r="L5727" t="s">
        <v>274</v>
      </c>
    </row>
    <row r="5728" spans="1:13" x14ac:dyDescent="0.2">
      <c r="A5728" t="s">
        <v>10203</v>
      </c>
      <c r="B5728">
        <v>3</v>
      </c>
      <c r="C5728">
        <v>47125454</v>
      </c>
      <c r="D5728" t="s">
        <v>20</v>
      </c>
      <c r="E5728" t="s">
        <v>14</v>
      </c>
      <c r="F5728">
        <v>2.566296E-3</v>
      </c>
      <c r="G5728">
        <v>3.9158709999999996E-3</v>
      </c>
      <c r="H5728" t="s">
        <v>334</v>
      </c>
      <c r="I5728" t="s">
        <v>16</v>
      </c>
      <c r="J5728" t="s">
        <v>2242</v>
      </c>
      <c r="K5728" t="s">
        <v>2243</v>
      </c>
      <c r="L5728" t="s">
        <v>337</v>
      </c>
    </row>
    <row r="5729" spans="1:13" x14ac:dyDescent="0.2">
      <c r="A5729" t="s">
        <v>10203</v>
      </c>
      <c r="B5729">
        <v>7</v>
      </c>
      <c r="C5729">
        <v>100677088</v>
      </c>
      <c r="D5729" t="s">
        <v>13</v>
      </c>
      <c r="E5729" t="s">
        <v>94</v>
      </c>
      <c r="F5729">
        <v>2.6785709999999998E-3</v>
      </c>
      <c r="G5729">
        <v>4.3310609999999998E-3</v>
      </c>
      <c r="H5729" t="s">
        <v>56</v>
      </c>
      <c r="I5729" t="s">
        <v>28</v>
      </c>
      <c r="J5729" t="s">
        <v>29</v>
      </c>
      <c r="K5729" t="s">
        <v>29</v>
      </c>
      <c r="L5729" t="s">
        <v>59</v>
      </c>
    </row>
    <row r="5730" spans="1:13" x14ac:dyDescent="0.2">
      <c r="A5730" t="s">
        <v>10203</v>
      </c>
      <c r="B5730">
        <v>9</v>
      </c>
      <c r="C5730">
        <v>139396486</v>
      </c>
      <c r="D5730" t="s">
        <v>37</v>
      </c>
      <c r="E5730" t="s">
        <v>20</v>
      </c>
      <c r="F5730">
        <v>5.8252429999999999E-3</v>
      </c>
      <c r="G5730">
        <v>1.5716699999999999E-4</v>
      </c>
      <c r="H5730" t="s">
        <v>60</v>
      </c>
      <c r="I5730" t="s">
        <v>32</v>
      </c>
      <c r="J5730" t="s">
        <v>1864</v>
      </c>
      <c r="K5730" t="s">
        <v>1865</v>
      </c>
      <c r="L5730" t="s">
        <v>63</v>
      </c>
      <c r="M5730" t="s">
        <v>9397</v>
      </c>
    </row>
    <row r="5731" spans="1:13" x14ac:dyDescent="0.2">
      <c r="A5731" t="s">
        <v>10203</v>
      </c>
      <c r="B5731">
        <v>9</v>
      </c>
      <c r="C5731">
        <v>139413264</v>
      </c>
      <c r="D5731" t="s">
        <v>14</v>
      </c>
      <c r="E5731" t="s">
        <v>121</v>
      </c>
      <c r="F5731">
        <v>1.6611296000000001E-2</v>
      </c>
      <c r="G5731" s="1">
        <v>2.1600000000000001E-20</v>
      </c>
      <c r="H5731" t="s">
        <v>60</v>
      </c>
      <c r="I5731" t="s">
        <v>28</v>
      </c>
      <c r="J5731" t="s">
        <v>29</v>
      </c>
      <c r="K5731" t="s">
        <v>29</v>
      </c>
      <c r="L5731" t="s">
        <v>63</v>
      </c>
    </row>
    <row r="5732" spans="1:13" x14ac:dyDescent="0.2">
      <c r="A5732" t="s">
        <v>10203</v>
      </c>
      <c r="B5732">
        <v>9</v>
      </c>
      <c r="C5732">
        <v>139418228</v>
      </c>
      <c r="D5732" t="s">
        <v>37</v>
      </c>
      <c r="E5732" t="s">
        <v>94</v>
      </c>
      <c r="F5732">
        <v>5.8823528999999999E-2</v>
      </c>
      <c r="G5732" s="1">
        <v>3.6500000000000002E-36</v>
      </c>
      <c r="H5732" t="s">
        <v>60</v>
      </c>
      <c r="I5732" t="s">
        <v>28</v>
      </c>
      <c r="J5732" t="s">
        <v>29</v>
      </c>
      <c r="K5732" t="s">
        <v>29</v>
      </c>
      <c r="L5732" t="s">
        <v>63</v>
      </c>
    </row>
    <row r="5733" spans="1:13" x14ac:dyDescent="0.2">
      <c r="A5733" t="s">
        <v>10203</v>
      </c>
      <c r="B5733">
        <v>1</v>
      </c>
      <c r="C5733">
        <v>27087465</v>
      </c>
      <c r="D5733" t="s">
        <v>37</v>
      </c>
      <c r="E5733" t="s">
        <v>20</v>
      </c>
      <c r="F5733">
        <v>8.313539E-3</v>
      </c>
      <c r="G5733">
        <v>1.0036750000000001E-3</v>
      </c>
      <c r="H5733" t="s">
        <v>535</v>
      </c>
      <c r="I5733" t="s">
        <v>16</v>
      </c>
      <c r="J5733" t="s">
        <v>2245</v>
      </c>
      <c r="K5733" t="s">
        <v>2246</v>
      </c>
      <c r="L5733" t="s">
        <v>536</v>
      </c>
    </row>
    <row r="5734" spans="1:13" x14ac:dyDescent="0.2">
      <c r="A5734" t="s">
        <v>10203</v>
      </c>
      <c r="B5734">
        <v>1</v>
      </c>
      <c r="C5734">
        <v>27099042</v>
      </c>
      <c r="D5734" t="s">
        <v>37</v>
      </c>
      <c r="E5734" t="s">
        <v>94</v>
      </c>
      <c r="F5734">
        <v>3.5294117999999999E-2</v>
      </c>
      <c r="G5734" s="1">
        <v>3.7999999999999997E-55</v>
      </c>
      <c r="H5734" t="s">
        <v>535</v>
      </c>
      <c r="I5734" t="s">
        <v>28</v>
      </c>
      <c r="J5734" t="s">
        <v>29</v>
      </c>
      <c r="K5734" t="s">
        <v>29</v>
      </c>
      <c r="L5734" t="s">
        <v>536</v>
      </c>
    </row>
    <row r="5735" spans="1:13" x14ac:dyDescent="0.2">
      <c r="A5735" t="s">
        <v>10203</v>
      </c>
      <c r="B5735">
        <v>1</v>
      </c>
      <c r="C5735">
        <v>120466603</v>
      </c>
      <c r="D5735" t="s">
        <v>37</v>
      </c>
      <c r="E5735" t="s">
        <v>121</v>
      </c>
      <c r="F5735">
        <v>7.1123760000000001E-3</v>
      </c>
      <c r="G5735" s="1">
        <v>1.03E-8</v>
      </c>
      <c r="H5735" t="s">
        <v>102</v>
      </c>
      <c r="I5735" t="s">
        <v>28</v>
      </c>
      <c r="J5735" t="s">
        <v>29</v>
      </c>
      <c r="K5735" t="s">
        <v>29</v>
      </c>
      <c r="L5735" t="s">
        <v>105</v>
      </c>
    </row>
    <row r="5736" spans="1:13" x14ac:dyDescent="0.2">
      <c r="A5736" t="s">
        <v>10203</v>
      </c>
      <c r="B5736">
        <v>1</v>
      </c>
      <c r="C5736">
        <v>152324339</v>
      </c>
      <c r="D5736" t="s">
        <v>20</v>
      </c>
      <c r="E5736" t="s">
        <v>14</v>
      </c>
      <c r="F5736">
        <v>7.3289899999999996E-3</v>
      </c>
      <c r="G5736" s="1">
        <v>7.4200000000000003E-17</v>
      </c>
      <c r="H5736" t="s">
        <v>243</v>
      </c>
      <c r="I5736" t="s">
        <v>16</v>
      </c>
      <c r="J5736" t="s">
        <v>2247</v>
      </c>
      <c r="K5736" t="s">
        <v>2248</v>
      </c>
      <c r="L5736" t="s">
        <v>246</v>
      </c>
    </row>
    <row r="5737" spans="1:13" x14ac:dyDescent="0.2">
      <c r="A5737" t="s">
        <v>10203</v>
      </c>
      <c r="B5737">
        <v>12</v>
      </c>
      <c r="C5737">
        <v>46245361</v>
      </c>
      <c r="D5737" t="s">
        <v>37</v>
      </c>
      <c r="E5737" t="s">
        <v>20</v>
      </c>
      <c r="F5737">
        <v>8.9374380000000007E-3</v>
      </c>
      <c r="G5737" s="1">
        <v>1.3000000000000001E-8</v>
      </c>
      <c r="H5737" t="s">
        <v>15</v>
      </c>
      <c r="I5737" t="s">
        <v>16</v>
      </c>
      <c r="J5737" t="s">
        <v>2249</v>
      </c>
      <c r="K5737" t="s">
        <v>2250</v>
      </c>
      <c r="L5737" t="s">
        <v>19</v>
      </c>
    </row>
    <row r="5738" spans="1:13" x14ac:dyDescent="0.2">
      <c r="A5738" t="s">
        <v>10203</v>
      </c>
      <c r="B5738">
        <v>12</v>
      </c>
      <c r="C5738">
        <v>49446395</v>
      </c>
      <c r="D5738" t="s">
        <v>20</v>
      </c>
      <c r="E5738" t="s">
        <v>37</v>
      </c>
      <c r="F5738">
        <v>1.9271984999999998E-2</v>
      </c>
      <c r="G5738" s="1">
        <v>2.5899999999999999E-14</v>
      </c>
      <c r="H5738" t="s">
        <v>130</v>
      </c>
      <c r="I5738" t="s">
        <v>16</v>
      </c>
      <c r="J5738" t="s">
        <v>2251</v>
      </c>
      <c r="K5738" t="s">
        <v>2252</v>
      </c>
      <c r="L5738" t="s">
        <v>133</v>
      </c>
      <c r="M5738" t="s">
        <v>10431</v>
      </c>
    </row>
    <row r="5739" spans="1:13" x14ac:dyDescent="0.2">
      <c r="A5739" t="s">
        <v>10203</v>
      </c>
      <c r="B5739">
        <v>2</v>
      </c>
      <c r="C5739">
        <v>178129301</v>
      </c>
      <c r="D5739" t="s">
        <v>20</v>
      </c>
      <c r="E5739" t="s">
        <v>37</v>
      </c>
      <c r="F5739">
        <v>1.5584416E-2</v>
      </c>
      <c r="G5739" s="1">
        <v>3.1100000000000002E-7</v>
      </c>
      <c r="H5739" t="s">
        <v>165</v>
      </c>
      <c r="I5739" t="s">
        <v>16</v>
      </c>
      <c r="J5739" t="s">
        <v>2253</v>
      </c>
      <c r="K5739" t="s">
        <v>2254</v>
      </c>
      <c r="L5739" t="s">
        <v>168</v>
      </c>
    </row>
    <row r="5740" spans="1:13" x14ac:dyDescent="0.2">
      <c r="A5740" t="s">
        <v>10203</v>
      </c>
      <c r="B5740">
        <v>7</v>
      </c>
      <c r="C5740">
        <v>116397501</v>
      </c>
      <c r="D5740" t="s">
        <v>13</v>
      </c>
      <c r="E5740" t="s">
        <v>14</v>
      </c>
      <c r="F5740">
        <v>3.5629453999999998E-2</v>
      </c>
      <c r="G5740" s="1">
        <v>6.7199999999999993E-52</v>
      </c>
      <c r="H5740" t="s">
        <v>1503</v>
      </c>
      <c r="I5740" t="s">
        <v>16</v>
      </c>
      <c r="J5740" t="s">
        <v>2255</v>
      </c>
      <c r="K5740" t="s">
        <v>2256</v>
      </c>
      <c r="L5740" t="s">
        <v>1506</v>
      </c>
    </row>
    <row r="5741" spans="1:13" x14ac:dyDescent="0.2">
      <c r="A5741" t="s">
        <v>10203</v>
      </c>
      <c r="B5741">
        <v>7</v>
      </c>
      <c r="C5741">
        <v>128849128</v>
      </c>
      <c r="D5741" t="s">
        <v>13</v>
      </c>
      <c r="E5741" t="s">
        <v>14</v>
      </c>
      <c r="F5741">
        <v>7.6481839999999997E-3</v>
      </c>
      <c r="G5741">
        <v>8.3920880000000007E-3</v>
      </c>
      <c r="H5741" t="s">
        <v>554</v>
      </c>
      <c r="I5741" t="s">
        <v>210</v>
      </c>
      <c r="J5741" t="s">
        <v>94</v>
      </c>
      <c r="K5741" t="s">
        <v>94</v>
      </c>
      <c r="L5741" t="s">
        <v>555</v>
      </c>
    </row>
    <row r="5742" spans="1:13" x14ac:dyDescent="0.2">
      <c r="A5742" t="s">
        <v>10203</v>
      </c>
      <c r="B5742">
        <v>9</v>
      </c>
      <c r="C5742">
        <v>139412231</v>
      </c>
      <c r="D5742" t="s">
        <v>37</v>
      </c>
      <c r="E5742" t="s">
        <v>20</v>
      </c>
      <c r="F5742">
        <v>1.2787724E-2</v>
      </c>
      <c r="G5742" s="1">
        <v>2.4199999999999998E-13</v>
      </c>
      <c r="H5742" t="s">
        <v>60</v>
      </c>
      <c r="I5742" t="s">
        <v>16</v>
      </c>
      <c r="J5742" t="s">
        <v>2257</v>
      </c>
      <c r="K5742" t="s">
        <v>2258</v>
      </c>
      <c r="L5742" t="s">
        <v>63</v>
      </c>
    </row>
    <row r="5743" spans="1:13" x14ac:dyDescent="0.2">
      <c r="A5743" t="s">
        <v>10203</v>
      </c>
      <c r="B5743">
        <v>9</v>
      </c>
      <c r="C5743">
        <v>139412246</v>
      </c>
      <c r="D5743" t="s">
        <v>13</v>
      </c>
      <c r="E5743" t="s">
        <v>20</v>
      </c>
      <c r="F5743">
        <v>0.25938709500000001</v>
      </c>
      <c r="G5743" s="1">
        <v>1.3799999999999999E-79</v>
      </c>
      <c r="H5743" t="s">
        <v>60</v>
      </c>
      <c r="I5743" t="s">
        <v>16</v>
      </c>
      <c r="J5743" t="s">
        <v>2259</v>
      </c>
      <c r="K5743" t="s">
        <v>1946</v>
      </c>
      <c r="L5743" t="s">
        <v>63</v>
      </c>
      <c r="M5743" t="s">
        <v>10432</v>
      </c>
    </row>
    <row r="5744" spans="1:13" x14ac:dyDescent="0.2">
      <c r="A5744" t="s">
        <v>10203</v>
      </c>
      <c r="B5744">
        <v>9</v>
      </c>
      <c r="C5744">
        <v>139412364</v>
      </c>
      <c r="D5744" t="s">
        <v>14</v>
      </c>
      <c r="E5744" t="s">
        <v>121</v>
      </c>
      <c r="F5744">
        <v>3.7735849999999999E-3</v>
      </c>
      <c r="G5744">
        <v>3.312134E-3</v>
      </c>
      <c r="H5744" t="s">
        <v>60</v>
      </c>
      <c r="I5744" t="s">
        <v>28</v>
      </c>
      <c r="J5744" t="s">
        <v>29</v>
      </c>
      <c r="K5744" t="s">
        <v>29</v>
      </c>
      <c r="L5744" t="s">
        <v>63</v>
      </c>
    </row>
    <row r="5745" spans="1:13" x14ac:dyDescent="0.2">
      <c r="A5745" t="s">
        <v>10203</v>
      </c>
      <c r="B5745">
        <v>1</v>
      </c>
      <c r="C5745">
        <v>120506361</v>
      </c>
      <c r="D5745" t="s">
        <v>37</v>
      </c>
      <c r="E5745" t="s">
        <v>14</v>
      </c>
      <c r="F5745">
        <v>9.7465889999999999E-3</v>
      </c>
      <c r="G5745" s="1">
        <v>1.2699999999999999E-15</v>
      </c>
      <c r="H5745" t="s">
        <v>102</v>
      </c>
      <c r="I5745" t="s">
        <v>16</v>
      </c>
      <c r="J5745" t="s">
        <v>2261</v>
      </c>
      <c r="K5745" t="s">
        <v>2262</v>
      </c>
      <c r="L5745" t="s">
        <v>105</v>
      </c>
    </row>
    <row r="5746" spans="1:13" x14ac:dyDescent="0.2">
      <c r="A5746" t="s">
        <v>10203</v>
      </c>
      <c r="B5746">
        <v>17</v>
      </c>
      <c r="C5746">
        <v>7578457</v>
      </c>
      <c r="D5746" t="s">
        <v>37</v>
      </c>
      <c r="E5746" t="s">
        <v>20</v>
      </c>
      <c r="F5746">
        <v>2.3904381999999998E-2</v>
      </c>
      <c r="G5746" s="1">
        <v>1.9100000000000001E-11</v>
      </c>
      <c r="H5746" t="s">
        <v>266</v>
      </c>
      <c r="I5746" t="s">
        <v>16</v>
      </c>
      <c r="J5746" t="s">
        <v>1534</v>
      </c>
      <c r="K5746" t="s">
        <v>1535</v>
      </c>
      <c r="L5746" t="s">
        <v>269</v>
      </c>
      <c r="M5746" t="s">
        <v>9397</v>
      </c>
    </row>
    <row r="5747" spans="1:13" x14ac:dyDescent="0.2">
      <c r="A5747" t="s">
        <v>10203</v>
      </c>
      <c r="B5747">
        <v>19</v>
      </c>
      <c r="C5747">
        <v>15272497</v>
      </c>
      <c r="D5747" t="s">
        <v>37</v>
      </c>
      <c r="E5747" t="s">
        <v>13</v>
      </c>
      <c r="F5747">
        <v>2.0280810999999999E-2</v>
      </c>
      <c r="G5747" s="1">
        <v>1.42E-13</v>
      </c>
      <c r="H5747" t="s">
        <v>38</v>
      </c>
      <c r="I5747" t="s">
        <v>16</v>
      </c>
      <c r="J5747" t="s">
        <v>2263</v>
      </c>
      <c r="K5747" t="s">
        <v>2264</v>
      </c>
      <c r="L5747" t="s">
        <v>41</v>
      </c>
    </row>
    <row r="5748" spans="1:13" x14ac:dyDescent="0.2">
      <c r="A5748" t="s">
        <v>10203</v>
      </c>
      <c r="B5748">
        <v>2</v>
      </c>
      <c r="C5748">
        <v>228884216</v>
      </c>
      <c r="D5748" t="s">
        <v>37</v>
      </c>
      <c r="E5748" t="s">
        <v>20</v>
      </c>
      <c r="F5748">
        <v>7.9840320000000003E-3</v>
      </c>
      <c r="G5748" s="1">
        <v>7.8899999999999993E-5</v>
      </c>
      <c r="H5748" t="s">
        <v>223</v>
      </c>
      <c r="I5748" t="s">
        <v>16</v>
      </c>
      <c r="J5748" t="s">
        <v>2265</v>
      </c>
      <c r="K5748" t="s">
        <v>2266</v>
      </c>
      <c r="L5748" t="s">
        <v>226</v>
      </c>
    </row>
    <row r="5749" spans="1:13" x14ac:dyDescent="0.2">
      <c r="A5749" t="s">
        <v>10203</v>
      </c>
      <c r="B5749">
        <v>9</v>
      </c>
      <c r="C5749">
        <v>139402780</v>
      </c>
      <c r="D5749" t="s">
        <v>20</v>
      </c>
      <c r="E5749" t="s">
        <v>94</v>
      </c>
      <c r="F5749">
        <v>5.9382419999999998E-3</v>
      </c>
      <c r="G5749" s="1">
        <v>1.72E-6</v>
      </c>
      <c r="H5749" t="s">
        <v>60</v>
      </c>
      <c r="I5749" t="s">
        <v>28</v>
      </c>
      <c r="J5749" t="s">
        <v>29</v>
      </c>
      <c r="K5749" t="s">
        <v>29</v>
      </c>
      <c r="L5749" t="s">
        <v>63</v>
      </c>
    </row>
    <row r="5750" spans="1:13" x14ac:dyDescent="0.2">
      <c r="A5750" t="s">
        <v>10203</v>
      </c>
      <c r="B5750">
        <v>9</v>
      </c>
      <c r="C5750">
        <v>139404259</v>
      </c>
      <c r="D5750" t="s">
        <v>14</v>
      </c>
      <c r="E5750" t="s">
        <v>94</v>
      </c>
      <c r="F5750">
        <v>1.1111111E-2</v>
      </c>
      <c r="G5750" s="1">
        <v>4.4299999999999998E-15</v>
      </c>
      <c r="H5750" t="s">
        <v>60</v>
      </c>
      <c r="I5750" t="s">
        <v>28</v>
      </c>
      <c r="J5750" t="s">
        <v>29</v>
      </c>
      <c r="K5750" t="s">
        <v>29</v>
      </c>
      <c r="L5750" t="s">
        <v>63</v>
      </c>
    </row>
    <row r="5751" spans="1:13" x14ac:dyDescent="0.2">
      <c r="A5751" t="s">
        <v>10203</v>
      </c>
      <c r="B5751">
        <v>9</v>
      </c>
      <c r="C5751">
        <v>139413085</v>
      </c>
      <c r="D5751" t="s">
        <v>14</v>
      </c>
      <c r="E5751" t="s">
        <v>94</v>
      </c>
      <c r="F5751">
        <v>1.0909090999999999E-2</v>
      </c>
      <c r="G5751" s="1">
        <v>1.02E-17</v>
      </c>
      <c r="H5751" t="s">
        <v>60</v>
      </c>
      <c r="I5751" t="s">
        <v>28</v>
      </c>
      <c r="J5751" t="s">
        <v>29</v>
      </c>
      <c r="K5751" t="s">
        <v>29</v>
      </c>
      <c r="L5751" t="s">
        <v>63</v>
      </c>
    </row>
    <row r="5752" spans="1:13" x14ac:dyDescent="0.2">
      <c r="A5752" t="s">
        <v>10203</v>
      </c>
      <c r="B5752">
        <v>14</v>
      </c>
      <c r="C5752">
        <v>23442720</v>
      </c>
      <c r="D5752" t="s">
        <v>14</v>
      </c>
      <c r="E5752" t="s">
        <v>94</v>
      </c>
      <c r="F5752">
        <v>5.736138E-3</v>
      </c>
      <c r="G5752">
        <v>7.5758889999999997E-3</v>
      </c>
      <c r="H5752" t="s">
        <v>80</v>
      </c>
      <c r="I5752" t="s">
        <v>28</v>
      </c>
      <c r="J5752" t="s">
        <v>29</v>
      </c>
      <c r="K5752" t="s">
        <v>29</v>
      </c>
      <c r="L5752" t="s">
        <v>83</v>
      </c>
    </row>
    <row r="5753" spans="1:13" x14ac:dyDescent="0.2">
      <c r="A5753" t="s">
        <v>10203</v>
      </c>
      <c r="B5753">
        <v>14</v>
      </c>
      <c r="C5753">
        <v>95560405</v>
      </c>
      <c r="D5753" t="s">
        <v>14</v>
      </c>
      <c r="E5753" t="s">
        <v>20</v>
      </c>
      <c r="F5753">
        <v>1.0575793E-2</v>
      </c>
      <c r="G5753" s="1">
        <v>3.9300000000000003E-9</v>
      </c>
      <c r="H5753" t="s">
        <v>84</v>
      </c>
      <c r="I5753" t="s">
        <v>52</v>
      </c>
      <c r="J5753" t="s">
        <v>2268</v>
      </c>
      <c r="K5753" t="s">
        <v>2269</v>
      </c>
      <c r="L5753" t="s">
        <v>87</v>
      </c>
    </row>
    <row r="5754" spans="1:13" x14ac:dyDescent="0.2">
      <c r="A5754" t="s">
        <v>10203</v>
      </c>
      <c r="B5754">
        <v>16</v>
      </c>
      <c r="C5754">
        <v>3786149</v>
      </c>
      <c r="D5754" t="s">
        <v>20</v>
      </c>
      <c r="E5754" t="s">
        <v>13</v>
      </c>
      <c r="F5754">
        <v>8.3470896000000003E-2</v>
      </c>
      <c r="G5754" s="1">
        <v>3.0600000000000001E-50</v>
      </c>
      <c r="H5754" t="s">
        <v>278</v>
      </c>
      <c r="I5754" t="s">
        <v>16</v>
      </c>
      <c r="J5754" t="s">
        <v>2270</v>
      </c>
      <c r="K5754" t="s">
        <v>2271</v>
      </c>
      <c r="L5754" t="s">
        <v>281</v>
      </c>
      <c r="M5754" t="s">
        <v>10433</v>
      </c>
    </row>
    <row r="5755" spans="1:13" x14ac:dyDescent="0.2">
      <c r="A5755" t="s">
        <v>10203</v>
      </c>
      <c r="B5755">
        <v>16</v>
      </c>
      <c r="C5755">
        <v>3788645</v>
      </c>
      <c r="D5755" t="s">
        <v>20</v>
      </c>
      <c r="E5755" t="s">
        <v>13</v>
      </c>
      <c r="F5755">
        <v>4.8602669999999997E-3</v>
      </c>
      <c r="G5755">
        <v>6.6696580000000002E-3</v>
      </c>
      <c r="H5755" t="s">
        <v>278</v>
      </c>
      <c r="I5755" t="s">
        <v>16</v>
      </c>
      <c r="J5755" t="s">
        <v>2028</v>
      </c>
      <c r="K5755" t="s">
        <v>2029</v>
      </c>
      <c r="L5755" t="s">
        <v>281</v>
      </c>
      <c r="M5755" t="s">
        <v>9397</v>
      </c>
    </row>
    <row r="5756" spans="1:13" x14ac:dyDescent="0.2">
      <c r="A5756" t="s">
        <v>10203</v>
      </c>
      <c r="B5756">
        <v>17</v>
      </c>
      <c r="C5756">
        <v>7577548</v>
      </c>
      <c r="D5756" t="s">
        <v>37</v>
      </c>
      <c r="E5756" t="s">
        <v>20</v>
      </c>
      <c r="F5756">
        <v>5.9080338000000003E-2</v>
      </c>
      <c r="G5756">
        <v>3.4999599999999999E-4</v>
      </c>
      <c r="H5756" t="s">
        <v>266</v>
      </c>
      <c r="I5756" t="s">
        <v>16</v>
      </c>
      <c r="J5756" t="s">
        <v>1391</v>
      </c>
      <c r="K5756" t="s">
        <v>1392</v>
      </c>
      <c r="L5756" t="s">
        <v>269</v>
      </c>
      <c r="M5756" t="s">
        <v>10434</v>
      </c>
    </row>
    <row r="5757" spans="1:13" x14ac:dyDescent="0.2">
      <c r="A5757" t="s">
        <v>10203</v>
      </c>
      <c r="B5757">
        <v>20</v>
      </c>
      <c r="C5757">
        <v>40979326</v>
      </c>
      <c r="D5757" t="s">
        <v>20</v>
      </c>
      <c r="E5757" t="s">
        <v>13</v>
      </c>
      <c r="F5757">
        <v>5.3120850000000002E-3</v>
      </c>
      <c r="G5757">
        <v>5.7948360000000003E-3</v>
      </c>
      <c r="H5757" t="s">
        <v>169</v>
      </c>
      <c r="I5757" t="s">
        <v>16</v>
      </c>
      <c r="J5757" t="s">
        <v>2272</v>
      </c>
      <c r="K5757" t="s">
        <v>2273</v>
      </c>
      <c r="L5757" t="s">
        <v>172</v>
      </c>
    </row>
    <row r="5758" spans="1:13" x14ac:dyDescent="0.2">
      <c r="A5758" t="s">
        <v>10203</v>
      </c>
      <c r="B5758">
        <v>4</v>
      </c>
      <c r="C5758">
        <v>187628853</v>
      </c>
      <c r="D5758" t="s">
        <v>20</v>
      </c>
      <c r="E5758" t="s">
        <v>37</v>
      </c>
      <c r="F5758">
        <v>1.8961008000000001E-2</v>
      </c>
      <c r="G5758" s="1">
        <v>1.11E-7</v>
      </c>
      <c r="H5758" t="s">
        <v>31</v>
      </c>
      <c r="I5758" t="s">
        <v>16</v>
      </c>
      <c r="J5758" t="s">
        <v>2274</v>
      </c>
      <c r="K5758" t="s">
        <v>2275</v>
      </c>
      <c r="L5758" t="s">
        <v>35</v>
      </c>
      <c r="M5758" t="s">
        <v>10435</v>
      </c>
    </row>
    <row r="5759" spans="1:13" x14ac:dyDescent="0.2">
      <c r="A5759" t="s">
        <v>10203</v>
      </c>
      <c r="B5759">
        <v>6</v>
      </c>
      <c r="C5759">
        <v>32190384</v>
      </c>
      <c r="D5759" t="s">
        <v>37</v>
      </c>
      <c r="E5759" t="s">
        <v>20</v>
      </c>
      <c r="F5759">
        <v>6.7796610000000002E-3</v>
      </c>
      <c r="G5759" s="1">
        <v>1.0899999999999999E-6</v>
      </c>
      <c r="H5759" t="s">
        <v>368</v>
      </c>
      <c r="I5759" t="s">
        <v>16</v>
      </c>
      <c r="J5759" t="s">
        <v>2276</v>
      </c>
      <c r="K5759" t="s">
        <v>2277</v>
      </c>
      <c r="L5759" t="s">
        <v>371</v>
      </c>
    </row>
    <row r="5760" spans="1:13" x14ac:dyDescent="0.2">
      <c r="A5760" t="s">
        <v>10203</v>
      </c>
      <c r="B5760">
        <v>6</v>
      </c>
      <c r="C5760">
        <v>70049307</v>
      </c>
      <c r="D5760" t="s">
        <v>37</v>
      </c>
      <c r="E5760" t="s">
        <v>20</v>
      </c>
      <c r="F5760">
        <v>2.3638231999999999E-2</v>
      </c>
      <c r="G5760" s="1">
        <v>2.4499999999999999E-32</v>
      </c>
      <c r="H5760" t="s">
        <v>297</v>
      </c>
      <c r="I5760" t="s">
        <v>16</v>
      </c>
      <c r="J5760" t="s">
        <v>2278</v>
      </c>
      <c r="K5760" t="s">
        <v>2279</v>
      </c>
      <c r="L5760" t="s">
        <v>300</v>
      </c>
    </row>
    <row r="5761" spans="1:13" x14ac:dyDescent="0.2">
      <c r="A5761" t="s">
        <v>10203</v>
      </c>
      <c r="B5761">
        <v>7</v>
      </c>
      <c r="C5761">
        <v>86394491</v>
      </c>
      <c r="D5761" t="s">
        <v>20</v>
      </c>
      <c r="E5761" t="s">
        <v>14</v>
      </c>
      <c r="F5761">
        <v>5.4127200000000002E-3</v>
      </c>
      <c r="G5761" s="1">
        <v>1.1600000000000001E-5</v>
      </c>
      <c r="H5761" t="s">
        <v>107</v>
      </c>
      <c r="I5761" t="s">
        <v>52</v>
      </c>
      <c r="J5761" t="s">
        <v>2280</v>
      </c>
      <c r="K5761" t="s">
        <v>2281</v>
      </c>
      <c r="L5761" t="s">
        <v>110</v>
      </c>
    </row>
    <row r="5762" spans="1:13" x14ac:dyDescent="0.2">
      <c r="A5762" t="s">
        <v>10203</v>
      </c>
      <c r="B5762">
        <v>7</v>
      </c>
      <c r="C5762">
        <v>100677898</v>
      </c>
      <c r="D5762" t="s">
        <v>20</v>
      </c>
      <c r="E5762" t="s">
        <v>37</v>
      </c>
      <c r="F5762">
        <v>7.058824E-3</v>
      </c>
      <c r="G5762" s="1">
        <v>3.7099999999999997E-7</v>
      </c>
      <c r="H5762" t="s">
        <v>56</v>
      </c>
      <c r="I5762" t="s">
        <v>52</v>
      </c>
      <c r="J5762" t="s">
        <v>2282</v>
      </c>
      <c r="K5762" t="s">
        <v>2283</v>
      </c>
      <c r="L5762" t="s">
        <v>59</v>
      </c>
    </row>
    <row r="5763" spans="1:13" x14ac:dyDescent="0.2">
      <c r="A5763" t="s">
        <v>10203</v>
      </c>
      <c r="B5763">
        <v>7</v>
      </c>
      <c r="C5763">
        <v>100678206</v>
      </c>
      <c r="D5763" t="s">
        <v>37</v>
      </c>
      <c r="E5763" t="s">
        <v>20</v>
      </c>
      <c r="F5763">
        <v>4.8676345000000003E-2</v>
      </c>
      <c r="G5763" s="1">
        <v>1.3799999999999999E-55</v>
      </c>
      <c r="H5763" t="s">
        <v>56</v>
      </c>
      <c r="I5763" t="s">
        <v>16</v>
      </c>
      <c r="J5763" t="s">
        <v>2284</v>
      </c>
      <c r="K5763" t="s">
        <v>2285</v>
      </c>
      <c r="L5763" t="s">
        <v>59</v>
      </c>
    </row>
    <row r="5764" spans="1:13" x14ac:dyDescent="0.2">
      <c r="A5764" t="s">
        <v>10203</v>
      </c>
      <c r="B5764">
        <v>7</v>
      </c>
      <c r="C5764">
        <v>151878838</v>
      </c>
      <c r="D5764" t="s">
        <v>13</v>
      </c>
      <c r="E5764" t="s">
        <v>14</v>
      </c>
      <c r="F5764">
        <v>1.0683761E-2</v>
      </c>
      <c r="G5764" s="1">
        <v>2.5400000000000001E-14</v>
      </c>
      <c r="H5764" t="s">
        <v>303</v>
      </c>
      <c r="I5764" t="s">
        <v>16</v>
      </c>
      <c r="J5764" t="s">
        <v>2286</v>
      </c>
      <c r="K5764" t="s">
        <v>2287</v>
      </c>
      <c r="L5764" t="s">
        <v>306</v>
      </c>
    </row>
    <row r="5765" spans="1:13" x14ac:dyDescent="0.2">
      <c r="A5765" t="s">
        <v>10203</v>
      </c>
      <c r="B5765">
        <v>9</v>
      </c>
      <c r="C5765">
        <v>139391866</v>
      </c>
      <c r="D5765" t="s">
        <v>20</v>
      </c>
      <c r="E5765" t="s">
        <v>37</v>
      </c>
      <c r="F5765">
        <v>1.9335898000000001E-2</v>
      </c>
      <c r="G5765" s="1">
        <v>1.6900000000000001E-10</v>
      </c>
      <c r="H5765" t="s">
        <v>60</v>
      </c>
      <c r="I5765" t="s">
        <v>16</v>
      </c>
      <c r="J5765" t="s">
        <v>2288</v>
      </c>
      <c r="K5765" t="s">
        <v>2289</v>
      </c>
      <c r="L5765" t="s">
        <v>63</v>
      </c>
      <c r="M5765" t="s">
        <v>10436</v>
      </c>
    </row>
    <row r="5766" spans="1:13" x14ac:dyDescent="0.2">
      <c r="A5766" t="s">
        <v>10203</v>
      </c>
      <c r="B5766">
        <v>9</v>
      </c>
      <c r="C5766">
        <v>139395171</v>
      </c>
      <c r="D5766" t="s">
        <v>14</v>
      </c>
      <c r="E5766" t="s">
        <v>13</v>
      </c>
      <c r="F5766">
        <v>1.0967098999999999E-2</v>
      </c>
      <c r="G5766" s="1">
        <v>1.9400000000000001E-5</v>
      </c>
      <c r="H5766" t="s">
        <v>60</v>
      </c>
      <c r="I5766" t="s">
        <v>32</v>
      </c>
      <c r="J5766" t="s">
        <v>2290</v>
      </c>
      <c r="K5766" t="s">
        <v>2291</v>
      </c>
      <c r="L5766" t="s">
        <v>63</v>
      </c>
    </row>
    <row r="5767" spans="1:13" x14ac:dyDescent="0.2">
      <c r="A5767" t="s">
        <v>10203</v>
      </c>
      <c r="B5767">
        <v>1</v>
      </c>
      <c r="C5767">
        <v>120466525</v>
      </c>
      <c r="D5767" t="s">
        <v>14</v>
      </c>
      <c r="E5767" t="s">
        <v>94</v>
      </c>
      <c r="F5767">
        <v>2.7472529999999998E-3</v>
      </c>
      <c r="G5767">
        <v>9.1979660000000001E-3</v>
      </c>
      <c r="H5767" t="s">
        <v>102</v>
      </c>
      <c r="I5767" t="s">
        <v>28</v>
      </c>
      <c r="J5767" t="s">
        <v>29</v>
      </c>
      <c r="K5767" t="s">
        <v>29</v>
      </c>
      <c r="L5767" t="s">
        <v>105</v>
      </c>
    </row>
    <row r="5768" spans="1:13" x14ac:dyDescent="0.2">
      <c r="A5768" t="s">
        <v>10203</v>
      </c>
      <c r="B5768">
        <v>16</v>
      </c>
      <c r="C5768">
        <v>9857020</v>
      </c>
      <c r="D5768" t="s">
        <v>37</v>
      </c>
      <c r="E5768" t="s">
        <v>13</v>
      </c>
      <c r="F5768">
        <v>9.7244730000000008E-3</v>
      </c>
      <c r="G5768">
        <v>4.8524550000000003E-3</v>
      </c>
      <c r="H5768" t="s">
        <v>345</v>
      </c>
      <c r="I5768" t="s">
        <v>32</v>
      </c>
      <c r="J5768" t="s">
        <v>2293</v>
      </c>
      <c r="K5768" t="s">
        <v>2294</v>
      </c>
      <c r="L5768" t="s">
        <v>348</v>
      </c>
    </row>
    <row r="5769" spans="1:13" x14ac:dyDescent="0.2">
      <c r="A5769" t="s">
        <v>10203</v>
      </c>
      <c r="B5769">
        <v>17</v>
      </c>
      <c r="C5769">
        <v>7578524</v>
      </c>
      <c r="D5769" t="s">
        <v>14</v>
      </c>
      <c r="E5769" t="s">
        <v>37</v>
      </c>
      <c r="F5769">
        <v>2.9620852999999999E-2</v>
      </c>
      <c r="G5769" s="1">
        <v>3.5100000000000003E-49</v>
      </c>
      <c r="H5769" t="s">
        <v>266</v>
      </c>
      <c r="I5769" t="s">
        <v>16</v>
      </c>
      <c r="J5769" t="s">
        <v>2295</v>
      </c>
      <c r="K5769" t="s">
        <v>2296</v>
      </c>
      <c r="L5769" t="s">
        <v>269</v>
      </c>
    </row>
    <row r="5770" spans="1:13" x14ac:dyDescent="0.2">
      <c r="A5770" t="s">
        <v>10203</v>
      </c>
      <c r="B5770">
        <v>2</v>
      </c>
      <c r="C5770">
        <v>202137497</v>
      </c>
      <c r="D5770" t="s">
        <v>13</v>
      </c>
      <c r="E5770" t="s">
        <v>20</v>
      </c>
      <c r="F5770">
        <v>4.9321820000000002E-3</v>
      </c>
      <c r="G5770">
        <v>9.9962199999999992E-4</v>
      </c>
      <c r="H5770" t="s">
        <v>610</v>
      </c>
      <c r="I5770" t="s">
        <v>16</v>
      </c>
      <c r="J5770" t="s">
        <v>2297</v>
      </c>
      <c r="K5770" t="s">
        <v>2298</v>
      </c>
      <c r="L5770" t="s">
        <v>613</v>
      </c>
    </row>
    <row r="5771" spans="1:13" x14ac:dyDescent="0.2">
      <c r="A5771" t="s">
        <v>10203</v>
      </c>
      <c r="B5771">
        <v>4</v>
      </c>
      <c r="C5771">
        <v>187516976</v>
      </c>
      <c r="D5771" t="s">
        <v>20</v>
      </c>
      <c r="E5771" t="s">
        <v>94</v>
      </c>
      <c r="F5771">
        <v>8.9858790000000004E-3</v>
      </c>
      <c r="G5771" s="1">
        <v>6.6199999999999997E-8</v>
      </c>
      <c r="H5771" t="s">
        <v>31</v>
      </c>
      <c r="I5771" t="s">
        <v>28</v>
      </c>
      <c r="J5771" t="s">
        <v>29</v>
      </c>
      <c r="K5771" t="s">
        <v>29</v>
      </c>
      <c r="L5771" t="s">
        <v>35</v>
      </c>
    </row>
    <row r="5772" spans="1:13" x14ac:dyDescent="0.2">
      <c r="A5772" t="s">
        <v>10203</v>
      </c>
      <c r="B5772">
        <v>6</v>
      </c>
      <c r="C5772">
        <v>69348958</v>
      </c>
      <c r="D5772" t="s">
        <v>37</v>
      </c>
      <c r="E5772" t="s">
        <v>20</v>
      </c>
      <c r="F5772">
        <v>2.4647887E-2</v>
      </c>
      <c r="G5772" s="1">
        <v>1.44E-37</v>
      </c>
      <c r="H5772" t="s">
        <v>297</v>
      </c>
      <c r="I5772" t="s">
        <v>16</v>
      </c>
      <c r="J5772" t="s">
        <v>2299</v>
      </c>
      <c r="K5772" t="s">
        <v>2300</v>
      </c>
      <c r="L5772" t="s">
        <v>300</v>
      </c>
    </row>
    <row r="5773" spans="1:13" x14ac:dyDescent="0.2">
      <c r="A5773" t="s">
        <v>10203</v>
      </c>
      <c r="B5773">
        <v>7</v>
      </c>
      <c r="C5773">
        <v>113522165</v>
      </c>
      <c r="D5773" t="s">
        <v>37</v>
      </c>
      <c r="E5773" t="s">
        <v>13</v>
      </c>
      <c r="F5773">
        <v>1.8645730999999999E-2</v>
      </c>
      <c r="G5773" s="1">
        <v>2.39E-18</v>
      </c>
      <c r="H5773" t="s">
        <v>647</v>
      </c>
      <c r="I5773" t="s">
        <v>16</v>
      </c>
      <c r="J5773" t="s">
        <v>2301</v>
      </c>
      <c r="K5773" t="s">
        <v>2302</v>
      </c>
      <c r="L5773" t="s">
        <v>650</v>
      </c>
    </row>
    <row r="5774" spans="1:13" x14ac:dyDescent="0.2">
      <c r="A5774" t="s">
        <v>10203</v>
      </c>
      <c r="B5774">
        <v>9</v>
      </c>
      <c r="C5774">
        <v>139390825</v>
      </c>
      <c r="D5774" t="s">
        <v>20</v>
      </c>
      <c r="E5774" t="s">
        <v>37</v>
      </c>
      <c r="F5774">
        <v>1.3793102999999999E-2</v>
      </c>
      <c r="G5774" s="1">
        <v>6.3799999999999997E-10</v>
      </c>
      <c r="H5774" t="s">
        <v>60</v>
      </c>
      <c r="I5774" t="s">
        <v>16</v>
      </c>
      <c r="J5774" t="s">
        <v>2303</v>
      </c>
      <c r="K5774" t="s">
        <v>2304</v>
      </c>
      <c r="L5774" t="s">
        <v>63</v>
      </c>
    </row>
    <row r="5775" spans="1:13" x14ac:dyDescent="0.2">
      <c r="A5775" t="s">
        <v>10203</v>
      </c>
      <c r="B5775">
        <v>9</v>
      </c>
      <c r="C5775">
        <v>139393691</v>
      </c>
      <c r="D5775" t="s">
        <v>14</v>
      </c>
      <c r="E5775" t="s">
        <v>94</v>
      </c>
      <c r="F5775">
        <v>8.2304530000000004E-3</v>
      </c>
      <c r="G5775" s="1">
        <v>5.7699999999999998E-11</v>
      </c>
      <c r="H5775" t="s">
        <v>60</v>
      </c>
      <c r="I5775" t="s">
        <v>28</v>
      </c>
      <c r="J5775" t="s">
        <v>29</v>
      </c>
      <c r="K5775" t="s">
        <v>29</v>
      </c>
      <c r="L5775" t="s">
        <v>63</v>
      </c>
    </row>
    <row r="5776" spans="1:13" x14ac:dyDescent="0.2">
      <c r="A5776" t="s">
        <v>10203</v>
      </c>
      <c r="B5776">
        <v>9</v>
      </c>
      <c r="C5776">
        <v>139399424</v>
      </c>
      <c r="D5776" t="s">
        <v>37</v>
      </c>
      <c r="E5776" t="s">
        <v>94</v>
      </c>
      <c r="F5776">
        <v>1.0180995E-2</v>
      </c>
      <c r="G5776" s="1">
        <v>9.1100000000000001E-16</v>
      </c>
      <c r="H5776" t="s">
        <v>60</v>
      </c>
      <c r="I5776" t="s">
        <v>28</v>
      </c>
      <c r="J5776" t="s">
        <v>29</v>
      </c>
      <c r="K5776" t="s">
        <v>29</v>
      </c>
      <c r="L5776" t="s">
        <v>63</v>
      </c>
    </row>
    <row r="5777" spans="1:13" x14ac:dyDescent="0.2">
      <c r="A5777" t="s">
        <v>10203</v>
      </c>
      <c r="B5777">
        <v>9</v>
      </c>
      <c r="C5777">
        <v>139412252</v>
      </c>
      <c r="D5777" t="s">
        <v>37</v>
      </c>
      <c r="E5777" t="s">
        <v>20</v>
      </c>
      <c r="F5777">
        <v>4.1309477999999997E-2</v>
      </c>
      <c r="G5777" s="1">
        <v>9.09E-5</v>
      </c>
      <c r="H5777" t="s">
        <v>60</v>
      </c>
      <c r="I5777" t="s">
        <v>16</v>
      </c>
      <c r="J5777" t="s">
        <v>1690</v>
      </c>
      <c r="K5777" t="s">
        <v>1691</v>
      </c>
      <c r="L5777" t="s">
        <v>63</v>
      </c>
      <c r="M5777" t="s">
        <v>10437</v>
      </c>
    </row>
    <row r="5778" spans="1:13" x14ac:dyDescent="0.2">
      <c r="A5778" t="s">
        <v>10203</v>
      </c>
      <c r="B5778">
        <v>9</v>
      </c>
      <c r="C5778">
        <v>139418223</v>
      </c>
      <c r="D5778" t="s">
        <v>13</v>
      </c>
      <c r="E5778" t="s">
        <v>14</v>
      </c>
      <c r="F5778">
        <v>0.279631146</v>
      </c>
      <c r="G5778" s="1">
        <v>1.1E-58</v>
      </c>
      <c r="H5778" t="s">
        <v>60</v>
      </c>
      <c r="I5778" t="s">
        <v>16</v>
      </c>
      <c r="J5778" t="s">
        <v>2305</v>
      </c>
      <c r="K5778" t="s">
        <v>2306</v>
      </c>
      <c r="L5778" t="s">
        <v>63</v>
      </c>
      <c r="M5778" t="s">
        <v>10438</v>
      </c>
    </row>
    <row r="5779" spans="1:13" x14ac:dyDescent="0.2">
      <c r="A5779" t="s">
        <v>10203</v>
      </c>
      <c r="B5779">
        <v>1</v>
      </c>
      <c r="C5779">
        <v>27106329</v>
      </c>
      <c r="D5779" t="s">
        <v>37</v>
      </c>
      <c r="E5779" t="s">
        <v>13</v>
      </c>
      <c r="F5779">
        <v>1.5219338000000001E-2</v>
      </c>
      <c r="G5779" s="1">
        <v>2.6199999999999998E-19</v>
      </c>
      <c r="H5779" t="s">
        <v>535</v>
      </c>
      <c r="I5779" t="s">
        <v>52</v>
      </c>
      <c r="J5779" t="s">
        <v>2308</v>
      </c>
      <c r="K5779" t="s">
        <v>2309</v>
      </c>
      <c r="L5779" t="s">
        <v>536</v>
      </c>
    </row>
    <row r="5780" spans="1:13" x14ac:dyDescent="0.2">
      <c r="A5780" t="s">
        <v>10203</v>
      </c>
      <c r="B5780">
        <v>1</v>
      </c>
      <c r="C5780">
        <v>120479955</v>
      </c>
      <c r="D5780" t="s">
        <v>13</v>
      </c>
      <c r="E5780" t="s">
        <v>37</v>
      </c>
      <c r="F5780">
        <v>3.6288427999999998E-2</v>
      </c>
      <c r="G5780" s="1">
        <v>1.0300000000000001E-65</v>
      </c>
      <c r="H5780" t="s">
        <v>102</v>
      </c>
      <c r="I5780" t="s">
        <v>16</v>
      </c>
      <c r="J5780" t="s">
        <v>2310</v>
      </c>
      <c r="K5780" t="s">
        <v>2311</v>
      </c>
      <c r="L5780" t="s">
        <v>105</v>
      </c>
      <c r="M5780" t="s">
        <v>10439</v>
      </c>
    </row>
    <row r="5781" spans="1:13" x14ac:dyDescent="0.2">
      <c r="A5781" t="s">
        <v>10203</v>
      </c>
      <c r="B5781">
        <v>11</v>
      </c>
      <c r="C5781">
        <v>118390366</v>
      </c>
      <c r="D5781" t="s">
        <v>13</v>
      </c>
      <c r="E5781" t="s">
        <v>20</v>
      </c>
      <c r="F5781">
        <v>4.0691759999999999E-3</v>
      </c>
      <c r="G5781">
        <v>1.2001010000000001E-3</v>
      </c>
      <c r="H5781" t="s">
        <v>163</v>
      </c>
      <c r="I5781" t="s">
        <v>16</v>
      </c>
      <c r="J5781" t="s">
        <v>2312</v>
      </c>
      <c r="K5781" t="s">
        <v>2313</v>
      </c>
      <c r="L5781" t="s">
        <v>164</v>
      </c>
    </row>
    <row r="5782" spans="1:13" x14ac:dyDescent="0.2">
      <c r="A5782" t="s">
        <v>10203</v>
      </c>
      <c r="B5782">
        <v>16</v>
      </c>
      <c r="C5782">
        <v>51174418</v>
      </c>
      <c r="D5782" t="s">
        <v>14</v>
      </c>
      <c r="E5782" t="s">
        <v>13</v>
      </c>
      <c r="F5782">
        <v>9.4262294999999996E-2</v>
      </c>
      <c r="G5782" s="1">
        <v>6.6099999999999998E-109</v>
      </c>
      <c r="H5782" t="s">
        <v>213</v>
      </c>
      <c r="I5782" t="s">
        <v>16</v>
      </c>
      <c r="J5782" t="s">
        <v>2314</v>
      </c>
      <c r="K5782" t="s">
        <v>2315</v>
      </c>
      <c r="L5782" t="s">
        <v>216</v>
      </c>
    </row>
    <row r="5783" spans="1:13" x14ac:dyDescent="0.2">
      <c r="A5783" t="s">
        <v>10203</v>
      </c>
      <c r="B5783">
        <v>17</v>
      </c>
      <c r="C5783">
        <v>7577058</v>
      </c>
      <c r="D5783" t="s">
        <v>37</v>
      </c>
      <c r="E5783" t="s">
        <v>13</v>
      </c>
      <c r="F5783">
        <v>1.9770992000000001E-2</v>
      </c>
      <c r="G5783">
        <v>1.832623E-3</v>
      </c>
      <c r="H5783" t="s">
        <v>266</v>
      </c>
      <c r="I5783" t="s">
        <v>32</v>
      </c>
      <c r="J5783" t="s">
        <v>1711</v>
      </c>
      <c r="K5783" t="s">
        <v>1712</v>
      </c>
      <c r="L5783" t="s">
        <v>269</v>
      </c>
      <c r="M5783" t="s">
        <v>10440</v>
      </c>
    </row>
    <row r="5784" spans="1:13" x14ac:dyDescent="0.2">
      <c r="A5784" t="s">
        <v>10203</v>
      </c>
      <c r="B5784">
        <v>17</v>
      </c>
      <c r="C5784">
        <v>7577124</v>
      </c>
      <c r="D5784" t="s">
        <v>37</v>
      </c>
      <c r="E5784" t="s">
        <v>13</v>
      </c>
      <c r="F5784">
        <v>9.7758652000000001E-2</v>
      </c>
      <c r="G5784" s="1">
        <v>1.7800000000000001E-153</v>
      </c>
      <c r="H5784" t="s">
        <v>266</v>
      </c>
      <c r="I5784" t="s">
        <v>16</v>
      </c>
      <c r="J5784" t="s">
        <v>1237</v>
      </c>
      <c r="K5784" t="s">
        <v>1238</v>
      </c>
      <c r="L5784" t="s">
        <v>269</v>
      </c>
      <c r="M5784" t="s">
        <v>10441</v>
      </c>
    </row>
    <row r="5785" spans="1:13" x14ac:dyDescent="0.2">
      <c r="A5785" t="s">
        <v>10203</v>
      </c>
      <c r="B5785">
        <v>17</v>
      </c>
      <c r="C5785">
        <v>37866350</v>
      </c>
      <c r="D5785" t="s">
        <v>14</v>
      </c>
      <c r="E5785" t="s">
        <v>13</v>
      </c>
      <c r="F5785">
        <v>1.3002364000000001E-2</v>
      </c>
      <c r="G5785" s="1">
        <v>1.24E-13</v>
      </c>
      <c r="H5785" t="s">
        <v>27</v>
      </c>
      <c r="I5785" t="s">
        <v>16</v>
      </c>
      <c r="J5785" t="s">
        <v>2316</v>
      </c>
      <c r="K5785" t="s">
        <v>1374</v>
      </c>
      <c r="L5785" t="s">
        <v>30</v>
      </c>
    </row>
    <row r="5786" spans="1:13" x14ac:dyDescent="0.2">
      <c r="A5786" t="s">
        <v>10203</v>
      </c>
      <c r="B5786">
        <v>19</v>
      </c>
      <c r="C5786">
        <v>15290198</v>
      </c>
      <c r="D5786" t="s">
        <v>37</v>
      </c>
      <c r="E5786" t="s">
        <v>20</v>
      </c>
      <c r="F5786">
        <v>1.3474495E-2</v>
      </c>
      <c r="G5786" s="1">
        <v>2.1100000000000001E-13</v>
      </c>
      <c r="H5786" t="s">
        <v>38</v>
      </c>
      <c r="I5786" t="s">
        <v>16</v>
      </c>
      <c r="J5786" t="s">
        <v>2317</v>
      </c>
      <c r="K5786" t="s">
        <v>2318</v>
      </c>
      <c r="L5786" t="s">
        <v>41</v>
      </c>
    </row>
    <row r="5787" spans="1:13" x14ac:dyDescent="0.2">
      <c r="A5787" t="s">
        <v>10203</v>
      </c>
      <c r="B5787">
        <v>4</v>
      </c>
      <c r="C5787">
        <v>187557752</v>
      </c>
      <c r="D5787" t="s">
        <v>20</v>
      </c>
      <c r="E5787" t="s">
        <v>13</v>
      </c>
      <c r="F5787">
        <v>0.108910891</v>
      </c>
      <c r="G5787" s="1">
        <v>4.9399999999999998E-41</v>
      </c>
      <c r="H5787" t="s">
        <v>31</v>
      </c>
      <c r="I5787" t="s">
        <v>16</v>
      </c>
      <c r="J5787" t="s">
        <v>2319</v>
      </c>
      <c r="K5787" t="s">
        <v>2320</v>
      </c>
      <c r="L5787" t="s">
        <v>35</v>
      </c>
    </row>
    <row r="5788" spans="1:13" x14ac:dyDescent="0.2">
      <c r="A5788" t="s">
        <v>10203</v>
      </c>
      <c r="B5788">
        <v>9</v>
      </c>
      <c r="C5788">
        <v>139410436</v>
      </c>
      <c r="D5788" t="s">
        <v>37</v>
      </c>
      <c r="E5788" t="s">
        <v>94</v>
      </c>
      <c r="F5788">
        <v>4.3771044000000002E-2</v>
      </c>
      <c r="G5788" s="1">
        <v>1.0800000000000001E-56</v>
      </c>
      <c r="H5788" t="s">
        <v>60</v>
      </c>
      <c r="I5788" t="s">
        <v>28</v>
      </c>
      <c r="J5788" t="s">
        <v>29</v>
      </c>
      <c r="K5788" t="s">
        <v>29</v>
      </c>
      <c r="L5788" t="s">
        <v>63</v>
      </c>
    </row>
    <row r="5789" spans="1:13" x14ac:dyDescent="0.2">
      <c r="A5789" t="s">
        <v>10203</v>
      </c>
      <c r="B5789">
        <v>9</v>
      </c>
      <c r="C5789">
        <v>139412627</v>
      </c>
      <c r="D5789" t="s">
        <v>37</v>
      </c>
      <c r="E5789" t="s">
        <v>94</v>
      </c>
      <c r="F5789">
        <v>0.51547630200000005</v>
      </c>
      <c r="G5789" s="1">
        <v>3.1999999999999999E-6</v>
      </c>
      <c r="H5789" t="s">
        <v>60</v>
      </c>
      <c r="I5789" t="s">
        <v>28</v>
      </c>
      <c r="J5789" t="s">
        <v>29</v>
      </c>
      <c r="K5789" t="s">
        <v>29</v>
      </c>
      <c r="L5789" t="s">
        <v>63</v>
      </c>
      <c r="M5789" t="s">
        <v>10442</v>
      </c>
    </row>
    <row r="5790" spans="1:13" x14ac:dyDescent="0.2">
      <c r="A5790" t="s">
        <v>10203</v>
      </c>
      <c r="B5790">
        <v>9</v>
      </c>
      <c r="C5790">
        <v>139413174</v>
      </c>
      <c r="D5790" t="s">
        <v>37</v>
      </c>
      <c r="E5790" t="s">
        <v>20</v>
      </c>
      <c r="F5790">
        <v>1.2808783000000001E-2</v>
      </c>
      <c r="G5790" s="1">
        <v>1.51E-14</v>
      </c>
      <c r="H5790" t="s">
        <v>60</v>
      </c>
      <c r="I5790" t="s">
        <v>16</v>
      </c>
      <c r="J5790" t="s">
        <v>2321</v>
      </c>
      <c r="K5790" t="s">
        <v>2322</v>
      </c>
      <c r="L5790" t="s">
        <v>63</v>
      </c>
    </row>
    <row r="5791" spans="1:13" x14ac:dyDescent="0.2">
      <c r="A5791" t="s">
        <v>10203</v>
      </c>
      <c r="B5791">
        <v>9</v>
      </c>
      <c r="C5791">
        <v>139417372</v>
      </c>
      <c r="D5791" t="s">
        <v>14</v>
      </c>
      <c r="E5791" t="s">
        <v>94</v>
      </c>
      <c r="F5791">
        <v>4.1304347999999998E-2</v>
      </c>
      <c r="G5791" s="1">
        <v>4.7E-35</v>
      </c>
      <c r="H5791" t="s">
        <v>60</v>
      </c>
      <c r="I5791" t="s">
        <v>28</v>
      </c>
      <c r="J5791" t="s">
        <v>29</v>
      </c>
      <c r="K5791" t="s">
        <v>29</v>
      </c>
      <c r="L5791" t="s">
        <v>63</v>
      </c>
      <c r="M5791" t="s">
        <v>9397</v>
      </c>
    </row>
    <row r="5792" spans="1:13" x14ac:dyDescent="0.2">
      <c r="A5792" t="s">
        <v>10203</v>
      </c>
      <c r="B5792">
        <v>9</v>
      </c>
      <c r="C5792">
        <v>139418216</v>
      </c>
      <c r="D5792" t="s">
        <v>13</v>
      </c>
      <c r="E5792" t="s">
        <v>20</v>
      </c>
      <c r="F5792">
        <v>0.15406667199999999</v>
      </c>
      <c r="G5792" s="1">
        <v>2.2900000000000001E-101</v>
      </c>
      <c r="H5792" t="s">
        <v>60</v>
      </c>
      <c r="I5792" t="s">
        <v>16</v>
      </c>
      <c r="J5792" t="s">
        <v>2323</v>
      </c>
      <c r="K5792" t="s">
        <v>2324</v>
      </c>
      <c r="L5792" t="s">
        <v>63</v>
      </c>
      <c r="M5792" t="s">
        <v>10443</v>
      </c>
    </row>
    <row r="5793" spans="1:13" x14ac:dyDescent="0.2">
      <c r="A5793" t="s">
        <v>10203</v>
      </c>
      <c r="B5793">
        <v>13</v>
      </c>
      <c r="C5793">
        <v>48947576</v>
      </c>
      <c r="D5793" t="s">
        <v>20</v>
      </c>
      <c r="E5793" t="s">
        <v>37</v>
      </c>
      <c r="F5793">
        <v>1.3175307000000001E-2</v>
      </c>
      <c r="G5793" s="1">
        <v>5.4400000000000002E-9</v>
      </c>
      <c r="H5793" t="s">
        <v>603</v>
      </c>
      <c r="I5793" t="s">
        <v>16</v>
      </c>
      <c r="J5793" t="s">
        <v>2326</v>
      </c>
      <c r="K5793" t="s">
        <v>2327</v>
      </c>
      <c r="L5793" t="s">
        <v>604</v>
      </c>
      <c r="M5793" t="s">
        <v>10444</v>
      </c>
    </row>
    <row r="5794" spans="1:13" x14ac:dyDescent="0.2">
      <c r="A5794" t="s">
        <v>10203</v>
      </c>
      <c r="B5794">
        <v>17</v>
      </c>
      <c r="C5794">
        <v>7577597</v>
      </c>
      <c r="D5794" t="s">
        <v>14</v>
      </c>
      <c r="E5794" t="s">
        <v>94</v>
      </c>
      <c r="F5794">
        <v>1.6877637000000001E-2</v>
      </c>
      <c r="G5794" s="1">
        <v>7.7200000000000002E-16</v>
      </c>
      <c r="H5794" t="s">
        <v>266</v>
      </c>
      <c r="I5794" t="s">
        <v>28</v>
      </c>
      <c r="J5794" t="s">
        <v>29</v>
      </c>
      <c r="K5794" t="s">
        <v>29</v>
      </c>
      <c r="L5794" t="s">
        <v>269</v>
      </c>
    </row>
    <row r="5795" spans="1:13" x14ac:dyDescent="0.2">
      <c r="A5795" t="s">
        <v>10203</v>
      </c>
      <c r="B5795">
        <v>17</v>
      </c>
      <c r="C5795">
        <v>29585462</v>
      </c>
      <c r="D5795" t="s">
        <v>14</v>
      </c>
      <c r="E5795" t="s">
        <v>20</v>
      </c>
      <c r="F5795">
        <v>6.9686410000000002E-3</v>
      </c>
      <c r="G5795">
        <v>3.2788400000000002E-4</v>
      </c>
      <c r="H5795" t="s">
        <v>88</v>
      </c>
      <c r="I5795" t="s">
        <v>16</v>
      </c>
      <c r="J5795" t="s">
        <v>2328</v>
      </c>
      <c r="K5795" t="s">
        <v>2329</v>
      </c>
      <c r="L5795" t="s">
        <v>91</v>
      </c>
    </row>
    <row r="5796" spans="1:13" x14ac:dyDescent="0.2">
      <c r="A5796" t="s">
        <v>10203</v>
      </c>
      <c r="B5796">
        <v>3</v>
      </c>
      <c r="C5796">
        <v>47164372</v>
      </c>
      <c r="D5796" t="s">
        <v>14</v>
      </c>
      <c r="E5796" t="s">
        <v>37</v>
      </c>
      <c r="F5796">
        <v>6.8965520000000002E-3</v>
      </c>
      <c r="G5796" s="1">
        <v>1.51E-10</v>
      </c>
      <c r="H5796" t="s">
        <v>334</v>
      </c>
      <c r="I5796" t="s">
        <v>16</v>
      </c>
      <c r="J5796" t="s">
        <v>2330</v>
      </c>
      <c r="K5796" t="s">
        <v>2331</v>
      </c>
      <c r="L5796" t="s">
        <v>337</v>
      </c>
    </row>
    <row r="5797" spans="1:13" x14ac:dyDescent="0.2">
      <c r="A5797" t="s">
        <v>10203</v>
      </c>
      <c r="B5797">
        <v>4</v>
      </c>
      <c r="C5797">
        <v>187527293</v>
      </c>
      <c r="D5797" t="s">
        <v>14</v>
      </c>
      <c r="E5797" t="s">
        <v>20</v>
      </c>
      <c r="F5797">
        <v>5.3475939999999998E-3</v>
      </c>
      <c r="G5797">
        <v>3.0119650000000001E-3</v>
      </c>
      <c r="H5797" t="s">
        <v>31</v>
      </c>
      <c r="I5797" t="s">
        <v>16</v>
      </c>
      <c r="J5797" t="s">
        <v>2332</v>
      </c>
      <c r="K5797" t="s">
        <v>2333</v>
      </c>
      <c r="L5797" t="s">
        <v>35</v>
      </c>
    </row>
    <row r="5798" spans="1:13" x14ac:dyDescent="0.2">
      <c r="A5798" t="s">
        <v>10203</v>
      </c>
      <c r="B5798">
        <v>9</v>
      </c>
      <c r="C5798">
        <v>98220410</v>
      </c>
      <c r="D5798" t="s">
        <v>2334</v>
      </c>
      <c r="E5798" t="s">
        <v>94</v>
      </c>
      <c r="F5798">
        <v>6.0976270000000004E-3</v>
      </c>
      <c r="G5798" s="1">
        <v>1.45E-5</v>
      </c>
      <c r="H5798" t="s">
        <v>111</v>
      </c>
      <c r="I5798" t="s">
        <v>28</v>
      </c>
      <c r="J5798" t="s">
        <v>29</v>
      </c>
      <c r="K5798" t="s">
        <v>29</v>
      </c>
      <c r="L5798" t="s">
        <v>114</v>
      </c>
    </row>
    <row r="5799" spans="1:13" x14ac:dyDescent="0.2">
      <c r="A5799" t="s">
        <v>10203</v>
      </c>
      <c r="B5799">
        <v>9</v>
      </c>
      <c r="C5799">
        <v>139397632</v>
      </c>
      <c r="D5799" t="s">
        <v>13</v>
      </c>
      <c r="E5799" t="s">
        <v>37</v>
      </c>
      <c r="F5799">
        <v>1.2765957E-2</v>
      </c>
      <c r="G5799" s="1">
        <v>1.7800000000000001E-15</v>
      </c>
      <c r="H5799" t="s">
        <v>60</v>
      </c>
      <c r="I5799" t="s">
        <v>210</v>
      </c>
      <c r="J5799" t="s">
        <v>94</v>
      </c>
      <c r="K5799" t="s">
        <v>94</v>
      </c>
      <c r="L5799" t="s">
        <v>63</v>
      </c>
    </row>
    <row r="5800" spans="1:13" x14ac:dyDescent="0.2">
      <c r="A5800" t="s">
        <v>10203</v>
      </c>
      <c r="B5800">
        <v>9</v>
      </c>
      <c r="C5800">
        <v>139399887</v>
      </c>
      <c r="D5800" t="s">
        <v>37</v>
      </c>
      <c r="E5800" t="s">
        <v>20</v>
      </c>
      <c r="F5800">
        <v>0.141693189</v>
      </c>
      <c r="G5800" s="1">
        <v>2.1399999999999999E-216</v>
      </c>
      <c r="H5800" t="s">
        <v>60</v>
      </c>
      <c r="I5800" t="s">
        <v>32</v>
      </c>
      <c r="J5800" t="s">
        <v>2335</v>
      </c>
      <c r="K5800" t="s">
        <v>2336</v>
      </c>
      <c r="L5800" t="s">
        <v>63</v>
      </c>
      <c r="M5800" t="s">
        <v>10445</v>
      </c>
    </row>
    <row r="5801" spans="1:13" x14ac:dyDescent="0.2">
      <c r="A5801" t="s">
        <v>10203</v>
      </c>
      <c r="B5801">
        <v>9</v>
      </c>
      <c r="C5801">
        <v>139405641</v>
      </c>
      <c r="D5801" t="s">
        <v>13</v>
      </c>
      <c r="E5801" t="s">
        <v>20</v>
      </c>
      <c r="F5801">
        <v>6.5510791999999998E-2</v>
      </c>
      <c r="G5801" s="1">
        <v>2.57E-64</v>
      </c>
      <c r="H5801" t="s">
        <v>60</v>
      </c>
      <c r="I5801" t="s">
        <v>32</v>
      </c>
      <c r="J5801" t="s">
        <v>2337</v>
      </c>
      <c r="K5801" t="s">
        <v>2338</v>
      </c>
      <c r="L5801" t="s">
        <v>63</v>
      </c>
      <c r="M5801" t="s">
        <v>10446</v>
      </c>
    </row>
    <row r="5802" spans="1:13" x14ac:dyDescent="0.2">
      <c r="A5802" t="s">
        <v>10203</v>
      </c>
      <c r="B5802">
        <v>9</v>
      </c>
      <c r="C5802">
        <v>139413111</v>
      </c>
      <c r="D5802" t="s">
        <v>37</v>
      </c>
      <c r="E5802" t="s">
        <v>13</v>
      </c>
      <c r="F5802">
        <v>4.9763032999999998E-2</v>
      </c>
      <c r="G5802" s="1">
        <v>3.32E-59</v>
      </c>
      <c r="H5802" t="s">
        <v>60</v>
      </c>
      <c r="I5802" t="s">
        <v>16</v>
      </c>
      <c r="J5802" t="s">
        <v>2339</v>
      </c>
      <c r="K5802" t="s">
        <v>2340</v>
      </c>
      <c r="L5802" t="s">
        <v>63</v>
      </c>
    </row>
    <row r="5803" spans="1:13" x14ac:dyDescent="0.2">
      <c r="A5803" t="s">
        <v>10203</v>
      </c>
      <c r="B5803">
        <v>1</v>
      </c>
      <c r="C5803">
        <v>16461617</v>
      </c>
      <c r="D5803" t="s">
        <v>14</v>
      </c>
      <c r="E5803" t="s">
        <v>13</v>
      </c>
      <c r="F5803">
        <v>4.9623194000000002E-2</v>
      </c>
      <c r="G5803" s="1">
        <v>1.5699999999999999E-7</v>
      </c>
      <c r="H5803" t="s">
        <v>463</v>
      </c>
      <c r="I5803" t="s">
        <v>16</v>
      </c>
      <c r="J5803" t="s">
        <v>2342</v>
      </c>
      <c r="K5803" t="s">
        <v>2343</v>
      </c>
      <c r="L5803" t="s">
        <v>466</v>
      </c>
      <c r="M5803" t="s">
        <v>10447</v>
      </c>
    </row>
    <row r="5804" spans="1:13" x14ac:dyDescent="0.2">
      <c r="A5804" t="s">
        <v>10203</v>
      </c>
      <c r="B5804">
        <v>1</v>
      </c>
      <c r="C5804">
        <v>120471622</v>
      </c>
      <c r="D5804" t="s">
        <v>37</v>
      </c>
      <c r="E5804" t="s">
        <v>20</v>
      </c>
      <c r="F5804">
        <v>3.8167938999999998E-2</v>
      </c>
      <c r="G5804" s="1">
        <v>1.5700000000000001E-38</v>
      </c>
      <c r="H5804" t="s">
        <v>102</v>
      </c>
      <c r="I5804" t="s">
        <v>16</v>
      </c>
      <c r="J5804" t="s">
        <v>2344</v>
      </c>
      <c r="K5804" t="s">
        <v>2345</v>
      </c>
      <c r="L5804" t="s">
        <v>105</v>
      </c>
    </row>
    <row r="5805" spans="1:13" x14ac:dyDescent="0.2">
      <c r="A5805" t="s">
        <v>10203</v>
      </c>
      <c r="B5805">
        <v>1</v>
      </c>
      <c r="C5805">
        <v>120496201</v>
      </c>
      <c r="D5805" t="s">
        <v>20</v>
      </c>
      <c r="E5805" t="s">
        <v>37</v>
      </c>
      <c r="F5805">
        <v>1.2964564E-2</v>
      </c>
      <c r="G5805" s="1">
        <v>6.3899999999999996E-10</v>
      </c>
      <c r="H5805" t="s">
        <v>102</v>
      </c>
      <c r="I5805" t="s">
        <v>16</v>
      </c>
      <c r="J5805" t="s">
        <v>2346</v>
      </c>
      <c r="K5805" t="s">
        <v>2347</v>
      </c>
      <c r="L5805" t="s">
        <v>105</v>
      </c>
    </row>
    <row r="5806" spans="1:13" x14ac:dyDescent="0.2">
      <c r="A5806" t="s">
        <v>10203</v>
      </c>
      <c r="B5806">
        <v>1</v>
      </c>
      <c r="C5806">
        <v>120506269</v>
      </c>
      <c r="D5806" t="s">
        <v>2348</v>
      </c>
      <c r="E5806" t="s">
        <v>94</v>
      </c>
      <c r="F5806">
        <v>3.5095909999999998E-3</v>
      </c>
      <c r="G5806">
        <v>5.9233400000000002E-4</v>
      </c>
      <c r="H5806" t="s">
        <v>102</v>
      </c>
      <c r="I5806" t="s">
        <v>28</v>
      </c>
      <c r="J5806" t="s">
        <v>29</v>
      </c>
      <c r="K5806" t="s">
        <v>29</v>
      </c>
      <c r="L5806" t="s">
        <v>105</v>
      </c>
    </row>
    <row r="5807" spans="1:13" x14ac:dyDescent="0.2">
      <c r="A5807" t="s">
        <v>10203</v>
      </c>
      <c r="B5807">
        <v>16</v>
      </c>
      <c r="C5807">
        <v>77353943</v>
      </c>
      <c r="D5807" t="s">
        <v>20</v>
      </c>
      <c r="E5807" t="s">
        <v>14</v>
      </c>
      <c r="F5807">
        <v>4.2553189999999996E-3</v>
      </c>
      <c r="G5807">
        <v>2.2766969999999998E-3</v>
      </c>
      <c r="H5807" t="s">
        <v>287</v>
      </c>
      <c r="I5807" t="s">
        <v>16</v>
      </c>
      <c r="J5807" t="s">
        <v>2349</v>
      </c>
      <c r="K5807" t="s">
        <v>2350</v>
      </c>
      <c r="L5807" t="s">
        <v>290</v>
      </c>
    </row>
    <row r="5808" spans="1:13" x14ac:dyDescent="0.2">
      <c r="A5808" t="s">
        <v>10203</v>
      </c>
      <c r="B5808">
        <v>17</v>
      </c>
      <c r="C5808">
        <v>7579364</v>
      </c>
      <c r="D5808" t="s">
        <v>37</v>
      </c>
      <c r="E5808" t="s">
        <v>13</v>
      </c>
      <c r="F5808">
        <v>2.8571428999999999E-2</v>
      </c>
      <c r="G5808" s="1">
        <v>1.4000000000000001E-15</v>
      </c>
      <c r="H5808" t="s">
        <v>266</v>
      </c>
      <c r="I5808" t="s">
        <v>16</v>
      </c>
      <c r="J5808" t="s">
        <v>2351</v>
      </c>
      <c r="K5808" t="s">
        <v>2352</v>
      </c>
      <c r="L5808" t="s">
        <v>269</v>
      </c>
    </row>
    <row r="5809" spans="1:13" x14ac:dyDescent="0.2">
      <c r="A5809" t="s">
        <v>10203</v>
      </c>
      <c r="B5809">
        <v>2</v>
      </c>
      <c r="C5809">
        <v>178095538</v>
      </c>
      <c r="D5809" t="s">
        <v>20</v>
      </c>
      <c r="E5809" t="s">
        <v>14</v>
      </c>
      <c r="F5809">
        <v>5.1347880000000004E-3</v>
      </c>
      <c r="G5809" s="1">
        <v>1.11E-5</v>
      </c>
      <c r="H5809" t="s">
        <v>165</v>
      </c>
      <c r="I5809" t="s">
        <v>16</v>
      </c>
      <c r="J5809" t="s">
        <v>2353</v>
      </c>
      <c r="K5809" t="s">
        <v>2354</v>
      </c>
      <c r="L5809" t="s">
        <v>168</v>
      </c>
    </row>
    <row r="5810" spans="1:13" x14ac:dyDescent="0.2">
      <c r="A5810" t="s">
        <v>10203</v>
      </c>
      <c r="B5810">
        <v>20</v>
      </c>
      <c r="C5810">
        <v>41408891</v>
      </c>
      <c r="D5810" t="s">
        <v>37</v>
      </c>
      <c r="E5810" t="s">
        <v>20</v>
      </c>
      <c r="F5810">
        <v>4.6808510999999997E-2</v>
      </c>
      <c r="G5810" s="1">
        <v>3.0099999999999998E-8</v>
      </c>
      <c r="H5810" t="s">
        <v>169</v>
      </c>
      <c r="I5810" t="s">
        <v>16</v>
      </c>
      <c r="J5810" t="s">
        <v>2355</v>
      </c>
      <c r="K5810" t="s">
        <v>2356</v>
      </c>
      <c r="L5810" t="s">
        <v>172</v>
      </c>
      <c r="M5810" t="s">
        <v>10448</v>
      </c>
    </row>
    <row r="5811" spans="1:13" x14ac:dyDescent="0.2">
      <c r="A5811" t="s">
        <v>10203</v>
      </c>
      <c r="B5811">
        <v>22</v>
      </c>
      <c r="C5811">
        <v>38151194</v>
      </c>
      <c r="D5811" t="s">
        <v>37</v>
      </c>
      <c r="E5811" t="s">
        <v>20</v>
      </c>
      <c r="F5811">
        <v>2.2767075000000001E-2</v>
      </c>
      <c r="G5811" s="1">
        <v>1.24E-23</v>
      </c>
      <c r="H5811" t="s">
        <v>234</v>
      </c>
      <c r="I5811" t="s">
        <v>52</v>
      </c>
      <c r="J5811" t="s">
        <v>2357</v>
      </c>
      <c r="K5811" t="s">
        <v>2358</v>
      </c>
      <c r="L5811" t="s">
        <v>237</v>
      </c>
    </row>
    <row r="5812" spans="1:13" x14ac:dyDescent="0.2">
      <c r="A5812" t="s">
        <v>10203</v>
      </c>
      <c r="B5812">
        <v>3</v>
      </c>
      <c r="C5812">
        <v>178916930</v>
      </c>
      <c r="D5812" t="s">
        <v>14</v>
      </c>
      <c r="E5812" t="s">
        <v>20</v>
      </c>
      <c r="F5812">
        <v>6.2287655999999997E-2</v>
      </c>
      <c r="G5812" s="1">
        <v>2.2600000000000001E-110</v>
      </c>
      <c r="H5812" t="s">
        <v>360</v>
      </c>
      <c r="I5812" t="s">
        <v>16</v>
      </c>
      <c r="J5812" t="s">
        <v>2359</v>
      </c>
      <c r="K5812" t="s">
        <v>2360</v>
      </c>
      <c r="L5812" t="s">
        <v>363</v>
      </c>
    </row>
    <row r="5813" spans="1:13" x14ac:dyDescent="0.2">
      <c r="A5813" t="s">
        <v>10203</v>
      </c>
      <c r="B5813">
        <v>4</v>
      </c>
      <c r="C5813">
        <v>126238122</v>
      </c>
      <c r="D5813" t="s">
        <v>37</v>
      </c>
      <c r="E5813" t="s">
        <v>13</v>
      </c>
      <c r="F5813">
        <v>1.0690788999999999E-2</v>
      </c>
      <c r="G5813" s="1">
        <v>5.4E-8</v>
      </c>
      <c r="H5813" t="s">
        <v>42</v>
      </c>
      <c r="I5813" t="s">
        <v>16</v>
      </c>
      <c r="J5813" t="s">
        <v>2361</v>
      </c>
      <c r="K5813" t="s">
        <v>2362</v>
      </c>
      <c r="L5813" t="s">
        <v>45</v>
      </c>
    </row>
    <row r="5814" spans="1:13" x14ac:dyDescent="0.2">
      <c r="A5814" t="s">
        <v>10203</v>
      </c>
      <c r="B5814">
        <v>4</v>
      </c>
      <c r="C5814">
        <v>187531034</v>
      </c>
      <c r="D5814" t="s">
        <v>20</v>
      </c>
      <c r="E5814" t="s">
        <v>37</v>
      </c>
      <c r="F5814">
        <v>9.5440079999999997E-3</v>
      </c>
      <c r="G5814" s="1">
        <v>1.4E-11</v>
      </c>
      <c r="H5814" t="s">
        <v>31</v>
      </c>
      <c r="I5814" t="s">
        <v>16</v>
      </c>
      <c r="J5814" t="s">
        <v>2363</v>
      </c>
      <c r="K5814" t="s">
        <v>2364</v>
      </c>
      <c r="L5814" t="s">
        <v>35</v>
      </c>
    </row>
    <row r="5815" spans="1:13" x14ac:dyDescent="0.2">
      <c r="A5815" t="s">
        <v>10203</v>
      </c>
      <c r="B5815">
        <v>4</v>
      </c>
      <c r="C5815">
        <v>187532732</v>
      </c>
      <c r="D5815" t="s">
        <v>14</v>
      </c>
      <c r="E5815" t="s">
        <v>37</v>
      </c>
      <c r="F5815">
        <v>9.8814230000000003E-3</v>
      </c>
      <c r="G5815" s="1">
        <v>1.3400000000000001E-15</v>
      </c>
      <c r="H5815" t="s">
        <v>31</v>
      </c>
      <c r="I5815" t="s">
        <v>16</v>
      </c>
      <c r="J5815" t="s">
        <v>2365</v>
      </c>
      <c r="K5815" t="s">
        <v>2366</v>
      </c>
      <c r="L5815" t="s">
        <v>35</v>
      </c>
    </row>
    <row r="5816" spans="1:13" x14ac:dyDescent="0.2">
      <c r="A5816" t="s">
        <v>10203</v>
      </c>
      <c r="B5816">
        <v>4</v>
      </c>
      <c r="C5816">
        <v>187542158</v>
      </c>
      <c r="D5816" t="s">
        <v>20</v>
      </c>
      <c r="E5816" t="s">
        <v>37</v>
      </c>
      <c r="F5816">
        <v>4.5955880000000003E-3</v>
      </c>
      <c r="G5816">
        <v>5.4599800000000001E-4</v>
      </c>
      <c r="H5816" t="s">
        <v>31</v>
      </c>
      <c r="I5816" t="s">
        <v>16</v>
      </c>
      <c r="J5816" t="s">
        <v>2367</v>
      </c>
      <c r="K5816" t="s">
        <v>2368</v>
      </c>
      <c r="L5816" t="s">
        <v>35</v>
      </c>
    </row>
    <row r="5817" spans="1:13" x14ac:dyDescent="0.2">
      <c r="A5817" t="s">
        <v>10203</v>
      </c>
      <c r="B5817">
        <v>7</v>
      </c>
      <c r="C5817">
        <v>100675191</v>
      </c>
      <c r="D5817" t="s">
        <v>14</v>
      </c>
      <c r="E5817" t="s">
        <v>20</v>
      </c>
      <c r="F5817">
        <v>7.9808459999999998E-3</v>
      </c>
      <c r="G5817" s="1">
        <v>3.3E-10</v>
      </c>
      <c r="H5817" t="s">
        <v>56</v>
      </c>
      <c r="I5817" t="s">
        <v>16</v>
      </c>
      <c r="J5817" t="s">
        <v>2369</v>
      </c>
      <c r="K5817" t="s">
        <v>2370</v>
      </c>
      <c r="L5817" t="s">
        <v>59</v>
      </c>
    </row>
    <row r="5818" spans="1:13" x14ac:dyDescent="0.2">
      <c r="A5818" t="s">
        <v>10203</v>
      </c>
      <c r="B5818">
        <v>9</v>
      </c>
      <c r="C5818">
        <v>139417641</v>
      </c>
      <c r="D5818" t="s">
        <v>37</v>
      </c>
      <c r="E5818" t="s">
        <v>20</v>
      </c>
      <c r="F5818">
        <v>0.15591397800000001</v>
      </c>
      <c r="G5818" s="1">
        <v>9.6199999999999997E-61</v>
      </c>
      <c r="H5818" t="s">
        <v>60</v>
      </c>
      <c r="I5818" t="s">
        <v>210</v>
      </c>
      <c r="J5818" t="s">
        <v>94</v>
      </c>
      <c r="K5818" t="s">
        <v>94</v>
      </c>
      <c r="L5818" t="s">
        <v>63</v>
      </c>
    </row>
    <row r="5819" spans="1:13" x14ac:dyDescent="0.2">
      <c r="A5819" t="s">
        <v>10203</v>
      </c>
      <c r="B5819">
        <v>1</v>
      </c>
      <c r="C5819">
        <v>27023385</v>
      </c>
      <c r="D5819" t="s">
        <v>37</v>
      </c>
      <c r="E5819" t="s">
        <v>121</v>
      </c>
      <c r="F5819">
        <v>5.4844610000000004E-3</v>
      </c>
      <c r="G5819">
        <v>1.004766E-3</v>
      </c>
      <c r="H5819" t="s">
        <v>535</v>
      </c>
      <c r="I5819" t="s">
        <v>28</v>
      </c>
      <c r="J5819" t="s">
        <v>29</v>
      </c>
      <c r="K5819" t="s">
        <v>29</v>
      </c>
      <c r="L5819" t="s">
        <v>536</v>
      </c>
    </row>
    <row r="5820" spans="1:13" x14ac:dyDescent="0.2">
      <c r="A5820" t="s">
        <v>10203</v>
      </c>
      <c r="B5820">
        <v>1</v>
      </c>
      <c r="C5820">
        <v>27087944</v>
      </c>
      <c r="D5820" t="s">
        <v>37</v>
      </c>
      <c r="E5820" t="s">
        <v>14</v>
      </c>
      <c r="F5820">
        <v>3.9884786999999998E-2</v>
      </c>
      <c r="G5820" s="1">
        <v>1.05E-54</v>
      </c>
      <c r="H5820" t="s">
        <v>535</v>
      </c>
      <c r="I5820" t="s">
        <v>32</v>
      </c>
      <c r="J5820" t="s">
        <v>2372</v>
      </c>
      <c r="K5820" t="s">
        <v>2373</v>
      </c>
      <c r="L5820" t="s">
        <v>536</v>
      </c>
      <c r="M5820" t="s">
        <v>10449</v>
      </c>
    </row>
    <row r="5821" spans="1:13" x14ac:dyDescent="0.2">
      <c r="A5821" t="s">
        <v>10203</v>
      </c>
      <c r="B5821">
        <v>10</v>
      </c>
      <c r="C5821">
        <v>123274808</v>
      </c>
      <c r="D5821" t="s">
        <v>20</v>
      </c>
      <c r="E5821" t="s">
        <v>37</v>
      </c>
      <c r="F5821">
        <v>9.4850950000000007E-3</v>
      </c>
      <c r="G5821" s="1">
        <v>2.5299999999999998E-5</v>
      </c>
      <c r="H5821" t="s">
        <v>672</v>
      </c>
      <c r="I5821" t="s">
        <v>52</v>
      </c>
      <c r="J5821" t="s">
        <v>2374</v>
      </c>
      <c r="K5821" t="s">
        <v>2375</v>
      </c>
      <c r="L5821" t="s">
        <v>675</v>
      </c>
    </row>
    <row r="5822" spans="1:13" x14ac:dyDescent="0.2">
      <c r="A5822" t="s">
        <v>10203</v>
      </c>
      <c r="B5822">
        <v>4</v>
      </c>
      <c r="C5822">
        <v>187525694</v>
      </c>
      <c r="D5822" t="s">
        <v>13</v>
      </c>
      <c r="E5822" t="s">
        <v>20</v>
      </c>
      <c r="F5822">
        <v>4.3227669999999999E-3</v>
      </c>
      <c r="G5822">
        <v>7.7249529999999997E-3</v>
      </c>
      <c r="H5822" t="s">
        <v>31</v>
      </c>
      <c r="I5822" t="s">
        <v>16</v>
      </c>
      <c r="J5822" t="s">
        <v>2376</v>
      </c>
      <c r="K5822" t="s">
        <v>2377</v>
      </c>
      <c r="L5822" t="s">
        <v>35</v>
      </c>
    </row>
    <row r="5823" spans="1:13" x14ac:dyDescent="0.2">
      <c r="A5823" t="s">
        <v>10203</v>
      </c>
      <c r="B5823">
        <v>9</v>
      </c>
      <c r="C5823">
        <v>139395047</v>
      </c>
      <c r="D5823" t="s">
        <v>14</v>
      </c>
      <c r="E5823" t="s">
        <v>13</v>
      </c>
      <c r="F5823">
        <v>1.8796991999999998E-2</v>
      </c>
      <c r="G5823" s="1">
        <v>7.3900000000000007E-8</v>
      </c>
      <c r="H5823" t="s">
        <v>60</v>
      </c>
      <c r="I5823" t="s">
        <v>16</v>
      </c>
      <c r="J5823" t="s">
        <v>1333</v>
      </c>
      <c r="K5823" t="s">
        <v>1334</v>
      </c>
      <c r="L5823" t="s">
        <v>63</v>
      </c>
      <c r="M5823" t="s">
        <v>9397</v>
      </c>
    </row>
    <row r="5824" spans="1:13" x14ac:dyDescent="0.2">
      <c r="A5824" t="s">
        <v>10203</v>
      </c>
      <c r="B5824">
        <v>9</v>
      </c>
      <c r="C5824">
        <v>139399155</v>
      </c>
      <c r="D5824" t="s">
        <v>37</v>
      </c>
      <c r="E5824" t="s">
        <v>20</v>
      </c>
      <c r="F5824">
        <v>4.4321329999999999E-2</v>
      </c>
      <c r="G5824" s="1">
        <v>6.7400000000000002E-25</v>
      </c>
      <c r="H5824" t="s">
        <v>60</v>
      </c>
      <c r="I5824" t="s">
        <v>16</v>
      </c>
      <c r="J5824" t="s">
        <v>2378</v>
      </c>
      <c r="K5824" t="s">
        <v>2379</v>
      </c>
      <c r="L5824" t="s">
        <v>63</v>
      </c>
    </row>
    <row r="5825" spans="1:13" x14ac:dyDescent="0.2">
      <c r="A5825" t="s">
        <v>10203</v>
      </c>
      <c r="B5825">
        <v>9</v>
      </c>
      <c r="C5825">
        <v>139401385</v>
      </c>
      <c r="D5825" t="s">
        <v>14</v>
      </c>
      <c r="E5825" t="s">
        <v>94</v>
      </c>
      <c r="F5825">
        <v>0.206619253</v>
      </c>
      <c r="G5825" s="1">
        <v>5.3200000000000001E-65</v>
      </c>
      <c r="H5825" t="s">
        <v>60</v>
      </c>
      <c r="I5825" t="s">
        <v>28</v>
      </c>
      <c r="J5825" t="s">
        <v>29</v>
      </c>
      <c r="K5825" t="s">
        <v>29</v>
      </c>
      <c r="L5825" t="s">
        <v>63</v>
      </c>
      <c r="M5825" t="s">
        <v>10450</v>
      </c>
    </row>
    <row r="5826" spans="1:13" x14ac:dyDescent="0.2">
      <c r="A5826" t="s">
        <v>10203</v>
      </c>
      <c r="B5826">
        <v>9</v>
      </c>
      <c r="C5826">
        <v>139402592</v>
      </c>
      <c r="D5826" t="s">
        <v>37</v>
      </c>
      <c r="E5826" t="s">
        <v>13</v>
      </c>
      <c r="F5826">
        <v>4.3478260999999997E-2</v>
      </c>
      <c r="G5826" s="1">
        <v>3.52E-56</v>
      </c>
      <c r="H5826" t="s">
        <v>60</v>
      </c>
      <c r="I5826" t="s">
        <v>210</v>
      </c>
      <c r="J5826" t="s">
        <v>94</v>
      </c>
      <c r="K5826" t="s">
        <v>94</v>
      </c>
      <c r="L5826" t="s">
        <v>63</v>
      </c>
    </row>
    <row r="5827" spans="1:13" x14ac:dyDescent="0.2">
      <c r="A5827" t="s">
        <v>10203</v>
      </c>
      <c r="B5827">
        <v>9</v>
      </c>
      <c r="C5827">
        <v>139412266</v>
      </c>
      <c r="D5827" t="s">
        <v>14</v>
      </c>
      <c r="E5827" t="s">
        <v>13</v>
      </c>
      <c r="F5827">
        <v>0.107196402</v>
      </c>
      <c r="G5827" s="1">
        <v>3.93E-14</v>
      </c>
      <c r="H5827" t="s">
        <v>60</v>
      </c>
      <c r="I5827" t="s">
        <v>16</v>
      </c>
      <c r="J5827" t="s">
        <v>2380</v>
      </c>
      <c r="K5827" t="s">
        <v>2381</v>
      </c>
      <c r="L5827" t="s">
        <v>63</v>
      </c>
    </row>
    <row r="5828" spans="1:13" x14ac:dyDescent="0.2">
      <c r="A5828" t="s">
        <v>10203</v>
      </c>
      <c r="B5828">
        <v>9</v>
      </c>
      <c r="C5828">
        <v>139417515</v>
      </c>
      <c r="D5828" t="s">
        <v>14</v>
      </c>
      <c r="E5828" t="s">
        <v>13</v>
      </c>
      <c r="F5828">
        <v>5.0699301000000002E-2</v>
      </c>
      <c r="G5828" s="1">
        <v>1.9399999999999999E-48</v>
      </c>
      <c r="H5828" t="s">
        <v>60</v>
      </c>
      <c r="I5828" t="s">
        <v>32</v>
      </c>
      <c r="J5828" t="s">
        <v>2382</v>
      </c>
      <c r="K5828" t="s">
        <v>2383</v>
      </c>
      <c r="L5828" t="s">
        <v>63</v>
      </c>
    </row>
    <row r="5829" spans="1:13" x14ac:dyDescent="0.2">
      <c r="A5829" t="s">
        <v>10203</v>
      </c>
      <c r="B5829">
        <v>1</v>
      </c>
      <c r="C5829">
        <v>27092993</v>
      </c>
      <c r="D5829" t="s">
        <v>20</v>
      </c>
      <c r="E5829" t="s">
        <v>121</v>
      </c>
      <c r="F5829">
        <v>3.1712469999999999E-3</v>
      </c>
      <c r="G5829">
        <v>2.2495449999999999E-3</v>
      </c>
      <c r="H5829" t="s">
        <v>535</v>
      </c>
      <c r="I5829" t="s">
        <v>28</v>
      </c>
      <c r="J5829" t="s">
        <v>29</v>
      </c>
      <c r="K5829" t="s">
        <v>29</v>
      </c>
      <c r="L5829" t="s">
        <v>536</v>
      </c>
    </row>
    <row r="5830" spans="1:13" x14ac:dyDescent="0.2">
      <c r="A5830" t="s">
        <v>10203</v>
      </c>
      <c r="B5830">
        <v>1</v>
      </c>
      <c r="C5830">
        <v>120480524</v>
      </c>
      <c r="D5830" t="s">
        <v>37</v>
      </c>
      <c r="E5830" t="s">
        <v>121</v>
      </c>
      <c r="F5830">
        <v>1.0434783E-2</v>
      </c>
      <c r="G5830" s="1">
        <v>3.0300000000000002E-23</v>
      </c>
      <c r="H5830" t="s">
        <v>102</v>
      </c>
      <c r="I5830" t="s">
        <v>28</v>
      </c>
      <c r="J5830" t="s">
        <v>29</v>
      </c>
      <c r="K5830" t="s">
        <v>29</v>
      </c>
      <c r="L5830" t="s">
        <v>105</v>
      </c>
    </row>
    <row r="5831" spans="1:13" x14ac:dyDescent="0.2">
      <c r="A5831" t="s">
        <v>10203</v>
      </c>
      <c r="B5831">
        <v>14</v>
      </c>
      <c r="C5831">
        <v>95590963</v>
      </c>
      <c r="D5831" t="s">
        <v>13</v>
      </c>
      <c r="E5831" t="s">
        <v>94</v>
      </c>
      <c r="F5831">
        <v>3.6596519999999998E-3</v>
      </c>
      <c r="G5831">
        <v>8.1153799999999999E-4</v>
      </c>
      <c r="H5831" t="s">
        <v>84</v>
      </c>
      <c r="I5831" t="s">
        <v>28</v>
      </c>
      <c r="J5831" t="s">
        <v>29</v>
      </c>
      <c r="K5831" t="s">
        <v>29</v>
      </c>
      <c r="L5831" t="s">
        <v>87</v>
      </c>
    </row>
    <row r="5832" spans="1:13" x14ac:dyDescent="0.2">
      <c r="A5832" t="s">
        <v>10203</v>
      </c>
      <c r="B5832">
        <v>17</v>
      </c>
      <c r="C5832">
        <v>7579355</v>
      </c>
      <c r="D5832" t="s">
        <v>13</v>
      </c>
      <c r="E5832" t="s">
        <v>20</v>
      </c>
      <c r="F5832">
        <v>4.8417132000000002E-2</v>
      </c>
      <c r="G5832" s="1">
        <v>4.7099999999999995E-50</v>
      </c>
      <c r="H5832" t="s">
        <v>266</v>
      </c>
      <c r="I5832" t="s">
        <v>16</v>
      </c>
      <c r="J5832" t="s">
        <v>2385</v>
      </c>
      <c r="K5832" t="s">
        <v>2386</v>
      </c>
      <c r="L5832" t="s">
        <v>269</v>
      </c>
    </row>
    <row r="5833" spans="1:13" x14ac:dyDescent="0.2">
      <c r="A5833" t="s">
        <v>10203</v>
      </c>
      <c r="B5833">
        <v>17</v>
      </c>
      <c r="C5833">
        <v>29670106</v>
      </c>
      <c r="D5833" t="s">
        <v>13</v>
      </c>
      <c r="E5833" t="s">
        <v>14</v>
      </c>
      <c r="F5833">
        <v>5.6980060000000003E-3</v>
      </c>
      <c r="G5833" s="1">
        <v>1.7900000000000001E-5</v>
      </c>
      <c r="H5833" t="s">
        <v>88</v>
      </c>
      <c r="I5833" t="s">
        <v>16</v>
      </c>
      <c r="J5833" t="s">
        <v>2387</v>
      </c>
      <c r="K5833" t="s">
        <v>2388</v>
      </c>
      <c r="L5833" t="s">
        <v>91</v>
      </c>
    </row>
    <row r="5834" spans="1:13" x14ac:dyDescent="0.2">
      <c r="A5834" t="s">
        <v>10203</v>
      </c>
      <c r="B5834">
        <v>18</v>
      </c>
      <c r="C5834">
        <v>48573565</v>
      </c>
      <c r="D5834" t="s">
        <v>13</v>
      </c>
      <c r="E5834" t="s">
        <v>37</v>
      </c>
      <c r="F5834">
        <v>4.410143E-3</v>
      </c>
      <c r="G5834" s="1">
        <v>1.2799999999999999E-5</v>
      </c>
      <c r="H5834" t="s">
        <v>781</v>
      </c>
      <c r="I5834" t="s">
        <v>16</v>
      </c>
      <c r="J5834" t="s">
        <v>2389</v>
      </c>
      <c r="K5834" t="s">
        <v>2390</v>
      </c>
      <c r="L5834" t="s">
        <v>784</v>
      </c>
    </row>
    <row r="5835" spans="1:13" x14ac:dyDescent="0.2">
      <c r="A5835" t="s">
        <v>10203</v>
      </c>
      <c r="B5835">
        <v>19</v>
      </c>
      <c r="C5835">
        <v>15289852</v>
      </c>
      <c r="D5835" t="s">
        <v>13</v>
      </c>
      <c r="E5835" t="s">
        <v>20</v>
      </c>
      <c r="F5835">
        <v>4.1591320000000001E-2</v>
      </c>
      <c r="G5835" s="1">
        <v>3.39E-45</v>
      </c>
      <c r="H5835" t="s">
        <v>38</v>
      </c>
      <c r="I5835" t="s">
        <v>32</v>
      </c>
      <c r="J5835" t="s">
        <v>1713</v>
      </c>
      <c r="K5835" t="s">
        <v>1714</v>
      </c>
      <c r="L5835" t="s">
        <v>41</v>
      </c>
      <c r="M5835" t="s">
        <v>9397</v>
      </c>
    </row>
    <row r="5836" spans="1:13" x14ac:dyDescent="0.2">
      <c r="A5836" t="s">
        <v>10203</v>
      </c>
      <c r="B5836">
        <v>19</v>
      </c>
      <c r="C5836">
        <v>15303214</v>
      </c>
      <c r="D5836" t="s">
        <v>14</v>
      </c>
      <c r="E5836" t="s">
        <v>20</v>
      </c>
      <c r="F5836">
        <v>6.0667339999999998E-3</v>
      </c>
      <c r="G5836">
        <v>3.7159200000000002E-4</v>
      </c>
      <c r="H5836" t="s">
        <v>38</v>
      </c>
      <c r="I5836" t="s">
        <v>32</v>
      </c>
      <c r="J5836" t="s">
        <v>2391</v>
      </c>
      <c r="K5836" t="s">
        <v>2392</v>
      </c>
      <c r="L5836" t="s">
        <v>41</v>
      </c>
    </row>
    <row r="5837" spans="1:13" x14ac:dyDescent="0.2">
      <c r="A5837" t="s">
        <v>10203</v>
      </c>
      <c r="B5837">
        <v>2</v>
      </c>
      <c r="C5837">
        <v>212248736</v>
      </c>
      <c r="D5837" t="s">
        <v>13</v>
      </c>
      <c r="E5837" t="s">
        <v>121</v>
      </c>
      <c r="F5837">
        <v>5.9241709999999998E-3</v>
      </c>
      <c r="G5837">
        <v>1.6876200000000001E-4</v>
      </c>
      <c r="H5837" t="s">
        <v>51</v>
      </c>
      <c r="I5837" t="s">
        <v>28</v>
      </c>
      <c r="J5837" t="s">
        <v>29</v>
      </c>
      <c r="K5837" t="s">
        <v>29</v>
      </c>
      <c r="L5837" t="s">
        <v>55</v>
      </c>
    </row>
    <row r="5838" spans="1:13" x14ac:dyDescent="0.2">
      <c r="A5838" t="s">
        <v>10203</v>
      </c>
      <c r="B5838">
        <v>2</v>
      </c>
      <c r="C5838">
        <v>225378293</v>
      </c>
      <c r="D5838" t="s">
        <v>20</v>
      </c>
      <c r="E5838" t="s">
        <v>37</v>
      </c>
      <c r="F5838">
        <v>6.9306929999999999E-3</v>
      </c>
      <c r="G5838" s="1">
        <v>1.3799999999999999E-7</v>
      </c>
      <c r="H5838" t="s">
        <v>271</v>
      </c>
      <c r="I5838" t="s">
        <v>16</v>
      </c>
      <c r="J5838" t="s">
        <v>2393</v>
      </c>
      <c r="K5838" t="s">
        <v>2394</v>
      </c>
      <c r="L5838" t="s">
        <v>274</v>
      </c>
    </row>
    <row r="5839" spans="1:13" x14ac:dyDescent="0.2">
      <c r="A5839" t="s">
        <v>10203</v>
      </c>
      <c r="B5839">
        <v>4</v>
      </c>
      <c r="C5839">
        <v>187530351</v>
      </c>
      <c r="D5839" t="s">
        <v>14</v>
      </c>
      <c r="E5839" t="s">
        <v>13</v>
      </c>
      <c r="F5839">
        <v>9.3209050000000009E-3</v>
      </c>
      <c r="G5839" s="1">
        <v>5.7700000000000004E-7</v>
      </c>
      <c r="H5839" t="s">
        <v>31</v>
      </c>
      <c r="I5839" t="s">
        <v>16</v>
      </c>
      <c r="J5839" t="s">
        <v>2395</v>
      </c>
      <c r="K5839" t="s">
        <v>2396</v>
      </c>
      <c r="L5839" t="s">
        <v>35</v>
      </c>
    </row>
    <row r="5840" spans="1:13" x14ac:dyDescent="0.2">
      <c r="A5840" t="s">
        <v>10203</v>
      </c>
      <c r="B5840">
        <v>4</v>
      </c>
      <c r="C5840">
        <v>187540787</v>
      </c>
      <c r="D5840" t="s">
        <v>13</v>
      </c>
      <c r="E5840" t="s">
        <v>37</v>
      </c>
      <c r="F5840">
        <v>9.3720709999999992E-3</v>
      </c>
      <c r="G5840" s="1">
        <v>1.0700000000000001E-18</v>
      </c>
      <c r="H5840" t="s">
        <v>31</v>
      </c>
      <c r="I5840" t="s">
        <v>16</v>
      </c>
      <c r="J5840" t="s">
        <v>2397</v>
      </c>
      <c r="K5840" t="s">
        <v>2398</v>
      </c>
      <c r="L5840" t="s">
        <v>35</v>
      </c>
    </row>
    <row r="5841" spans="1:13" x14ac:dyDescent="0.2">
      <c r="A5841" t="s">
        <v>10203</v>
      </c>
      <c r="B5841">
        <v>9</v>
      </c>
      <c r="C5841">
        <v>139396749</v>
      </c>
      <c r="D5841" t="s">
        <v>418</v>
      </c>
      <c r="E5841" t="s">
        <v>94</v>
      </c>
      <c r="F5841">
        <v>2.9043524000000001E-2</v>
      </c>
      <c r="G5841" s="1">
        <v>1.8299999999999999E-49</v>
      </c>
      <c r="H5841" t="s">
        <v>60</v>
      </c>
      <c r="I5841" t="s">
        <v>28</v>
      </c>
      <c r="J5841" t="s">
        <v>29</v>
      </c>
      <c r="K5841" t="s">
        <v>29</v>
      </c>
      <c r="L5841" t="s">
        <v>63</v>
      </c>
      <c r="M5841" t="s">
        <v>9397</v>
      </c>
    </row>
    <row r="5842" spans="1:13" x14ac:dyDescent="0.2">
      <c r="A5842" t="s">
        <v>10203</v>
      </c>
      <c r="B5842">
        <v>16</v>
      </c>
      <c r="C5842">
        <v>3786798</v>
      </c>
      <c r="D5842" t="s">
        <v>14</v>
      </c>
      <c r="E5842" t="s">
        <v>37</v>
      </c>
      <c r="F5842">
        <v>1.2295082000000001E-2</v>
      </c>
      <c r="G5842" s="1">
        <v>2.26E-14</v>
      </c>
      <c r="H5842" t="s">
        <v>278</v>
      </c>
      <c r="I5842" t="s">
        <v>16</v>
      </c>
      <c r="J5842" t="s">
        <v>2400</v>
      </c>
      <c r="K5842" t="s">
        <v>2401</v>
      </c>
      <c r="L5842" t="s">
        <v>281</v>
      </c>
    </row>
    <row r="5843" spans="1:13" x14ac:dyDescent="0.2">
      <c r="A5843" t="s">
        <v>10203</v>
      </c>
      <c r="B5843">
        <v>16</v>
      </c>
      <c r="C5843">
        <v>77356354</v>
      </c>
      <c r="D5843" t="s">
        <v>37</v>
      </c>
      <c r="E5843" t="s">
        <v>13</v>
      </c>
      <c r="F5843">
        <v>1.1782032E-2</v>
      </c>
      <c r="G5843">
        <v>1.1459900000000001E-4</v>
      </c>
      <c r="H5843" t="s">
        <v>287</v>
      </c>
      <c r="I5843" t="s">
        <v>16</v>
      </c>
      <c r="J5843" t="s">
        <v>2402</v>
      </c>
      <c r="K5843" t="s">
        <v>2403</v>
      </c>
      <c r="L5843" t="s">
        <v>290</v>
      </c>
    </row>
    <row r="5844" spans="1:13" x14ac:dyDescent="0.2">
      <c r="A5844" t="s">
        <v>10203</v>
      </c>
      <c r="B5844">
        <v>17</v>
      </c>
      <c r="C5844">
        <v>37873622</v>
      </c>
      <c r="D5844" t="s">
        <v>14</v>
      </c>
      <c r="E5844" t="s">
        <v>20</v>
      </c>
      <c r="F5844">
        <v>5.5555559999999997E-3</v>
      </c>
      <c r="G5844">
        <v>4.3617320000000001E-3</v>
      </c>
      <c r="H5844" t="s">
        <v>27</v>
      </c>
      <c r="I5844" t="s">
        <v>16</v>
      </c>
      <c r="J5844" t="s">
        <v>2404</v>
      </c>
      <c r="K5844" t="s">
        <v>2405</v>
      </c>
      <c r="L5844" t="s">
        <v>30</v>
      </c>
    </row>
    <row r="5845" spans="1:13" x14ac:dyDescent="0.2">
      <c r="A5845" t="s">
        <v>10203</v>
      </c>
      <c r="B5845">
        <v>2</v>
      </c>
      <c r="C5845">
        <v>166915184</v>
      </c>
      <c r="D5845" t="s">
        <v>37</v>
      </c>
      <c r="E5845" t="s">
        <v>94</v>
      </c>
      <c r="F5845">
        <v>3.546099E-3</v>
      </c>
      <c r="G5845">
        <v>7.5258759999999999E-3</v>
      </c>
      <c r="H5845" t="s">
        <v>155</v>
      </c>
      <c r="I5845" t="s">
        <v>28</v>
      </c>
      <c r="J5845" t="s">
        <v>29</v>
      </c>
      <c r="K5845" t="s">
        <v>29</v>
      </c>
      <c r="L5845" t="s">
        <v>158</v>
      </c>
    </row>
    <row r="5846" spans="1:13" x14ac:dyDescent="0.2">
      <c r="A5846" t="s">
        <v>10203</v>
      </c>
      <c r="B5846">
        <v>3</v>
      </c>
      <c r="C5846">
        <v>178943791</v>
      </c>
      <c r="D5846" t="s">
        <v>13</v>
      </c>
      <c r="E5846" t="s">
        <v>37</v>
      </c>
      <c r="F5846">
        <v>1.7726799000000001E-2</v>
      </c>
      <c r="G5846" s="1">
        <v>8.96E-37</v>
      </c>
      <c r="H5846" t="s">
        <v>360</v>
      </c>
      <c r="I5846" t="s">
        <v>16</v>
      </c>
      <c r="J5846" t="s">
        <v>2406</v>
      </c>
      <c r="K5846" t="s">
        <v>2407</v>
      </c>
      <c r="L5846" t="s">
        <v>363</v>
      </c>
    </row>
    <row r="5847" spans="1:13" x14ac:dyDescent="0.2">
      <c r="A5847" t="s">
        <v>10203</v>
      </c>
      <c r="B5847">
        <v>6</v>
      </c>
      <c r="C5847">
        <v>32164104</v>
      </c>
      <c r="D5847" t="s">
        <v>14</v>
      </c>
      <c r="E5847" t="s">
        <v>37</v>
      </c>
      <c r="F5847">
        <v>2.9097960000000001E-3</v>
      </c>
      <c r="G5847">
        <v>8.5076500000000003E-3</v>
      </c>
      <c r="H5847" t="s">
        <v>368</v>
      </c>
      <c r="I5847" t="s">
        <v>16</v>
      </c>
      <c r="J5847" t="s">
        <v>2408</v>
      </c>
      <c r="K5847" t="s">
        <v>2409</v>
      </c>
      <c r="L5847" t="s">
        <v>371</v>
      </c>
    </row>
    <row r="5848" spans="1:13" x14ac:dyDescent="0.2">
      <c r="A5848" t="s">
        <v>10203</v>
      </c>
      <c r="B5848">
        <v>6</v>
      </c>
      <c r="C5848">
        <v>69684655</v>
      </c>
      <c r="D5848" t="s">
        <v>37</v>
      </c>
      <c r="E5848" t="s">
        <v>13</v>
      </c>
      <c r="F5848">
        <v>1.9172552999999998E-2</v>
      </c>
      <c r="G5848" s="1">
        <v>5.4600000000000002E-14</v>
      </c>
      <c r="H5848" t="s">
        <v>297</v>
      </c>
      <c r="I5848" t="s">
        <v>16</v>
      </c>
      <c r="J5848" t="s">
        <v>2410</v>
      </c>
      <c r="K5848" t="s">
        <v>2411</v>
      </c>
      <c r="L5848" t="s">
        <v>300</v>
      </c>
    </row>
    <row r="5849" spans="1:13" x14ac:dyDescent="0.2">
      <c r="A5849" t="s">
        <v>10203</v>
      </c>
      <c r="B5849">
        <v>7</v>
      </c>
      <c r="C5849">
        <v>100675600</v>
      </c>
      <c r="D5849" t="s">
        <v>957</v>
      </c>
      <c r="E5849" t="s">
        <v>94</v>
      </c>
      <c r="F5849">
        <v>2.8248589999999999E-3</v>
      </c>
      <c r="G5849">
        <v>4.3400319999999997E-3</v>
      </c>
      <c r="H5849" t="s">
        <v>56</v>
      </c>
      <c r="I5849" t="s">
        <v>28</v>
      </c>
      <c r="J5849" t="s">
        <v>29</v>
      </c>
      <c r="K5849" t="s">
        <v>29</v>
      </c>
      <c r="L5849" t="s">
        <v>59</v>
      </c>
    </row>
    <row r="5850" spans="1:13" x14ac:dyDescent="0.2">
      <c r="A5850" t="s">
        <v>10203</v>
      </c>
      <c r="B5850">
        <v>7</v>
      </c>
      <c r="C5850">
        <v>128845225</v>
      </c>
      <c r="D5850" t="s">
        <v>20</v>
      </c>
      <c r="E5850" t="s">
        <v>13</v>
      </c>
      <c r="F5850">
        <v>1.1650485E-2</v>
      </c>
      <c r="G5850" s="1">
        <v>5.9999999999999997E-7</v>
      </c>
      <c r="H5850" t="s">
        <v>554</v>
      </c>
      <c r="I5850" t="s">
        <v>16</v>
      </c>
      <c r="J5850" t="s">
        <v>2412</v>
      </c>
      <c r="K5850" t="s">
        <v>2413</v>
      </c>
      <c r="L5850" t="s">
        <v>555</v>
      </c>
    </row>
    <row r="5851" spans="1:13" x14ac:dyDescent="0.2">
      <c r="A5851" t="s">
        <v>10203</v>
      </c>
      <c r="B5851">
        <v>8</v>
      </c>
      <c r="C5851">
        <v>69027997</v>
      </c>
      <c r="D5851" t="s">
        <v>20</v>
      </c>
      <c r="E5851" t="s">
        <v>37</v>
      </c>
      <c r="F5851">
        <v>5.8823529999999999E-3</v>
      </c>
      <c r="G5851">
        <v>9.5895089999999995E-3</v>
      </c>
      <c r="H5851" t="s">
        <v>422</v>
      </c>
      <c r="I5851" t="s">
        <v>52</v>
      </c>
      <c r="J5851" t="s">
        <v>2414</v>
      </c>
      <c r="K5851" t="s">
        <v>2415</v>
      </c>
      <c r="L5851" t="s">
        <v>425</v>
      </c>
    </row>
    <row r="5852" spans="1:13" x14ac:dyDescent="0.2">
      <c r="A5852" t="s">
        <v>10203</v>
      </c>
      <c r="B5852">
        <v>9</v>
      </c>
      <c r="C5852">
        <v>139391884</v>
      </c>
      <c r="D5852" t="s">
        <v>37</v>
      </c>
      <c r="E5852" t="s">
        <v>13</v>
      </c>
      <c r="F5852">
        <v>7.252947E-3</v>
      </c>
      <c r="G5852">
        <v>4.3604769999999998E-3</v>
      </c>
      <c r="H5852" t="s">
        <v>60</v>
      </c>
      <c r="I5852" t="s">
        <v>32</v>
      </c>
      <c r="J5852" t="s">
        <v>2416</v>
      </c>
      <c r="K5852" t="s">
        <v>2417</v>
      </c>
      <c r="L5852" t="s">
        <v>63</v>
      </c>
    </row>
    <row r="5853" spans="1:13" x14ac:dyDescent="0.2">
      <c r="A5853" t="s">
        <v>10203</v>
      </c>
      <c r="B5853">
        <v>9</v>
      </c>
      <c r="C5853">
        <v>139402517</v>
      </c>
      <c r="D5853" t="s">
        <v>14</v>
      </c>
      <c r="E5853" t="s">
        <v>13</v>
      </c>
      <c r="F5853">
        <v>9.081736E-3</v>
      </c>
      <c r="G5853" s="1">
        <v>3.5800000000000003E-8</v>
      </c>
      <c r="H5853" t="s">
        <v>60</v>
      </c>
      <c r="I5853" t="s">
        <v>32</v>
      </c>
      <c r="J5853" t="s">
        <v>2418</v>
      </c>
      <c r="K5853" t="s">
        <v>2419</v>
      </c>
      <c r="L5853" t="s">
        <v>63</v>
      </c>
    </row>
    <row r="5854" spans="1:13" x14ac:dyDescent="0.2">
      <c r="A5854" t="s">
        <v>10203</v>
      </c>
      <c r="B5854">
        <v>9</v>
      </c>
      <c r="C5854">
        <v>139412245</v>
      </c>
      <c r="D5854" t="s">
        <v>37</v>
      </c>
      <c r="E5854" t="s">
        <v>20</v>
      </c>
      <c r="F5854">
        <v>1.1619463E-2</v>
      </c>
      <c r="G5854">
        <v>2.671049E-3</v>
      </c>
      <c r="H5854" t="s">
        <v>60</v>
      </c>
      <c r="I5854" t="s">
        <v>16</v>
      </c>
      <c r="J5854" t="s">
        <v>1932</v>
      </c>
      <c r="K5854" t="s">
        <v>1933</v>
      </c>
      <c r="L5854" t="s">
        <v>63</v>
      </c>
      <c r="M5854" t="s">
        <v>9397</v>
      </c>
    </row>
    <row r="5855" spans="1:13" x14ac:dyDescent="0.2">
      <c r="A5855" t="s">
        <v>10203</v>
      </c>
      <c r="B5855">
        <v>9</v>
      </c>
      <c r="C5855">
        <v>139438525</v>
      </c>
      <c r="D5855" t="s">
        <v>13</v>
      </c>
      <c r="E5855" t="s">
        <v>20</v>
      </c>
      <c r="F5855">
        <v>5.1440330000000001E-3</v>
      </c>
      <c r="G5855">
        <v>7.5660300000000001E-4</v>
      </c>
      <c r="H5855" t="s">
        <v>60</v>
      </c>
      <c r="I5855" t="s">
        <v>16</v>
      </c>
      <c r="J5855" t="s">
        <v>2420</v>
      </c>
      <c r="K5855" t="s">
        <v>2421</v>
      </c>
      <c r="L5855" t="s">
        <v>63</v>
      </c>
    </row>
    <row r="5856" spans="1:13" x14ac:dyDescent="0.2">
      <c r="A5856" t="s">
        <v>10203</v>
      </c>
      <c r="B5856">
        <v>1</v>
      </c>
      <c r="C5856">
        <v>27107033</v>
      </c>
      <c r="D5856" t="s">
        <v>20</v>
      </c>
      <c r="E5856" t="s">
        <v>14</v>
      </c>
      <c r="F5856">
        <v>0.10629567600000001</v>
      </c>
      <c r="G5856" s="1">
        <v>1.32E-108</v>
      </c>
      <c r="H5856" t="s">
        <v>535</v>
      </c>
      <c r="I5856" t="s">
        <v>16</v>
      </c>
      <c r="J5856" t="s">
        <v>2423</v>
      </c>
      <c r="K5856" t="s">
        <v>2424</v>
      </c>
      <c r="L5856" t="s">
        <v>536</v>
      </c>
      <c r="M5856" t="s">
        <v>10451</v>
      </c>
    </row>
    <row r="5857" spans="1:13" x14ac:dyDescent="0.2">
      <c r="A5857" t="s">
        <v>10203</v>
      </c>
      <c r="B5857">
        <v>1</v>
      </c>
      <c r="C5857">
        <v>120484173</v>
      </c>
      <c r="D5857" t="s">
        <v>20</v>
      </c>
      <c r="E5857" t="s">
        <v>94</v>
      </c>
      <c r="F5857">
        <v>1.5544041E-2</v>
      </c>
      <c r="G5857" s="1">
        <v>2.1399999999999998E-24</v>
      </c>
      <c r="H5857" t="s">
        <v>102</v>
      </c>
      <c r="I5857" t="s">
        <v>28</v>
      </c>
      <c r="J5857" t="s">
        <v>29</v>
      </c>
      <c r="K5857" t="s">
        <v>29</v>
      </c>
      <c r="L5857" t="s">
        <v>105</v>
      </c>
    </row>
    <row r="5858" spans="1:13" x14ac:dyDescent="0.2">
      <c r="A5858" t="s">
        <v>10203</v>
      </c>
      <c r="B5858">
        <v>1</v>
      </c>
      <c r="C5858">
        <v>209961900</v>
      </c>
      <c r="D5858" t="s">
        <v>14</v>
      </c>
      <c r="E5858" t="s">
        <v>37</v>
      </c>
      <c r="F5858">
        <v>4.0160639999999997E-3</v>
      </c>
      <c r="G5858">
        <v>1.045259E-3</v>
      </c>
      <c r="H5858" t="s">
        <v>712</v>
      </c>
      <c r="I5858" t="s">
        <v>16</v>
      </c>
      <c r="J5858" t="s">
        <v>2425</v>
      </c>
      <c r="K5858" t="s">
        <v>2426</v>
      </c>
      <c r="L5858" t="s">
        <v>715</v>
      </c>
    </row>
    <row r="5859" spans="1:13" x14ac:dyDescent="0.2">
      <c r="A5859" t="s">
        <v>10203</v>
      </c>
      <c r="B5859">
        <v>14</v>
      </c>
      <c r="C5859">
        <v>95569948</v>
      </c>
      <c r="D5859" t="s">
        <v>14</v>
      </c>
      <c r="E5859" t="s">
        <v>13</v>
      </c>
      <c r="F5859">
        <v>1.2867646999999999E-2</v>
      </c>
      <c r="G5859" s="1">
        <v>3.54E-19</v>
      </c>
      <c r="H5859" t="s">
        <v>84</v>
      </c>
      <c r="I5859" t="s">
        <v>16</v>
      </c>
      <c r="J5859" t="s">
        <v>2427</v>
      </c>
      <c r="K5859" t="s">
        <v>2428</v>
      </c>
      <c r="L5859" t="s">
        <v>87</v>
      </c>
    </row>
    <row r="5860" spans="1:13" x14ac:dyDescent="0.2">
      <c r="A5860" t="s">
        <v>10203</v>
      </c>
      <c r="B5860">
        <v>17</v>
      </c>
      <c r="C5860">
        <v>7578503</v>
      </c>
      <c r="D5860" t="s">
        <v>37</v>
      </c>
      <c r="E5860" t="s">
        <v>20</v>
      </c>
      <c r="F5860">
        <v>0.130107154</v>
      </c>
      <c r="G5860" s="1">
        <v>6.8099999999999994E-85</v>
      </c>
      <c r="H5860" t="s">
        <v>266</v>
      </c>
      <c r="I5860" t="s">
        <v>16</v>
      </c>
      <c r="J5860" t="s">
        <v>2429</v>
      </c>
      <c r="K5860" t="s">
        <v>2430</v>
      </c>
      <c r="L5860" t="s">
        <v>269</v>
      </c>
      <c r="M5860" t="s">
        <v>10452</v>
      </c>
    </row>
    <row r="5861" spans="1:13" x14ac:dyDescent="0.2">
      <c r="A5861" t="s">
        <v>10203</v>
      </c>
      <c r="B5861">
        <v>9</v>
      </c>
      <c r="C5861">
        <v>139395300</v>
      </c>
      <c r="D5861" t="s">
        <v>37</v>
      </c>
      <c r="E5861" t="s">
        <v>13</v>
      </c>
      <c r="F5861">
        <v>2.2357723999999999E-2</v>
      </c>
      <c r="G5861" s="1">
        <v>9.9700000000000005E-12</v>
      </c>
      <c r="H5861" t="s">
        <v>60</v>
      </c>
      <c r="I5861" t="s">
        <v>210</v>
      </c>
      <c r="J5861" t="s">
        <v>94</v>
      </c>
      <c r="K5861" t="s">
        <v>94</v>
      </c>
      <c r="L5861" t="s">
        <v>63</v>
      </c>
    </row>
    <row r="5862" spans="1:13" x14ac:dyDescent="0.2">
      <c r="A5862" t="s">
        <v>10203</v>
      </c>
      <c r="B5862">
        <v>9</v>
      </c>
      <c r="C5862">
        <v>139399960</v>
      </c>
      <c r="D5862" t="s">
        <v>37</v>
      </c>
      <c r="E5862" t="s">
        <v>121</v>
      </c>
      <c r="F5862">
        <v>6.8085109999999997E-3</v>
      </c>
      <c r="G5862" s="1">
        <v>5.5300000000000003E-15</v>
      </c>
      <c r="H5862" t="s">
        <v>60</v>
      </c>
      <c r="I5862" t="s">
        <v>28</v>
      </c>
      <c r="J5862" t="s">
        <v>29</v>
      </c>
      <c r="K5862" t="s">
        <v>29</v>
      </c>
      <c r="L5862" t="s">
        <v>63</v>
      </c>
    </row>
    <row r="5863" spans="1:13" x14ac:dyDescent="0.2">
      <c r="A5863" t="s">
        <v>10203</v>
      </c>
      <c r="B5863">
        <v>9</v>
      </c>
      <c r="C5863">
        <v>139402759</v>
      </c>
      <c r="D5863" t="s">
        <v>37</v>
      </c>
      <c r="E5863" t="s">
        <v>13</v>
      </c>
      <c r="F5863">
        <v>2.5395213E-2</v>
      </c>
      <c r="G5863" s="1">
        <v>3.3299999999999998E-7</v>
      </c>
      <c r="H5863" t="s">
        <v>60</v>
      </c>
      <c r="I5863" t="s">
        <v>32</v>
      </c>
      <c r="J5863" t="s">
        <v>2431</v>
      </c>
      <c r="K5863" t="s">
        <v>2432</v>
      </c>
      <c r="L5863" t="s">
        <v>63</v>
      </c>
      <c r="M5863" t="s">
        <v>10453</v>
      </c>
    </row>
    <row r="5864" spans="1:13" x14ac:dyDescent="0.2">
      <c r="A5864" t="s">
        <v>10203</v>
      </c>
      <c r="B5864">
        <v>9</v>
      </c>
      <c r="C5864">
        <v>139412326</v>
      </c>
      <c r="D5864" t="s">
        <v>37</v>
      </c>
      <c r="E5864" t="s">
        <v>13</v>
      </c>
      <c r="F5864">
        <v>4.3110734999999997E-2</v>
      </c>
      <c r="G5864" s="1">
        <v>1.17E-43</v>
      </c>
      <c r="H5864" t="s">
        <v>60</v>
      </c>
      <c r="I5864" t="s">
        <v>16</v>
      </c>
      <c r="J5864" t="s">
        <v>1692</v>
      </c>
      <c r="K5864" t="s">
        <v>1693</v>
      </c>
      <c r="L5864" t="s">
        <v>63</v>
      </c>
      <c r="M5864" t="s">
        <v>9397</v>
      </c>
    </row>
    <row r="5865" spans="1:13" x14ac:dyDescent="0.2">
      <c r="A5865" t="s">
        <v>10203</v>
      </c>
      <c r="B5865">
        <v>12</v>
      </c>
      <c r="C5865">
        <v>46254719</v>
      </c>
      <c r="D5865" t="s">
        <v>37</v>
      </c>
      <c r="E5865" t="s">
        <v>20</v>
      </c>
      <c r="F5865">
        <v>6.4549278000000002E-2</v>
      </c>
      <c r="G5865" s="1">
        <v>2.3100000000000002E-64</v>
      </c>
      <c r="H5865" t="s">
        <v>15</v>
      </c>
      <c r="I5865" t="s">
        <v>32</v>
      </c>
      <c r="J5865" t="s">
        <v>2434</v>
      </c>
      <c r="K5865" t="s">
        <v>2435</v>
      </c>
      <c r="L5865" t="s">
        <v>19</v>
      </c>
      <c r="M5865" t="s">
        <v>10454</v>
      </c>
    </row>
    <row r="5866" spans="1:13" x14ac:dyDescent="0.2">
      <c r="A5866" t="s">
        <v>10203</v>
      </c>
      <c r="B5866">
        <v>16</v>
      </c>
      <c r="C5866">
        <v>51173188</v>
      </c>
      <c r="D5866" t="s">
        <v>20</v>
      </c>
      <c r="E5866" t="s">
        <v>13</v>
      </c>
      <c r="F5866">
        <v>3.5587188999999998E-2</v>
      </c>
      <c r="G5866" s="1">
        <v>6.4300000000000003E-60</v>
      </c>
      <c r="H5866" t="s">
        <v>213</v>
      </c>
      <c r="I5866" t="s">
        <v>16</v>
      </c>
      <c r="J5866" t="s">
        <v>2436</v>
      </c>
      <c r="K5866" t="s">
        <v>2437</v>
      </c>
      <c r="L5866" t="s">
        <v>216</v>
      </c>
    </row>
    <row r="5867" spans="1:13" x14ac:dyDescent="0.2">
      <c r="A5867" t="s">
        <v>10203</v>
      </c>
      <c r="B5867">
        <v>17</v>
      </c>
      <c r="C5867">
        <v>7577545</v>
      </c>
      <c r="D5867" t="s">
        <v>20</v>
      </c>
      <c r="E5867" t="s">
        <v>14</v>
      </c>
      <c r="F5867">
        <v>5.1546389999999999E-3</v>
      </c>
      <c r="G5867">
        <v>1.6006760000000001E-3</v>
      </c>
      <c r="H5867" t="s">
        <v>266</v>
      </c>
      <c r="I5867" t="s">
        <v>16</v>
      </c>
      <c r="J5867" t="s">
        <v>2438</v>
      </c>
      <c r="K5867" t="s">
        <v>2439</v>
      </c>
      <c r="L5867" t="s">
        <v>269</v>
      </c>
    </row>
    <row r="5868" spans="1:13" x14ac:dyDescent="0.2">
      <c r="A5868" t="s">
        <v>10203</v>
      </c>
      <c r="B5868">
        <v>17</v>
      </c>
      <c r="C5868">
        <v>7579526</v>
      </c>
      <c r="D5868" t="s">
        <v>13</v>
      </c>
      <c r="E5868" t="s">
        <v>94</v>
      </c>
      <c r="F5868">
        <v>1.4792899E-2</v>
      </c>
      <c r="G5868" s="1">
        <v>3.8000000000000001E-9</v>
      </c>
      <c r="H5868" t="s">
        <v>266</v>
      </c>
      <c r="I5868" t="s">
        <v>28</v>
      </c>
      <c r="J5868" t="s">
        <v>29</v>
      </c>
      <c r="K5868" t="s">
        <v>29</v>
      </c>
      <c r="L5868" t="s">
        <v>269</v>
      </c>
    </row>
    <row r="5869" spans="1:13" x14ac:dyDescent="0.2">
      <c r="A5869" t="s">
        <v>10203</v>
      </c>
      <c r="B5869">
        <v>2</v>
      </c>
      <c r="C5869">
        <v>202141570</v>
      </c>
      <c r="D5869" t="s">
        <v>13</v>
      </c>
      <c r="E5869" t="s">
        <v>14</v>
      </c>
      <c r="F5869">
        <v>4.3572979999999999E-3</v>
      </c>
      <c r="G5869">
        <v>2.6403059999999998E-3</v>
      </c>
      <c r="H5869" t="s">
        <v>610</v>
      </c>
      <c r="I5869" t="s">
        <v>52</v>
      </c>
      <c r="J5869" t="s">
        <v>2440</v>
      </c>
      <c r="K5869" t="s">
        <v>2441</v>
      </c>
      <c r="L5869" t="s">
        <v>613</v>
      </c>
    </row>
    <row r="5870" spans="1:13" x14ac:dyDescent="0.2">
      <c r="A5870" t="s">
        <v>10203</v>
      </c>
      <c r="B5870">
        <v>3</v>
      </c>
      <c r="C5870">
        <v>178951995</v>
      </c>
      <c r="D5870" t="s">
        <v>13</v>
      </c>
      <c r="E5870" t="s">
        <v>20</v>
      </c>
      <c r="F5870">
        <v>5.4288820000000003E-3</v>
      </c>
      <c r="G5870">
        <v>2.22967E-3</v>
      </c>
      <c r="H5870" t="s">
        <v>360</v>
      </c>
      <c r="I5870" t="s">
        <v>16</v>
      </c>
      <c r="J5870" t="s">
        <v>2442</v>
      </c>
      <c r="K5870" t="s">
        <v>2443</v>
      </c>
      <c r="L5870" t="s">
        <v>363</v>
      </c>
    </row>
    <row r="5871" spans="1:13" x14ac:dyDescent="0.2">
      <c r="A5871" t="s">
        <v>10203</v>
      </c>
      <c r="B5871">
        <v>4</v>
      </c>
      <c r="C5871">
        <v>1801061</v>
      </c>
      <c r="D5871" t="s">
        <v>37</v>
      </c>
      <c r="E5871" t="s">
        <v>20</v>
      </c>
      <c r="F5871">
        <v>9.7799510000000003E-3</v>
      </c>
      <c r="G5871">
        <v>3.6411540000000002E-3</v>
      </c>
      <c r="H5871" t="s">
        <v>542</v>
      </c>
      <c r="I5871" t="s">
        <v>16</v>
      </c>
      <c r="J5871" t="s">
        <v>2444</v>
      </c>
      <c r="K5871" t="s">
        <v>2445</v>
      </c>
      <c r="L5871" t="s">
        <v>545</v>
      </c>
    </row>
    <row r="5872" spans="1:13" x14ac:dyDescent="0.2">
      <c r="A5872" t="s">
        <v>10203</v>
      </c>
      <c r="B5872">
        <v>7</v>
      </c>
      <c r="C5872">
        <v>55266546</v>
      </c>
      <c r="D5872" t="s">
        <v>37</v>
      </c>
      <c r="E5872" t="s">
        <v>20</v>
      </c>
      <c r="F5872">
        <v>1.5988372000000001E-2</v>
      </c>
      <c r="G5872" s="1">
        <v>4.8100000000000003E-16</v>
      </c>
      <c r="H5872" t="s">
        <v>217</v>
      </c>
      <c r="I5872" t="s">
        <v>52</v>
      </c>
      <c r="J5872" t="s">
        <v>2446</v>
      </c>
      <c r="K5872" t="s">
        <v>2447</v>
      </c>
      <c r="L5872" t="s">
        <v>218</v>
      </c>
    </row>
    <row r="5873" spans="1:13" x14ac:dyDescent="0.2">
      <c r="A5873" t="s">
        <v>10203</v>
      </c>
      <c r="B5873">
        <v>9</v>
      </c>
      <c r="C5873">
        <v>139391901</v>
      </c>
      <c r="D5873" t="s">
        <v>14</v>
      </c>
      <c r="E5873" t="s">
        <v>13</v>
      </c>
      <c r="F5873">
        <v>1.1750880999999999E-2</v>
      </c>
      <c r="G5873" s="1">
        <v>4.3200000000000001E-6</v>
      </c>
      <c r="H5873" t="s">
        <v>60</v>
      </c>
      <c r="I5873" t="s">
        <v>16</v>
      </c>
      <c r="J5873" t="s">
        <v>2448</v>
      </c>
      <c r="K5873" t="s">
        <v>2449</v>
      </c>
      <c r="L5873" t="s">
        <v>63</v>
      </c>
    </row>
    <row r="5874" spans="1:13" x14ac:dyDescent="0.2">
      <c r="A5874" t="s">
        <v>10203</v>
      </c>
      <c r="B5874">
        <v>9</v>
      </c>
      <c r="C5874">
        <v>139402788</v>
      </c>
      <c r="D5874" t="s">
        <v>37</v>
      </c>
      <c r="E5874" t="s">
        <v>20</v>
      </c>
      <c r="F5874">
        <v>1.3812155E-2</v>
      </c>
      <c r="G5874" s="1">
        <v>8.0500000000000006E-11</v>
      </c>
      <c r="H5874" t="s">
        <v>60</v>
      </c>
      <c r="I5874" t="s">
        <v>16</v>
      </c>
      <c r="J5874" t="s">
        <v>2450</v>
      </c>
      <c r="K5874" t="s">
        <v>2451</v>
      </c>
      <c r="L5874" t="s">
        <v>63</v>
      </c>
    </row>
    <row r="5875" spans="1:13" x14ac:dyDescent="0.2">
      <c r="A5875" t="s">
        <v>10203</v>
      </c>
      <c r="B5875">
        <v>9</v>
      </c>
      <c r="C5875">
        <v>139407948</v>
      </c>
      <c r="D5875" t="s">
        <v>2452</v>
      </c>
      <c r="E5875" t="s">
        <v>94</v>
      </c>
      <c r="F5875">
        <v>7.5195139999999997E-3</v>
      </c>
      <c r="G5875" s="1">
        <v>6.72E-9</v>
      </c>
      <c r="H5875" t="s">
        <v>60</v>
      </c>
      <c r="I5875" t="s">
        <v>28</v>
      </c>
      <c r="J5875" t="s">
        <v>29</v>
      </c>
      <c r="K5875" t="s">
        <v>29</v>
      </c>
      <c r="L5875" t="s">
        <v>63</v>
      </c>
    </row>
    <row r="5876" spans="1:13" x14ac:dyDescent="0.2">
      <c r="A5876" t="s">
        <v>10203</v>
      </c>
      <c r="B5876">
        <v>9</v>
      </c>
      <c r="C5876">
        <v>139412282</v>
      </c>
      <c r="D5876" t="s">
        <v>37</v>
      </c>
      <c r="E5876" t="s">
        <v>20</v>
      </c>
      <c r="F5876">
        <v>0.41791204399999998</v>
      </c>
      <c r="G5876">
        <v>5.3199499999999995E-4</v>
      </c>
      <c r="H5876" t="s">
        <v>60</v>
      </c>
      <c r="I5876" t="s">
        <v>16</v>
      </c>
      <c r="J5876" t="s">
        <v>2453</v>
      </c>
      <c r="K5876" t="s">
        <v>2454</v>
      </c>
      <c r="L5876" t="s">
        <v>63</v>
      </c>
      <c r="M5876" t="s">
        <v>10455</v>
      </c>
    </row>
    <row r="5877" spans="1:13" x14ac:dyDescent="0.2">
      <c r="A5877" t="s">
        <v>10203</v>
      </c>
      <c r="B5877">
        <v>9</v>
      </c>
      <c r="C5877">
        <v>139413274</v>
      </c>
      <c r="D5877" t="s">
        <v>14</v>
      </c>
      <c r="E5877" t="s">
        <v>13</v>
      </c>
      <c r="F5877">
        <v>3.8961039000000003E-2</v>
      </c>
      <c r="G5877" s="1">
        <v>1.05E-12</v>
      </c>
      <c r="H5877" t="s">
        <v>60</v>
      </c>
      <c r="I5877" t="s">
        <v>32</v>
      </c>
      <c r="J5877" t="s">
        <v>2455</v>
      </c>
      <c r="K5877" t="s">
        <v>2456</v>
      </c>
      <c r="L5877" t="s">
        <v>63</v>
      </c>
    </row>
    <row r="5878" spans="1:13" x14ac:dyDescent="0.2">
      <c r="A5878" t="s">
        <v>10203</v>
      </c>
      <c r="B5878">
        <v>1</v>
      </c>
      <c r="C5878">
        <v>27099413</v>
      </c>
      <c r="D5878" t="s">
        <v>37</v>
      </c>
      <c r="E5878" t="s">
        <v>94</v>
      </c>
      <c r="F5878">
        <v>4.3428570999999999E-2</v>
      </c>
      <c r="G5878" s="1">
        <v>2.26E-89</v>
      </c>
      <c r="H5878" t="s">
        <v>535</v>
      </c>
      <c r="I5878" t="s">
        <v>28</v>
      </c>
      <c r="J5878" t="s">
        <v>29</v>
      </c>
      <c r="K5878" t="s">
        <v>29</v>
      </c>
      <c r="L5878" t="s">
        <v>536</v>
      </c>
    </row>
    <row r="5879" spans="1:13" x14ac:dyDescent="0.2">
      <c r="A5879" t="s">
        <v>10203</v>
      </c>
      <c r="B5879">
        <v>1</v>
      </c>
      <c r="C5879">
        <v>120510854</v>
      </c>
      <c r="D5879" t="s">
        <v>106</v>
      </c>
      <c r="E5879" t="s">
        <v>94</v>
      </c>
      <c r="F5879">
        <v>1.3423005E-2</v>
      </c>
      <c r="G5879" s="1">
        <v>2.7900000000000002E-18</v>
      </c>
      <c r="H5879" t="s">
        <v>102</v>
      </c>
      <c r="I5879" t="s">
        <v>28</v>
      </c>
      <c r="J5879" t="s">
        <v>29</v>
      </c>
      <c r="K5879" t="s">
        <v>29</v>
      </c>
      <c r="L5879" t="s">
        <v>105</v>
      </c>
    </row>
    <row r="5880" spans="1:13" x14ac:dyDescent="0.2">
      <c r="A5880" t="s">
        <v>10203</v>
      </c>
      <c r="B5880">
        <v>12</v>
      </c>
      <c r="C5880">
        <v>56490379</v>
      </c>
      <c r="D5880" t="s">
        <v>37</v>
      </c>
      <c r="E5880" t="s">
        <v>121</v>
      </c>
      <c r="F5880">
        <v>4.98132E-3</v>
      </c>
      <c r="G5880" s="1">
        <v>2.65E-6</v>
      </c>
      <c r="H5880" t="s">
        <v>69</v>
      </c>
      <c r="I5880" t="s">
        <v>28</v>
      </c>
      <c r="J5880" t="s">
        <v>29</v>
      </c>
      <c r="K5880" t="s">
        <v>29</v>
      </c>
      <c r="L5880" t="s">
        <v>72</v>
      </c>
    </row>
    <row r="5881" spans="1:13" x14ac:dyDescent="0.2">
      <c r="A5881" t="s">
        <v>10203</v>
      </c>
      <c r="B5881">
        <v>16</v>
      </c>
      <c r="C5881">
        <v>77323263</v>
      </c>
      <c r="D5881" t="s">
        <v>13</v>
      </c>
      <c r="E5881" t="s">
        <v>14</v>
      </c>
      <c r="F5881">
        <v>5.0607289999999999E-3</v>
      </c>
      <c r="G5881">
        <v>2.755604E-3</v>
      </c>
      <c r="H5881" t="s">
        <v>287</v>
      </c>
      <c r="I5881" t="s">
        <v>16</v>
      </c>
      <c r="J5881" t="s">
        <v>2458</v>
      </c>
      <c r="K5881" t="s">
        <v>2459</v>
      </c>
      <c r="L5881" t="s">
        <v>290</v>
      </c>
    </row>
    <row r="5882" spans="1:13" x14ac:dyDescent="0.2">
      <c r="A5882" t="s">
        <v>10203</v>
      </c>
      <c r="B5882">
        <v>17</v>
      </c>
      <c r="C5882">
        <v>7577548</v>
      </c>
      <c r="D5882" t="s">
        <v>37</v>
      </c>
      <c r="E5882" t="s">
        <v>13</v>
      </c>
      <c r="F5882">
        <v>2.9126214000000001E-2</v>
      </c>
      <c r="G5882" s="1">
        <v>9.9499999999999998E-9</v>
      </c>
      <c r="H5882" t="s">
        <v>266</v>
      </c>
      <c r="I5882" t="s">
        <v>16</v>
      </c>
      <c r="J5882" t="s">
        <v>2460</v>
      </c>
      <c r="K5882" t="s">
        <v>2461</v>
      </c>
      <c r="L5882" t="s">
        <v>269</v>
      </c>
    </row>
    <row r="5883" spans="1:13" x14ac:dyDescent="0.2">
      <c r="A5883" t="s">
        <v>10203</v>
      </c>
      <c r="B5883">
        <v>17</v>
      </c>
      <c r="C5883">
        <v>7578406</v>
      </c>
      <c r="D5883" t="s">
        <v>37</v>
      </c>
      <c r="E5883" t="s">
        <v>20</v>
      </c>
      <c r="F5883">
        <v>2.2255193E-2</v>
      </c>
      <c r="G5883">
        <v>3.2367600000000001E-4</v>
      </c>
      <c r="H5883" t="s">
        <v>266</v>
      </c>
      <c r="I5883" t="s">
        <v>16</v>
      </c>
      <c r="J5883" t="s">
        <v>358</v>
      </c>
      <c r="K5883" t="s">
        <v>359</v>
      </c>
      <c r="L5883" t="s">
        <v>269</v>
      </c>
      <c r="M5883" t="s">
        <v>9397</v>
      </c>
    </row>
    <row r="5884" spans="1:13" x14ac:dyDescent="0.2">
      <c r="A5884" t="s">
        <v>10203</v>
      </c>
      <c r="B5884">
        <v>2</v>
      </c>
      <c r="C5884">
        <v>21231944</v>
      </c>
      <c r="D5884" t="s">
        <v>14</v>
      </c>
      <c r="E5884" t="s">
        <v>20</v>
      </c>
      <c r="F5884">
        <v>7.246377E-3</v>
      </c>
      <c r="G5884" s="1">
        <v>2.8599999999999999E-7</v>
      </c>
      <c r="H5884" t="s">
        <v>95</v>
      </c>
      <c r="I5884" t="s">
        <v>16</v>
      </c>
      <c r="J5884" t="s">
        <v>2462</v>
      </c>
      <c r="K5884" t="s">
        <v>2463</v>
      </c>
      <c r="L5884" t="s">
        <v>96</v>
      </c>
    </row>
    <row r="5885" spans="1:13" x14ac:dyDescent="0.2">
      <c r="A5885" t="s">
        <v>10203</v>
      </c>
      <c r="B5885">
        <v>2</v>
      </c>
      <c r="C5885">
        <v>21236196</v>
      </c>
      <c r="D5885" t="s">
        <v>14</v>
      </c>
      <c r="E5885" t="s">
        <v>13</v>
      </c>
      <c r="F5885">
        <v>5.5607039999999996E-3</v>
      </c>
      <c r="G5885">
        <v>4.8249549999999997E-3</v>
      </c>
      <c r="H5885" t="s">
        <v>95</v>
      </c>
      <c r="I5885" t="s">
        <v>16</v>
      </c>
      <c r="J5885" t="s">
        <v>2464</v>
      </c>
      <c r="K5885" t="s">
        <v>2465</v>
      </c>
      <c r="L5885" t="s">
        <v>96</v>
      </c>
    </row>
    <row r="5886" spans="1:13" x14ac:dyDescent="0.2">
      <c r="A5886" t="s">
        <v>10203</v>
      </c>
      <c r="B5886">
        <v>4</v>
      </c>
      <c r="C5886">
        <v>187521119</v>
      </c>
      <c r="D5886" t="s">
        <v>37</v>
      </c>
      <c r="E5886" t="s">
        <v>20</v>
      </c>
      <c r="F5886">
        <v>7.8387460000000006E-3</v>
      </c>
      <c r="G5886">
        <v>7.9820100000000001E-4</v>
      </c>
      <c r="H5886" t="s">
        <v>31</v>
      </c>
      <c r="I5886" t="s">
        <v>52</v>
      </c>
      <c r="J5886" t="s">
        <v>2466</v>
      </c>
      <c r="K5886" t="s">
        <v>2467</v>
      </c>
      <c r="L5886" t="s">
        <v>35</v>
      </c>
    </row>
    <row r="5887" spans="1:13" x14ac:dyDescent="0.2">
      <c r="A5887" t="s">
        <v>10203</v>
      </c>
      <c r="B5887">
        <v>4</v>
      </c>
      <c r="C5887">
        <v>187560926</v>
      </c>
      <c r="D5887" t="s">
        <v>20</v>
      </c>
      <c r="E5887" t="s">
        <v>94</v>
      </c>
      <c r="F5887">
        <v>1.0582011000000001E-2</v>
      </c>
      <c r="G5887" s="1">
        <v>6.7099999999999998E-15</v>
      </c>
      <c r="H5887" t="s">
        <v>31</v>
      </c>
      <c r="I5887" t="s">
        <v>28</v>
      </c>
      <c r="J5887" t="s">
        <v>29</v>
      </c>
      <c r="K5887" t="s">
        <v>29</v>
      </c>
      <c r="L5887" t="s">
        <v>35</v>
      </c>
    </row>
    <row r="5888" spans="1:13" x14ac:dyDescent="0.2">
      <c r="A5888" t="s">
        <v>10203</v>
      </c>
      <c r="B5888">
        <v>6</v>
      </c>
      <c r="C5888">
        <v>69349019</v>
      </c>
      <c r="D5888" t="s">
        <v>37</v>
      </c>
      <c r="E5888" t="s">
        <v>13</v>
      </c>
      <c r="F5888">
        <v>8.1892630000000004E-3</v>
      </c>
      <c r="G5888">
        <v>2.3394900000000001E-4</v>
      </c>
      <c r="H5888" t="s">
        <v>297</v>
      </c>
      <c r="I5888" t="s">
        <v>16</v>
      </c>
      <c r="J5888" t="s">
        <v>2468</v>
      </c>
      <c r="K5888" t="s">
        <v>2469</v>
      </c>
      <c r="L5888" t="s">
        <v>300</v>
      </c>
    </row>
    <row r="5889" spans="1:13" x14ac:dyDescent="0.2">
      <c r="A5889" t="s">
        <v>10203</v>
      </c>
      <c r="B5889">
        <v>6</v>
      </c>
      <c r="C5889">
        <v>69665968</v>
      </c>
      <c r="D5889" t="s">
        <v>37</v>
      </c>
      <c r="E5889" t="s">
        <v>20</v>
      </c>
      <c r="F5889">
        <v>2.4154589000000001E-2</v>
      </c>
      <c r="G5889" s="1">
        <v>3.4399999999999998E-20</v>
      </c>
      <c r="H5889" t="s">
        <v>297</v>
      </c>
      <c r="I5889" t="s">
        <v>52</v>
      </c>
      <c r="J5889" t="s">
        <v>2470</v>
      </c>
      <c r="K5889" t="s">
        <v>2471</v>
      </c>
      <c r="L5889" t="s">
        <v>300</v>
      </c>
    </row>
    <row r="5890" spans="1:13" x14ac:dyDescent="0.2">
      <c r="A5890" t="s">
        <v>10203</v>
      </c>
      <c r="B5890">
        <v>9</v>
      </c>
      <c r="C5890">
        <v>139399784</v>
      </c>
      <c r="D5890" t="s">
        <v>14</v>
      </c>
      <c r="E5890" t="s">
        <v>94</v>
      </c>
      <c r="F5890">
        <v>1.3020833000000001E-2</v>
      </c>
      <c r="G5890" s="1">
        <v>2.1399999999999998E-6</v>
      </c>
      <c r="H5890" t="s">
        <v>60</v>
      </c>
      <c r="I5890" t="s">
        <v>28</v>
      </c>
      <c r="J5890" t="s">
        <v>29</v>
      </c>
      <c r="K5890" t="s">
        <v>29</v>
      </c>
      <c r="L5890" t="s">
        <v>63</v>
      </c>
    </row>
    <row r="5891" spans="1:13" x14ac:dyDescent="0.2">
      <c r="A5891" t="s">
        <v>10203</v>
      </c>
      <c r="B5891">
        <v>9</v>
      </c>
      <c r="C5891">
        <v>139409023</v>
      </c>
      <c r="D5891" t="s">
        <v>37</v>
      </c>
      <c r="E5891" t="s">
        <v>13</v>
      </c>
      <c r="F5891">
        <v>8.0487804999999996E-2</v>
      </c>
      <c r="G5891" s="1">
        <v>4.8800000000000003E-57</v>
      </c>
      <c r="H5891" t="s">
        <v>60</v>
      </c>
      <c r="I5891" t="s">
        <v>32</v>
      </c>
      <c r="J5891" t="s">
        <v>2472</v>
      </c>
      <c r="K5891" t="s">
        <v>2473</v>
      </c>
      <c r="L5891" t="s">
        <v>63</v>
      </c>
    </row>
    <row r="5892" spans="1:13" x14ac:dyDescent="0.2">
      <c r="A5892" t="s">
        <v>10203</v>
      </c>
      <c r="B5892">
        <v>9</v>
      </c>
      <c r="C5892">
        <v>139410481</v>
      </c>
      <c r="D5892" t="s">
        <v>37</v>
      </c>
      <c r="E5892" t="s">
        <v>20</v>
      </c>
      <c r="F5892">
        <v>1.6467065999999999E-2</v>
      </c>
      <c r="G5892" s="1">
        <v>5.7200000000000003E-8</v>
      </c>
      <c r="H5892" t="s">
        <v>60</v>
      </c>
      <c r="I5892" t="s">
        <v>16</v>
      </c>
      <c r="J5892" t="s">
        <v>2474</v>
      </c>
      <c r="K5892" t="s">
        <v>2475</v>
      </c>
      <c r="L5892" t="s">
        <v>63</v>
      </c>
    </row>
    <row r="5893" spans="1:13" x14ac:dyDescent="0.2">
      <c r="A5893" t="s">
        <v>10203</v>
      </c>
      <c r="B5893">
        <v>9</v>
      </c>
      <c r="C5893">
        <v>139412283</v>
      </c>
      <c r="D5893" t="s">
        <v>14</v>
      </c>
      <c r="E5893" t="s">
        <v>20</v>
      </c>
      <c r="F5893">
        <v>1.4381592E-2</v>
      </c>
      <c r="G5893" s="1">
        <v>6.7800000000000003E-21</v>
      </c>
      <c r="H5893" t="s">
        <v>60</v>
      </c>
      <c r="I5893" t="s">
        <v>16</v>
      </c>
      <c r="J5893" t="s">
        <v>2476</v>
      </c>
      <c r="K5893" t="s">
        <v>2477</v>
      </c>
      <c r="L5893" t="s">
        <v>63</v>
      </c>
    </row>
    <row r="5894" spans="1:13" x14ac:dyDescent="0.2">
      <c r="A5894" t="s">
        <v>10203</v>
      </c>
      <c r="B5894">
        <v>9</v>
      </c>
      <c r="C5894">
        <v>139412317</v>
      </c>
      <c r="D5894" t="s">
        <v>37</v>
      </c>
      <c r="E5894" t="s">
        <v>20</v>
      </c>
      <c r="F5894">
        <v>0.144502618</v>
      </c>
      <c r="G5894" s="1">
        <v>1.4900000000000001E-56</v>
      </c>
      <c r="H5894" t="s">
        <v>60</v>
      </c>
      <c r="I5894" t="s">
        <v>16</v>
      </c>
      <c r="J5894" t="s">
        <v>2478</v>
      </c>
      <c r="K5894" t="s">
        <v>2479</v>
      </c>
      <c r="L5894" t="s">
        <v>63</v>
      </c>
    </row>
    <row r="5895" spans="1:13" x14ac:dyDescent="0.2">
      <c r="A5895" t="s">
        <v>10203</v>
      </c>
      <c r="B5895">
        <v>1</v>
      </c>
      <c r="C5895">
        <v>120483289</v>
      </c>
      <c r="D5895" t="s">
        <v>13</v>
      </c>
      <c r="E5895" t="s">
        <v>121</v>
      </c>
      <c r="F5895">
        <v>1.4925373E-2</v>
      </c>
      <c r="G5895" s="1">
        <v>8.5999999999999996E-29</v>
      </c>
      <c r="H5895" t="s">
        <v>102</v>
      </c>
      <c r="I5895" t="s">
        <v>28</v>
      </c>
      <c r="J5895" t="s">
        <v>29</v>
      </c>
      <c r="K5895" t="s">
        <v>29</v>
      </c>
      <c r="L5895" t="s">
        <v>105</v>
      </c>
    </row>
    <row r="5896" spans="1:13" x14ac:dyDescent="0.2">
      <c r="A5896" t="s">
        <v>10203</v>
      </c>
      <c r="B5896">
        <v>14</v>
      </c>
      <c r="C5896">
        <v>23451441</v>
      </c>
      <c r="D5896" t="s">
        <v>13</v>
      </c>
      <c r="E5896" t="s">
        <v>121</v>
      </c>
      <c r="F5896">
        <v>5.6925999999999999E-3</v>
      </c>
      <c r="G5896" s="1">
        <v>1.11E-8</v>
      </c>
      <c r="H5896" t="s">
        <v>80</v>
      </c>
      <c r="I5896" t="s">
        <v>28</v>
      </c>
      <c r="J5896" t="s">
        <v>29</v>
      </c>
      <c r="K5896" t="s">
        <v>29</v>
      </c>
      <c r="L5896" t="s">
        <v>83</v>
      </c>
    </row>
    <row r="5897" spans="1:13" x14ac:dyDescent="0.2">
      <c r="A5897" t="s">
        <v>10203</v>
      </c>
      <c r="B5897">
        <v>17</v>
      </c>
      <c r="C5897">
        <v>7577556</v>
      </c>
      <c r="D5897" t="s">
        <v>37</v>
      </c>
      <c r="E5897" t="s">
        <v>20</v>
      </c>
      <c r="F5897">
        <v>2.8523489999999999E-2</v>
      </c>
      <c r="G5897" s="1">
        <v>3.3000000000000002E-9</v>
      </c>
      <c r="H5897" t="s">
        <v>266</v>
      </c>
      <c r="I5897" t="s">
        <v>16</v>
      </c>
      <c r="J5897" t="s">
        <v>633</v>
      </c>
      <c r="K5897" t="s">
        <v>634</v>
      </c>
      <c r="L5897" t="s">
        <v>269</v>
      </c>
    </row>
    <row r="5898" spans="1:13" x14ac:dyDescent="0.2">
      <c r="A5898" t="s">
        <v>10203</v>
      </c>
      <c r="B5898">
        <v>17</v>
      </c>
      <c r="C5898">
        <v>7578491</v>
      </c>
      <c r="D5898" t="s">
        <v>37</v>
      </c>
      <c r="E5898" t="s">
        <v>94</v>
      </c>
      <c r="F5898">
        <v>1.2569832E-2</v>
      </c>
      <c r="G5898" s="1">
        <v>1.41E-11</v>
      </c>
      <c r="H5898" t="s">
        <v>266</v>
      </c>
      <c r="I5898" t="s">
        <v>28</v>
      </c>
      <c r="J5898" t="s">
        <v>29</v>
      </c>
      <c r="K5898" t="s">
        <v>29</v>
      </c>
      <c r="L5898" t="s">
        <v>269</v>
      </c>
    </row>
    <row r="5899" spans="1:13" x14ac:dyDescent="0.2">
      <c r="A5899" t="s">
        <v>10203</v>
      </c>
      <c r="B5899">
        <v>3</v>
      </c>
      <c r="C5899">
        <v>178952076</v>
      </c>
      <c r="D5899" t="s">
        <v>13</v>
      </c>
      <c r="E5899" t="s">
        <v>14</v>
      </c>
      <c r="F5899">
        <v>1.5447992000000001E-2</v>
      </c>
      <c r="G5899" s="1">
        <v>8.2800000000000001E-24</v>
      </c>
      <c r="H5899" t="s">
        <v>360</v>
      </c>
      <c r="I5899" t="s">
        <v>16</v>
      </c>
      <c r="J5899" t="s">
        <v>2481</v>
      </c>
      <c r="K5899" t="s">
        <v>2482</v>
      </c>
      <c r="L5899" t="s">
        <v>363</v>
      </c>
    </row>
    <row r="5900" spans="1:13" x14ac:dyDescent="0.2">
      <c r="A5900" t="s">
        <v>10203</v>
      </c>
      <c r="B5900">
        <v>4</v>
      </c>
      <c r="C5900">
        <v>187524669</v>
      </c>
      <c r="D5900" t="s">
        <v>14</v>
      </c>
      <c r="E5900" t="s">
        <v>94</v>
      </c>
      <c r="F5900">
        <v>3.2292789999999998E-3</v>
      </c>
      <c r="G5900">
        <v>1.8208429999999999E-3</v>
      </c>
      <c r="H5900" t="s">
        <v>31</v>
      </c>
      <c r="I5900" t="s">
        <v>28</v>
      </c>
      <c r="J5900" t="s">
        <v>29</v>
      </c>
      <c r="K5900" t="s">
        <v>29</v>
      </c>
      <c r="L5900" t="s">
        <v>35</v>
      </c>
    </row>
    <row r="5901" spans="1:13" x14ac:dyDescent="0.2">
      <c r="A5901" t="s">
        <v>10203</v>
      </c>
      <c r="B5901">
        <v>9</v>
      </c>
      <c r="C5901">
        <v>139391159</v>
      </c>
      <c r="D5901" t="s">
        <v>13</v>
      </c>
      <c r="E5901" t="s">
        <v>20</v>
      </c>
      <c r="F5901">
        <v>8.3056480000000005E-3</v>
      </c>
      <c r="G5901" s="1">
        <v>8.7499999999999992E-6</v>
      </c>
      <c r="H5901" t="s">
        <v>60</v>
      </c>
      <c r="I5901" t="s">
        <v>16</v>
      </c>
      <c r="J5901" t="s">
        <v>2483</v>
      </c>
      <c r="K5901" t="s">
        <v>2484</v>
      </c>
      <c r="L5901" t="s">
        <v>63</v>
      </c>
    </row>
    <row r="5902" spans="1:13" x14ac:dyDescent="0.2">
      <c r="A5902" t="s">
        <v>10203</v>
      </c>
      <c r="B5902">
        <v>9</v>
      </c>
      <c r="C5902">
        <v>139405159</v>
      </c>
      <c r="D5902" t="s">
        <v>2485</v>
      </c>
      <c r="E5902" t="s">
        <v>94</v>
      </c>
      <c r="F5902">
        <v>3.8304254000000003E-2</v>
      </c>
      <c r="G5902" s="1">
        <v>7.5499999999999998E-9</v>
      </c>
      <c r="H5902" t="s">
        <v>60</v>
      </c>
      <c r="I5902" t="s">
        <v>28</v>
      </c>
      <c r="J5902" t="s">
        <v>29</v>
      </c>
      <c r="K5902" t="s">
        <v>29</v>
      </c>
      <c r="L5902" t="s">
        <v>63</v>
      </c>
      <c r="M5902" t="s">
        <v>10456</v>
      </c>
    </row>
    <row r="5903" spans="1:13" x14ac:dyDescent="0.2">
      <c r="A5903" t="s">
        <v>10203</v>
      </c>
      <c r="B5903">
        <v>9</v>
      </c>
      <c r="C5903">
        <v>139411803</v>
      </c>
      <c r="D5903" t="s">
        <v>14</v>
      </c>
      <c r="E5903" t="s">
        <v>121</v>
      </c>
      <c r="F5903">
        <v>4.1493779999999996E-3</v>
      </c>
      <c r="G5903">
        <v>2.8312150000000002E-3</v>
      </c>
      <c r="H5903" t="s">
        <v>60</v>
      </c>
      <c r="I5903" t="s">
        <v>28</v>
      </c>
      <c r="J5903" t="s">
        <v>29</v>
      </c>
      <c r="K5903" t="s">
        <v>29</v>
      </c>
      <c r="L5903" t="s">
        <v>63</v>
      </c>
    </row>
    <row r="5904" spans="1:13" x14ac:dyDescent="0.2">
      <c r="A5904" t="s">
        <v>10203</v>
      </c>
      <c r="B5904">
        <v>9</v>
      </c>
      <c r="C5904">
        <v>139412344</v>
      </c>
      <c r="D5904" t="s">
        <v>37</v>
      </c>
      <c r="E5904" t="s">
        <v>20</v>
      </c>
      <c r="F5904">
        <v>3.90625E-2</v>
      </c>
      <c r="G5904" s="1">
        <v>9.1500000000000002E-52</v>
      </c>
      <c r="H5904" t="s">
        <v>60</v>
      </c>
      <c r="I5904" t="s">
        <v>16</v>
      </c>
      <c r="J5904" t="s">
        <v>2486</v>
      </c>
      <c r="K5904" t="s">
        <v>2487</v>
      </c>
      <c r="L5904" t="s">
        <v>63</v>
      </c>
    </row>
    <row r="5905" spans="1:13" x14ac:dyDescent="0.2">
      <c r="A5905" t="s">
        <v>10203</v>
      </c>
      <c r="B5905">
        <v>9</v>
      </c>
      <c r="C5905">
        <v>139413084</v>
      </c>
      <c r="D5905" t="s">
        <v>37</v>
      </c>
      <c r="E5905" t="s">
        <v>13</v>
      </c>
      <c r="F5905">
        <v>1.5978695000000001E-2</v>
      </c>
      <c r="G5905" s="1">
        <v>4.5700000000000001E-12</v>
      </c>
      <c r="H5905" t="s">
        <v>60</v>
      </c>
      <c r="I5905" t="s">
        <v>16</v>
      </c>
      <c r="J5905" t="s">
        <v>2488</v>
      </c>
      <c r="K5905" t="s">
        <v>2489</v>
      </c>
      <c r="L5905" t="s">
        <v>63</v>
      </c>
    </row>
    <row r="5906" spans="1:13" x14ac:dyDescent="0.2">
      <c r="A5906" t="s">
        <v>10203</v>
      </c>
      <c r="B5906">
        <v>1</v>
      </c>
      <c r="C5906">
        <v>152326846</v>
      </c>
      <c r="D5906" t="s">
        <v>14</v>
      </c>
      <c r="E5906" t="s">
        <v>20</v>
      </c>
      <c r="F5906">
        <v>5.3353660000000002E-3</v>
      </c>
      <c r="G5906">
        <v>2.0153400000000001E-4</v>
      </c>
      <c r="H5906" t="s">
        <v>243</v>
      </c>
      <c r="I5906" t="s">
        <v>16</v>
      </c>
      <c r="J5906" t="s">
        <v>2491</v>
      </c>
      <c r="K5906" t="s">
        <v>2492</v>
      </c>
      <c r="L5906" t="s">
        <v>246</v>
      </c>
    </row>
    <row r="5907" spans="1:13" x14ac:dyDescent="0.2">
      <c r="A5907" t="s">
        <v>10203</v>
      </c>
      <c r="B5907">
        <v>11</v>
      </c>
      <c r="C5907">
        <v>118376052</v>
      </c>
      <c r="D5907" t="s">
        <v>20</v>
      </c>
      <c r="E5907" t="s">
        <v>94</v>
      </c>
      <c r="F5907">
        <v>2.647838E-3</v>
      </c>
      <c r="G5907">
        <v>7.3086380000000001E-3</v>
      </c>
      <c r="H5907" t="s">
        <v>163</v>
      </c>
      <c r="I5907" t="s">
        <v>28</v>
      </c>
      <c r="J5907" t="s">
        <v>29</v>
      </c>
      <c r="K5907" t="s">
        <v>29</v>
      </c>
      <c r="L5907" t="s">
        <v>164</v>
      </c>
    </row>
    <row r="5908" spans="1:13" x14ac:dyDescent="0.2">
      <c r="A5908" t="s">
        <v>10203</v>
      </c>
      <c r="B5908">
        <v>14</v>
      </c>
      <c r="C5908">
        <v>23450743</v>
      </c>
      <c r="D5908" t="s">
        <v>37</v>
      </c>
      <c r="E5908" t="s">
        <v>121</v>
      </c>
      <c r="F5908">
        <v>1.9323671000000001E-2</v>
      </c>
      <c r="G5908" s="1">
        <v>5.1300000000000002E-23</v>
      </c>
      <c r="H5908" t="s">
        <v>80</v>
      </c>
      <c r="I5908" t="s">
        <v>28</v>
      </c>
      <c r="J5908" t="s">
        <v>29</v>
      </c>
      <c r="K5908" t="s">
        <v>29</v>
      </c>
      <c r="L5908" t="s">
        <v>83</v>
      </c>
    </row>
    <row r="5909" spans="1:13" x14ac:dyDescent="0.2">
      <c r="A5909" t="s">
        <v>10203</v>
      </c>
      <c r="B5909">
        <v>2</v>
      </c>
      <c r="C5909">
        <v>21259984</v>
      </c>
      <c r="D5909" t="s">
        <v>14</v>
      </c>
      <c r="E5909" t="s">
        <v>13</v>
      </c>
      <c r="F5909">
        <v>0.04</v>
      </c>
      <c r="G5909" s="1">
        <v>1.66E-57</v>
      </c>
      <c r="H5909" t="s">
        <v>95</v>
      </c>
      <c r="I5909" t="s">
        <v>52</v>
      </c>
      <c r="J5909" t="s">
        <v>2493</v>
      </c>
      <c r="K5909" t="s">
        <v>2494</v>
      </c>
      <c r="L5909" t="s">
        <v>96</v>
      </c>
    </row>
    <row r="5910" spans="1:13" x14ac:dyDescent="0.2">
      <c r="A5910" t="s">
        <v>10203</v>
      </c>
      <c r="B5910">
        <v>4</v>
      </c>
      <c r="C5910">
        <v>126241694</v>
      </c>
      <c r="D5910" t="s">
        <v>13</v>
      </c>
      <c r="E5910" t="s">
        <v>37</v>
      </c>
      <c r="F5910">
        <v>2.5974029999999999E-3</v>
      </c>
      <c r="G5910">
        <v>6.7571899999999997E-4</v>
      </c>
      <c r="H5910" t="s">
        <v>42</v>
      </c>
      <c r="I5910" t="s">
        <v>16</v>
      </c>
      <c r="J5910" t="s">
        <v>2495</v>
      </c>
      <c r="K5910" t="s">
        <v>2496</v>
      </c>
      <c r="L5910" t="s">
        <v>45</v>
      </c>
    </row>
    <row r="5911" spans="1:13" x14ac:dyDescent="0.2">
      <c r="A5911" t="s">
        <v>10203</v>
      </c>
      <c r="B5911">
        <v>9</v>
      </c>
      <c r="C5911">
        <v>139400276</v>
      </c>
      <c r="D5911" t="s">
        <v>2497</v>
      </c>
      <c r="E5911" t="s">
        <v>94</v>
      </c>
      <c r="F5911">
        <v>8.7475939000000003E-2</v>
      </c>
      <c r="G5911" s="1">
        <v>9.7900000000000003E-93</v>
      </c>
      <c r="H5911" t="s">
        <v>60</v>
      </c>
      <c r="I5911" t="s">
        <v>28</v>
      </c>
      <c r="J5911" t="s">
        <v>29</v>
      </c>
      <c r="K5911" t="s">
        <v>29</v>
      </c>
      <c r="L5911" t="s">
        <v>63</v>
      </c>
    </row>
    <row r="5912" spans="1:13" x14ac:dyDescent="0.2">
      <c r="A5912" t="s">
        <v>10203</v>
      </c>
      <c r="B5912">
        <v>9</v>
      </c>
      <c r="C5912">
        <v>139401033</v>
      </c>
      <c r="D5912" t="s">
        <v>14</v>
      </c>
      <c r="E5912" t="s">
        <v>121</v>
      </c>
      <c r="F5912">
        <v>2.9411764999999999E-2</v>
      </c>
      <c r="G5912" s="1">
        <v>1.14E-34</v>
      </c>
      <c r="H5912" t="s">
        <v>60</v>
      </c>
      <c r="I5912" t="s">
        <v>28</v>
      </c>
      <c r="J5912" t="s">
        <v>29</v>
      </c>
      <c r="K5912" t="s">
        <v>29</v>
      </c>
      <c r="L5912" t="s">
        <v>63</v>
      </c>
    </row>
    <row r="5913" spans="1:13" x14ac:dyDescent="0.2">
      <c r="A5913" t="s">
        <v>10203</v>
      </c>
      <c r="B5913">
        <v>9</v>
      </c>
      <c r="C5913">
        <v>139404332</v>
      </c>
      <c r="D5913" t="s">
        <v>13</v>
      </c>
      <c r="E5913" t="s">
        <v>94</v>
      </c>
      <c r="F5913">
        <v>2.6490066E-2</v>
      </c>
      <c r="G5913" s="1">
        <v>4.4100000000000002E-46</v>
      </c>
      <c r="H5913" t="s">
        <v>60</v>
      </c>
      <c r="I5913" t="s">
        <v>28</v>
      </c>
      <c r="J5913" t="s">
        <v>29</v>
      </c>
      <c r="K5913" t="s">
        <v>29</v>
      </c>
      <c r="L5913" t="s">
        <v>63</v>
      </c>
    </row>
    <row r="5914" spans="1:13" x14ac:dyDescent="0.2">
      <c r="A5914" t="s">
        <v>10203</v>
      </c>
      <c r="B5914">
        <v>9</v>
      </c>
      <c r="C5914">
        <v>139412597</v>
      </c>
      <c r="D5914" t="s">
        <v>37</v>
      </c>
      <c r="E5914" t="s">
        <v>13</v>
      </c>
      <c r="F5914">
        <v>1.0294118E-2</v>
      </c>
      <c r="G5914">
        <v>2.2694080000000001E-3</v>
      </c>
      <c r="H5914" t="s">
        <v>60</v>
      </c>
      <c r="I5914" t="s">
        <v>16</v>
      </c>
      <c r="J5914" t="s">
        <v>2498</v>
      </c>
      <c r="K5914" t="s">
        <v>2499</v>
      </c>
      <c r="L5914" t="s">
        <v>63</v>
      </c>
    </row>
    <row r="5915" spans="1:13" x14ac:dyDescent="0.2">
      <c r="A5915" t="s">
        <v>10457</v>
      </c>
      <c r="B5915">
        <v>16</v>
      </c>
      <c r="C5915">
        <v>3830820</v>
      </c>
      <c r="D5915" t="s">
        <v>14</v>
      </c>
      <c r="E5915" t="s">
        <v>121</v>
      </c>
      <c r="F5915">
        <v>0.119938052</v>
      </c>
      <c r="G5915" s="1">
        <v>1.2000000000000001E-43</v>
      </c>
      <c r="H5915" t="s">
        <v>278</v>
      </c>
      <c r="I5915" t="s">
        <v>28</v>
      </c>
      <c r="J5915" t="s">
        <v>29</v>
      </c>
      <c r="K5915" t="s">
        <v>29</v>
      </c>
      <c r="L5915" t="s">
        <v>281</v>
      </c>
      <c r="M5915" t="s">
        <v>10458</v>
      </c>
    </row>
    <row r="5916" spans="1:13" x14ac:dyDescent="0.2">
      <c r="A5916" t="s">
        <v>10457</v>
      </c>
      <c r="B5916">
        <v>17</v>
      </c>
      <c r="C5916">
        <v>7574003</v>
      </c>
      <c r="D5916" t="s">
        <v>14</v>
      </c>
      <c r="E5916" t="s">
        <v>13</v>
      </c>
      <c r="F5916">
        <v>5.1709083000000003E-2</v>
      </c>
      <c r="G5916" s="1">
        <v>1.92E-21</v>
      </c>
      <c r="H5916" t="s">
        <v>266</v>
      </c>
      <c r="I5916" t="s">
        <v>32</v>
      </c>
      <c r="J5916" t="s">
        <v>2824</v>
      </c>
      <c r="K5916" t="s">
        <v>2825</v>
      </c>
      <c r="L5916" t="s">
        <v>269</v>
      </c>
      <c r="M5916" t="s">
        <v>10459</v>
      </c>
    </row>
    <row r="5917" spans="1:13" x14ac:dyDescent="0.2">
      <c r="A5917" t="s">
        <v>10457</v>
      </c>
      <c r="B5917">
        <v>17</v>
      </c>
      <c r="C5917">
        <v>7578542</v>
      </c>
      <c r="D5917" t="s">
        <v>14</v>
      </c>
      <c r="E5917" t="s">
        <v>37</v>
      </c>
      <c r="F5917">
        <v>0.14937009600000001</v>
      </c>
      <c r="G5917" s="1">
        <v>9.2000000000000001E-107</v>
      </c>
      <c r="H5917" t="s">
        <v>266</v>
      </c>
      <c r="I5917" t="s">
        <v>16</v>
      </c>
      <c r="J5917" t="s">
        <v>7347</v>
      </c>
      <c r="K5917" t="s">
        <v>7348</v>
      </c>
      <c r="L5917" t="s">
        <v>269</v>
      </c>
      <c r="M5917" t="s">
        <v>10460</v>
      </c>
    </row>
    <row r="5918" spans="1:13" x14ac:dyDescent="0.2">
      <c r="A5918" t="s">
        <v>10457</v>
      </c>
      <c r="B5918">
        <v>4</v>
      </c>
      <c r="C5918">
        <v>126239478</v>
      </c>
      <c r="D5918" t="s">
        <v>20</v>
      </c>
      <c r="E5918" t="s">
        <v>14</v>
      </c>
      <c r="F5918">
        <v>1.5856236999999999E-2</v>
      </c>
      <c r="G5918" s="1">
        <v>6.6000000000000005E-32</v>
      </c>
      <c r="H5918" t="s">
        <v>42</v>
      </c>
      <c r="I5918" t="s">
        <v>16</v>
      </c>
      <c r="J5918" t="s">
        <v>7349</v>
      </c>
      <c r="K5918" t="s">
        <v>7350</v>
      </c>
      <c r="L5918" t="s">
        <v>45</v>
      </c>
    </row>
    <row r="5919" spans="1:13" x14ac:dyDescent="0.2">
      <c r="A5919" t="s">
        <v>10457</v>
      </c>
      <c r="B5919">
        <v>4</v>
      </c>
      <c r="C5919">
        <v>175897910</v>
      </c>
      <c r="D5919" t="s">
        <v>14</v>
      </c>
      <c r="E5919" t="s">
        <v>20</v>
      </c>
      <c r="F5919">
        <v>1.7517135999999999E-2</v>
      </c>
      <c r="G5919" s="1">
        <v>6.8399999999999996E-31</v>
      </c>
      <c r="H5919" t="s">
        <v>291</v>
      </c>
      <c r="I5919" t="s">
        <v>16</v>
      </c>
      <c r="J5919" t="s">
        <v>1366</v>
      </c>
      <c r="K5919" t="s">
        <v>1367</v>
      </c>
      <c r="L5919" t="s">
        <v>294</v>
      </c>
    </row>
    <row r="5920" spans="1:13" x14ac:dyDescent="0.2">
      <c r="A5920" t="s">
        <v>10457</v>
      </c>
      <c r="B5920">
        <v>9</v>
      </c>
      <c r="C5920">
        <v>139396911</v>
      </c>
      <c r="D5920" t="s">
        <v>25</v>
      </c>
      <c r="E5920" t="s">
        <v>878</v>
      </c>
      <c r="F5920">
        <v>6.3261392999999999E-2</v>
      </c>
      <c r="G5920" s="1">
        <v>6.7299999999999996E-5</v>
      </c>
      <c r="H5920" t="s">
        <v>60</v>
      </c>
      <c r="I5920" t="s">
        <v>28</v>
      </c>
      <c r="J5920" t="s">
        <v>29</v>
      </c>
      <c r="K5920" t="s">
        <v>29</v>
      </c>
      <c r="L5920" t="s">
        <v>63</v>
      </c>
      <c r="M5920" t="s">
        <v>10461</v>
      </c>
    </row>
    <row r="5921" spans="1:13" x14ac:dyDescent="0.2">
      <c r="A5921" t="s">
        <v>10457</v>
      </c>
      <c r="B5921">
        <v>9</v>
      </c>
      <c r="C5921">
        <v>139399366</v>
      </c>
      <c r="D5921" t="s">
        <v>14</v>
      </c>
      <c r="E5921" t="s">
        <v>94</v>
      </c>
      <c r="F5921">
        <v>0.24378866399999999</v>
      </c>
      <c r="G5921" s="1">
        <v>4.0499999999999999E-8</v>
      </c>
      <c r="H5921" t="s">
        <v>60</v>
      </c>
      <c r="I5921" t="s">
        <v>28</v>
      </c>
      <c r="J5921" t="s">
        <v>29</v>
      </c>
      <c r="K5921" t="s">
        <v>29</v>
      </c>
      <c r="L5921" t="s">
        <v>63</v>
      </c>
      <c r="M5921" t="s">
        <v>10462</v>
      </c>
    </row>
    <row r="5922" spans="1:13" x14ac:dyDescent="0.2">
      <c r="A5922" t="s">
        <v>10457</v>
      </c>
      <c r="B5922">
        <v>9</v>
      </c>
      <c r="C5922">
        <v>139402428</v>
      </c>
      <c r="D5922" t="s">
        <v>14</v>
      </c>
      <c r="E5922" t="s">
        <v>37</v>
      </c>
      <c r="F5922">
        <v>0.22457568</v>
      </c>
      <c r="G5922" s="1">
        <v>1.54E-134</v>
      </c>
      <c r="H5922" t="s">
        <v>60</v>
      </c>
      <c r="I5922" t="s">
        <v>32</v>
      </c>
      <c r="J5922" t="s">
        <v>7351</v>
      </c>
      <c r="K5922" t="s">
        <v>7352</v>
      </c>
      <c r="L5922" t="s">
        <v>63</v>
      </c>
      <c r="M5922" t="s">
        <v>10463</v>
      </c>
    </row>
    <row r="5923" spans="1:13" x14ac:dyDescent="0.2">
      <c r="A5923" t="s">
        <v>10457</v>
      </c>
      <c r="B5923">
        <v>9</v>
      </c>
      <c r="C5923">
        <v>139402592</v>
      </c>
      <c r="D5923" t="s">
        <v>37</v>
      </c>
      <c r="E5923" t="s">
        <v>14</v>
      </c>
      <c r="F5923">
        <v>5.0362280000000002E-2</v>
      </c>
      <c r="G5923" s="1">
        <v>3.54E-17</v>
      </c>
      <c r="H5923" t="s">
        <v>60</v>
      </c>
      <c r="I5923" t="s">
        <v>210</v>
      </c>
      <c r="J5923" t="s">
        <v>94</v>
      </c>
      <c r="K5923" t="s">
        <v>94</v>
      </c>
      <c r="L5923" t="s">
        <v>63</v>
      </c>
      <c r="M5923" t="s">
        <v>10464</v>
      </c>
    </row>
    <row r="5924" spans="1:13" x14ac:dyDescent="0.2">
      <c r="A5924" t="s">
        <v>10457</v>
      </c>
      <c r="B5924">
        <v>9</v>
      </c>
      <c r="C5924">
        <v>139403423</v>
      </c>
      <c r="D5924" t="s">
        <v>37</v>
      </c>
      <c r="E5924" t="s">
        <v>13</v>
      </c>
      <c r="F5924">
        <v>0.58771541900000002</v>
      </c>
      <c r="G5924" s="1">
        <v>3.5800000000000001E-99</v>
      </c>
      <c r="H5924" t="s">
        <v>60</v>
      </c>
      <c r="I5924" t="s">
        <v>32</v>
      </c>
      <c r="J5924" t="s">
        <v>5464</v>
      </c>
      <c r="K5924" t="s">
        <v>5465</v>
      </c>
      <c r="L5924" t="s">
        <v>63</v>
      </c>
      <c r="M5924" t="s">
        <v>10465</v>
      </c>
    </row>
    <row r="5925" spans="1:13" x14ac:dyDescent="0.2">
      <c r="A5925" t="s">
        <v>10457</v>
      </c>
      <c r="B5925">
        <v>9</v>
      </c>
      <c r="C5925">
        <v>139412618</v>
      </c>
      <c r="D5925" t="s">
        <v>37</v>
      </c>
      <c r="E5925" t="s">
        <v>20</v>
      </c>
      <c r="F5925">
        <v>0.55145246299999995</v>
      </c>
      <c r="G5925" s="1">
        <v>2.3700000000000002E-271</v>
      </c>
      <c r="H5925" t="s">
        <v>60</v>
      </c>
      <c r="I5925" t="s">
        <v>16</v>
      </c>
      <c r="J5925" t="s">
        <v>1723</v>
      </c>
      <c r="K5925" t="s">
        <v>1724</v>
      </c>
      <c r="L5925" t="s">
        <v>63</v>
      </c>
      <c r="M5925" t="s">
        <v>10466</v>
      </c>
    </row>
    <row r="5926" spans="1:13" x14ac:dyDescent="0.2">
      <c r="A5926" t="s">
        <v>10457</v>
      </c>
      <c r="B5926">
        <v>9</v>
      </c>
      <c r="C5926">
        <v>139412690</v>
      </c>
      <c r="D5926" t="s">
        <v>14</v>
      </c>
      <c r="E5926" t="s">
        <v>13</v>
      </c>
      <c r="F5926">
        <v>0.61256945200000001</v>
      </c>
      <c r="G5926">
        <v>2.163416E-3</v>
      </c>
      <c r="H5926" t="s">
        <v>60</v>
      </c>
      <c r="I5926" t="s">
        <v>16</v>
      </c>
      <c r="J5926" t="s">
        <v>205</v>
      </c>
      <c r="K5926" t="s">
        <v>206</v>
      </c>
      <c r="L5926" t="s">
        <v>63</v>
      </c>
      <c r="M5926" t="s">
        <v>10467</v>
      </c>
    </row>
    <row r="5927" spans="1:13" x14ac:dyDescent="0.2">
      <c r="A5927" t="s">
        <v>10457</v>
      </c>
      <c r="B5927">
        <v>9</v>
      </c>
      <c r="C5927">
        <v>139413214</v>
      </c>
      <c r="D5927" t="s">
        <v>37</v>
      </c>
      <c r="E5927" t="s">
        <v>20</v>
      </c>
      <c r="F5927">
        <v>0.45936891299999999</v>
      </c>
      <c r="G5927" s="1">
        <v>1.0200000000000001E-5</v>
      </c>
      <c r="H5927" t="s">
        <v>60</v>
      </c>
      <c r="I5927" t="s">
        <v>16</v>
      </c>
      <c r="J5927" t="s">
        <v>1638</v>
      </c>
      <c r="K5927" t="s">
        <v>1639</v>
      </c>
      <c r="L5927" t="s">
        <v>63</v>
      </c>
      <c r="M5927" t="s">
        <v>10468</v>
      </c>
    </row>
    <row r="5928" spans="1:13" x14ac:dyDescent="0.2">
      <c r="A5928" t="s">
        <v>10457</v>
      </c>
      <c r="B5928">
        <v>1</v>
      </c>
      <c r="C5928">
        <v>120468240</v>
      </c>
      <c r="D5928" t="s">
        <v>37</v>
      </c>
      <c r="E5928" t="s">
        <v>14</v>
      </c>
      <c r="F5928">
        <v>9.2092498999999994E-2</v>
      </c>
      <c r="G5928" s="1">
        <v>1.8600000000000001E-45</v>
      </c>
      <c r="H5928" t="s">
        <v>102</v>
      </c>
      <c r="I5928" t="s">
        <v>16</v>
      </c>
      <c r="J5928" t="s">
        <v>7354</v>
      </c>
      <c r="K5928" t="s">
        <v>7355</v>
      </c>
      <c r="L5928" t="s">
        <v>105</v>
      </c>
      <c r="M5928" t="s">
        <v>10469</v>
      </c>
    </row>
    <row r="5929" spans="1:13" x14ac:dyDescent="0.2">
      <c r="A5929" t="s">
        <v>10457</v>
      </c>
      <c r="B5929">
        <v>16</v>
      </c>
      <c r="C5929">
        <v>51175655</v>
      </c>
      <c r="D5929" t="s">
        <v>37</v>
      </c>
      <c r="E5929" t="s">
        <v>20</v>
      </c>
      <c r="F5929">
        <v>0.247352186</v>
      </c>
      <c r="G5929" s="1">
        <v>6.1199999999999997E-5</v>
      </c>
      <c r="H5929" t="s">
        <v>213</v>
      </c>
      <c r="I5929" t="s">
        <v>16</v>
      </c>
      <c r="J5929" t="s">
        <v>214</v>
      </c>
      <c r="K5929" t="s">
        <v>215</v>
      </c>
      <c r="L5929" t="s">
        <v>216</v>
      </c>
      <c r="M5929" t="s">
        <v>10470</v>
      </c>
    </row>
    <row r="5930" spans="1:13" x14ac:dyDescent="0.2">
      <c r="A5930" t="s">
        <v>10457</v>
      </c>
      <c r="B5930">
        <v>17</v>
      </c>
      <c r="C5930">
        <v>7576927</v>
      </c>
      <c r="D5930" t="s">
        <v>37</v>
      </c>
      <c r="E5930" t="s">
        <v>20</v>
      </c>
      <c r="F5930">
        <v>3.5684647E-2</v>
      </c>
      <c r="G5930" s="1">
        <v>4.3799999999999999E-52</v>
      </c>
      <c r="H5930" t="s">
        <v>266</v>
      </c>
      <c r="I5930" t="s">
        <v>210</v>
      </c>
      <c r="J5930" t="s">
        <v>94</v>
      </c>
      <c r="K5930" t="s">
        <v>94</v>
      </c>
      <c r="L5930" t="s">
        <v>269</v>
      </c>
    </row>
    <row r="5931" spans="1:13" x14ac:dyDescent="0.2">
      <c r="A5931" t="s">
        <v>10457</v>
      </c>
      <c r="B5931">
        <v>17</v>
      </c>
      <c r="C5931">
        <v>7578242</v>
      </c>
      <c r="D5931" t="s">
        <v>37</v>
      </c>
      <c r="E5931" t="s">
        <v>20</v>
      </c>
      <c r="F5931">
        <v>3.9957938999999998E-2</v>
      </c>
      <c r="G5931" s="1">
        <v>9.7200000000000004E-5</v>
      </c>
      <c r="H5931" t="s">
        <v>266</v>
      </c>
      <c r="I5931" t="s">
        <v>16</v>
      </c>
      <c r="J5931" t="s">
        <v>7356</v>
      </c>
      <c r="K5931" t="s">
        <v>7357</v>
      </c>
      <c r="L5931" t="s">
        <v>269</v>
      </c>
    </row>
    <row r="5932" spans="1:13" x14ac:dyDescent="0.2">
      <c r="A5932" t="s">
        <v>10457</v>
      </c>
      <c r="B5932">
        <v>17</v>
      </c>
      <c r="C5932">
        <v>7579355</v>
      </c>
      <c r="D5932" t="s">
        <v>13</v>
      </c>
      <c r="E5932" t="s">
        <v>20</v>
      </c>
      <c r="F5932">
        <v>1.7233700000000001E-2</v>
      </c>
      <c r="G5932">
        <v>1.7843199999999999E-4</v>
      </c>
      <c r="H5932" t="s">
        <v>266</v>
      </c>
      <c r="I5932" t="s">
        <v>16</v>
      </c>
      <c r="J5932" t="s">
        <v>2385</v>
      </c>
      <c r="K5932" t="s">
        <v>2386</v>
      </c>
      <c r="L5932" t="s">
        <v>269</v>
      </c>
      <c r="M5932" t="s">
        <v>10471</v>
      </c>
    </row>
    <row r="5933" spans="1:13" x14ac:dyDescent="0.2">
      <c r="A5933" t="s">
        <v>10457</v>
      </c>
      <c r="B5933">
        <v>17</v>
      </c>
      <c r="C5933">
        <v>7579445</v>
      </c>
      <c r="D5933" t="s">
        <v>14</v>
      </c>
      <c r="E5933" t="s">
        <v>94</v>
      </c>
      <c r="F5933">
        <v>1.1904761999999999E-2</v>
      </c>
      <c r="G5933" s="1">
        <v>1.29E-8</v>
      </c>
      <c r="H5933" t="s">
        <v>266</v>
      </c>
      <c r="I5933" t="s">
        <v>28</v>
      </c>
      <c r="J5933" t="s">
        <v>29</v>
      </c>
      <c r="K5933" t="s">
        <v>29</v>
      </c>
      <c r="L5933" t="s">
        <v>269</v>
      </c>
    </row>
    <row r="5934" spans="1:13" x14ac:dyDescent="0.2">
      <c r="A5934" t="s">
        <v>10457</v>
      </c>
      <c r="B5934">
        <v>17</v>
      </c>
      <c r="C5934">
        <v>29528489</v>
      </c>
      <c r="D5934" t="s">
        <v>37</v>
      </c>
      <c r="E5934" t="s">
        <v>20</v>
      </c>
      <c r="F5934">
        <v>8.4835629999999995E-3</v>
      </c>
      <c r="G5934" s="1">
        <v>1.95E-5</v>
      </c>
      <c r="H5934" t="s">
        <v>88</v>
      </c>
      <c r="I5934" t="s">
        <v>32</v>
      </c>
      <c r="J5934" t="s">
        <v>7358</v>
      </c>
      <c r="K5934" t="s">
        <v>7359</v>
      </c>
      <c r="L5934" t="s">
        <v>91</v>
      </c>
    </row>
    <row r="5935" spans="1:13" x14ac:dyDescent="0.2">
      <c r="A5935" t="s">
        <v>10457</v>
      </c>
      <c r="B5935">
        <v>6</v>
      </c>
      <c r="C5935">
        <v>70064200</v>
      </c>
      <c r="D5935" t="s">
        <v>13</v>
      </c>
      <c r="E5935" t="s">
        <v>14</v>
      </c>
      <c r="F5935">
        <v>1.3224822000000001E-2</v>
      </c>
      <c r="G5935" s="1">
        <v>1.13E-17</v>
      </c>
      <c r="H5935" t="s">
        <v>297</v>
      </c>
      <c r="I5935" t="s">
        <v>16</v>
      </c>
      <c r="J5935" t="s">
        <v>7360</v>
      </c>
      <c r="K5935" t="s">
        <v>7361</v>
      </c>
      <c r="L5935" t="s">
        <v>300</v>
      </c>
    </row>
    <row r="5936" spans="1:13" x14ac:dyDescent="0.2">
      <c r="A5936" t="s">
        <v>10457</v>
      </c>
      <c r="B5936">
        <v>9</v>
      </c>
      <c r="C5936">
        <v>139410449</v>
      </c>
      <c r="D5936" t="s">
        <v>14</v>
      </c>
      <c r="E5936" t="s">
        <v>121</v>
      </c>
      <c r="F5936">
        <v>1.2102874E-2</v>
      </c>
      <c r="G5936" s="1">
        <v>8.9299999999999996E-14</v>
      </c>
      <c r="H5936" t="s">
        <v>60</v>
      </c>
      <c r="I5936" t="s">
        <v>28</v>
      </c>
      <c r="J5936" t="s">
        <v>29</v>
      </c>
      <c r="K5936" t="s">
        <v>29</v>
      </c>
      <c r="L5936" t="s">
        <v>63</v>
      </c>
    </row>
    <row r="5937" spans="1:13" x14ac:dyDescent="0.2">
      <c r="A5937" t="s">
        <v>10457</v>
      </c>
      <c r="B5937">
        <v>10</v>
      </c>
      <c r="C5937">
        <v>123260340</v>
      </c>
      <c r="D5937" t="s">
        <v>37</v>
      </c>
      <c r="E5937" t="s">
        <v>14</v>
      </c>
      <c r="F5937">
        <v>3.4642029999999999E-3</v>
      </c>
      <c r="G5937">
        <v>7.0382220000000002E-3</v>
      </c>
      <c r="H5937" t="s">
        <v>672</v>
      </c>
      <c r="I5937" t="s">
        <v>16</v>
      </c>
      <c r="J5937" t="s">
        <v>7363</v>
      </c>
      <c r="K5937" t="s">
        <v>7364</v>
      </c>
      <c r="L5937" t="s">
        <v>675</v>
      </c>
    </row>
    <row r="5938" spans="1:13" x14ac:dyDescent="0.2">
      <c r="A5938" t="s">
        <v>10457</v>
      </c>
      <c r="B5938">
        <v>11</v>
      </c>
      <c r="C5938">
        <v>118347582</v>
      </c>
      <c r="D5938" t="s">
        <v>13</v>
      </c>
      <c r="E5938" t="s">
        <v>14</v>
      </c>
      <c r="F5938">
        <v>4.5955880000000003E-3</v>
      </c>
      <c r="G5938">
        <v>5.9806599999999996E-4</v>
      </c>
      <c r="H5938" t="s">
        <v>163</v>
      </c>
      <c r="I5938" t="s">
        <v>52</v>
      </c>
      <c r="J5938" t="s">
        <v>7365</v>
      </c>
      <c r="K5938" t="s">
        <v>7366</v>
      </c>
      <c r="L5938" t="s">
        <v>164</v>
      </c>
    </row>
    <row r="5939" spans="1:13" x14ac:dyDescent="0.2">
      <c r="A5939" t="s">
        <v>10457</v>
      </c>
      <c r="B5939">
        <v>12</v>
      </c>
      <c r="C5939">
        <v>49442480</v>
      </c>
      <c r="D5939" t="s">
        <v>37</v>
      </c>
      <c r="E5939" t="s">
        <v>13</v>
      </c>
      <c r="F5939">
        <v>3.4365728999999998E-2</v>
      </c>
      <c r="G5939" s="1">
        <v>3.6299999999999999E-18</v>
      </c>
      <c r="H5939" t="s">
        <v>130</v>
      </c>
      <c r="I5939" t="s">
        <v>16</v>
      </c>
      <c r="J5939" t="s">
        <v>7367</v>
      </c>
      <c r="K5939" t="s">
        <v>7368</v>
      </c>
      <c r="L5939" t="s">
        <v>133</v>
      </c>
      <c r="M5939" t="s">
        <v>10472</v>
      </c>
    </row>
    <row r="5940" spans="1:13" x14ac:dyDescent="0.2">
      <c r="A5940" t="s">
        <v>10457</v>
      </c>
      <c r="B5940">
        <v>17</v>
      </c>
      <c r="C5940">
        <v>7578400</v>
      </c>
      <c r="D5940" t="s">
        <v>14</v>
      </c>
      <c r="E5940" t="s">
        <v>13</v>
      </c>
      <c r="F5940">
        <v>0.44115617299999998</v>
      </c>
      <c r="G5940" s="1">
        <v>2.6099999999999999E-106</v>
      </c>
      <c r="H5940" t="s">
        <v>266</v>
      </c>
      <c r="I5940" t="s">
        <v>16</v>
      </c>
      <c r="J5940" t="s">
        <v>1057</v>
      </c>
      <c r="K5940" t="s">
        <v>1058</v>
      </c>
      <c r="L5940" t="s">
        <v>269</v>
      </c>
      <c r="M5940" t="s">
        <v>10473</v>
      </c>
    </row>
    <row r="5941" spans="1:13" x14ac:dyDescent="0.2">
      <c r="A5941" t="s">
        <v>10457</v>
      </c>
      <c r="B5941">
        <v>17</v>
      </c>
      <c r="C5941">
        <v>7578458</v>
      </c>
      <c r="D5941" t="s">
        <v>14</v>
      </c>
      <c r="E5941" t="s">
        <v>13</v>
      </c>
      <c r="F5941">
        <v>2.2653722000000001E-2</v>
      </c>
      <c r="G5941" s="1">
        <v>1.1900000000000001E-11</v>
      </c>
      <c r="H5941" t="s">
        <v>266</v>
      </c>
      <c r="I5941" t="s">
        <v>16</v>
      </c>
      <c r="J5941" t="s">
        <v>3712</v>
      </c>
      <c r="K5941" t="s">
        <v>3713</v>
      </c>
      <c r="L5941" t="s">
        <v>269</v>
      </c>
    </row>
    <row r="5942" spans="1:13" x14ac:dyDescent="0.2">
      <c r="A5942" t="s">
        <v>10457</v>
      </c>
      <c r="B5942">
        <v>4</v>
      </c>
      <c r="C5942">
        <v>187630342</v>
      </c>
      <c r="D5942" t="s">
        <v>37</v>
      </c>
      <c r="E5942" t="s">
        <v>13</v>
      </c>
      <c r="F5942">
        <v>3.9989421999999997E-2</v>
      </c>
      <c r="G5942" s="1">
        <v>2.32E-20</v>
      </c>
      <c r="H5942" t="s">
        <v>31</v>
      </c>
      <c r="I5942" t="s">
        <v>32</v>
      </c>
      <c r="J5942" t="s">
        <v>7369</v>
      </c>
      <c r="K5942" t="s">
        <v>7370</v>
      </c>
      <c r="L5942" t="s">
        <v>35</v>
      </c>
      <c r="M5942" t="s">
        <v>10474</v>
      </c>
    </row>
    <row r="5943" spans="1:13" x14ac:dyDescent="0.2">
      <c r="A5943" t="s">
        <v>10457</v>
      </c>
      <c r="B5943">
        <v>9</v>
      </c>
      <c r="C5943">
        <v>139391977</v>
      </c>
      <c r="D5943" t="s">
        <v>7371</v>
      </c>
      <c r="E5943" t="s">
        <v>94</v>
      </c>
      <c r="F5943">
        <v>0.28389931499999999</v>
      </c>
      <c r="G5943" s="1">
        <v>1.82E-143</v>
      </c>
      <c r="H5943" t="s">
        <v>60</v>
      </c>
      <c r="I5943" t="s">
        <v>28</v>
      </c>
      <c r="J5943" t="s">
        <v>29</v>
      </c>
      <c r="K5943" t="s">
        <v>29</v>
      </c>
      <c r="L5943" t="s">
        <v>63</v>
      </c>
      <c r="M5943" t="s">
        <v>10475</v>
      </c>
    </row>
    <row r="5944" spans="1:13" x14ac:dyDescent="0.2">
      <c r="A5944" t="s">
        <v>10457</v>
      </c>
      <c r="B5944">
        <v>9</v>
      </c>
      <c r="C5944">
        <v>139399936</v>
      </c>
      <c r="D5944" t="s">
        <v>7372</v>
      </c>
      <c r="E5944" t="s">
        <v>94</v>
      </c>
      <c r="F5944">
        <v>9.8558358999999998E-2</v>
      </c>
      <c r="G5944" s="1">
        <v>2.7599999999999999E-240</v>
      </c>
      <c r="H5944" t="s">
        <v>60</v>
      </c>
      <c r="I5944" t="s">
        <v>28</v>
      </c>
      <c r="J5944" t="s">
        <v>29</v>
      </c>
      <c r="K5944" t="s">
        <v>29</v>
      </c>
      <c r="L5944" t="s">
        <v>63</v>
      </c>
      <c r="M5944" t="s">
        <v>10476</v>
      </c>
    </row>
    <row r="5945" spans="1:13" x14ac:dyDescent="0.2">
      <c r="A5945" t="s">
        <v>10457</v>
      </c>
      <c r="B5945">
        <v>9</v>
      </c>
      <c r="C5945">
        <v>139411798</v>
      </c>
      <c r="D5945" t="s">
        <v>37</v>
      </c>
      <c r="E5945" t="s">
        <v>20</v>
      </c>
      <c r="F5945">
        <v>6.6182711000000005E-2</v>
      </c>
      <c r="G5945" s="1">
        <v>1.2499999999999999E-35</v>
      </c>
      <c r="H5945" t="s">
        <v>60</v>
      </c>
      <c r="I5945" t="s">
        <v>16</v>
      </c>
      <c r="J5945" t="s">
        <v>7373</v>
      </c>
      <c r="K5945" t="s">
        <v>7374</v>
      </c>
      <c r="L5945" t="s">
        <v>63</v>
      </c>
      <c r="M5945" t="s">
        <v>10477</v>
      </c>
    </row>
    <row r="5946" spans="1:13" x14ac:dyDescent="0.2">
      <c r="A5946" t="s">
        <v>10457</v>
      </c>
      <c r="B5946">
        <v>9</v>
      </c>
      <c r="C5946">
        <v>139413973</v>
      </c>
      <c r="D5946" t="s">
        <v>37</v>
      </c>
      <c r="E5946" t="s">
        <v>13</v>
      </c>
      <c r="F5946">
        <v>0.48589290899999998</v>
      </c>
      <c r="G5946" s="1">
        <v>7.0999999999999996E-213</v>
      </c>
      <c r="H5946" t="s">
        <v>60</v>
      </c>
      <c r="I5946" t="s">
        <v>32</v>
      </c>
      <c r="J5946" t="s">
        <v>6926</v>
      </c>
      <c r="K5946" t="s">
        <v>6927</v>
      </c>
      <c r="L5946" t="s">
        <v>63</v>
      </c>
      <c r="M5946" t="s">
        <v>10478</v>
      </c>
    </row>
    <row r="5947" spans="1:13" x14ac:dyDescent="0.2">
      <c r="A5947" t="s">
        <v>10457</v>
      </c>
      <c r="B5947">
        <v>9</v>
      </c>
      <c r="C5947">
        <v>139418237</v>
      </c>
      <c r="D5947" t="s">
        <v>37</v>
      </c>
      <c r="E5947" t="s">
        <v>121</v>
      </c>
      <c r="F5947">
        <v>7.2727269999999997E-3</v>
      </c>
      <c r="G5947" s="1">
        <v>1.99E-8</v>
      </c>
      <c r="H5947" t="s">
        <v>60</v>
      </c>
      <c r="I5947" t="s">
        <v>28</v>
      </c>
      <c r="J5947" t="s">
        <v>29</v>
      </c>
      <c r="K5947" t="s">
        <v>29</v>
      </c>
      <c r="L5947" t="s">
        <v>63</v>
      </c>
    </row>
    <row r="5948" spans="1:13" x14ac:dyDescent="0.2">
      <c r="A5948" t="s">
        <v>10457</v>
      </c>
      <c r="B5948">
        <v>19</v>
      </c>
      <c r="C5948">
        <v>15302989</v>
      </c>
      <c r="D5948" t="s">
        <v>37</v>
      </c>
      <c r="E5948" t="s">
        <v>20</v>
      </c>
      <c r="F5948">
        <v>1.407242433</v>
      </c>
      <c r="G5948" s="1">
        <v>9.1000000000000003E-204</v>
      </c>
      <c r="H5948" t="s">
        <v>38</v>
      </c>
      <c r="I5948" t="s">
        <v>16</v>
      </c>
      <c r="J5948" t="s">
        <v>7376</v>
      </c>
      <c r="K5948" t="s">
        <v>7377</v>
      </c>
      <c r="L5948" t="s">
        <v>41</v>
      </c>
      <c r="M5948" t="s">
        <v>10479</v>
      </c>
    </row>
    <row r="5949" spans="1:13" x14ac:dyDescent="0.2">
      <c r="A5949" t="s">
        <v>10457</v>
      </c>
      <c r="B5949">
        <v>4</v>
      </c>
      <c r="C5949">
        <v>187549706</v>
      </c>
      <c r="D5949" t="s">
        <v>37</v>
      </c>
      <c r="E5949" t="s">
        <v>13</v>
      </c>
      <c r="F5949">
        <v>2.5210084000000001E-2</v>
      </c>
      <c r="G5949" s="1">
        <v>6.7E-19</v>
      </c>
      <c r="H5949" t="s">
        <v>31</v>
      </c>
      <c r="I5949" t="s">
        <v>16</v>
      </c>
      <c r="J5949" t="s">
        <v>7378</v>
      </c>
      <c r="K5949" t="s">
        <v>7379</v>
      </c>
      <c r="L5949" t="s">
        <v>35</v>
      </c>
    </row>
    <row r="5950" spans="1:13" x14ac:dyDescent="0.2">
      <c r="A5950" t="s">
        <v>10457</v>
      </c>
      <c r="B5950">
        <v>4</v>
      </c>
      <c r="C5950">
        <v>187627870</v>
      </c>
      <c r="D5950" t="s">
        <v>37</v>
      </c>
      <c r="E5950" t="s">
        <v>121</v>
      </c>
      <c r="F5950">
        <v>2.6595740000000001E-3</v>
      </c>
      <c r="G5950">
        <v>5.214209E-3</v>
      </c>
      <c r="H5950" t="s">
        <v>31</v>
      </c>
      <c r="I5950" t="s">
        <v>28</v>
      </c>
      <c r="J5950" t="s">
        <v>29</v>
      </c>
      <c r="K5950" t="s">
        <v>29</v>
      </c>
      <c r="L5950" t="s">
        <v>35</v>
      </c>
    </row>
    <row r="5951" spans="1:13" x14ac:dyDescent="0.2">
      <c r="A5951" t="s">
        <v>10457</v>
      </c>
      <c r="B5951">
        <v>7</v>
      </c>
      <c r="C5951">
        <v>100681851</v>
      </c>
      <c r="D5951" t="s">
        <v>37</v>
      </c>
      <c r="E5951" t="s">
        <v>20</v>
      </c>
      <c r="F5951">
        <v>0.498184405</v>
      </c>
      <c r="G5951" s="1">
        <v>1.13E-25</v>
      </c>
      <c r="H5951" t="s">
        <v>56</v>
      </c>
      <c r="I5951" t="s">
        <v>16</v>
      </c>
      <c r="J5951" t="s">
        <v>7380</v>
      </c>
      <c r="K5951" t="s">
        <v>7381</v>
      </c>
      <c r="L5951" t="s">
        <v>59</v>
      </c>
      <c r="M5951" t="s">
        <v>10480</v>
      </c>
    </row>
    <row r="5952" spans="1:13" x14ac:dyDescent="0.2">
      <c r="A5952" t="s">
        <v>10457</v>
      </c>
      <c r="B5952">
        <v>7</v>
      </c>
      <c r="C5952">
        <v>100682550</v>
      </c>
      <c r="D5952" t="s">
        <v>37</v>
      </c>
      <c r="E5952" t="s">
        <v>20</v>
      </c>
      <c r="F5952">
        <v>1.3384320999999999E-2</v>
      </c>
      <c r="G5952" s="1">
        <v>9.1700000000000004E-9</v>
      </c>
      <c r="H5952" t="s">
        <v>56</v>
      </c>
      <c r="I5952" t="s">
        <v>16</v>
      </c>
      <c r="J5952" t="s">
        <v>7382</v>
      </c>
      <c r="K5952" t="s">
        <v>7383</v>
      </c>
      <c r="L5952" t="s">
        <v>59</v>
      </c>
    </row>
    <row r="5953" spans="1:13" x14ac:dyDescent="0.2">
      <c r="A5953" t="s">
        <v>10457</v>
      </c>
      <c r="B5953">
        <v>7</v>
      </c>
      <c r="C5953">
        <v>140434413</v>
      </c>
      <c r="D5953" t="s">
        <v>14</v>
      </c>
      <c r="E5953" t="s">
        <v>13</v>
      </c>
      <c r="F5953">
        <v>5.7750496999999998E-2</v>
      </c>
      <c r="G5953">
        <v>2.8818009999999998E-3</v>
      </c>
      <c r="H5953" t="s">
        <v>911</v>
      </c>
      <c r="I5953" t="s">
        <v>16</v>
      </c>
      <c r="J5953" t="s">
        <v>7384</v>
      </c>
      <c r="K5953" t="s">
        <v>7385</v>
      </c>
      <c r="L5953" t="s">
        <v>914</v>
      </c>
      <c r="M5953" t="s">
        <v>10481</v>
      </c>
    </row>
    <row r="5954" spans="1:13" x14ac:dyDescent="0.2">
      <c r="A5954" t="s">
        <v>10457</v>
      </c>
      <c r="B5954">
        <v>8</v>
      </c>
      <c r="C5954">
        <v>68939478</v>
      </c>
      <c r="D5954" t="s">
        <v>37</v>
      </c>
      <c r="E5954" t="s">
        <v>20</v>
      </c>
      <c r="F5954">
        <v>1.4481094E-2</v>
      </c>
      <c r="G5954" s="1">
        <v>1.2199999999999999E-10</v>
      </c>
      <c r="H5954" t="s">
        <v>422</v>
      </c>
      <c r="I5954" t="s">
        <v>16</v>
      </c>
      <c r="J5954" t="s">
        <v>7386</v>
      </c>
      <c r="K5954" t="s">
        <v>7387</v>
      </c>
      <c r="L5954" t="s">
        <v>425</v>
      </c>
    </row>
    <row r="5955" spans="1:13" x14ac:dyDescent="0.2">
      <c r="A5955" t="s">
        <v>10457</v>
      </c>
      <c r="B5955">
        <v>9</v>
      </c>
      <c r="C5955">
        <v>139391884</v>
      </c>
      <c r="D5955" t="s">
        <v>37</v>
      </c>
      <c r="E5955" t="s">
        <v>13</v>
      </c>
      <c r="F5955">
        <v>5.7984791000000001E-2</v>
      </c>
      <c r="G5955" s="1">
        <v>1.0099999999999999E-70</v>
      </c>
      <c r="H5955" t="s">
        <v>60</v>
      </c>
      <c r="I5955" t="s">
        <v>32</v>
      </c>
      <c r="J5955" t="s">
        <v>2416</v>
      </c>
      <c r="K5955" t="s">
        <v>2417</v>
      </c>
      <c r="L5955" t="s">
        <v>63</v>
      </c>
    </row>
    <row r="5956" spans="1:13" x14ac:dyDescent="0.2">
      <c r="A5956" t="s">
        <v>10457</v>
      </c>
      <c r="B5956">
        <v>9</v>
      </c>
      <c r="C5956">
        <v>139391950</v>
      </c>
      <c r="D5956" t="s">
        <v>14</v>
      </c>
      <c r="E5956" t="s">
        <v>121</v>
      </c>
      <c r="F5956">
        <v>0.401833255</v>
      </c>
      <c r="G5956" s="1">
        <v>1.8500000000000001E-200</v>
      </c>
      <c r="H5956" t="s">
        <v>60</v>
      </c>
      <c r="I5956" t="s">
        <v>28</v>
      </c>
      <c r="J5956" t="s">
        <v>29</v>
      </c>
      <c r="K5956" t="s">
        <v>29</v>
      </c>
      <c r="L5956" t="s">
        <v>63</v>
      </c>
      <c r="M5956" t="s">
        <v>10482</v>
      </c>
    </row>
    <row r="5957" spans="1:13" x14ac:dyDescent="0.2">
      <c r="A5957" t="s">
        <v>10457</v>
      </c>
      <c r="B5957">
        <v>9</v>
      </c>
      <c r="C5957">
        <v>139391998</v>
      </c>
      <c r="D5957" t="s">
        <v>14</v>
      </c>
      <c r="E5957" t="s">
        <v>94</v>
      </c>
      <c r="F5957">
        <v>6.6438411000000003E-2</v>
      </c>
      <c r="G5957" s="1">
        <v>8.1800000000000002E-52</v>
      </c>
      <c r="H5957" t="s">
        <v>60</v>
      </c>
      <c r="I5957" t="s">
        <v>28</v>
      </c>
      <c r="J5957" t="s">
        <v>29</v>
      </c>
      <c r="K5957" t="s">
        <v>29</v>
      </c>
      <c r="L5957" t="s">
        <v>63</v>
      </c>
      <c r="M5957" t="s">
        <v>10483</v>
      </c>
    </row>
    <row r="5958" spans="1:13" x14ac:dyDescent="0.2">
      <c r="A5958" t="s">
        <v>10457</v>
      </c>
      <c r="B5958">
        <v>9</v>
      </c>
      <c r="C5958">
        <v>139400104</v>
      </c>
      <c r="D5958" t="s">
        <v>13</v>
      </c>
      <c r="E5958" t="s">
        <v>121</v>
      </c>
      <c r="F5958">
        <v>1.2356575E-2</v>
      </c>
      <c r="G5958" s="1">
        <v>5.3299999999999999E-28</v>
      </c>
      <c r="H5958" t="s">
        <v>60</v>
      </c>
      <c r="I5958" t="s">
        <v>28</v>
      </c>
      <c r="J5958" t="s">
        <v>29</v>
      </c>
      <c r="K5958" t="s">
        <v>29</v>
      </c>
      <c r="L5958" t="s">
        <v>63</v>
      </c>
    </row>
    <row r="5959" spans="1:13" x14ac:dyDescent="0.2">
      <c r="A5959" t="s">
        <v>10457</v>
      </c>
      <c r="B5959">
        <v>9</v>
      </c>
      <c r="C5959">
        <v>139401289</v>
      </c>
      <c r="D5959" t="s">
        <v>37</v>
      </c>
      <c r="E5959" t="s">
        <v>13</v>
      </c>
      <c r="F5959">
        <v>7.8125E-3</v>
      </c>
      <c r="G5959">
        <v>1.6401720000000001E-3</v>
      </c>
      <c r="H5959" t="s">
        <v>60</v>
      </c>
      <c r="I5959" t="s">
        <v>52</v>
      </c>
      <c r="J5959" t="s">
        <v>7388</v>
      </c>
      <c r="K5959" t="s">
        <v>7389</v>
      </c>
      <c r="L5959" t="s">
        <v>63</v>
      </c>
    </row>
    <row r="5960" spans="1:13" x14ac:dyDescent="0.2">
      <c r="A5960" t="s">
        <v>10457</v>
      </c>
      <c r="B5960">
        <v>9</v>
      </c>
      <c r="C5960">
        <v>139401879</v>
      </c>
      <c r="D5960" t="s">
        <v>37</v>
      </c>
      <c r="E5960" t="s">
        <v>94</v>
      </c>
      <c r="F5960">
        <v>5.6548742999999999E-2</v>
      </c>
      <c r="G5960" s="1">
        <v>5.7699999999999996E-14</v>
      </c>
      <c r="H5960" t="s">
        <v>60</v>
      </c>
      <c r="I5960" t="s">
        <v>28</v>
      </c>
      <c r="J5960" t="s">
        <v>29</v>
      </c>
      <c r="K5960" t="s">
        <v>29</v>
      </c>
      <c r="L5960" t="s">
        <v>63</v>
      </c>
      <c r="M5960" t="s">
        <v>10484</v>
      </c>
    </row>
    <row r="5961" spans="1:13" x14ac:dyDescent="0.2">
      <c r="A5961" t="s">
        <v>10457</v>
      </c>
      <c r="B5961">
        <v>9</v>
      </c>
      <c r="C5961">
        <v>139404184</v>
      </c>
      <c r="D5961" t="s">
        <v>37</v>
      </c>
      <c r="E5961" t="s">
        <v>13</v>
      </c>
      <c r="F5961">
        <v>3.3868093000000002E-2</v>
      </c>
      <c r="G5961">
        <v>6.2580399999999999E-4</v>
      </c>
      <c r="H5961" t="s">
        <v>60</v>
      </c>
      <c r="I5961" t="s">
        <v>210</v>
      </c>
      <c r="J5961" t="s">
        <v>94</v>
      </c>
      <c r="K5961" t="s">
        <v>94</v>
      </c>
      <c r="L5961" t="s">
        <v>63</v>
      </c>
      <c r="M5961" t="s">
        <v>9397</v>
      </c>
    </row>
    <row r="5962" spans="1:13" x14ac:dyDescent="0.2">
      <c r="A5962" t="s">
        <v>10457</v>
      </c>
      <c r="B5962">
        <v>9</v>
      </c>
      <c r="C5962">
        <v>139407582</v>
      </c>
      <c r="D5962" t="s">
        <v>14</v>
      </c>
      <c r="E5962" t="s">
        <v>94</v>
      </c>
      <c r="F5962">
        <v>0.37167009699999998</v>
      </c>
      <c r="G5962" s="1">
        <v>5.1900000000000001E-13</v>
      </c>
      <c r="H5962" t="s">
        <v>60</v>
      </c>
      <c r="I5962" t="s">
        <v>28</v>
      </c>
      <c r="J5962" t="s">
        <v>29</v>
      </c>
      <c r="K5962" t="s">
        <v>29</v>
      </c>
      <c r="L5962" t="s">
        <v>63</v>
      </c>
      <c r="M5962" t="s">
        <v>10485</v>
      </c>
    </row>
    <row r="5963" spans="1:13" x14ac:dyDescent="0.2">
      <c r="A5963" t="s">
        <v>10457</v>
      </c>
      <c r="B5963">
        <v>9</v>
      </c>
      <c r="C5963">
        <v>139413067</v>
      </c>
      <c r="D5963" t="s">
        <v>7390</v>
      </c>
      <c r="E5963" t="s">
        <v>94</v>
      </c>
      <c r="F5963">
        <v>0.81245933000000004</v>
      </c>
      <c r="G5963" s="1">
        <v>3.7699999999999998E-233</v>
      </c>
      <c r="H5963" t="s">
        <v>60</v>
      </c>
      <c r="I5963" t="s">
        <v>28</v>
      </c>
      <c r="J5963" t="s">
        <v>29</v>
      </c>
      <c r="K5963" t="s">
        <v>29</v>
      </c>
      <c r="L5963" t="s">
        <v>63</v>
      </c>
      <c r="M5963" t="s">
        <v>10486</v>
      </c>
    </row>
    <row r="5964" spans="1:13" x14ac:dyDescent="0.2">
      <c r="A5964" t="s">
        <v>10457</v>
      </c>
      <c r="B5964">
        <v>9</v>
      </c>
      <c r="C5964">
        <v>139413969</v>
      </c>
      <c r="D5964" t="s">
        <v>20</v>
      </c>
      <c r="E5964" t="s">
        <v>94</v>
      </c>
      <c r="F5964">
        <v>0.58664238199999996</v>
      </c>
      <c r="G5964" s="1">
        <v>2.2400000000000001E-35</v>
      </c>
      <c r="H5964" t="s">
        <v>60</v>
      </c>
      <c r="I5964" t="s">
        <v>28</v>
      </c>
      <c r="J5964" t="s">
        <v>29</v>
      </c>
      <c r="K5964" t="s">
        <v>29</v>
      </c>
      <c r="L5964" t="s">
        <v>63</v>
      </c>
      <c r="M5964" t="s">
        <v>10487</v>
      </c>
    </row>
    <row r="5965" spans="1:13" x14ac:dyDescent="0.2">
      <c r="A5965" t="s">
        <v>10457</v>
      </c>
      <c r="B5965">
        <v>1</v>
      </c>
      <c r="C5965">
        <v>120506383</v>
      </c>
      <c r="D5965" t="s">
        <v>37</v>
      </c>
      <c r="E5965" t="s">
        <v>121</v>
      </c>
      <c r="F5965">
        <v>8.1447959999999993E-3</v>
      </c>
      <c r="G5965" s="1">
        <v>9.7899999999999993E-16</v>
      </c>
      <c r="H5965" t="s">
        <v>102</v>
      </c>
      <c r="I5965" t="s">
        <v>28</v>
      </c>
      <c r="J5965" t="s">
        <v>29</v>
      </c>
      <c r="K5965" t="s">
        <v>29</v>
      </c>
      <c r="L5965" t="s">
        <v>105</v>
      </c>
    </row>
    <row r="5966" spans="1:13" x14ac:dyDescent="0.2">
      <c r="A5966" t="s">
        <v>10457</v>
      </c>
      <c r="B5966">
        <v>11</v>
      </c>
      <c r="C5966">
        <v>118344405</v>
      </c>
      <c r="D5966" t="s">
        <v>13</v>
      </c>
      <c r="E5966" t="s">
        <v>20</v>
      </c>
      <c r="F5966">
        <v>4.2918449999999999E-3</v>
      </c>
      <c r="G5966">
        <v>1.2306629999999999E-3</v>
      </c>
      <c r="H5966" t="s">
        <v>163</v>
      </c>
      <c r="I5966" t="s">
        <v>16</v>
      </c>
      <c r="J5966" t="s">
        <v>7392</v>
      </c>
      <c r="K5966" t="s">
        <v>7393</v>
      </c>
      <c r="L5966" t="s">
        <v>164</v>
      </c>
    </row>
    <row r="5967" spans="1:13" x14ac:dyDescent="0.2">
      <c r="A5967" t="s">
        <v>10457</v>
      </c>
      <c r="B5967">
        <v>12</v>
      </c>
      <c r="C5967">
        <v>49440430</v>
      </c>
      <c r="D5967" t="s">
        <v>20</v>
      </c>
      <c r="E5967" t="s">
        <v>121</v>
      </c>
      <c r="F5967">
        <v>1.0373444000000001E-2</v>
      </c>
      <c r="G5967">
        <v>1.9021899999999999E-4</v>
      </c>
      <c r="H5967" t="s">
        <v>130</v>
      </c>
      <c r="I5967" t="s">
        <v>28</v>
      </c>
      <c r="J5967" t="s">
        <v>29</v>
      </c>
      <c r="K5967" t="s">
        <v>29</v>
      </c>
      <c r="L5967" t="s">
        <v>133</v>
      </c>
    </row>
    <row r="5968" spans="1:13" x14ac:dyDescent="0.2">
      <c r="A5968" t="s">
        <v>10457</v>
      </c>
      <c r="B5968">
        <v>17</v>
      </c>
      <c r="C5968">
        <v>7577120</v>
      </c>
      <c r="D5968" t="s">
        <v>37</v>
      </c>
      <c r="E5968" t="s">
        <v>13</v>
      </c>
      <c r="F5968">
        <v>0.44605342999999997</v>
      </c>
      <c r="G5968" s="1">
        <v>7.3499999999999997E-63</v>
      </c>
      <c r="H5968" t="s">
        <v>266</v>
      </c>
      <c r="I5968" t="s">
        <v>16</v>
      </c>
      <c r="J5968" t="s">
        <v>7394</v>
      </c>
      <c r="K5968" t="s">
        <v>7395</v>
      </c>
      <c r="L5968" t="s">
        <v>269</v>
      </c>
      <c r="M5968" t="s">
        <v>10488</v>
      </c>
    </row>
    <row r="5969" spans="1:13" x14ac:dyDescent="0.2">
      <c r="A5969" t="s">
        <v>10457</v>
      </c>
      <c r="B5969">
        <v>11</v>
      </c>
      <c r="C5969">
        <v>118371863</v>
      </c>
      <c r="D5969" t="s">
        <v>14</v>
      </c>
      <c r="E5969" t="s">
        <v>37</v>
      </c>
      <c r="F5969">
        <v>0.115821565</v>
      </c>
      <c r="G5969" s="1">
        <v>1.57E-124</v>
      </c>
      <c r="H5969" t="s">
        <v>163</v>
      </c>
      <c r="I5969" t="s">
        <v>210</v>
      </c>
      <c r="J5969" t="s">
        <v>94</v>
      </c>
      <c r="K5969" t="s">
        <v>94</v>
      </c>
      <c r="L5969" t="s">
        <v>164</v>
      </c>
      <c r="M5969" t="s">
        <v>10489</v>
      </c>
    </row>
    <row r="5970" spans="1:13" x14ac:dyDescent="0.2">
      <c r="A5970" t="s">
        <v>10457</v>
      </c>
      <c r="B5970">
        <v>12</v>
      </c>
      <c r="C5970">
        <v>49446414</v>
      </c>
      <c r="D5970" t="s">
        <v>37</v>
      </c>
      <c r="E5970" t="s">
        <v>20</v>
      </c>
      <c r="F5970">
        <v>3.2769555999999998E-2</v>
      </c>
      <c r="G5970" s="1">
        <v>7.5999999999999993E-55</v>
      </c>
      <c r="H5970" t="s">
        <v>130</v>
      </c>
      <c r="I5970" t="s">
        <v>52</v>
      </c>
      <c r="J5970" t="s">
        <v>7397</v>
      </c>
      <c r="K5970" t="s">
        <v>7398</v>
      </c>
      <c r="L5970" t="s">
        <v>133</v>
      </c>
    </row>
    <row r="5971" spans="1:13" x14ac:dyDescent="0.2">
      <c r="A5971" t="s">
        <v>10457</v>
      </c>
      <c r="B5971">
        <v>17</v>
      </c>
      <c r="C5971">
        <v>7576851</v>
      </c>
      <c r="D5971" t="s">
        <v>13</v>
      </c>
      <c r="E5971" t="s">
        <v>14</v>
      </c>
      <c r="F5971">
        <v>0.101543461</v>
      </c>
      <c r="G5971" s="1">
        <v>3.65E-270</v>
      </c>
      <c r="H5971" t="s">
        <v>266</v>
      </c>
      <c r="I5971" t="s">
        <v>210</v>
      </c>
      <c r="J5971" t="s">
        <v>94</v>
      </c>
      <c r="K5971" t="s">
        <v>94</v>
      </c>
      <c r="L5971" t="s">
        <v>269</v>
      </c>
    </row>
    <row r="5972" spans="1:13" x14ac:dyDescent="0.2">
      <c r="A5972" t="s">
        <v>10457</v>
      </c>
      <c r="B5972">
        <v>17</v>
      </c>
      <c r="C5972">
        <v>7578217</v>
      </c>
      <c r="D5972" t="s">
        <v>14</v>
      </c>
      <c r="E5972" t="s">
        <v>13</v>
      </c>
      <c r="F5972">
        <v>0.103174603</v>
      </c>
      <c r="G5972" s="1">
        <v>1.0200000000000001E-231</v>
      </c>
      <c r="H5972" t="s">
        <v>266</v>
      </c>
      <c r="I5972" t="s">
        <v>16</v>
      </c>
      <c r="J5972" t="s">
        <v>7399</v>
      </c>
      <c r="K5972" t="s">
        <v>7400</v>
      </c>
      <c r="L5972" t="s">
        <v>269</v>
      </c>
    </row>
    <row r="5973" spans="1:13" x14ac:dyDescent="0.2">
      <c r="A5973" t="s">
        <v>10457</v>
      </c>
      <c r="B5973">
        <v>17</v>
      </c>
      <c r="C5973">
        <v>7579313</v>
      </c>
      <c r="D5973" t="s">
        <v>14</v>
      </c>
      <c r="E5973" t="s">
        <v>13</v>
      </c>
      <c r="F5973">
        <v>0.278896584</v>
      </c>
      <c r="G5973" s="1">
        <v>5.4700000000000003E-24</v>
      </c>
      <c r="H5973" t="s">
        <v>266</v>
      </c>
      <c r="I5973" t="s">
        <v>16</v>
      </c>
      <c r="J5973" t="s">
        <v>1603</v>
      </c>
      <c r="K5973" t="s">
        <v>1604</v>
      </c>
      <c r="L5973" t="s">
        <v>269</v>
      </c>
      <c r="M5973" t="s">
        <v>10490</v>
      </c>
    </row>
    <row r="5974" spans="1:13" x14ac:dyDescent="0.2">
      <c r="A5974" t="s">
        <v>10457</v>
      </c>
      <c r="B5974">
        <v>3</v>
      </c>
      <c r="C5974">
        <v>38945447</v>
      </c>
      <c r="D5974" t="s">
        <v>14</v>
      </c>
      <c r="E5974" t="s">
        <v>13</v>
      </c>
      <c r="F5974">
        <v>9.1418825999999995E-2</v>
      </c>
      <c r="G5974" s="1">
        <v>1.2099999999999999E-155</v>
      </c>
      <c r="H5974" t="s">
        <v>960</v>
      </c>
      <c r="I5974" t="s">
        <v>16</v>
      </c>
      <c r="J5974" t="s">
        <v>7401</v>
      </c>
      <c r="K5974" t="s">
        <v>7402</v>
      </c>
      <c r="L5974" t="s">
        <v>963</v>
      </c>
      <c r="M5974" t="s">
        <v>10491</v>
      </c>
    </row>
    <row r="5975" spans="1:13" x14ac:dyDescent="0.2">
      <c r="A5975" t="s">
        <v>10457</v>
      </c>
      <c r="B5975">
        <v>4</v>
      </c>
      <c r="C5975">
        <v>187524847</v>
      </c>
      <c r="D5975" t="s">
        <v>13</v>
      </c>
      <c r="E5975" t="s">
        <v>94</v>
      </c>
      <c r="F5975">
        <v>3.2812500000000001E-2</v>
      </c>
      <c r="G5975" s="1">
        <v>8.2399999999999997E-85</v>
      </c>
      <c r="H5975" t="s">
        <v>31</v>
      </c>
      <c r="I5975" t="s">
        <v>28</v>
      </c>
      <c r="J5975" t="s">
        <v>29</v>
      </c>
      <c r="K5975" t="s">
        <v>29</v>
      </c>
      <c r="L5975" t="s">
        <v>35</v>
      </c>
    </row>
    <row r="5976" spans="1:13" x14ac:dyDescent="0.2">
      <c r="A5976" t="s">
        <v>10457</v>
      </c>
      <c r="B5976">
        <v>4</v>
      </c>
      <c r="C5976">
        <v>187629725</v>
      </c>
      <c r="D5976" t="s">
        <v>14</v>
      </c>
      <c r="E5976" t="s">
        <v>94</v>
      </c>
      <c r="F5976">
        <v>1.4084507E-2</v>
      </c>
      <c r="G5976" s="1">
        <v>1.2700000000000001E-35</v>
      </c>
      <c r="H5976" t="s">
        <v>31</v>
      </c>
      <c r="I5976" t="s">
        <v>28</v>
      </c>
      <c r="J5976" t="s">
        <v>29</v>
      </c>
      <c r="K5976" t="s">
        <v>29</v>
      </c>
      <c r="L5976" t="s">
        <v>35</v>
      </c>
    </row>
    <row r="5977" spans="1:13" x14ac:dyDescent="0.2">
      <c r="A5977" t="s">
        <v>10457</v>
      </c>
      <c r="B5977">
        <v>6</v>
      </c>
      <c r="C5977">
        <v>70071382</v>
      </c>
      <c r="D5977" t="s">
        <v>37</v>
      </c>
      <c r="E5977" t="s">
        <v>13</v>
      </c>
      <c r="F5977">
        <v>8.0831410000000003E-3</v>
      </c>
      <c r="G5977">
        <v>3.9591139999999997E-3</v>
      </c>
      <c r="H5977" t="s">
        <v>297</v>
      </c>
      <c r="I5977" t="s">
        <v>16</v>
      </c>
      <c r="J5977" t="s">
        <v>7403</v>
      </c>
      <c r="K5977" t="s">
        <v>7404</v>
      </c>
      <c r="L5977" t="s">
        <v>300</v>
      </c>
    </row>
    <row r="5978" spans="1:13" x14ac:dyDescent="0.2">
      <c r="A5978" t="s">
        <v>10457</v>
      </c>
      <c r="B5978">
        <v>6</v>
      </c>
      <c r="C5978">
        <v>70098707</v>
      </c>
      <c r="D5978" t="s">
        <v>20</v>
      </c>
      <c r="E5978" t="s">
        <v>14</v>
      </c>
      <c r="F5978">
        <v>3.278689E-3</v>
      </c>
      <c r="G5978">
        <v>5.2621459999999997E-3</v>
      </c>
      <c r="H5978" t="s">
        <v>297</v>
      </c>
      <c r="I5978" t="s">
        <v>16</v>
      </c>
      <c r="J5978" t="s">
        <v>7405</v>
      </c>
      <c r="K5978" t="s">
        <v>7406</v>
      </c>
      <c r="L5978" t="s">
        <v>300</v>
      </c>
    </row>
    <row r="5979" spans="1:13" x14ac:dyDescent="0.2">
      <c r="A5979" t="s">
        <v>10457</v>
      </c>
      <c r="B5979">
        <v>7</v>
      </c>
      <c r="C5979">
        <v>151884904</v>
      </c>
      <c r="D5979" t="s">
        <v>13</v>
      </c>
      <c r="E5979" t="s">
        <v>20</v>
      </c>
      <c r="F5979">
        <v>4.4883299999999996E-3</v>
      </c>
      <c r="G5979">
        <v>5.2214099999999995E-4</v>
      </c>
      <c r="H5979" t="s">
        <v>303</v>
      </c>
      <c r="I5979" t="s">
        <v>16</v>
      </c>
      <c r="J5979" t="s">
        <v>7407</v>
      </c>
      <c r="K5979" t="s">
        <v>7408</v>
      </c>
      <c r="L5979" t="s">
        <v>306</v>
      </c>
    </row>
    <row r="5980" spans="1:13" x14ac:dyDescent="0.2">
      <c r="A5980" t="s">
        <v>10457</v>
      </c>
      <c r="B5980">
        <v>9</v>
      </c>
      <c r="C5980">
        <v>139399824</v>
      </c>
      <c r="D5980" t="s">
        <v>37</v>
      </c>
      <c r="E5980" t="s">
        <v>20</v>
      </c>
      <c r="F5980">
        <v>3.9051603999999997E-2</v>
      </c>
      <c r="G5980" s="1">
        <v>1.65E-48</v>
      </c>
      <c r="H5980" t="s">
        <v>60</v>
      </c>
      <c r="I5980" t="s">
        <v>52</v>
      </c>
      <c r="J5980" t="s">
        <v>7409</v>
      </c>
      <c r="K5980" t="s">
        <v>7410</v>
      </c>
      <c r="L5980" t="s">
        <v>63</v>
      </c>
    </row>
    <row r="5981" spans="1:13" x14ac:dyDescent="0.2">
      <c r="A5981" t="s">
        <v>10457</v>
      </c>
      <c r="B5981">
        <v>9</v>
      </c>
      <c r="C5981">
        <v>139401878</v>
      </c>
      <c r="D5981" t="s">
        <v>7411</v>
      </c>
      <c r="E5981" t="s">
        <v>94</v>
      </c>
      <c r="F5981">
        <v>4.0052009999999999E-3</v>
      </c>
      <c r="G5981">
        <v>1.4712300000000001E-4</v>
      </c>
      <c r="H5981" t="s">
        <v>60</v>
      </c>
      <c r="I5981" t="s">
        <v>28</v>
      </c>
      <c r="J5981" t="s">
        <v>29</v>
      </c>
      <c r="K5981" t="s">
        <v>29</v>
      </c>
      <c r="L5981" t="s">
        <v>63</v>
      </c>
    </row>
    <row r="5982" spans="1:13" x14ac:dyDescent="0.2">
      <c r="A5982" t="s">
        <v>10457</v>
      </c>
      <c r="B5982">
        <v>9</v>
      </c>
      <c r="C5982">
        <v>139411834</v>
      </c>
      <c r="D5982" t="s">
        <v>20</v>
      </c>
      <c r="E5982" t="s">
        <v>37</v>
      </c>
      <c r="F5982">
        <v>9.7465950999999995E-2</v>
      </c>
      <c r="G5982" s="1">
        <v>1.5900000000000001E-104</v>
      </c>
      <c r="H5982" t="s">
        <v>60</v>
      </c>
      <c r="I5982" t="s">
        <v>16</v>
      </c>
      <c r="J5982" t="s">
        <v>4163</v>
      </c>
      <c r="K5982" t="s">
        <v>4164</v>
      </c>
      <c r="L5982" t="s">
        <v>63</v>
      </c>
      <c r="M5982" t="s">
        <v>10492</v>
      </c>
    </row>
    <row r="5983" spans="1:13" x14ac:dyDescent="0.2">
      <c r="A5983" t="s">
        <v>10457</v>
      </c>
      <c r="B5983">
        <v>1</v>
      </c>
      <c r="C5983">
        <v>120480022</v>
      </c>
      <c r="D5983" t="s">
        <v>13</v>
      </c>
      <c r="E5983" t="s">
        <v>20</v>
      </c>
      <c r="F5983">
        <v>1.2084592E-2</v>
      </c>
      <c r="G5983" s="1">
        <v>4.5700000000000002E-17</v>
      </c>
      <c r="H5983" t="s">
        <v>102</v>
      </c>
      <c r="I5983" t="s">
        <v>32</v>
      </c>
      <c r="J5983" t="s">
        <v>7413</v>
      </c>
      <c r="K5983" t="s">
        <v>7414</v>
      </c>
      <c r="L5983" t="s">
        <v>105</v>
      </c>
    </row>
    <row r="5984" spans="1:13" x14ac:dyDescent="0.2">
      <c r="A5984" t="s">
        <v>10457</v>
      </c>
      <c r="B5984">
        <v>11</v>
      </c>
      <c r="C5984">
        <v>118343667</v>
      </c>
      <c r="D5984" t="s">
        <v>37</v>
      </c>
      <c r="E5984" t="s">
        <v>20</v>
      </c>
      <c r="F5984">
        <v>5.4517130000000004E-3</v>
      </c>
      <c r="G5984">
        <v>2.5001659999999998E-3</v>
      </c>
      <c r="H5984" t="s">
        <v>163</v>
      </c>
      <c r="I5984" t="s">
        <v>16</v>
      </c>
      <c r="J5984" t="s">
        <v>7415</v>
      </c>
      <c r="K5984" t="s">
        <v>7416</v>
      </c>
      <c r="L5984" t="s">
        <v>164</v>
      </c>
    </row>
    <row r="5985" spans="1:13" x14ac:dyDescent="0.2">
      <c r="A5985" t="s">
        <v>10457</v>
      </c>
      <c r="B5985">
        <v>16</v>
      </c>
      <c r="C5985">
        <v>77334176</v>
      </c>
      <c r="D5985" t="s">
        <v>418</v>
      </c>
      <c r="E5985" t="s">
        <v>94</v>
      </c>
      <c r="F5985">
        <v>3.5149399999999998E-3</v>
      </c>
      <c r="G5985">
        <v>9.1560719999999995E-3</v>
      </c>
      <c r="H5985" t="s">
        <v>287</v>
      </c>
      <c r="I5985" t="s">
        <v>28</v>
      </c>
      <c r="J5985" t="s">
        <v>29</v>
      </c>
      <c r="K5985" t="s">
        <v>29</v>
      </c>
      <c r="L5985" t="s">
        <v>290</v>
      </c>
    </row>
    <row r="5986" spans="1:13" x14ac:dyDescent="0.2">
      <c r="A5986" t="s">
        <v>10457</v>
      </c>
      <c r="B5986">
        <v>17</v>
      </c>
      <c r="C5986">
        <v>7578555</v>
      </c>
      <c r="D5986" t="s">
        <v>37</v>
      </c>
      <c r="E5986" t="s">
        <v>20</v>
      </c>
      <c r="F5986">
        <v>1.3598326000000001E-2</v>
      </c>
      <c r="G5986" s="1">
        <v>3.7E-9</v>
      </c>
      <c r="H5986" t="s">
        <v>266</v>
      </c>
      <c r="I5986" t="s">
        <v>210</v>
      </c>
      <c r="J5986" t="s">
        <v>94</v>
      </c>
      <c r="K5986" t="s">
        <v>94</v>
      </c>
      <c r="L5986" t="s">
        <v>269</v>
      </c>
    </row>
    <row r="5987" spans="1:13" x14ac:dyDescent="0.2">
      <c r="A5987" t="s">
        <v>10457</v>
      </c>
      <c r="B5987">
        <v>17</v>
      </c>
      <c r="C5987">
        <v>7579374</v>
      </c>
      <c r="D5987" t="s">
        <v>37</v>
      </c>
      <c r="E5987" t="s">
        <v>20</v>
      </c>
      <c r="F5987">
        <v>8.5616440000000002E-3</v>
      </c>
      <c r="G5987">
        <v>3.6087100000000002E-4</v>
      </c>
      <c r="H5987" t="s">
        <v>266</v>
      </c>
      <c r="I5987" t="s">
        <v>16</v>
      </c>
      <c r="J5987" t="s">
        <v>7417</v>
      </c>
      <c r="K5987" t="s">
        <v>7418</v>
      </c>
      <c r="L5987" t="s">
        <v>269</v>
      </c>
      <c r="M5987" t="s">
        <v>9397</v>
      </c>
    </row>
    <row r="5988" spans="1:13" x14ac:dyDescent="0.2">
      <c r="A5988" t="s">
        <v>10457</v>
      </c>
      <c r="B5988">
        <v>4</v>
      </c>
      <c r="C5988">
        <v>187541161</v>
      </c>
      <c r="D5988" t="s">
        <v>37</v>
      </c>
      <c r="E5988" t="s">
        <v>94</v>
      </c>
      <c r="F5988">
        <v>2.0408163E-2</v>
      </c>
      <c r="G5988" s="1">
        <v>3.3099999999999998E-53</v>
      </c>
      <c r="H5988" t="s">
        <v>31</v>
      </c>
      <c r="I5988" t="s">
        <v>28</v>
      </c>
      <c r="J5988" t="s">
        <v>29</v>
      </c>
      <c r="K5988" t="s">
        <v>29</v>
      </c>
      <c r="L5988" t="s">
        <v>35</v>
      </c>
    </row>
    <row r="5989" spans="1:13" x14ac:dyDescent="0.2">
      <c r="A5989" t="s">
        <v>10457</v>
      </c>
      <c r="B5989">
        <v>9</v>
      </c>
      <c r="C5989">
        <v>139391885</v>
      </c>
      <c r="D5989" t="s">
        <v>37</v>
      </c>
      <c r="E5989" t="s">
        <v>121</v>
      </c>
      <c r="F5989">
        <v>3.3955856999999999E-2</v>
      </c>
      <c r="G5989" s="1">
        <v>1.7600000000000001E-88</v>
      </c>
      <c r="H5989" t="s">
        <v>60</v>
      </c>
      <c r="I5989" t="s">
        <v>28</v>
      </c>
      <c r="J5989" t="s">
        <v>29</v>
      </c>
      <c r="K5989" t="s">
        <v>29</v>
      </c>
      <c r="L5989" t="s">
        <v>63</v>
      </c>
    </row>
    <row r="5990" spans="1:13" x14ac:dyDescent="0.2">
      <c r="A5990" t="s">
        <v>10457</v>
      </c>
      <c r="B5990">
        <v>9</v>
      </c>
      <c r="C5990">
        <v>139399471</v>
      </c>
      <c r="D5990" t="s">
        <v>37</v>
      </c>
      <c r="E5990" t="s">
        <v>20</v>
      </c>
      <c r="F5990">
        <v>3.3405171999999997E-2</v>
      </c>
      <c r="G5990" s="1">
        <v>1.4100000000000001E-12</v>
      </c>
      <c r="H5990" t="s">
        <v>60</v>
      </c>
      <c r="I5990" t="s">
        <v>16</v>
      </c>
      <c r="J5990" t="s">
        <v>177</v>
      </c>
      <c r="K5990" t="s">
        <v>178</v>
      </c>
      <c r="L5990" t="s">
        <v>63</v>
      </c>
    </row>
    <row r="5991" spans="1:13" x14ac:dyDescent="0.2">
      <c r="A5991" t="s">
        <v>10457</v>
      </c>
      <c r="B5991">
        <v>9</v>
      </c>
      <c r="C5991">
        <v>139409156</v>
      </c>
      <c r="D5991" t="s">
        <v>20</v>
      </c>
      <c r="E5991" t="s">
        <v>121</v>
      </c>
      <c r="F5991">
        <v>0.102064418</v>
      </c>
      <c r="G5991" s="1">
        <v>3.2899999999999999E-22</v>
      </c>
      <c r="H5991" t="s">
        <v>60</v>
      </c>
      <c r="I5991" t="s">
        <v>28</v>
      </c>
      <c r="J5991" t="s">
        <v>29</v>
      </c>
      <c r="K5991" t="s">
        <v>29</v>
      </c>
      <c r="L5991" t="s">
        <v>63</v>
      </c>
      <c r="M5991" t="s">
        <v>10493</v>
      </c>
    </row>
    <row r="5992" spans="1:13" x14ac:dyDescent="0.2">
      <c r="A5992" t="s">
        <v>10457</v>
      </c>
      <c r="B5992">
        <v>9</v>
      </c>
      <c r="C5992">
        <v>139412346</v>
      </c>
      <c r="D5992" t="s">
        <v>7419</v>
      </c>
      <c r="E5992" t="s">
        <v>94</v>
      </c>
      <c r="F5992">
        <v>0.63995148400000001</v>
      </c>
      <c r="G5992">
        <v>0</v>
      </c>
      <c r="H5992" t="s">
        <v>60</v>
      </c>
      <c r="I5992" t="s">
        <v>28</v>
      </c>
      <c r="J5992" t="s">
        <v>29</v>
      </c>
      <c r="K5992" t="s">
        <v>29</v>
      </c>
      <c r="L5992" t="s">
        <v>63</v>
      </c>
      <c r="M5992" t="s">
        <v>10494</v>
      </c>
    </row>
    <row r="5993" spans="1:13" x14ac:dyDescent="0.2">
      <c r="A5993" t="s">
        <v>10457</v>
      </c>
      <c r="B5993">
        <v>9</v>
      </c>
      <c r="C5993">
        <v>139413111</v>
      </c>
      <c r="D5993" t="s">
        <v>37</v>
      </c>
      <c r="E5993" t="s">
        <v>13</v>
      </c>
      <c r="F5993">
        <v>3.9122137000000001E-2</v>
      </c>
      <c r="G5993" s="1">
        <v>1.01E-53</v>
      </c>
      <c r="H5993" t="s">
        <v>60</v>
      </c>
      <c r="I5993" t="s">
        <v>16</v>
      </c>
      <c r="J5993" t="s">
        <v>2339</v>
      </c>
      <c r="K5993" t="s">
        <v>2340</v>
      </c>
      <c r="L5993" t="s">
        <v>63</v>
      </c>
    </row>
    <row r="5994" spans="1:13" x14ac:dyDescent="0.2">
      <c r="A5994" t="s">
        <v>10457</v>
      </c>
      <c r="B5994">
        <v>9</v>
      </c>
      <c r="C5994">
        <v>139417442</v>
      </c>
      <c r="D5994" t="s">
        <v>14</v>
      </c>
      <c r="E5994" t="s">
        <v>37</v>
      </c>
      <c r="F5994">
        <v>4.1322313999999999E-2</v>
      </c>
      <c r="G5994" s="1">
        <v>1.3899999999999999E-62</v>
      </c>
      <c r="H5994" t="s">
        <v>60</v>
      </c>
      <c r="I5994" t="s">
        <v>16</v>
      </c>
      <c r="J5994" t="s">
        <v>7420</v>
      </c>
      <c r="K5994" t="s">
        <v>7421</v>
      </c>
      <c r="L5994" t="s">
        <v>63</v>
      </c>
    </row>
    <row r="5995" spans="1:13" x14ac:dyDescent="0.2">
      <c r="A5995" t="s">
        <v>10457</v>
      </c>
      <c r="B5995">
        <v>16</v>
      </c>
      <c r="C5995">
        <v>68849437</v>
      </c>
      <c r="D5995" t="s">
        <v>13</v>
      </c>
      <c r="E5995" t="s">
        <v>14</v>
      </c>
      <c r="F5995">
        <v>6.8846819999999996E-3</v>
      </c>
      <c r="G5995">
        <v>4.7787970000000004E-3</v>
      </c>
      <c r="H5995" t="s">
        <v>513</v>
      </c>
      <c r="I5995" t="s">
        <v>16</v>
      </c>
      <c r="J5995" t="s">
        <v>7423</v>
      </c>
      <c r="K5995" t="s">
        <v>7424</v>
      </c>
      <c r="L5995" t="s">
        <v>516</v>
      </c>
    </row>
    <row r="5996" spans="1:13" x14ac:dyDescent="0.2">
      <c r="A5996" t="s">
        <v>10457</v>
      </c>
      <c r="B5996">
        <v>17</v>
      </c>
      <c r="C5996">
        <v>7577539</v>
      </c>
      <c r="D5996" t="s">
        <v>14</v>
      </c>
      <c r="E5996" t="s">
        <v>13</v>
      </c>
      <c r="F5996">
        <v>5.5831265999999997E-2</v>
      </c>
      <c r="G5996" s="1">
        <v>4.1199999999999998E-23</v>
      </c>
      <c r="H5996" t="s">
        <v>266</v>
      </c>
      <c r="I5996" t="s">
        <v>16</v>
      </c>
      <c r="J5996" t="s">
        <v>973</v>
      </c>
      <c r="K5996" t="s">
        <v>974</v>
      </c>
      <c r="L5996" t="s">
        <v>269</v>
      </c>
      <c r="M5996" t="s">
        <v>9397</v>
      </c>
    </row>
    <row r="5997" spans="1:13" x14ac:dyDescent="0.2">
      <c r="A5997" t="s">
        <v>10457</v>
      </c>
      <c r="B5997">
        <v>17</v>
      </c>
      <c r="C5997">
        <v>7578403</v>
      </c>
      <c r="D5997" t="s">
        <v>37</v>
      </c>
      <c r="E5997" t="s">
        <v>20</v>
      </c>
      <c r="F5997">
        <v>0.62511397700000004</v>
      </c>
      <c r="G5997" s="1">
        <v>2.7700000000000001E-73</v>
      </c>
      <c r="H5997" t="s">
        <v>266</v>
      </c>
      <c r="I5997" t="s">
        <v>16</v>
      </c>
      <c r="J5997" t="s">
        <v>7425</v>
      </c>
      <c r="K5997" t="s">
        <v>7426</v>
      </c>
      <c r="L5997" t="s">
        <v>269</v>
      </c>
      <c r="M5997" t="s">
        <v>10495</v>
      </c>
    </row>
    <row r="5998" spans="1:13" x14ac:dyDescent="0.2">
      <c r="A5998" t="s">
        <v>10457</v>
      </c>
      <c r="B5998">
        <v>9</v>
      </c>
      <c r="C5998">
        <v>139409030</v>
      </c>
      <c r="D5998" t="s">
        <v>14</v>
      </c>
      <c r="E5998" t="s">
        <v>20</v>
      </c>
      <c r="F5998">
        <v>0.15219197000000001</v>
      </c>
      <c r="G5998" s="1">
        <v>3.5600000000000003E-15</v>
      </c>
      <c r="H5998" t="s">
        <v>60</v>
      </c>
      <c r="I5998" t="s">
        <v>32</v>
      </c>
      <c r="J5998" t="s">
        <v>7427</v>
      </c>
      <c r="K5998" t="s">
        <v>7428</v>
      </c>
      <c r="L5998" t="s">
        <v>63</v>
      </c>
      <c r="M5998" t="s">
        <v>10496</v>
      </c>
    </row>
    <row r="5999" spans="1:13" x14ac:dyDescent="0.2">
      <c r="A5999" t="s">
        <v>10457</v>
      </c>
      <c r="B5999">
        <v>7</v>
      </c>
      <c r="C5999">
        <v>55210029</v>
      </c>
      <c r="D5999" t="s">
        <v>37</v>
      </c>
      <c r="E5999" t="s">
        <v>20</v>
      </c>
      <c r="F5999">
        <v>2.1169355000000001E-2</v>
      </c>
      <c r="G5999" s="1">
        <v>2.2300000000000002E-16</v>
      </c>
      <c r="H5999" t="s">
        <v>217</v>
      </c>
      <c r="I5999" t="s">
        <v>16</v>
      </c>
      <c r="J5999" t="s">
        <v>7430</v>
      </c>
      <c r="K5999" t="s">
        <v>7431</v>
      </c>
      <c r="L5999" t="s">
        <v>218</v>
      </c>
    </row>
    <row r="6000" spans="1:13" x14ac:dyDescent="0.2">
      <c r="A6000" t="s">
        <v>10457</v>
      </c>
      <c r="B6000">
        <v>9</v>
      </c>
      <c r="C6000">
        <v>139412248</v>
      </c>
      <c r="D6000" t="s">
        <v>14</v>
      </c>
      <c r="E6000" t="s">
        <v>20</v>
      </c>
      <c r="F6000">
        <v>0.225906101</v>
      </c>
      <c r="G6000" s="1">
        <v>1.28E-70</v>
      </c>
      <c r="H6000" t="s">
        <v>60</v>
      </c>
      <c r="I6000" t="s">
        <v>16</v>
      </c>
      <c r="J6000" t="s">
        <v>1792</v>
      </c>
      <c r="K6000" t="s">
        <v>1793</v>
      </c>
      <c r="L6000" t="s">
        <v>63</v>
      </c>
      <c r="M6000" t="s">
        <v>10497</v>
      </c>
    </row>
    <row r="6001" spans="1:13" x14ac:dyDescent="0.2">
      <c r="A6001" t="s">
        <v>10457</v>
      </c>
      <c r="B6001">
        <v>1</v>
      </c>
      <c r="C6001">
        <v>120464938</v>
      </c>
      <c r="D6001" t="s">
        <v>14</v>
      </c>
      <c r="E6001" t="s">
        <v>13</v>
      </c>
      <c r="F6001">
        <v>1.4453478000000001E-2</v>
      </c>
      <c r="G6001" s="1">
        <v>2.9299999999999998E-12</v>
      </c>
      <c r="H6001" t="s">
        <v>102</v>
      </c>
      <c r="I6001" t="s">
        <v>16</v>
      </c>
      <c r="J6001" t="s">
        <v>7433</v>
      </c>
      <c r="K6001" t="s">
        <v>7434</v>
      </c>
      <c r="L6001" t="s">
        <v>105</v>
      </c>
    </row>
    <row r="6002" spans="1:13" x14ac:dyDescent="0.2">
      <c r="A6002" t="s">
        <v>10457</v>
      </c>
      <c r="B6002">
        <v>17</v>
      </c>
      <c r="C6002">
        <v>7577094</v>
      </c>
      <c r="D6002" t="s">
        <v>14</v>
      </c>
      <c r="E6002" t="s">
        <v>37</v>
      </c>
      <c r="F6002">
        <v>0.231339195</v>
      </c>
      <c r="G6002">
        <v>0</v>
      </c>
      <c r="H6002" t="s">
        <v>266</v>
      </c>
      <c r="I6002" t="s">
        <v>16</v>
      </c>
      <c r="J6002" t="s">
        <v>2501</v>
      </c>
      <c r="K6002" t="s">
        <v>2502</v>
      </c>
      <c r="L6002" t="s">
        <v>269</v>
      </c>
      <c r="M6002" t="s">
        <v>10498</v>
      </c>
    </row>
    <row r="6003" spans="1:13" x14ac:dyDescent="0.2">
      <c r="A6003" t="s">
        <v>10457</v>
      </c>
      <c r="B6003">
        <v>17</v>
      </c>
      <c r="C6003">
        <v>29661992</v>
      </c>
      <c r="D6003" t="s">
        <v>37</v>
      </c>
      <c r="E6003" t="s">
        <v>94</v>
      </c>
      <c r="F6003">
        <v>3.4129690000000001E-3</v>
      </c>
      <c r="G6003">
        <v>2.1395849999999998E-3</v>
      </c>
      <c r="H6003" t="s">
        <v>88</v>
      </c>
      <c r="I6003" t="s">
        <v>28</v>
      </c>
      <c r="J6003" t="s">
        <v>29</v>
      </c>
      <c r="K6003" t="s">
        <v>29</v>
      </c>
      <c r="L6003" t="s">
        <v>91</v>
      </c>
    </row>
    <row r="6004" spans="1:13" x14ac:dyDescent="0.2">
      <c r="A6004" t="s">
        <v>10457</v>
      </c>
      <c r="B6004">
        <v>20</v>
      </c>
      <c r="C6004">
        <v>40770623</v>
      </c>
      <c r="D6004" t="s">
        <v>14</v>
      </c>
      <c r="E6004" t="s">
        <v>20</v>
      </c>
      <c r="F6004">
        <v>4.216073E-2</v>
      </c>
      <c r="G6004" s="1">
        <v>8.0800000000000001E-16</v>
      </c>
      <c r="H6004" t="s">
        <v>169</v>
      </c>
      <c r="I6004" t="s">
        <v>16</v>
      </c>
      <c r="J6004" t="s">
        <v>7435</v>
      </c>
      <c r="K6004" t="s">
        <v>7436</v>
      </c>
      <c r="L6004" t="s">
        <v>172</v>
      </c>
      <c r="M6004" t="s">
        <v>10499</v>
      </c>
    </row>
    <row r="6005" spans="1:13" x14ac:dyDescent="0.2">
      <c r="A6005" t="s">
        <v>10457</v>
      </c>
      <c r="B6005">
        <v>4</v>
      </c>
      <c r="C6005">
        <v>1806119</v>
      </c>
      <c r="D6005" t="s">
        <v>14</v>
      </c>
      <c r="E6005" t="s">
        <v>13</v>
      </c>
      <c r="F6005">
        <v>3.1645569999999998E-2</v>
      </c>
      <c r="G6005" s="1">
        <v>7.6100000000000003E-27</v>
      </c>
      <c r="H6005" t="s">
        <v>542</v>
      </c>
      <c r="I6005" t="s">
        <v>16</v>
      </c>
      <c r="J6005" t="s">
        <v>7437</v>
      </c>
      <c r="K6005" t="s">
        <v>7438</v>
      </c>
      <c r="L6005" t="s">
        <v>545</v>
      </c>
    </row>
    <row r="6006" spans="1:13" x14ac:dyDescent="0.2">
      <c r="A6006" t="s">
        <v>10457</v>
      </c>
      <c r="B6006">
        <v>7</v>
      </c>
      <c r="C6006">
        <v>151878336</v>
      </c>
      <c r="D6006" t="s">
        <v>13</v>
      </c>
      <c r="E6006" t="s">
        <v>20</v>
      </c>
      <c r="F6006">
        <v>4.1322310000000001E-3</v>
      </c>
      <c r="G6006">
        <v>2.8031699999999998E-4</v>
      </c>
      <c r="H6006" t="s">
        <v>303</v>
      </c>
      <c r="I6006" t="s">
        <v>32</v>
      </c>
      <c r="J6006" t="s">
        <v>7439</v>
      </c>
      <c r="K6006" t="s">
        <v>7440</v>
      </c>
      <c r="L6006" t="s">
        <v>306</v>
      </c>
    </row>
    <row r="6007" spans="1:13" x14ac:dyDescent="0.2">
      <c r="A6007" t="s">
        <v>10457</v>
      </c>
      <c r="B6007">
        <v>9</v>
      </c>
      <c r="C6007">
        <v>139413072</v>
      </c>
      <c r="D6007" t="s">
        <v>13</v>
      </c>
      <c r="E6007" t="s">
        <v>14</v>
      </c>
      <c r="F6007">
        <v>4.2553190999999997E-2</v>
      </c>
      <c r="G6007">
        <v>6.9479700000000004E-4</v>
      </c>
      <c r="H6007" t="s">
        <v>60</v>
      </c>
      <c r="I6007" t="s">
        <v>16</v>
      </c>
      <c r="J6007" t="s">
        <v>1341</v>
      </c>
      <c r="K6007" t="s">
        <v>1342</v>
      </c>
      <c r="L6007" t="s">
        <v>63</v>
      </c>
      <c r="M6007" t="s">
        <v>9397</v>
      </c>
    </row>
    <row r="6008" spans="1:13" x14ac:dyDescent="0.2">
      <c r="A6008" t="s">
        <v>10457</v>
      </c>
      <c r="B6008">
        <v>9</v>
      </c>
      <c r="C6008">
        <v>139413213</v>
      </c>
      <c r="D6008" t="s">
        <v>37</v>
      </c>
      <c r="E6008" t="s">
        <v>20</v>
      </c>
      <c r="F6008">
        <v>0.25161588099999999</v>
      </c>
      <c r="G6008">
        <v>5.3121440000000004E-3</v>
      </c>
      <c r="H6008" t="s">
        <v>60</v>
      </c>
      <c r="I6008" t="s">
        <v>16</v>
      </c>
      <c r="J6008" t="s">
        <v>1403</v>
      </c>
      <c r="K6008" t="s">
        <v>1404</v>
      </c>
      <c r="L6008" t="s">
        <v>63</v>
      </c>
      <c r="M6008" t="s">
        <v>10500</v>
      </c>
    </row>
    <row r="6009" spans="1:13" x14ac:dyDescent="0.2">
      <c r="A6009" t="s">
        <v>10457</v>
      </c>
      <c r="B6009">
        <v>1</v>
      </c>
      <c r="C6009">
        <v>120502092</v>
      </c>
      <c r="D6009" t="s">
        <v>14</v>
      </c>
      <c r="E6009" t="s">
        <v>94</v>
      </c>
      <c r="F6009">
        <v>3.7392137999999998E-2</v>
      </c>
      <c r="G6009" s="1">
        <v>1.06E-16</v>
      </c>
      <c r="H6009" t="s">
        <v>102</v>
      </c>
      <c r="I6009" t="s">
        <v>28</v>
      </c>
      <c r="J6009" t="s">
        <v>29</v>
      </c>
      <c r="K6009" t="s">
        <v>29</v>
      </c>
      <c r="L6009" t="s">
        <v>105</v>
      </c>
    </row>
    <row r="6010" spans="1:13" x14ac:dyDescent="0.2">
      <c r="A6010" t="s">
        <v>10457</v>
      </c>
      <c r="B6010">
        <v>12</v>
      </c>
      <c r="C6010">
        <v>49433653</v>
      </c>
      <c r="D6010" t="s">
        <v>14</v>
      </c>
      <c r="E6010" t="s">
        <v>13</v>
      </c>
      <c r="F6010">
        <v>9.3457939999999993E-3</v>
      </c>
      <c r="G6010">
        <v>2.7303660000000001E-3</v>
      </c>
      <c r="H6010" t="s">
        <v>130</v>
      </c>
      <c r="I6010" t="s">
        <v>32</v>
      </c>
      <c r="J6010" t="s">
        <v>7443</v>
      </c>
      <c r="K6010" t="s">
        <v>7444</v>
      </c>
      <c r="L6010" t="s">
        <v>133</v>
      </c>
    </row>
    <row r="6011" spans="1:13" x14ac:dyDescent="0.2">
      <c r="A6011" t="s">
        <v>10457</v>
      </c>
      <c r="B6011">
        <v>17</v>
      </c>
      <c r="C6011">
        <v>7577105</v>
      </c>
      <c r="D6011" t="s">
        <v>14</v>
      </c>
      <c r="E6011" t="s">
        <v>13</v>
      </c>
      <c r="F6011">
        <v>7.866273E-3</v>
      </c>
      <c r="G6011" s="1">
        <v>7.9100000000000003E-7</v>
      </c>
      <c r="H6011" t="s">
        <v>266</v>
      </c>
      <c r="I6011" t="s">
        <v>16</v>
      </c>
      <c r="J6011" t="s">
        <v>1747</v>
      </c>
      <c r="K6011" t="s">
        <v>1748</v>
      </c>
      <c r="L6011" t="s">
        <v>269</v>
      </c>
    </row>
    <row r="6012" spans="1:13" x14ac:dyDescent="0.2">
      <c r="A6012" t="s">
        <v>10457</v>
      </c>
      <c r="B6012">
        <v>2</v>
      </c>
      <c r="C6012">
        <v>228881349</v>
      </c>
      <c r="D6012" t="s">
        <v>37</v>
      </c>
      <c r="E6012" t="s">
        <v>20</v>
      </c>
      <c r="F6012">
        <v>5.9473240000000004E-3</v>
      </c>
      <c r="G6012">
        <v>1.7042030000000001E-3</v>
      </c>
      <c r="H6012" t="s">
        <v>223</v>
      </c>
      <c r="I6012" t="s">
        <v>52</v>
      </c>
      <c r="J6012" t="s">
        <v>7445</v>
      </c>
      <c r="K6012" t="s">
        <v>7446</v>
      </c>
      <c r="L6012" t="s">
        <v>226</v>
      </c>
    </row>
    <row r="6013" spans="1:13" x14ac:dyDescent="0.2">
      <c r="A6013" t="s">
        <v>10457</v>
      </c>
      <c r="B6013">
        <v>9</v>
      </c>
      <c r="C6013">
        <v>139399785</v>
      </c>
      <c r="D6013" t="s">
        <v>14</v>
      </c>
      <c r="E6013" t="s">
        <v>20</v>
      </c>
      <c r="F6013">
        <v>0.137997803</v>
      </c>
      <c r="G6013" s="1">
        <v>6.9599999999999998E-104</v>
      </c>
      <c r="H6013" t="s">
        <v>60</v>
      </c>
      <c r="I6013" t="s">
        <v>32</v>
      </c>
      <c r="J6013" t="s">
        <v>7447</v>
      </c>
      <c r="K6013" t="s">
        <v>7448</v>
      </c>
      <c r="L6013" t="s">
        <v>63</v>
      </c>
      <c r="M6013" t="s">
        <v>10501</v>
      </c>
    </row>
    <row r="6014" spans="1:13" x14ac:dyDescent="0.2">
      <c r="A6014" t="s">
        <v>10457</v>
      </c>
      <c r="B6014">
        <v>1</v>
      </c>
      <c r="C6014">
        <v>120497777</v>
      </c>
      <c r="D6014" t="s">
        <v>20</v>
      </c>
      <c r="E6014" t="s">
        <v>94</v>
      </c>
      <c r="F6014">
        <v>3.7446808999999998E-2</v>
      </c>
      <c r="G6014" s="1">
        <v>3.6600000000000002E-101</v>
      </c>
      <c r="H6014" t="s">
        <v>102</v>
      </c>
      <c r="I6014" t="s">
        <v>28</v>
      </c>
      <c r="J6014" t="s">
        <v>29</v>
      </c>
      <c r="K6014" t="s">
        <v>29</v>
      </c>
      <c r="L6014" t="s">
        <v>105</v>
      </c>
    </row>
    <row r="6015" spans="1:13" x14ac:dyDescent="0.2">
      <c r="A6015" t="s">
        <v>10457</v>
      </c>
      <c r="B6015">
        <v>17</v>
      </c>
      <c r="C6015">
        <v>7577121</v>
      </c>
      <c r="D6015" t="s">
        <v>14</v>
      </c>
      <c r="E6015" t="s">
        <v>13</v>
      </c>
      <c r="F6015">
        <v>8.3962263999999995E-2</v>
      </c>
      <c r="G6015" s="1">
        <v>8.0100000000000004E-56</v>
      </c>
      <c r="H6015" t="s">
        <v>266</v>
      </c>
      <c r="I6015" t="s">
        <v>16</v>
      </c>
      <c r="J6015" t="s">
        <v>821</v>
      </c>
      <c r="K6015" t="s">
        <v>822</v>
      </c>
      <c r="L6015" t="s">
        <v>269</v>
      </c>
      <c r="M6015" t="s">
        <v>9397</v>
      </c>
    </row>
    <row r="6016" spans="1:13" x14ac:dyDescent="0.2">
      <c r="A6016" t="s">
        <v>10457</v>
      </c>
      <c r="B6016">
        <v>17</v>
      </c>
      <c r="C6016">
        <v>7578175</v>
      </c>
      <c r="D6016" t="s">
        <v>13</v>
      </c>
      <c r="E6016" t="s">
        <v>14</v>
      </c>
      <c r="F6016">
        <v>8.8691800000000008E-3</v>
      </c>
      <c r="G6016" s="1">
        <v>4.2899999999999996E-6</v>
      </c>
      <c r="H6016" t="s">
        <v>266</v>
      </c>
      <c r="I6016" t="s">
        <v>210</v>
      </c>
      <c r="J6016" t="s">
        <v>94</v>
      </c>
      <c r="K6016" t="s">
        <v>94</v>
      </c>
      <c r="L6016" t="s">
        <v>269</v>
      </c>
    </row>
    <row r="6017" spans="1:13" x14ac:dyDescent="0.2">
      <c r="A6017" t="s">
        <v>10457</v>
      </c>
      <c r="B6017">
        <v>17</v>
      </c>
      <c r="C6017">
        <v>7578199</v>
      </c>
      <c r="D6017" t="s">
        <v>13</v>
      </c>
      <c r="E6017" t="s">
        <v>37</v>
      </c>
      <c r="F6017">
        <v>3.9418399E-2</v>
      </c>
      <c r="G6017" s="1">
        <v>1.04E-12</v>
      </c>
      <c r="H6017" t="s">
        <v>266</v>
      </c>
      <c r="I6017" t="s">
        <v>16</v>
      </c>
      <c r="J6017" t="s">
        <v>7450</v>
      </c>
      <c r="K6017" t="s">
        <v>7451</v>
      </c>
      <c r="L6017" t="s">
        <v>269</v>
      </c>
      <c r="M6017" t="s">
        <v>10502</v>
      </c>
    </row>
    <row r="6018" spans="1:13" x14ac:dyDescent="0.2">
      <c r="A6018" t="s">
        <v>10457</v>
      </c>
      <c r="B6018">
        <v>2</v>
      </c>
      <c r="C6018">
        <v>21228119</v>
      </c>
      <c r="D6018" t="s">
        <v>37</v>
      </c>
      <c r="E6018" t="s">
        <v>13</v>
      </c>
      <c r="F6018">
        <v>2.6666667000000002E-2</v>
      </c>
      <c r="G6018" s="1">
        <v>1.1599999999999999E-40</v>
      </c>
      <c r="H6018" t="s">
        <v>95</v>
      </c>
      <c r="I6018" t="s">
        <v>16</v>
      </c>
      <c r="J6018" t="s">
        <v>7452</v>
      </c>
      <c r="K6018" t="s">
        <v>7453</v>
      </c>
      <c r="L6018" t="s">
        <v>96</v>
      </c>
    </row>
    <row r="6019" spans="1:13" x14ac:dyDescent="0.2">
      <c r="A6019" t="s">
        <v>10457</v>
      </c>
      <c r="B6019">
        <v>2</v>
      </c>
      <c r="C6019">
        <v>228881389</v>
      </c>
      <c r="D6019" t="s">
        <v>14</v>
      </c>
      <c r="E6019" t="s">
        <v>20</v>
      </c>
      <c r="F6019">
        <v>5.3901850000000001E-2</v>
      </c>
      <c r="G6019" s="1">
        <v>1.3199999999999999E-123</v>
      </c>
      <c r="H6019" t="s">
        <v>223</v>
      </c>
      <c r="I6019" t="s">
        <v>16</v>
      </c>
      <c r="J6019" t="s">
        <v>7454</v>
      </c>
      <c r="K6019" t="s">
        <v>7455</v>
      </c>
      <c r="L6019" t="s">
        <v>226</v>
      </c>
    </row>
    <row r="6020" spans="1:13" x14ac:dyDescent="0.2">
      <c r="A6020" t="s">
        <v>10457</v>
      </c>
      <c r="B6020">
        <v>5</v>
      </c>
      <c r="C6020">
        <v>176721946</v>
      </c>
      <c r="D6020" t="s">
        <v>37</v>
      </c>
      <c r="E6020" t="s">
        <v>13</v>
      </c>
      <c r="F6020">
        <v>8.2219939999999998E-3</v>
      </c>
      <c r="G6020">
        <v>4.8063430000000002E-3</v>
      </c>
      <c r="H6020" t="s">
        <v>148</v>
      </c>
      <c r="I6020" t="s">
        <v>16</v>
      </c>
      <c r="J6020" t="s">
        <v>7456</v>
      </c>
      <c r="K6020" t="s">
        <v>7457</v>
      </c>
      <c r="L6020" t="s">
        <v>151</v>
      </c>
    </row>
    <row r="6021" spans="1:13" x14ac:dyDescent="0.2">
      <c r="A6021" t="s">
        <v>10457</v>
      </c>
      <c r="B6021">
        <v>6</v>
      </c>
      <c r="C6021">
        <v>32184830</v>
      </c>
      <c r="D6021" t="s">
        <v>14</v>
      </c>
      <c r="E6021" t="s">
        <v>13</v>
      </c>
      <c r="F6021">
        <v>1.8454440999999999E-2</v>
      </c>
      <c r="G6021" s="1">
        <v>1.8400000000000001E-10</v>
      </c>
      <c r="H6021" t="s">
        <v>368</v>
      </c>
      <c r="I6021" t="s">
        <v>16</v>
      </c>
      <c r="J6021" t="s">
        <v>7458</v>
      </c>
      <c r="K6021" t="s">
        <v>2819</v>
      </c>
      <c r="L6021" t="s">
        <v>371</v>
      </c>
    </row>
    <row r="6022" spans="1:13" x14ac:dyDescent="0.2">
      <c r="A6022" t="s">
        <v>10457</v>
      </c>
      <c r="B6022">
        <v>9</v>
      </c>
      <c r="C6022">
        <v>139396481</v>
      </c>
      <c r="D6022" t="s">
        <v>20</v>
      </c>
      <c r="E6022" t="s">
        <v>121</v>
      </c>
      <c r="F6022">
        <v>6.5116280000000002E-3</v>
      </c>
      <c r="G6022" s="1">
        <v>3.6699999999999998E-5</v>
      </c>
      <c r="H6022" t="s">
        <v>60</v>
      </c>
      <c r="I6022" t="s">
        <v>28</v>
      </c>
      <c r="J6022" t="s">
        <v>29</v>
      </c>
      <c r="K6022" t="s">
        <v>29</v>
      </c>
      <c r="L6022" t="s">
        <v>63</v>
      </c>
    </row>
    <row r="6023" spans="1:13" x14ac:dyDescent="0.2">
      <c r="A6023" t="s">
        <v>10457</v>
      </c>
      <c r="B6023">
        <v>9</v>
      </c>
      <c r="C6023">
        <v>139401092</v>
      </c>
      <c r="D6023" t="s">
        <v>37</v>
      </c>
      <c r="E6023" t="s">
        <v>14</v>
      </c>
      <c r="F6023">
        <v>0.14453913500000001</v>
      </c>
      <c r="G6023" s="1">
        <v>4.6199999999999997E-27</v>
      </c>
      <c r="H6023" t="s">
        <v>60</v>
      </c>
      <c r="I6023" t="s">
        <v>210</v>
      </c>
      <c r="J6023" t="s">
        <v>94</v>
      </c>
      <c r="K6023" t="s">
        <v>94</v>
      </c>
      <c r="L6023" t="s">
        <v>63</v>
      </c>
      <c r="M6023" t="s">
        <v>10503</v>
      </c>
    </row>
    <row r="6024" spans="1:13" x14ac:dyDescent="0.2">
      <c r="A6024" t="s">
        <v>10457</v>
      </c>
      <c r="B6024">
        <v>9</v>
      </c>
      <c r="C6024">
        <v>139403351</v>
      </c>
      <c r="D6024" t="s">
        <v>14</v>
      </c>
      <c r="E6024" t="s">
        <v>121</v>
      </c>
      <c r="F6024">
        <v>1.0178117E-2</v>
      </c>
      <c r="G6024" s="1">
        <v>1.7099999999999999E-5</v>
      </c>
      <c r="H6024" t="s">
        <v>60</v>
      </c>
      <c r="I6024" t="s">
        <v>28</v>
      </c>
      <c r="J6024" t="s">
        <v>29</v>
      </c>
      <c r="K6024" t="s">
        <v>29</v>
      </c>
      <c r="L6024" t="s">
        <v>63</v>
      </c>
    </row>
    <row r="6025" spans="1:13" x14ac:dyDescent="0.2">
      <c r="A6025" t="s">
        <v>10457</v>
      </c>
      <c r="B6025">
        <v>9</v>
      </c>
      <c r="C6025">
        <v>139410017</v>
      </c>
      <c r="D6025" t="s">
        <v>14</v>
      </c>
      <c r="E6025" t="s">
        <v>20</v>
      </c>
      <c r="F6025">
        <v>4.1265475000000003E-2</v>
      </c>
      <c r="G6025" s="1">
        <v>5.9699999999999997E-33</v>
      </c>
      <c r="H6025" t="s">
        <v>60</v>
      </c>
      <c r="I6025" t="s">
        <v>32</v>
      </c>
      <c r="J6025" t="s">
        <v>7459</v>
      </c>
      <c r="K6025" t="s">
        <v>7460</v>
      </c>
      <c r="L6025" t="s">
        <v>63</v>
      </c>
    </row>
    <row r="6026" spans="1:13" x14ac:dyDescent="0.2">
      <c r="A6026" t="s">
        <v>10457</v>
      </c>
      <c r="B6026">
        <v>9</v>
      </c>
      <c r="C6026">
        <v>139412318</v>
      </c>
      <c r="D6026" t="s">
        <v>37</v>
      </c>
      <c r="E6026" t="s">
        <v>13</v>
      </c>
      <c r="F6026">
        <v>6.0273973000000002E-2</v>
      </c>
      <c r="G6026" s="1">
        <v>6.6199999999999998E-107</v>
      </c>
      <c r="H6026" t="s">
        <v>60</v>
      </c>
      <c r="I6026" t="s">
        <v>16</v>
      </c>
      <c r="J6026" t="s">
        <v>7461</v>
      </c>
      <c r="K6026" t="s">
        <v>7462</v>
      </c>
      <c r="L6026" t="s">
        <v>63</v>
      </c>
    </row>
    <row r="6027" spans="1:13" x14ac:dyDescent="0.2">
      <c r="A6027" t="s">
        <v>10457</v>
      </c>
      <c r="B6027">
        <v>9</v>
      </c>
      <c r="C6027">
        <v>139413225</v>
      </c>
      <c r="D6027" t="s">
        <v>37</v>
      </c>
      <c r="E6027" t="s">
        <v>20</v>
      </c>
      <c r="F6027">
        <v>2.2779042999999999E-2</v>
      </c>
      <c r="G6027" s="1">
        <v>3.4600000000000002E-12</v>
      </c>
      <c r="H6027" t="s">
        <v>60</v>
      </c>
      <c r="I6027" t="s">
        <v>16</v>
      </c>
      <c r="J6027" t="s">
        <v>7463</v>
      </c>
      <c r="K6027" t="s">
        <v>7464</v>
      </c>
      <c r="L6027" t="s">
        <v>63</v>
      </c>
      <c r="M6027" t="s">
        <v>9397</v>
      </c>
    </row>
    <row r="6028" spans="1:13" x14ac:dyDescent="0.2">
      <c r="A6028" t="s">
        <v>10457</v>
      </c>
      <c r="B6028">
        <v>13</v>
      </c>
      <c r="C6028">
        <v>49037875</v>
      </c>
      <c r="D6028" t="s">
        <v>14</v>
      </c>
      <c r="E6028" t="s">
        <v>121</v>
      </c>
      <c r="F6028">
        <v>2.0286396000000002E-2</v>
      </c>
      <c r="G6028" s="1">
        <v>2.0000000000000001E-37</v>
      </c>
      <c r="H6028" t="s">
        <v>603</v>
      </c>
      <c r="I6028" t="s">
        <v>28</v>
      </c>
      <c r="J6028" t="s">
        <v>29</v>
      </c>
      <c r="K6028" t="s">
        <v>29</v>
      </c>
      <c r="L6028" t="s">
        <v>604</v>
      </c>
    </row>
    <row r="6029" spans="1:13" x14ac:dyDescent="0.2">
      <c r="A6029" t="s">
        <v>10457</v>
      </c>
      <c r="B6029">
        <v>16</v>
      </c>
      <c r="C6029">
        <v>9892187</v>
      </c>
      <c r="D6029" t="s">
        <v>37</v>
      </c>
      <c r="E6029" t="s">
        <v>13</v>
      </c>
      <c r="F6029">
        <v>2.6950354999999999E-2</v>
      </c>
      <c r="G6029" s="1">
        <v>9.1900000000000005E-20</v>
      </c>
      <c r="H6029" t="s">
        <v>345</v>
      </c>
      <c r="I6029" t="s">
        <v>16</v>
      </c>
      <c r="J6029" t="s">
        <v>3004</v>
      </c>
      <c r="K6029" t="s">
        <v>3005</v>
      </c>
      <c r="L6029" t="s">
        <v>348</v>
      </c>
    </row>
    <row r="6030" spans="1:13" x14ac:dyDescent="0.2">
      <c r="A6030" t="s">
        <v>10457</v>
      </c>
      <c r="B6030">
        <v>19</v>
      </c>
      <c r="C6030">
        <v>15302458</v>
      </c>
      <c r="D6030" t="s">
        <v>14</v>
      </c>
      <c r="E6030" t="s">
        <v>20</v>
      </c>
      <c r="F6030">
        <v>8.3160079999999997E-3</v>
      </c>
      <c r="G6030" s="1">
        <v>2.9999999999999997E-8</v>
      </c>
      <c r="H6030" t="s">
        <v>38</v>
      </c>
      <c r="I6030" t="s">
        <v>32</v>
      </c>
      <c r="J6030" t="s">
        <v>7466</v>
      </c>
      <c r="K6030" t="s">
        <v>7467</v>
      </c>
      <c r="L6030" t="s">
        <v>41</v>
      </c>
    </row>
    <row r="6031" spans="1:13" x14ac:dyDescent="0.2">
      <c r="A6031" t="s">
        <v>10457</v>
      </c>
      <c r="B6031">
        <v>19</v>
      </c>
      <c r="C6031">
        <v>40741052</v>
      </c>
      <c r="D6031" t="s">
        <v>14</v>
      </c>
      <c r="E6031" t="s">
        <v>13</v>
      </c>
      <c r="F6031">
        <v>0.13359690599999999</v>
      </c>
      <c r="G6031" s="1">
        <v>7.1900000000000004E-111</v>
      </c>
      <c r="H6031" t="s">
        <v>572</v>
      </c>
      <c r="I6031" t="s">
        <v>52</v>
      </c>
      <c r="J6031" t="s">
        <v>7468</v>
      </c>
      <c r="K6031" t="s">
        <v>7469</v>
      </c>
      <c r="L6031" t="s">
        <v>575</v>
      </c>
      <c r="M6031" t="s">
        <v>10504</v>
      </c>
    </row>
    <row r="6032" spans="1:13" x14ac:dyDescent="0.2">
      <c r="A6032" t="s">
        <v>10457</v>
      </c>
      <c r="B6032">
        <v>4</v>
      </c>
      <c r="C6032">
        <v>187524142</v>
      </c>
      <c r="D6032" t="s">
        <v>7470</v>
      </c>
      <c r="E6032" t="s">
        <v>94</v>
      </c>
      <c r="F6032">
        <v>3.5727329999999998E-3</v>
      </c>
      <c r="G6032">
        <v>6.0470399999999996E-4</v>
      </c>
      <c r="H6032" t="s">
        <v>31</v>
      </c>
      <c r="I6032" t="s">
        <v>28</v>
      </c>
      <c r="J6032" t="s">
        <v>29</v>
      </c>
      <c r="K6032" t="s">
        <v>29</v>
      </c>
      <c r="L6032" t="s">
        <v>35</v>
      </c>
    </row>
    <row r="6033" spans="1:13" x14ac:dyDescent="0.2">
      <c r="A6033" t="s">
        <v>10457</v>
      </c>
      <c r="B6033">
        <v>9</v>
      </c>
      <c r="C6033">
        <v>139393648</v>
      </c>
      <c r="D6033" t="s">
        <v>20</v>
      </c>
      <c r="E6033" t="s">
        <v>13</v>
      </c>
      <c r="F6033">
        <v>5.8771149000000002E-2</v>
      </c>
      <c r="G6033" s="1">
        <v>1.1899999999999999E-131</v>
      </c>
      <c r="H6033" t="s">
        <v>60</v>
      </c>
      <c r="I6033" t="s">
        <v>16</v>
      </c>
      <c r="J6033" t="s">
        <v>7471</v>
      </c>
      <c r="K6033" t="s">
        <v>7472</v>
      </c>
      <c r="L6033" t="s">
        <v>63</v>
      </c>
    </row>
    <row r="6034" spans="1:13" x14ac:dyDescent="0.2">
      <c r="A6034" t="s">
        <v>10457</v>
      </c>
      <c r="B6034">
        <v>9</v>
      </c>
      <c r="C6034">
        <v>139408961</v>
      </c>
      <c r="D6034" t="s">
        <v>37</v>
      </c>
      <c r="E6034" t="s">
        <v>13</v>
      </c>
      <c r="F6034">
        <v>0.110069895</v>
      </c>
      <c r="G6034" s="1">
        <v>4.5600000000000003E-105</v>
      </c>
      <c r="H6034" t="s">
        <v>60</v>
      </c>
      <c r="I6034" t="s">
        <v>210</v>
      </c>
      <c r="J6034" t="s">
        <v>94</v>
      </c>
      <c r="K6034" t="s">
        <v>94</v>
      </c>
      <c r="L6034" t="s">
        <v>63</v>
      </c>
      <c r="M6034" t="s">
        <v>10505</v>
      </c>
    </row>
    <row r="6035" spans="1:13" x14ac:dyDescent="0.2">
      <c r="A6035" t="s">
        <v>10457</v>
      </c>
      <c r="B6035">
        <v>9</v>
      </c>
      <c r="C6035">
        <v>139409018</v>
      </c>
      <c r="D6035" t="s">
        <v>14</v>
      </c>
      <c r="E6035" t="s">
        <v>20</v>
      </c>
      <c r="F6035">
        <v>6.1597689999999997E-2</v>
      </c>
      <c r="G6035" s="1">
        <v>7.8699999999999994E-123</v>
      </c>
      <c r="H6035" t="s">
        <v>60</v>
      </c>
      <c r="I6035" t="s">
        <v>52</v>
      </c>
      <c r="J6035" t="s">
        <v>2836</v>
      </c>
      <c r="K6035" t="s">
        <v>2837</v>
      </c>
      <c r="L6035" t="s">
        <v>63</v>
      </c>
    </row>
    <row r="6036" spans="1:13" x14ac:dyDescent="0.2">
      <c r="A6036" t="s">
        <v>10457</v>
      </c>
      <c r="B6036">
        <v>9</v>
      </c>
      <c r="C6036">
        <v>139410141</v>
      </c>
      <c r="D6036" t="s">
        <v>20</v>
      </c>
      <c r="E6036" t="s">
        <v>121</v>
      </c>
      <c r="F6036">
        <v>1.2027491E-2</v>
      </c>
      <c r="G6036" s="1">
        <v>1.0200000000000001E-12</v>
      </c>
      <c r="H6036" t="s">
        <v>60</v>
      </c>
      <c r="I6036" t="s">
        <v>28</v>
      </c>
      <c r="J6036" t="s">
        <v>29</v>
      </c>
      <c r="K6036" t="s">
        <v>29</v>
      </c>
      <c r="L6036" t="s">
        <v>63</v>
      </c>
    </row>
    <row r="6037" spans="1:13" x14ac:dyDescent="0.2">
      <c r="A6037" t="s">
        <v>10457</v>
      </c>
      <c r="B6037">
        <v>9</v>
      </c>
      <c r="C6037">
        <v>139413165</v>
      </c>
      <c r="D6037" t="s">
        <v>37</v>
      </c>
      <c r="E6037" t="s">
        <v>14</v>
      </c>
      <c r="F6037">
        <v>2.8862479E-2</v>
      </c>
      <c r="G6037" s="1">
        <v>2.9999999999999999E-69</v>
      </c>
      <c r="H6037" t="s">
        <v>60</v>
      </c>
      <c r="I6037" t="s">
        <v>16</v>
      </c>
      <c r="J6037" t="s">
        <v>7473</v>
      </c>
      <c r="K6037" t="s">
        <v>7474</v>
      </c>
      <c r="L6037" t="s">
        <v>63</v>
      </c>
    </row>
    <row r="6038" spans="1:13" x14ac:dyDescent="0.2">
      <c r="A6038" t="s">
        <v>10457</v>
      </c>
      <c r="B6038">
        <v>1</v>
      </c>
      <c r="C6038">
        <v>27057976</v>
      </c>
      <c r="D6038" t="s">
        <v>37</v>
      </c>
      <c r="E6038" t="s">
        <v>20</v>
      </c>
      <c r="F6038">
        <v>1.6592920000000001E-2</v>
      </c>
      <c r="G6038" s="1">
        <v>4.0399999999999999E-21</v>
      </c>
      <c r="H6038" t="s">
        <v>535</v>
      </c>
      <c r="I6038" t="s">
        <v>32</v>
      </c>
      <c r="J6038" t="s">
        <v>7476</v>
      </c>
      <c r="K6038" t="s">
        <v>7477</v>
      </c>
      <c r="L6038" t="s">
        <v>536</v>
      </c>
    </row>
    <row r="6039" spans="1:13" x14ac:dyDescent="0.2">
      <c r="A6039" t="s">
        <v>10457</v>
      </c>
      <c r="B6039">
        <v>12</v>
      </c>
      <c r="C6039">
        <v>46254723</v>
      </c>
      <c r="D6039" t="s">
        <v>37</v>
      </c>
      <c r="E6039" t="s">
        <v>14</v>
      </c>
      <c r="F6039">
        <v>4.2643919999999997E-3</v>
      </c>
      <c r="G6039">
        <v>6.417173E-3</v>
      </c>
      <c r="H6039" t="s">
        <v>15</v>
      </c>
      <c r="I6039" t="s">
        <v>16</v>
      </c>
      <c r="J6039" t="s">
        <v>7478</v>
      </c>
      <c r="K6039" t="s">
        <v>7479</v>
      </c>
      <c r="L6039" t="s">
        <v>19</v>
      </c>
    </row>
    <row r="6040" spans="1:13" x14ac:dyDescent="0.2">
      <c r="A6040" t="s">
        <v>10457</v>
      </c>
      <c r="B6040">
        <v>17</v>
      </c>
      <c r="C6040">
        <v>7577538</v>
      </c>
      <c r="D6040" t="s">
        <v>37</v>
      </c>
      <c r="E6040" t="s">
        <v>20</v>
      </c>
      <c r="F6040">
        <v>1.6442451E-2</v>
      </c>
      <c r="G6040" s="1">
        <v>1.25E-9</v>
      </c>
      <c r="H6040" t="s">
        <v>266</v>
      </c>
      <c r="I6040" t="s">
        <v>16</v>
      </c>
      <c r="J6040" t="s">
        <v>1187</v>
      </c>
      <c r="K6040" t="s">
        <v>1188</v>
      </c>
      <c r="L6040" t="s">
        <v>269</v>
      </c>
      <c r="M6040" t="s">
        <v>9397</v>
      </c>
    </row>
    <row r="6041" spans="1:13" x14ac:dyDescent="0.2">
      <c r="A6041" t="s">
        <v>10457</v>
      </c>
      <c r="B6041">
        <v>17</v>
      </c>
      <c r="C6041">
        <v>7578190</v>
      </c>
      <c r="D6041" t="s">
        <v>20</v>
      </c>
      <c r="E6041" t="s">
        <v>37</v>
      </c>
      <c r="F6041">
        <v>2.2192828000000001E-2</v>
      </c>
      <c r="G6041" s="1">
        <v>2.0599999999999999E-9</v>
      </c>
      <c r="H6041" t="s">
        <v>266</v>
      </c>
      <c r="I6041" t="s">
        <v>16</v>
      </c>
      <c r="J6041" t="s">
        <v>903</v>
      </c>
      <c r="K6041" t="s">
        <v>904</v>
      </c>
      <c r="L6041" t="s">
        <v>269</v>
      </c>
      <c r="M6041" t="s">
        <v>10506</v>
      </c>
    </row>
    <row r="6042" spans="1:13" x14ac:dyDescent="0.2">
      <c r="A6042" t="s">
        <v>10457</v>
      </c>
      <c r="B6042">
        <v>7</v>
      </c>
      <c r="C6042">
        <v>100677152</v>
      </c>
      <c r="D6042" t="s">
        <v>13</v>
      </c>
      <c r="E6042" t="s">
        <v>14</v>
      </c>
      <c r="F6042">
        <v>1.2755102000000001E-2</v>
      </c>
      <c r="G6042">
        <v>8.1016049999999996E-3</v>
      </c>
      <c r="H6042" t="s">
        <v>56</v>
      </c>
      <c r="I6042" t="s">
        <v>16</v>
      </c>
      <c r="J6042" t="s">
        <v>7480</v>
      </c>
      <c r="K6042" t="s">
        <v>7481</v>
      </c>
      <c r="L6042" t="s">
        <v>59</v>
      </c>
      <c r="M6042" t="s">
        <v>9397</v>
      </c>
    </row>
    <row r="6043" spans="1:13" x14ac:dyDescent="0.2">
      <c r="A6043" t="s">
        <v>10457</v>
      </c>
      <c r="B6043">
        <v>9</v>
      </c>
      <c r="C6043">
        <v>98229502</v>
      </c>
      <c r="D6043" t="s">
        <v>13</v>
      </c>
      <c r="E6043" t="s">
        <v>37</v>
      </c>
      <c r="F6043">
        <v>8.9126559999999997E-3</v>
      </c>
      <c r="G6043" s="1">
        <v>8.9099999999999996E-17</v>
      </c>
      <c r="H6043" t="s">
        <v>111</v>
      </c>
      <c r="I6043" t="s">
        <v>16</v>
      </c>
      <c r="J6043" t="s">
        <v>7482</v>
      </c>
      <c r="K6043" t="s">
        <v>7483</v>
      </c>
      <c r="L6043" t="s">
        <v>114</v>
      </c>
    </row>
    <row r="6044" spans="1:13" x14ac:dyDescent="0.2">
      <c r="A6044" t="s">
        <v>10457</v>
      </c>
      <c r="B6044">
        <v>9</v>
      </c>
      <c r="C6044">
        <v>139396520</v>
      </c>
      <c r="D6044" t="s">
        <v>7484</v>
      </c>
      <c r="E6044" t="s">
        <v>94</v>
      </c>
      <c r="F6044">
        <v>6.5483470000000004E-3</v>
      </c>
      <c r="G6044" s="1">
        <v>5.9399999999999997E-11</v>
      </c>
      <c r="H6044" t="s">
        <v>60</v>
      </c>
      <c r="I6044" t="s">
        <v>28</v>
      </c>
      <c r="J6044" t="s">
        <v>29</v>
      </c>
      <c r="K6044" t="s">
        <v>29</v>
      </c>
      <c r="L6044" t="s">
        <v>63</v>
      </c>
    </row>
    <row r="6045" spans="1:13" x14ac:dyDescent="0.2">
      <c r="A6045" t="s">
        <v>10457</v>
      </c>
      <c r="B6045">
        <v>9</v>
      </c>
      <c r="C6045">
        <v>139396910</v>
      </c>
      <c r="D6045" t="s">
        <v>20</v>
      </c>
      <c r="E6045" t="s">
        <v>121</v>
      </c>
      <c r="F6045">
        <v>1.8726592E-2</v>
      </c>
      <c r="G6045" s="1">
        <v>1.5000000000000001E-20</v>
      </c>
      <c r="H6045" t="s">
        <v>60</v>
      </c>
      <c r="I6045" t="s">
        <v>28</v>
      </c>
      <c r="J6045" t="s">
        <v>29</v>
      </c>
      <c r="K6045" t="s">
        <v>29</v>
      </c>
      <c r="L6045" t="s">
        <v>63</v>
      </c>
    </row>
    <row r="6046" spans="1:13" x14ac:dyDescent="0.2">
      <c r="A6046" t="s">
        <v>10457</v>
      </c>
      <c r="B6046">
        <v>9</v>
      </c>
      <c r="C6046">
        <v>139399880</v>
      </c>
      <c r="D6046" t="s">
        <v>13</v>
      </c>
      <c r="E6046" t="s">
        <v>20</v>
      </c>
      <c r="F6046">
        <v>1.3685239E-2</v>
      </c>
      <c r="G6046" s="1">
        <v>3.2599999999999999E-20</v>
      </c>
      <c r="H6046" t="s">
        <v>60</v>
      </c>
      <c r="I6046" t="s">
        <v>16</v>
      </c>
      <c r="J6046" t="s">
        <v>7485</v>
      </c>
      <c r="K6046" t="s">
        <v>7486</v>
      </c>
      <c r="L6046" t="s">
        <v>63</v>
      </c>
    </row>
    <row r="6047" spans="1:13" x14ac:dyDescent="0.2">
      <c r="A6047" t="s">
        <v>10457</v>
      </c>
      <c r="B6047">
        <v>9</v>
      </c>
      <c r="C6047">
        <v>139402687</v>
      </c>
      <c r="D6047" t="s">
        <v>14</v>
      </c>
      <c r="E6047" t="s">
        <v>13</v>
      </c>
      <c r="F6047">
        <v>1.3280212E-2</v>
      </c>
      <c r="G6047" s="1">
        <v>2.7499999999999999E-13</v>
      </c>
      <c r="H6047" t="s">
        <v>60</v>
      </c>
      <c r="I6047" t="s">
        <v>32</v>
      </c>
      <c r="J6047" t="s">
        <v>7487</v>
      </c>
      <c r="K6047" t="s">
        <v>7488</v>
      </c>
      <c r="L6047" t="s">
        <v>63</v>
      </c>
    </row>
    <row r="6048" spans="1:13" x14ac:dyDescent="0.2">
      <c r="A6048" t="s">
        <v>10457</v>
      </c>
      <c r="B6048">
        <v>9</v>
      </c>
      <c r="C6048">
        <v>139413165</v>
      </c>
      <c r="D6048" t="s">
        <v>37</v>
      </c>
      <c r="E6048" t="s">
        <v>13</v>
      </c>
      <c r="F6048">
        <v>2.1718602E-2</v>
      </c>
      <c r="G6048" s="1">
        <v>2.74E-21</v>
      </c>
      <c r="H6048" t="s">
        <v>60</v>
      </c>
      <c r="I6048" t="s">
        <v>16</v>
      </c>
      <c r="J6048" t="s">
        <v>4452</v>
      </c>
      <c r="K6048" t="s">
        <v>4453</v>
      </c>
      <c r="L6048" t="s">
        <v>63</v>
      </c>
    </row>
    <row r="6049" spans="1:13" x14ac:dyDescent="0.2">
      <c r="A6049" t="s">
        <v>10457</v>
      </c>
      <c r="B6049">
        <v>17</v>
      </c>
      <c r="C6049">
        <v>7577093</v>
      </c>
      <c r="D6049" t="s">
        <v>37</v>
      </c>
      <c r="E6049" t="s">
        <v>20</v>
      </c>
      <c r="F6049">
        <v>0.357931995</v>
      </c>
      <c r="G6049" s="1">
        <v>6.1099999999999995E-88</v>
      </c>
      <c r="H6049" t="s">
        <v>266</v>
      </c>
      <c r="I6049" t="s">
        <v>16</v>
      </c>
      <c r="J6049" t="s">
        <v>1951</v>
      </c>
      <c r="K6049" t="s">
        <v>1952</v>
      </c>
      <c r="L6049" t="s">
        <v>269</v>
      </c>
      <c r="M6049" t="s">
        <v>10507</v>
      </c>
    </row>
    <row r="6050" spans="1:13" x14ac:dyDescent="0.2">
      <c r="A6050" t="s">
        <v>10457</v>
      </c>
      <c r="B6050">
        <v>17</v>
      </c>
      <c r="C6050">
        <v>7577141</v>
      </c>
      <c r="D6050" t="s">
        <v>37</v>
      </c>
      <c r="E6050" t="s">
        <v>13</v>
      </c>
      <c r="F6050">
        <v>0.38369720899999998</v>
      </c>
      <c r="G6050" s="1">
        <v>2.5099999999999998E-64</v>
      </c>
      <c r="H6050" t="s">
        <v>266</v>
      </c>
      <c r="I6050" t="s">
        <v>16</v>
      </c>
      <c r="J6050" t="s">
        <v>7490</v>
      </c>
      <c r="K6050" t="s">
        <v>7491</v>
      </c>
      <c r="L6050" t="s">
        <v>269</v>
      </c>
      <c r="M6050" t="s">
        <v>10508</v>
      </c>
    </row>
    <row r="6051" spans="1:13" x14ac:dyDescent="0.2">
      <c r="A6051" t="s">
        <v>10457</v>
      </c>
      <c r="B6051">
        <v>2</v>
      </c>
      <c r="C6051">
        <v>202149846</v>
      </c>
      <c r="D6051" t="s">
        <v>20</v>
      </c>
      <c r="E6051" t="s">
        <v>37</v>
      </c>
      <c r="F6051">
        <v>7.1599050000000003E-3</v>
      </c>
      <c r="G6051" s="1">
        <v>3.7599999999999998E-7</v>
      </c>
      <c r="H6051" t="s">
        <v>610</v>
      </c>
      <c r="I6051" t="s">
        <v>52</v>
      </c>
      <c r="J6051" t="s">
        <v>7492</v>
      </c>
      <c r="K6051" t="s">
        <v>7493</v>
      </c>
      <c r="L6051" t="s">
        <v>613</v>
      </c>
    </row>
    <row r="6052" spans="1:13" x14ac:dyDescent="0.2">
      <c r="A6052" t="s">
        <v>10457</v>
      </c>
      <c r="B6052">
        <v>7</v>
      </c>
      <c r="C6052">
        <v>128852006</v>
      </c>
      <c r="D6052" t="s">
        <v>37</v>
      </c>
      <c r="E6052" t="s">
        <v>20</v>
      </c>
      <c r="F6052">
        <v>7.2072070000000002E-3</v>
      </c>
      <c r="G6052">
        <v>9.8013639999999999E-3</v>
      </c>
      <c r="H6052" t="s">
        <v>554</v>
      </c>
      <c r="I6052" t="s">
        <v>16</v>
      </c>
      <c r="J6052" t="s">
        <v>7494</v>
      </c>
      <c r="K6052" t="s">
        <v>7495</v>
      </c>
      <c r="L6052" t="s">
        <v>555</v>
      </c>
    </row>
    <row r="6053" spans="1:13" x14ac:dyDescent="0.2">
      <c r="A6053" t="s">
        <v>10457</v>
      </c>
      <c r="B6053">
        <v>9</v>
      </c>
      <c r="C6053">
        <v>139410130</v>
      </c>
      <c r="D6053" t="s">
        <v>13</v>
      </c>
      <c r="E6053" t="s">
        <v>37</v>
      </c>
      <c r="F6053">
        <v>3.3870968000000001E-2</v>
      </c>
      <c r="G6053" s="1">
        <v>1.5099999999999999E-43</v>
      </c>
      <c r="H6053" t="s">
        <v>60</v>
      </c>
      <c r="I6053" t="s">
        <v>16</v>
      </c>
      <c r="J6053" t="s">
        <v>7496</v>
      </c>
      <c r="K6053" t="s">
        <v>7497</v>
      </c>
      <c r="L6053" t="s">
        <v>63</v>
      </c>
    </row>
    <row r="6054" spans="1:13" x14ac:dyDescent="0.2">
      <c r="A6054" t="s">
        <v>10457</v>
      </c>
      <c r="B6054">
        <v>9</v>
      </c>
      <c r="C6054">
        <v>139412328</v>
      </c>
      <c r="D6054" t="s">
        <v>37</v>
      </c>
      <c r="E6054" t="s">
        <v>13</v>
      </c>
      <c r="F6054">
        <v>2.9035012999999998E-2</v>
      </c>
      <c r="G6054" s="1">
        <v>1.92E-49</v>
      </c>
      <c r="H6054" t="s">
        <v>60</v>
      </c>
      <c r="I6054" t="s">
        <v>16</v>
      </c>
      <c r="J6054" t="s">
        <v>7498</v>
      </c>
      <c r="K6054" t="s">
        <v>7499</v>
      </c>
      <c r="L6054" t="s">
        <v>63</v>
      </c>
    </row>
    <row r="6055" spans="1:13" x14ac:dyDescent="0.2">
      <c r="A6055" t="s">
        <v>10457</v>
      </c>
      <c r="B6055">
        <v>11</v>
      </c>
      <c r="C6055">
        <v>118307583</v>
      </c>
      <c r="D6055" t="s">
        <v>37</v>
      </c>
      <c r="E6055" t="s">
        <v>20</v>
      </c>
      <c r="F6055">
        <v>5.5987558E-2</v>
      </c>
      <c r="G6055" s="1">
        <v>7.3000000000000005E-33</v>
      </c>
      <c r="H6055" t="s">
        <v>163</v>
      </c>
      <c r="I6055" t="s">
        <v>16</v>
      </c>
      <c r="J6055" t="s">
        <v>7501</v>
      </c>
      <c r="K6055" t="s">
        <v>1192</v>
      </c>
      <c r="L6055" t="s">
        <v>164</v>
      </c>
    </row>
    <row r="6056" spans="1:13" x14ac:dyDescent="0.2">
      <c r="A6056" t="s">
        <v>10457</v>
      </c>
      <c r="B6056">
        <v>17</v>
      </c>
      <c r="C6056">
        <v>7578263</v>
      </c>
      <c r="D6056" t="s">
        <v>14</v>
      </c>
      <c r="E6056" t="s">
        <v>13</v>
      </c>
      <c r="F6056">
        <v>0.13094083400000001</v>
      </c>
      <c r="G6056" s="1">
        <v>8.6200000000000007E-102</v>
      </c>
      <c r="H6056" t="s">
        <v>266</v>
      </c>
      <c r="I6056" t="s">
        <v>32</v>
      </c>
      <c r="J6056" t="s">
        <v>3611</v>
      </c>
      <c r="K6056" t="s">
        <v>3612</v>
      </c>
      <c r="L6056" t="s">
        <v>269</v>
      </c>
      <c r="M6056" t="s">
        <v>9397</v>
      </c>
    </row>
    <row r="6057" spans="1:13" x14ac:dyDescent="0.2">
      <c r="A6057" t="s">
        <v>10457</v>
      </c>
      <c r="B6057">
        <v>17</v>
      </c>
      <c r="C6057">
        <v>7579414</v>
      </c>
      <c r="D6057" t="s">
        <v>37</v>
      </c>
      <c r="E6057" t="s">
        <v>20</v>
      </c>
      <c r="F6057">
        <v>0.113590264</v>
      </c>
      <c r="G6057" s="1">
        <v>1.6199999999999999E-103</v>
      </c>
      <c r="H6057" t="s">
        <v>266</v>
      </c>
      <c r="I6057" t="s">
        <v>32</v>
      </c>
      <c r="J6057" t="s">
        <v>3182</v>
      </c>
      <c r="K6057" t="s">
        <v>3183</v>
      </c>
      <c r="L6057" t="s">
        <v>269</v>
      </c>
    </row>
    <row r="6058" spans="1:13" x14ac:dyDescent="0.2">
      <c r="A6058" t="s">
        <v>10457</v>
      </c>
      <c r="B6058">
        <v>2</v>
      </c>
      <c r="C6058">
        <v>21229442</v>
      </c>
      <c r="D6058" t="s">
        <v>13</v>
      </c>
      <c r="E6058" t="s">
        <v>37</v>
      </c>
      <c r="F6058">
        <v>2.0953757E-2</v>
      </c>
      <c r="G6058" s="1">
        <v>9.1699999999999994E-61</v>
      </c>
      <c r="H6058" t="s">
        <v>95</v>
      </c>
      <c r="I6058" t="s">
        <v>16</v>
      </c>
      <c r="J6058" t="s">
        <v>7502</v>
      </c>
      <c r="K6058" t="s">
        <v>7503</v>
      </c>
      <c r="L6058" t="s">
        <v>96</v>
      </c>
    </row>
    <row r="6059" spans="1:13" x14ac:dyDescent="0.2">
      <c r="A6059" t="s">
        <v>10457</v>
      </c>
      <c r="B6059">
        <v>4</v>
      </c>
      <c r="C6059">
        <v>187521158</v>
      </c>
      <c r="D6059" t="s">
        <v>14</v>
      </c>
      <c r="E6059" t="s">
        <v>13</v>
      </c>
      <c r="F6059">
        <v>0.14738510299999999</v>
      </c>
      <c r="G6059">
        <v>0</v>
      </c>
      <c r="H6059" t="s">
        <v>31</v>
      </c>
      <c r="I6059" t="s">
        <v>52</v>
      </c>
      <c r="J6059" t="s">
        <v>7504</v>
      </c>
      <c r="K6059" t="s">
        <v>7505</v>
      </c>
      <c r="L6059" t="s">
        <v>35</v>
      </c>
    </row>
    <row r="6060" spans="1:13" x14ac:dyDescent="0.2">
      <c r="A6060" t="s">
        <v>10457</v>
      </c>
      <c r="B6060">
        <v>4</v>
      </c>
      <c r="C6060">
        <v>187629840</v>
      </c>
      <c r="D6060" t="s">
        <v>14</v>
      </c>
      <c r="E6060" t="s">
        <v>94</v>
      </c>
      <c r="F6060">
        <v>8.2644629999999997E-3</v>
      </c>
      <c r="G6060" s="1">
        <v>1.3500000000000001E-17</v>
      </c>
      <c r="H6060" t="s">
        <v>31</v>
      </c>
      <c r="I6060" t="s">
        <v>28</v>
      </c>
      <c r="J6060" t="s">
        <v>29</v>
      </c>
      <c r="K6060" t="s">
        <v>29</v>
      </c>
      <c r="L6060" t="s">
        <v>35</v>
      </c>
    </row>
    <row r="6061" spans="1:13" x14ac:dyDescent="0.2">
      <c r="A6061" t="s">
        <v>10457</v>
      </c>
      <c r="B6061">
        <v>7</v>
      </c>
      <c r="C6061">
        <v>113518303</v>
      </c>
      <c r="D6061" t="s">
        <v>37</v>
      </c>
      <c r="E6061" t="s">
        <v>20</v>
      </c>
      <c r="F6061">
        <v>2.4132730000000002E-2</v>
      </c>
      <c r="G6061" s="1">
        <v>1.9200000000000001E-42</v>
      </c>
      <c r="H6061" t="s">
        <v>647</v>
      </c>
      <c r="I6061" t="s">
        <v>52</v>
      </c>
      <c r="J6061" t="s">
        <v>7506</v>
      </c>
      <c r="K6061" t="s">
        <v>7507</v>
      </c>
      <c r="L6061" t="s">
        <v>650</v>
      </c>
    </row>
    <row r="6062" spans="1:13" x14ac:dyDescent="0.2">
      <c r="A6062" t="s">
        <v>10457</v>
      </c>
      <c r="B6062">
        <v>1</v>
      </c>
      <c r="C6062">
        <v>27023542</v>
      </c>
      <c r="D6062" t="s">
        <v>37</v>
      </c>
      <c r="E6062" t="s">
        <v>94</v>
      </c>
      <c r="F6062">
        <v>5.9523809999999996E-3</v>
      </c>
      <c r="G6062">
        <v>7.333722E-3</v>
      </c>
      <c r="H6062" t="s">
        <v>535</v>
      </c>
      <c r="I6062" t="s">
        <v>28</v>
      </c>
      <c r="J6062" t="s">
        <v>29</v>
      </c>
      <c r="K6062" t="s">
        <v>29</v>
      </c>
      <c r="L6062" t="s">
        <v>536</v>
      </c>
      <c r="M6062" t="s">
        <v>9397</v>
      </c>
    </row>
    <row r="6063" spans="1:13" x14ac:dyDescent="0.2">
      <c r="A6063" t="s">
        <v>10457</v>
      </c>
      <c r="B6063">
        <v>1</v>
      </c>
      <c r="C6063">
        <v>120464890</v>
      </c>
      <c r="D6063" t="s">
        <v>37</v>
      </c>
      <c r="E6063" t="s">
        <v>13</v>
      </c>
      <c r="F6063">
        <v>0.19650205800000001</v>
      </c>
      <c r="G6063">
        <v>0</v>
      </c>
      <c r="H6063" t="s">
        <v>102</v>
      </c>
      <c r="I6063" t="s">
        <v>32</v>
      </c>
      <c r="J6063" t="s">
        <v>7509</v>
      </c>
      <c r="K6063" t="s">
        <v>7510</v>
      </c>
      <c r="L6063" t="s">
        <v>105</v>
      </c>
    </row>
    <row r="6064" spans="1:13" x14ac:dyDescent="0.2">
      <c r="A6064" t="s">
        <v>10457</v>
      </c>
      <c r="B6064">
        <v>17</v>
      </c>
      <c r="C6064">
        <v>7572999</v>
      </c>
      <c r="D6064" t="s">
        <v>7511</v>
      </c>
      <c r="E6064" t="s">
        <v>94</v>
      </c>
      <c r="F6064">
        <v>2.5692979999999998E-3</v>
      </c>
      <c r="G6064" s="1">
        <v>1.01E-5</v>
      </c>
      <c r="H6064" t="s">
        <v>266</v>
      </c>
      <c r="I6064" t="s">
        <v>28</v>
      </c>
      <c r="J6064" t="s">
        <v>29</v>
      </c>
      <c r="K6064" t="s">
        <v>29</v>
      </c>
      <c r="L6064" t="s">
        <v>269</v>
      </c>
    </row>
    <row r="6065" spans="1:13" x14ac:dyDescent="0.2">
      <c r="A6065" t="s">
        <v>10457</v>
      </c>
      <c r="B6065">
        <v>17</v>
      </c>
      <c r="C6065">
        <v>7577509</v>
      </c>
      <c r="D6065" t="s">
        <v>37</v>
      </c>
      <c r="E6065" t="s">
        <v>13</v>
      </c>
      <c r="F6065">
        <v>3.4090909000000003E-2</v>
      </c>
      <c r="G6065" s="1">
        <v>2.2100000000000001E-34</v>
      </c>
      <c r="H6065" t="s">
        <v>266</v>
      </c>
      <c r="I6065" t="s">
        <v>32</v>
      </c>
      <c r="J6065" t="s">
        <v>5106</v>
      </c>
      <c r="K6065" t="s">
        <v>5107</v>
      </c>
      <c r="L6065" t="s">
        <v>269</v>
      </c>
    </row>
    <row r="6066" spans="1:13" x14ac:dyDescent="0.2">
      <c r="A6066" t="s">
        <v>10457</v>
      </c>
      <c r="B6066">
        <v>17</v>
      </c>
      <c r="C6066">
        <v>7577551</v>
      </c>
      <c r="D6066" t="s">
        <v>37</v>
      </c>
      <c r="E6066" t="s">
        <v>13</v>
      </c>
      <c r="F6066">
        <v>0.14358974399999999</v>
      </c>
      <c r="G6066" s="1">
        <v>7.9699999999999997E-51</v>
      </c>
      <c r="H6066" t="s">
        <v>266</v>
      </c>
      <c r="I6066" t="s">
        <v>16</v>
      </c>
      <c r="J6066" t="s">
        <v>7512</v>
      </c>
      <c r="K6066" t="s">
        <v>7513</v>
      </c>
      <c r="L6066" t="s">
        <v>269</v>
      </c>
    </row>
    <row r="6067" spans="1:13" x14ac:dyDescent="0.2">
      <c r="A6067" t="s">
        <v>10457</v>
      </c>
      <c r="B6067">
        <v>17</v>
      </c>
      <c r="C6067">
        <v>7578400</v>
      </c>
      <c r="D6067" t="s">
        <v>14</v>
      </c>
      <c r="E6067" t="s">
        <v>37</v>
      </c>
      <c r="F6067">
        <v>0.203860072</v>
      </c>
      <c r="G6067" s="1">
        <v>4.5199999999999998E-69</v>
      </c>
      <c r="H6067" t="s">
        <v>266</v>
      </c>
      <c r="I6067" t="s">
        <v>16</v>
      </c>
      <c r="J6067" t="s">
        <v>7514</v>
      </c>
      <c r="K6067" t="s">
        <v>7515</v>
      </c>
      <c r="L6067" t="s">
        <v>269</v>
      </c>
      <c r="M6067" t="s">
        <v>9397</v>
      </c>
    </row>
    <row r="6068" spans="1:13" x14ac:dyDescent="0.2">
      <c r="A6068" t="s">
        <v>10457</v>
      </c>
      <c r="B6068">
        <v>17</v>
      </c>
      <c r="C6068">
        <v>29679379</v>
      </c>
      <c r="D6068" t="s">
        <v>37</v>
      </c>
      <c r="E6068" t="s">
        <v>13</v>
      </c>
      <c r="F6068">
        <v>3.2384691E-2</v>
      </c>
      <c r="G6068" s="1">
        <v>3.9299999999999999E-43</v>
      </c>
      <c r="H6068" t="s">
        <v>88</v>
      </c>
      <c r="I6068" t="s">
        <v>16</v>
      </c>
      <c r="J6068" t="s">
        <v>7516</v>
      </c>
      <c r="K6068" t="s">
        <v>7517</v>
      </c>
      <c r="L6068" t="s">
        <v>91</v>
      </c>
    </row>
    <row r="6069" spans="1:13" x14ac:dyDescent="0.2">
      <c r="A6069" t="s">
        <v>10457</v>
      </c>
      <c r="B6069">
        <v>2</v>
      </c>
      <c r="C6069">
        <v>228883710</v>
      </c>
      <c r="D6069" t="s">
        <v>14</v>
      </c>
      <c r="E6069" t="s">
        <v>13</v>
      </c>
      <c r="F6069">
        <v>4.9900200000000004E-3</v>
      </c>
      <c r="G6069">
        <v>2.2800000000000001E-4</v>
      </c>
      <c r="H6069" t="s">
        <v>223</v>
      </c>
      <c r="I6069" t="s">
        <v>52</v>
      </c>
      <c r="J6069" t="s">
        <v>7518</v>
      </c>
      <c r="K6069" t="s">
        <v>7519</v>
      </c>
      <c r="L6069" t="s">
        <v>226</v>
      </c>
    </row>
    <row r="6070" spans="1:13" x14ac:dyDescent="0.2">
      <c r="A6070" t="s">
        <v>10457</v>
      </c>
      <c r="B6070">
        <v>4</v>
      </c>
      <c r="C6070">
        <v>187521423</v>
      </c>
      <c r="D6070" t="s">
        <v>37</v>
      </c>
      <c r="E6070" t="s">
        <v>20</v>
      </c>
      <c r="F6070">
        <v>3.8986355E-2</v>
      </c>
      <c r="G6070" s="1">
        <v>9.2799999999999997E-29</v>
      </c>
      <c r="H6070" t="s">
        <v>31</v>
      </c>
      <c r="I6070" t="s">
        <v>32</v>
      </c>
      <c r="J6070" t="s">
        <v>7520</v>
      </c>
      <c r="K6070" t="s">
        <v>7521</v>
      </c>
      <c r="L6070" t="s">
        <v>35</v>
      </c>
    </row>
    <row r="6071" spans="1:13" x14ac:dyDescent="0.2">
      <c r="A6071" t="s">
        <v>10457</v>
      </c>
      <c r="B6071">
        <v>7</v>
      </c>
      <c r="C6071">
        <v>113558765</v>
      </c>
      <c r="D6071" t="s">
        <v>14</v>
      </c>
      <c r="E6071" t="s">
        <v>13</v>
      </c>
      <c r="F6071">
        <v>8.8041089999999992E-3</v>
      </c>
      <c r="G6071">
        <v>2.5578200000000003E-4</v>
      </c>
      <c r="H6071" t="s">
        <v>647</v>
      </c>
      <c r="I6071" t="s">
        <v>16</v>
      </c>
      <c r="J6071" t="s">
        <v>7522</v>
      </c>
      <c r="K6071" t="s">
        <v>7523</v>
      </c>
      <c r="L6071" t="s">
        <v>650</v>
      </c>
    </row>
    <row r="6072" spans="1:13" x14ac:dyDescent="0.2">
      <c r="A6072" t="s">
        <v>10457</v>
      </c>
      <c r="B6072">
        <v>7</v>
      </c>
      <c r="C6072">
        <v>116380997</v>
      </c>
      <c r="D6072" t="s">
        <v>14</v>
      </c>
      <c r="E6072" t="s">
        <v>13</v>
      </c>
      <c r="F6072">
        <v>9.9331423000000002E-2</v>
      </c>
      <c r="G6072" s="1">
        <v>6.1600000000000003E-177</v>
      </c>
      <c r="H6072" t="s">
        <v>1503</v>
      </c>
      <c r="I6072" t="s">
        <v>32</v>
      </c>
      <c r="J6072" t="s">
        <v>7524</v>
      </c>
      <c r="K6072" t="s">
        <v>7525</v>
      </c>
      <c r="L6072" t="s">
        <v>1506</v>
      </c>
    </row>
    <row r="6073" spans="1:13" x14ac:dyDescent="0.2">
      <c r="A6073" t="s">
        <v>10457</v>
      </c>
      <c r="B6073">
        <v>7</v>
      </c>
      <c r="C6073">
        <v>128852291</v>
      </c>
      <c r="D6073" t="s">
        <v>14</v>
      </c>
      <c r="E6073" t="s">
        <v>20</v>
      </c>
      <c r="F6073">
        <v>1.0663506999999999E-2</v>
      </c>
      <c r="G6073" s="1">
        <v>3.3499999999999998E-10</v>
      </c>
      <c r="H6073" t="s">
        <v>554</v>
      </c>
      <c r="I6073" t="s">
        <v>2132</v>
      </c>
      <c r="J6073" t="s">
        <v>7526</v>
      </c>
      <c r="K6073" t="s">
        <v>7527</v>
      </c>
      <c r="L6073" t="s">
        <v>555</v>
      </c>
    </row>
    <row r="6074" spans="1:13" x14ac:dyDescent="0.2">
      <c r="A6074" t="s">
        <v>10457</v>
      </c>
      <c r="B6074">
        <v>9</v>
      </c>
      <c r="C6074">
        <v>139391953</v>
      </c>
      <c r="D6074" t="s">
        <v>14</v>
      </c>
      <c r="E6074" t="s">
        <v>121</v>
      </c>
      <c r="F6074">
        <v>3.5273368999999999E-2</v>
      </c>
      <c r="G6074" s="1">
        <v>9.7699999999999999E-89</v>
      </c>
      <c r="H6074" t="s">
        <v>60</v>
      </c>
      <c r="I6074" t="s">
        <v>28</v>
      </c>
      <c r="J6074" t="s">
        <v>29</v>
      </c>
      <c r="K6074" t="s">
        <v>29</v>
      </c>
      <c r="L6074" t="s">
        <v>63</v>
      </c>
    </row>
    <row r="6075" spans="1:13" x14ac:dyDescent="0.2">
      <c r="A6075" t="s">
        <v>10457</v>
      </c>
      <c r="B6075">
        <v>9</v>
      </c>
      <c r="C6075">
        <v>139402746</v>
      </c>
      <c r="D6075" t="s">
        <v>7528</v>
      </c>
      <c r="E6075" t="s">
        <v>94</v>
      </c>
      <c r="F6075">
        <v>6.3010999999999996E-3</v>
      </c>
      <c r="G6075" s="1">
        <v>2.4299999999999999E-10</v>
      </c>
      <c r="H6075" t="s">
        <v>60</v>
      </c>
      <c r="I6075" t="s">
        <v>28</v>
      </c>
      <c r="J6075" t="s">
        <v>29</v>
      </c>
      <c r="K6075" t="s">
        <v>29</v>
      </c>
      <c r="L6075" t="s">
        <v>63</v>
      </c>
    </row>
    <row r="6076" spans="1:13" x14ac:dyDescent="0.2">
      <c r="A6076" t="s">
        <v>10457</v>
      </c>
      <c r="B6076">
        <v>9</v>
      </c>
      <c r="C6076">
        <v>139404275</v>
      </c>
      <c r="D6076" t="s">
        <v>37</v>
      </c>
      <c r="E6076" t="s">
        <v>13</v>
      </c>
      <c r="F6076">
        <v>9.5969290000000006E-3</v>
      </c>
      <c r="G6076" s="1">
        <v>4.1600000000000002E-7</v>
      </c>
      <c r="H6076" t="s">
        <v>60</v>
      </c>
      <c r="I6076" t="s">
        <v>16</v>
      </c>
      <c r="J6076" t="s">
        <v>7529</v>
      </c>
      <c r="K6076" t="s">
        <v>7530</v>
      </c>
      <c r="L6076" t="s">
        <v>63</v>
      </c>
    </row>
    <row r="6077" spans="1:13" x14ac:dyDescent="0.2">
      <c r="A6077" t="s">
        <v>10457</v>
      </c>
      <c r="B6077">
        <v>9</v>
      </c>
      <c r="C6077">
        <v>139412297</v>
      </c>
      <c r="D6077" t="s">
        <v>37</v>
      </c>
      <c r="E6077" t="s">
        <v>20</v>
      </c>
      <c r="F6077">
        <v>0.156342183</v>
      </c>
      <c r="G6077" s="1">
        <v>8.5100000000000002E-16</v>
      </c>
      <c r="H6077" t="s">
        <v>60</v>
      </c>
      <c r="I6077" t="s">
        <v>16</v>
      </c>
      <c r="J6077" t="s">
        <v>629</v>
      </c>
      <c r="K6077" t="s">
        <v>318</v>
      </c>
      <c r="L6077" t="s">
        <v>63</v>
      </c>
      <c r="M6077" t="s">
        <v>9397</v>
      </c>
    </row>
    <row r="6078" spans="1:13" x14ac:dyDescent="0.2">
      <c r="A6078" t="s">
        <v>10457</v>
      </c>
      <c r="B6078">
        <v>11</v>
      </c>
      <c r="C6078">
        <v>118377162</v>
      </c>
      <c r="D6078" t="s">
        <v>37</v>
      </c>
      <c r="E6078" t="s">
        <v>20</v>
      </c>
      <c r="F6078">
        <v>5.4906758E-2</v>
      </c>
      <c r="G6078" s="1">
        <v>8.1699999999999998E-25</v>
      </c>
      <c r="H6078" t="s">
        <v>163</v>
      </c>
      <c r="I6078" t="s">
        <v>16</v>
      </c>
      <c r="J6078" t="s">
        <v>7532</v>
      </c>
      <c r="K6078" t="s">
        <v>7533</v>
      </c>
      <c r="L6078" t="s">
        <v>164</v>
      </c>
      <c r="M6078" t="s">
        <v>10509</v>
      </c>
    </row>
    <row r="6079" spans="1:13" x14ac:dyDescent="0.2">
      <c r="A6079" t="s">
        <v>10457</v>
      </c>
      <c r="B6079">
        <v>12</v>
      </c>
      <c r="C6079">
        <v>49431160</v>
      </c>
      <c r="D6079" t="s">
        <v>14</v>
      </c>
      <c r="E6079" t="s">
        <v>37</v>
      </c>
      <c r="F6079">
        <v>1.0619468999999999E-2</v>
      </c>
      <c r="G6079" s="1">
        <v>5.2899999999999997E-9</v>
      </c>
      <c r="H6079" t="s">
        <v>130</v>
      </c>
      <c r="I6079" t="s">
        <v>16</v>
      </c>
      <c r="J6079" t="s">
        <v>7534</v>
      </c>
      <c r="K6079" t="s">
        <v>7535</v>
      </c>
      <c r="L6079" t="s">
        <v>133</v>
      </c>
    </row>
    <row r="6080" spans="1:13" x14ac:dyDescent="0.2">
      <c r="A6080" t="s">
        <v>10457</v>
      </c>
      <c r="B6080">
        <v>17</v>
      </c>
      <c r="C6080">
        <v>7577139</v>
      </c>
      <c r="D6080" t="s">
        <v>14</v>
      </c>
      <c r="E6080" t="s">
        <v>13</v>
      </c>
      <c r="F6080">
        <v>1.5929203999999999E-2</v>
      </c>
      <c r="G6080" s="1">
        <v>2.5200000000000001E-11</v>
      </c>
      <c r="H6080" t="s">
        <v>266</v>
      </c>
      <c r="I6080" t="s">
        <v>16</v>
      </c>
      <c r="J6080" t="s">
        <v>7536</v>
      </c>
      <c r="K6080" t="s">
        <v>7537</v>
      </c>
      <c r="L6080" t="s">
        <v>269</v>
      </c>
    </row>
    <row r="6081" spans="1:13" x14ac:dyDescent="0.2">
      <c r="A6081" t="s">
        <v>10457</v>
      </c>
      <c r="B6081">
        <v>17</v>
      </c>
      <c r="C6081">
        <v>7577550</v>
      </c>
      <c r="D6081" t="s">
        <v>37</v>
      </c>
      <c r="E6081" t="s">
        <v>20</v>
      </c>
      <c r="F6081">
        <v>4.6728972000000001E-2</v>
      </c>
      <c r="G6081" s="1">
        <v>1.2E-21</v>
      </c>
      <c r="H6081" t="s">
        <v>266</v>
      </c>
      <c r="I6081" t="s">
        <v>16</v>
      </c>
      <c r="J6081" t="s">
        <v>7538</v>
      </c>
      <c r="K6081" t="s">
        <v>7539</v>
      </c>
      <c r="L6081" t="s">
        <v>269</v>
      </c>
    </row>
    <row r="6082" spans="1:13" x14ac:dyDescent="0.2">
      <c r="A6082" t="s">
        <v>10457</v>
      </c>
      <c r="B6082">
        <v>17</v>
      </c>
      <c r="C6082">
        <v>7578406</v>
      </c>
      <c r="D6082" t="s">
        <v>37</v>
      </c>
      <c r="E6082" t="s">
        <v>20</v>
      </c>
      <c r="F6082">
        <v>7.0588234999999999E-2</v>
      </c>
      <c r="G6082" s="1">
        <v>7.8399999999999996E-26</v>
      </c>
      <c r="H6082" t="s">
        <v>266</v>
      </c>
      <c r="I6082" t="s">
        <v>16</v>
      </c>
      <c r="J6082" t="s">
        <v>358</v>
      </c>
      <c r="K6082" t="s">
        <v>359</v>
      </c>
      <c r="L6082" t="s">
        <v>269</v>
      </c>
      <c r="M6082" t="s">
        <v>9397</v>
      </c>
    </row>
    <row r="6083" spans="1:13" x14ac:dyDescent="0.2">
      <c r="A6083" t="s">
        <v>10457</v>
      </c>
      <c r="B6083">
        <v>17</v>
      </c>
      <c r="C6083">
        <v>7578517</v>
      </c>
      <c r="D6083" t="s">
        <v>14</v>
      </c>
      <c r="E6083" t="s">
        <v>13</v>
      </c>
      <c r="F6083">
        <v>4.4696249E-2</v>
      </c>
      <c r="G6083" s="1">
        <v>2.43E-6</v>
      </c>
      <c r="H6083" t="s">
        <v>266</v>
      </c>
      <c r="I6083" t="s">
        <v>16</v>
      </c>
      <c r="J6083" t="s">
        <v>4869</v>
      </c>
      <c r="K6083" t="s">
        <v>4870</v>
      </c>
      <c r="L6083" t="s">
        <v>269</v>
      </c>
      <c r="M6083" t="s">
        <v>10510</v>
      </c>
    </row>
    <row r="6084" spans="1:13" x14ac:dyDescent="0.2">
      <c r="A6084" t="s">
        <v>10457</v>
      </c>
      <c r="B6084">
        <v>3</v>
      </c>
      <c r="C6084">
        <v>189582192</v>
      </c>
      <c r="D6084" t="s">
        <v>37</v>
      </c>
      <c r="E6084" t="s">
        <v>20</v>
      </c>
      <c r="F6084">
        <v>7.0435860000000003E-2</v>
      </c>
      <c r="G6084" s="1">
        <v>5.3199999999999999E-5</v>
      </c>
      <c r="H6084" t="s">
        <v>578</v>
      </c>
      <c r="I6084" t="s">
        <v>16</v>
      </c>
      <c r="J6084" t="s">
        <v>7540</v>
      </c>
      <c r="K6084" t="s">
        <v>7541</v>
      </c>
      <c r="L6084" t="s">
        <v>579</v>
      </c>
      <c r="M6084" t="s">
        <v>10511</v>
      </c>
    </row>
    <row r="6085" spans="1:13" x14ac:dyDescent="0.2">
      <c r="A6085" t="s">
        <v>10457</v>
      </c>
      <c r="B6085">
        <v>4</v>
      </c>
      <c r="C6085">
        <v>153247180</v>
      </c>
      <c r="D6085" t="s">
        <v>14</v>
      </c>
      <c r="E6085" t="s">
        <v>94</v>
      </c>
      <c r="F6085">
        <v>6.0304965000000002E-2</v>
      </c>
      <c r="G6085" s="1">
        <v>1.5500000000000001E-29</v>
      </c>
      <c r="H6085" t="s">
        <v>493</v>
      </c>
      <c r="I6085" t="s">
        <v>28</v>
      </c>
      <c r="J6085" t="s">
        <v>29</v>
      </c>
      <c r="K6085" t="s">
        <v>29</v>
      </c>
      <c r="L6085" t="s">
        <v>496</v>
      </c>
      <c r="M6085" t="s">
        <v>10512</v>
      </c>
    </row>
    <row r="6086" spans="1:13" x14ac:dyDescent="0.2">
      <c r="A6086" t="s">
        <v>10457</v>
      </c>
      <c r="B6086">
        <v>4</v>
      </c>
      <c r="C6086">
        <v>187517903</v>
      </c>
      <c r="D6086" t="s">
        <v>14</v>
      </c>
      <c r="E6086" t="s">
        <v>20</v>
      </c>
      <c r="F6086">
        <v>2.4006623000000001E-2</v>
      </c>
      <c r="G6086" s="1">
        <v>2.4299999999999998E-47</v>
      </c>
      <c r="H6086" t="s">
        <v>31</v>
      </c>
      <c r="I6086" t="s">
        <v>32</v>
      </c>
      <c r="J6086" t="s">
        <v>7542</v>
      </c>
      <c r="K6086" t="s">
        <v>7543</v>
      </c>
      <c r="L6086" t="s">
        <v>35</v>
      </c>
    </row>
    <row r="6087" spans="1:13" x14ac:dyDescent="0.2">
      <c r="A6087" t="s">
        <v>10457</v>
      </c>
      <c r="B6087">
        <v>4</v>
      </c>
      <c r="C6087">
        <v>187524746</v>
      </c>
      <c r="D6087" t="s">
        <v>13</v>
      </c>
      <c r="E6087" t="s">
        <v>20</v>
      </c>
      <c r="F6087">
        <v>2.2721874999999999E-2</v>
      </c>
      <c r="G6087" s="1">
        <v>4.6199999999999998E-6</v>
      </c>
      <c r="H6087" t="s">
        <v>31</v>
      </c>
      <c r="I6087" t="s">
        <v>16</v>
      </c>
      <c r="J6087" t="s">
        <v>7544</v>
      </c>
      <c r="K6087" t="s">
        <v>7545</v>
      </c>
      <c r="L6087" t="s">
        <v>35</v>
      </c>
      <c r="M6087" t="s">
        <v>10513</v>
      </c>
    </row>
    <row r="6088" spans="1:13" x14ac:dyDescent="0.2">
      <c r="A6088" t="s">
        <v>10457</v>
      </c>
      <c r="B6088">
        <v>4</v>
      </c>
      <c r="C6088">
        <v>187530476</v>
      </c>
      <c r="D6088" t="s">
        <v>20</v>
      </c>
      <c r="E6088" t="s">
        <v>37</v>
      </c>
      <c r="F6088">
        <v>0.29633631900000001</v>
      </c>
      <c r="G6088" s="1">
        <v>2.9700000000000002E-14</v>
      </c>
      <c r="H6088" t="s">
        <v>31</v>
      </c>
      <c r="I6088" t="s">
        <v>210</v>
      </c>
      <c r="J6088" t="s">
        <v>94</v>
      </c>
      <c r="K6088" t="s">
        <v>94</v>
      </c>
      <c r="L6088" t="s">
        <v>35</v>
      </c>
      <c r="M6088" t="s">
        <v>10514</v>
      </c>
    </row>
    <row r="6089" spans="1:13" x14ac:dyDescent="0.2">
      <c r="A6089" t="s">
        <v>10457</v>
      </c>
      <c r="B6089">
        <v>4</v>
      </c>
      <c r="C6089">
        <v>187532585</v>
      </c>
      <c r="D6089" t="s">
        <v>20</v>
      </c>
      <c r="E6089" t="s">
        <v>37</v>
      </c>
      <c r="F6089">
        <v>4.5701850000000002E-2</v>
      </c>
      <c r="G6089" s="1">
        <v>2.8599999999999998E-85</v>
      </c>
      <c r="H6089" t="s">
        <v>31</v>
      </c>
      <c r="I6089" t="s">
        <v>16</v>
      </c>
      <c r="J6089" t="s">
        <v>2807</v>
      </c>
      <c r="K6089" t="s">
        <v>2808</v>
      </c>
      <c r="L6089" t="s">
        <v>35</v>
      </c>
    </row>
    <row r="6090" spans="1:13" x14ac:dyDescent="0.2">
      <c r="A6090" t="s">
        <v>10457</v>
      </c>
      <c r="B6090">
        <v>9</v>
      </c>
      <c r="C6090">
        <v>139393357</v>
      </c>
      <c r="D6090" t="s">
        <v>14</v>
      </c>
      <c r="E6090" t="s">
        <v>20</v>
      </c>
      <c r="F6090">
        <v>7.4696550000000004E-3</v>
      </c>
      <c r="G6090" s="1">
        <v>5.0500000000000002E-8</v>
      </c>
      <c r="H6090" t="s">
        <v>60</v>
      </c>
      <c r="I6090" t="s">
        <v>16</v>
      </c>
      <c r="J6090" t="s">
        <v>7546</v>
      </c>
      <c r="K6090" t="s">
        <v>7547</v>
      </c>
      <c r="L6090" t="s">
        <v>63</v>
      </c>
    </row>
    <row r="6091" spans="1:13" x14ac:dyDescent="0.2">
      <c r="A6091" t="s">
        <v>10457</v>
      </c>
      <c r="B6091">
        <v>9</v>
      </c>
      <c r="C6091">
        <v>139395116</v>
      </c>
      <c r="D6091" t="s">
        <v>14</v>
      </c>
      <c r="E6091" t="s">
        <v>13</v>
      </c>
      <c r="F6091">
        <v>9.1324200000000005E-3</v>
      </c>
      <c r="G6091" s="1">
        <v>1.43E-11</v>
      </c>
      <c r="H6091" t="s">
        <v>60</v>
      </c>
      <c r="I6091" t="s">
        <v>16</v>
      </c>
      <c r="J6091" t="s">
        <v>7548</v>
      </c>
      <c r="K6091" t="s">
        <v>7549</v>
      </c>
      <c r="L6091" t="s">
        <v>63</v>
      </c>
    </row>
    <row r="6092" spans="1:13" x14ac:dyDescent="0.2">
      <c r="A6092" t="s">
        <v>10457</v>
      </c>
      <c r="B6092">
        <v>9</v>
      </c>
      <c r="C6092">
        <v>139397655</v>
      </c>
      <c r="D6092" t="s">
        <v>384</v>
      </c>
      <c r="E6092" t="s">
        <v>94</v>
      </c>
      <c r="F6092">
        <v>8.4612479999999993E-3</v>
      </c>
      <c r="G6092">
        <v>1.26203E-4</v>
      </c>
      <c r="H6092" t="s">
        <v>60</v>
      </c>
      <c r="I6092" t="s">
        <v>28</v>
      </c>
      <c r="J6092" t="s">
        <v>29</v>
      </c>
      <c r="K6092" t="s">
        <v>29</v>
      </c>
      <c r="L6092" t="s">
        <v>63</v>
      </c>
    </row>
    <row r="6093" spans="1:13" x14ac:dyDescent="0.2">
      <c r="A6093" t="s">
        <v>10457</v>
      </c>
      <c r="B6093">
        <v>9</v>
      </c>
      <c r="C6093">
        <v>139399826</v>
      </c>
      <c r="D6093" t="s">
        <v>14</v>
      </c>
      <c r="E6093" t="s">
        <v>13</v>
      </c>
      <c r="F6093">
        <v>9.3028417000000002E-2</v>
      </c>
      <c r="G6093" s="1">
        <v>1.09E-21</v>
      </c>
      <c r="H6093" t="s">
        <v>60</v>
      </c>
      <c r="I6093" t="s">
        <v>32</v>
      </c>
      <c r="J6093" t="s">
        <v>7550</v>
      </c>
      <c r="K6093" t="s">
        <v>7551</v>
      </c>
      <c r="L6093" t="s">
        <v>63</v>
      </c>
      <c r="M6093" t="s">
        <v>10515</v>
      </c>
    </row>
    <row r="6094" spans="1:13" x14ac:dyDescent="0.2">
      <c r="A6094" t="s">
        <v>10457</v>
      </c>
      <c r="B6094">
        <v>9</v>
      </c>
      <c r="C6094">
        <v>139400126</v>
      </c>
      <c r="D6094" t="s">
        <v>37</v>
      </c>
      <c r="E6094" t="s">
        <v>13</v>
      </c>
      <c r="F6094">
        <v>0.15534086799999999</v>
      </c>
      <c r="G6094" s="1">
        <v>4.83E-200</v>
      </c>
      <c r="H6094" t="s">
        <v>60</v>
      </c>
      <c r="I6094" t="s">
        <v>32</v>
      </c>
      <c r="J6094" t="s">
        <v>1145</v>
      </c>
      <c r="K6094" t="s">
        <v>1146</v>
      </c>
      <c r="L6094" t="s">
        <v>63</v>
      </c>
      <c r="M6094" t="s">
        <v>10516</v>
      </c>
    </row>
    <row r="6095" spans="1:13" x14ac:dyDescent="0.2">
      <c r="A6095" t="s">
        <v>10457</v>
      </c>
      <c r="B6095">
        <v>9</v>
      </c>
      <c r="C6095">
        <v>139401009</v>
      </c>
      <c r="D6095" t="s">
        <v>7552</v>
      </c>
      <c r="E6095" t="s">
        <v>94</v>
      </c>
      <c r="F6095">
        <v>5.2539664E-2</v>
      </c>
      <c r="G6095">
        <v>7.2587499999999996E-4</v>
      </c>
      <c r="H6095" t="s">
        <v>60</v>
      </c>
      <c r="I6095" t="s">
        <v>28</v>
      </c>
      <c r="J6095" t="s">
        <v>29</v>
      </c>
      <c r="K6095" t="s">
        <v>29</v>
      </c>
      <c r="L6095" t="s">
        <v>63</v>
      </c>
      <c r="M6095" t="s">
        <v>10517</v>
      </c>
    </row>
    <row r="6096" spans="1:13" x14ac:dyDescent="0.2">
      <c r="A6096" t="s">
        <v>10457</v>
      </c>
      <c r="B6096">
        <v>9</v>
      </c>
      <c r="C6096">
        <v>139402683</v>
      </c>
      <c r="D6096" t="s">
        <v>37</v>
      </c>
      <c r="E6096" t="s">
        <v>20</v>
      </c>
      <c r="F6096">
        <v>0.29400938799999998</v>
      </c>
      <c r="G6096" s="1">
        <v>7.6299999999999995E-10</v>
      </c>
      <c r="H6096" t="s">
        <v>60</v>
      </c>
      <c r="I6096" t="s">
        <v>210</v>
      </c>
      <c r="J6096" t="s">
        <v>94</v>
      </c>
      <c r="K6096" t="s">
        <v>94</v>
      </c>
      <c r="L6096" t="s">
        <v>63</v>
      </c>
      <c r="M6096" t="s">
        <v>10518</v>
      </c>
    </row>
    <row r="6097" spans="1:13" x14ac:dyDescent="0.2">
      <c r="A6097" t="s">
        <v>10457</v>
      </c>
      <c r="B6097">
        <v>9</v>
      </c>
      <c r="C6097">
        <v>139404184</v>
      </c>
      <c r="D6097" t="s">
        <v>37</v>
      </c>
      <c r="E6097" t="s">
        <v>13</v>
      </c>
      <c r="F6097">
        <v>0.14285714299999999</v>
      </c>
      <c r="G6097" s="1">
        <v>1.62E-23</v>
      </c>
      <c r="H6097" t="s">
        <v>60</v>
      </c>
      <c r="I6097" t="s">
        <v>210</v>
      </c>
      <c r="J6097" t="s">
        <v>94</v>
      </c>
      <c r="K6097" t="s">
        <v>94</v>
      </c>
      <c r="L6097" t="s">
        <v>63</v>
      </c>
      <c r="M6097" t="s">
        <v>9397</v>
      </c>
    </row>
    <row r="6098" spans="1:13" x14ac:dyDescent="0.2">
      <c r="A6098" t="s">
        <v>10457</v>
      </c>
      <c r="B6098">
        <v>9</v>
      </c>
      <c r="C6098">
        <v>139409822</v>
      </c>
      <c r="D6098" t="s">
        <v>37</v>
      </c>
      <c r="E6098" t="s">
        <v>121</v>
      </c>
      <c r="F6098">
        <v>0.15447897599999999</v>
      </c>
      <c r="G6098">
        <v>0</v>
      </c>
      <c r="H6098" t="s">
        <v>60</v>
      </c>
      <c r="I6098" t="s">
        <v>28</v>
      </c>
      <c r="J6098" t="s">
        <v>29</v>
      </c>
      <c r="K6098" t="s">
        <v>29</v>
      </c>
      <c r="L6098" t="s">
        <v>63</v>
      </c>
    </row>
    <row r="6099" spans="1:13" x14ac:dyDescent="0.2">
      <c r="A6099" t="s">
        <v>10457</v>
      </c>
      <c r="B6099">
        <v>9</v>
      </c>
      <c r="C6099">
        <v>139409957</v>
      </c>
      <c r="D6099" t="s">
        <v>14</v>
      </c>
      <c r="E6099" t="s">
        <v>20</v>
      </c>
      <c r="F6099">
        <v>3.7958115000000001E-2</v>
      </c>
      <c r="G6099" s="1">
        <v>1.48E-49</v>
      </c>
      <c r="H6099" t="s">
        <v>60</v>
      </c>
      <c r="I6099" t="s">
        <v>32</v>
      </c>
      <c r="J6099" t="s">
        <v>7553</v>
      </c>
      <c r="K6099" t="s">
        <v>7554</v>
      </c>
      <c r="L6099" t="s">
        <v>63</v>
      </c>
    </row>
    <row r="6100" spans="1:13" x14ac:dyDescent="0.2">
      <c r="A6100" t="s">
        <v>10457</v>
      </c>
      <c r="B6100">
        <v>9</v>
      </c>
      <c r="C6100">
        <v>139411772</v>
      </c>
      <c r="D6100" t="s">
        <v>7555</v>
      </c>
      <c r="E6100" t="s">
        <v>94</v>
      </c>
      <c r="F6100">
        <v>4.7125559999999997E-3</v>
      </c>
      <c r="G6100" s="1">
        <v>3.8299999999999998E-6</v>
      </c>
      <c r="H6100" t="s">
        <v>60</v>
      </c>
      <c r="I6100" t="s">
        <v>28</v>
      </c>
      <c r="J6100" t="s">
        <v>29</v>
      </c>
      <c r="K6100" t="s">
        <v>29</v>
      </c>
      <c r="L6100" t="s">
        <v>63</v>
      </c>
    </row>
    <row r="6101" spans="1:13" x14ac:dyDescent="0.2">
      <c r="A6101" t="s">
        <v>10457</v>
      </c>
      <c r="B6101">
        <v>9</v>
      </c>
      <c r="C6101">
        <v>139412723</v>
      </c>
      <c r="D6101" t="s">
        <v>20</v>
      </c>
      <c r="E6101" t="s">
        <v>37</v>
      </c>
      <c r="F6101">
        <v>0.12604117000000001</v>
      </c>
      <c r="G6101" s="1">
        <v>3.2300000000000001E-145</v>
      </c>
      <c r="H6101" t="s">
        <v>60</v>
      </c>
      <c r="I6101" t="s">
        <v>16</v>
      </c>
      <c r="J6101" t="s">
        <v>5757</v>
      </c>
      <c r="K6101" t="s">
        <v>5758</v>
      </c>
      <c r="L6101" t="s">
        <v>63</v>
      </c>
      <c r="M6101" t="s">
        <v>10519</v>
      </c>
    </row>
    <row r="6102" spans="1:13" x14ac:dyDescent="0.2">
      <c r="A6102" t="s">
        <v>10457</v>
      </c>
      <c r="B6102">
        <v>9</v>
      </c>
      <c r="C6102">
        <v>139413112</v>
      </c>
      <c r="D6102" t="s">
        <v>13</v>
      </c>
      <c r="E6102" t="s">
        <v>20</v>
      </c>
      <c r="F6102">
        <v>1.1032191179999999</v>
      </c>
      <c r="G6102">
        <v>3.4837169999999999E-3</v>
      </c>
      <c r="H6102" t="s">
        <v>60</v>
      </c>
      <c r="I6102" t="s">
        <v>16</v>
      </c>
      <c r="J6102" t="s">
        <v>7556</v>
      </c>
      <c r="K6102" t="s">
        <v>7557</v>
      </c>
      <c r="L6102" t="s">
        <v>63</v>
      </c>
      <c r="M6102" t="s">
        <v>10520</v>
      </c>
    </row>
    <row r="6103" spans="1:13" x14ac:dyDescent="0.2">
      <c r="A6103" t="s">
        <v>10457</v>
      </c>
      <c r="B6103">
        <v>9</v>
      </c>
      <c r="C6103">
        <v>139413225</v>
      </c>
      <c r="D6103" t="s">
        <v>37</v>
      </c>
      <c r="E6103" t="s">
        <v>20</v>
      </c>
      <c r="F6103">
        <v>4.5657016000000002E-2</v>
      </c>
      <c r="G6103" s="1">
        <v>7.5699999999999998E-30</v>
      </c>
      <c r="H6103" t="s">
        <v>60</v>
      </c>
      <c r="I6103" t="s">
        <v>16</v>
      </c>
      <c r="J6103" t="s">
        <v>7463</v>
      </c>
      <c r="K6103" t="s">
        <v>7464</v>
      </c>
      <c r="L6103" t="s">
        <v>63</v>
      </c>
      <c r="M6103" t="s">
        <v>9397</v>
      </c>
    </row>
    <row r="6104" spans="1:13" x14ac:dyDescent="0.2">
      <c r="A6104" t="s">
        <v>10457</v>
      </c>
      <c r="B6104">
        <v>1</v>
      </c>
      <c r="C6104">
        <v>27107180</v>
      </c>
      <c r="D6104" t="s">
        <v>37</v>
      </c>
      <c r="E6104" t="s">
        <v>14</v>
      </c>
      <c r="F6104">
        <v>1.7177913999999999E-2</v>
      </c>
      <c r="G6104" s="1">
        <v>4.6599999999999997E-25</v>
      </c>
      <c r="H6104" t="s">
        <v>535</v>
      </c>
      <c r="I6104" t="s">
        <v>32</v>
      </c>
      <c r="J6104" t="s">
        <v>7559</v>
      </c>
      <c r="K6104" t="s">
        <v>7560</v>
      </c>
      <c r="L6104" t="s">
        <v>536</v>
      </c>
    </row>
    <row r="6105" spans="1:13" x14ac:dyDescent="0.2">
      <c r="A6105" t="s">
        <v>10457</v>
      </c>
      <c r="B6105">
        <v>1</v>
      </c>
      <c r="C6105">
        <v>120464946</v>
      </c>
      <c r="D6105" t="s">
        <v>13</v>
      </c>
      <c r="E6105" t="s">
        <v>37</v>
      </c>
      <c r="F6105">
        <v>0.147325436</v>
      </c>
      <c r="G6105" s="1">
        <v>1.9599999999999999E-151</v>
      </c>
      <c r="H6105" t="s">
        <v>102</v>
      </c>
      <c r="I6105" t="s">
        <v>16</v>
      </c>
      <c r="J6105" t="s">
        <v>7561</v>
      </c>
      <c r="K6105" t="s">
        <v>7562</v>
      </c>
      <c r="L6105" t="s">
        <v>105</v>
      </c>
      <c r="M6105" t="s">
        <v>10521</v>
      </c>
    </row>
    <row r="6106" spans="1:13" x14ac:dyDescent="0.2">
      <c r="A6106" t="s">
        <v>10457</v>
      </c>
      <c r="B6106">
        <v>1</v>
      </c>
      <c r="C6106">
        <v>120466413</v>
      </c>
      <c r="D6106" t="s">
        <v>13</v>
      </c>
      <c r="E6106" t="s">
        <v>37</v>
      </c>
      <c r="F6106">
        <v>6.5420560000000001E-3</v>
      </c>
      <c r="G6106" s="1">
        <v>7.3600000000000004E-10</v>
      </c>
      <c r="H6106" t="s">
        <v>102</v>
      </c>
      <c r="I6106" t="s">
        <v>16</v>
      </c>
      <c r="J6106" t="s">
        <v>7563</v>
      </c>
      <c r="K6106" t="s">
        <v>7564</v>
      </c>
      <c r="L6106" t="s">
        <v>105</v>
      </c>
    </row>
    <row r="6107" spans="1:13" x14ac:dyDescent="0.2">
      <c r="A6107" t="s">
        <v>10457</v>
      </c>
      <c r="B6107">
        <v>1</v>
      </c>
      <c r="C6107">
        <v>120466554</v>
      </c>
      <c r="D6107" t="s">
        <v>37</v>
      </c>
      <c r="E6107" t="s">
        <v>20</v>
      </c>
      <c r="F6107">
        <v>8.4607542999999993E-2</v>
      </c>
      <c r="G6107" s="1">
        <v>8.2399999999999998E-155</v>
      </c>
      <c r="H6107" t="s">
        <v>102</v>
      </c>
      <c r="I6107" t="s">
        <v>16</v>
      </c>
      <c r="J6107" t="s">
        <v>7565</v>
      </c>
      <c r="K6107" t="s">
        <v>7566</v>
      </c>
      <c r="L6107" t="s">
        <v>105</v>
      </c>
    </row>
    <row r="6108" spans="1:13" x14ac:dyDescent="0.2">
      <c r="A6108" t="s">
        <v>10457</v>
      </c>
      <c r="B6108">
        <v>1</v>
      </c>
      <c r="C6108">
        <v>120466594</v>
      </c>
      <c r="D6108" t="s">
        <v>13</v>
      </c>
      <c r="E6108" t="s">
        <v>14</v>
      </c>
      <c r="F6108">
        <v>7.3523273E-2</v>
      </c>
      <c r="G6108" s="1">
        <v>2.9200000000000001E-35</v>
      </c>
      <c r="H6108" t="s">
        <v>102</v>
      </c>
      <c r="I6108" t="s">
        <v>16</v>
      </c>
      <c r="J6108" t="s">
        <v>7567</v>
      </c>
      <c r="K6108" t="s">
        <v>7568</v>
      </c>
      <c r="L6108" t="s">
        <v>105</v>
      </c>
      <c r="M6108" t="s">
        <v>10522</v>
      </c>
    </row>
    <row r="6109" spans="1:13" x14ac:dyDescent="0.2">
      <c r="A6109" t="s">
        <v>10457</v>
      </c>
      <c r="B6109">
        <v>1</v>
      </c>
      <c r="C6109">
        <v>120508146</v>
      </c>
      <c r="D6109" t="s">
        <v>14</v>
      </c>
      <c r="E6109" t="s">
        <v>94</v>
      </c>
      <c r="F6109">
        <v>1.4423076999999999E-2</v>
      </c>
      <c r="G6109" s="1">
        <v>1.87E-28</v>
      </c>
      <c r="H6109" t="s">
        <v>102</v>
      </c>
      <c r="I6109" t="s">
        <v>28</v>
      </c>
      <c r="J6109" t="s">
        <v>29</v>
      </c>
      <c r="K6109" t="s">
        <v>29</v>
      </c>
      <c r="L6109" t="s">
        <v>105</v>
      </c>
    </row>
    <row r="6110" spans="1:13" x14ac:dyDescent="0.2">
      <c r="A6110" t="s">
        <v>10457</v>
      </c>
      <c r="B6110">
        <v>1</v>
      </c>
      <c r="C6110">
        <v>120529611</v>
      </c>
      <c r="D6110" t="s">
        <v>14</v>
      </c>
      <c r="E6110" t="s">
        <v>121</v>
      </c>
      <c r="F6110">
        <v>9.0748649999999997E-3</v>
      </c>
      <c r="G6110" s="1">
        <v>2.2799999999999999E-8</v>
      </c>
      <c r="H6110" t="s">
        <v>102</v>
      </c>
      <c r="I6110" t="s">
        <v>28</v>
      </c>
      <c r="J6110" t="s">
        <v>29</v>
      </c>
      <c r="K6110" t="s">
        <v>29</v>
      </c>
      <c r="L6110" t="s">
        <v>105</v>
      </c>
      <c r="M6110" t="s">
        <v>10523</v>
      </c>
    </row>
    <row r="6111" spans="1:13" x14ac:dyDescent="0.2">
      <c r="A6111" t="s">
        <v>10457</v>
      </c>
      <c r="B6111">
        <v>12</v>
      </c>
      <c r="C6111">
        <v>49431066</v>
      </c>
      <c r="D6111" t="s">
        <v>37</v>
      </c>
      <c r="E6111" t="s">
        <v>20</v>
      </c>
      <c r="F6111">
        <v>4.143646E-3</v>
      </c>
      <c r="G6111">
        <v>8.3537090000000008E-3</v>
      </c>
      <c r="H6111" t="s">
        <v>130</v>
      </c>
      <c r="I6111" t="s">
        <v>16</v>
      </c>
      <c r="J6111" t="s">
        <v>7569</v>
      </c>
      <c r="K6111" t="s">
        <v>7570</v>
      </c>
      <c r="L6111" t="s">
        <v>133</v>
      </c>
    </row>
    <row r="6112" spans="1:13" x14ac:dyDescent="0.2">
      <c r="A6112" t="s">
        <v>10457</v>
      </c>
      <c r="B6112">
        <v>19</v>
      </c>
      <c r="C6112">
        <v>15285183</v>
      </c>
      <c r="D6112" t="s">
        <v>3542</v>
      </c>
      <c r="E6112" t="s">
        <v>94</v>
      </c>
      <c r="F6112">
        <v>0.65845125900000001</v>
      </c>
      <c r="G6112">
        <v>0</v>
      </c>
      <c r="H6112" t="s">
        <v>38</v>
      </c>
      <c r="I6112" t="s">
        <v>28</v>
      </c>
      <c r="J6112" t="s">
        <v>29</v>
      </c>
      <c r="K6112" t="s">
        <v>29</v>
      </c>
      <c r="L6112" t="s">
        <v>41</v>
      </c>
      <c r="M6112" t="s">
        <v>10524</v>
      </c>
    </row>
    <row r="6113" spans="1:13" x14ac:dyDescent="0.2">
      <c r="A6113" t="s">
        <v>10457</v>
      </c>
      <c r="B6113">
        <v>19</v>
      </c>
      <c r="C6113">
        <v>15288496</v>
      </c>
      <c r="D6113" t="s">
        <v>37</v>
      </c>
      <c r="E6113" t="s">
        <v>13</v>
      </c>
      <c r="F6113">
        <v>2.6385223999999999E-2</v>
      </c>
      <c r="G6113" s="1">
        <v>6.8699999999999996E-12</v>
      </c>
      <c r="H6113" t="s">
        <v>38</v>
      </c>
      <c r="I6113" t="s">
        <v>16</v>
      </c>
      <c r="J6113" t="s">
        <v>7571</v>
      </c>
      <c r="K6113" t="s">
        <v>7572</v>
      </c>
      <c r="L6113" t="s">
        <v>41</v>
      </c>
    </row>
    <row r="6114" spans="1:13" x14ac:dyDescent="0.2">
      <c r="A6114" t="s">
        <v>10457</v>
      </c>
      <c r="B6114">
        <v>19</v>
      </c>
      <c r="C6114">
        <v>15291626</v>
      </c>
      <c r="D6114" t="s">
        <v>37</v>
      </c>
      <c r="E6114" t="s">
        <v>20</v>
      </c>
      <c r="F6114">
        <v>3.6071176000000003E-2</v>
      </c>
      <c r="G6114" s="1">
        <v>3.9899999999999999E-6</v>
      </c>
      <c r="H6114" t="s">
        <v>38</v>
      </c>
      <c r="I6114" t="s">
        <v>32</v>
      </c>
      <c r="J6114" t="s">
        <v>7573</v>
      </c>
      <c r="K6114" t="s">
        <v>7574</v>
      </c>
      <c r="L6114" t="s">
        <v>41</v>
      </c>
      <c r="M6114" t="s">
        <v>10525</v>
      </c>
    </row>
    <row r="6115" spans="1:13" x14ac:dyDescent="0.2">
      <c r="A6115" t="s">
        <v>10457</v>
      </c>
      <c r="B6115">
        <v>2</v>
      </c>
      <c r="C6115">
        <v>21226011</v>
      </c>
      <c r="D6115" t="s">
        <v>7575</v>
      </c>
      <c r="E6115" t="s">
        <v>94</v>
      </c>
      <c r="F6115">
        <v>2.2068033000000001E-2</v>
      </c>
      <c r="G6115" s="1">
        <v>4.4800000000000001E-13</v>
      </c>
      <c r="H6115" t="s">
        <v>95</v>
      </c>
      <c r="I6115" t="s">
        <v>28</v>
      </c>
      <c r="J6115" t="s">
        <v>29</v>
      </c>
      <c r="K6115" t="s">
        <v>29</v>
      </c>
      <c r="L6115" t="s">
        <v>96</v>
      </c>
      <c r="M6115" t="s">
        <v>10526</v>
      </c>
    </row>
    <row r="6116" spans="1:13" x14ac:dyDescent="0.2">
      <c r="A6116" t="s">
        <v>10457</v>
      </c>
      <c r="B6116">
        <v>2</v>
      </c>
      <c r="C6116">
        <v>21260829</v>
      </c>
      <c r="D6116" t="s">
        <v>37</v>
      </c>
      <c r="E6116" t="s">
        <v>14</v>
      </c>
      <c r="F6116">
        <v>6.7491560000000001E-3</v>
      </c>
      <c r="G6116" s="1">
        <v>1.4700000000000001E-7</v>
      </c>
      <c r="H6116" t="s">
        <v>95</v>
      </c>
      <c r="I6116" t="s">
        <v>210</v>
      </c>
      <c r="J6116" t="s">
        <v>94</v>
      </c>
      <c r="K6116" t="s">
        <v>94</v>
      </c>
      <c r="L6116" t="s">
        <v>96</v>
      </c>
    </row>
    <row r="6117" spans="1:13" x14ac:dyDescent="0.2">
      <c r="A6117" t="s">
        <v>10457</v>
      </c>
      <c r="B6117">
        <v>20</v>
      </c>
      <c r="C6117">
        <v>41419913</v>
      </c>
      <c r="D6117" t="s">
        <v>37</v>
      </c>
      <c r="E6117" t="s">
        <v>20</v>
      </c>
      <c r="F6117">
        <v>6.6740819999999996E-3</v>
      </c>
      <c r="G6117" s="1">
        <v>9.3800000000000003E-5</v>
      </c>
      <c r="H6117" t="s">
        <v>169</v>
      </c>
      <c r="I6117" t="s">
        <v>32</v>
      </c>
      <c r="J6117" t="s">
        <v>7576</v>
      </c>
      <c r="K6117" t="s">
        <v>7577</v>
      </c>
      <c r="L6117" t="s">
        <v>172</v>
      </c>
    </row>
    <row r="6118" spans="1:13" x14ac:dyDescent="0.2">
      <c r="A6118" t="s">
        <v>10457</v>
      </c>
      <c r="B6118">
        <v>3</v>
      </c>
      <c r="C6118">
        <v>189526205</v>
      </c>
      <c r="D6118" t="s">
        <v>14</v>
      </c>
      <c r="E6118" t="s">
        <v>20</v>
      </c>
      <c r="F6118">
        <v>7.6120959000000002E-2</v>
      </c>
      <c r="G6118" s="1">
        <v>1.5999999999999999E-104</v>
      </c>
      <c r="H6118" t="s">
        <v>578</v>
      </c>
      <c r="I6118" t="s">
        <v>16</v>
      </c>
      <c r="J6118" t="s">
        <v>7578</v>
      </c>
      <c r="K6118" t="s">
        <v>7579</v>
      </c>
      <c r="L6118" t="s">
        <v>579</v>
      </c>
    </row>
    <row r="6119" spans="1:13" x14ac:dyDescent="0.2">
      <c r="A6119" t="s">
        <v>10457</v>
      </c>
      <c r="B6119">
        <v>3</v>
      </c>
      <c r="C6119">
        <v>189585639</v>
      </c>
      <c r="D6119" t="s">
        <v>14</v>
      </c>
      <c r="E6119" t="s">
        <v>20</v>
      </c>
      <c r="F6119">
        <v>3.4389833000000002E-2</v>
      </c>
      <c r="G6119" s="1">
        <v>7.9900000000000003E-10</v>
      </c>
      <c r="H6119" t="s">
        <v>578</v>
      </c>
      <c r="I6119" t="s">
        <v>52</v>
      </c>
      <c r="J6119" t="s">
        <v>7580</v>
      </c>
      <c r="K6119" t="s">
        <v>7581</v>
      </c>
      <c r="L6119" t="s">
        <v>579</v>
      </c>
      <c r="M6119" t="s">
        <v>10527</v>
      </c>
    </row>
    <row r="6120" spans="1:13" x14ac:dyDescent="0.2">
      <c r="A6120" t="s">
        <v>10457</v>
      </c>
      <c r="B6120">
        <v>4</v>
      </c>
      <c r="C6120">
        <v>187539796</v>
      </c>
      <c r="D6120" t="s">
        <v>13</v>
      </c>
      <c r="E6120" t="s">
        <v>94</v>
      </c>
      <c r="F6120">
        <v>1.9283747E-2</v>
      </c>
      <c r="G6120" s="1">
        <v>5E-42</v>
      </c>
      <c r="H6120" t="s">
        <v>31</v>
      </c>
      <c r="I6120" t="s">
        <v>28</v>
      </c>
      <c r="J6120" t="s">
        <v>29</v>
      </c>
      <c r="K6120" t="s">
        <v>29</v>
      </c>
      <c r="L6120" t="s">
        <v>35</v>
      </c>
    </row>
    <row r="6121" spans="1:13" x14ac:dyDescent="0.2">
      <c r="A6121" t="s">
        <v>10457</v>
      </c>
      <c r="B6121">
        <v>4</v>
      </c>
      <c r="C6121">
        <v>187542048</v>
      </c>
      <c r="D6121" t="s">
        <v>37</v>
      </c>
      <c r="E6121" t="s">
        <v>121</v>
      </c>
      <c r="F6121">
        <v>3.184713E-3</v>
      </c>
      <c r="G6121" s="1">
        <v>4.42E-6</v>
      </c>
      <c r="H6121" t="s">
        <v>31</v>
      </c>
      <c r="I6121" t="s">
        <v>28</v>
      </c>
      <c r="J6121" t="s">
        <v>29</v>
      </c>
      <c r="K6121" t="s">
        <v>29</v>
      </c>
      <c r="L6121" t="s">
        <v>35</v>
      </c>
    </row>
    <row r="6122" spans="1:13" x14ac:dyDescent="0.2">
      <c r="A6122" t="s">
        <v>10457</v>
      </c>
      <c r="B6122">
        <v>4</v>
      </c>
      <c r="C6122">
        <v>187542259</v>
      </c>
      <c r="D6122" t="s">
        <v>13</v>
      </c>
      <c r="E6122" t="s">
        <v>94</v>
      </c>
      <c r="F6122">
        <v>3.669725E-3</v>
      </c>
      <c r="G6122">
        <v>1.2850399999999999E-4</v>
      </c>
      <c r="H6122" t="s">
        <v>31</v>
      </c>
      <c r="I6122" t="s">
        <v>28</v>
      </c>
      <c r="J6122" t="s">
        <v>29</v>
      </c>
      <c r="K6122" t="s">
        <v>29</v>
      </c>
      <c r="L6122" t="s">
        <v>35</v>
      </c>
    </row>
    <row r="6123" spans="1:13" x14ac:dyDescent="0.2">
      <c r="A6123" t="s">
        <v>10457</v>
      </c>
      <c r="B6123">
        <v>4</v>
      </c>
      <c r="C6123">
        <v>187558034</v>
      </c>
      <c r="D6123" t="s">
        <v>14</v>
      </c>
      <c r="E6123" t="s">
        <v>13</v>
      </c>
      <c r="F6123">
        <v>7.6852698999999997E-2</v>
      </c>
      <c r="G6123" s="1">
        <v>2.2000000000000001E-91</v>
      </c>
      <c r="H6123" t="s">
        <v>31</v>
      </c>
      <c r="I6123" t="s">
        <v>16</v>
      </c>
      <c r="J6123" t="s">
        <v>7582</v>
      </c>
      <c r="K6123" t="s">
        <v>7583</v>
      </c>
      <c r="L6123" t="s">
        <v>35</v>
      </c>
    </row>
    <row r="6124" spans="1:13" x14ac:dyDescent="0.2">
      <c r="A6124" t="s">
        <v>10457</v>
      </c>
      <c r="B6124">
        <v>4</v>
      </c>
      <c r="C6124">
        <v>187584693</v>
      </c>
      <c r="D6124" t="s">
        <v>14</v>
      </c>
      <c r="E6124" t="s">
        <v>13</v>
      </c>
      <c r="F6124">
        <v>7.5026800000000003E-3</v>
      </c>
      <c r="G6124" s="1">
        <v>8.7399999999999993E-6</v>
      </c>
      <c r="H6124" t="s">
        <v>31</v>
      </c>
      <c r="I6124" t="s">
        <v>32</v>
      </c>
      <c r="J6124" t="s">
        <v>7584</v>
      </c>
      <c r="K6124" t="s">
        <v>7585</v>
      </c>
      <c r="L6124" t="s">
        <v>35</v>
      </c>
    </row>
    <row r="6125" spans="1:13" x14ac:dyDescent="0.2">
      <c r="A6125" t="s">
        <v>10457</v>
      </c>
      <c r="B6125">
        <v>9</v>
      </c>
      <c r="C6125">
        <v>139401189</v>
      </c>
      <c r="D6125" t="s">
        <v>37</v>
      </c>
      <c r="E6125" t="s">
        <v>13</v>
      </c>
      <c r="F6125">
        <v>8.9058524E-2</v>
      </c>
      <c r="G6125" s="1">
        <v>6.1199999999999996E-84</v>
      </c>
      <c r="H6125" t="s">
        <v>60</v>
      </c>
      <c r="I6125" t="s">
        <v>32</v>
      </c>
      <c r="J6125" t="s">
        <v>4878</v>
      </c>
      <c r="K6125" t="s">
        <v>4879</v>
      </c>
      <c r="L6125" t="s">
        <v>63</v>
      </c>
    </row>
    <row r="6126" spans="1:13" x14ac:dyDescent="0.2">
      <c r="A6126" t="s">
        <v>10457</v>
      </c>
      <c r="B6126">
        <v>9</v>
      </c>
      <c r="C6126">
        <v>139404395</v>
      </c>
      <c r="D6126" t="s">
        <v>37</v>
      </c>
      <c r="E6126" t="s">
        <v>94</v>
      </c>
      <c r="F6126">
        <v>3.3639144000000003E-2</v>
      </c>
      <c r="G6126" s="1">
        <v>3.8000000000000001E-17</v>
      </c>
      <c r="H6126" t="s">
        <v>60</v>
      </c>
      <c r="I6126" t="s">
        <v>28</v>
      </c>
      <c r="J6126" t="s">
        <v>29</v>
      </c>
      <c r="K6126" t="s">
        <v>29</v>
      </c>
      <c r="L6126" t="s">
        <v>63</v>
      </c>
    </row>
    <row r="6127" spans="1:13" x14ac:dyDescent="0.2">
      <c r="A6127" t="s">
        <v>10457</v>
      </c>
      <c r="B6127">
        <v>9</v>
      </c>
      <c r="C6127">
        <v>139412258</v>
      </c>
      <c r="D6127" t="s">
        <v>7586</v>
      </c>
      <c r="E6127" t="s">
        <v>94</v>
      </c>
      <c r="F6127">
        <v>4.0297989999999999E-2</v>
      </c>
      <c r="G6127" s="1">
        <v>8.36E-112</v>
      </c>
      <c r="H6127" t="s">
        <v>60</v>
      </c>
      <c r="I6127" t="s">
        <v>28</v>
      </c>
      <c r="J6127" t="s">
        <v>29</v>
      </c>
      <c r="K6127" t="s">
        <v>29</v>
      </c>
      <c r="L6127" t="s">
        <v>63</v>
      </c>
    </row>
    <row r="6128" spans="1:13" x14ac:dyDescent="0.2">
      <c r="A6128" t="s">
        <v>10457</v>
      </c>
      <c r="B6128">
        <v>9</v>
      </c>
      <c r="C6128">
        <v>139417547</v>
      </c>
      <c r="D6128" t="s">
        <v>37</v>
      </c>
      <c r="E6128" t="s">
        <v>121</v>
      </c>
      <c r="F6128">
        <v>0.56226477100000005</v>
      </c>
      <c r="G6128">
        <v>0</v>
      </c>
      <c r="H6128" t="s">
        <v>60</v>
      </c>
      <c r="I6128" t="s">
        <v>28</v>
      </c>
      <c r="J6128" t="s">
        <v>29</v>
      </c>
      <c r="K6128" t="s">
        <v>29</v>
      </c>
      <c r="L6128" t="s">
        <v>63</v>
      </c>
      <c r="M6128" t="s">
        <v>10528</v>
      </c>
    </row>
    <row r="6129" spans="1:13" x14ac:dyDescent="0.2">
      <c r="A6129" t="s">
        <v>10457</v>
      </c>
      <c r="B6129">
        <v>1</v>
      </c>
      <c r="C6129">
        <v>27023542</v>
      </c>
      <c r="D6129" t="s">
        <v>37</v>
      </c>
      <c r="E6129" t="s">
        <v>94</v>
      </c>
      <c r="F6129">
        <v>1.0460251E-2</v>
      </c>
      <c r="G6129" s="1">
        <v>6.41E-9</v>
      </c>
      <c r="H6129" t="s">
        <v>535</v>
      </c>
      <c r="I6129" t="s">
        <v>28</v>
      </c>
      <c r="J6129" t="s">
        <v>29</v>
      </c>
      <c r="K6129" t="s">
        <v>29</v>
      </c>
      <c r="L6129" t="s">
        <v>536</v>
      </c>
      <c r="M6129" t="s">
        <v>9397</v>
      </c>
    </row>
    <row r="6130" spans="1:13" x14ac:dyDescent="0.2">
      <c r="A6130" t="s">
        <v>10457</v>
      </c>
      <c r="B6130">
        <v>11</v>
      </c>
      <c r="C6130">
        <v>118376358</v>
      </c>
      <c r="D6130" t="s">
        <v>14</v>
      </c>
      <c r="E6130" t="s">
        <v>13</v>
      </c>
      <c r="F6130">
        <v>7.5075080000000004E-3</v>
      </c>
      <c r="G6130" s="1">
        <v>1.8199999999999999E-5</v>
      </c>
      <c r="H6130" t="s">
        <v>163</v>
      </c>
      <c r="I6130" t="s">
        <v>16</v>
      </c>
      <c r="J6130" t="s">
        <v>7588</v>
      </c>
      <c r="K6130" t="s">
        <v>7589</v>
      </c>
      <c r="L6130" t="s">
        <v>164</v>
      </c>
    </row>
    <row r="6131" spans="1:13" x14ac:dyDescent="0.2">
      <c r="A6131" t="s">
        <v>10457</v>
      </c>
      <c r="B6131">
        <v>11</v>
      </c>
      <c r="C6131">
        <v>118376704</v>
      </c>
      <c r="D6131" t="s">
        <v>37</v>
      </c>
      <c r="E6131" t="s">
        <v>94</v>
      </c>
      <c r="F6131">
        <v>9.1059599999999997E-3</v>
      </c>
      <c r="G6131" s="1">
        <v>2.1099999999999999E-18</v>
      </c>
      <c r="H6131" t="s">
        <v>163</v>
      </c>
      <c r="I6131" t="s">
        <v>28</v>
      </c>
      <c r="J6131" t="s">
        <v>29</v>
      </c>
      <c r="K6131" t="s">
        <v>29</v>
      </c>
      <c r="L6131" t="s">
        <v>164</v>
      </c>
    </row>
    <row r="6132" spans="1:13" x14ac:dyDescent="0.2">
      <c r="A6132" t="s">
        <v>10457</v>
      </c>
      <c r="B6132">
        <v>14</v>
      </c>
      <c r="C6132">
        <v>23451475</v>
      </c>
      <c r="D6132" t="s">
        <v>20</v>
      </c>
      <c r="E6132" t="s">
        <v>37</v>
      </c>
      <c r="F6132">
        <v>9.42285E-3</v>
      </c>
      <c r="G6132" s="1">
        <v>1.3399999999999999E-8</v>
      </c>
      <c r="H6132" t="s">
        <v>80</v>
      </c>
      <c r="I6132" t="s">
        <v>16</v>
      </c>
      <c r="J6132" t="s">
        <v>6337</v>
      </c>
      <c r="K6132" t="s">
        <v>6338</v>
      </c>
      <c r="L6132" t="s">
        <v>83</v>
      </c>
    </row>
    <row r="6133" spans="1:13" x14ac:dyDescent="0.2">
      <c r="A6133" t="s">
        <v>10457</v>
      </c>
      <c r="B6133">
        <v>16</v>
      </c>
      <c r="C6133">
        <v>51173899</v>
      </c>
      <c r="D6133" t="s">
        <v>14</v>
      </c>
      <c r="E6133" t="s">
        <v>13</v>
      </c>
      <c r="F6133">
        <v>1.1235955000000001E-2</v>
      </c>
      <c r="G6133" s="1">
        <v>4.7699999999999999E-9</v>
      </c>
      <c r="H6133" t="s">
        <v>213</v>
      </c>
      <c r="I6133" t="s">
        <v>16</v>
      </c>
      <c r="J6133" t="s">
        <v>7590</v>
      </c>
      <c r="K6133" t="s">
        <v>7591</v>
      </c>
      <c r="L6133" t="s">
        <v>216</v>
      </c>
    </row>
    <row r="6134" spans="1:13" x14ac:dyDescent="0.2">
      <c r="A6134" t="s">
        <v>10457</v>
      </c>
      <c r="B6134">
        <v>17</v>
      </c>
      <c r="C6134">
        <v>7577093</v>
      </c>
      <c r="D6134" t="s">
        <v>37</v>
      </c>
      <c r="E6134" t="s">
        <v>20</v>
      </c>
      <c r="F6134">
        <v>0.13358070499999999</v>
      </c>
      <c r="G6134" s="1">
        <v>1.2499999999999999E-149</v>
      </c>
      <c r="H6134" t="s">
        <v>266</v>
      </c>
      <c r="I6134" t="s">
        <v>16</v>
      </c>
      <c r="J6134" t="s">
        <v>1951</v>
      </c>
      <c r="K6134" t="s">
        <v>1952</v>
      </c>
      <c r="L6134" t="s">
        <v>269</v>
      </c>
      <c r="M6134" t="s">
        <v>9397</v>
      </c>
    </row>
    <row r="6135" spans="1:13" x14ac:dyDescent="0.2">
      <c r="A6135" t="s">
        <v>10457</v>
      </c>
      <c r="B6135">
        <v>17</v>
      </c>
      <c r="C6135">
        <v>7577095</v>
      </c>
      <c r="D6135" t="s">
        <v>14</v>
      </c>
      <c r="E6135" t="s">
        <v>20</v>
      </c>
      <c r="F6135">
        <v>4.5913680000000002E-3</v>
      </c>
      <c r="G6135">
        <v>6.0869500000000003E-4</v>
      </c>
      <c r="H6135" t="s">
        <v>266</v>
      </c>
      <c r="I6135" t="s">
        <v>16</v>
      </c>
      <c r="J6135" t="s">
        <v>7592</v>
      </c>
      <c r="K6135" t="s">
        <v>7593</v>
      </c>
      <c r="L6135" t="s">
        <v>269</v>
      </c>
    </row>
    <row r="6136" spans="1:13" x14ac:dyDescent="0.2">
      <c r="A6136" t="s">
        <v>10457</v>
      </c>
      <c r="B6136">
        <v>17</v>
      </c>
      <c r="C6136">
        <v>7577141</v>
      </c>
      <c r="D6136" t="s">
        <v>37</v>
      </c>
      <c r="E6136" t="s">
        <v>13</v>
      </c>
      <c r="F6136">
        <v>0.15913200699999999</v>
      </c>
      <c r="G6136" s="1">
        <v>5.5700000000000006E-144</v>
      </c>
      <c r="H6136" t="s">
        <v>266</v>
      </c>
      <c r="I6136" t="s">
        <v>16</v>
      </c>
      <c r="J6136" t="s">
        <v>7490</v>
      </c>
      <c r="K6136" t="s">
        <v>7491</v>
      </c>
      <c r="L6136" t="s">
        <v>269</v>
      </c>
      <c r="M6136" t="s">
        <v>9397</v>
      </c>
    </row>
    <row r="6137" spans="1:13" x14ac:dyDescent="0.2">
      <c r="A6137" t="s">
        <v>10457</v>
      </c>
      <c r="B6137">
        <v>17</v>
      </c>
      <c r="C6137">
        <v>7577538</v>
      </c>
      <c r="D6137" t="s">
        <v>37</v>
      </c>
      <c r="E6137" t="s">
        <v>20</v>
      </c>
      <c r="F6137">
        <v>2.3703703999999999E-2</v>
      </c>
      <c r="G6137" s="1">
        <v>3.4599999999999998E-17</v>
      </c>
      <c r="H6137" t="s">
        <v>266</v>
      </c>
      <c r="I6137" t="s">
        <v>16</v>
      </c>
      <c r="J6137" t="s">
        <v>1187</v>
      </c>
      <c r="K6137" t="s">
        <v>1188</v>
      </c>
      <c r="L6137" t="s">
        <v>269</v>
      </c>
      <c r="M6137" t="s">
        <v>9397</v>
      </c>
    </row>
    <row r="6138" spans="1:13" x14ac:dyDescent="0.2">
      <c r="A6138" t="s">
        <v>10457</v>
      </c>
      <c r="B6138">
        <v>19</v>
      </c>
      <c r="C6138">
        <v>15302628</v>
      </c>
      <c r="D6138" t="s">
        <v>14</v>
      </c>
      <c r="E6138" t="s">
        <v>13</v>
      </c>
      <c r="F6138">
        <v>1.0245901999999999E-2</v>
      </c>
      <c r="G6138" s="1">
        <v>5.8E-5</v>
      </c>
      <c r="H6138" t="s">
        <v>38</v>
      </c>
      <c r="I6138" t="s">
        <v>32</v>
      </c>
      <c r="J6138" t="s">
        <v>7594</v>
      </c>
      <c r="K6138" t="s">
        <v>7595</v>
      </c>
      <c r="L6138" t="s">
        <v>41</v>
      </c>
    </row>
    <row r="6139" spans="1:13" x14ac:dyDescent="0.2">
      <c r="A6139" t="s">
        <v>10457</v>
      </c>
      <c r="B6139">
        <v>2</v>
      </c>
      <c r="C6139">
        <v>202131230</v>
      </c>
      <c r="D6139" t="s">
        <v>20</v>
      </c>
      <c r="E6139" t="s">
        <v>121</v>
      </c>
      <c r="F6139">
        <v>2.0040079999999998E-2</v>
      </c>
      <c r="G6139" s="1">
        <v>2.0099999999999999E-43</v>
      </c>
      <c r="H6139" t="s">
        <v>610</v>
      </c>
      <c r="I6139" t="s">
        <v>28</v>
      </c>
      <c r="J6139" t="s">
        <v>29</v>
      </c>
      <c r="K6139" t="s">
        <v>29</v>
      </c>
      <c r="L6139" t="s">
        <v>613</v>
      </c>
    </row>
    <row r="6140" spans="1:13" x14ac:dyDescent="0.2">
      <c r="A6140" t="s">
        <v>10457</v>
      </c>
      <c r="B6140">
        <v>3</v>
      </c>
      <c r="C6140">
        <v>38908938</v>
      </c>
      <c r="D6140" t="s">
        <v>37</v>
      </c>
      <c r="E6140" t="s">
        <v>20</v>
      </c>
      <c r="F6140">
        <v>9.4450999999999997E-3</v>
      </c>
      <c r="G6140" s="1">
        <v>4.9900000000000001E-7</v>
      </c>
      <c r="H6140" t="s">
        <v>960</v>
      </c>
      <c r="I6140" t="s">
        <v>52</v>
      </c>
      <c r="J6140" t="s">
        <v>7596</v>
      </c>
      <c r="K6140" t="s">
        <v>7597</v>
      </c>
      <c r="L6140" t="s">
        <v>963</v>
      </c>
    </row>
    <row r="6141" spans="1:13" x14ac:dyDescent="0.2">
      <c r="A6141" t="s">
        <v>10457</v>
      </c>
      <c r="B6141">
        <v>4</v>
      </c>
      <c r="C6141">
        <v>153332527</v>
      </c>
      <c r="D6141" t="s">
        <v>14</v>
      </c>
      <c r="E6141" t="s">
        <v>37</v>
      </c>
      <c r="F6141">
        <v>2.7855150000000001E-3</v>
      </c>
      <c r="G6141">
        <v>7.898881E-3</v>
      </c>
      <c r="H6141" t="s">
        <v>493</v>
      </c>
      <c r="I6141" t="s">
        <v>52</v>
      </c>
      <c r="J6141" t="s">
        <v>6643</v>
      </c>
      <c r="K6141" t="s">
        <v>7598</v>
      </c>
      <c r="L6141" t="s">
        <v>496</v>
      </c>
    </row>
    <row r="6142" spans="1:13" x14ac:dyDescent="0.2">
      <c r="A6142" t="s">
        <v>10457</v>
      </c>
      <c r="B6142">
        <v>4</v>
      </c>
      <c r="C6142">
        <v>187541325</v>
      </c>
      <c r="D6142" t="s">
        <v>20</v>
      </c>
      <c r="E6142" t="s">
        <v>13</v>
      </c>
      <c r="F6142">
        <v>4.8426149999999998E-3</v>
      </c>
      <c r="G6142" s="1">
        <v>3.2400000000000001E-5</v>
      </c>
      <c r="H6142" t="s">
        <v>31</v>
      </c>
      <c r="I6142" t="s">
        <v>32</v>
      </c>
      <c r="J6142" t="s">
        <v>7599</v>
      </c>
      <c r="K6142" t="s">
        <v>7600</v>
      </c>
      <c r="L6142" t="s">
        <v>35</v>
      </c>
    </row>
    <row r="6143" spans="1:13" x14ac:dyDescent="0.2">
      <c r="A6143" t="s">
        <v>10457</v>
      </c>
      <c r="B6143">
        <v>7</v>
      </c>
      <c r="C6143">
        <v>86469204</v>
      </c>
      <c r="D6143" t="s">
        <v>13</v>
      </c>
      <c r="E6143" t="s">
        <v>20</v>
      </c>
      <c r="F6143">
        <v>4.7337280000000004E-3</v>
      </c>
      <c r="G6143">
        <v>8.8540609999999999E-3</v>
      </c>
      <c r="H6143" t="s">
        <v>107</v>
      </c>
      <c r="I6143" t="s">
        <v>16</v>
      </c>
      <c r="J6143" t="s">
        <v>7601</v>
      </c>
      <c r="K6143" t="s">
        <v>7602</v>
      </c>
      <c r="L6143" t="s">
        <v>110</v>
      </c>
    </row>
    <row r="6144" spans="1:13" x14ac:dyDescent="0.2">
      <c r="A6144" t="s">
        <v>10457</v>
      </c>
      <c r="B6144">
        <v>9</v>
      </c>
      <c r="C6144">
        <v>139402703</v>
      </c>
      <c r="D6144" t="s">
        <v>37</v>
      </c>
      <c r="E6144" t="s">
        <v>121</v>
      </c>
      <c r="F6144">
        <v>1.2956419E-2</v>
      </c>
      <c r="G6144" s="1">
        <v>9.1199999999999994E-21</v>
      </c>
      <c r="H6144" t="s">
        <v>60</v>
      </c>
      <c r="I6144" t="s">
        <v>28</v>
      </c>
      <c r="J6144" t="s">
        <v>29</v>
      </c>
      <c r="K6144" t="s">
        <v>29</v>
      </c>
      <c r="L6144" t="s">
        <v>63</v>
      </c>
    </row>
    <row r="6145" spans="1:13" x14ac:dyDescent="0.2">
      <c r="A6145" t="s">
        <v>10457</v>
      </c>
      <c r="B6145">
        <v>9</v>
      </c>
      <c r="C6145">
        <v>139412738</v>
      </c>
      <c r="D6145" t="s">
        <v>13</v>
      </c>
      <c r="E6145" t="s">
        <v>14</v>
      </c>
      <c r="F6145">
        <v>1.7944535000000001E-2</v>
      </c>
      <c r="G6145" s="1">
        <v>3.5199999999999998E-8</v>
      </c>
      <c r="H6145" t="s">
        <v>60</v>
      </c>
      <c r="I6145" t="s">
        <v>16</v>
      </c>
      <c r="J6145" t="s">
        <v>7603</v>
      </c>
      <c r="K6145" t="s">
        <v>5533</v>
      </c>
      <c r="L6145" t="s">
        <v>63</v>
      </c>
    </row>
    <row r="6146" spans="1:13" x14ac:dyDescent="0.2">
      <c r="A6146" t="s">
        <v>10457</v>
      </c>
      <c r="B6146">
        <v>11</v>
      </c>
      <c r="C6146">
        <v>118361996</v>
      </c>
      <c r="D6146" t="s">
        <v>14</v>
      </c>
      <c r="E6146" t="s">
        <v>13</v>
      </c>
      <c r="F6146">
        <v>8.2417580000000001E-3</v>
      </c>
      <c r="G6146">
        <v>1.83408E-4</v>
      </c>
      <c r="H6146" t="s">
        <v>163</v>
      </c>
      <c r="I6146" t="s">
        <v>32</v>
      </c>
      <c r="J6146" t="s">
        <v>7605</v>
      </c>
      <c r="K6146" t="s">
        <v>7606</v>
      </c>
      <c r="L6146" t="s">
        <v>164</v>
      </c>
    </row>
    <row r="6147" spans="1:13" x14ac:dyDescent="0.2">
      <c r="A6147" t="s">
        <v>10457</v>
      </c>
      <c r="B6147">
        <v>17</v>
      </c>
      <c r="C6147">
        <v>7577121</v>
      </c>
      <c r="D6147" t="s">
        <v>14</v>
      </c>
      <c r="E6147" t="s">
        <v>13</v>
      </c>
      <c r="F6147">
        <v>2.1912351E-2</v>
      </c>
      <c r="G6147" s="1">
        <v>6.0099999999999999E-10</v>
      </c>
      <c r="H6147" t="s">
        <v>266</v>
      </c>
      <c r="I6147" t="s">
        <v>16</v>
      </c>
      <c r="J6147" t="s">
        <v>821</v>
      </c>
      <c r="K6147" t="s">
        <v>822</v>
      </c>
      <c r="L6147" t="s">
        <v>269</v>
      </c>
      <c r="M6147" t="s">
        <v>9397</v>
      </c>
    </row>
    <row r="6148" spans="1:13" x14ac:dyDescent="0.2">
      <c r="A6148" t="s">
        <v>10457</v>
      </c>
      <c r="B6148">
        <v>19</v>
      </c>
      <c r="C6148">
        <v>15285126</v>
      </c>
      <c r="D6148" t="s">
        <v>37</v>
      </c>
      <c r="E6148" t="s">
        <v>20</v>
      </c>
      <c r="F6148">
        <v>1.6184970999999999E-2</v>
      </c>
      <c r="G6148">
        <v>5.3060729999999997E-3</v>
      </c>
      <c r="H6148" t="s">
        <v>38</v>
      </c>
      <c r="I6148" t="s">
        <v>16</v>
      </c>
      <c r="J6148" t="s">
        <v>7607</v>
      </c>
      <c r="K6148" t="s">
        <v>7608</v>
      </c>
      <c r="L6148" t="s">
        <v>41</v>
      </c>
    </row>
    <row r="6149" spans="1:13" x14ac:dyDescent="0.2">
      <c r="A6149" t="s">
        <v>10457</v>
      </c>
      <c r="B6149">
        <v>4</v>
      </c>
      <c r="C6149">
        <v>187525652</v>
      </c>
      <c r="D6149" t="s">
        <v>13</v>
      </c>
      <c r="E6149" t="s">
        <v>94</v>
      </c>
      <c r="F6149">
        <v>1.7467195000000001E-2</v>
      </c>
      <c r="G6149" s="1">
        <v>5.8600000000000003E-13</v>
      </c>
      <c r="H6149" t="s">
        <v>31</v>
      </c>
      <c r="I6149" t="s">
        <v>28</v>
      </c>
      <c r="J6149" t="s">
        <v>29</v>
      </c>
      <c r="K6149" t="s">
        <v>29</v>
      </c>
      <c r="L6149" t="s">
        <v>35</v>
      </c>
      <c r="M6149" t="s">
        <v>10529</v>
      </c>
    </row>
    <row r="6150" spans="1:13" x14ac:dyDescent="0.2">
      <c r="A6150" t="s">
        <v>10457</v>
      </c>
      <c r="B6150">
        <v>4</v>
      </c>
      <c r="C6150">
        <v>187540689</v>
      </c>
      <c r="D6150" t="s">
        <v>37</v>
      </c>
      <c r="E6150" t="s">
        <v>20</v>
      </c>
      <c r="F6150">
        <v>3.9767216000000001E-2</v>
      </c>
      <c r="G6150" s="1">
        <v>2.4899999999999999E-63</v>
      </c>
      <c r="H6150" t="s">
        <v>31</v>
      </c>
      <c r="I6150" t="s">
        <v>16</v>
      </c>
      <c r="J6150" t="s">
        <v>7609</v>
      </c>
      <c r="K6150" t="s">
        <v>7610</v>
      </c>
      <c r="L6150" t="s">
        <v>35</v>
      </c>
    </row>
    <row r="6151" spans="1:13" x14ac:dyDescent="0.2">
      <c r="A6151" t="s">
        <v>10457</v>
      </c>
      <c r="B6151">
        <v>9</v>
      </c>
      <c r="C6151">
        <v>139393683</v>
      </c>
      <c r="D6151" t="s">
        <v>7611</v>
      </c>
      <c r="E6151" t="s">
        <v>94</v>
      </c>
      <c r="F6151">
        <v>1.5478093E-2</v>
      </c>
      <c r="G6151" s="1">
        <v>4.1199999999999997E-27</v>
      </c>
      <c r="H6151" t="s">
        <v>60</v>
      </c>
      <c r="I6151" t="s">
        <v>28</v>
      </c>
      <c r="J6151" t="s">
        <v>29</v>
      </c>
      <c r="K6151" t="s">
        <v>29</v>
      </c>
      <c r="L6151" t="s">
        <v>63</v>
      </c>
    </row>
    <row r="6152" spans="1:13" x14ac:dyDescent="0.2">
      <c r="A6152" t="s">
        <v>10457</v>
      </c>
      <c r="B6152">
        <v>9</v>
      </c>
      <c r="C6152">
        <v>139395023</v>
      </c>
      <c r="D6152" t="s">
        <v>20</v>
      </c>
      <c r="E6152" t="s">
        <v>37</v>
      </c>
      <c r="F6152">
        <v>4.1411043000000002E-2</v>
      </c>
      <c r="G6152" s="1">
        <v>2.29E-49</v>
      </c>
      <c r="H6152" t="s">
        <v>60</v>
      </c>
      <c r="I6152" t="s">
        <v>16</v>
      </c>
      <c r="J6152" t="s">
        <v>7612</v>
      </c>
      <c r="K6152" t="s">
        <v>7613</v>
      </c>
      <c r="L6152" t="s">
        <v>63</v>
      </c>
    </row>
    <row r="6153" spans="1:13" x14ac:dyDescent="0.2">
      <c r="A6153" t="s">
        <v>10457</v>
      </c>
      <c r="B6153">
        <v>9</v>
      </c>
      <c r="C6153">
        <v>139396322</v>
      </c>
      <c r="D6153" t="s">
        <v>20</v>
      </c>
      <c r="E6153" t="s">
        <v>94</v>
      </c>
      <c r="F6153">
        <v>3.6144577999999997E-2</v>
      </c>
      <c r="G6153" s="1">
        <v>1.6800000000000001E-63</v>
      </c>
      <c r="H6153" t="s">
        <v>60</v>
      </c>
      <c r="I6153" t="s">
        <v>28</v>
      </c>
      <c r="J6153" t="s">
        <v>29</v>
      </c>
      <c r="K6153" t="s">
        <v>29</v>
      </c>
      <c r="L6153" t="s">
        <v>63</v>
      </c>
    </row>
    <row r="6154" spans="1:13" x14ac:dyDescent="0.2">
      <c r="A6154" t="s">
        <v>10457</v>
      </c>
      <c r="B6154">
        <v>9</v>
      </c>
      <c r="C6154">
        <v>139399873</v>
      </c>
      <c r="D6154" t="s">
        <v>20</v>
      </c>
      <c r="E6154" t="s">
        <v>94</v>
      </c>
      <c r="F6154">
        <v>9.1715976000000005E-2</v>
      </c>
      <c r="G6154" s="1">
        <v>2.68E-216</v>
      </c>
      <c r="H6154" t="s">
        <v>60</v>
      </c>
      <c r="I6154" t="s">
        <v>28</v>
      </c>
      <c r="J6154" t="s">
        <v>29</v>
      </c>
      <c r="K6154" t="s">
        <v>29</v>
      </c>
      <c r="L6154" t="s">
        <v>63</v>
      </c>
    </row>
    <row r="6155" spans="1:13" x14ac:dyDescent="0.2">
      <c r="A6155" t="s">
        <v>10457</v>
      </c>
      <c r="B6155">
        <v>9</v>
      </c>
      <c r="C6155">
        <v>139402496</v>
      </c>
      <c r="D6155" t="s">
        <v>7614</v>
      </c>
      <c r="E6155" t="s">
        <v>94</v>
      </c>
      <c r="F6155">
        <v>1.6090192999999999E-2</v>
      </c>
      <c r="G6155" s="1">
        <v>2.0100000000000001E-34</v>
      </c>
      <c r="H6155" t="s">
        <v>60</v>
      </c>
      <c r="I6155" t="s">
        <v>28</v>
      </c>
      <c r="J6155" t="s">
        <v>29</v>
      </c>
      <c r="K6155" t="s">
        <v>29</v>
      </c>
      <c r="L6155" t="s">
        <v>63</v>
      </c>
    </row>
    <row r="6156" spans="1:13" x14ac:dyDescent="0.2">
      <c r="A6156" t="s">
        <v>10457</v>
      </c>
      <c r="B6156">
        <v>9</v>
      </c>
      <c r="C6156">
        <v>139403438</v>
      </c>
      <c r="D6156" t="s">
        <v>14</v>
      </c>
      <c r="E6156" t="s">
        <v>94</v>
      </c>
      <c r="F6156">
        <v>4.3715847000000002E-2</v>
      </c>
      <c r="G6156" s="1">
        <v>1.2300000000000001E-60</v>
      </c>
      <c r="H6156" t="s">
        <v>60</v>
      </c>
      <c r="I6156" t="s">
        <v>28</v>
      </c>
      <c r="J6156" t="s">
        <v>29</v>
      </c>
      <c r="K6156" t="s">
        <v>29</v>
      </c>
      <c r="L6156" t="s">
        <v>63</v>
      </c>
    </row>
    <row r="6157" spans="1:13" x14ac:dyDescent="0.2">
      <c r="A6157" t="s">
        <v>10457</v>
      </c>
      <c r="B6157">
        <v>9</v>
      </c>
      <c r="C6157">
        <v>139412649</v>
      </c>
      <c r="D6157" t="s">
        <v>7615</v>
      </c>
      <c r="E6157" t="s">
        <v>94</v>
      </c>
      <c r="F6157">
        <v>2.8887362999999999E-2</v>
      </c>
      <c r="G6157" s="1">
        <v>9.7400000000000002E-47</v>
      </c>
      <c r="H6157" t="s">
        <v>60</v>
      </c>
      <c r="I6157" t="s">
        <v>28</v>
      </c>
      <c r="J6157" t="s">
        <v>29</v>
      </c>
      <c r="K6157" t="s">
        <v>29</v>
      </c>
      <c r="L6157" t="s">
        <v>63</v>
      </c>
    </row>
    <row r="6158" spans="1:13" x14ac:dyDescent="0.2">
      <c r="A6158" t="s">
        <v>10457</v>
      </c>
      <c r="B6158">
        <v>9</v>
      </c>
      <c r="C6158">
        <v>139412694</v>
      </c>
      <c r="D6158" t="s">
        <v>37</v>
      </c>
      <c r="E6158" t="s">
        <v>20</v>
      </c>
      <c r="F6158">
        <v>3.4108527E-2</v>
      </c>
      <c r="G6158" s="1">
        <v>1.99E-11</v>
      </c>
      <c r="H6158" t="s">
        <v>60</v>
      </c>
      <c r="I6158" t="s">
        <v>16</v>
      </c>
      <c r="J6158" t="s">
        <v>3914</v>
      </c>
      <c r="K6158" t="s">
        <v>3915</v>
      </c>
      <c r="L6158" t="s">
        <v>63</v>
      </c>
      <c r="M6158" t="s">
        <v>9397</v>
      </c>
    </row>
    <row r="6159" spans="1:13" x14ac:dyDescent="0.2">
      <c r="A6159" t="s">
        <v>10457</v>
      </c>
      <c r="B6159">
        <v>9</v>
      </c>
      <c r="C6159">
        <v>139413064</v>
      </c>
      <c r="D6159" t="s">
        <v>37</v>
      </c>
      <c r="E6159" t="s">
        <v>13</v>
      </c>
      <c r="F6159">
        <v>0.33450217199999999</v>
      </c>
      <c r="G6159" s="1">
        <v>4.2100000000000002E-36</v>
      </c>
      <c r="H6159" t="s">
        <v>60</v>
      </c>
      <c r="I6159" t="s">
        <v>32</v>
      </c>
      <c r="J6159" t="s">
        <v>5090</v>
      </c>
      <c r="K6159" t="s">
        <v>5091</v>
      </c>
      <c r="L6159" t="s">
        <v>63</v>
      </c>
      <c r="M6159" t="s">
        <v>10530</v>
      </c>
    </row>
    <row r="6160" spans="1:13" x14ac:dyDescent="0.2">
      <c r="A6160" t="s">
        <v>10457</v>
      </c>
      <c r="B6160">
        <v>1</v>
      </c>
      <c r="C6160">
        <v>120466575</v>
      </c>
      <c r="D6160" t="s">
        <v>20</v>
      </c>
      <c r="E6160" t="s">
        <v>37</v>
      </c>
      <c r="F6160">
        <v>4.5047381999999997E-2</v>
      </c>
      <c r="G6160" s="1">
        <v>2.6599999999999998E-38</v>
      </c>
      <c r="H6160" t="s">
        <v>102</v>
      </c>
      <c r="I6160" t="s">
        <v>16</v>
      </c>
      <c r="J6160" t="s">
        <v>7617</v>
      </c>
      <c r="K6160" t="s">
        <v>7618</v>
      </c>
      <c r="L6160" t="s">
        <v>105</v>
      </c>
      <c r="M6160" t="s">
        <v>10531</v>
      </c>
    </row>
    <row r="6161" spans="1:13" x14ac:dyDescent="0.2">
      <c r="A6161" t="s">
        <v>10457</v>
      </c>
      <c r="B6161">
        <v>1</v>
      </c>
      <c r="C6161">
        <v>120509047</v>
      </c>
      <c r="D6161" t="s">
        <v>37</v>
      </c>
      <c r="E6161" t="s">
        <v>13</v>
      </c>
      <c r="F6161">
        <v>6.5359479999999998E-3</v>
      </c>
      <c r="G6161">
        <v>9.9137979999999997E-3</v>
      </c>
      <c r="H6161" t="s">
        <v>102</v>
      </c>
      <c r="I6161" t="s">
        <v>16</v>
      </c>
      <c r="J6161" t="s">
        <v>7619</v>
      </c>
      <c r="K6161" t="s">
        <v>7620</v>
      </c>
      <c r="L6161" t="s">
        <v>105</v>
      </c>
    </row>
    <row r="6162" spans="1:13" x14ac:dyDescent="0.2">
      <c r="A6162" t="s">
        <v>10457</v>
      </c>
      <c r="B6162">
        <v>1</v>
      </c>
      <c r="C6162">
        <v>152329448</v>
      </c>
      <c r="D6162" t="s">
        <v>37</v>
      </c>
      <c r="E6162" t="s">
        <v>20</v>
      </c>
      <c r="F6162">
        <v>8.8495580000000004E-3</v>
      </c>
      <c r="G6162" s="1">
        <v>3.5099999999999999E-6</v>
      </c>
      <c r="H6162" t="s">
        <v>243</v>
      </c>
      <c r="I6162" t="s">
        <v>16</v>
      </c>
      <c r="J6162" t="s">
        <v>7621</v>
      </c>
      <c r="K6162" t="s">
        <v>1457</v>
      </c>
      <c r="L6162" t="s">
        <v>246</v>
      </c>
    </row>
    <row r="6163" spans="1:13" x14ac:dyDescent="0.2">
      <c r="A6163" t="s">
        <v>10457</v>
      </c>
      <c r="B6163">
        <v>17</v>
      </c>
      <c r="C6163">
        <v>7572990</v>
      </c>
      <c r="D6163" t="s">
        <v>37</v>
      </c>
      <c r="E6163" t="s">
        <v>121</v>
      </c>
      <c r="F6163">
        <v>3.7946537000000002E-2</v>
      </c>
      <c r="G6163" s="1">
        <v>2.5999999999999999E-34</v>
      </c>
      <c r="H6163" t="s">
        <v>266</v>
      </c>
      <c r="I6163" t="s">
        <v>28</v>
      </c>
      <c r="J6163" t="s">
        <v>29</v>
      </c>
      <c r="K6163" t="s">
        <v>29</v>
      </c>
      <c r="L6163" t="s">
        <v>269</v>
      </c>
      <c r="M6163" t="s">
        <v>10532</v>
      </c>
    </row>
    <row r="6164" spans="1:13" x14ac:dyDescent="0.2">
      <c r="A6164" t="s">
        <v>10457</v>
      </c>
      <c r="B6164">
        <v>17</v>
      </c>
      <c r="C6164">
        <v>7578191</v>
      </c>
      <c r="D6164" t="s">
        <v>13</v>
      </c>
      <c r="E6164" t="s">
        <v>14</v>
      </c>
      <c r="F6164">
        <v>2.4845628000000002E-2</v>
      </c>
      <c r="G6164" s="1">
        <v>1.0499999999999999E-11</v>
      </c>
      <c r="H6164" t="s">
        <v>266</v>
      </c>
      <c r="I6164" t="s">
        <v>16</v>
      </c>
      <c r="J6164" t="s">
        <v>7622</v>
      </c>
      <c r="K6164" t="s">
        <v>7623</v>
      </c>
      <c r="L6164" t="s">
        <v>269</v>
      </c>
      <c r="M6164" t="s">
        <v>10533</v>
      </c>
    </row>
    <row r="6165" spans="1:13" x14ac:dyDescent="0.2">
      <c r="A6165" t="s">
        <v>10457</v>
      </c>
      <c r="B6165">
        <v>17</v>
      </c>
      <c r="C6165">
        <v>7578241</v>
      </c>
      <c r="D6165" t="s">
        <v>13</v>
      </c>
      <c r="E6165" t="s">
        <v>20</v>
      </c>
      <c r="F6165">
        <v>6.3559319999999999E-3</v>
      </c>
      <c r="G6165" s="1">
        <v>1.31E-5</v>
      </c>
      <c r="H6165" t="s">
        <v>266</v>
      </c>
      <c r="I6165" t="s">
        <v>16</v>
      </c>
      <c r="J6165" t="s">
        <v>7624</v>
      </c>
      <c r="K6165" t="s">
        <v>7625</v>
      </c>
      <c r="L6165" t="s">
        <v>269</v>
      </c>
    </row>
    <row r="6166" spans="1:13" x14ac:dyDescent="0.2">
      <c r="A6166" t="s">
        <v>10457</v>
      </c>
      <c r="B6166">
        <v>17</v>
      </c>
      <c r="C6166">
        <v>7578254</v>
      </c>
      <c r="D6166" t="s">
        <v>37</v>
      </c>
      <c r="E6166" t="s">
        <v>13</v>
      </c>
      <c r="F6166">
        <v>3.9665971000000001E-2</v>
      </c>
      <c r="G6166" s="1">
        <v>3.14E-58</v>
      </c>
      <c r="H6166" t="s">
        <v>266</v>
      </c>
      <c r="I6166" t="s">
        <v>32</v>
      </c>
      <c r="J6166" t="s">
        <v>7626</v>
      </c>
      <c r="K6166" t="s">
        <v>7627</v>
      </c>
      <c r="L6166" t="s">
        <v>269</v>
      </c>
    </row>
    <row r="6167" spans="1:13" x14ac:dyDescent="0.2">
      <c r="A6167" t="s">
        <v>10457</v>
      </c>
      <c r="B6167">
        <v>19</v>
      </c>
      <c r="C6167">
        <v>15288402</v>
      </c>
      <c r="D6167" t="s">
        <v>37</v>
      </c>
      <c r="E6167" t="s">
        <v>121</v>
      </c>
      <c r="F6167">
        <v>5.504587E-3</v>
      </c>
      <c r="G6167">
        <v>6.2195499999999999E-4</v>
      </c>
      <c r="H6167" t="s">
        <v>38</v>
      </c>
      <c r="I6167" t="s">
        <v>28</v>
      </c>
      <c r="J6167" t="s">
        <v>29</v>
      </c>
      <c r="K6167" t="s">
        <v>29</v>
      </c>
      <c r="L6167" t="s">
        <v>41</v>
      </c>
    </row>
    <row r="6168" spans="1:13" x14ac:dyDescent="0.2">
      <c r="A6168" t="s">
        <v>10457</v>
      </c>
      <c r="B6168">
        <v>2</v>
      </c>
      <c r="C6168">
        <v>228884073</v>
      </c>
      <c r="D6168" t="s">
        <v>37</v>
      </c>
      <c r="E6168" t="s">
        <v>20</v>
      </c>
      <c r="F6168">
        <v>9.2378749999999996E-3</v>
      </c>
      <c r="G6168" s="1">
        <v>4.0400000000000003E-6</v>
      </c>
      <c r="H6168" t="s">
        <v>223</v>
      </c>
      <c r="I6168" t="s">
        <v>52</v>
      </c>
      <c r="J6168" t="s">
        <v>7628</v>
      </c>
      <c r="K6168" t="s">
        <v>7629</v>
      </c>
      <c r="L6168" t="s">
        <v>226</v>
      </c>
    </row>
    <row r="6169" spans="1:13" x14ac:dyDescent="0.2">
      <c r="A6169" t="s">
        <v>10457</v>
      </c>
      <c r="B6169">
        <v>4</v>
      </c>
      <c r="C6169">
        <v>175898035</v>
      </c>
      <c r="D6169" t="s">
        <v>13</v>
      </c>
      <c r="E6169" t="s">
        <v>20</v>
      </c>
      <c r="F6169">
        <v>0.19030837</v>
      </c>
      <c r="G6169">
        <v>0</v>
      </c>
      <c r="H6169" t="s">
        <v>291</v>
      </c>
      <c r="I6169" t="s">
        <v>16</v>
      </c>
      <c r="J6169" t="s">
        <v>7630</v>
      </c>
      <c r="K6169" t="s">
        <v>7631</v>
      </c>
      <c r="L6169" t="s">
        <v>294</v>
      </c>
    </row>
    <row r="6170" spans="1:13" x14ac:dyDescent="0.2">
      <c r="A6170" t="s">
        <v>10457</v>
      </c>
      <c r="B6170">
        <v>4</v>
      </c>
      <c r="C6170">
        <v>187530345</v>
      </c>
      <c r="D6170" t="s">
        <v>14</v>
      </c>
      <c r="E6170" t="s">
        <v>13</v>
      </c>
      <c r="F6170">
        <v>2.1709633999999998E-2</v>
      </c>
      <c r="G6170" s="1">
        <v>4.3799999999999998E-17</v>
      </c>
      <c r="H6170" t="s">
        <v>31</v>
      </c>
      <c r="I6170" t="s">
        <v>32</v>
      </c>
      <c r="J6170" t="s">
        <v>7632</v>
      </c>
      <c r="K6170" t="s">
        <v>7633</v>
      </c>
      <c r="L6170" t="s">
        <v>35</v>
      </c>
    </row>
    <row r="6171" spans="1:13" x14ac:dyDescent="0.2">
      <c r="A6171" t="s">
        <v>10457</v>
      </c>
      <c r="B6171">
        <v>4</v>
      </c>
      <c r="C6171">
        <v>187541007</v>
      </c>
      <c r="D6171" t="s">
        <v>7634</v>
      </c>
      <c r="E6171" t="s">
        <v>94</v>
      </c>
      <c r="F6171">
        <v>6.6241791999999994E-2</v>
      </c>
      <c r="G6171" s="1">
        <v>2.3999999999999999E-168</v>
      </c>
      <c r="H6171" t="s">
        <v>31</v>
      </c>
      <c r="I6171" t="s">
        <v>28</v>
      </c>
      <c r="J6171" t="s">
        <v>29</v>
      </c>
      <c r="K6171" t="s">
        <v>29</v>
      </c>
      <c r="L6171" t="s">
        <v>35</v>
      </c>
    </row>
    <row r="6172" spans="1:13" x14ac:dyDescent="0.2">
      <c r="A6172" t="s">
        <v>10457</v>
      </c>
      <c r="B6172">
        <v>9</v>
      </c>
      <c r="C6172">
        <v>139397714</v>
      </c>
      <c r="D6172" t="s">
        <v>7635</v>
      </c>
      <c r="E6172" t="s">
        <v>94</v>
      </c>
      <c r="F6172">
        <v>1.7042873E-2</v>
      </c>
      <c r="G6172" s="1">
        <v>5.5300000000000001E-16</v>
      </c>
      <c r="H6172" t="s">
        <v>60</v>
      </c>
      <c r="I6172" t="s">
        <v>28</v>
      </c>
      <c r="J6172" t="s">
        <v>29</v>
      </c>
      <c r="K6172" t="s">
        <v>29</v>
      </c>
      <c r="L6172" t="s">
        <v>63</v>
      </c>
      <c r="M6172" t="s">
        <v>10534</v>
      </c>
    </row>
    <row r="6173" spans="1:13" x14ac:dyDescent="0.2">
      <c r="A6173" t="s">
        <v>10457</v>
      </c>
      <c r="B6173">
        <v>9</v>
      </c>
      <c r="C6173">
        <v>139412245</v>
      </c>
      <c r="D6173" t="s">
        <v>37</v>
      </c>
      <c r="E6173" t="s">
        <v>20</v>
      </c>
      <c r="F6173">
        <v>2.4959742E-2</v>
      </c>
      <c r="G6173" s="1">
        <v>1.2400000000000001E-10</v>
      </c>
      <c r="H6173" t="s">
        <v>60</v>
      </c>
      <c r="I6173" t="s">
        <v>16</v>
      </c>
      <c r="J6173" t="s">
        <v>1932</v>
      </c>
      <c r="K6173" t="s">
        <v>1933</v>
      </c>
      <c r="L6173" t="s">
        <v>63</v>
      </c>
    </row>
    <row r="6174" spans="1:13" x14ac:dyDescent="0.2">
      <c r="A6174" t="s">
        <v>10457</v>
      </c>
      <c r="B6174">
        <v>9</v>
      </c>
      <c r="C6174">
        <v>139412303</v>
      </c>
      <c r="D6174" t="s">
        <v>14</v>
      </c>
      <c r="E6174" t="s">
        <v>13</v>
      </c>
      <c r="F6174">
        <v>0.18525021899999999</v>
      </c>
      <c r="G6174" s="1">
        <v>3.3900000000000003E-104</v>
      </c>
      <c r="H6174" t="s">
        <v>60</v>
      </c>
      <c r="I6174" t="s">
        <v>32</v>
      </c>
      <c r="J6174" t="s">
        <v>3551</v>
      </c>
      <c r="K6174" t="s">
        <v>3552</v>
      </c>
      <c r="L6174" t="s">
        <v>63</v>
      </c>
      <c r="M6174" t="s">
        <v>9397</v>
      </c>
    </row>
    <row r="6175" spans="1:13" x14ac:dyDescent="0.2">
      <c r="A6175" t="s">
        <v>10457</v>
      </c>
      <c r="B6175">
        <v>9</v>
      </c>
      <c r="C6175">
        <v>139414012</v>
      </c>
      <c r="D6175" t="s">
        <v>20</v>
      </c>
      <c r="E6175" t="s">
        <v>121</v>
      </c>
      <c r="F6175">
        <v>3.125E-2</v>
      </c>
      <c r="G6175" s="1">
        <v>1.19E-62</v>
      </c>
      <c r="H6175" t="s">
        <v>60</v>
      </c>
      <c r="I6175" t="s">
        <v>28</v>
      </c>
      <c r="J6175" t="s">
        <v>29</v>
      </c>
      <c r="K6175" t="s">
        <v>29</v>
      </c>
      <c r="L6175" t="s">
        <v>63</v>
      </c>
    </row>
    <row r="6176" spans="1:13" x14ac:dyDescent="0.2">
      <c r="A6176" t="s">
        <v>10457</v>
      </c>
      <c r="B6176">
        <v>1</v>
      </c>
      <c r="C6176">
        <v>120462900</v>
      </c>
      <c r="D6176" t="s">
        <v>14</v>
      </c>
      <c r="E6176" t="s">
        <v>13</v>
      </c>
      <c r="F6176">
        <v>1.1214953E-2</v>
      </c>
      <c r="G6176" s="1">
        <v>2.4800000000000001E-15</v>
      </c>
      <c r="H6176" t="s">
        <v>102</v>
      </c>
      <c r="I6176" t="s">
        <v>32</v>
      </c>
      <c r="J6176" t="s">
        <v>3647</v>
      </c>
      <c r="K6176" t="s">
        <v>3648</v>
      </c>
      <c r="L6176" t="s">
        <v>105</v>
      </c>
    </row>
    <row r="6177" spans="1:13" x14ac:dyDescent="0.2">
      <c r="A6177" t="s">
        <v>10457</v>
      </c>
      <c r="B6177">
        <v>10</v>
      </c>
      <c r="C6177">
        <v>89653845</v>
      </c>
      <c r="D6177" t="s">
        <v>13</v>
      </c>
      <c r="E6177" t="s">
        <v>14</v>
      </c>
      <c r="F6177">
        <v>4.0128409999999996E-3</v>
      </c>
      <c r="G6177">
        <v>6.0826830000000002E-3</v>
      </c>
      <c r="H6177" t="s">
        <v>3103</v>
      </c>
      <c r="I6177" t="s">
        <v>16</v>
      </c>
      <c r="J6177" t="s">
        <v>7637</v>
      </c>
      <c r="K6177" t="s">
        <v>7638</v>
      </c>
      <c r="L6177" t="s">
        <v>3106</v>
      </c>
    </row>
    <row r="6178" spans="1:13" x14ac:dyDescent="0.2">
      <c r="A6178" t="s">
        <v>10457</v>
      </c>
      <c r="B6178">
        <v>12</v>
      </c>
      <c r="C6178">
        <v>56477581</v>
      </c>
      <c r="D6178" t="s">
        <v>14</v>
      </c>
      <c r="E6178" t="s">
        <v>13</v>
      </c>
      <c r="F6178">
        <v>9.4250710000000001E-3</v>
      </c>
      <c r="G6178" s="1">
        <v>5.9000000000000001E-13</v>
      </c>
      <c r="H6178" t="s">
        <v>69</v>
      </c>
      <c r="I6178" t="s">
        <v>52</v>
      </c>
      <c r="J6178" t="s">
        <v>7639</v>
      </c>
      <c r="K6178" t="s">
        <v>7640</v>
      </c>
      <c r="L6178" t="s">
        <v>72</v>
      </c>
    </row>
    <row r="6179" spans="1:13" x14ac:dyDescent="0.2">
      <c r="A6179" t="s">
        <v>10457</v>
      </c>
      <c r="B6179">
        <v>17</v>
      </c>
      <c r="C6179">
        <v>7574003</v>
      </c>
      <c r="D6179" t="s">
        <v>14</v>
      </c>
      <c r="E6179" t="s">
        <v>13</v>
      </c>
      <c r="F6179">
        <v>5.9180576999999998E-2</v>
      </c>
      <c r="G6179" s="1">
        <v>8.7599999999999994E-43</v>
      </c>
      <c r="H6179" t="s">
        <v>266</v>
      </c>
      <c r="I6179" t="s">
        <v>32</v>
      </c>
      <c r="J6179" t="s">
        <v>2824</v>
      </c>
      <c r="K6179" t="s">
        <v>2825</v>
      </c>
      <c r="L6179" t="s">
        <v>269</v>
      </c>
      <c r="M6179" t="s">
        <v>9397</v>
      </c>
    </row>
    <row r="6180" spans="1:13" x14ac:dyDescent="0.2">
      <c r="A6180" t="s">
        <v>10457</v>
      </c>
      <c r="B6180">
        <v>17</v>
      </c>
      <c r="C6180">
        <v>7577094</v>
      </c>
      <c r="D6180" t="s">
        <v>14</v>
      </c>
      <c r="E6180" t="s">
        <v>13</v>
      </c>
      <c r="F6180">
        <v>2.0852221000000001E-2</v>
      </c>
      <c r="G6180" s="1">
        <v>2.3899999999999999E-22</v>
      </c>
      <c r="H6180" t="s">
        <v>266</v>
      </c>
      <c r="I6180" t="s">
        <v>16</v>
      </c>
      <c r="J6180" t="s">
        <v>3653</v>
      </c>
      <c r="K6180" t="s">
        <v>3654</v>
      </c>
      <c r="L6180" t="s">
        <v>269</v>
      </c>
    </row>
    <row r="6181" spans="1:13" x14ac:dyDescent="0.2">
      <c r="A6181" t="s">
        <v>10457</v>
      </c>
      <c r="B6181">
        <v>4</v>
      </c>
      <c r="C6181">
        <v>187527262</v>
      </c>
      <c r="D6181" t="s">
        <v>14</v>
      </c>
      <c r="E6181" t="s">
        <v>13</v>
      </c>
      <c r="F6181">
        <v>2.0971302000000001E-2</v>
      </c>
      <c r="G6181" s="1">
        <v>1.1899999999999999E-28</v>
      </c>
      <c r="H6181" t="s">
        <v>31</v>
      </c>
      <c r="I6181" t="s">
        <v>16</v>
      </c>
      <c r="J6181" t="s">
        <v>7641</v>
      </c>
      <c r="K6181" t="s">
        <v>7642</v>
      </c>
      <c r="L6181" t="s">
        <v>35</v>
      </c>
    </row>
    <row r="6182" spans="1:13" x14ac:dyDescent="0.2">
      <c r="A6182" t="s">
        <v>10457</v>
      </c>
      <c r="B6182">
        <v>4</v>
      </c>
      <c r="C6182">
        <v>187539102</v>
      </c>
      <c r="D6182" t="s">
        <v>20</v>
      </c>
      <c r="E6182" t="s">
        <v>13</v>
      </c>
      <c r="F6182">
        <v>3.6514523E-2</v>
      </c>
      <c r="G6182" s="1">
        <v>2.9100000000000002E-82</v>
      </c>
      <c r="H6182" t="s">
        <v>31</v>
      </c>
      <c r="I6182" t="s">
        <v>32</v>
      </c>
      <c r="J6182" t="s">
        <v>7643</v>
      </c>
      <c r="K6182" t="s">
        <v>7644</v>
      </c>
      <c r="L6182" t="s">
        <v>35</v>
      </c>
    </row>
    <row r="6183" spans="1:13" x14ac:dyDescent="0.2">
      <c r="A6183" t="s">
        <v>10457</v>
      </c>
      <c r="B6183">
        <v>6</v>
      </c>
      <c r="C6183">
        <v>32163446</v>
      </c>
      <c r="D6183" t="s">
        <v>14</v>
      </c>
      <c r="E6183" t="s">
        <v>13</v>
      </c>
      <c r="F6183">
        <v>4.8270309999999999E-3</v>
      </c>
      <c r="G6183">
        <v>1.2738699999999999E-4</v>
      </c>
      <c r="H6183" t="s">
        <v>368</v>
      </c>
      <c r="I6183" t="s">
        <v>16</v>
      </c>
      <c r="J6183" t="s">
        <v>7645</v>
      </c>
      <c r="K6183" t="s">
        <v>7646</v>
      </c>
      <c r="L6183" t="s">
        <v>371</v>
      </c>
    </row>
    <row r="6184" spans="1:13" x14ac:dyDescent="0.2">
      <c r="A6184" t="s">
        <v>10457</v>
      </c>
      <c r="B6184">
        <v>7</v>
      </c>
      <c r="C6184">
        <v>86415951</v>
      </c>
      <c r="D6184" t="s">
        <v>14</v>
      </c>
      <c r="E6184" t="s">
        <v>13</v>
      </c>
      <c r="F6184">
        <v>8.7183959999999998E-3</v>
      </c>
      <c r="G6184" s="1">
        <v>1.03E-7</v>
      </c>
      <c r="H6184" t="s">
        <v>107</v>
      </c>
      <c r="I6184" t="s">
        <v>52</v>
      </c>
      <c r="J6184" t="s">
        <v>7647</v>
      </c>
      <c r="K6184" t="s">
        <v>7648</v>
      </c>
      <c r="L6184" t="s">
        <v>110</v>
      </c>
    </row>
    <row r="6185" spans="1:13" x14ac:dyDescent="0.2">
      <c r="A6185" t="s">
        <v>10457</v>
      </c>
      <c r="B6185">
        <v>7</v>
      </c>
      <c r="C6185">
        <v>100681319</v>
      </c>
      <c r="D6185" t="s">
        <v>13</v>
      </c>
      <c r="E6185" t="s">
        <v>20</v>
      </c>
      <c r="F6185">
        <v>1.0534846E-2</v>
      </c>
      <c r="G6185" s="1">
        <v>3.5200000000000001E-13</v>
      </c>
      <c r="H6185" t="s">
        <v>56</v>
      </c>
      <c r="I6185" t="s">
        <v>16</v>
      </c>
      <c r="J6185" t="s">
        <v>7649</v>
      </c>
      <c r="K6185" t="s">
        <v>7650</v>
      </c>
      <c r="L6185" t="s">
        <v>59</v>
      </c>
    </row>
    <row r="6186" spans="1:13" x14ac:dyDescent="0.2">
      <c r="A6186" t="s">
        <v>10457</v>
      </c>
      <c r="B6186">
        <v>9</v>
      </c>
      <c r="C6186">
        <v>139390687</v>
      </c>
      <c r="D6186" t="s">
        <v>1028</v>
      </c>
      <c r="E6186" t="s">
        <v>94</v>
      </c>
      <c r="F6186">
        <v>4.4851755E-2</v>
      </c>
      <c r="G6186" s="1">
        <v>5.1399999999999998E-82</v>
      </c>
      <c r="H6186" t="s">
        <v>60</v>
      </c>
      <c r="I6186" t="s">
        <v>28</v>
      </c>
      <c r="J6186" t="s">
        <v>29</v>
      </c>
      <c r="K6186" t="s">
        <v>29</v>
      </c>
      <c r="L6186" t="s">
        <v>63</v>
      </c>
    </row>
    <row r="6187" spans="1:13" x14ac:dyDescent="0.2">
      <c r="A6187" t="s">
        <v>10457</v>
      </c>
      <c r="B6187">
        <v>9</v>
      </c>
      <c r="C6187">
        <v>139393450</v>
      </c>
      <c r="D6187" t="s">
        <v>20</v>
      </c>
      <c r="E6187" t="s">
        <v>13</v>
      </c>
      <c r="F6187">
        <v>5.7218310000000001E-2</v>
      </c>
      <c r="G6187" s="1">
        <v>2.39E-40</v>
      </c>
      <c r="H6187" t="s">
        <v>60</v>
      </c>
      <c r="I6187" t="s">
        <v>210</v>
      </c>
      <c r="J6187" t="s">
        <v>94</v>
      </c>
      <c r="K6187" t="s">
        <v>94</v>
      </c>
      <c r="L6187" t="s">
        <v>63</v>
      </c>
    </row>
    <row r="6188" spans="1:13" x14ac:dyDescent="0.2">
      <c r="A6188" t="s">
        <v>10457</v>
      </c>
      <c r="B6188">
        <v>9</v>
      </c>
      <c r="C6188">
        <v>139396470</v>
      </c>
      <c r="D6188" t="s">
        <v>37</v>
      </c>
      <c r="E6188" t="s">
        <v>13</v>
      </c>
      <c r="F6188">
        <v>2.5182777999999999E-2</v>
      </c>
      <c r="G6188" s="1">
        <v>2.2200000000000002E-43</v>
      </c>
      <c r="H6188" t="s">
        <v>60</v>
      </c>
      <c r="I6188" t="s">
        <v>32</v>
      </c>
      <c r="J6188" t="s">
        <v>7651</v>
      </c>
      <c r="K6188" t="s">
        <v>7652</v>
      </c>
      <c r="L6188" t="s">
        <v>63</v>
      </c>
    </row>
    <row r="6189" spans="1:13" x14ac:dyDescent="0.2">
      <c r="A6189" t="s">
        <v>10457</v>
      </c>
      <c r="B6189">
        <v>9</v>
      </c>
      <c r="C6189">
        <v>139399839</v>
      </c>
      <c r="D6189" t="s">
        <v>7653</v>
      </c>
      <c r="E6189" t="s">
        <v>94</v>
      </c>
      <c r="F6189">
        <v>7.3682360000000002E-3</v>
      </c>
      <c r="G6189" s="1">
        <v>1.3799999999999999E-10</v>
      </c>
      <c r="H6189" t="s">
        <v>60</v>
      </c>
      <c r="I6189" t="s">
        <v>28</v>
      </c>
      <c r="J6189" t="s">
        <v>29</v>
      </c>
      <c r="K6189" t="s">
        <v>29</v>
      </c>
      <c r="L6189" t="s">
        <v>63</v>
      </c>
    </row>
    <row r="6190" spans="1:13" x14ac:dyDescent="0.2">
      <c r="A6190" t="s">
        <v>10457</v>
      </c>
      <c r="B6190">
        <v>9</v>
      </c>
      <c r="C6190">
        <v>139408996</v>
      </c>
      <c r="D6190" t="s">
        <v>13</v>
      </c>
      <c r="E6190" t="s">
        <v>121</v>
      </c>
      <c r="F6190">
        <v>2.6859503999999999E-2</v>
      </c>
      <c r="G6190" s="1">
        <v>2.3000000000000001E-53</v>
      </c>
      <c r="H6190" t="s">
        <v>60</v>
      </c>
      <c r="I6190" t="s">
        <v>28</v>
      </c>
      <c r="J6190" t="s">
        <v>29</v>
      </c>
      <c r="K6190" t="s">
        <v>29</v>
      </c>
      <c r="L6190" t="s">
        <v>63</v>
      </c>
    </row>
    <row r="6191" spans="1:13" x14ac:dyDescent="0.2">
      <c r="A6191" t="s">
        <v>10457</v>
      </c>
      <c r="B6191">
        <v>17</v>
      </c>
      <c r="C6191">
        <v>7577022</v>
      </c>
      <c r="D6191" t="s">
        <v>14</v>
      </c>
      <c r="E6191" t="s">
        <v>13</v>
      </c>
      <c r="F6191">
        <v>0.28760080900000001</v>
      </c>
      <c r="G6191" s="1">
        <v>4.7100000000000003E-243</v>
      </c>
      <c r="H6191" t="s">
        <v>266</v>
      </c>
      <c r="I6191" t="s">
        <v>32</v>
      </c>
      <c r="J6191" t="s">
        <v>1497</v>
      </c>
      <c r="K6191" t="s">
        <v>1498</v>
      </c>
      <c r="L6191" t="s">
        <v>269</v>
      </c>
      <c r="M6191" t="s">
        <v>10535</v>
      </c>
    </row>
    <row r="6192" spans="1:13" x14ac:dyDescent="0.2">
      <c r="A6192" t="s">
        <v>10457</v>
      </c>
      <c r="B6192">
        <v>17</v>
      </c>
      <c r="C6192">
        <v>7578203</v>
      </c>
      <c r="D6192" t="s">
        <v>37</v>
      </c>
      <c r="E6192" t="s">
        <v>20</v>
      </c>
      <c r="F6192">
        <v>2.1291421000000001E-2</v>
      </c>
      <c r="G6192" s="1">
        <v>5.01E-30</v>
      </c>
      <c r="H6192" t="s">
        <v>266</v>
      </c>
      <c r="I6192" t="s">
        <v>16</v>
      </c>
      <c r="J6192" t="s">
        <v>7655</v>
      </c>
      <c r="K6192" t="s">
        <v>7656</v>
      </c>
      <c r="L6192" t="s">
        <v>269</v>
      </c>
      <c r="M6192" t="s">
        <v>10536</v>
      </c>
    </row>
    <row r="6193" spans="1:13" x14ac:dyDescent="0.2">
      <c r="A6193" t="s">
        <v>10457</v>
      </c>
      <c r="B6193">
        <v>17</v>
      </c>
      <c r="C6193">
        <v>7578442</v>
      </c>
      <c r="D6193" t="s">
        <v>20</v>
      </c>
      <c r="E6193" t="s">
        <v>37</v>
      </c>
      <c r="F6193">
        <v>0.20544778</v>
      </c>
      <c r="G6193" s="1">
        <v>2.21E-181</v>
      </c>
      <c r="H6193" t="s">
        <v>266</v>
      </c>
      <c r="I6193" t="s">
        <v>16</v>
      </c>
      <c r="J6193" t="s">
        <v>4080</v>
      </c>
      <c r="K6193" t="s">
        <v>4081</v>
      </c>
      <c r="L6193" t="s">
        <v>269</v>
      </c>
      <c r="M6193" t="s">
        <v>10537</v>
      </c>
    </row>
    <row r="6194" spans="1:13" x14ac:dyDescent="0.2">
      <c r="A6194" t="s">
        <v>10457</v>
      </c>
      <c r="B6194">
        <v>17</v>
      </c>
      <c r="C6194">
        <v>7579389</v>
      </c>
      <c r="D6194" t="s">
        <v>14</v>
      </c>
      <c r="E6194" t="s">
        <v>13</v>
      </c>
      <c r="F6194">
        <v>0.37057931</v>
      </c>
      <c r="G6194" s="1">
        <v>1.0599999999999999E-81</v>
      </c>
      <c r="H6194" t="s">
        <v>266</v>
      </c>
      <c r="I6194" t="s">
        <v>32</v>
      </c>
      <c r="J6194" t="s">
        <v>1095</v>
      </c>
      <c r="K6194" t="s">
        <v>1096</v>
      </c>
      <c r="L6194" t="s">
        <v>269</v>
      </c>
      <c r="M6194" t="s">
        <v>10538</v>
      </c>
    </row>
    <row r="6195" spans="1:13" x14ac:dyDescent="0.2">
      <c r="A6195" t="s">
        <v>10457</v>
      </c>
      <c r="B6195">
        <v>6</v>
      </c>
      <c r="C6195">
        <v>32171625</v>
      </c>
      <c r="D6195" t="s">
        <v>14</v>
      </c>
      <c r="E6195" t="s">
        <v>13</v>
      </c>
      <c r="F6195">
        <v>7.2289160000000002E-3</v>
      </c>
      <c r="G6195">
        <v>4.7435949999999998E-3</v>
      </c>
      <c r="H6195" t="s">
        <v>368</v>
      </c>
      <c r="I6195" t="s">
        <v>52</v>
      </c>
      <c r="J6195" t="s">
        <v>7657</v>
      </c>
      <c r="K6195" t="s">
        <v>7658</v>
      </c>
      <c r="L6195" t="s">
        <v>371</v>
      </c>
    </row>
    <row r="6196" spans="1:13" x14ac:dyDescent="0.2">
      <c r="A6196" t="s">
        <v>10457</v>
      </c>
      <c r="B6196">
        <v>9</v>
      </c>
      <c r="C6196">
        <v>139401358</v>
      </c>
      <c r="D6196" t="s">
        <v>37</v>
      </c>
      <c r="E6196" t="s">
        <v>94</v>
      </c>
      <c r="F6196">
        <v>0.122065728</v>
      </c>
      <c r="G6196" s="1">
        <v>7.7199999999999996E-234</v>
      </c>
      <c r="H6196" t="s">
        <v>60</v>
      </c>
      <c r="I6196" t="s">
        <v>28</v>
      </c>
      <c r="J6196" t="s">
        <v>29</v>
      </c>
      <c r="K6196" t="s">
        <v>29</v>
      </c>
      <c r="L6196" t="s">
        <v>63</v>
      </c>
    </row>
    <row r="6197" spans="1:13" x14ac:dyDescent="0.2">
      <c r="A6197" t="s">
        <v>10457</v>
      </c>
      <c r="B6197">
        <v>9</v>
      </c>
      <c r="C6197">
        <v>139402552</v>
      </c>
      <c r="D6197" t="s">
        <v>37</v>
      </c>
      <c r="E6197" t="s">
        <v>13</v>
      </c>
      <c r="F6197">
        <v>0.20073433099999999</v>
      </c>
      <c r="G6197" s="1">
        <v>9.59E-48</v>
      </c>
      <c r="H6197" t="s">
        <v>60</v>
      </c>
      <c r="I6197" t="s">
        <v>16</v>
      </c>
      <c r="J6197" t="s">
        <v>2114</v>
      </c>
      <c r="K6197" t="s">
        <v>2115</v>
      </c>
      <c r="L6197" t="s">
        <v>63</v>
      </c>
      <c r="M6197" t="s">
        <v>10539</v>
      </c>
    </row>
    <row r="6198" spans="1:13" x14ac:dyDescent="0.2">
      <c r="A6198" t="s">
        <v>10457</v>
      </c>
      <c r="B6198">
        <v>9</v>
      </c>
      <c r="C6198">
        <v>139402766</v>
      </c>
      <c r="D6198" t="s">
        <v>14</v>
      </c>
      <c r="E6198" t="s">
        <v>20</v>
      </c>
      <c r="F6198">
        <v>7.8290598000000003E-2</v>
      </c>
      <c r="G6198" s="1">
        <v>3.1199999999999999E-84</v>
      </c>
      <c r="H6198" t="s">
        <v>60</v>
      </c>
      <c r="I6198" t="s">
        <v>32</v>
      </c>
      <c r="J6198" t="s">
        <v>7659</v>
      </c>
      <c r="K6198" t="s">
        <v>7660</v>
      </c>
      <c r="L6198" t="s">
        <v>63</v>
      </c>
      <c r="M6198" t="s">
        <v>10540</v>
      </c>
    </row>
    <row r="6199" spans="1:13" x14ac:dyDescent="0.2">
      <c r="A6199" t="s">
        <v>10457</v>
      </c>
      <c r="B6199">
        <v>9</v>
      </c>
      <c r="C6199">
        <v>139409143</v>
      </c>
      <c r="D6199" t="s">
        <v>20</v>
      </c>
      <c r="E6199" t="s">
        <v>121</v>
      </c>
      <c r="F6199">
        <v>6.5328657999999998E-2</v>
      </c>
      <c r="G6199" s="1">
        <v>3.14E-66</v>
      </c>
      <c r="H6199" t="s">
        <v>60</v>
      </c>
      <c r="I6199" t="s">
        <v>28</v>
      </c>
      <c r="J6199" t="s">
        <v>29</v>
      </c>
      <c r="K6199" t="s">
        <v>29</v>
      </c>
      <c r="L6199" t="s">
        <v>63</v>
      </c>
      <c r="M6199" t="s">
        <v>10541</v>
      </c>
    </row>
    <row r="6200" spans="1:13" x14ac:dyDescent="0.2">
      <c r="A6200" t="s">
        <v>10457</v>
      </c>
      <c r="B6200">
        <v>9</v>
      </c>
      <c r="C6200">
        <v>139413093</v>
      </c>
      <c r="D6200" t="s">
        <v>37</v>
      </c>
      <c r="E6200" t="s">
        <v>20</v>
      </c>
      <c r="F6200">
        <v>0.195212095</v>
      </c>
      <c r="G6200" s="1">
        <v>2.0699999999999999E-31</v>
      </c>
      <c r="H6200" t="s">
        <v>60</v>
      </c>
      <c r="I6200" t="s">
        <v>16</v>
      </c>
      <c r="J6200" t="s">
        <v>3357</v>
      </c>
      <c r="K6200" t="s">
        <v>3358</v>
      </c>
      <c r="L6200" t="s">
        <v>63</v>
      </c>
      <c r="M6200" t="s">
        <v>10542</v>
      </c>
    </row>
    <row r="6201" spans="1:13" x14ac:dyDescent="0.2">
      <c r="A6201" t="s">
        <v>10457</v>
      </c>
      <c r="B6201">
        <v>12</v>
      </c>
      <c r="C6201">
        <v>56486826</v>
      </c>
      <c r="D6201" t="s">
        <v>13</v>
      </c>
      <c r="E6201" t="s">
        <v>20</v>
      </c>
      <c r="F6201">
        <v>4.5146730000000003E-3</v>
      </c>
      <c r="G6201">
        <v>1.660241E-3</v>
      </c>
      <c r="H6201" t="s">
        <v>69</v>
      </c>
      <c r="I6201" t="s">
        <v>16</v>
      </c>
      <c r="J6201" t="s">
        <v>7662</v>
      </c>
      <c r="K6201" t="s">
        <v>7663</v>
      </c>
      <c r="L6201" t="s">
        <v>72</v>
      </c>
    </row>
    <row r="6202" spans="1:13" x14ac:dyDescent="0.2">
      <c r="A6202" t="s">
        <v>10457</v>
      </c>
      <c r="B6202">
        <v>16</v>
      </c>
      <c r="C6202">
        <v>51175516</v>
      </c>
      <c r="D6202" t="s">
        <v>14</v>
      </c>
      <c r="E6202" t="s">
        <v>13</v>
      </c>
      <c r="F6202">
        <v>2.7322404000000002E-2</v>
      </c>
      <c r="G6202" s="1">
        <v>1.51E-21</v>
      </c>
      <c r="H6202" t="s">
        <v>213</v>
      </c>
      <c r="I6202" t="s">
        <v>16</v>
      </c>
      <c r="J6202" t="s">
        <v>3056</v>
      </c>
      <c r="K6202" t="s">
        <v>3057</v>
      </c>
      <c r="L6202" t="s">
        <v>216</v>
      </c>
    </row>
    <row r="6203" spans="1:13" x14ac:dyDescent="0.2">
      <c r="A6203" t="s">
        <v>10457</v>
      </c>
      <c r="B6203">
        <v>17</v>
      </c>
      <c r="C6203">
        <v>7574003</v>
      </c>
      <c r="D6203" t="s">
        <v>14</v>
      </c>
      <c r="E6203" t="s">
        <v>13</v>
      </c>
      <c r="F6203">
        <v>3.9634146000000002E-2</v>
      </c>
      <c r="G6203" s="1">
        <v>1.5000000000000001E-26</v>
      </c>
      <c r="H6203" t="s">
        <v>266</v>
      </c>
      <c r="I6203" t="s">
        <v>32</v>
      </c>
      <c r="J6203" t="s">
        <v>2824</v>
      </c>
      <c r="K6203" t="s">
        <v>2825</v>
      </c>
      <c r="L6203" t="s">
        <v>269</v>
      </c>
      <c r="M6203" t="s">
        <v>9397</v>
      </c>
    </row>
    <row r="6204" spans="1:13" x14ac:dyDescent="0.2">
      <c r="A6204" t="s">
        <v>10457</v>
      </c>
      <c r="B6204">
        <v>17</v>
      </c>
      <c r="C6204">
        <v>7577534</v>
      </c>
      <c r="D6204" t="s">
        <v>37</v>
      </c>
      <c r="E6204" t="s">
        <v>13</v>
      </c>
      <c r="F6204">
        <v>0.13529771400000001</v>
      </c>
      <c r="G6204" s="1">
        <v>9.59E-86</v>
      </c>
      <c r="H6204" t="s">
        <v>266</v>
      </c>
      <c r="I6204" t="s">
        <v>16</v>
      </c>
      <c r="J6204" t="s">
        <v>3948</v>
      </c>
      <c r="K6204" t="s">
        <v>3949</v>
      </c>
      <c r="L6204" t="s">
        <v>269</v>
      </c>
      <c r="M6204" t="s">
        <v>10543</v>
      </c>
    </row>
    <row r="6205" spans="1:13" x14ac:dyDescent="0.2">
      <c r="A6205" t="s">
        <v>10457</v>
      </c>
      <c r="B6205">
        <v>2</v>
      </c>
      <c r="C6205">
        <v>228884742</v>
      </c>
      <c r="D6205" t="s">
        <v>13</v>
      </c>
      <c r="E6205" t="s">
        <v>20</v>
      </c>
      <c r="F6205">
        <v>3.5790980000000002E-3</v>
      </c>
      <c r="G6205">
        <v>6.9939160000000002E-3</v>
      </c>
      <c r="H6205" t="s">
        <v>223</v>
      </c>
      <c r="I6205" t="s">
        <v>32</v>
      </c>
      <c r="J6205" t="s">
        <v>5651</v>
      </c>
      <c r="K6205" t="s">
        <v>7664</v>
      </c>
      <c r="L6205" t="s">
        <v>226</v>
      </c>
    </row>
    <row r="6206" spans="1:13" x14ac:dyDescent="0.2">
      <c r="A6206" t="s">
        <v>10457</v>
      </c>
      <c r="B6206">
        <v>9</v>
      </c>
      <c r="C6206">
        <v>139400217</v>
      </c>
      <c r="D6206" t="s">
        <v>14</v>
      </c>
      <c r="E6206" t="s">
        <v>94</v>
      </c>
      <c r="F6206">
        <v>8.7563452E-2</v>
      </c>
      <c r="G6206" s="1">
        <v>1.3300000000000001E-30</v>
      </c>
      <c r="H6206" t="s">
        <v>60</v>
      </c>
      <c r="I6206" t="s">
        <v>28</v>
      </c>
      <c r="J6206" t="s">
        <v>29</v>
      </c>
      <c r="K6206" t="s">
        <v>29</v>
      </c>
      <c r="L6206" t="s">
        <v>63</v>
      </c>
    </row>
    <row r="6207" spans="1:13" x14ac:dyDescent="0.2">
      <c r="A6207" t="s">
        <v>10457</v>
      </c>
      <c r="B6207">
        <v>9</v>
      </c>
      <c r="C6207">
        <v>139402785</v>
      </c>
      <c r="D6207" t="s">
        <v>37</v>
      </c>
      <c r="E6207" t="s">
        <v>20</v>
      </c>
      <c r="F6207">
        <v>3.8988409000000002E-2</v>
      </c>
      <c r="G6207" s="1">
        <v>2.0099999999999999E-42</v>
      </c>
      <c r="H6207" t="s">
        <v>60</v>
      </c>
      <c r="I6207" t="s">
        <v>32</v>
      </c>
      <c r="J6207" t="s">
        <v>7665</v>
      </c>
      <c r="K6207" t="s">
        <v>7666</v>
      </c>
      <c r="L6207" t="s">
        <v>63</v>
      </c>
    </row>
    <row r="6208" spans="1:13" x14ac:dyDescent="0.2">
      <c r="A6208" t="s">
        <v>10457</v>
      </c>
      <c r="B6208">
        <v>9</v>
      </c>
      <c r="C6208">
        <v>139411819</v>
      </c>
      <c r="D6208" t="s">
        <v>37</v>
      </c>
      <c r="E6208" t="s">
        <v>13</v>
      </c>
      <c r="F6208">
        <v>2.9411764999999999E-2</v>
      </c>
      <c r="G6208" s="1">
        <v>1.03E-24</v>
      </c>
      <c r="H6208" t="s">
        <v>60</v>
      </c>
      <c r="I6208" t="s">
        <v>16</v>
      </c>
      <c r="J6208" t="s">
        <v>1129</v>
      </c>
      <c r="K6208" t="s">
        <v>1130</v>
      </c>
      <c r="L6208" t="s">
        <v>63</v>
      </c>
      <c r="M6208" t="s">
        <v>9397</v>
      </c>
    </row>
    <row r="6209" spans="1:13" x14ac:dyDescent="0.2">
      <c r="A6209" t="s">
        <v>10457</v>
      </c>
      <c r="B6209">
        <v>9</v>
      </c>
      <c r="C6209">
        <v>139418238</v>
      </c>
      <c r="D6209" t="s">
        <v>14</v>
      </c>
      <c r="E6209" t="s">
        <v>121</v>
      </c>
      <c r="F6209">
        <v>0.50640287699999997</v>
      </c>
      <c r="G6209">
        <v>0</v>
      </c>
      <c r="H6209" t="s">
        <v>60</v>
      </c>
      <c r="I6209" t="s">
        <v>28</v>
      </c>
      <c r="J6209" t="s">
        <v>29</v>
      </c>
      <c r="K6209" t="s">
        <v>29</v>
      </c>
      <c r="L6209" t="s">
        <v>63</v>
      </c>
      <c r="M6209" t="s">
        <v>10544</v>
      </c>
    </row>
    <row r="6210" spans="1:13" x14ac:dyDescent="0.2">
      <c r="A6210" t="s">
        <v>10457</v>
      </c>
      <c r="B6210">
        <v>1</v>
      </c>
      <c r="C6210">
        <v>120491111</v>
      </c>
      <c r="D6210" t="s">
        <v>37</v>
      </c>
      <c r="E6210" t="s">
        <v>94</v>
      </c>
      <c r="F6210">
        <v>2.8524857000000001E-2</v>
      </c>
      <c r="G6210" s="1">
        <v>1.17E-29</v>
      </c>
      <c r="H6210" t="s">
        <v>102</v>
      </c>
      <c r="I6210" t="s">
        <v>28</v>
      </c>
      <c r="J6210" t="s">
        <v>29</v>
      </c>
      <c r="K6210" t="s">
        <v>29</v>
      </c>
      <c r="L6210" t="s">
        <v>105</v>
      </c>
    </row>
    <row r="6211" spans="1:13" x14ac:dyDescent="0.2">
      <c r="A6211" t="s">
        <v>10457</v>
      </c>
      <c r="B6211">
        <v>12</v>
      </c>
      <c r="C6211">
        <v>56477655</v>
      </c>
      <c r="D6211" t="s">
        <v>37</v>
      </c>
      <c r="E6211" t="s">
        <v>13</v>
      </c>
      <c r="F6211">
        <v>8.6430420000000001E-3</v>
      </c>
      <c r="G6211" s="1">
        <v>6.43E-8</v>
      </c>
      <c r="H6211" t="s">
        <v>69</v>
      </c>
      <c r="I6211" t="s">
        <v>16</v>
      </c>
      <c r="J6211" t="s">
        <v>7668</v>
      </c>
      <c r="K6211" t="s">
        <v>7669</v>
      </c>
      <c r="L6211" t="s">
        <v>72</v>
      </c>
    </row>
    <row r="6212" spans="1:13" x14ac:dyDescent="0.2">
      <c r="A6212" t="s">
        <v>10457</v>
      </c>
      <c r="B6212">
        <v>16</v>
      </c>
      <c r="C6212">
        <v>9858236</v>
      </c>
      <c r="D6212" t="s">
        <v>37</v>
      </c>
      <c r="E6212" t="s">
        <v>20</v>
      </c>
      <c r="F6212">
        <v>2.8317152000000002E-2</v>
      </c>
      <c r="G6212" s="1">
        <v>1.15E-65</v>
      </c>
      <c r="H6212" t="s">
        <v>345</v>
      </c>
      <c r="I6212" t="s">
        <v>52</v>
      </c>
      <c r="J6212" t="s">
        <v>7670</v>
      </c>
      <c r="K6212" t="s">
        <v>7671</v>
      </c>
      <c r="L6212" t="s">
        <v>348</v>
      </c>
    </row>
    <row r="6213" spans="1:13" x14ac:dyDescent="0.2">
      <c r="A6213" t="s">
        <v>10457</v>
      </c>
      <c r="B6213">
        <v>4</v>
      </c>
      <c r="C6213">
        <v>187518169</v>
      </c>
      <c r="D6213" t="s">
        <v>37</v>
      </c>
      <c r="E6213" t="s">
        <v>20</v>
      </c>
      <c r="F6213">
        <v>1.3733906000000001E-2</v>
      </c>
      <c r="G6213" s="1">
        <v>1.44E-14</v>
      </c>
      <c r="H6213" t="s">
        <v>31</v>
      </c>
      <c r="I6213" t="s">
        <v>32</v>
      </c>
      <c r="J6213" t="s">
        <v>7672</v>
      </c>
      <c r="K6213" t="s">
        <v>7673</v>
      </c>
      <c r="L6213" t="s">
        <v>35</v>
      </c>
    </row>
    <row r="6214" spans="1:13" x14ac:dyDescent="0.2">
      <c r="A6214" t="s">
        <v>10457</v>
      </c>
      <c r="B6214">
        <v>4</v>
      </c>
      <c r="C6214">
        <v>187539968</v>
      </c>
      <c r="D6214" t="s">
        <v>20</v>
      </c>
      <c r="E6214" t="s">
        <v>37</v>
      </c>
      <c r="F6214">
        <v>3.5680750999999997E-2</v>
      </c>
      <c r="G6214" s="1">
        <v>6.1000000000000001E-65</v>
      </c>
      <c r="H6214" t="s">
        <v>31</v>
      </c>
      <c r="I6214" t="s">
        <v>16</v>
      </c>
      <c r="J6214" t="s">
        <v>7674</v>
      </c>
      <c r="K6214" t="s">
        <v>7675</v>
      </c>
      <c r="L6214" t="s">
        <v>35</v>
      </c>
    </row>
    <row r="6215" spans="1:13" x14ac:dyDescent="0.2">
      <c r="A6215" t="s">
        <v>10457</v>
      </c>
      <c r="B6215">
        <v>9</v>
      </c>
      <c r="C6215">
        <v>98238329</v>
      </c>
      <c r="D6215" t="s">
        <v>14</v>
      </c>
      <c r="E6215" t="s">
        <v>37</v>
      </c>
      <c r="F6215">
        <v>3.9370079999999997E-3</v>
      </c>
      <c r="G6215">
        <v>5.4009929999999998E-3</v>
      </c>
      <c r="H6215" t="s">
        <v>111</v>
      </c>
      <c r="I6215" t="s">
        <v>16</v>
      </c>
      <c r="J6215" t="s">
        <v>7676</v>
      </c>
      <c r="K6215" t="s">
        <v>7677</v>
      </c>
      <c r="L6215" t="s">
        <v>114</v>
      </c>
    </row>
    <row r="6216" spans="1:13" x14ac:dyDescent="0.2">
      <c r="A6216" t="s">
        <v>10457</v>
      </c>
      <c r="B6216">
        <v>9</v>
      </c>
      <c r="C6216">
        <v>139403438</v>
      </c>
      <c r="D6216" t="s">
        <v>5030</v>
      </c>
      <c r="E6216" t="s">
        <v>94</v>
      </c>
      <c r="F6216">
        <v>0.25560259099999999</v>
      </c>
      <c r="G6216" s="1">
        <v>2.5400000000000001E-114</v>
      </c>
      <c r="H6216" t="s">
        <v>60</v>
      </c>
      <c r="I6216" t="s">
        <v>28</v>
      </c>
      <c r="J6216" t="s">
        <v>29</v>
      </c>
      <c r="K6216" t="s">
        <v>29</v>
      </c>
      <c r="L6216" t="s">
        <v>63</v>
      </c>
      <c r="M6216" t="s">
        <v>10545</v>
      </c>
    </row>
    <row r="6217" spans="1:13" x14ac:dyDescent="0.2">
      <c r="A6217" t="s">
        <v>10457</v>
      </c>
      <c r="B6217">
        <v>9</v>
      </c>
      <c r="C6217">
        <v>139407931</v>
      </c>
      <c r="D6217" t="s">
        <v>37</v>
      </c>
      <c r="E6217" t="s">
        <v>13</v>
      </c>
      <c r="F6217">
        <v>0.244563895</v>
      </c>
      <c r="G6217" s="1">
        <v>1.4799999999999999E-16</v>
      </c>
      <c r="H6217" t="s">
        <v>60</v>
      </c>
      <c r="I6217" t="s">
        <v>32</v>
      </c>
      <c r="J6217" t="s">
        <v>7678</v>
      </c>
      <c r="K6217" t="s">
        <v>7679</v>
      </c>
      <c r="L6217" t="s">
        <v>63</v>
      </c>
      <c r="M6217" t="s">
        <v>10546</v>
      </c>
    </row>
    <row r="6218" spans="1:13" x14ac:dyDescent="0.2">
      <c r="A6218" t="s">
        <v>10457</v>
      </c>
      <c r="B6218">
        <v>9</v>
      </c>
      <c r="C6218">
        <v>139412332</v>
      </c>
      <c r="D6218" t="s">
        <v>37</v>
      </c>
      <c r="E6218" t="s">
        <v>20</v>
      </c>
      <c r="F6218">
        <v>0.101494127</v>
      </c>
      <c r="G6218" s="1">
        <v>8.3600000000000002E-15</v>
      </c>
      <c r="H6218" t="s">
        <v>60</v>
      </c>
      <c r="I6218" t="s">
        <v>16</v>
      </c>
      <c r="J6218" t="s">
        <v>1204</v>
      </c>
      <c r="K6218" t="s">
        <v>1205</v>
      </c>
      <c r="L6218" t="s">
        <v>63</v>
      </c>
      <c r="M6218" t="s">
        <v>10547</v>
      </c>
    </row>
    <row r="6219" spans="1:13" x14ac:dyDescent="0.2">
      <c r="A6219" t="s">
        <v>10457</v>
      </c>
      <c r="B6219">
        <v>9</v>
      </c>
      <c r="C6219">
        <v>139412381</v>
      </c>
      <c r="D6219" t="s">
        <v>14</v>
      </c>
      <c r="E6219" t="s">
        <v>13</v>
      </c>
      <c r="F6219">
        <v>0.33229186100000002</v>
      </c>
      <c r="G6219" s="1">
        <v>4.9700000000000002E-5</v>
      </c>
      <c r="H6219" t="s">
        <v>60</v>
      </c>
      <c r="I6219" t="s">
        <v>16</v>
      </c>
      <c r="J6219" t="s">
        <v>7680</v>
      </c>
      <c r="K6219" t="s">
        <v>7681</v>
      </c>
      <c r="L6219" t="s">
        <v>63</v>
      </c>
      <c r="M6219" t="s">
        <v>10548</v>
      </c>
    </row>
    <row r="6220" spans="1:13" x14ac:dyDescent="0.2">
      <c r="A6220" t="s">
        <v>10457</v>
      </c>
      <c r="B6220">
        <v>9</v>
      </c>
      <c r="C6220">
        <v>139412588</v>
      </c>
      <c r="D6220" t="s">
        <v>37</v>
      </c>
      <c r="E6220" t="s">
        <v>20</v>
      </c>
      <c r="F6220">
        <v>0.24427069200000001</v>
      </c>
      <c r="G6220" s="1">
        <v>3.3800000000000001E-15</v>
      </c>
      <c r="H6220" t="s">
        <v>60</v>
      </c>
      <c r="I6220" t="s">
        <v>210</v>
      </c>
      <c r="J6220" t="s">
        <v>94</v>
      </c>
      <c r="K6220" t="s">
        <v>94</v>
      </c>
      <c r="L6220" t="s">
        <v>63</v>
      </c>
      <c r="M6220" t="s">
        <v>10549</v>
      </c>
    </row>
    <row r="6221" spans="1:13" x14ac:dyDescent="0.2">
      <c r="A6221" t="s">
        <v>10457</v>
      </c>
      <c r="B6221">
        <v>9</v>
      </c>
      <c r="C6221">
        <v>139413099</v>
      </c>
      <c r="D6221" t="s">
        <v>14</v>
      </c>
      <c r="E6221" t="s">
        <v>13</v>
      </c>
      <c r="F6221">
        <v>6.3054186999999998E-2</v>
      </c>
      <c r="G6221" s="1">
        <v>7.3900000000000002E-115</v>
      </c>
      <c r="H6221" t="s">
        <v>60</v>
      </c>
      <c r="I6221" t="s">
        <v>16</v>
      </c>
      <c r="J6221" t="s">
        <v>1972</v>
      </c>
      <c r="K6221" t="s">
        <v>1973</v>
      </c>
      <c r="L6221" t="s">
        <v>63</v>
      </c>
    </row>
    <row r="6222" spans="1:13" x14ac:dyDescent="0.2">
      <c r="A6222" t="s">
        <v>10457</v>
      </c>
      <c r="B6222">
        <v>9</v>
      </c>
      <c r="C6222">
        <v>139417580</v>
      </c>
      <c r="D6222" t="s">
        <v>37</v>
      </c>
      <c r="E6222" t="s">
        <v>121</v>
      </c>
      <c r="F6222">
        <v>5.2730697E-2</v>
      </c>
      <c r="G6222" s="1">
        <v>7.6999999999999996E-60</v>
      </c>
      <c r="H6222" t="s">
        <v>60</v>
      </c>
      <c r="I6222" t="s">
        <v>28</v>
      </c>
      <c r="J6222" t="s">
        <v>29</v>
      </c>
      <c r="K6222" t="s">
        <v>29</v>
      </c>
      <c r="L6222" t="s">
        <v>63</v>
      </c>
    </row>
    <row r="6223" spans="1:13" x14ac:dyDescent="0.2">
      <c r="A6223" t="s">
        <v>10457</v>
      </c>
      <c r="B6223">
        <v>17</v>
      </c>
      <c r="C6223">
        <v>7577114</v>
      </c>
      <c r="D6223" t="s">
        <v>37</v>
      </c>
      <c r="E6223" t="s">
        <v>13</v>
      </c>
      <c r="F6223">
        <v>1.0942761000000001E-2</v>
      </c>
      <c r="G6223" s="1">
        <v>1.7200000000000001E-9</v>
      </c>
      <c r="H6223" t="s">
        <v>266</v>
      </c>
      <c r="I6223" t="s">
        <v>16</v>
      </c>
      <c r="J6223" t="s">
        <v>2959</v>
      </c>
      <c r="K6223" t="s">
        <v>2960</v>
      </c>
      <c r="L6223" t="s">
        <v>269</v>
      </c>
    </row>
    <row r="6224" spans="1:13" x14ac:dyDescent="0.2">
      <c r="A6224" t="s">
        <v>10457</v>
      </c>
      <c r="B6224">
        <v>2</v>
      </c>
      <c r="C6224">
        <v>225346674</v>
      </c>
      <c r="D6224" t="s">
        <v>20</v>
      </c>
      <c r="E6224" t="s">
        <v>94</v>
      </c>
      <c r="F6224">
        <v>6.0827249999999998E-3</v>
      </c>
      <c r="G6224">
        <v>1.0669200000000001E-3</v>
      </c>
      <c r="H6224" t="s">
        <v>271</v>
      </c>
      <c r="I6224" t="s">
        <v>28</v>
      </c>
      <c r="J6224" t="s">
        <v>29</v>
      </c>
      <c r="K6224" t="s">
        <v>29</v>
      </c>
      <c r="L6224" t="s">
        <v>274</v>
      </c>
    </row>
    <row r="6225" spans="1:13" x14ac:dyDescent="0.2">
      <c r="A6225" t="s">
        <v>10457</v>
      </c>
      <c r="B6225">
        <v>6</v>
      </c>
      <c r="C6225">
        <v>70065746</v>
      </c>
      <c r="D6225" t="s">
        <v>37</v>
      </c>
      <c r="E6225" t="s">
        <v>20</v>
      </c>
      <c r="F6225">
        <v>1.0680907999999999E-2</v>
      </c>
      <c r="G6225" s="1">
        <v>1.2499999999999999E-7</v>
      </c>
      <c r="H6225" t="s">
        <v>297</v>
      </c>
      <c r="I6225" t="s">
        <v>32</v>
      </c>
      <c r="J6225" t="s">
        <v>7683</v>
      </c>
      <c r="K6225" t="s">
        <v>7684</v>
      </c>
      <c r="L6225" t="s">
        <v>300</v>
      </c>
    </row>
    <row r="6226" spans="1:13" x14ac:dyDescent="0.2">
      <c r="A6226" t="s">
        <v>10457</v>
      </c>
      <c r="B6226">
        <v>7</v>
      </c>
      <c r="C6226">
        <v>100677638</v>
      </c>
      <c r="D6226" t="s">
        <v>14</v>
      </c>
      <c r="E6226" t="s">
        <v>37</v>
      </c>
      <c r="F6226">
        <v>2.892263E-3</v>
      </c>
      <c r="G6226">
        <v>2.1621079999999998E-3</v>
      </c>
      <c r="H6226" t="s">
        <v>56</v>
      </c>
      <c r="I6226" t="s">
        <v>16</v>
      </c>
      <c r="J6226" t="s">
        <v>7685</v>
      </c>
      <c r="K6226" t="s">
        <v>7686</v>
      </c>
      <c r="L6226" t="s">
        <v>59</v>
      </c>
    </row>
    <row r="6227" spans="1:13" x14ac:dyDescent="0.2">
      <c r="A6227" t="s">
        <v>10457</v>
      </c>
      <c r="B6227">
        <v>9</v>
      </c>
      <c r="C6227">
        <v>139396322</v>
      </c>
      <c r="D6227" t="s">
        <v>3586</v>
      </c>
      <c r="E6227" t="s">
        <v>94</v>
      </c>
      <c r="F6227">
        <v>0.26211603100000003</v>
      </c>
      <c r="G6227" s="1">
        <v>7.47E-138</v>
      </c>
      <c r="H6227" t="s">
        <v>60</v>
      </c>
      <c r="I6227" t="s">
        <v>28</v>
      </c>
      <c r="J6227" t="s">
        <v>29</v>
      </c>
      <c r="K6227" t="s">
        <v>29</v>
      </c>
      <c r="L6227" t="s">
        <v>63</v>
      </c>
      <c r="M6227" t="s">
        <v>10550</v>
      </c>
    </row>
    <row r="6228" spans="1:13" x14ac:dyDescent="0.2">
      <c r="A6228" t="s">
        <v>10457</v>
      </c>
      <c r="B6228">
        <v>9</v>
      </c>
      <c r="C6228">
        <v>139399230</v>
      </c>
      <c r="D6228" t="s">
        <v>37</v>
      </c>
      <c r="E6228" t="s">
        <v>20</v>
      </c>
      <c r="F6228">
        <v>2.1812081000000001E-2</v>
      </c>
      <c r="G6228" s="1">
        <v>2.1100000000000001E-13</v>
      </c>
      <c r="H6228" t="s">
        <v>60</v>
      </c>
      <c r="I6228" t="s">
        <v>32</v>
      </c>
      <c r="J6228" t="s">
        <v>3747</v>
      </c>
      <c r="K6228" t="s">
        <v>4967</v>
      </c>
      <c r="L6228" t="s">
        <v>63</v>
      </c>
    </row>
    <row r="6229" spans="1:13" x14ac:dyDescent="0.2">
      <c r="A6229" t="s">
        <v>10457</v>
      </c>
      <c r="B6229">
        <v>9</v>
      </c>
      <c r="C6229">
        <v>139399838</v>
      </c>
      <c r="D6229" t="s">
        <v>7687</v>
      </c>
      <c r="E6229" t="s">
        <v>94</v>
      </c>
      <c r="F6229">
        <v>0.174488376</v>
      </c>
      <c r="G6229" s="1">
        <v>1.1100000000000001E-78</v>
      </c>
      <c r="H6229" t="s">
        <v>60</v>
      </c>
      <c r="I6229" t="s">
        <v>28</v>
      </c>
      <c r="J6229" t="s">
        <v>29</v>
      </c>
      <c r="K6229" t="s">
        <v>29</v>
      </c>
      <c r="L6229" t="s">
        <v>63</v>
      </c>
      <c r="M6229" t="s">
        <v>10551</v>
      </c>
    </row>
    <row r="6230" spans="1:13" x14ac:dyDescent="0.2">
      <c r="A6230" t="s">
        <v>10457</v>
      </c>
      <c r="B6230">
        <v>1</v>
      </c>
      <c r="C6230">
        <v>16477439</v>
      </c>
      <c r="D6230" t="s">
        <v>13</v>
      </c>
      <c r="E6230" t="s">
        <v>14</v>
      </c>
      <c r="F6230">
        <v>3.2786885000000002E-2</v>
      </c>
      <c r="G6230" s="1">
        <v>7.7900000000000004E-30</v>
      </c>
      <c r="H6230" t="s">
        <v>463</v>
      </c>
      <c r="I6230" t="s">
        <v>52</v>
      </c>
      <c r="J6230" t="s">
        <v>7689</v>
      </c>
      <c r="K6230" t="s">
        <v>7690</v>
      </c>
      <c r="L6230" t="s">
        <v>466</v>
      </c>
    </row>
    <row r="6231" spans="1:13" x14ac:dyDescent="0.2">
      <c r="A6231" t="s">
        <v>10457</v>
      </c>
      <c r="B6231">
        <v>17</v>
      </c>
      <c r="C6231">
        <v>7577538</v>
      </c>
      <c r="D6231" t="s">
        <v>37</v>
      </c>
      <c r="E6231" t="s">
        <v>20</v>
      </c>
      <c r="F6231">
        <v>0.366241967</v>
      </c>
      <c r="G6231" s="1">
        <v>8.0399999999999999E-23</v>
      </c>
      <c r="H6231" t="s">
        <v>266</v>
      </c>
      <c r="I6231" t="s">
        <v>16</v>
      </c>
      <c r="J6231" t="s">
        <v>1187</v>
      </c>
      <c r="K6231" t="s">
        <v>1188</v>
      </c>
      <c r="L6231" t="s">
        <v>269</v>
      </c>
      <c r="M6231" t="s">
        <v>10552</v>
      </c>
    </row>
    <row r="6232" spans="1:13" x14ac:dyDescent="0.2">
      <c r="A6232" t="s">
        <v>10457</v>
      </c>
      <c r="B6232">
        <v>17</v>
      </c>
      <c r="C6232">
        <v>7577571</v>
      </c>
      <c r="D6232" t="s">
        <v>13</v>
      </c>
      <c r="E6232" t="s">
        <v>14</v>
      </c>
      <c r="F6232">
        <v>6.1855670000000001E-2</v>
      </c>
      <c r="G6232" s="1">
        <v>7.1499999999999996E-83</v>
      </c>
      <c r="H6232" t="s">
        <v>266</v>
      </c>
      <c r="I6232" t="s">
        <v>16</v>
      </c>
      <c r="J6232" t="s">
        <v>7691</v>
      </c>
      <c r="K6232" t="s">
        <v>7692</v>
      </c>
      <c r="L6232" t="s">
        <v>269</v>
      </c>
    </row>
    <row r="6233" spans="1:13" x14ac:dyDescent="0.2">
      <c r="A6233" t="s">
        <v>10457</v>
      </c>
      <c r="B6233">
        <v>17</v>
      </c>
      <c r="C6233">
        <v>7578515</v>
      </c>
      <c r="D6233" t="s">
        <v>20</v>
      </c>
      <c r="E6233" t="s">
        <v>37</v>
      </c>
      <c r="F6233">
        <v>1.2779553000000001E-2</v>
      </c>
      <c r="G6233" s="1">
        <v>5.21E-18</v>
      </c>
      <c r="H6233" t="s">
        <v>266</v>
      </c>
      <c r="I6233" t="s">
        <v>16</v>
      </c>
      <c r="J6233" t="s">
        <v>7693</v>
      </c>
      <c r="K6233" t="s">
        <v>7694</v>
      </c>
      <c r="L6233" t="s">
        <v>269</v>
      </c>
    </row>
    <row r="6234" spans="1:13" x14ac:dyDescent="0.2">
      <c r="A6234" t="s">
        <v>10457</v>
      </c>
      <c r="B6234">
        <v>2</v>
      </c>
      <c r="C6234">
        <v>166911267</v>
      </c>
      <c r="D6234" t="s">
        <v>14</v>
      </c>
      <c r="E6234" t="s">
        <v>20</v>
      </c>
      <c r="F6234">
        <v>0.272375482</v>
      </c>
      <c r="G6234" s="1">
        <v>2.0600000000000002E-84</v>
      </c>
      <c r="H6234" t="s">
        <v>155</v>
      </c>
      <c r="I6234" t="s">
        <v>16</v>
      </c>
      <c r="J6234" t="s">
        <v>7695</v>
      </c>
      <c r="K6234" t="s">
        <v>7696</v>
      </c>
      <c r="L6234" t="s">
        <v>158</v>
      </c>
      <c r="M6234" t="s">
        <v>10553</v>
      </c>
    </row>
    <row r="6235" spans="1:13" x14ac:dyDescent="0.2">
      <c r="A6235" t="s">
        <v>10457</v>
      </c>
      <c r="B6235">
        <v>20</v>
      </c>
      <c r="C6235">
        <v>8639309</v>
      </c>
      <c r="D6235" t="s">
        <v>20</v>
      </c>
      <c r="E6235" t="s">
        <v>13</v>
      </c>
      <c r="F6235">
        <v>4.1050899999999996E-3</v>
      </c>
      <c r="G6235">
        <v>7.58166E-4</v>
      </c>
      <c r="H6235" t="s">
        <v>2507</v>
      </c>
      <c r="I6235" t="s">
        <v>16</v>
      </c>
      <c r="J6235" t="s">
        <v>7697</v>
      </c>
      <c r="K6235" t="s">
        <v>7698</v>
      </c>
      <c r="L6235" t="s">
        <v>2510</v>
      </c>
    </row>
    <row r="6236" spans="1:13" x14ac:dyDescent="0.2">
      <c r="A6236" t="s">
        <v>10457</v>
      </c>
      <c r="B6236">
        <v>4</v>
      </c>
      <c r="C6236">
        <v>187629482</v>
      </c>
      <c r="D6236" t="s">
        <v>14</v>
      </c>
      <c r="E6236" t="s">
        <v>20</v>
      </c>
      <c r="F6236">
        <v>6.5093570000000003E-3</v>
      </c>
      <c r="G6236" s="1">
        <v>3.2200000000000001E-6</v>
      </c>
      <c r="H6236" t="s">
        <v>31</v>
      </c>
      <c r="I6236" t="s">
        <v>32</v>
      </c>
      <c r="J6236" t="s">
        <v>7699</v>
      </c>
      <c r="K6236" t="s">
        <v>7700</v>
      </c>
      <c r="L6236" t="s">
        <v>35</v>
      </c>
    </row>
    <row r="6237" spans="1:13" x14ac:dyDescent="0.2">
      <c r="A6237" t="s">
        <v>10457</v>
      </c>
      <c r="B6237">
        <v>9</v>
      </c>
      <c r="C6237">
        <v>139399227</v>
      </c>
      <c r="D6237" t="s">
        <v>14</v>
      </c>
      <c r="E6237" t="s">
        <v>121</v>
      </c>
      <c r="F6237">
        <v>1.5761820999999999E-2</v>
      </c>
      <c r="G6237" s="1">
        <v>9.8299999999999993E-18</v>
      </c>
      <c r="H6237" t="s">
        <v>60</v>
      </c>
      <c r="I6237" t="s">
        <v>28</v>
      </c>
      <c r="J6237" t="s">
        <v>29</v>
      </c>
      <c r="K6237" t="s">
        <v>29</v>
      </c>
      <c r="L6237" t="s">
        <v>63</v>
      </c>
      <c r="M6237" t="s">
        <v>9397</v>
      </c>
    </row>
    <row r="6238" spans="1:13" x14ac:dyDescent="0.2">
      <c r="A6238" t="s">
        <v>10457</v>
      </c>
      <c r="B6238">
        <v>9</v>
      </c>
      <c r="C6238">
        <v>139399865</v>
      </c>
      <c r="D6238" t="s">
        <v>25</v>
      </c>
      <c r="E6238" t="s">
        <v>878</v>
      </c>
      <c r="F6238">
        <v>0.286795886</v>
      </c>
      <c r="G6238" s="1">
        <v>6.9699999999999998E-123</v>
      </c>
      <c r="H6238" t="s">
        <v>60</v>
      </c>
      <c r="I6238" t="s">
        <v>28</v>
      </c>
      <c r="J6238" t="s">
        <v>29</v>
      </c>
      <c r="K6238" t="s">
        <v>29</v>
      </c>
      <c r="L6238" t="s">
        <v>63</v>
      </c>
      <c r="M6238" t="s">
        <v>10554</v>
      </c>
    </row>
    <row r="6239" spans="1:13" x14ac:dyDescent="0.2">
      <c r="A6239" t="s">
        <v>10457</v>
      </c>
      <c r="B6239">
        <v>9</v>
      </c>
      <c r="C6239">
        <v>139404194</v>
      </c>
      <c r="D6239" t="s">
        <v>37</v>
      </c>
      <c r="E6239" t="s">
        <v>121</v>
      </c>
      <c r="F6239">
        <v>0.21993406900000001</v>
      </c>
      <c r="G6239" s="1">
        <v>8.9499999999999993E-106</v>
      </c>
      <c r="H6239" t="s">
        <v>60</v>
      </c>
      <c r="I6239" t="s">
        <v>28</v>
      </c>
      <c r="J6239" t="s">
        <v>29</v>
      </c>
      <c r="K6239" t="s">
        <v>29</v>
      </c>
      <c r="L6239" t="s">
        <v>63</v>
      </c>
      <c r="M6239" t="s">
        <v>10555</v>
      </c>
    </row>
    <row r="6240" spans="1:13" x14ac:dyDescent="0.2">
      <c r="A6240" t="s">
        <v>10457</v>
      </c>
      <c r="B6240">
        <v>9</v>
      </c>
      <c r="C6240">
        <v>139404394</v>
      </c>
      <c r="D6240" t="s">
        <v>14</v>
      </c>
      <c r="E6240" t="s">
        <v>121</v>
      </c>
      <c r="F6240">
        <v>0.10364462100000001</v>
      </c>
      <c r="G6240" s="1">
        <v>5.76E-9</v>
      </c>
      <c r="H6240" t="s">
        <v>60</v>
      </c>
      <c r="I6240" t="s">
        <v>28</v>
      </c>
      <c r="J6240" t="s">
        <v>29</v>
      </c>
      <c r="K6240" t="s">
        <v>29</v>
      </c>
      <c r="L6240" t="s">
        <v>63</v>
      </c>
      <c r="M6240" t="s">
        <v>10556</v>
      </c>
    </row>
    <row r="6241" spans="1:13" x14ac:dyDescent="0.2">
      <c r="A6241" t="s">
        <v>10457</v>
      </c>
      <c r="B6241">
        <v>9</v>
      </c>
      <c r="C6241">
        <v>139412683</v>
      </c>
      <c r="D6241" t="s">
        <v>14</v>
      </c>
      <c r="E6241" t="s">
        <v>37</v>
      </c>
      <c r="F6241">
        <v>0.53194686099999999</v>
      </c>
      <c r="G6241" s="1">
        <v>1.3399999999999999E-9</v>
      </c>
      <c r="H6241" t="s">
        <v>60</v>
      </c>
      <c r="I6241" t="s">
        <v>16</v>
      </c>
      <c r="J6241" t="s">
        <v>1466</v>
      </c>
      <c r="K6241" t="s">
        <v>1467</v>
      </c>
      <c r="L6241" t="s">
        <v>63</v>
      </c>
      <c r="M6241" t="s">
        <v>10557</v>
      </c>
    </row>
    <row r="6242" spans="1:13" x14ac:dyDescent="0.2">
      <c r="A6242" t="s">
        <v>10457</v>
      </c>
      <c r="B6242">
        <v>4</v>
      </c>
      <c r="C6242">
        <v>187521052</v>
      </c>
      <c r="D6242" t="s">
        <v>37</v>
      </c>
      <c r="E6242" t="s">
        <v>13</v>
      </c>
      <c r="F6242">
        <v>2.8368793999999999E-2</v>
      </c>
      <c r="G6242" s="1">
        <v>4.4500000000000001E-29</v>
      </c>
      <c r="H6242" t="s">
        <v>31</v>
      </c>
      <c r="I6242" t="s">
        <v>16</v>
      </c>
      <c r="J6242" t="s">
        <v>7702</v>
      </c>
      <c r="K6242" t="s">
        <v>7703</v>
      </c>
      <c r="L6242" t="s">
        <v>35</v>
      </c>
    </row>
    <row r="6243" spans="1:13" x14ac:dyDescent="0.2">
      <c r="A6243" t="s">
        <v>10457</v>
      </c>
      <c r="B6243">
        <v>4</v>
      </c>
      <c r="C6243">
        <v>187584769</v>
      </c>
      <c r="D6243" t="s">
        <v>20</v>
      </c>
      <c r="E6243" t="s">
        <v>13</v>
      </c>
      <c r="F6243">
        <v>1.453958E-2</v>
      </c>
      <c r="G6243" s="1">
        <v>4.7699999999999999E-13</v>
      </c>
      <c r="H6243" t="s">
        <v>31</v>
      </c>
      <c r="I6243" t="s">
        <v>210</v>
      </c>
      <c r="J6243" t="s">
        <v>94</v>
      </c>
      <c r="K6243" t="s">
        <v>94</v>
      </c>
      <c r="L6243" t="s">
        <v>35</v>
      </c>
    </row>
    <row r="6244" spans="1:13" x14ac:dyDescent="0.2">
      <c r="A6244" t="s">
        <v>10457</v>
      </c>
      <c r="B6244">
        <v>4</v>
      </c>
      <c r="C6244">
        <v>187630066</v>
      </c>
      <c r="D6244" t="s">
        <v>37</v>
      </c>
      <c r="E6244" t="s">
        <v>121</v>
      </c>
      <c r="F6244">
        <v>3.2921809999999999E-3</v>
      </c>
      <c r="G6244" s="1">
        <v>4.5499999999999996E-6</v>
      </c>
      <c r="H6244" t="s">
        <v>31</v>
      </c>
      <c r="I6244" t="s">
        <v>28</v>
      </c>
      <c r="J6244" t="s">
        <v>29</v>
      </c>
      <c r="K6244" t="s">
        <v>29</v>
      </c>
      <c r="L6244" t="s">
        <v>35</v>
      </c>
    </row>
    <row r="6245" spans="1:13" x14ac:dyDescent="0.2">
      <c r="A6245" t="s">
        <v>10457</v>
      </c>
      <c r="B6245">
        <v>1</v>
      </c>
      <c r="C6245">
        <v>120462847</v>
      </c>
      <c r="D6245" t="s">
        <v>37</v>
      </c>
      <c r="E6245" t="s">
        <v>20</v>
      </c>
      <c r="F6245">
        <v>1.3801757E-2</v>
      </c>
      <c r="G6245" s="1">
        <v>1.1200000000000001E-6</v>
      </c>
      <c r="H6245" t="s">
        <v>102</v>
      </c>
      <c r="I6245" t="s">
        <v>210</v>
      </c>
      <c r="J6245" t="s">
        <v>94</v>
      </c>
      <c r="K6245" t="s">
        <v>94</v>
      </c>
      <c r="L6245" t="s">
        <v>105</v>
      </c>
    </row>
    <row r="6246" spans="1:13" x14ac:dyDescent="0.2">
      <c r="A6246" t="s">
        <v>10457</v>
      </c>
      <c r="B6246">
        <v>1</v>
      </c>
      <c r="C6246">
        <v>120512220</v>
      </c>
      <c r="D6246" t="s">
        <v>20</v>
      </c>
      <c r="E6246" t="s">
        <v>37</v>
      </c>
      <c r="F6246">
        <v>0.19748985899999999</v>
      </c>
      <c r="G6246" s="1">
        <v>4.33E-40</v>
      </c>
      <c r="H6246" t="s">
        <v>102</v>
      </c>
      <c r="I6246" t="s">
        <v>16</v>
      </c>
      <c r="J6246" t="s">
        <v>7705</v>
      </c>
      <c r="K6246" t="s">
        <v>7706</v>
      </c>
      <c r="L6246" t="s">
        <v>105</v>
      </c>
      <c r="M6246" t="s">
        <v>10558</v>
      </c>
    </row>
    <row r="6247" spans="1:13" x14ac:dyDescent="0.2">
      <c r="A6247" t="s">
        <v>10457</v>
      </c>
      <c r="B6247">
        <v>14</v>
      </c>
      <c r="C6247">
        <v>95596408</v>
      </c>
      <c r="D6247" t="s">
        <v>37</v>
      </c>
      <c r="E6247" t="s">
        <v>20</v>
      </c>
      <c r="F6247">
        <v>2.0217729E-2</v>
      </c>
      <c r="G6247" s="1">
        <v>1.3500000000000001E-13</v>
      </c>
      <c r="H6247" t="s">
        <v>84</v>
      </c>
      <c r="I6247" t="s">
        <v>16</v>
      </c>
      <c r="J6247" t="s">
        <v>7707</v>
      </c>
      <c r="K6247" t="s">
        <v>5307</v>
      </c>
      <c r="L6247" t="s">
        <v>87</v>
      </c>
    </row>
    <row r="6248" spans="1:13" x14ac:dyDescent="0.2">
      <c r="A6248" t="s">
        <v>10457</v>
      </c>
      <c r="B6248">
        <v>16</v>
      </c>
      <c r="C6248">
        <v>3786797</v>
      </c>
      <c r="D6248" t="s">
        <v>13</v>
      </c>
      <c r="E6248" t="s">
        <v>20</v>
      </c>
      <c r="F6248">
        <v>7.802341E-3</v>
      </c>
      <c r="G6248" s="1">
        <v>1.1000000000000001E-6</v>
      </c>
      <c r="H6248" t="s">
        <v>278</v>
      </c>
      <c r="I6248" t="s">
        <v>16</v>
      </c>
      <c r="J6248" t="s">
        <v>7708</v>
      </c>
      <c r="K6248" t="s">
        <v>7709</v>
      </c>
      <c r="L6248" t="s">
        <v>281</v>
      </c>
    </row>
    <row r="6249" spans="1:13" x14ac:dyDescent="0.2">
      <c r="A6249" t="s">
        <v>10457</v>
      </c>
      <c r="B6249">
        <v>16</v>
      </c>
      <c r="C6249">
        <v>77353779</v>
      </c>
      <c r="D6249" t="s">
        <v>37</v>
      </c>
      <c r="E6249" t="s">
        <v>20</v>
      </c>
      <c r="F6249">
        <v>2.0594965999999999E-2</v>
      </c>
      <c r="G6249" s="1">
        <v>1.7499999999999998E-5</v>
      </c>
      <c r="H6249" t="s">
        <v>287</v>
      </c>
      <c r="I6249" t="s">
        <v>52</v>
      </c>
      <c r="J6249" t="s">
        <v>7710</v>
      </c>
      <c r="K6249" t="s">
        <v>7711</v>
      </c>
      <c r="L6249" t="s">
        <v>290</v>
      </c>
    </row>
    <row r="6250" spans="1:13" x14ac:dyDescent="0.2">
      <c r="A6250" t="s">
        <v>10457</v>
      </c>
      <c r="B6250">
        <v>17</v>
      </c>
      <c r="C6250">
        <v>7577090</v>
      </c>
      <c r="D6250" t="s">
        <v>37</v>
      </c>
      <c r="E6250" t="s">
        <v>14</v>
      </c>
      <c r="F6250">
        <v>1.8907562999999999E-2</v>
      </c>
      <c r="G6250" s="1">
        <v>5.3200000000000003E-33</v>
      </c>
      <c r="H6250" t="s">
        <v>266</v>
      </c>
      <c r="I6250" t="s">
        <v>16</v>
      </c>
      <c r="J6250" t="s">
        <v>7712</v>
      </c>
      <c r="K6250" t="s">
        <v>7713</v>
      </c>
      <c r="L6250" t="s">
        <v>269</v>
      </c>
    </row>
    <row r="6251" spans="1:13" x14ac:dyDescent="0.2">
      <c r="A6251" t="s">
        <v>10457</v>
      </c>
      <c r="B6251">
        <v>17</v>
      </c>
      <c r="C6251">
        <v>7577114</v>
      </c>
      <c r="D6251" t="s">
        <v>37</v>
      </c>
      <c r="E6251" t="s">
        <v>20</v>
      </c>
      <c r="F6251">
        <v>9.1785408999999998E-2</v>
      </c>
      <c r="G6251" s="1">
        <v>1.3399999999999999E-94</v>
      </c>
      <c r="H6251" t="s">
        <v>266</v>
      </c>
      <c r="I6251" t="s">
        <v>16</v>
      </c>
      <c r="J6251" t="s">
        <v>4120</v>
      </c>
      <c r="K6251" t="s">
        <v>4121</v>
      </c>
      <c r="L6251" t="s">
        <v>269</v>
      </c>
      <c r="M6251" t="s">
        <v>10559</v>
      </c>
    </row>
    <row r="6252" spans="1:13" x14ac:dyDescent="0.2">
      <c r="A6252" t="s">
        <v>10457</v>
      </c>
      <c r="B6252">
        <v>17</v>
      </c>
      <c r="C6252">
        <v>7577120</v>
      </c>
      <c r="D6252" t="s">
        <v>37</v>
      </c>
      <c r="E6252" t="s">
        <v>20</v>
      </c>
      <c r="F6252">
        <v>0.38329387100000001</v>
      </c>
      <c r="G6252" s="1">
        <v>5.4500000000000002E-29</v>
      </c>
      <c r="H6252" t="s">
        <v>266</v>
      </c>
      <c r="I6252" t="s">
        <v>16</v>
      </c>
      <c r="J6252" t="s">
        <v>2017</v>
      </c>
      <c r="K6252" t="s">
        <v>2018</v>
      </c>
      <c r="L6252" t="s">
        <v>269</v>
      </c>
      <c r="M6252" t="s">
        <v>10560</v>
      </c>
    </row>
    <row r="6253" spans="1:13" x14ac:dyDescent="0.2">
      <c r="A6253" t="s">
        <v>10457</v>
      </c>
      <c r="B6253">
        <v>17</v>
      </c>
      <c r="C6253">
        <v>7577127</v>
      </c>
      <c r="D6253" t="s">
        <v>37</v>
      </c>
      <c r="E6253" t="s">
        <v>13</v>
      </c>
      <c r="F6253">
        <v>8.0942623000000005E-2</v>
      </c>
      <c r="G6253" s="1">
        <v>3.9499999999999999E-133</v>
      </c>
      <c r="H6253" t="s">
        <v>266</v>
      </c>
      <c r="I6253" t="s">
        <v>32</v>
      </c>
      <c r="J6253" t="s">
        <v>4896</v>
      </c>
      <c r="K6253" t="s">
        <v>4897</v>
      </c>
      <c r="L6253" t="s">
        <v>269</v>
      </c>
    </row>
    <row r="6254" spans="1:13" x14ac:dyDescent="0.2">
      <c r="A6254" t="s">
        <v>10457</v>
      </c>
      <c r="B6254">
        <v>17</v>
      </c>
      <c r="C6254">
        <v>7577129</v>
      </c>
      <c r="D6254" t="s">
        <v>13</v>
      </c>
      <c r="E6254" t="s">
        <v>14</v>
      </c>
      <c r="F6254">
        <v>0.11287001300000001</v>
      </c>
      <c r="G6254" s="1">
        <v>1.5499999999999999E-112</v>
      </c>
      <c r="H6254" t="s">
        <v>266</v>
      </c>
      <c r="I6254" t="s">
        <v>16</v>
      </c>
      <c r="J6254" t="s">
        <v>7714</v>
      </c>
      <c r="K6254" t="s">
        <v>7715</v>
      </c>
      <c r="L6254" t="s">
        <v>269</v>
      </c>
      <c r="M6254" t="s">
        <v>10561</v>
      </c>
    </row>
    <row r="6255" spans="1:13" x14ac:dyDescent="0.2">
      <c r="A6255" t="s">
        <v>10457</v>
      </c>
      <c r="B6255">
        <v>17</v>
      </c>
      <c r="C6255">
        <v>7577559</v>
      </c>
      <c r="D6255" t="s">
        <v>14</v>
      </c>
      <c r="E6255" t="s">
        <v>13</v>
      </c>
      <c r="F6255">
        <v>1.7214396999999999E-2</v>
      </c>
      <c r="G6255">
        <v>3.5342300000000001E-4</v>
      </c>
      <c r="H6255" t="s">
        <v>266</v>
      </c>
      <c r="I6255" t="s">
        <v>16</v>
      </c>
      <c r="J6255" t="s">
        <v>1601</v>
      </c>
      <c r="K6255" t="s">
        <v>1602</v>
      </c>
      <c r="L6255" t="s">
        <v>269</v>
      </c>
    </row>
    <row r="6256" spans="1:13" x14ac:dyDescent="0.2">
      <c r="A6256" t="s">
        <v>10457</v>
      </c>
      <c r="B6256">
        <v>19</v>
      </c>
      <c r="C6256">
        <v>40746009</v>
      </c>
      <c r="D6256" t="s">
        <v>14</v>
      </c>
      <c r="E6256" t="s">
        <v>13</v>
      </c>
      <c r="F6256">
        <v>1.6393443000000001E-2</v>
      </c>
      <c r="G6256" s="1">
        <v>4.2599999999999998E-7</v>
      </c>
      <c r="H6256" t="s">
        <v>572</v>
      </c>
      <c r="I6256" t="s">
        <v>52</v>
      </c>
      <c r="J6256" t="s">
        <v>7716</v>
      </c>
      <c r="K6256" t="s">
        <v>7717</v>
      </c>
      <c r="L6256" t="s">
        <v>575</v>
      </c>
    </row>
    <row r="6257" spans="1:13" x14ac:dyDescent="0.2">
      <c r="A6257" t="s">
        <v>10457</v>
      </c>
      <c r="B6257">
        <v>4</v>
      </c>
      <c r="C6257">
        <v>187539874</v>
      </c>
      <c r="D6257" t="s">
        <v>13</v>
      </c>
      <c r="E6257" t="s">
        <v>121</v>
      </c>
      <c r="F6257">
        <v>0.16317451999999999</v>
      </c>
      <c r="G6257" s="1">
        <v>2.29E-7</v>
      </c>
      <c r="H6257" t="s">
        <v>31</v>
      </c>
      <c r="I6257" t="s">
        <v>28</v>
      </c>
      <c r="J6257" t="s">
        <v>29</v>
      </c>
      <c r="K6257" t="s">
        <v>29</v>
      </c>
      <c r="L6257" t="s">
        <v>35</v>
      </c>
      <c r="M6257" t="s">
        <v>10562</v>
      </c>
    </row>
    <row r="6258" spans="1:13" x14ac:dyDescent="0.2">
      <c r="A6258" t="s">
        <v>10457</v>
      </c>
      <c r="B6258">
        <v>7</v>
      </c>
      <c r="C6258">
        <v>100687013</v>
      </c>
      <c r="D6258" t="s">
        <v>37</v>
      </c>
      <c r="E6258" t="s">
        <v>13</v>
      </c>
      <c r="F6258">
        <v>7.1283099999999997E-3</v>
      </c>
      <c r="G6258">
        <v>6.0557099999999997E-3</v>
      </c>
      <c r="H6258" t="s">
        <v>56</v>
      </c>
      <c r="I6258" t="s">
        <v>16</v>
      </c>
      <c r="J6258" t="s">
        <v>7718</v>
      </c>
      <c r="K6258" t="s">
        <v>7719</v>
      </c>
      <c r="L6258" t="s">
        <v>59</v>
      </c>
    </row>
    <row r="6259" spans="1:13" x14ac:dyDescent="0.2">
      <c r="A6259" t="s">
        <v>10457</v>
      </c>
      <c r="B6259">
        <v>9</v>
      </c>
      <c r="C6259">
        <v>139409806</v>
      </c>
      <c r="D6259" t="s">
        <v>14</v>
      </c>
      <c r="E6259" t="s">
        <v>37</v>
      </c>
      <c r="F6259">
        <v>1.1173183999999999E-2</v>
      </c>
      <c r="G6259" s="1">
        <v>8.0599999999999994E-5</v>
      </c>
      <c r="H6259" t="s">
        <v>60</v>
      </c>
      <c r="I6259" t="s">
        <v>16</v>
      </c>
      <c r="J6259" t="s">
        <v>7720</v>
      </c>
      <c r="K6259" t="s">
        <v>7721</v>
      </c>
      <c r="L6259" t="s">
        <v>63</v>
      </c>
    </row>
    <row r="6260" spans="1:13" x14ac:dyDescent="0.2">
      <c r="A6260" t="s">
        <v>10457</v>
      </c>
      <c r="B6260">
        <v>9</v>
      </c>
      <c r="C6260">
        <v>139412728</v>
      </c>
      <c r="D6260" t="s">
        <v>7722</v>
      </c>
      <c r="E6260" t="s">
        <v>421</v>
      </c>
      <c r="F6260">
        <v>1.995038E-2</v>
      </c>
      <c r="G6260" s="1">
        <v>5.6799999999999996E-16</v>
      </c>
      <c r="H6260" t="s">
        <v>60</v>
      </c>
      <c r="I6260" t="s">
        <v>28</v>
      </c>
      <c r="J6260" t="s">
        <v>29</v>
      </c>
      <c r="K6260" t="s">
        <v>29</v>
      </c>
      <c r="L6260" t="s">
        <v>63</v>
      </c>
      <c r="M6260" t="s">
        <v>10563</v>
      </c>
    </row>
    <row r="6261" spans="1:13" x14ac:dyDescent="0.2">
      <c r="A6261" t="s">
        <v>10457</v>
      </c>
      <c r="B6261">
        <v>9</v>
      </c>
      <c r="C6261">
        <v>139418240</v>
      </c>
      <c r="D6261" t="s">
        <v>37</v>
      </c>
      <c r="E6261" t="s">
        <v>13</v>
      </c>
      <c r="F6261">
        <v>7.1707953000000005E-2</v>
      </c>
      <c r="G6261" s="1">
        <v>1.42E-62</v>
      </c>
      <c r="H6261" t="s">
        <v>60</v>
      </c>
      <c r="I6261" t="s">
        <v>16</v>
      </c>
      <c r="J6261" t="s">
        <v>4472</v>
      </c>
      <c r="K6261" t="s">
        <v>4473</v>
      </c>
      <c r="L6261" t="s">
        <v>63</v>
      </c>
    </row>
    <row r="6262" spans="1:13" x14ac:dyDescent="0.2">
      <c r="A6262" t="s">
        <v>10457</v>
      </c>
      <c r="B6262">
        <v>1</v>
      </c>
      <c r="C6262">
        <v>207643097</v>
      </c>
      <c r="D6262" t="s">
        <v>20</v>
      </c>
      <c r="E6262" t="s">
        <v>37</v>
      </c>
      <c r="F6262">
        <v>4.3159609000000002E-2</v>
      </c>
      <c r="G6262" s="1">
        <v>1.02E-53</v>
      </c>
      <c r="H6262" t="s">
        <v>467</v>
      </c>
      <c r="I6262" t="s">
        <v>16</v>
      </c>
      <c r="J6262" t="s">
        <v>7724</v>
      </c>
      <c r="K6262" t="s">
        <v>7725</v>
      </c>
      <c r="L6262" t="s">
        <v>470</v>
      </c>
    </row>
    <row r="6263" spans="1:13" x14ac:dyDescent="0.2">
      <c r="A6263" t="s">
        <v>10457</v>
      </c>
      <c r="B6263">
        <v>16</v>
      </c>
      <c r="C6263">
        <v>51175053</v>
      </c>
      <c r="D6263" t="s">
        <v>13</v>
      </c>
      <c r="E6263" t="s">
        <v>14</v>
      </c>
      <c r="F6263">
        <v>1.1443662E-2</v>
      </c>
      <c r="G6263" s="1">
        <v>5.6599999999999997E-15</v>
      </c>
      <c r="H6263" t="s">
        <v>213</v>
      </c>
      <c r="I6263" t="s">
        <v>52</v>
      </c>
      <c r="J6263" t="s">
        <v>7726</v>
      </c>
      <c r="K6263" t="s">
        <v>7727</v>
      </c>
      <c r="L6263" t="s">
        <v>216</v>
      </c>
    </row>
    <row r="6264" spans="1:13" x14ac:dyDescent="0.2">
      <c r="A6264" t="s">
        <v>10457</v>
      </c>
      <c r="B6264">
        <v>17</v>
      </c>
      <c r="C6264">
        <v>7578406</v>
      </c>
      <c r="D6264" t="s">
        <v>37</v>
      </c>
      <c r="E6264" t="s">
        <v>20</v>
      </c>
      <c r="F6264">
        <v>0.177057152</v>
      </c>
      <c r="G6264" s="1">
        <v>1.94E-58</v>
      </c>
      <c r="H6264" t="s">
        <v>266</v>
      </c>
      <c r="I6264" t="s">
        <v>16</v>
      </c>
      <c r="J6264" t="s">
        <v>358</v>
      </c>
      <c r="K6264" t="s">
        <v>359</v>
      </c>
      <c r="L6264" t="s">
        <v>269</v>
      </c>
      <c r="M6264" t="s">
        <v>10564</v>
      </c>
    </row>
    <row r="6265" spans="1:13" x14ac:dyDescent="0.2">
      <c r="A6265" t="s">
        <v>10457</v>
      </c>
      <c r="B6265">
        <v>2</v>
      </c>
      <c r="C6265">
        <v>228882861</v>
      </c>
      <c r="D6265" t="s">
        <v>37</v>
      </c>
      <c r="E6265" t="s">
        <v>20</v>
      </c>
      <c r="F6265">
        <v>1.6438356000000001E-2</v>
      </c>
      <c r="G6265" s="1">
        <v>1.85E-40</v>
      </c>
      <c r="H6265" t="s">
        <v>223</v>
      </c>
      <c r="I6265" t="s">
        <v>52</v>
      </c>
      <c r="J6265" t="s">
        <v>7728</v>
      </c>
      <c r="K6265" t="s">
        <v>7729</v>
      </c>
      <c r="L6265" t="s">
        <v>226</v>
      </c>
    </row>
    <row r="6266" spans="1:13" x14ac:dyDescent="0.2">
      <c r="A6266" t="s">
        <v>10457</v>
      </c>
      <c r="B6266">
        <v>4</v>
      </c>
      <c r="C6266">
        <v>187629245</v>
      </c>
      <c r="D6266" t="s">
        <v>418</v>
      </c>
      <c r="E6266" t="s">
        <v>94</v>
      </c>
      <c r="F6266">
        <v>9.243724E-3</v>
      </c>
      <c r="G6266" s="1">
        <v>1.24E-19</v>
      </c>
      <c r="H6266" t="s">
        <v>31</v>
      </c>
      <c r="I6266" t="s">
        <v>28</v>
      </c>
      <c r="J6266" t="s">
        <v>29</v>
      </c>
      <c r="K6266" t="s">
        <v>29</v>
      </c>
      <c r="L6266" t="s">
        <v>35</v>
      </c>
    </row>
    <row r="6267" spans="1:13" x14ac:dyDescent="0.2">
      <c r="A6267" t="s">
        <v>10457</v>
      </c>
      <c r="B6267">
        <v>7</v>
      </c>
      <c r="C6267">
        <v>116415078</v>
      </c>
      <c r="D6267" t="s">
        <v>37</v>
      </c>
      <c r="E6267" t="s">
        <v>20</v>
      </c>
      <c r="F6267">
        <v>6.9101680000000004E-3</v>
      </c>
      <c r="G6267" s="1">
        <v>5.2499999999999999E-9</v>
      </c>
      <c r="H6267" t="s">
        <v>1503</v>
      </c>
      <c r="I6267" t="s">
        <v>52</v>
      </c>
      <c r="J6267" t="s">
        <v>7730</v>
      </c>
      <c r="K6267" t="s">
        <v>1888</v>
      </c>
      <c r="L6267" t="s">
        <v>1506</v>
      </c>
    </row>
    <row r="6268" spans="1:13" x14ac:dyDescent="0.2">
      <c r="A6268" t="s">
        <v>10457</v>
      </c>
      <c r="B6268">
        <v>9</v>
      </c>
      <c r="C6268">
        <v>98229463</v>
      </c>
      <c r="D6268" t="s">
        <v>13</v>
      </c>
      <c r="E6268" t="s">
        <v>37</v>
      </c>
      <c r="F6268">
        <v>6.6666670000000003E-3</v>
      </c>
      <c r="G6268" s="1">
        <v>4.26E-11</v>
      </c>
      <c r="H6268" t="s">
        <v>111</v>
      </c>
      <c r="I6268" t="s">
        <v>16</v>
      </c>
      <c r="J6268" t="s">
        <v>7731</v>
      </c>
      <c r="K6268" t="s">
        <v>7732</v>
      </c>
      <c r="L6268" t="s">
        <v>114</v>
      </c>
    </row>
    <row r="6269" spans="1:13" x14ac:dyDescent="0.2">
      <c r="A6269" t="s">
        <v>10457</v>
      </c>
      <c r="B6269">
        <v>9</v>
      </c>
      <c r="C6269">
        <v>139400018</v>
      </c>
      <c r="D6269" t="s">
        <v>25</v>
      </c>
      <c r="E6269" t="s">
        <v>94</v>
      </c>
      <c r="F6269">
        <v>3.5103119999999998E-3</v>
      </c>
      <c r="G6269">
        <v>1.3418499999999999E-4</v>
      </c>
      <c r="H6269" t="s">
        <v>60</v>
      </c>
      <c r="I6269" t="s">
        <v>28</v>
      </c>
      <c r="J6269" t="s">
        <v>29</v>
      </c>
      <c r="K6269" t="s">
        <v>29</v>
      </c>
      <c r="L6269" t="s">
        <v>63</v>
      </c>
    </row>
    <row r="6270" spans="1:13" x14ac:dyDescent="0.2">
      <c r="A6270" t="s">
        <v>10457</v>
      </c>
      <c r="B6270">
        <v>9</v>
      </c>
      <c r="C6270">
        <v>139413072</v>
      </c>
      <c r="D6270" t="s">
        <v>13</v>
      </c>
      <c r="E6270" t="s">
        <v>14</v>
      </c>
      <c r="F6270">
        <v>3.6674816999999998E-2</v>
      </c>
      <c r="G6270">
        <v>2.1716750000000001E-3</v>
      </c>
      <c r="H6270" t="s">
        <v>60</v>
      </c>
      <c r="I6270" t="s">
        <v>16</v>
      </c>
      <c r="J6270" t="s">
        <v>1341</v>
      </c>
      <c r="K6270" t="s">
        <v>1342</v>
      </c>
      <c r="L6270" t="s">
        <v>63</v>
      </c>
      <c r="M6270" t="s">
        <v>9397</v>
      </c>
    </row>
    <row r="6271" spans="1:13" x14ac:dyDescent="0.2">
      <c r="A6271" t="s">
        <v>10457</v>
      </c>
      <c r="B6271">
        <v>1</v>
      </c>
      <c r="C6271">
        <v>120464347</v>
      </c>
      <c r="D6271" t="s">
        <v>20</v>
      </c>
      <c r="E6271" t="s">
        <v>13</v>
      </c>
      <c r="F6271">
        <v>5.617978E-3</v>
      </c>
      <c r="G6271" s="1">
        <v>2.3E-5</v>
      </c>
      <c r="H6271" t="s">
        <v>102</v>
      </c>
      <c r="I6271" t="s">
        <v>32</v>
      </c>
      <c r="J6271" t="s">
        <v>7734</v>
      </c>
      <c r="K6271" t="s">
        <v>7735</v>
      </c>
      <c r="L6271" t="s">
        <v>105</v>
      </c>
    </row>
    <row r="6272" spans="1:13" x14ac:dyDescent="0.2">
      <c r="A6272" t="s">
        <v>10457</v>
      </c>
      <c r="B6272">
        <v>13</v>
      </c>
      <c r="C6272">
        <v>49033825</v>
      </c>
      <c r="D6272" t="s">
        <v>14</v>
      </c>
      <c r="E6272" t="s">
        <v>121</v>
      </c>
      <c r="F6272">
        <v>2.5510200000000002E-3</v>
      </c>
      <c r="G6272">
        <v>1.2910039999999999E-3</v>
      </c>
      <c r="H6272" t="s">
        <v>603</v>
      </c>
      <c r="I6272" t="s">
        <v>28</v>
      </c>
      <c r="J6272" t="s">
        <v>29</v>
      </c>
      <c r="K6272" t="s">
        <v>29</v>
      </c>
      <c r="L6272" t="s">
        <v>604</v>
      </c>
    </row>
    <row r="6273" spans="1:13" x14ac:dyDescent="0.2">
      <c r="A6273" t="s">
        <v>10457</v>
      </c>
      <c r="B6273">
        <v>17</v>
      </c>
      <c r="C6273">
        <v>7577120</v>
      </c>
      <c r="D6273" t="s">
        <v>37</v>
      </c>
      <c r="E6273" t="s">
        <v>13</v>
      </c>
      <c r="F6273">
        <v>0.28475447799999998</v>
      </c>
      <c r="G6273" s="1">
        <v>2.7499999999999999E-56</v>
      </c>
      <c r="H6273" t="s">
        <v>266</v>
      </c>
      <c r="I6273" t="s">
        <v>16</v>
      </c>
      <c r="J6273" t="s">
        <v>7394</v>
      </c>
      <c r="K6273" t="s">
        <v>7395</v>
      </c>
      <c r="L6273" t="s">
        <v>269</v>
      </c>
      <c r="M6273" t="s">
        <v>10565</v>
      </c>
    </row>
    <row r="6274" spans="1:13" x14ac:dyDescent="0.2">
      <c r="A6274" t="s">
        <v>10457</v>
      </c>
      <c r="B6274">
        <v>17</v>
      </c>
      <c r="C6274">
        <v>7577590</v>
      </c>
      <c r="D6274" t="s">
        <v>20</v>
      </c>
      <c r="E6274" t="s">
        <v>14</v>
      </c>
      <c r="F6274">
        <v>1.5037594E-2</v>
      </c>
      <c r="G6274" s="1">
        <v>3.5600000000000003E-18</v>
      </c>
      <c r="H6274" t="s">
        <v>266</v>
      </c>
      <c r="I6274" t="s">
        <v>16</v>
      </c>
      <c r="J6274" t="s">
        <v>3769</v>
      </c>
      <c r="K6274" t="s">
        <v>3770</v>
      </c>
      <c r="L6274" t="s">
        <v>269</v>
      </c>
    </row>
    <row r="6275" spans="1:13" x14ac:dyDescent="0.2">
      <c r="A6275" t="s">
        <v>10457</v>
      </c>
      <c r="B6275">
        <v>17</v>
      </c>
      <c r="C6275">
        <v>7579312</v>
      </c>
      <c r="D6275" t="s">
        <v>37</v>
      </c>
      <c r="E6275" t="s">
        <v>13</v>
      </c>
      <c r="F6275">
        <v>0.232198142</v>
      </c>
      <c r="G6275" s="1">
        <v>1.45E-213</v>
      </c>
      <c r="H6275" t="s">
        <v>266</v>
      </c>
      <c r="I6275" t="s">
        <v>52</v>
      </c>
      <c r="J6275" t="s">
        <v>1780</v>
      </c>
      <c r="K6275" t="s">
        <v>1781</v>
      </c>
      <c r="L6275" t="s">
        <v>269</v>
      </c>
    </row>
    <row r="6276" spans="1:13" x14ac:dyDescent="0.2">
      <c r="A6276" t="s">
        <v>10457</v>
      </c>
      <c r="B6276">
        <v>9</v>
      </c>
      <c r="C6276">
        <v>139395120</v>
      </c>
      <c r="D6276" t="s">
        <v>14</v>
      </c>
      <c r="E6276" t="s">
        <v>121</v>
      </c>
      <c r="F6276">
        <v>4.4523599999999998E-3</v>
      </c>
      <c r="G6276" s="1">
        <v>2.6300000000000001E-8</v>
      </c>
      <c r="H6276" t="s">
        <v>60</v>
      </c>
      <c r="I6276" t="s">
        <v>28</v>
      </c>
      <c r="J6276" t="s">
        <v>29</v>
      </c>
      <c r="K6276" t="s">
        <v>29</v>
      </c>
      <c r="L6276" t="s">
        <v>63</v>
      </c>
      <c r="M6276" t="s">
        <v>9397</v>
      </c>
    </row>
    <row r="6277" spans="1:13" x14ac:dyDescent="0.2">
      <c r="A6277" t="s">
        <v>10457</v>
      </c>
      <c r="B6277">
        <v>9</v>
      </c>
      <c r="C6277">
        <v>139417529</v>
      </c>
      <c r="D6277" t="s">
        <v>37</v>
      </c>
      <c r="E6277" t="s">
        <v>13</v>
      </c>
      <c r="F6277">
        <v>1.1589403999999999E-2</v>
      </c>
      <c r="G6277">
        <v>3.331208E-3</v>
      </c>
      <c r="H6277" t="s">
        <v>60</v>
      </c>
      <c r="I6277" t="s">
        <v>16</v>
      </c>
      <c r="J6277" t="s">
        <v>6563</v>
      </c>
      <c r="K6277" t="s">
        <v>6564</v>
      </c>
      <c r="L6277" t="s">
        <v>63</v>
      </c>
      <c r="M6277" t="s">
        <v>9397</v>
      </c>
    </row>
    <row r="6278" spans="1:13" x14ac:dyDescent="0.2">
      <c r="A6278" t="s">
        <v>10457</v>
      </c>
      <c r="B6278">
        <v>1</v>
      </c>
      <c r="C6278">
        <v>152326881</v>
      </c>
      <c r="D6278" t="s">
        <v>14</v>
      </c>
      <c r="E6278" t="s">
        <v>13</v>
      </c>
      <c r="F6278">
        <v>5.0404480000000002E-2</v>
      </c>
      <c r="G6278" s="1">
        <v>1.6199999999999999E-121</v>
      </c>
      <c r="H6278" t="s">
        <v>243</v>
      </c>
      <c r="I6278" t="s">
        <v>52</v>
      </c>
      <c r="J6278" t="s">
        <v>7737</v>
      </c>
      <c r="K6278" t="s">
        <v>7738</v>
      </c>
      <c r="L6278" t="s">
        <v>246</v>
      </c>
    </row>
    <row r="6279" spans="1:13" x14ac:dyDescent="0.2">
      <c r="A6279" t="s">
        <v>10457</v>
      </c>
      <c r="B6279">
        <v>17</v>
      </c>
      <c r="C6279">
        <v>7577085</v>
      </c>
      <c r="D6279" t="s">
        <v>37</v>
      </c>
      <c r="E6279" t="s">
        <v>13</v>
      </c>
      <c r="F6279">
        <v>6.8938192999999995E-2</v>
      </c>
      <c r="G6279" s="1">
        <v>9.4799999999999997E-135</v>
      </c>
      <c r="H6279" t="s">
        <v>266</v>
      </c>
      <c r="I6279" t="s">
        <v>32</v>
      </c>
      <c r="J6279" t="s">
        <v>7739</v>
      </c>
      <c r="K6279" t="s">
        <v>3682</v>
      </c>
      <c r="L6279" t="s">
        <v>269</v>
      </c>
    </row>
    <row r="6280" spans="1:13" x14ac:dyDescent="0.2">
      <c r="A6280" t="s">
        <v>10457</v>
      </c>
      <c r="B6280">
        <v>2</v>
      </c>
      <c r="C6280">
        <v>21260830</v>
      </c>
      <c r="D6280" t="s">
        <v>37</v>
      </c>
      <c r="E6280" t="s">
        <v>13</v>
      </c>
      <c r="F6280">
        <v>7.8201369999999996E-3</v>
      </c>
      <c r="G6280">
        <v>3.2588799999999998E-4</v>
      </c>
      <c r="H6280" t="s">
        <v>95</v>
      </c>
      <c r="I6280" t="s">
        <v>52</v>
      </c>
      <c r="J6280" t="s">
        <v>7740</v>
      </c>
      <c r="K6280" t="s">
        <v>7741</v>
      </c>
      <c r="L6280" t="s">
        <v>96</v>
      </c>
    </row>
    <row r="6281" spans="1:13" x14ac:dyDescent="0.2">
      <c r="A6281" t="s">
        <v>10457</v>
      </c>
      <c r="B6281">
        <v>3</v>
      </c>
      <c r="C6281">
        <v>189526200</v>
      </c>
      <c r="D6281" t="s">
        <v>37</v>
      </c>
      <c r="E6281" t="s">
        <v>20</v>
      </c>
      <c r="F6281">
        <v>2.7961211E-2</v>
      </c>
      <c r="G6281" s="1">
        <v>1.0799999999999999E-13</v>
      </c>
      <c r="H6281" t="s">
        <v>578</v>
      </c>
      <c r="I6281" t="s">
        <v>16</v>
      </c>
      <c r="J6281" t="s">
        <v>1093</v>
      </c>
      <c r="K6281" t="s">
        <v>1094</v>
      </c>
      <c r="L6281" t="s">
        <v>579</v>
      </c>
      <c r="M6281" t="s">
        <v>10566</v>
      </c>
    </row>
    <row r="6282" spans="1:13" x14ac:dyDescent="0.2">
      <c r="A6282" t="s">
        <v>10457</v>
      </c>
      <c r="B6282">
        <v>7</v>
      </c>
      <c r="C6282">
        <v>100678471</v>
      </c>
      <c r="D6282" t="s">
        <v>37</v>
      </c>
      <c r="E6282" t="s">
        <v>20</v>
      </c>
      <c r="F6282">
        <v>3.543586E-3</v>
      </c>
      <c r="G6282">
        <v>4.6689310000000003E-3</v>
      </c>
      <c r="H6282" t="s">
        <v>56</v>
      </c>
      <c r="I6282" t="s">
        <v>52</v>
      </c>
      <c r="J6282" t="s">
        <v>7742</v>
      </c>
      <c r="K6282" t="s">
        <v>7743</v>
      </c>
      <c r="L6282" t="s">
        <v>59</v>
      </c>
    </row>
    <row r="6283" spans="1:13" x14ac:dyDescent="0.2">
      <c r="A6283" t="s">
        <v>10457</v>
      </c>
      <c r="B6283">
        <v>7</v>
      </c>
      <c r="C6283">
        <v>151833961</v>
      </c>
      <c r="D6283" t="s">
        <v>14</v>
      </c>
      <c r="E6283" t="s">
        <v>20</v>
      </c>
      <c r="F6283">
        <v>0.17065250000000001</v>
      </c>
      <c r="G6283" s="1">
        <v>2.3000000000000001E-8</v>
      </c>
      <c r="H6283" t="s">
        <v>303</v>
      </c>
      <c r="I6283" t="s">
        <v>16</v>
      </c>
      <c r="J6283" t="s">
        <v>7744</v>
      </c>
      <c r="K6283" t="s">
        <v>7745</v>
      </c>
      <c r="L6283" t="s">
        <v>306</v>
      </c>
      <c r="M6283" t="s">
        <v>10567</v>
      </c>
    </row>
    <row r="6284" spans="1:13" x14ac:dyDescent="0.2">
      <c r="A6284" t="s">
        <v>10457</v>
      </c>
      <c r="B6284">
        <v>9</v>
      </c>
      <c r="C6284">
        <v>139396779</v>
      </c>
      <c r="D6284" t="s">
        <v>37</v>
      </c>
      <c r="E6284" t="s">
        <v>121</v>
      </c>
      <c r="F6284">
        <v>3.3840950000000002E-3</v>
      </c>
      <c r="G6284" s="1">
        <v>4.88E-5</v>
      </c>
      <c r="H6284" t="s">
        <v>60</v>
      </c>
      <c r="I6284" t="s">
        <v>28</v>
      </c>
      <c r="J6284" t="s">
        <v>29</v>
      </c>
      <c r="K6284" t="s">
        <v>29</v>
      </c>
      <c r="L6284" t="s">
        <v>63</v>
      </c>
    </row>
    <row r="6285" spans="1:13" x14ac:dyDescent="0.2">
      <c r="A6285" t="s">
        <v>10457</v>
      </c>
      <c r="B6285">
        <v>9</v>
      </c>
      <c r="C6285">
        <v>139396911</v>
      </c>
      <c r="D6285" t="s">
        <v>14</v>
      </c>
      <c r="E6285" t="s">
        <v>13</v>
      </c>
      <c r="F6285">
        <v>0.55610833699999995</v>
      </c>
      <c r="G6285" s="1">
        <v>1.21E-14</v>
      </c>
      <c r="H6285" t="s">
        <v>60</v>
      </c>
      <c r="I6285" t="s">
        <v>32</v>
      </c>
      <c r="J6285" t="s">
        <v>7746</v>
      </c>
      <c r="K6285" t="s">
        <v>7747</v>
      </c>
      <c r="L6285" t="s">
        <v>63</v>
      </c>
      <c r="M6285" t="s">
        <v>10568</v>
      </c>
    </row>
    <row r="6286" spans="1:13" x14ac:dyDescent="0.2">
      <c r="A6286" t="s">
        <v>10457</v>
      </c>
      <c r="B6286">
        <v>9</v>
      </c>
      <c r="C6286">
        <v>139399323</v>
      </c>
      <c r="D6286" t="s">
        <v>20</v>
      </c>
      <c r="E6286" t="s">
        <v>37</v>
      </c>
      <c r="F6286">
        <v>6.5239551000000007E-2</v>
      </c>
      <c r="G6286" s="1">
        <v>2.7299999999999999E-120</v>
      </c>
      <c r="H6286" t="s">
        <v>60</v>
      </c>
      <c r="I6286" t="s">
        <v>16</v>
      </c>
      <c r="J6286" t="s">
        <v>7748</v>
      </c>
      <c r="K6286" t="s">
        <v>7749</v>
      </c>
      <c r="L6286" t="s">
        <v>63</v>
      </c>
    </row>
    <row r="6287" spans="1:13" x14ac:dyDescent="0.2">
      <c r="A6287" t="s">
        <v>10457</v>
      </c>
      <c r="B6287">
        <v>9</v>
      </c>
      <c r="C6287">
        <v>139407885</v>
      </c>
      <c r="D6287" t="s">
        <v>7750</v>
      </c>
      <c r="E6287" t="s">
        <v>94</v>
      </c>
      <c r="F6287">
        <v>4.0966102999999997E-2</v>
      </c>
      <c r="G6287" s="1">
        <v>3.35E-99</v>
      </c>
      <c r="H6287" t="s">
        <v>60</v>
      </c>
      <c r="I6287" t="s">
        <v>28</v>
      </c>
      <c r="J6287" t="s">
        <v>29</v>
      </c>
      <c r="K6287" t="s">
        <v>29</v>
      </c>
      <c r="L6287" t="s">
        <v>63</v>
      </c>
    </row>
    <row r="6288" spans="1:13" x14ac:dyDescent="0.2">
      <c r="A6288" t="s">
        <v>10457</v>
      </c>
      <c r="B6288">
        <v>9</v>
      </c>
      <c r="C6288">
        <v>139411783</v>
      </c>
      <c r="D6288" t="s">
        <v>37</v>
      </c>
      <c r="E6288" t="s">
        <v>20</v>
      </c>
      <c r="F6288">
        <v>8.8593579999999995E-3</v>
      </c>
      <c r="G6288" s="1">
        <v>2.72E-5</v>
      </c>
      <c r="H6288" t="s">
        <v>60</v>
      </c>
      <c r="I6288" t="s">
        <v>16</v>
      </c>
      <c r="J6288" t="s">
        <v>7751</v>
      </c>
      <c r="K6288" t="s">
        <v>7752</v>
      </c>
      <c r="L6288" t="s">
        <v>63</v>
      </c>
    </row>
    <row r="6289" spans="1:13" x14ac:dyDescent="0.2">
      <c r="A6289" t="s">
        <v>10457</v>
      </c>
      <c r="B6289">
        <v>9</v>
      </c>
      <c r="C6289">
        <v>139412345</v>
      </c>
      <c r="D6289" t="s">
        <v>37</v>
      </c>
      <c r="E6289" t="s">
        <v>13</v>
      </c>
      <c r="F6289">
        <v>9.1426183999999994E-2</v>
      </c>
      <c r="G6289" s="1">
        <v>2.7200000000000001E-9</v>
      </c>
      <c r="H6289" t="s">
        <v>60</v>
      </c>
      <c r="I6289" t="s">
        <v>16</v>
      </c>
      <c r="J6289" t="s">
        <v>4910</v>
      </c>
      <c r="K6289" t="s">
        <v>4911</v>
      </c>
      <c r="L6289" t="s">
        <v>63</v>
      </c>
      <c r="M6289" t="s">
        <v>10569</v>
      </c>
    </row>
    <row r="6290" spans="1:13" x14ac:dyDescent="0.2">
      <c r="A6290" t="s">
        <v>10457</v>
      </c>
      <c r="B6290">
        <v>9</v>
      </c>
      <c r="C6290">
        <v>139412690</v>
      </c>
      <c r="D6290" t="s">
        <v>14</v>
      </c>
      <c r="E6290" t="s">
        <v>13</v>
      </c>
      <c r="F6290">
        <v>2.0681265000000001E-2</v>
      </c>
      <c r="G6290" s="1">
        <v>1.2799999999999999E-5</v>
      </c>
      <c r="H6290" t="s">
        <v>60</v>
      </c>
      <c r="I6290" t="s">
        <v>16</v>
      </c>
      <c r="J6290" t="s">
        <v>205</v>
      </c>
      <c r="K6290" t="s">
        <v>206</v>
      </c>
      <c r="L6290" t="s">
        <v>63</v>
      </c>
      <c r="M6290" t="s">
        <v>9397</v>
      </c>
    </row>
    <row r="6291" spans="1:13" x14ac:dyDescent="0.2">
      <c r="A6291" t="s">
        <v>10457</v>
      </c>
      <c r="B6291">
        <v>9</v>
      </c>
      <c r="C6291">
        <v>139413161</v>
      </c>
      <c r="D6291" t="s">
        <v>37</v>
      </c>
      <c r="E6291" t="s">
        <v>13</v>
      </c>
      <c r="F6291">
        <v>1.2588513000000001E-2</v>
      </c>
      <c r="G6291">
        <v>1.6374320000000001E-3</v>
      </c>
      <c r="H6291" t="s">
        <v>60</v>
      </c>
      <c r="I6291" t="s">
        <v>16</v>
      </c>
      <c r="J6291" t="s">
        <v>1401</v>
      </c>
      <c r="K6291" t="s">
        <v>1920</v>
      </c>
      <c r="L6291" t="s">
        <v>63</v>
      </c>
      <c r="M6291" t="s">
        <v>9397</v>
      </c>
    </row>
    <row r="6292" spans="1:13" x14ac:dyDescent="0.2">
      <c r="A6292" t="s">
        <v>10457</v>
      </c>
      <c r="B6292">
        <v>9</v>
      </c>
      <c r="C6292">
        <v>139418370</v>
      </c>
      <c r="D6292" t="s">
        <v>13</v>
      </c>
      <c r="E6292" t="s">
        <v>121</v>
      </c>
      <c r="F6292">
        <v>0.283653551</v>
      </c>
      <c r="G6292" s="1">
        <v>5.91E-20</v>
      </c>
      <c r="H6292" t="s">
        <v>60</v>
      </c>
      <c r="I6292" t="s">
        <v>28</v>
      </c>
      <c r="J6292" t="s">
        <v>29</v>
      </c>
      <c r="K6292" t="s">
        <v>29</v>
      </c>
      <c r="L6292" t="s">
        <v>63</v>
      </c>
      <c r="M6292" t="s">
        <v>10570</v>
      </c>
    </row>
    <row r="6293" spans="1:13" x14ac:dyDescent="0.2">
      <c r="A6293" t="s">
        <v>10457</v>
      </c>
      <c r="B6293">
        <v>10</v>
      </c>
      <c r="C6293">
        <v>89717624</v>
      </c>
      <c r="D6293" t="s">
        <v>14</v>
      </c>
      <c r="E6293" t="s">
        <v>20</v>
      </c>
      <c r="F6293">
        <v>4.7619050000000003E-3</v>
      </c>
      <c r="G6293">
        <v>1.87462E-4</v>
      </c>
      <c r="H6293" t="s">
        <v>3103</v>
      </c>
      <c r="I6293" t="s">
        <v>16</v>
      </c>
      <c r="J6293" t="s">
        <v>7754</v>
      </c>
      <c r="K6293" t="s">
        <v>7755</v>
      </c>
      <c r="L6293" t="s">
        <v>3106</v>
      </c>
    </row>
    <row r="6294" spans="1:13" x14ac:dyDescent="0.2">
      <c r="A6294" t="s">
        <v>10457</v>
      </c>
      <c r="B6294">
        <v>11</v>
      </c>
      <c r="C6294">
        <v>118379857</v>
      </c>
      <c r="D6294" t="s">
        <v>37</v>
      </c>
      <c r="E6294" t="s">
        <v>14</v>
      </c>
      <c r="F6294">
        <v>2.9791459999999998E-3</v>
      </c>
      <c r="G6294">
        <v>4.22917E-3</v>
      </c>
      <c r="H6294" t="s">
        <v>163</v>
      </c>
      <c r="I6294" t="s">
        <v>52</v>
      </c>
      <c r="J6294" t="s">
        <v>7756</v>
      </c>
      <c r="K6294" t="s">
        <v>7757</v>
      </c>
      <c r="L6294" t="s">
        <v>164</v>
      </c>
    </row>
    <row r="6295" spans="1:13" x14ac:dyDescent="0.2">
      <c r="A6295" t="s">
        <v>10457</v>
      </c>
      <c r="B6295">
        <v>16</v>
      </c>
      <c r="C6295">
        <v>77353794</v>
      </c>
      <c r="D6295" t="s">
        <v>37</v>
      </c>
      <c r="E6295" t="s">
        <v>20</v>
      </c>
      <c r="F6295">
        <v>1.2121211999999999E-2</v>
      </c>
      <c r="G6295">
        <v>9.2831000000000001E-4</v>
      </c>
      <c r="H6295" t="s">
        <v>287</v>
      </c>
      <c r="I6295" t="s">
        <v>52</v>
      </c>
      <c r="J6295" t="s">
        <v>7758</v>
      </c>
      <c r="K6295" t="s">
        <v>7759</v>
      </c>
      <c r="L6295" t="s">
        <v>290</v>
      </c>
    </row>
    <row r="6296" spans="1:13" x14ac:dyDescent="0.2">
      <c r="A6296" t="s">
        <v>10457</v>
      </c>
      <c r="B6296">
        <v>17</v>
      </c>
      <c r="C6296">
        <v>7577556</v>
      </c>
      <c r="D6296" t="s">
        <v>37</v>
      </c>
      <c r="E6296" t="s">
        <v>20</v>
      </c>
      <c r="F6296">
        <v>0.30161722699999999</v>
      </c>
      <c r="G6296" s="1">
        <v>5.7599999999999999E-24</v>
      </c>
      <c r="H6296" t="s">
        <v>266</v>
      </c>
      <c r="I6296" t="s">
        <v>16</v>
      </c>
      <c r="J6296" t="s">
        <v>633</v>
      </c>
      <c r="K6296" t="s">
        <v>634</v>
      </c>
      <c r="L6296" t="s">
        <v>269</v>
      </c>
      <c r="M6296" t="s">
        <v>10571</v>
      </c>
    </row>
    <row r="6297" spans="1:13" x14ac:dyDescent="0.2">
      <c r="A6297" t="s">
        <v>10457</v>
      </c>
      <c r="B6297">
        <v>17</v>
      </c>
      <c r="C6297">
        <v>7573992</v>
      </c>
      <c r="D6297" t="s">
        <v>13</v>
      </c>
      <c r="E6297" t="s">
        <v>121</v>
      </c>
      <c r="F6297">
        <v>3.2298795999999998E-2</v>
      </c>
      <c r="G6297" s="1">
        <v>5.7500000000000003E-24</v>
      </c>
      <c r="H6297" t="s">
        <v>266</v>
      </c>
      <c r="I6297" t="s">
        <v>28</v>
      </c>
      <c r="J6297" t="s">
        <v>29</v>
      </c>
      <c r="K6297" t="s">
        <v>29</v>
      </c>
      <c r="L6297" t="s">
        <v>269</v>
      </c>
      <c r="M6297" t="s">
        <v>10572</v>
      </c>
    </row>
    <row r="6298" spans="1:13" x14ac:dyDescent="0.2">
      <c r="A6298" t="s">
        <v>10457</v>
      </c>
      <c r="B6298">
        <v>17</v>
      </c>
      <c r="C6298">
        <v>7579356</v>
      </c>
      <c r="D6298" t="s">
        <v>14</v>
      </c>
      <c r="E6298" t="s">
        <v>94</v>
      </c>
      <c r="F6298">
        <v>7.5104312000000006E-2</v>
      </c>
      <c r="G6298" s="1">
        <v>2.91E-117</v>
      </c>
      <c r="H6298" t="s">
        <v>266</v>
      </c>
      <c r="I6298" t="s">
        <v>28</v>
      </c>
      <c r="J6298" t="s">
        <v>29</v>
      </c>
      <c r="K6298" t="s">
        <v>29</v>
      </c>
      <c r="L6298" t="s">
        <v>269</v>
      </c>
    </row>
    <row r="6299" spans="1:13" x14ac:dyDescent="0.2">
      <c r="A6299" t="s">
        <v>10457</v>
      </c>
      <c r="B6299">
        <v>22</v>
      </c>
      <c r="C6299">
        <v>38120477</v>
      </c>
      <c r="D6299" t="s">
        <v>20</v>
      </c>
      <c r="E6299" t="s">
        <v>94</v>
      </c>
      <c r="F6299">
        <v>2.8964519999999999E-3</v>
      </c>
      <c r="G6299">
        <v>4.7101299999999999E-3</v>
      </c>
      <c r="H6299" t="s">
        <v>234</v>
      </c>
      <c r="I6299" t="s">
        <v>28</v>
      </c>
      <c r="J6299" t="s">
        <v>29</v>
      </c>
      <c r="K6299" t="s">
        <v>29</v>
      </c>
      <c r="L6299" t="s">
        <v>237</v>
      </c>
    </row>
    <row r="6300" spans="1:13" x14ac:dyDescent="0.2">
      <c r="A6300" t="s">
        <v>10457</v>
      </c>
      <c r="B6300">
        <v>4</v>
      </c>
      <c r="C6300">
        <v>187539091</v>
      </c>
      <c r="D6300" t="s">
        <v>14</v>
      </c>
      <c r="E6300" t="s">
        <v>121</v>
      </c>
      <c r="F6300">
        <v>3.8051750000000001E-3</v>
      </c>
      <c r="G6300" s="1">
        <v>8.0200000000000001E-7</v>
      </c>
      <c r="H6300" t="s">
        <v>31</v>
      </c>
      <c r="I6300" t="s">
        <v>28</v>
      </c>
      <c r="J6300" t="s">
        <v>29</v>
      </c>
      <c r="K6300" t="s">
        <v>29</v>
      </c>
      <c r="L6300" t="s">
        <v>35</v>
      </c>
    </row>
    <row r="6301" spans="1:13" x14ac:dyDescent="0.2">
      <c r="A6301" t="s">
        <v>10457</v>
      </c>
      <c r="B6301">
        <v>9</v>
      </c>
      <c r="C6301">
        <v>139401057</v>
      </c>
      <c r="D6301" t="s">
        <v>20</v>
      </c>
      <c r="E6301" t="s">
        <v>94</v>
      </c>
      <c r="F6301">
        <v>5.2249637000000002E-2</v>
      </c>
      <c r="G6301" s="1">
        <v>4.6999999999999998E-70</v>
      </c>
      <c r="H6301" t="s">
        <v>60</v>
      </c>
      <c r="I6301" t="s">
        <v>28</v>
      </c>
      <c r="J6301" t="s">
        <v>29</v>
      </c>
      <c r="K6301" t="s">
        <v>29</v>
      </c>
      <c r="L6301" t="s">
        <v>63</v>
      </c>
      <c r="M6301" t="s">
        <v>9397</v>
      </c>
    </row>
    <row r="6302" spans="1:13" x14ac:dyDescent="0.2">
      <c r="A6302" t="s">
        <v>10457</v>
      </c>
      <c r="B6302">
        <v>9</v>
      </c>
      <c r="C6302">
        <v>139409016</v>
      </c>
      <c r="D6302" t="s">
        <v>20</v>
      </c>
      <c r="E6302" t="s">
        <v>37</v>
      </c>
      <c r="F6302">
        <v>0.21392960899999999</v>
      </c>
      <c r="G6302" s="1">
        <v>4.0000000000000002E-134</v>
      </c>
      <c r="H6302" t="s">
        <v>60</v>
      </c>
      <c r="I6302" t="s">
        <v>16</v>
      </c>
      <c r="J6302" t="s">
        <v>1590</v>
      </c>
      <c r="K6302" t="s">
        <v>1591</v>
      </c>
      <c r="L6302" t="s">
        <v>63</v>
      </c>
      <c r="M6302" t="s">
        <v>10573</v>
      </c>
    </row>
    <row r="6303" spans="1:13" x14ac:dyDescent="0.2">
      <c r="A6303" t="s">
        <v>10457</v>
      </c>
      <c r="B6303">
        <v>9</v>
      </c>
      <c r="C6303">
        <v>139410526</v>
      </c>
      <c r="D6303" t="s">
        <v>14</v>
      </c>
      <c r="E6303" t="s">
        <v>13</v>
      </c>
      <c r="F6303">
        <v>0.18951274000000001</v>
      </c>
      <c r="G6303" s="1">
        <v>2.4300000000000001E-195</v>
      </c>
      <c r="H6303" t="s">
        <v>60</v>
      </c>
      <c r="I6303" t="s">
        <v>32</v>
      </c>
      <c r="J6303" t="s">
        <v>7761</v>
      </c>
      <c r="K6303" t="s">
        <v>7762</v>
      </c>
      <c r="L6303" t="s">
        <v>63</v>
      </c>
      <c r="M6303" t="s">
        <v>10574</v>
      </c>
    </row>
    <row r="6304" spans="1:13" x14ac:dyDescent="0.2">
      <c r="A6304" t="s">
        <v>10457</v>
      </c>
      <c r="B6304">
        <v>9</v>
      </c>
      <c r="C6304">
        <v>139412237</v>
      </c>
      <c r="D6304" t="s">
        <v>14</v>
      </c>
      <c r="E6304" t="s">
        <v>13</v>
      </c>
      <c r="F6304">
        <v>5.4936305999999997E-2</v>
      </c>
      <c r="G6304" s="1">
        <v>6.0600000000000001E-18</v>
      </c>
      <c r="H6304" t="s">
        <v>60</v>
      </c>
      <c r="I6304" t="s">
        <v>32</v>
      </c>
      <c r="J6304" t="s">
        <v>7763</v>
      </c>
      <c r="K6304" t="s">
        <v>7764</v>
      </c>
      <c r="L6304" t="s">
        <v>63</v>
      </c>
      <c r="M6304" t="s">
        <v>9397</v>
      </c>
    </row>
    <row r="6305" spans="1:13" x14ac:dyDescent="0.2">
      <c r="A6305" t="s">
        <v>10457</v>
      </c>
      <c r="B6305">
        <v>16</v>
      </c>
      <c r="C6305">
        <v>9857539</v>
      </c>
      <c r="D6305" t="s">
        <v>14</v>
      </c>
      <c r="E6305" t="s">
        <v>13</v>
      </c>
      <c r="F6305">
        <v>7.6923080000000001E-3</v>
      </c>
      <c r="G6305" s="1">
        <v>2.97E-5</v>
      </c>
      <c r="H6305" t="s">
        <v>345</v>
      </c>
      <c r="I6305" t="s">
        <v>16</v>
      </c>
      <c r="J6305" t="s">
        <v>7766</v>
      </c>
      <c r="K6305" t="s">
        <v>7767</v>
      </c>
      <c r="L6305" t="s">
        <v>348</v>
      </c>
    </row>
    <row r="6306" spans="1:13" x14ac:dyDescent="0.2">
      <c r="A6306" t="s">
        <v>10457</v>
      </c>
      <c r="B6306">
        <v>17</v>
      </c>
      <c r="C6306">
        <v>7577561</v>
      </c>
      <c r="D6306" t="s">
        <v>13</v>
      </c>
      <c r="E6306" t="s">
        <v>37</v>
      </c>
      <c r="F6306">
        <v>5.5634807000000001E-2</v>
      </c>
      <c r="G6306" s="1">
        <v>1.0599999999999999E-85</v>
      </c>
      <c r="H6306" t="s">
        <v>266</v>
      </c>
      <c r="I6306" t="s">
        <v>16</v>
      </c>
      <c r="J6306" t="s">
        <v>2213</v>
      </c>
      <c r="K6306" t="s">
        <v>7768</v>
      </c>
      <c r="L6306" t="s">
        <v>269</v>
      </c>
    </row>
    <row r="6307" spans="1:13" x14ac:dyDescent="0.2">
      <c r="A6307" t="s">
        <v>10457</v>
      </c>
      <c r="B6307">
        <v>17</v>
      </c>
      <c r="C6307">
        <v>7578403</v>
      </c>
      <c r="D6307" t="s">
        <v>37</v>
      </c>
      <c r="E6307" t="s">
        <v>20</v>
      </c>
      <c r="F6307">
        <v>9.4674560000000008E-3</v>
      </c>
      <c r="G6307">
        <v>5.2975500000000003E-4</v>
      </c>
      <c r="H6307" t="s">
        <v>266</v>
      </c>
      <c r="I6307" t="s">
        <v>16</v>
      </c>
      <c r="J6307" t="s">
        <v>7425</v>
      </c>
      <c r="K6307" t="s">
        <v>7426</v>
      </c>
      <c r="L6307" t="s">
        <v>269</v>
      </c>
      <c r="M6307" t="s">
        <v>9397</v>
      </c>
    </row>
    <row r="6308" spans="1:13" x14ac:dyDescent="0.2">
      <c r="A6308" t="s">
        <v>10457</v>
      </c>
      <c r="B6308">
        <v>17</v>
      </c>
      <c r="C6308">
        <v>29496997</v>
      </c>
      <c r="D6308" t="s">
        <v>20</v>
      </c>
      <c r="E6308" t="s">
        <v>13</v>
      </c>
      <c r="F6308">
        <v>7.3770490000000001E-3</v>
      </c>
      <c r="G6308" s="1">
        <v>1.2400000000000001E-10</v>
      </c>
      <c r="H6308" t="s">
        <v>88</v>
      </c>
      <c r="I6308" t="s">
        <v>16</v>
      </c>
      <c r="J6308" t="s">
        <v>7769</v>
      </c>
      <c r="K6308" t="s">
        <v>7770</v>
      </c>
      <c r="L6308" t="s">
        <v>91</v>
      </c>
    </row>
    <row r="6309" spans="1:13" x14ac:dyDescent="0.2">
      <c r="A6309" t="s">
        <v>10457</v>
      </c>
      <c r="B6309">
        <v>4</v>
      </c>
      <c r="C6309">
        <v>187527230</v>
      </c>
      <c r="D6309" t="s">
        <v>13</v>
      </c>
      <c r="E6309" t="s">
        <v>94</v>
      </c>
      <c r="F6309">
        <v>3.7926679999999999E-3</v>
      </c>
      <c r="G6309">
        <v>7.6802440000000001E-3</v>
      </c>
      <c r="H6309" t="s">
        <v>31</v>
      </c>
      <c r="I6309" t="s">
        <v>28</v>
      </c>
      <c r="J6309" t="s">
        <v>29</v>
      </c>
      <c r="K6309" t="s">
        <v>29</v>
      </c>
      <c r="L6309" t="s">
        <v>35</v>
      </c>
    </row>
    <row r="6310" spans="1:13" x14ac:dyDescent="0.2">
      <c r="A6310" t="s">
        <v>10457</v>
      </c>
      <c r="B6310">
        <v>9</v>
      </c>
      <c r="C6310">
        <v>139395143</v>
      </c>
      <c r="D6310" t="s">
        <v>13</v>
      </c>
      <c r="E6310" t="s">
        <v>94</v>
      </c>
      <c r="F6310">
        <v>0.262721335</v>
      </c>
      <c r="G6310" s="1">
        <v>1.25E-36</v>
      </c>
      <c r="H6310" t="s">
        <v>60</v>
      </c>
      <c r="I6310" t="s">
        <v>28</v>
      </c>
      <c r="J6310" t="s">
        <v>29</v>
      </c>
      <c r="K6310" t="s">
        <v>29</v>
      </c>
      <c r="L6310" t="s">
        <v>63</v>
      </c>
      <c r="M6310" t="s">
        <v>10575</v>
      </c>
    </row>
    <row r="6311" spans="1:13" x14ac:dyDescent="0.2">
      <c r="A6311" t="s">
        <v>10457</v>
      </c>
      <c r="B6311">
        <v>9</v>
      </c>
      <c r="C6311">
        <v>139412390</v>
      </c>
      <c r="D6311" t="s">
        <v>37</v>
      </c>
      <c r="E6311" t="s">
        <v>20</v>
      </c>
      <c r="F6311">
        <v>8.7378863000000001E-2</v>
      </c>
      <c r="G6311" s="1">
        <v>5.1199999999999996E-32</v>
      </c>
      <c r="H6311" t="s">
        <v>60</v>
      </c>
      <c r="I6311" t="s">
        <v>210</v>
      </c>
      <c r="J6311" t="s">
        <v>94</v>
      </c>
      <c r="K6311" t="s">
        <v>94</v>
      </c>
      <c r="L6311" t="s">
        <v>63</v>
      </c>
      <c r="M6311" t="s">
        <v>10576</v>
      </c>
    </row>
    <row r="6312" spans="1:13" x14ac:dyDescent="0.2">
      <c r="A6312" t="s">
        <v>10457</v>
      </c>
      <c r="B6312">
        <v>9</v>
      </c>
      <c r="C6312">
        <v>139412680</v>
      </c>
      <c r="D6312" t="s">
        <v>14</v>
      </c>
      <c r="E6312" t="s">
        <v>20</v>
      </c>
      <c r="F6312">
        <v>0.12790697700000001</v>
      </c>
      <c r="G6312" s="1">
        <v>2.88E-81</v>
      </c>
      <c r="H6312" t="s">
        <v>60</v>
      </c>
      <c r="I6312" t="s">
        <v>16</v>
      </c>
      <c r="J6312" t="s">
        <v>7771</v>
      </c>
      <c r="K6312" t="s">
        <v>7772</v>
      </c>
      <c r="L6312" t="s">
        <v>63</v>
      </c>
    </row>
    <row r="6313" spans="1:13" x14ac:dyDescent="0.2">
      <c r="A6313" t="s">
        <v>10457</v>
      </c>
      <c r="B6313">
        <v>9</v>
      </c>
      <c r="C6313">
        <v>139413951</v>
      </c>
      <c r="D6313" t="s">
        <v>37</v>
      </c>
      <c r="E6313" t="s">
        <v>94</v>
      </c>
      <c r="F6313">
        <v>7.9040852999999994E-2</v>
      </c>
      <c r="G6313" s="1">
        <v>5.4700000000000004E-97</v>
      </c>
      <c r="H6313" t="s">
        <v>60</v>
      </c>
      <c r="I6313" t="s">
        <v>28</v>
      </c>
      <c r="J6313" t="s">
        <v>29</v>
      </c>
      <c r="K6313" t="s">
        <v>29</v>
      </c>
      <c r="L6313" t="s">
        <v>63</v>
      </c>
    </row>
    <row r="6314" spans="1:13" x14ac:dyDescent="0.2">
      <c r="A6314" t="s">
        <v>10457</v>
      </c>
      <c r="B6314">
        <v>1</v>
      </c>
      <c r="C6314">
        <v>27023957</v>
      </c>
      <c r="D6314" t="s">
        <v>37</v>
      </c>
      <c r="E6314" t="s">
        <v>20</v>
      </c>
      <c r="F6314">
        <v>3.3707864999999997E-2</v>
      </c>
      <c r="G6314">
        <v>2.6789930000000002E-3</v>
      </c>
      <c r="H6314" t="s">
        <v>535</v>
      </c>
      <c r="I6314" t="s">
        <v>32</v>
      </c>
      <c r="J6314" t="s">
        <v>7774</v>
      </c>
      <c r="K6314" t="s">
        <v>7775</v>
      </c>
      <c r="L6314" t="s">
        <v>536</v>
      </c>
    </row>
    <row r="6315" spans="1:13" x14ac:dyDescent="0.2">
      <c r="A6315" t="s">
        <v>10457</v>
      </c>
      <c r="B6315">
        <v>1</v>
      </c>
      <c r="C6315">
        <v>27101477</v>
      </c>
      <c r="D6315" t="s">
        <v>13</v>
      </c>
      <c r="E6315" t="s">
        <v>121</v>
      </c>
      <c r="F6315">
        <v>1.0443864000000001E-2</v>
      </c>
      <c r="G6315" s="1">
        <v>3.8799999999999999E-15</v>
      </c>
      <c r="H6315" t="s">
        <v>535</v>
      </c>
      <c r="I6315" t="s">
        <v>28</v>
      </c>
      <c r="J6315" t="s">
        <v>29</v>
      </c>
      <c r="K6315" t="s">
        <v>29</v>
      </c>
      <c r="L6315" t="s">
        <v>536</v>
      </c>
    </row>
    <row r="6316" spans="1:13" x14ac:dyDescent="0.2">
      <c r="A6316" t="s">
        <v>10457</v>
      </c>
      <c r="B6316">
        <v>1</v>
      </c>
      <c r="C6316">
        <v>209961782</v>
      </c>
      <c r="D6316" t="s">
        <v>37</v>
      </c>
      <c r="E6316" t="s">
        <v>94</v>
      </c>
      <c r="F6316">
        <v>1.2500000000000001E-2</v>
      </c>
      <c r="G6316" s="1">
        <v>3.7200000000000002E-8</v>
      </c>
      <c r="H6316" t="s">
        <v>712</v>
      </c>
      <c r="I6316" t="s">
        <v>28</v>
      </c>
      <c r="J6316" t="s">
        <v>29</v>
      </c>
      <c r="K6316" t="s">
        <v>29</v>
      </c>
      <c r="L6316" t="s">
        <v>715</v>
      </c>
    </row>
    <row r="6317" spans="1:13" x14ac:dyDescent="0.2">
      <c r="A6317" t="s">
        <v>10457</v>
      </c>
      <c r="B6317">
        <v>17</v>
      </c>
      <c r="C6317">
        <v>7577610</v>
      </c>
      <c r="D6317" t="s">
        <v>20</v>
      </c>
      <c r="E6317" t="s">
        <v>37</v>
      </c>
      <c r="F6317">
        <v>5.8139534999999999E-2</v>
      </c>
      <c r="G6317" s="1">
        <v>1.7299999999999999E-17</v>
      </c>
      <c r="H6317" t="s">
        <v>266</v>
      </c>
      <c r="I6317" t="s">
        <v>210</v>
      </c>
      <c r="J6317" t="s">
        <v>94</v>
      </c>
      <c r="K6317" t="s">
        <v>94</v>
      </c>
      <c r="L6317" t="s">
        <v>269</v>
      </c>
    </row>
    <row r="6318" spans="1:13" x14ac:dyDescent="0.2">
      <c r="A6318" t="s">
        <v>10457</v>
      </c>
      <c r="B6318">
        <v>17</v>
      </c>
      <c r="C6318">
        <v>7578195</v>
      </c>
      <c r="D6318" t="s">
        <v>5606</v>
      </c>
      <c r="E6318" t="s">
        <v>94</v>
      </c>
      <c r="F6318">
        <v>3.6855725999999998E-2</v>
      </c>
      <c r="G6318" s="1">
        <v>2.3500000000000001E-76</v>
      </c>
      <c r="H6318" t="s">
        <v>266</v>
      </c>
      <c r="I6318" t="s">
        <v>28</v>
      </c>
      <c r="J6318" t="s">
        <v>29</v>
      </c>
      <c r="K6318" t="s">
        <v>29</v>
      </c>
      <c r="L6318" t="s">
        <v>269</v>
      </c>
    </row>
    <row r="6319" spans="1:13" x14ac:dyDescent="0.2">
      <c r="A6319" t="s">
        <v>10457</v>
      </c>
      <c r="B6319">
        <v>4</v>
      </c>
      <c r="C6319">
        <v>187535452</v>
      </c>
      <c r="D6319" t="s">
        <v>13</v>
      </c>
      <c r="E6319" t="s">
        <v>20</v>
      </c>
      <c r="F6319">
        <v>1.2782694000000001E-2</v>
      </c>
      <c r="G6319" s="1">
        <v>4.3800000000000004E-21</v>
      </c>
      <c r="H6319" t="s">
        <v>31</v>
      </c>
      <c r="I6319" t="s">
        <v>32</v>
      </c>
      <c r="J6319" t="s">
        <v>7776</v>
      </c>
      <c r="K6319" t="s">
        <v>7777</v>
      </c>
      <c r="L6319" t="s">
        <v>35</v>
      </c>
    </row>
    <row r="6320" spans="1:13" x14ac:dyDescent="0.2">
      <c r="A6320" t="s">
        <v>10457</v>
      </c>
      <c r="B6320">
        <v>4</v>
      </c>
      <c r="C6320">
        <v>187541510</v>
      </c>
      <c r="D6320" t="s">
        <v>20</v>
      </c>
      <c r="E6320" t="s">
        <v>37</v>
      </c>
      <c r="F6320">
        <v>9.4258780000000004E-3</v>
      </c>
      <c r="G6320" s="1">
        <v>6.6999999999999996E-10</v>
      </c>
      <c r="H6320" t="s">
        <v>31</v>
      </c>
      <c r="I6320" t="s">
        <v>16</v>
      </c>
      <c r="J6320" t="s">
        <v>7778</v>
      </c>
      <c r="K6320" t="s">
        <v>7779</v>
      </c>
      <c r="L6320" t="s">
        <v>35</v>
      </c>
    </row>
    <row r="6321" spans="1:12" x14ac:dyDescent="0.2">
      <c r="A6321" t="s">
        <v>10457</v>
      </c>
      <c r="B6321">
        <v>9</v>
      </c>
      <c r="C6321">
        <v>139393672</v>
      </c>
      <c r="D6321" t="s">
        <v>20</v>
      </c>
      <c r="E6321" t="s">
        <v>13</v>
      </c>
      <c r="F6321">
        <v>7.5773746000000003E-2</v>
      </c>
      <c r="G6321" s="1">
        <v>4.0599999999999997E-46</v>
      </c>
      <c r="H6321" t="s">
        <v>60</v>
      </c>
      <c r="I6321" t="s">
        <v>16</v>
      </c>
      <c r="J6321" t="s">
        <v>7780</v>
      </c>
      <c r="K6321" t="s">
        <v>7781</v>
      </c>
      <c r="L6321" t="s">
        <v>63</v>
      </c>
    </row>
    <row r="6322" spans="1:12" x14ac:dyDescent="0.2">
      <c r="A6322" t="s">
        <v>10457</v>
      </c>
      <c r="B6322">
        <v>9</v>
      </c>
      <c r="C6322">
        <v>139399921</v>
      </c>
      <c r="D6322" t="s">
        <v>37</v>
      </c>
      <c r="E6322" t="s">
        <v>13</v>
      </c>
      <c r="F6322">
        <v>0.14638609299999999</v>
      </c>
      <c r="G6322" s="1">
        <v>5.0499999999999997E-305</v>
      </c>
      <c r="H6322" t="s">
        <v>60</v>
      </c>
      <c r="I6322" t="s">
        <v>16</v>
      </c>
      <c r="J6322" t="s">
        <v>7782</v>
      </c>
      <c r="K6322" t="s">
        <v>7783</v>
      </c>
      <c r="L6322" t="s">
        <v>63</v>
      </c>
    </row>
    <row r="6323" spans="1:12" x14ac:dyDescent="0.2">
      <c r="A6323" t="s">
        <v>10457</v>
      </c>
      <c r="B6323">
        <v>9</v>
      </c>
      <c r="C6323">
        <v>139399927</v>
      </c>
      <c r="D6323" t="s">
        <v>37</v>
      </c>
      <c r="E6323" t="s">
        <v>20</v>
      </c>
      <c r="F6323">
        <v>7.2267390000000003E-3</v>
      </c>
      <c r="G6323" s="1">
        <v>7.7000000000000004E-7</v>
      </c>
      <c r="H6323" t="s">
        <v>60</v>
      </c>
      <c r="I6323" t="s">
        <v>32</v>
      </c>
      <c r="J6323" t="s">
        <v>5828</v>
      </c>
      <c r="K6323" t="s">
        <v>7784</v>
      </c>
      <c r="L6323" t="s">
        <v>63</v>
      </c>
    </row>
    <row r="6324" spans="1:12" x14ac:dyDescent="0.2">
      <c r="A6324" t="s">
        <v>10457</v>
      </c>
      <c r="B6324">
        <v>9</v>
      </c>
      <c r="C6324">
        <v>139412327</v>
      </c>
      <c r="D6324" t="s">
        <v>13</v>
      </c>
      <c r="E6324" t="s">
        <v>14</v>
      </c>
      <c r="F6324">
        <v>7.2693383E-2</v>
      </c>
      <c r="G6324" s="1">
        <v>5.6799999999999996E-16</v>
      </c>
      <c r="H6324" t="s">
        <v>60</v>
      </c>
      <c r="I6324" t="s">
        <v>16</v>
      </c>
      <c r="J6324" t="s">
        <v>4720</v>
      </c>
      <c r="K6324" t="s">
        <v>4721</v>
      </c>
      <c r="L6324" t="s">
        <v>63</v>
      </c>
    </row>
    <row r="6325" spans="1:12" x14ac:dyDescent="0.2">
      <c r="A6325" t="s">
        <v>10457</v>
      </c>
      <c r="B6325">
        <v>9</v>
      </c>
      <c r="C6325">
        <v>139412359</v>
      </c>
      <c r="D6325" t="s">
        <v>37</v>
      </c>
      <c r="E6325" t="s">
        <v>20</v>
      </c>
      <c r="F6325">
        <v>0.21451440799999999</v>
      </c>
      <c r="G6325" s="1">
        <v>4.2699999999999996E-109</v>
      </c>
      <c r="H6325" t="s">
        <v>60</v>
      </c>
      <c r="I6325" t="s">
        <v>16</v>
      </c>
      <c r="J6325" t="s">
        <v>64</v>
      </c>
      <c r="K6325" t="s">
        <v>65</v>
      </c>
      <c r="L6325" t="s">
        <v>63</v>
      </c>
    </row>
    <row r="6326" spans="1:12" x14ac:dyDescent="0.2">
      <c r="A6326" t="s">
        <v>10457</v>
      </c>
      <c r="B6326">
        <v>9</v>
      </c>
      <c r="C6326">
        <v>139412690</v>
      </c>
      <c r="D6326" t="s">
        <v>14</v>
      </c>
      <c r="E6326" t="s">
        <v>20</v>
      </c>
      <c r="F6326">
        <v>7.1839080000000001E-3</v>
      </c>
      <c r="G6326">
        <v>4.5610319999999996E-3</v>
      </c>
      <c r="H6326" t="s">
        <v>60</v>
      </c>
      <c r="I6326" t="s">
        <v>16</v>
      </c>
      <c r="J6326" t="s">
        <v>1245</v>
      </c>
      <c r="K6326" t="s">
        <v>1246</v>
      </c>
      <c r="L6326" t="s">
        <v>63</v>
      </c>
    </row>
    <row r="6327" spans="1:12" x14ac:dyDescent="0.2">
      <c r="A6327" t="s">
        <v>10457</v>
      </c>
      <c r="B6327">
        <v>11</v>
      </c>
      <c r="C6327">
        <v>118339529</v>
      </c>
      <c r="D6327" t="s">
        <v>384</v>
      </c>
      <c r="E6327" t="s">
        <v>94</v>
      </c>
      <c r="F6327">
        <v>2.543455E-3</v>
      </c>
      <c r="G6327">
        <v>4.4529690000000002E-3</v>
      </c>
      <c r="H6327" t="s">
        <v>163</v>
      </c>
      <c r="I6327" t="s">
        <v>28</v>
      </c>
      <c r="J6327" t="s">
        <v>29</v>
      </c>
      <c r="K6327" t="s">
        <v>29</v>
      </c>
      <c r="L6327" t="s">
        <v>164</v>
      </c>
    </row>
    <row r="6328" spans="1:12" x14ac:dyDescent="0.2">
      <c r="A6328" t="s">
        <v>10457</v>
      </c>
      <c r="B6328">
        <v>17</v>
      </c>
      <c r="C6328">
        <v>7577582</v>
      </c>
      <c r="D6328" t="s">
        <v>14</v>
      </c>
      <c r="E6328" t="s">
        <v>20</v>
      </c>
      <c r="F6328">
        <v>1.8987342000000001E-2</v>
      </c>
      <c r="G6328" s="1">
        <v>2.39E-18</v>
      </c>
      <c r="H6328" t="s">
        <v>266</v>
      </c>
      <c r="I6328" t="s">
        <v>16</v>
      </c>
      <c r="J6328" t="s">
        <v>7786</v>
      </c>
      <c r="K6328" t="s">
        <v>7787</v>
      </c>
      <c r="L6328" t="s">
        <v>269</v>
      </c>
    </row>
    <row r="6329" spans="1:12" x14ac:dyDescent="0.2">
      <c r="A6329" t="s">
        <v>10457</v>
      </c>
      <c r="B6329">
        <v>17</v>
      </c>
      <c r="C6329">
        <v>7578382</v>
      </c>
      <c r="D6329" t="s">
        <v>7788</v>
      </c>
      <c r="E6329" t="s">
        <v>94</v>
      </c>
      <c r="F6329">
        <v>1.7386370000000002E-2</v>
      </c>
      <c r="G6329" s="1">
        <v>6.3400000000000004E-31</v>
      </c>
      <c r="H6329" t="s">
        <v>266</v>
      </c>
      <c r="I6329" t="s">
        <v>28</v>
      </c>
      <c r="J6329" t="s">
        <v>29</v>
      </c>
      <c r="K6329" t="s">
        <v>29</v>
      </c>
      <c r="L6329" t="s">
        <v>269</v>
      </c>
    </row>
    <row r="6330" spans="1:12" x14ac:dyDescent="0.2">
      <c r="A6330" t="s">
        <v>10457</v>
      </c>
      <c r="B6330">
        <v>17</v>
      </c>
      <c r="C6330">
        <v>29562939</v>
      </c>
      <c r="D6330" t="s">
        <v>20</v>
      </c>
      <c r="E6330" t="s">
        <v>37</v>
      </c>
      <c r="F6330">
        <v>7.7319590000000001E-3</v>
      </c>
      <c r="G6330" s="1">
        <v>2.09E-11</v>
      </c>
      <c r="H6330" t="s">
        <v>88</v>
      </c>
      <c r="I6330" t="s">
        <v>16</v>
      </c>
      <c r="J6330" t="s">
        <v>7789</v>
      </c>
      <c r="K6330" t="s">
        <v>7790</v>
      </c>
      <c r="L6330" t="s">
        <v>91</v>
      </c>
    </row>
    <row r="6331" spans="1:12" x14ac:dyDescent="0.2">
      <c r="A6331" t="s">
        <v>10457</v>
      </c>
      <c r="B6331">
        <v>2</v>
      </c>
      <c r="C6331">
        <v>212286761</v>
      </c>
      <c r="D6331" t="s">
        <v>14</v>
      </c>
      <c r="E6331" t="s">
        <v>13</v>
      </c>
      <c r="F6331">
        <v>1.5920397999999999E-2</v>
      </c>
      <c r="G6331" s="1">
        <v>4.5000000000000001E-20</v>
      </c>
      <c r="H6331" t="s">
        <v>51</v>
      </c>
      <c r="I6331" t="s">
        <v>32</v>
      </c>
      <c r="J6331" t="s">
        <v>7791</v>
      </c>
      <c r="K6331" t="s">
        <v>7792</v>
      </c>
      <c r="L6331" t="s">
        <v>55</v>
      </c>
    </row>
    <row r="6332" spans="1:12" x14ac:dyDescent="0.2">
      <c r="A6332" t="s">
        <v>10457</v>
      </c>
      <c r="B6332">
        <v>4</v>
      </c>
      <c r="C6332">
        <v>187521338</v>
      </c>
      <c r="D6332" t="s">
        <v>37</v>
      </c>
      <c r="E6332" t="s">
        <v>94</v>
      </c>
      <c r="F6332">
        <v>5.9523809999999996E-3</v>
      </c>
      <c r="G6332" s="1">
        <v>7.3600000000000003E-7</v>
      </c>
      <c r="H6332" t="s">
        <v>31</v>
      </c>
      <c r="I6332" t="s">
        <v>28</v>
      </c>
      <c r="J6332" t="s">
        <v>29</v>
      </c>
      <c r="K6332" t="s">
        <v>29</v>
      </c>
      <c r="L6332" t="s">
        <v>35</v>
      </c>
    </row>
    <row r="6333" spans="1:12" x14ac:dyDescent="0.2">
      <c r="A6333" t="s">
        <v>10457</v>
      </c>
      <c r="B6333">
        <v>4</v>
      </c>
      <c r="C6333">
        <v>187525654</v>
      </c>
      <c r="D6333" t="s">
        <v>14</v>
      </c>
      <c r="E6333" t="s">
        <v>94</v>
      </c>
      <c r="F6333">
        <v>5.1813470000000002E-3</v>
      </c>
      <c r="G6333" s="1">
        <v>1.42E-6</v>
      </c>
      <c r="H6333" t="s">
        <v>31</v>
      </c>
      <c r="I6333" t="s">
        <v>28</v>
      </c>
      <c r="J6333" t="s">
        <v>29</v>
      </c>
      <c r="K6333" t="s">
        <v>29</v>
      </c>
      <c r="L6333" t="s">
        <v>35</v>
      </c>
    </row>
    <row r="6334" spans="1:12" x14ac:dyDescent="0.2">
      <c r="A6334" t="s">
        <v>10457</v>
      </c>
      <c r="B6334">
        <v>4</v>
      </c>
      <c r="C6334">
        <v>187629589</v>
      </c>
      <c r="D6334" t="s">
        <v>14</v>
      </c>
      <c r="E6334" t="s">
        <v>13</v>
      </c>
      <c r="F6334">
        <v>2.2519352999999999E-2</v>
      </c>
      <c r="G6334" s="1">
        <v>5.3199999999999997E-35</v>
      </c>
      <c r="H6334" t="s">
        <v>31</v>
      </c>
      <c r="I6334" t="s">
        <v>32</v>
      </c>
      <c r="J6334" t="s">
        <v>7793</v>
      </c>
      <c r="K6334" t="s">
        <v>3028</v>
      </c>
      <c r="L6334" t="s">
        <v>35</v>
      </c>
    </row>
    <row r="6335" spans="1:12" x14ac:dyDescent="0.2">
      <c r="A6335" t="s">
        <v>10457</v>
      </c>
      <c r="B6335">
        <v>9</v>
      </c>
      <c r="C6335">
        <v>139401755</v>
      </c>
      <c r="D6335" t="s">
        <v>13</v>
      </c>
      <c r="E6335" t="s">
        <v>20</v>
      </c>
      <c r="F6335">
        <v>2.4647887E-2</v>
      </c>
      <c r="G6335" s="1">
        <v>1.1399999999999999E-36</v>
      </c>
      <c r="H6335" t="s">
        <v>60</v>
      </c>
      <c r="I6335" t="s">
        <v>210</v>
      </c>
      <c r="J6335" t="s">
        <v>94</v>
      </c>
      <c r="K6335" t="s">
        <v>94</v>
      </c>
      <c r="L6335" t="s">
        <v>63</v>
      </c>
    </row>
    <row r="6336" spans="1:12" x14ac:dyDescent="0.2">
      <c r="A6336" t="s">
        <v>10457</v>
      </c>
      <c r="B6336">
        <v>9</v>
      </c>
      <c r="C6336">
        <v>139404318</v>
      </c>
      <c r="D6336" t="s">
        <v>373</v>
      </c>
      <c r="E6336" t="s">
        <v>94</v>
      </c>
      <c r="F6336">
        <v>2.4424617999999999E-2</v>
      </c>
      <c r="G6336" s="1">
        <v>1.23E-55</v>
      </c>
      <c r="H6336" t="s">
        <v>60</v>
      </c>
      <c r="I6336" t="s">
        <v>28</v>
      </c>
      <c r="J6336" t="s">
        <v>29</v>
      </c>
      <c r="K6336" t="s">
        <v>29</v>
      </c>
      <c r="L6336" t="s">
        <v>63</v>
      </c>
    </row>
    <row r="6337" spans="1:13" x14ac:dyDescent="0.2">
      <c r="A6337" t="s">
        <v>10457</v>
      </c>
      <c r="B6337">
        <v>9</v>
      </c>
      <c r="C6337">
        <v>139412233</v>
      </c>
      <c r="D6337" t="s">
        <v>13</v>
      </c>
      <c r="E6337" t="s">
        <v>14</v>
      </c>
      <c r="F6337">
        <v>5.9678652999999998E-2</v>
      </c>
      <c r="G6337" s="1">
        <v>1.9300000000000002E-6</v>
      </c>
      <c r="H6337" t="s">
        <v>60</v>
      </c>
      <c r="I6337" t="s">
        <v>16</v>
      </c>
      <c r="J6337" t="s">
        <v>2195</v>
      </c>
      <c r="K6337" t="s">
        <v>2196</v>
      </c>
      <c r="L6337" t="s">
        <v>63</v>
      </c>
    </row>
    <row r="6338" spans="1:13" x14ac:dyDescent="0.2">
      <c r="A6338" t="s">
        <v>10457</v>
      </c>
      <c r="B6338">
        <v>9</v>
      </c>
      <c r="C6338">
        <v>139412278</v>
      </c>
      <c r="D6338" t="s">
        <v>37</v>
      </c>
      <c r="E6338" t="s">
        <v>20</v>
      </c>
      <c r="F6338">
        <v>8.3969470000000001E-3</v>
      </c>
      <c r="G6338" s="1">
        <v>1.2899999999999999E-10</v>
      </c>
      <c r="H6338" t="s">
        <v>60</v>
      </c>
      <c r="I6338" t="s">
        <v>16</v>
      </c>
      <c r="J6338" t="s">
        <v>1084</v>
      </c>
      <c r="K6338" t="s">
        <v>1085</v>
      </c>
      <c r="L6338" t="s">
        <v>63</v>
      </c>
      <c r="M6338" t="s">
        <v>9397</v>
      </c>
    </row>
    <row r="6339" spans="1:13" x14ac:dyDescent="0.2">
      <c r="A6339" t="s">
        <v>10457</v>
      </c>
      <c r="B6339">
        <v>9</v>
      </c>
      <c r="C6339">
        <v>139412375</v>
      </c>
      <c r="D6339" t="s">
        <v>37</v>
      </c>
      <c r="E6339" t="s">
        <v>20</v>
      </c>
      <c r="F6339">
        <v>0.178082192</v>
      </c>
      <c r="G6339" s="1">
        <v>4.6199999999999998E-6</v>
      </c>
      <c r="H6339" t="s">
        <v>60</v>
      </c>
      <c r="I6339" t="s">
        <v>16</v>
      </c>
      <c r="J6339" t="s">
        <v>4513</v>
      </c>
      <c r="K6339" t="s">
        <v>4514</v>
      </c>
      <c r="L6339" t="s">
        <v>63</v>
      </c>
    </row>
    <row r="6340" spans="1:13" x14ac:dyDescent="0.2">
      <c r="A6340" t="s">
        <v>10457</v>
      </c>
      <c r="B6340">
        <v>9</v>
      </c>
      <c r="C6340">
        <v>139440198</v>
      </c>
      <c r="D6340" t="s">
        <v>13</v>
      </c>
      <c r="E6340" t="s">
        <v>14</v>
      </c>
      <c r="F6340">
        <v>0.324324324</v>
      </c>
      <c r="G6340" s="1">
        <v>1.7E-14</v>
      </c>
      <c r="H6340" t="s">
        <v>60</v>
      </c>
      <c r="I6340" t="s">
        <v>16</v>
      </c>
      <c r="J6340" t="s">
        <v>7794</v>
      </c>
      <c r="K6340" t="s">
        <v>7795</v>
      </c>
      <c r="L6340" t="s">
        <v>63</v>
      </c>
    </row>
    <row r="6341" spans="1:13" x14ac:dyDescent="0.2">
      <c r="A6341" t="s">
        <v>10457</v>
      </c>
      <c r="B6341">
        <v>12</v>
      </c>
      <c r="C6341">
        <v>46240663</v>
      </c>
      <c r="D6341" t="s">
        <v>13</v>
      </c>
      <c r="E6341" t="s">
        <v>20</v>
      </c>
      <c r="F6341">
        <v>4.2826549999999998E-3</v>
      </c>
      <c r="G6341">
        <v>1.69593E-3</v>
      </c>
      <c r="H6341" t="s">
        <v>15</v>
      </c>
      <c r="I6341" t="s">
        <v>16</v>
      </c>
      <c r="J6341" t="s">
        <v>7797</v>
      </c>
      <c r="K6341" t="s">
        <v>7798</v>
      </c>
      <c r="L6341" t="s">
        <v>19</v>
      </c>
    </row>
    <row r="6342" spans="1:13" x14ac:dyDescent="0.2">
      <c r="A6342" t="s">
        <v>10457</v>
      </c>
      <c r="B6342">
        <v>12</v>
      </c>
      <c r="C6342">
        <v>46245797</v>
      </c>
      <c r="D6342" t="s">
        <v>13</v>
      </c>
      <c r="E6342" t="s">
        <v>37</v>
      </c>
      <c r="F6342">
        <v>2.1723390000000001E-3</v>
      </c>
      <c r="G6342">
        <v>6.2178720000000002E-3</v>
      </c>
      <c r="H6342" t="s">
        <v>15</v>
      </c>
      <c r="I6342" t="s">
        <v>16</v>
      </c>
      <c r="J6342" t="s">
        <v>7799</v>
      </c>
      <c r="K6342" t="s">
        <v>7800</v>
      </c>
      <c r="L6342" t="s">
        <v>19</v>
      </c>
    </row>
    <row r="6343" spans="1:13" x14ac:dyDescent="0.2">
      <c r="A6343" t="s">
        <v>10457</v>
      </c>
      <c r="B6343">
        <v>13</v>
      </c>
      <c r="C6343">
        <v>48939082</v>
      </c>
      <c r="D6343" t="s">
        <v>20</v>
      </c>
      <c r="E6343" t="s">
        <v>14</v>
      </c>
      <c r="F6343">
        <v>7.3761850000000004E-3</v>
      </c>
      <c r="G6343" s="1">
        <v>4.3199999999999998E-13</v>
      </c>
      <c r="H6343" t="s">
        <v>603</v>
      </c>
      <c r="I6343" t="s">
        <v>16</v>
      </c>
      <c r="J6343" t="s">
        <v>7801</v>
      </c>
      <c r="K6343" t="s">
        <v>7802</v>
      </c>
      <c r="L6343" t="s">
        <v>604</v>
      </c>
    </row>
    <row r="6344" spans="1:13" x14ac:dyDescent="0.2">
      <c r="A6344" t="s">
        <v>10457</v>
      </c>
      <c r="B6344">
        <v>17</v>
      </c>
      <c r="C6344">
        <v>7572962</v>
      </c>
      <c r="D6344" t="s">
        <v>14</v>
      </c>
      <c r="E6344" t="s">
        <v>94</v>
      </c>
      <c r="F6344">
        <v>9.5073469999999993E-3</v>
      </c>
      <c r="G6344" s="1">
        <v>8.8300000000000006E-21</v>
      </c>
      <c r="H6344" t="s">
        <v>266</v>
      </c>
      <c r="I6344" t="s">
        <v>28</v>
      </c>
      <c r="J6344" t="s">
        <v>29</v>
      </c>
      <c r="K6344" t="s">
        <v>29</v>
      </c>
      <c r="L6344" t="s">
        <v>269</v>
      </c>
    </row>
    <row r="6345" spans="1:13" x14ac:dyDescent="0.2">
      <c r="A6345" t="s">
        <v>10457</v>
      </c>
      <c r="B6345">
        <v>17</v>
      </c>
      <c r="C6345">
        <v>7577513</v>
      </c>
      <c r="D6345" t="s">
        <v>421</v>
      </c>
      <c r="E6345" t="s">
        <v>94</v>
      </c>
      <c r="F6345">
        <v>8.9399739999999998E-3</v>
      </c>
      <c r="G6345" s="1">
        <v>7.8200000000000002E-12</v>
      </c>
      <c r="H6345" t="s">
        <v>266</v>
      </c>
      <c r="I6345" t="s">
        <v>28</v>
      </c>
      <c r="J6345" t="s">
        <v>29</v>
      </c>
      <c r="K6345" t="s">
        <v>29</v>
      </c>
      <c r="L6345" t="s">
        <v>269</v>
      </c>
    </row>
    <row r="6346" spans="1:13" x14ac:dyDescent="0.2">
      <c r="A6346" t="s">
        <v>10457</v>
      </c>
      <c r="B6346">
        <v>2</v>
      </c>
      <c r="C6346">
        <v>166859239</v>
      </c>
      <c r="D6346" t="s">
        <v>37</v>
      </c>
      <c r="E6346" t="s">
        <v>20</v>
      </c>
      <c r="F6346">
        <v>0.08</v>
      </c>
      <c r="G6346" s="1">
        <v>5.36E-133</v>
      </c>
      <c r="H6346" t="s">
        <v>155</v>
      </c>
      <c r="I6346" t="s">
        <v>16</v>
      </c>
      <c r="J6346" t="s">
        <v>7803</v>
      </c>
      <c r="K6346" t="s">
        <v>7804</v>
      </c>
      <c r="L6346" t="s">
        <v>158</v>
      </c>
    </row>
    <row r="6347" spans="1:13" x14ac:dyDescent="0.2">
      <c r="A6347" t="s">
        <v>10457</v>
      </c>
      <c r="B6347">
        <v>2</v>
      </c>
      <c r="C6347">
        <v>202151317</v>
      </c>
      <c r="D6347" t="s">
        <v>13</v>
      </c>
      <c r="E6347" t="s">
        <v>20</v>
      </c>
      <c r="F6347">
        <v>8.4484266000000002E-2</v>
      </c>
      <c r="G6347" s="1">
        <v>2.0500000000000001E-92</v>
      </c>
      <c r="H6347" t="s">
        <v>610</v>
      </c>
      <c r="I6347" t="s">
        <v>2132</v>
      </c>
      <c r="J6347" t="s">
        <v>7805</v>
      </c>
      <c r="K6347" t="s">
        <v>7806</v>
      </c>
      <c r="L6347" t="s">
        <v>613</v>
      </c>
      <c r="M6347" t="s">
        <v>10577</v>
      </c>
    </row>
    <row r="6348" spans="1:13" x14ac:dyDescent="0.2">
      <c r="A6348" t="s">
        <v>10457</v>
      </c>
      <c r="B6348">
        <v>2</v>
      </c>
      <c r="C6348">
        <v>228883864</v>
      </c>
      <c r="D6348" t="s">
        <v>14</v>
      </c>
      <c r="E6348" t="s">
        <v>13</v>
      </c>
      <c r="F6348">
        <v>4.1549007999999998E-2</v>
      </c>
      <c r="G6348" s="1">
        <v>1.1899999999999999E-7</v>
      </c>
      <c r="H6348" t="s">
        <v>223</v>
      </c>
      <c r="I6348" t="s">
        <v>16</v>
      </c>
      <c r="J6348" t="s">
        <v>7807</v>
      </c>
      <c r="K6348" t="s">
        <v>7808</v>
      </c>
      <c r="L6348" t="s">
        <v>226</v>
      </c>
      <c r="M6348" t="s">
        <v>10578</v>
      </c>
    </row>
    <row r="6349" spans="1:13" x14ac:dyDescent="0.2">
      <c r="A6349" t="s">
        <v>10457</v>
      </c>
      <c r="B6349">
        <v>2</v>
      </c>
      <c r="C6349">
        <v>228973598</v>
      </c>
      <c r="D6349" t="s">
        <v>20</v>
      </c>
      <c r="E6349" t="s">
        <v>13</v>
      </c>
      <c r="F6349">
        <v>1.2584705E-2</v>
      </c>
      <c r="G6349" s="1">
        <v>1.7200000000000001E-18</v>
      </c>
      <c r="H6349" t="s">
        <v>223</v>
      </c>
      <c r="I6349" t="s">
        <v>16</v>
      </c>
      <c r="J6349" t="s">
        <v>7809</v>
      </c>
      <c r="K6349" t="s">
        <v>7810</v>
      </c>
      <c r="L6349" t="s">
        <v>226</v>
      </c>
    </row>
    <row r="6350" spans="1:13" x14ac:dyDescent="0.2">
      <c r="A6350" t="s">
        <v>10457</v>
      </c>
      <c r="B6350">
        <v>3</v>
      </c>
      <c r="C6350">
        <v>178916868</v>
      </c>
      <c r="D6350" t="s">
        <v>13</v>
      </c>
      <c r="E6350" t="s">
        <v>20</v>
      </c>
      <c r="F6350">
        <v>4.2879019999999997E-2</v>
      </c>
      <c r="G6350" s="1">
        <v>1.3600000000000001E-112</v>
      </c>
      <c r="H6350" t="s">
        <v>360</v>
      </c>
      <c r="I6350" t="s">
        <v>16</v>
      </c>
      <c r="J6350" t="s">
        <v>7811</v>
      </c>
      <c r="K6350" t="s">
        <v>7812</v>
      </c>
      <c r="L6350" t="s">
        <v>363</v>
      </c>
    </row>
    <row r="6351" spans="1:13" x14ac:dyDescent="0.2">
      <c r="A6351" t="s">
        <v>10457</v>
      </c>
      <c r="B6351">
        <v>4</v>
      </c>
      <c r="C6351">
        <v>126336750</v>
      </c>
      <c r="D6351" t="s">
        <v>20</v>
      </c>
      <c r="E6351" t="s">
        <v>13</v>
      </c>
      <c r="F6351">
        <v>8.0053369999999995E-3</v>
      </c>
      <c r="G6351" s="1">
        <v>2.09E-15</v>
      </c>
      <c r="H6351" t="s">
        <v>42</v>
      </c>
      <c r="I6351" t="s">
        <v>16</v>
      </c>
      <c r="J6351" t="s">
        <v>7813</v>
      </c>
      <c r="K6351" t="s">
        <v>7814</v>
      </c>
      <c r="L6351" t="s">
        <v>45</v>
      </c>
    </row>
    <row r="6352" spans="1:13" x14ac:dyDescent="0.2">
      <c r="A6352" t="s">
        <v>10457</v>
      </c>
      <c r="B6352">
        <v>4</v>
      </c>
      <c r="C6352">
        <v>187521217</v>
      </c>
      <c r="D6352" t="s">
        <v>373</v>
      </c>
      <c r="E6352" t="s">
        <v>94</v>
      </c>
      <c r="F6352">
        <v>8.2831329999999998E-3</v>
      </c>
      <c r="G6352" s="1">
        <v>1.8099999999999999E-20</v>
      </c>
      <c r="H6352" t="s">
        <v>31</v>
      </c>
      <c r="I6352" t="s">
        <v>28</v>
      </c>
      <c r="J6352" t="s">
        <v>29</v>
      </c>
      <c r="K6352" t="s">
        <v>29</v>
      </c>
      <c r="L6352" t="s">
        <v>35</v>
      </c>
    </row>
    <row r="6353" spans="1:13" x14ac:dyDescent="0.2">
      <c r="A6353" t="s">
        <v>10457</v>
      </c>
      <c r="B6353">
        <v>4</v>
      </c>
      <c r="C6353">
        <v>187538870</v>
      </c>
      <c r="D6353" t="s">
        <v>13</v>
      </c>
      <c r="E6353" t="s">
        <v>14</v>
      </c>
      <c r="F6353">
        <v>7.1942450000000002E-3</v>
      </c>
      <c r="G6353">
        <v>1.59023E-4</v>
      </c>
      <c r="H6353" t="s">
        <v>31</v>
      </c>
      <c r="I6353" t="s">
        <v>16</v>
      </c>
      <c r="J6353" t="s">
        <v>7815</v>
      </c>
      <c r="K6353" t="s">
        <v>7816</v>
      </c>
      <c r="L6353" t="s">
        <v>35</v>
      </c>
    </row>
    <row r="6354" spans="1:13" x14ac:dyDescent="0.2">
      <c r="A6354" t="s">
        <v>10457</v>
      </c>
      <c r="B6354">
        <v>4</v>
      </c>
      <c r="C6354">
        <v>187541607</v>
      </c>
      <c r="D6354" t="s">
        <v>37</v>
      </c>
      <c r="E6354" t="s">
        <v>13</v>
      </c>
      <c r="F6354">
        <v>1.2367491E-2</v>
      </c>
      <c r="G6354" s="1">
        <v>4.34E-10</v>
      </c>
      <c r="H6354" t="s">
        <v>31</v>
      </c>
      <c r="I6354" t="s">
        <v>32</v>
      </c>
      <c r="J6354" t="s">
        <v>7817</v>
      </c>
      <c r="K6354" t="s">
        <v>7818</v>
      </c>
      <c r="L6354" t="s">
        <v>35</v>
      </c>
    </row>
    <row r="6355" spans="1:13" x14ac:dyDescent="0.2">
      <c r="A6355" t="s">
        <v>10457</v>
      </c>
      <c r="B6355">
        <v>6</v>
      </c>
      <c r="C6355">
        <v>70098727</v>
      </c>
      <c r="D6355" t="s">
        <v>13</v>
      </c>
      <c r="E6355" t="s">
        <v>94</v>
      </c>
      <c r="F6355">
        <v>2.5817560000000002E-3</v>
      </c>
      <c r="G6355">
        <v>1.035743E-3</v>
      </c>
      <c r="H6355" t="s">
        <v>297</v>
      </c>
      <c r="I6355" t="s">
        <v>28</v>
      </c>
      <c r="J6355" t="s">
        <v>29</v>
      </c>
      <c r="K6355" t="s">
        <v>29</v>
      </c>
      <c r="L6355" t="s">
        <v>300</v>
      </c>
    </row>
    <row r="6356" spans="1:13" x14ac:dyDescent="0.2">
      <c r="A6356" t="s">
        <v>10457</v>
      </c>
      <c r="B6356">
        <v>9</v>
      </c>
      <c r="C6356">
        <v>139396887</v>
      </c>
      <c r="D6356" t="s">
        <v>37</v>
      </c>
      <c r="E6356" t="s">
        <v>94</v>
      </c>
      <c r="F6356">
        <v>9.6685079999999993E-3</v>
      </c>
      <c r="G6356" s="1">
        <v>7.26E-11</v>
      </c>
      <c r="H6356" t="s">
        <v>60</v>
      </c>
      <c r="I6356" t="s">
        <v>28</v>
      </c>
      <c r="J6356" t="s">
        <v>29</v>
      </c>
      <c r="K6356" t="s">
        <v>29</v>
      </c>
      <c r="L6356" t="s">
        <v>63</v>
      </c>
      <c r="M6356" t="s">
        <v>9397</v>
      </c>
    </row>
    <row r="6357" spans="1:13" x14ac:dyDescent="0.2">
      <c r="A6357" t="s">
        <v>10457</v>
      </c>
      <c r="B6357">
        <v>9</v>
      </c>
      <c r="C6357">
        <v>139409023</v>
      </c>
      <c r="D6357" t="s">
        <v>37</v>
      </c>
      <c r="E6357" t="s">
        <v>121</v>
      </c>
      <c r="F6357">
        <v>1.8691589000000002E-2</v>
      </c>
      <c r="G6357" s="1">
        <v>1.0500000000000001E-41</v>
      </c>
      <c r="H6357" t="s">
        <v>60</v>
      </c>
      <c r="I6357" t="s">
        <v>28</v>
      </c>
      <c r="J6357" t="s">
        <v>29</v>
      </c>
      <c r="K6357" t="s">
        <v>29</v>
      </c>
      <c r="L6357" t="s">
        <v>63</v>
      </c>
    </row>
    <row r="6358" spans="1:13" x14ac:dyDescent="0.2">
      <c r="A6358" t="s">
        <v>10457</v>
      </c>
      <c r="B6358">
        <v>9</v>
      </c>
      <c r="C6358">
        <v>139411837</v>
      </c>
      <c r="D6358" t="s">
        <v>37</v>
      </c>
      <c r="E6358" t="s">
        <v>13</v>
      </c>
      <c r="F6358">
        <v>3.1454784E-2</v>
      </c>
      <c r="G6358" s="1">
        <v>8.7600000000000006E-12</v>
      </c>
      <c r="H6358" t="s">
        <v>60</v>
      </c>
      <c r="I6358" t="s">
        <v>16</v>
      </c>
      <c r="J6358" t="s">
        <v>3264</v>
      </c>
      <c r="K6358" t="s">
        <v>3265</v>
      </c>
      <c r="L6358" t="s">
        <v>63</v>
      </c>
    </row>
    <row r="6359" spans="1:13" x14ac:dyDescent="0.2">
      <c r="A6359" t="s">
        <v>10457</v>
      </c>
      <c r="B6359">
        <v>9</v>
      </c>
      <c r="C6359">
        <v>139417436</v>
      </c>
      <c r="D6359" t="s">
        <v>37</v>
      </c>
      <c r="E6359" t="s">
        <v>121</v>
      </c>
      <c r="F6359">
        <v>2.6086957000000001E-2</v>
      </c>
      <c r="G6359" s="1">
        <v>7.3399999999999996E-31</v>
      </c>
      <c r="H6359" t="s">
        <v>60</v>
      </c>
      <c r="I6359" t="s">
        <v>28</v>
      </c>
      <c r="J6359" t="s">
        <v>29</v>
      </c>
      <c r="K6359" t="s">
        <v>29</v>
      </c>
      <c r="L6359" t="s">
        <v>63</v>
      </c>
    </row>
    <row r="6360" spans="1:13" x14ac:dyDescent="0.2">
      <c r="A6360" t="s">
        <v>10457</v>
      </c>
      <c r="B6360">
        <v>1</v>
      </c>
      <c r="C6360">
        <v>16475299</v>
      </c>
      <c r="D6360" t="s">
        <v>20</v>
      </c>
      <c r="E6360" t="s">
        <v>37</v>
      </c>
      <c r="F6360">
        <v>5.7803469999999999E-3</v>
      </c>
      <c r="G6360" s="1">
        <v>6.3700000000000003E-5</v>
      </c>
      <c r="H6360" t="s">
        <v>463</v>
      </c>
      <c r="I6360" t="s">
        <v>16</v>
      </c>
      <c r="J6360" t="s">
        <v>7820</v>
      </c>
      <c r="K6360" t="s">
        <v>7821</v>
      </c>
      <c r="L6360" t="s">
        <v>466</v>
      </c>
    </row>
    <row r="6361" spans="1:13" x14ac:dyDescent="0.2">
      <c r="A6361" t="s">
        <v>10457</v>
      </c>
      <c r="B6361">
        <v>1</v>
      </c>
      <c r="C6361">
        <v>27057759</v>
      </c>
      <c r="D6361" t="s">
        <v>13</v>
      </c>
      <c r="E6361" t="s">
        <v>94</v>
      </c>
      <c r="F6361">
        <v>2.8985510000000001E-3</v>
      </c>
      <c r="G6361">
        <v>9.0786189999999996E-3</v>
      </c>
      <c r="H6361" t="s">
        <v>535</v>
      </c>
      <c r="I6361" t="s">
        <v>28</v>
      </c>
      <c r="J6361" t="s">
        <v>29</v>
      </c>
      <c r="K6361" t="s">
        <v>29</v>
      </c>
      <c r="L6361" t="s">
        <v>536</v>
      </c>
    </row>
    <row r="6362" spans="1:13" x14ac:dyDescent="0.2">
      <c r="A6362" t="s">
        <v>10457</v>
      </c>
      <c r="B6362">
        <v>11</v>
      </c>
      <c r="C6362">
        <v>118392803</v>
      </c>
      <c r="D6362" t="s">
        <v>37</v>
      </c>
      <c r="E6362" t="s">
        <v>20</v>
      </c>
      <c r="F6362">
        <v>1.3684211E-2</v>
      </c>
      <c r="G6362" s="1">
        <v>4.2599999999999998E-8</v>
      </c>
      <c r="H6362" t="s">
        <v>163</v>
      </c>
      <c r="I6362" t="s">
        <v>52</v>
      </c>
      <c r="J6362" t="s">
        <v>7822</v>
      </c>
      <c r="K6362" t="s">
        <v>7823</v>
      </c>
      <c r="L6362" t="s">
        <v>164</v>
      </c>
    </row>
    <row r="6363" spans="1:13" x14ac:dyDescent="0.2">
      <c r="A6363" t="s">
        <v>10457</v>
      </c>
      <c r="B6363">
        <v>14</v>
      </c>
      <c r="C6363">
        <v>23444236</v>
      </c>
      <c r="D6363" t="s">
        <v>14</v>
      </c>
      <c r="E6363" t="s">
        <v>37</v>
      </c>
      <c r="F6363">
        <v>5.0825920000000004E-3</v>
      </c>
      <c r="G6363">
        <v>3.1730199999999999E-4</v>
      </c>
      <c r="H6363" t="s">
        <v>80</v>
      </c>
      <c r="I6363" t="s">
        <v>16</v>
      </c>
      <c r="J6363" t="s">
        <v>7824</v>
      </c>
      <c r="K6363" t="s">
        <v>7825</v>
      </c>
      <c r="L6363" t="s">
        <v>83</v>
      </c>
    </row>
    <row r="6364" spans="1:13" x14ac:dyDescent="0.2">
      <c r="A6364" t="s">
        <v>10457</v>
      </c>
      <c r="B6364">
        <v>14</v>
      </c>
      <c r="C6364">
        <v>23450684</v>
      </c>
      <c r="D6364" t="s">
        <v>204</v>
      </c>
      <c r="E6364" t="s">
        <v>94</v>
      </c>
      <c r="F6364">
        <v>7.4570596000000003E-2</v>
      </c>
      <c r="G6364" s="1">
        <v>2.3500000000000001E-146</v>
      </c>
      <c r="H6364" t="s">
        <v>80</v>
      </c>
      <c r="I6364" t="s">
        <v>28</v>
      </c>
      <c r="J6364" t="s">
        <v>29</v>
      </c>
      <c r="K6364" t="s">
        <v>29</v>
      </c>
      <c r="L6364" t="s">
        <v>83</v>
      </c>
    </row>
    <row r="6365" spans="1:13" x14ac:dyDescent="0.2">
      <c r="A6365" t="s">
        <v>10457</v>
      </c>
      <c r="B6365">
        <v>16</v>
      </c>
      <c r="C6365">
        <v>77401372</v>
      </c>
      <c r="D6365" t="s">
        <v>37</v>
      </c>
      <c r="E6365" t="s">
        <v>20</v>
      </c>
      <c r="F6365">
        <v>1.2409514E-2</v>
      </c>
      <c r="G6365" s="1">
        <v>1.31E-8</v>
      </c>
      <c r="H6365" t="s">
        <v>287</v>
      </c>
      <c r="I6365" t="s">
        <v>52</v>
      </c>
      <c r="J6365" t="s">
        <v>5517</v>
      </c>
      <c r="K6365" t="s">
        <v>5518</v>
      </c>
      <c r="L6365" t="s">
        <v>290</v>
      </c>
    </row>
    <row r="6366" spans="1:13" x14ac:dyDescent="0.2">
      <c r="A6366" t="s">
        <v>10457</v>
      </c>
      <c r="B6366">
        <v>17</v>
      </c>
      <c r="C6366">
        <v>7578260</v>
      </c>
      <c r="D6366" t="s">
        <v>37</v>
      </c>
      <c r="E6366" t="s">
        <v>20</v>
      </c>
      <c r="F6366">
        <v>7.7709724999999993E-2</v>
      </c>
      <c r="G6366" s="1">
        <v>1.19E-17</v>
      </c>
      <c r="H6366" t="s">
        <v>266</v>
      </c>
      <c r="I6366" t="s">
        <v>16</v>
      </c>
      <c r="J6366" t="s">
        <v>7826</v>
      </c>
      <c r="K6366" t="s">
        <v>7827</v>
      </c>
      <c r="L6366" t="s">
        <v>269</v>
      </c>
      <c r="M6366" t="s">
        <v>10579</v>
      </c>
    </row>
    <row r="6367" spans="1:13" x14ac:dyDescent="0.2">
      <c r="A6367" t="s">
        <v>10457</v>
      </c>
      <c r="B6367">
        <v>17</v>
      </c>
      <c r="C6367">
        <v>7578398</v>
      </c>
      <c r="D6367" t="s">
        <v>14</v>
      </c>
      <c r="E6367" t="s">
        <v>94</v>
      </c>
      <c r="F6367">
        <v>6.9525205000000007E-2</v>
      </c>
      <c r="G6367" s="1">
        <v>1.65E-31</v>
      </c>
      <c r="H6367" t="s">
        <v>266</v>
      </c>
      <c r="I6367" t="s">
        <v>28</v>
      </c>
      <c r="J6367" t="s">
        <v>29</v>
      </c>
      <c r="K6367" t="s">
        <v>29</v>
      </c>
      <c r="L6367" t="s">
        <v>269</v>
      </c>
      <c r="M6367" t="s">
        <v>10580</v>
      </c>
    </row>
    <row r="6368" spans="1:13" x14ac:dyDescent="0.2">
      <c r="A6368" t="s">
        <v>10457</v>
      </c>
      <c r="B6368">
        <v>22</v>
      </c>
      <c r="C6368">
        <v>38165348</v>
      </c>
      <c r="D6368" t="s">
        <v>14</v>
      </c>
      <c r="E6368" t="s">
        <v>37</v>
      </c>
      <c r="F6368">
        <v>5.8139530000000002E-3</v>
      </c>
      <c r="G6368">
        <v>1.23239E-4</v>
      </c>
      <c r="H6368" t="s">
        <v>234</v>
      </c>
      <c r="I6368" t="s">
        <v>16</v>
      </c>
      <c r="J6368" t="s">
        <v>5617</v>
      </c>
      <c r="K6368" t="s">
        <v>7828</v>
      </c>
      <c r="L6368" t="s">
        <v>237</v>
      </c>
    </row>
    <row r="6369" spans="1:13" x14ac:dyDescent="0.2">
      <c r="A6369" t="s">
        <v>10457</v>
      </c>
      <c r="B6369">
        <v>3</v>
      </c>
      <c r="C6369">
        <v>47162127</v>
      </c>
      <c r="D6369" t="s">
        <v>13</v>
      </c>
      <c r="E6369" t="s">
        <v>20</v>
      </c>
      <c r="F6369">
        <v>7.6655050000000004E-3</v>
      </c>
      <c r="G6369" s="1">
        <v>5.5300000000000002E-14</v>
      </c>
      <c r="H6369" t="s">
        <v>334</v>
      </c>
      <c r="I6369" t="s">
        <v>16</v>
      </c>
      <c r="J6369" t="s">
        <v>7829</v>
      </c>
      <c r="K6369" t="s">
        <v>7830</v>
      </c>
      <c r="L6369" t="s">
        <v>337</v>
      </c>
    </row>
    <row r="6370" spans="1:13" x14ac:dyDescent="0.2">
      <c r="A6370" t="s">
        <v>10457</v>
      </c>
      <c r="B6370">
        <v>3</v>
      </c>
      <c r="C6370">
        <v>178916861</v>
      </c>
      <c r="D6370" t="s">
        <v>20</v>
      </c>
      <c r="E6370" t="s">
        <v>14</v>
      </c>
      <c r="F6370">
        <v>6.9357685000000002E-2</v>
      </c>
      <c r="G6370" s="1">
        <v>1.4699999999999999E-21</v>
      </c>
      <c r="H6370" t="s">
        <v>360</v>
      </c>
      <c r="I6370" t="s">
        <v>16</v>
      </c>
      <c r="J6370" t="s">
        <v>7831</v>
      </c>
      <c r="K6370" t="s">
        <v>7832</v>
      </c>
      <c r="L6370" t="s">
        <v>363</v>
      </c>
      <c r="M6370" t="s">
        <v>10581</v>
      </c>
    </row>
    <row r="6371" spans="1:13" x14ac:dyDescent="0.2">
      <c r="A6371" t="s">
        <v>10457</v>
      </c>
      <c r="B6371">
        <v>4</v>
      </c>
      <c r="C6371">
        <v>126242213</v>
      </c>
      <c r="D6371" t="s">
        <v>13</v>
      </c>
      <c r="E6371" t="s">
        <v>20</v>
      </c>
      <c r="F6371">
        <v>6.498195E-3</v>
      </c>
      <c r="G6371" s="1">
        <v>7.8999999999999999E-11</v>
      </c>
      <c r="H6371" t="s">
        <v>42</v>
      </c>
      <c r="I6371" t="s">
        <v>52</v>
      </c>
      <c r="J6371" t="s">
        <v>7833</v>
      </c>
      <c r="K6371" t="s">
        <v>7834</v>
      </c>
      <c r="L6371" t="s">
        <v>45</v>
      </c>
    </row>
    <row r="6372" spans="1:13" x14ac:dyDescent="0.2">
      <c r="A6372" t="s">
        <v>10457</v>
      </c>
      <c r="B6372">
        <v>4</v>
      </c>
      <c r="C6372">
        <v>187518236</v>
      </c>
      <c r="D6372" t="s">
        <v>37</v>
      </c>
      <c r="E6372" t="s">
        <v>20</v>
      </c>
      <c r="F6372">
        <v>7.5877088999999995E-2</v>
      </c>
      <c r="G6372" s="1">
        <v>7.1700000000000002E-56</v>
      </c>
      <c r="H6372" t="s">
        <v>31</v>
      </c>
      <c r="I6372" t="s">
        <v>16</v>
      </c>
      <c r="J6372" t="s">
        <v>7835</v>
      </c>
      <c r="K6372" t="s">
        <v>7836</v>
      </c>
      <c r="L6372" t="s">
        <v>35</v>
      </c>
      <c r="M6372" t="s">
        <v>10582</v>
      </c>
    </row>
    <row r="6373" spans="1:13" x14ac:dyDescent="0.2">
      <c r="A6373" t="s">
        <v>10457</v>
      </c>
      <c r="B6373">
        <v>4</v>
      </c>
      <c r="C6373">
        <v>187524988</v>
      </c>
      <c r="D6373" t="s">
        <v>7837</v>
      </c>
      <c r="E6373" t="s">
        <v>106</v>
      </c>
      <c r="F6373">
        <v>3.9269839999999997E-3</v>
      </c>
      <c r="G6373" s="1">
        <v>1.4700000000000001E-7</v>
      </c>
      <c r="H6373" t="s">
        <v>31</v>
      </c>
      <c r="I6373" t="s">
        <v>28</v>
      </c>
      <c r="J6373" t="s">
        <v>29</v>
      </c>
      <c r="K6373" t="s">
        <v>29</v>
      </c>
      <c r="L6373" t="s">
        <v>35</v>
      </c>
    </row>
    <row r="6374" spans="1:13" x14ac:dyDescent="0.2">
      <c r="A6374" t="s">
        <v>10457</v>
      </c>
      <c r="B6374">
        <v>4</v>
      </c>
      <c r="C6374">
        <v>187628173</v>
      </c>
      <c r="D6374" t="s">
        <v>14</v>
      </c>
      <c r="E6374" t="s">
        <v>13</v>
      </c>
      <c r="F6374">
        <v>7.9744819999999998E-3</v>
      </c>
      <c r="G6374" s="1">
        <v>3.2000000000000001E-7</v>
      </c>
      <c r="H6374" t="s">
        <v>31</v>
      </c>
      <c r="I6374" t="s">
        <v>32</v>
      </c>
      <c r="J6374" t="s">
        <v>3224</v>
      </c>
      <c r="K6374" t="s">
        <v>3225</v>
      </c>
      <c r="L6374" t="s">
        <v>35</v>
      </c>
    </row>
    <row r="6375" spans="1:13" x14ac:dyDescent="0.2">
      <c r="A6375" t="s">
        <v>10457</v>
      </c>
      <c r="B6375">
        <v>7</v>
      </c>
      <c r="C6375">
        <v>113519105</v>
      </c>
      <c r="D6375" t="s">
        <v>20</v>
      </c>
      <c r="E6375" t="s">
        <v>37</v>
      </c>
      <c r="F6375">
        <v>9.0403340000000006E-3</v>
      </c>
      <c r="G6375" s="1">
        <v>5.7800000000000003E-19</v>
      </c>
      <c r="H6375" t="s">
        <v>647</v>
      </c>
      <c r="I6375" t="s">
        <v>16</v>
      </c>
      <c r="J6375" t="s">
        <v>7838</v>
      </c>
      <c r="K6375" t="s">
        <v>7839</v>
      </c>
      <c r="L6375" t="s">
        <v>650</v>
      </c>
    </row>
    <row r="6376" spans="1:13" x14ac:dyDescent="0.2">
      <c r="A6376" t="s">
        <v>10457</v>
      </c>
      <c r="B6376">
        <v>9</v>
      </c>
      <c r="C6376">
        <v>139401197</v>
      </c>
      <c r="D6376" t="s">
        <v>13</v>
      </c>
      <c r="E6376" t="s">
        <v>94</v>
      </c>
      <c r="F6376">
        <v>2.2038566999999998E-2</v>
      </c>
      <c r="G6376" s="1">
        <v>1.41E-34</v>
      </c>
      <c r="H6376" t="s">
        <v>60</v>
      </c>
      <c r="I6376" t="s">
        <v>28</v>
      </c>
      <c r="J6376" t="s">
        <v>29</v>
      </c>
      <c r="K6376" t="s">
        <v>29</v>
      </c>
      <c r="L6376" t="s">
        <v>63</v>
      </c>
    </row>
    <row r="6377" spans="1:13" x14ac:dyDescent="0.2">
      <c r="A6377" t="s">
        <v>10457</v>
      </c>
      <c r="B6377">
        <v>9</v>
      </c>
      <c r="C6377">
        <v>139404315</v>
      </c>
      <c r="D6377" t="s">
        <v>7840</v>
      </c>
      <c r="E6377" t="s">
        <v>94</v>
      </c>
      <c r="F6377">
        <v>0.147803025</v>
      </c>
      <c r="G6377" s="1">
        <v>2.4699999999999999E-15</v>
      </c>
      <c r="H6377" t="s">
        <v>60</v>
      </c>
      <c r="I6377" t="s">
        <v>28</v>
      </c>
      <c r="J6377" t="s">
        <v>29</v>
      </c>
      <c r="K6377" t="s">
        <v>29</v>
      </c>
      <c r="L6377" t="s">
        <v>63</v>
      </c>
      <c r="M6377" t="s">
        <v>10583</v>
      </c>
    </row>
    <row r="6378" spans="1:13" x14ac:dyDescent="0.2">
      <c r="A6378" t="s">
        <v>10457</v>
      </c>
      <c r="B6378">
        <v>9</v>
      </c>
      <c r="C6378">
        <v>139410016</v>
      </c>
      <c r="D6378" t="s">
        <v>13</v>
      </c>
      <c r="E6378" t="s">
        <v>94</v>
      </c>
      <c r="F6378">
        <v>3.8363170000000001E-3</v>
      </c>
      <c r="G6378">
        <v>7.64804E-4</v>
      </c>
      <c r="H6378" t="s">
        <v>60</v>
      </c>
      <c r="I6378" t="s">
        <v>28</v>
      </c>
      <c r="J6378" t="s">
        <v>29</v>
      </c>
      <c r="K6378" t="s">
        <v>29</v>
      </c>
      <c r="L6378" t="s">
        <v>63</v>
      </c>
    </row>
    <row r="6379" spans="1:13" x14ac:dyDescent="0.2">
      <c r="A6379" t="s">
        <v>10457</v>
      </c>
      <c r="B6379">
        <v>9</v>
      </c>
      <c r="C6379">
        <v>139411819</v>
      </c>
      <c r="D6379" t="s">
        <v>37</v>
      </c>
      <c r="E6379" t="s">
        <v>20</v>
      </c>
      <c r="F6379">
        <v>0.16576121599999999</v>
      </c>
      <c r="G6379" s="1">
        <v>2.1299999999999999E-5</v>
      </c>
      <c r="H6379" t="s">
        <v>60</v>
      </c>
      <c r="I6379" t="s">
        <v>16</v>
      </c>
      <c r="J6379" t="s">
        <v>2235</v>
      </c>
      <c r="K6379" t="s">
        <v>2236</v>
      </c>
      <c r="L6379" t="s">
        <v>63</v>
      </c>
      <c r="M6379" t="s">
        <v>10584</v>
      </c>
    </row>
    <row r="6380" spans="1:13" x14ac:dyDescent="0.2">
      <c r="A6380" t="s">
        <v>10457</v>
      </c>
      <c r="B6380">
        <v>9</v>
      </c>
      <c r="C6380">
        <v>139413982</v>
      </c>
      <c r="D6380" t="s">
        <v>37</v>
      </c>
      <c r="E6380" t="s">
        <v>94</v>
      </c>
      <c r="F6380">
        <v>9.6805420000000003E-3</v>
      </c>
      <c r="G6380" s="1">
        <v>6.0199999999999996E-19</v>
      </c>
      <c r="H6380" t="s">
        <v>60</v>
      </c>
      <c r="I6380" t="s">
        <v>28</v>
      </c>
      <c r="J6380" t="s">
        <v>29</v>
      </c>
      <c r="K6380" t="s">
        <v>29</v>
      </c>
      <c r="L6380" t="s">
        <v>63</v>
      </c>
    </row>
    <row r="6381" spans="1:13" x14ac:dyDescent="0.2">
      <c r="A6381" t="s">
        <v>10457</v>
      </c>
      <c r="B6381">
        <v>1</v>
      </c>
      <c r="C6381">
        <v>27097760</v>
      </c>
      <c r="D6381" t="s">
        <v>13</v>
      </c>
      <c r="E6381" t="s">
        <v>14</v>
      </c>
      <c r="F6381">
        <v>5.6980060000000003E-3</v>
      </c>
      <c r="G6381">
        <v>8.4381099999999998E-4</v>
      </c>
      <c r="H6381" t="s">
        <v>535</v>
      </c>
      <c r="I6381" t="s">
        <v>16</v>
      </c>
      <c r="J6381" t="s">
        <v>7842</v>
      </c>
      <c r="K6381" t="s">
        <v>7843</v>
      </c>
      <c r="L6381" t="s">
        <v>536</v>
      </c>
    </row>
    <row r="6382" spans="1:13" x14ac:dyDescent="0.2">
      <c r="A6382" t="s">
        <v>10457</v>
      </c>
      <c r="B6382">
        <v>1</v>
      </c>
      <c r="C6382">
        <v>120510730</v>
      </c>
      <c r="D6382" t="s">
        <v>13</v>
      </c>
      <c r="E6382" t="s">
        <v>14</v>
      </c>
      <c r="F6382">
        <v>6.6037739999999998E-3</v>
      </c>
      <c r="G6382">
        <v>4.64971E-4</v>
      </c>
      <c r="H6382" t="s">
        <v>102</v>
      </c>
      <c r="I6382" t="s">
        <v>16</v>
      </c>
      <c r="J6382" t="s">
        <v>7844</v>
      </c>
      <c r="K6382" t="s">
        <v>7845</v>
      </c>
      <c r="L6382" t="s">
        <v>105</v>
      </c>
    </row>
    <row r="6383" spans="1:13" x14ac:dyDescent="0.2">
      <c r="A6383" t="s">
        <v>10457</v>
      </c>
      <c r="B6383">
        <v>11</v>
      </c>
      <c r="C6383">
        <v>118344802</v>
      </c>
      <c r="D6383" t="s">
        <v>37</v>
      </c>
      <c r="E6383" t="s">
        <v>20</v>
      </c>
      <c r="F6383">
        <v>6.7722076000000006E-2</v>
      </c>
      <c r="G6383" s="1">
        <v>2.69E-141</v>
      </c>
      <c r="H6383" t="s">
        <v>163</v>
      </c>
      <c r="I6383" t="s">
        <v>52</v>
      </c>
      <c r="J6383" t="s">
        <v>7846</v>
      </c>
      <c r="K6383" t="s">
        <v>7847</v>
      </c>
      <c r="L6383" t="s">
        <v>164</v>
      </c>
    </row>
    <row r="6384" spans="1:13" x14ac:dyDescent="0.2">
      <c r="A6384" t="s">
        <v>10457</v>
      </c>
      <c r="B6384">
        <v>14</v>
      </c>
      <c r="C6384">
        <v>95590992</v>
      </c>
      <c r="D6384" t="s">
        <v>37</v>
      </c>
      <c r="E6384" t="s">
        <v>13</v>
      </c>
      <c r="F6384">
        <v>6.6740819999999996E-3</v>
      </c>
      <c r="G6384">
        <v>7.6367049999999997E-3</v>
      </c>
      <c r="H6384" t="s">
        <v>84</v>
      </c>
      <c r="I6384" t="s">
        <v>16</v>
      </c>
      <c r="J6384" t="s">
        <v>5192</v>
      </c>
      <c r="K6384" t="s">
        <v>5193</v>
      </c>
      <c r="L6384" t="s">
        <v>87</v>
      </c>
    </row>
    <row r="6385" spans="1:13" x14ac:dyDescent="0.2">
      <c r="A6385" t="s">
        <v>10457</v>
      </c>
      <c r="B6385">
        <v>17</v>
      </c>
      <c r="C6385">
        <v>7577511</v>
      </c>
      <c r="D6385" t="s">
        <v>13</v>
      </c>
      <c r="E6385" t="s">
        <v>121</v>
      </c>
      <c r="F6385">
        <v>4.5265474999999999E-2</v>
      </c>
      <c r="G6385">
        <v>4.4931659999999998E-3</v>
      </c>
      <c r="H6385" t="s">
        <v>266</v>
      </c>
      <c r="I6385" t="s">
        <v>28</v>
      </c>
      <c r="J6385" t="s">
        <v>29</v>
      </c>
      <c r="K6385" t="s">
        <v>29</v>
      </c>
      <c r="L6385" t="s">
        <v>269</v>
      </c>
      <c r="M6385" t="s">
        <v>10585</v>
      </c>
    </row>
    <row r="6386" spans="1:13" x14ac:dyDescent="0.2">
      <c r="A6386" t="s">
        <v>10457</v>
      </c>
      <c r="B6386">
        <v>2</v>
      </c>
      <c r="C6386">
        <v>228883777</v>
      </c>
      <c r="D6386" t="s">
        <v>14</v>
      </c>
      <c r="E6386" t="s">
        <v>20</v>
      </c>
      <c r="F6386">
        <v>1.0701545999999999E-2</v>
      </c>
      <c r="G6386" s="1">
        <v>1.21E-9</v>
      </c>
      <c r="H6386" t="s">
        <v>223</v>
      </c>
      <c r="I6386" t="s">
        <v>16</v>
      </c>
      <c r="J6386" t="s">
        <v>7848</v>
      </c>
      <c r="K6386" t="s">
        <v>7849</v>
      </c>
      <c r="L6386" t="s">
        <v>226</v>
      </c>
    </row>
    <row r="6387" spans="1:13" x14ac:dyDescent="0.2">
      <c r="A6387" t="s">
        <v>10457</v>
      </c>
      <c r="B6387">
        <v>4</v>
      </c>
      <c r="C6387">
        <v>126240315</v>
      </c>
      <c r="D6387" t="s">
        <v>14</v>
      </c>
      <c r="E6387" t="s">
        <v>37</v>
      </c>
      <c r="F6387">
        <v>5.7995030000000001E-3</v>
      </c>
      <c r="G6387" s="1">
        <v>9.9900000000000005E-9</v>
      </c>
      <c r="H6387" t="s">
        <v>42</v>
      </c>
      <c r="I6387" t="s">
        <v>16</v>
      </c>
      <c r="J6387" t="s">
        <v>7850</v>
      </c>
      <c r="K6387" t="s">
        <v>7851</v>
      </c>
      <c r="L6387" t="s">
        <v>45</v>
      </c>
    </row>
    <row r="6388" spans="1:13" x14ac:dyDescent="0.2">
      <c r="A6388" t="s">
        <v>10457</v>
      </c>
      <c r="B6388">
        <v>4</v>
      </c>
      <c r="C6388">
        <v>126371529</v>
      </c>
      <c r="D6388" t="s">
        <v>13</v>
      </c>
      <c r="E6388" t="s">
        <v>20</v>
      </c>
      <c r="F6388">
        <v>4.1631970000000004E-3</v>
      </c>
      <c r="G6388">
        <v>3.214387E-3</v>
      </c>
      <c r="H6388" t="s">
        <v>42</v>
      </c>
      <c r="I6388" t="s">
        <v>16</v>
      </c>
      <c r="J6388" t="s">
        <v>7852</v>
      </c>
      <c r="K6388" t="s">
        <v>7853</v>
      </c>
      <c r="L6388" t="s">
        <v>45</v>
      </c>
    </row>
    <row r="6389" spans="1:13" x14ac:dyDescent="0.2">
      <c r="A6389" t="s">
        <v>10457</v>
      </c>
      <c r="B6389">
        <v>7</v>
      </c>
      <c r="C6389">
        <v>140476798</v>
      </c>
      <c r="D6389" t="s">
        <v>14</v>
      </c>
      <c r="E6389" t="s">
        <v>37</v>
      </c>
      <c r="F6389">
        <v>4.4004400000000003E-3</v>
      </c>
      <c r="G6389">
        <v>6.5859700000000002E-4</v>
      </c>
      <c r="H6389" t="s">
        <v>911</v>
      </c>
      <c r="I6389" t="s">
        <v>16</v>
      </c>
      <c r="J6389" t="s">
        <v>7854</v>
      </c>
      <c r="K6389" t="s">
        <v>7855</v>
      </c>
      <c r="L6389" t="s">
        <v>914</v>
      </c>
    </row>
    <row r="6390" spans="1:13" x14ac:dyDescent="0.2">
      <c r="A6390" t="s">
        <v>10457</v>
      </c>
      <c r="B6390">
        <v>9</v>
      </c>
      <c r="C6390">
        <v>139390586</v>
      </c>
      <c r="D6390" t="s">
        <v>14</v>
      </c>
      <c r="E6390" t="s">
        <v>13</v>
      </c>
      <c r="F6390">
        <v>1.1002445E-2</v>
      </c>
      <c r="G6390" s="1">
        <v>7.5400000000000003E-5</v>
      </c>
      <c r="H6390" t="s">
        <v>60</v>
      </c>
      <c r="I6390" t="s">
        <v>52</v>
      </c>
      <c r="J6390" t="s">
        <v>7856</v>
      </c>
      <c r="K6390" t="s">
        <v>7857</v>
      </c>
      <c r="L6390" t="s">
        <v>63</v>
      </c>
    </row>
    <row r="6391" spans="1:13" x14ac:dyDescent="0.2">
      <c r="A6391" t="s">
        <v>10457</v>
      </c>
      <c r="B6391">
        <v>9</v>
      </c>
      <c r="C6391">
        <v>139393681</v>
      </c>
      <c r="D6391" t="s">
        <v>7858</v>
      </c>
      <c r="E6391" t="s">
        <v>94</v>
      </c>
      <c r="F6391">
        <v>5.1708659999999997E-3</v>
      </c>
      <c r="G6391" s="1">
        <v>2.65E-6</v>
      </c>
      <c r="H6391" t="s">
        <v>60</v>
      </c>
      <c r="I6391" t="s">
        <v>28</v>
      </c>
      <c r="J6391" t="s">
        <v>29</v>
      </c>
      <c r="K6391" t="s">
        <v>29</v>
      </c>
      <c r="L6391" t="s">
        <v>63</v>
      </c>
    </row>
    <row r="6392" spans="1:13" x14ac:dyDescent="0.2">
      <c r="A6392" t="s">
        <v>10457</v>
      </c>
      <c r="B6392">
        <v>9</v>
      </c>
      <c r="C6392">
        <v>139409797</v>
      </c>
      <c r="D6392" t="s">
        <v>14</v>
      </c>
      <c r="E6392" t="s">
        <v>94</v>
      </c>
      <c r="F6392">
        <v>0.169115286</v>
      </c>
      <c r="G6392" s="1">
        <v>6.7700000000000004E-8</v>
      </c>
      <c r="H6392" t="s">
        <v>60</v>
      </c>
      <c r="I6392" t="s">
        <v>28</v>
      </c>
      <c r="J6392" t="s">
        <v>29</v>
      </c>
      <c r="K6392" t="s">
        <v>29</v>
      </c>
      <c r="L6392" t="s">
        <v>63</v>
      </c>
      <c r="M6392" t="s">
        <v>10586</v>
      </c>
    </row>
    <row r="6393" spans="1:13" x14ac:dyDescent="0.2">
      <c r="A6393" t="s">
        <v>10457</v>
      </c>
      <c r="B6393">
        <v>9</v>
      </c>
      <c r="C6393">
        <v>139411722</v>
      </c>
      <c r="D6393" t="s">
        <v>13</v>
      </c>
      <c r="E6393" t="s">
        <v>14</v>
      </c>
      <c r="F6393">
        <v>1.3412817E-2</v>
      </c>
      <c r="G6393" s="1">
        <v>2.0199999999999999E-11</v>
      </c>
      <c r="H6393" t="s">
        <v>60</v>
      </c>
      <c r="I6393" t="s">
        <v>210</v>
      </c>
      <c r="J6393" t="s">
        <v>94</v>
      </c>
      <c r="K6393" t="s">
        <v>94</v>
      </c>
      <c r="L6393" t="s">
        <v>63</v>
      </c>
    </row>
    <row r="6394" spans="1:13" x14ac:dyDescent="0.2">
      <c r="A6394" t="s">
        <v>10457</v>
      </c>
      <c r="B6394">
        <v>9</v>
      </c>
      <c r="C6394">
        <v>139412664</v>
      </c>
      <c r="D6394" t="s">
        <v>37</v>
      </c>
      <c r="E6394" t="s">
        <v>20</v>
      </c>
      <c r="F6394">
        <v>6.7415729999999993E-2</v>
      </c>
      <c r="G6394" s="1">
        <v>7.2300000000000002E-91</v>
      </c>
      <c r="H6394" t="s">
        <v>60</v>
      </c>
      <c r="I6394" t="s">
        <v>16</v>
      </c>
      <c r="J6394" t="s">
        <v>6064</v>
      </c>
      <c r="K6394" t="s">
        <v>6065</v>
      </c>
      <c r="L6394" t="s">
        <v>63</v>
      </c>
    </row>
    <row r="6395" spans="1:13" x14ac:dyDescent="0.2">
      <c r="A6395" t="s">
        <v>10457</v>
      </c>
      <c r="B6395">
        <v>1</v>
      </c>
      <c r="C6395">
        <v>27099030</v>
      </c>
      <c r="D6395" t="s">
        <v>37</v>
      </c>
      <c r="E6395" t="s">
        <v>14</v>
      </c>
      <c r="F6395">
        <v>1.8382353000000001E-2</v>
      </c>
      <c r="G6395" s="1">
        <v>1.43E-7</v>
      </c>
      <c r="H6395" t="s">
        <v>535</v>
      </c>
      <c r="I6395" t="s">
        <v>32</v>
      </c>
      <c r="J6395" t="s">
        <v>7860</v>
      </c>
      <c r="K6395" t="s">
        <v>7861</v>
      </c>
      <c r="L6395" t="s">
        <v>536</v>
      </c>
    </row>
    <row r="6396" spans="1:13" x14ac:dyDescent="0.2">
      <c r="A6396" t="s">
        <v>10457</v>
      </c>
      <c r="B6396">
        <v>11</v>
      </c>
      <c r="C6396">
        <v>118307255</v>
      </c>
      <c r="D6396" t="s">
        <v>37</v>
      </c>
      <c r="E6396" t="s">
        <v>20</v>
      </c>
      <c r="F6396">
        <v>8.2474226999999997E-2</v>
      </c>
      <c r="G6396" s="1">
        <v>2.1300000000000002E-64</v>
      </c>
      <c r="H6396" t="s">
        <v>163</v>
      </c>
      <c r="I6396" t="s">
        <v>16</v>
      </c>
      <c r="J6396" t="s">
        <v>7862</v>
      </c>
      <c r="K6396" t="s">
        <v>7863</v>
      </c>
      <c r="L6396" t="s">
        <v>164</v>
      </c>
    </row>
    <row r="6397" spans="1:13" x14ac:dyDescent="0.2">
      <c r="A6397" t="s">
        <v>10457</v>
      </c>
      <c r="B6397">
        <v>12</v>
      </c>
      <c r="C6397">
        <v>49446775</v>
      </c>
      <c r="D6397" t="s">
        <v>14</v>
      </c>
      <c r="E6397" t="s">
        <v>13</v>
      </c>
      <c r="F6397">
        <v>1.6110472000000001E-2</v>
      </c>
      <c r="G6397" s="1">
        <v>1.7800000000000001E-20</v>
      </c>
      <c r="H6397" t="s">
        <v>130</v>
      </c>
      <c r="I6397" t="s">
        <v>52</v>
      </c>
      <c r="J6397" t="s">
        <v>7864</v>
      </c>
      <c r="K6397" t="s">
        <v>7865</v>
      </c>
      <c r="L6397" t="s">
        <v>133</v>
      </c>
    </row>
    <row r="6398" spans="1:13" x14ac:dyDescent="0.2">
      <c r="A6398" t="s">
        <v>10457</v>
      </c>
      <c r="B6398">
        <v>16</v>
      </c>
      <c r="C6398">
        <v>3790502</v>
      </c>
      <c r="D6398" t="s">
        <v>20</v>
      </c>
      <c r="E6398" t="s">
        <v>13</v>
      </c>
      <c r="F6398">
        <v>1.4285714E-2</v>
      </c>
      <c r="G6398" s="1">
        <v>1.14E-19</v>
      </c>
      <c r="H6398" t="s">
        <v>278</v>
      </c>
      <c r="I6398" t="s">
        <v>16</v>
      </c>
      <c r="J6398" t="s">
        <v>7866</v>
      </c>
      <c r="K6398" t="s">
        <v>7867</v>
      </c>
      <c r="L6398" t="s">
        <v>281</v>
      </c>
    </row>
    <row r="6399" spans="1:13" x14ac:dyDescent="0.2">
      <c r="A6399" t="s">
        <v>10457</v>
      </c>
      <c r="B6399">
        <v>17</v>
      </c>
      <c r="C6399">
        <v>7577141</v>
      </c>
      <c r="D6399" t="s">
        <v>37</v>
      </c>
      <c r="E6399" t="s">
        <v>13</v>
      </c>
      <c r="F6399">
        <v>5.0717703000000003E-2</v>
      </c>
      <c r="G6399" s="1">
        <v>5.83E-39</v>
      </c>
      <c r="H6399" t="s">
        <v>266</v>
      </c>
      <c r="I6399" t="s">
        <v>16</v>
      </c>
      <c r="J6399" t="s">
        <v>7490</v>
      </c>
      <c r="K6399" t="s">
        <v>7491</v>
      </c>
      <c r="L6399" t="s">
        <v>269</v>
      </c>
      <c r="M6399" t="s">
        <v>9397</v>
      </c>
    </row>
    <row r="6400" spans="1:13" x14ac:dyDescent="0.2">
      <c r="A6400" t="s">
        <v>10457</v>
      </c>
      <c r="B6400">
        <v>17</v>
      </c>
      <c r="C6400">
        <v>7579470</v>
      </c>
      <c r="D6400" t="s">
        <v>37</v>
      </c>
      <c r="E6400" t="s">
        <v>94</v>
      </c>
      <c r="F6400">
        <v>1.8561484999999999E-2</v>
      </c>
      <c r="G6400" s="1">
        <v>1.36E-14</v>
      </c>
      <c r="H6400" t="s">
        <v>266</v>
      </c>
      <c r="I6400" t="s">
        <v>28</v>
      </c>
      <c r="J6400" t="s">
        <v>29</v>
      </c>
      <c r="K6400" t="s">
        <v>29</v>
      </c>
      <c r="L6400" t="s">
        <v>269</v>
      </c>
    </row>
    <row r="6401" spans="1:13" x14ac:dyDescent="0.2">
      <c r="A6401" t="s">
        <v>10457</v>
      </c>
      <c r="B6401">
        <v>2</v>
      </c>
      <c r="C6401">
        <v>166900316</v>
      </c>
      <c r="D6401" t="s">
        <v>14</v>
      </c>
      <c r="E6401" t="s">
        <v>13</v>
      </c>
      <c r="F6401">
        <v>2.3575638999999999E-2</v>
      </c>
      <c r="G6401" s="1">
        <v>3.0100000000000002E-41</v>
      </c>
      <c r="H6401" t="s">
        <v>155</v>
      </c>
      <c r="I6401" t="s">
        <v>16</v>
      </c>
      <c r="J6401" t="s">
        <v>7868</v>
      </c>
      <c r="K6401" t="s">
        <v>7869</v>
      </c>
      <c r="L6401" t="s">
        <v>158</v>
      </c>
    </row>
    <row r="6402" spans="1:13" x14ac:dyDescent="0.2">
      <c r="A6402" t="s">
        <v>10457</v>
      </c>
      <c r="B6402">
        <v>2</v>
      </c>
      <c r="C6402">
        <v>228881237</v>
      </c>
      <c r="D6402" t="s">
        <v>14</v>
      </c>
      <c r="E6402" t="s">
        <v>20</v>
      </c>
      <c r="F6402">
        <v>2.8695651999999999E-2</v>
      </c>
      <c r="G6402" s="1">
        <v>6.0000000000000002E-58</v>
      </c>
      <c r="H6402" t="s">
        <v>223</v>
      </c>
      <c r="I6402" t="s">
        <v>16</v>
      </c>
      <c r="J6402" t="s">
        <v>7870</v>
      </c>
      <c r="K6402" t="s">
        <v>7871</v>
      </c>
      <c r="L6402" t="s">
        <v>226</v>
      </c>
    </row>
    <row r="6403" spans="1:13" x14ac:dyDescent="0.2">
      <c r="A6403" t="s">
        <v>10457</v>
      </c>
      <c r="B6403">
        <v>3</v>
      </c>
      <c r="C6403">
        <v>38888399</v>
      </c>
      <c r="D6403" t="s">
        <v>20</v>
      </c>
      <c r="E6403" t="s">
        <v>13</v>
      </c>
      <c r="F6403">
        <v>2.3178807999999999E-2</v>
      </c>
      <c r="G6403" s="1">
        <v>8.1800000000000002E-52</v>
      </c>
      <c r="H6403" t="s">
        <v>960</v>
      </c>
      <c r="I6403" t="s">
        <v>16</v>
      </c>
      <c r="J6403" t="s">
        <v>7872</v>
      </c>
      <c r="K6403" t="s">
        <v>7873</v>
      </c>
      <c r="L6403" t="s">
        <v>963</v>
      </c>
    </row>
    <row r="6404" spans="1:13" x14ac:dyDescent="0.2">
      <c r="A6404" t="s">
        <v>10457</v>
      </c>
      <c r="B6404">
        <v>4</v>
      </c>
      <c r="C6404">
        <v>187522463</v>
      </c>
      <c r="D6404" t="s">
        <v>106</v>
      </c>
      <c r="E6404" t="s">
        <v>94</v>
      </c>
      <c r="F6404">
        <v>3.822307E-3</v>
      </c>
      <c r="G6404" s="1">
        <v>3.9700000000000001E-6</v>
      </c>
      <c r="H6404" t="s">
        <v>31</v>
      </c>
      <c r="I6404" t="s">
        <v>28</v>
      </c>
      <c r="J6404" t="s">
        <v>29</v>
      </c>
      <c r="K6404" t="s">
        <v>29</v>
      </c>
      <c r="L6404" t="s">
        <v>35</v>
      </c>
    </row>
    <row r="6405" spans="1:13" x14ac:dyDescent="0.2">
      <c r="A6405" t="s">
        <v>10457</v>
      </c>
      <c r="B6405">
        <v>4</v>
      </c>
      <c r="C6405">
        <v>187628008</v>
      </c>
      <c r="D6405" t="s">
        <v>37</v>
      </c>
      <c r="E6405" t="s">
        <v>13</v>
      </c>
      <c r="F6405">
        <v>1.1059908E-2</v>
      </c>
      <c r="G6405" s="1">
        <v>1.6199999999999999E-7</v>
      </c>
      <c r="H6405" t="s">
        <v>31</v>
      </c>
      <c r="I6405" t="s">
        <v>32</v>
      </c>
      <c r="J6405" t="s">
        <v>7874</v>
      </c>
      <c r="K6405" t="s">
        <v>7875</v>
      </c>
      <c r="L6405" t="s">
        <v>35</v>
      </c>
    </row>
    <row r="6406" spans="1:13" x14ac:dyDescent="0.2">
      <c r="A6406" t="s">
        <v>10457</v>
      </c>
      <c r="B6406">
        <v>5</v>
      </c>
      <c r="C6406">
        <v>176562532</v>
      </c>
      <c r="D6406" t="s">
        <v>37</v>
      </c>
      <c r="E6406" t="s">
        <v>121</v>
      </c>
      <c r="F6406">
        <v>2.4995349E-2</v>
      </c>
      <c r="G6406" s="1">
        <v>9.4599999999999999E-53</v>
      </c>
      <c r="H6406" t="s">
        <v>148</v>
      </c>
      <c r="I6406" t="s">
        <v>28</v>
      </c>
      <c r="J6406" t="s">
        <v>29</v>
      </c>
      <c r="K6406" t="s">
        <v>29</v>
      </c>
      <c r="L6406" t="s">
        <v>151</v>
      </c>
      <c r="M6406" t="s">
        <v>10587</v>
      </c>
    </row>
    <row r="6407" spans="1:13" x14ac:dyDescent="0.2">
      <c r="A6407" t="s">
        <v>10457</v>
      </c>
      <c r="B6407">
        <v>9</v>
      </c>
      <c r="C6407">
        <v>139393605</v>
      </c>
      <c r="D6407" t="s">
        <v>13</v>
      </c>
      <c r="E6407" t="s">
        <v>20</v>
      </c>
      <c r="F6407">
        <v>1.0338346E-2</v>
      </c>
      <c r="G6407" s="1">
        <v>4.9599999999999999E-12</v>
      </c>
      <c r="H6407" t="s">
        <v>60</v>
      </c>
      <c r="I6407" t="s">
        <v>16</v>
      </c>
      <c r="J6407" t="s">
        <v>7876</v>
      </c>
      <c r="K6407" t="s">
        <v>7877</v>
      </c>
      <c r="L6407" t="s">
        <v>63</v>
      </c>
    </row>
    <row r="6408" spans="1:13" x14ac:dyDescent="0.2">
      <c r="A6408" t="s">
        <v>10457</v>
      </c>
      <c r="B6408">
        <v>9</v>
      </c>
      <c r="C6408">
        <v>139399536</v>
      </c>
      <c r="D6408" t="s">
        <v>37</v>
      </c>
      <c r="E6408" t="s">
        <v>13</v>
      </c>
      <c r="F6408">
        <v>1.1884550000000001E-2</v>
      </c>
      <c r="G6408">
        <v>3.6906599999999998E-4</v>
      </c>
      <c r="H6408" t="s">
        <v>60</v>
      </c>
      <c r="I6408" t="s">
        <v>16</v>
      </c>
      <c r="J6408" t="s">
        <v>7878</v>
      </c>
      <c r="K6408" t="s">
        <v>7879</v>
      </c>
      <c r="L6408" t="s">
        <v>63</v>
      </c>
    </row>
    <row r="6409" spans="1:13" x14ac:dyDescent="0.2">
      <c r="A6409" t="s">
        <v>10457</v>
      </c>
      <c r="B6409">
        <v>9</v>
      </c>
      <c r="C6409">
        <v>139399912</v>
      </c>
      <c r="D6409" t="s">
        <v>37</v>
      </c>
      <c r="E6409" t="s">
        <v>13</v>
      </c>
      <c r="F6409">
        <v>1.7224880000000001E-2</v>
      </c>
      <c r="G6409" s="1">
        <v>7.2299999999999993E-18</v>
      </c>
      <c r="H6409" t="s">
        <v>60</v>
      </c>
      <c r="I6409" t="s">
        <v>16</v>
      </c>
      <c r="J6409" t="s">
        <v>7880</v>
      </c>
      <c r="K6409" t="s">
        <v>7881</v>
      </c>
      <c r="L6409" t="s">
        <v>63</v>
      </c>
    </row>
    <row r="6410" spans="1:13" x14ac:dyDescent="0.2">
      <c r="A6410" t="s">
        <v>10457</v>
      </c>
      <c r="B6410">
        <v>9</v>
      </c>
      <c r="C6410">
        <v>139402520</v>
      </c>
      <c r="D6410" t="s">
        <v>13</v>
      </c>
      <c r="E6410" t="s">
        <v>20</v>
      </c>
      <c r="F6410">
        <v>3.9920160000000001E-3</v>
      </c>
      <c r="G6410">
        <v>6.98513E-4</v>
      </c>
      <c r="H6410" t="s">
        <v>60</v>
      </c>
      <c r="I6410" t="s">
        <v>16</v>
      </c>
      <c r="J6410" t="s">
        <v>7882</v>
      </c>
      <c r="K6410" t="s">
        <v>7883</v>
      </c>
      <c r="L6410" t="s">
        <v>63</v>
      </c>
    </row>
    <row r="6411" spans="1:13" x14ac:dyDescent="0.2">
      <c r="A6411" t="s">
        <v>10457</v>
      </c>
      <c r="B6411">
        <v>9</v>
      </c>
      <c r="C6411">
        <v>139402729</v>
      </c>
      <c r="D6411" t="s">
        <v>13</v>
      </c>
      <c r="E6411" t="s">
        <v>14</v>
      </c>
      <c r="F6411">
        <v>0.15840980800000001</v>
      </c>
      <c r="G6411" s="1">
        <v>9.1100000000000004E-57</v>
      </c>
      <c r="H6411" t="s">
        <v>60</v>
      </c>
      <c r="I6411" t="s">
        <v>16</v>
      </c>
      <c r="J6411" t="s">
        <v>7884</v>
      </c>
      <c r="K6411" t="s">
        <v>7885</v>
      </c>
      <c r="L6411" t="s">
        <v>63</v>
      </c>
      <c r="M6411" t="s">
        <v>10588</v>
      </c>
    </row>
    <row r="6412" spans="1:13" x14ac:dyDescent="0.2">
      <c r="A6412" t="s">
        <v>10457</v>
      </c>
      <c r="B6412">
        <v>9</v>
      </c>
      <c r="C6412">
        <v>139404302</v>
      </c>
      <c r="D6412" t="s">
        <v>7886</v>
      </c>
      <c r="E6412" t="s">
        <v>94</v>
      </c>
      <c r="F6412">
        <v>5.2116740000000003E-3</v>
      </c>
      <c r="G6412" s="1">
        <v>2.0100000000000001E-8</v>
      </c>
      <c r="H6412" t="s">
        <v>60</v>
      </c>
      <c r="I6412" t="s">
        <v>28</v>
      </c>
      <c r="J6412" t="s">
        <v>29</v>
      </c>
      <c r="K6412" t="s">
        <v>29</v>
      </c>
      <c r="L6412" t="s">
        <v>63</v>
      </c>
    </row>
    <row r="6413" spans="1:13" x14ac:dyDescent="0.2">
      <c r="A6413" t="s">
        <v>10457</v>
      </c>
      <c r="B6413">
        <v>9</v>
      </c>
      <c r="C6413">
        <v>139410041</v>
      </c>
      <c r="D6413" t="s">
        <v>421</v>
      </c>
      <c r="E6413" t="s">
        <v>94</v>
      </c>
      <c r="F6413">
        <v>2.3244595E-2</v>
      </c>
      <c r="G6413" s="1">
        <v>9.9900000000000006E-16</v>
      </c>
      <c r="H6413" t="s">
        <v>60</v>
      </c>
      <c r="I6413" t="s">
        <v>28</v>
      </c>
      <c r="J6413" t="s">
        <v>29</v>
      </c>
      <c r="K6413" t="s">
        <v>29</v>
      </c>
      <c r="L6413" t="s">
        <v>63</v>
      </c>
      <c r="M6413" t="s">
        <v>10589</v>
      </c>
    </row>
    <row r="6414" spans="1:13" x14ac:dyDescent="0.2">
      <c r="A6414" t="s">
        <v>10457</v>
      </c>
      <c r="B6414">
        <v>9</v>
      </c>
      <c r="C6414">
        <v>139412230</v>
      </c>
      <c r="D6414" t="s">
        <v>2884</v>
      </c>
      <c r="E6414" t="s">
        <v>94</v>
      </c>
      <c r="F6414">
        <v>4.2810130000000002E-3</v>
      </c>
      <c r="G6414" s="1">
        <v>2.62E-8</v>
      </c>
      <c r="H6414" t="s">
        <v>60</v>
      </c>
      <c r="I6414" t="s">
        <v>28</v>
      </c>
      <c r="J6414" t="s">
        <v>29</v>
      </c>
      <c r="K6414" t="s">
        <v>29</v>
      </c>
      <c r="L6414" t="s">
        <v>63</v>
      </c>
    </row>
    <row r="6415" spans="1:13" x14ac:dyDescent="0.2">
      <c r="A6415" t="s">
        <v>10457</v>
      </c>
      <c r="B6415">
        <v>9</v>
      </c>
      <c r="C6415">
        <v>139412299</v>
      </c>
      <c r="D6415" t="s">
        <v>37</v>
      </c>
      <c r="E6415" t="s">
        <v>20</v>
      </c>
      <c r="F6415">
        <v>1.7304189000000001E-2</v>
      </c>
      <c r="G6415" s="1">
        <v>1.17E-20</v>
      </c>
      <c r="H6415" t="s">
        <v>60</v>
      </c>
      <c r="I6415" t="s">
        <v>16</v>
      </c>
      <c r="J6415" t="s">
        <v>1618</v>
      </c>
      <c r="K6415" t="s">
        <v>1619</v>
      </c>
      <c r="L6415" t="s">
        <v>63</v>
      </c>
    </row>
    <row r="6416" spans="1:13" x14ac:dyDescent="0.2">
      <c r="A6416" t="s">
        <v>10457</v>
      </c>
      <c r="B6416">
        <v>9</v>
      </c>
      <c r="C6416">
        <v>139413088</v>
      </c>
      <c r="D6416" t="s">
        <v>37</v>
      </c>
      <c r="E6416" t="s">
        <v>13</v>
      </c>
      <c r="F6416">
        <v>8.3664244999999998E-2</v>
      </c>
      <c r="G6416" s="1">
        <v>1.5099999999999999E-81</v>
      </c>
      <c r="H6416" t="s">
        <v>60</v>
      </c>
      <c r="I6416" t="s">
        <v>16</v>
      </c>
      <c r="J6416" t="s">
        <v>1399</v>
      </c>
      <c r="K6416" t="s">
        <v>1400</v>
      </c>
      <c r="L6416" t="s">
        <v>63</v>
      </c>
      <c r="M6416" t="s">
        <v>10590</v>
      </c>
    </row>
    <row r="6417" spans="1:13" x14ac:dyDescent="0.2">
      <c r="A6417" t="s">
        <v>10457</v>
      </c>
      <c r="B6417">
        <v>1</v>
      </c>
      <c r="C6417">
        <v>120512179</v>
      </c>
      <c r="D6417" t="s">
        <v>37</v>
      </c>
      <c r="E6417" t="s">
        <v>20</v>
      </c>
      <c r="F6417">
        <v>2.3076922999999999E-2</v>
      </c>
      <c r="G6417" s="1">
        <v>3.2800000000000002E-13</v>
      </c>
      <c r="H6417" t="s">
        <v>102</v>
      </c>
      <c r="I6417" t="s">
        <v>16</v>
      </c>
      <c r="J6417" t="s">
        <v>7207</v>
      </c>
      <c r="K6417" t="s">
        <v>3696</v>
      </c>
      <c r="L6417" t="s">
        <v>105</v>
      </c>
    </row>
    <row r="6418" spans="1:13" x14ac:dyDescent="0.2">
      <c r="A6418" t="s">
        <v>10457</v>
      </c>
      <c r="B6418">
        <v>17</v>
      </c>
      <c r="C6418">
        <v>7576896</v>
      </c>
      <c r="D6418" t="s">
        <v>7888</v>
      </c>
      <c r="E6418" t="s">
        <v>94</v>
      </c>
      <c r="F6418">
        <v>6.5660648000000002E-2</v>
      </c>
      <c r="G6418" s="1">
        <v>8.9600000000000005E-159</v>
      </c>
      <c r="H6418" t="s">
        <v>266</v>
      </c>
      <c r="I6418" t="s">
        <v>28</v>
      </c>
      <c r="J6418" t="s">
        <v>29</v>
      </c>
      <c r="K6418" t="s">
        <v>29</v>
      </c>
      <c r="L6418" t="s">
        <v>269</v>
      </c>
    </row>
    <row r="6419" spans="1:13" x14ac:dyDescent="0.2">
      <c r="A6419" t="s">
        <v>10457</v>
      </c>
      <c r="B6419">
        <v>17</v>
      </c>
      <c r="C6419">
        <v>7577100</v>
      </c>
      <c r="D6419" t="s">
        <v>20</v>
      </c>
      <c r="E6419" t="s">
        <v>94</v>
      </c>
      <c r="F6419">
        <v>0.14298892999999999</v>
      </c>
      <c r="G6419">
        <v>0</v>
      </c>
      <c r="H6419" t="s">
        <v>266</v>
      </c>
      <c r="I6419" t="s">
        <v>28</v>
      </c>
      <c r="J6419" t="s">
        <v>29</v>
      </c>
      <c r="K6419" t="s">
        <v>29</v>
      </c>
      <c r="L6419" t="s">
        <v>269</v>
      </c>
    </row>
    <row r="6420" spans="1:13" x14ac:dyDescent="0.2">
      <c r="A6420" t="s">
        <v>10457</v>
      </c>
      <c r="B6420">
        <v>17</v>
      </c>
      <c r="C6420">
        <v>7578242</v>
      </c>
      <c r="D6420" t="s">
        <v>37</v>
      </c>
      <c r="E6420" t="s">
        <v>13</v>
      </c>
      <c r="F6420">
        <v>0.19071808600000001</v>
      </c>
      <c r="G6420" s="1">
        <v>4.9100000000000002E-101</v>
      </c>
      <c r="H6420" t="s">
        <v>266</v>
      </c>
      <c r="I6420" t="s">
        <v>16</v>
      </c>
      <c r="J6420" t="s">
        <v>7889</v>
      </c>
      <c r="K6420" t="s">
        <v>7890</v>
      </c>
      <c r="L6420" t="s">
        <v>269</v>
      </c>
      <c r="M6420" t="s">
        <v>10591</v>
      </c>
    </row>
    <row r="6421" spans="1:13" x14ac:dyDescent="0.2">
      <c r="A6421" t="s">
        <v>10457</v>
      </c>
      <c r="B6421">
        <v>4</v>
      </c>
      <c r="C6421">
        <v>187519150</v>
      </c>
      <c r="D6421" t="s">
        <v>37</v>
      </c>
      <c r="E6421" t="s">
        <v>13</v>
      </c>
      <c r="F6421">
        <v>4.9147699000000003E-2</v>
      </c>
      <c r="G6421" s="1">
        <v>2.24E-13</v>
      </c>
      <c r="H6421" t="s">
        <v>31</v>
      </c>
      <c r="I6421" t="s">
        <v>16</v>
      </c>
      <c r="J6421" t="s">
        <v>7891</v>
      </c>
      <c r="K6421" t="s">
        <v>7892</v>
      </c>
      <c r="L6421" t="s">
        <v>35</v>
      </c>
      <c r="M6421" t="s">
        <v>10592</v>
      </c>
    </row>
    <row r="6422" spans="1:13" x14ac:dyDescent="0.2">
      <c r="A6422" t="s">
        <v>10457</v>
      </c>
      <c r="B6422">
        <v>4</v>
      </c>
      <c r="C6422">
        <v>187630435</v>
      </c>
      <c r="D6422" t="s">
        <v>37</v>
      </c>
      <c r="E6422" t="s">
        <v>13</v>
      </c>
      <c r="F6422">
        <v>5.3613255999999998E-2</v>
      </c>
      <c r="G6422" s="1">
        <v>4.7999999999999998E-40</v>
      </c>
      <c r="H6422" t="s">
        <v>31</v>
      </c>
      <c r="I6422" t="s">
        <v>32</v>
      </c>
      <c r="J6422" t="s">
        <v>6480</v>
      </c>
      <c r="K6422" t="s">
        <v>6481</v>
      </c>
      <c r="L6422" t="s">
        <v>35</v>
      </c>
      <c r="M6422" t="s">
        <v>10593</v>
      </c>
    </row>
    <row r="6423" spans="1:13" x14ac:dyDescent="0.2">
      <c r="A6423" t="s">
        <v>10457</v>
      </c>
      <c r="B6423">
        <v>7</v>
      </c>
      <c r="C6423">
        <v>151873840</v>
      </c>
      <c r="D6423" t="s">
        <v>14</v>
      </c>
      <c r="E6423" t="s">
        <v>13</v>
      </c>
      <c r="F6423">
        <v>7.3190789000000006E-2</v>
      </c>
      <c r="G6423" s="1">
        <v>2.7899999999999999E-187</v>
      </c>
      <c r="H6423" t="s">
        <v>303</v>
      </c>
      <c r="I6423" t="s">
        <v>52</v>
      </c>
      <c r="J6423" t="s">
        <v>7893</v>
      </c>
      <c r="K6423" t="s">
        <v>7894</v>
      </c>
      <c r="L6423" t="s">
        <v>306</v>
      </c>
    </row>
    <row r="6424" spans="1:13" x14ac:dyDescent="0.2">
      <c r="A6424" t="s">
        <v>10457</v>
      </c>
      <c r="B6424">
        <v>9</v>
      </c>
      <c r="C6424">
        <v>139393594</v>
      </c>
      <c r="D6424" t="s">
        <v>14</v>
      </c>
      <c r="E6424" t="s">
        <v>94</v>
      </c>
      <c r="F6424">
        <v>2.9732410000000002E-3</v>
      </c>
      <c r="G6424">
        <v>5.5233799999999998E-4</v>
      </c>
      <c r="H6424" t="s">
        <v>60</v>
      </c>
      <c r="I6424" t="s">
        <v>28</v>
      </c>
      <c r="J6424" t="s">
        <v>29</v>
      </c>
      <c r="K6424" t="s">
        <v>29</v>
      </c>
      <c r="L6424" t="s">
        <v>63</v>
      </c>
    </row>
    <row r="6425" spans="1:13" x14ac:dyDescent="0.2">
      <c r="A6425" t="s">
        <v>10457</v>
      </c>
      <c r="B6425">
        <v>9</v>
      </c>
      <c r="C6425">
        <v>139412609</v>
      </c>
      <c r="D6425" t="s">
        <v>20</v>
      </c>
      <c r="E6425" t="s">
        <v>37</v>
      </c>
      <c r="F6425">
        <v>2.7687296E-2</v>
      </c>
      <c r="G6425" s="1">
        <v>1.09E-15</v>
      </c>
      <c r="H6425" t="s">
        <v>60</v>
      </c>
      <c r="I6425" t="s">
        <v>16</v>
      </c>
      <c r="J6425" t="s">
        <v>7895</v>
      </c>
      <c r="K6425" t="s">
        <v>7896</v>
      </c>
      <c r="L6425" t="s">
        <v>63</v>
      </c>
    </row>
    <row r="6426" spans="1:13" x14ac:dyDescent="0.2">
      <c r="A6426" t="s">
        <v>10457</v>
      </c>
      <c r="B6426">
        <v>9</v>
      </c>
      <c r="C6426">
        <v>139412673</v>
      </c>
      <c r="D6426" t="s">
        <v>14</v>
      </c>
      <c r="E6426" t="s">
        <v>13</v>
      </c>
      <c r="F6426">
        <v>3.1014224E-2</v>
      </c>
      <c r="G6426" s="1">
        <v>1.8699999999999999E-8</v>
      </c>
      <c r="H6426" t="s">
        <v>60</v>
      </c>
      <c r="I6426" t="s">
        <v>16</v>
      </c>
      <c r="J6426" t="s">
        <v>1900</v>
      </c>
      <c r="K6426" t="s">
        <v>1901</v>
      </c>
      <c r="L6426" t="s">
        <v>63</v>
      </c>
      <c r="M6426" t="s">
        <v>10594</v>
      </c>
    </row>
    <row r="6427" spans="1:13" x14ac:dyDescent="0.2">
      <c r="A6427" t="s">
        <v>10457</v>
      </c>
      <c r="B6427">
        <v>9</v>
      </c>
      <c r="C6427">
        <v>139412744</v>
      </c>
      <c r="D6427" t="s">
        <v>37</v>
      </c>
      <c r="E6427" t="s">
        <v>20</v>
      </c>
      <c r="F6427">
        <v>3.9920160000000003E-2</v>
      </c>
      <c r="G6427">
        <v>2.0136860000000002E-3</v>
      </c>
      <c r="H6427" t="s">
        <v>60</v>
      </c>
      <c r="I6427" t="s">
        <v>16</v>
      </c>
      <c r="J6427" t="s">
        <v>2198</v>
      </c>
      <c r="K6427" t="s">
        <v>2199</v>
      </c>
      <c r="L6427" t="s">
        <v>63</v>
      </c>
    </row>
    <row r="6428" spans="1:13" x14ac:dyDescent="0.2">
      <c r="A6428" t="s">
        <v>10457</v>
      </c>
      <c r="B6428">
        <v>16</v>
      </c>
      <c r="C6428">
        <v>77465400</v>
      </c>
      <c r="D6428" t="s">
        <v>14</v>
      </c>
      <c r="E6428" t="s">
        <v>13</v>
      </c>
      <c r="F6428">
        <v>8.1375709000000004E-2</v>
      </c>
      <c r="G6428" s="1">
        <v>1.46E-80</v>
      </c>
      <c r="H6428" t="s">
        <v>287</v>
      </c>
      <c r="I6428" t="s">
        <v>16</v>
      </c>
      <c r="J6428" t="s">
        <v>7898</v>
      </c>
      <c r="K6428" t="s">
        <v>7523</v>
      </c>
      <c r="L6428" t="s">
        <v>290</v>
      </c>
      <c r="M6428" t="s">
        <v>10595</v>
      </c>
    </row>
    <row r="6429" spans="1:13" x14ac:dyDescent="0.2">
      <c r="A6429" t="s">
        <v>10457</v>
      </c>
      <c r="B6429">
        <v>17</v>
      </c>
      <c r="C6429">
        <v>7577579</v>
      </c>
      <c r="D6429" t="s">
        <v>14</v>
      </c>
      <c r="E6429" t="s">
        <v>37</v>
      </c>
      <c r="F6429">
        <v>0.14693268300000001</v>
      </c>
      <c r="G6429" s="1">
        <v>2.2499999999999999E-15</v>
      </c>
      <c r="H6429" t="s">
        <v>266</v>
      </c>
      <c r="I6429" t="s">
        <v>32</v>
      </c>
      <c r="J6429" t="s">
        <v>7899</v>
      </c>
      <c r="K6429" t="s">
        <v>7900</v>
      </c>
      <c r="L6429" t="s">
        <v>269</v>
      </c>
      <c r="M6429" t="s">
        <v>10596</v>
      </c>
    </row>
    <row r="6430" spans="1:13" x14ac:dyDescent="0.2">
      <c r="A6430" t="s">
        <v>10457</v>
      </c>
      <c r="B6430">
        <v>17</v>
      </c>
      <c r="C6430">
        <v>7579382</v>
      </c>
      <c r="D6430" t="s">
        <v>14</v>
      </c>
      <c r="E6430" t="s">
        <v>121</v>
      </c>
      <c r="F6430">
        <v>0.16189125700000001</v>
      </c>
      <c r="G6430" s="1">
        <v>1.12E-13</v>
      </c>
      <c r="H6430" t="s">
        <v>266</v>
      </c>
      <c r="I6430" t="s">
        <v>28</v>
      </c>
      <c r="J6430" t="s">
        <v>29</v>
      </c>
      <c r="K6430" t="s">
        <v>29</v>
      </c>
      <c r="L6430" t="s">
        <v>269</v>
      </c>
      <c r="M6430" t="s">
        <v>10597</v>
      </c>
    </row>
    <row r="6431" spans="1:13" x14ac:dyDescent="0.2">
      <c r="A6431" t="s">
        <v>10457</v>
      </c>
      <c r="B6431">
        <v>19</v>
      </c>
      <c r="C6431">
        <v>10602323</v>
      </c>
      <c r="D6431" t="s">
        <v>37</v>
      </c>
      <c r="E6431" t="s">
        <v>20</v>
      </c>
      <c r="F6431">
        <v>1.8828451999999999E-2</v>
      </c>
      <c r="G6431" s="1">
        <v>9.3800000000000004E-13</v>
      </c>
      <c r="H6431" t="s">
        <v>308</v>
      </c>
      <c r="I6431" t="s">
        <v>16</v>
      </c>
      <c r="J6431" t="s">
        <v>7901</v>
      </c>
      <c r="K6431" t="s">
        <v>7902</v>
      </c>
      <c r="L6431" t="s">
        <v>311</v>
      </c>
    </row>
    <row r="6432" spans="1:13" x14ac:dyDescent="0.2">
      <c r="A6432" t="s">
        <v>10457</v>
      </c>
      <c r="B6432">
        <v>20</v>
      </c>
      <c r="C6432">
        <v>41101171</v>
      </c>
      <c r="D6432" t="s">
        <v>14</v>
      </c>
      <c r="E6432" t="s">
        <v>13</v>
      </c>
      <c r="F6432">
        <v>0.17949580200000001</v>
      </c>
      <c r="G6432" s="1">
        <v>2.25E-11</v>
      </c>
      <c r="H6432" t="s">
        <v>169</v>
      </c>
      <c r="I6432" t="s">
        <v>52</v>
      </c>
      <c r="J6432" t="s">
        <v>7903</v>
      </c>
      <c r="K6432" t="s">
        <v>4000</v>
      </c>
      <c r="L6432" t="s">
        <v>172</v>
      </c>
      <c r="M6432" t="s">
        <v>10598</v>
      </c>
    </row>
    <row r="6433" spans="1:13" x14ac:dyDescent="0.2">
      <c r="A6433" t="s">
        <v>10457</v>
      </c>
      <c r="B6433">
        <v>4</v>
      </c>
      <c r="C6433">
        <v>187538909</v>
      </c>
      <c r="D6433" t="s">
        <v>20</v>
      </c>
      <c r="E6433" t="s">
        <v>13</v>
      </c>
      <c r="F6433">
        <v>0.14212416999999999</v>
      </c>
      <c r="G6433" s="1">
        <v>8.8399999999999999E-116</v>
      </c>
      <c r="H6433" t="s">
        <v>31</v>
      </c>
      <c r="I6433" t="s">
        <v>16</v>
      </c>
      <c r="J6433" t="s">
        <v>7904</v>
      </c>
      <c r="K6433" t="s">
        <v>7905</v>
      </c>
      <c r="L6433" t="s">
        <v>35</v>
      </c>
      <c r="M6433" t="s">
        <v>10599</v>
      </c>
    </row>
    <row r="6434" spans="1:13" x14ac:dyDescent="0.2">
      <c r="A6434" t="s">
        <v>10457</v>
      </c>
      <c r="B6434">
        <v>9</v>
      </c>
      <c r="C6434">
        <v>139397629</v>
      </c>
      <c r="D6434" t="s">
        <v>37</v>
      </c>
      <c r="E6434" t="s">
        <v>20</v>
      </c>
      <c r="F6434">
        <v>7.6843288999999995E-2</v>
      </c>
      <c r="G6434" s="1">
        <v>2.1599999999999998E-68</v>
      </c>
      <c r="H6434" t="s">
        <v>60</v>
      </c>
      <c r="I6434" t="s">
        <v>210</v>
      </c>
      <c r="J6434" t="s">
        <v>94</v>
      </c>
      <c r="K6434" t="s">
        <v>94</v>
      </c>
      <c r="L6434" t="s">
        <v>63</v>
      </c>
      <c r="M6434" t="s">
        <v>10600</v>
      </c>
    </row>
    <row r="6435" spans="1:13" x14ac:dyDescent="0.2">
      <c r="A6435" t="s">
        <v>10457</v>
      </c>
      <c r="B6435">
        <v>9</v>
      </c>
      <c r="C6435">
        <v>139399449</v>
      </c>
      <c r="D6435" t="s">
        <v>106</v>
      </c>
      <c r="E6435" t="s">
        <v>94</v>
      </c>
      <c r="F6435">
        <v>7.6142620000000001E-3</v>
      </c>
      <c r="G6435" s="1">
        <v>1.51E-9</v>
      </c>
      <c r="H6435" t="s">
        <v>60</v>
      </c>
      <c r="I6435" t="s">
        <v>28</v>
      </c>
      <c r="J6435" t="s">
        <v>29</v>
      </c>
      <c r="K6435" t="s">
        <v>29</v>
      </c>
      <c r="L6435" t="s">
        <v>63</v>
      </c>
    </row>
    <row r="6436" spans="1:13" x14ac:dyDescent="0.2">
      <c r="A6436" t="s">
        <v>10457</v>
      </c>
      <c r="B6436">
        <v>9</v>
      </c>
      <c r="C6436">
        <v>139418223</v>
      </c>
      <c r="D6436" t="s">
        <v>13</v>
      </c>
      <c r="E6436" t="s">
        <v>20</v>
      </c>
      <c r="F6436">
        <v>1.1308561999999999E-2</v>
      </c>
      <c r="G6436" s="1">
        <v>7.37E-9</v>
      </c>
      <c r="H6436" t="s">
        <v>60</v>
      </c>
      <c r="I6436" t="s">
        <v>16</v>
      </c>
      <c r="J6436" t="s">
        <v>4569</v>
      </c>
      <c r="K6436" t="s">
        <v>4570</v>
      </c>
      <c r="L6436" t="s">
        <v>63</v>
      </c>
    </row>
    <row r="6437" spans="1:13" x14ac:dyDescent="0.2">
      <c r="A6437" t="s">
        <v>10457</v>
      </c>
      <c r="B6437">
        <v>11</v>
      </c>
      <c r="C6437">
        <v>69456260</v>
      </c>
      <c r="D6437" t="s">
        <v>20</v>
      </c>
      <c r="E6437" t="s">
        <v>37</v>
      </c>
      <c r="F6437">
        <v>2.0912548E-2</v>
      </c>
      <c r="G6437" s="1">
        <v>5.7600000000000002E-18</v>
      </c>
      <c r="H6437" t="s">
        <v>848</v>
      </c>
      <c r="I6437" t="s">
        <v>16</v>
      </c>
      <c r="J6437" t="s">
        <v>7907</v>
      </c>
      <c r="K6437" t="s">
        <v>7908</v>
      </c>
      <c r="L6437" t="s">
        <v>851</v>
      </c>
    </row>
    <row r="6438" spans="1:13" x14ac:dyDescent="0.2">
      <c r="A6438" t="s">
        <v>10457</v>
      </c>
      <c r="B6438">
        <v>13</v>
      </c>
      <c r="C6438">
        <v>48942667</v>
      </c>
      <c r="D6438" t="s">
        <v>14</v>
      </c>
      <c r="E6438" t="s">
        <v>20</v>
      </c>
      <c r="F6438">
        <v>7.0093459999999996E-3</v>
      </c>
      <c r="G6438">
        <v>9.2738809999999994E-3</v>
      </c>
      <c r="H6438" t="s">
        <v>603</v>
      </c>
      <c r="I6438" t="s">
        <v>32</v>
      </c>
      <c r="J6438" t="s">
        <v>7909</v>
      </c>
      <c r="K6438" t="s">
        <v>1400</v>
      </c>
      <c r="L6438" t="s">
        <v>604</v>
      </c>
    </row>
    <row r="6439" spans="1:13" x14ac:dyDescent="0.2">
      <c r="A6439" t="s">
        <v>10457</v>
      </c>
      <c r="B6439">
        <v>17</v>
      </c>
      <c r="C6439">
        <v>7578555</v>
      </c>
      <c r="D6439" t="s">
        <v>37</v>
      </c>
      <c r="E6439" t="s">
        <v>14</v>
      </c>
      <c r="F6439">
        <v>3.685504E-3</v>
      </c>
      <c r="G6439">
        <v>5.4351900000000001E-4</v>
      </c>
      <c r="H6439" t="s">
        <v>266</v>
      </c>
      <c r="I6439" t="s">
        <v>210</v>
      </c>
      <c r="J6439" t="s">
        <v>94</v>
      </c>
      <c r="K6439" t="s">
        <v>94</v>
      </c>
      <c r="L6439" t="s">
        <v>269</v>
      </c>
    </row>
    <row r="6440" spans="1:13" x14ac:dyDescent="0.2">
      <c r="A6440" t="s">
        <v>10457</v>
      </c>
      <c r="B6440">
        <v>22</v>
      </c>
      <c r="C6440">
        <v>38120670</v>
      </c>
      <c r="D6440" t="s">
        <v>37</v>
      </c>
      <c r="E6440" t="s">
        <v>20</v>
      </c>
      <c r="F6440">
        <v>9.8928279999999993E-3</v>
      </c>
      <c r="G6440" s="1">
        <v>1.3E-6</v>
      </c>
      <c r="H6440" t="s">
        <v>234</v>
      </c>
      <c r="I6440" t="s">
        <v>16</v>
      </c>
      <c r="J6440" t="s">
        <v>7910</v>
      </c>
      <c r="K6440" t="s">
        <v>7911</v>
      </c>
      <c r="L6440" t="s">
        <v>237</v>
      </c>
    </row>
    <row r="6441" spans="1:13" x14ac:dyDescent="0.2">
      <c r="A6441" t="s">
        <v>10457</v>
      </c>
      <c r="B6441">
        <v>3</v>
      </c>
      <c r="C6441">
        <v>47163988</v>
      </c>
      <c r="D6441" t="s">
        <v>14</v>
      </c>
      <c r="E6441" t="s">
        <v>13</v>
      </c>
      <c r="F6441">
        <v>8.6206900000000003E-3</v>
      </c>
      <c r="G6441" s="1">
        <v>1.8200000000000001E-8</v>
      </c>
      <c r="H6441" t="s">
        <v>334</v>
      </c>
      <c r="I6441" t="s">
        <v>16</v>
      </c>
      <c r="J6441" t="s">
        <v>7912</v>
      </c>
      <c r="K6441" t="s">
        <v>7913</v>
      </c>
      <c r="L6441" t="s">
        <v>337</v>
      </c>
    </row>
    <row r="6442" spans="1:13" x14ac:dyDescent="0.2">
      <c r="A6442" t="s">
        <v>10457</v>
      </c>
      <c r="B6442">
        <v>4</v>
      </c>
      <c r="C6442">
        <v>187521190</v>
      </c>
      <c r="D6442" t="s">
        <v>7914</v>
      </c>
      <c r="E6442" t="s">
        <v>94</v>
      </c>
      <c r="F6442">
        <v>3.7949429999999998E-3</v>
      </c>
      <c r="G6442" s="1">
        <v>2.7199999999999998E-6</v>
      </c>
      <c r="H6442" t="s">
        <v>31</v>
      </c>
      <c r="I6442" t="s">
        <v>28</v>
      </c>
      <c r="J6442" t="s">
        <v>29</v>
      </c>
      <c r="K6442" t="s">
        <v>29</v>
      </c>
      <c r="L6442" t="s">
        <v>35</v>
      </c>
    </row>
    <row r="6443" spans="1:13" x14ac:dyDescent="0.2">
      <c r="A6443" t="s">
        <v>10457</v>
      </c>
      <c r="B6443">
        <v>9</v>
      </c>
      <c r="C6443">
        <v>139395110</v>
      </c>
      <c r="D6443" t="s">
        <v>25</v>
      </c>
      <c r="E6443" t="s">
        <v>26</v>
      </c>
      <c r="F6443">
        <v>3.7133305999999998E-2</v>
      </c>
      <c r="G6443" s="1">
        <v>5.9599999999999997E-6</v>
      </c>
      <c r="H6443" t="s">
        <v>60</v>
      </c>
      <c r="I6443" t="s">
        <v>28</v>
      </c>
      <c r="J6443" t="s">
        <v>29</v>
      </c>
      <c r="K6443" t="s">
        <v>29</v>
      </c>
      <c r="L6443" t="s">
        <v>63</v>
      </c>
      <c r="M6443" t="s">
        <v>10601</v>
      </c>
    </row>
    <row r="6444" spans="1:13" x14ac:dyDescent="0.2">
      <c r="A6444" t="s">
        <v>10457</v>
      </c>
      <c r="B6444">
        <v>9</v>
      </c>
      <c r="C6444">
        <v>139410506</v>
      </c>
      <c r="D6444" t="s">
        <v>13</v>
      </c>
      <c r="E6444" t="s">
        <v>20</v>
      </c>
      <c r="F6444">
        <v>4.8611110999999999E-2</v>
      </c>
      <c r="G6444" s="1">
        <v>1.6599999999999999E-55</v>
      </c>
      <c r="H6444" t="s">
        <v>60</v>
      </c>
      <c r="I6444" t="s">
        <v>32</v>
      </c>
      <c r="J6444" t="s">
        <v>7915</v>
      </c>
      <c r="K6444" t="s">
        <v>7916</v>
      </c>
      <c r="L6444" t="s">
        <v>63</v>
      </c>
    </row>
    <row r="6445" spans="1:13" x14ac:dyDescent="0.2">
      <c r="A6445" t="s">
        <v>10457</v>
      </c>
      <c r="B6445">
        <v>9</v>
      </c>
      <c r="C6445">
        <v>139413161</v>
      </c>
      <c r="D6445" t="s">
        <v>37</v>
      </c>
      <c r="E6445" t="s">
        <v>13</v>
      </c>
      <c r="F6445">
        <v>9.5435685000000006E-2</v>
      </c>
      <c r="G6445" s="1">
        <v>8.4899999999999999E-44</v>
      </c>
      <c r="H6445" t="s">
        <v>60</v>
      </c>
      <c r="I6445" t="s">
        <v>16</v>
      </c>
      <c r="J6445" t="s">
        <v>1401</v>
      </c>
      <c r="K6445" t="s">
        <v>1920</v>
      </c>
      <c r="L6445" t="s">
        <v>63</v>
      </c>
      <c r="M6445" t="s">
        <v>9397</v>
      </c>
    </row>
    <row r="6446" spans="1:13" x14ac:dyDescent="0.2">
      <c r="A6446" t="s">
        <v>10457</v>
      </c>
      <c r="B6446">
        <v>1</v>
      </c>
      <c r="C6446">
        <v>152329969</v>
      </c>
      <c r="D6446" t="s">
        <v>37</v>
      </c>
      <c r="E6446" t="s">
        <v>14</v>
      </c>
      <c r="F6446">
        <v>6.0606059999999996E-3</v>
      </c>
      <c r="G6446" s="1">
        <v>8.2700000000000004E-10</v>
      </c>
      <c r="H6446" t="s">
        <v>243</v>
      </c>
      <c r="I6446" t="s">
        <v>16</v>
      </c>
      <c r="J6446" t="s">
        <v>7918</v>
      </c>
      <c r="K6446" t="s">
        <v>7919</v>
      </c>
      <c r="L6446" t="s">
        <v>246</v>
      </c>
    </row>
    <row r="6447" spans="1:13" x14ac:dyDescent="0.2">
      <c r="A6447" t="s">
        <v>10457</v>
      </c>
      <c r="B6447">
        <v>11</v>
      </c>
      <c r="C6447">
        <v>118373305</v>
      </c>
      <c r="D6447" t="s">
        <v>37</v>
      </c>
      <c r="E6447" t="s">
        <v>94</v>
      </c>
      <c r="F6447">
        <v>2.680965E-3</v>
      </c>
      <c r="G6447">
        <v>5.7426200000000004E-3</v>
      </c>
      <c r="H6447" t="s">
        <v>163</v>
      </c>
      <c r="I6447" t="s">
        <v>28</v>
      </c>
      <c r="J6447" t="s">
        <v>29</v>
      </c>
      <c r="K6447" t="s">
        <v>29</v>
      </c>
      <c r="L6447" t="s">
        <v>164</v>
      </c>
    </row>
    <row r="6448" spans="1:13" x14ac:dyDescent="0.2">
      <c r="A6448" t="s">
        <v>10457</v>
      </c>
      <c r="B6448">
        <v>14</v>
      </c>
      <c r="C6448">
        <v>23444298</v>
      </c>
      <c r="D6448" t="s">
        <v>37</v>
      </c>
      <c r="E6448" t="s">
        <v>20</v>
      </c>
      <c r="F6448">
        <v>2.7027026999999999E-2</v>
      </c>
      <c r="G6448" s="1">
        <v>3.9100000000000002E-28</v>
      </c>
      <c r="H6448" t="s">
        <v>80</v>
      </c>
      <c r="I6448" t="s">
        <v>16</v>
      </c>
      <c r="J6448" t="s">
        <v>7901</v>
      </c>
      <c r="K6448" t="s">
        <v>7902</v>
      </c>
      <c r="L6448" t="s">
        <v>83</v>
      </c>
    </row>
    <row r="6449" spans="1:13" x14ac:dyDescent="0.2">
      <c r="A6449" t="s">
        <v>10457</v>
      </c>
      <c r="B6449">
        <v>17</v>
      </c>
      <c r="C6449">
        <v>7572938</v>
      </c>
      <c r="D6449" t="s">
        <v>37</v>
      </c>
      <c r="E6449" t="s">
        <v>94</v>
      </c>
      <c r="F6449">
        <v>1.0471204E-2</v>
      </c>
      <c r="G6449" s="1">
        <v>2.1200000000000001E-17</v>
      </c>
      <c r="H6449" t="s">
        <v>266</v>
      </c>
      <c r="I6449" t="s">
        <v>28</v>
      </c>
      <c r="J6449" t="s">
        <v>29</v>
      </c>
      <c r="K6449" t="s">
        <v>29</v>
      </c>
      <c r="L6449" t="s">
        <v>269</v>
      </c>
    </row>
    <row r="6450" spans="1:13" x14ac:dyDescent="0.2">
      <c r="A6450" t="s">
        <v>10457</v>
      </c>
      <c r="B6450">
        <v>17</v>
      </c>
      <c r="C6450">
        <v>7577545</v>
      </c>
      <c r="D6450" t="s">
        <v>20</v>
      </c>
      <c r="E6450" t="s">
        <v>94</v>
      </c>
      <c r="F6450">
        <v>0.254160363</v>
      </c>
      <c r="G6450">
        <v>0</v>
      </c>
      <c r="H6450" t="s">
        <v>266</v>
      </c>
      <c r="I6450" t="s">
        <v>28</v>
      </c>
      <c r="J6450" t="s">
        <v>29</v>
      </c>
      <c r="K6450" t="s">
        <v>29</v>
      </c>
      <c r="L6450" t="s">
        <v>269</v>
      </c>
    </row>
    <row r="6451" spans="1:13" x14ac:dyDescent="0.2">
      <c r="A6451" t="s">
        <v>10457</v>
      </c>
      <c r="B6451">
        <v>2</v>
      </c>
      <c r="C6451">
        <v>228858337</v>
      </c>
      <c r="D6451" t="s">
        <v>37</v>
      </c>
      <c r="E6451" t="s">
        <v>13</v>
      </c>
      <c r="F6451">
        <v>1.2500000000000001E-2</v>
      </c>
      <c r="G6451">
        <v>2.1664500000000001E-4</v>
      </c>
      <c r="H6451" t="s">
        <v>223</v>
      </c>
      <c r="I6451" t="s">
        <v>210</v>
      </c>
      <c r="J6451" t="s">
        <v>94</v>
      </c>
      <c r="K6451" t="s">
        <v>94</v>
      </c>
      <c r="L6451" t="s">
        <v>226</v>
      </c>
    </row>
    <row r="6452" spans="1:13" x14ac:dyDescent="0.2">
      <c r="A6452" t="s">
        <v>10457</v>
      </c>
      <c r="B6452">
        <v>3</v>
      </c>
      <c r="C6452">
        <v>178952085</v>
      </c>
      <c r="D6452" t="s">
        <v>13</v>
      </c>
      <c r="E6452" t="s">
        <v>14</v>
      </c>
      <c r="F6452">
        <v>6.1116965000000002E-2</v>
      </c>
      <c r="G6452">
        <v>1.1115159999999999E-3</v>
      </c>
      <c r="H6452" t="s">
        <v>360</v>
      </c>
      <c r="I6452" t="s">
        <v>16</v>
      </c>
      <c r="J6452" t="s">
        <v>361</v>
      </c>
      <c r="K6452" t="s">
        <v>362</v>
      </c>
      <c r="L6452" t="s">
        <v>363</v>
      </c>
      <c r="M6452" t="s">
        <v>9397</v>
      </c>
    </row>
    <row r="6453" spans="1:13" x14ac:dyDescent="0.2">
      <c r="A6453" t="s">
        <v>10457</v>
      </c>
      <c r="B6453">
        <v>4</v>
      </c>
      <c r="C6453">
        <v>187549918</v>
      </c>
      <c r="D6453" t="s">
        <v>37</v>
      </c>
      <c r="E6453" t="s">
        <v>13</v>
      </c>
      <c r="F6453">
        <v>0.27931769699999998</v>
      </c>
      <c r="G6453" s="1">
        <v>8.3499999999999995E-143</v>
      </c>
      <c r="H6453" t="s">
        <v>31</v>
      </c>
      <c r="I6453" t="s">
        <v>210</v>
      </c>
      <c r="J6453" t="s">
        <v>94</v>
      </c>
      <c r="K6453" t="s">
        <v>94</v>
      </c>
      <c r="L6453" t="s">
        <v>35</v>
      </c>
    </row>
    <row r="6454" spans="1:13" x14ac:dyDescent="0.2">
      <c r="A6454" t="s">
        <v>10457</v>
      </c>
      <c r="B6454">
        <v>1</v>
      </c>
      <c r="C6454">
        <v>207644121</v>
      </c>
      <c r="D6454" t="s">
        <v>13</v>
      </c>
      <c r="E6454" t="s">
        <v>37</v>
      </c>
      <c r="F6454">
        <v>2.8116209999999998E-3</v>
      </c>
      <c r="G6454">
        <v>3.9609049999999998E-3</v>
      </c>
      <c r="H6454" t="s">
        <v>467</v>
      </c>
      <c r="I6454" t="s">
        <v>16</v>
      </c>
      <c r="J6454" t="s">
        <v>7921</v>
      </c>
      <c r="K6454" t="s">
        <v>7922</v>
      </c>
      <c r="L6454" t="s">
        <v>470</v>
      </c>
    </row>
    <row r="6455" spans="1:13" x14ac:dyDescent="0.2">
      <c r="A6455" t="s">
        <v>10457</v>
      </c>
      <c r="B6455">
        <v>17</v>
      </c>
      <c r="C6455">
        <v>7577512</v>
      </c>
      <c r="D6455" t="s">
        <v>14</v>
      </c>
      <c r="E6455" t="s">
        <v>37</v>
      </c>
      <c r="F6455">
        <v>9.1383809999999992E-3</v>
      </c>
      <c r="G6455" s="1">
        <v>1.0500000000000001E-9</v>
      </c>
      <c r="H6455" t="s">
        <v>266</v>
      </c>
      <c r="I6455" t="s">
        <v>16</v>
      </c>
      <c r="J6455" t="s">
        <v>1040</v>
      </c>
      <c r="K6455" t="s">
        <v>1041</v>
      </c>
      <c r="L6455" t="s">
        <v>269</v>
      </c>
    </row>
    <row r="6456" spans="1:13" x14ac:dyDescent="0.2">
      <c r="A6456" t="s">
        <v>10457</v>
      </c>
      <c r="B6456">
        <v>17</v>
      </c>
      <c r="C6456">
        <v>7577538</v>
      </c>
      <c r="D6456" t="s">
        <v>37</v>
      </c>
      <c r="E6456" t="s">
        <v>20</v>
      </c>
      <c r="F6456">
        <v>0.394123695</v>
      </c>
      <c r="G6456" s="1">
        <v>2.8200000000000001E-10</v>
      </c>
      <c r="H6456" t="s">
        <v>266</v>
      </c>
      <c r="I6456" t="s">
        <v>16</v>
      </c>
      <c r="J6456" t="s">
        <v>1187</v>
      </c>
      <c r="K6456" t="s">
        <v>1188</v>
      </c>
      <c r="L6456" t="s">
        <v>269</v>
      </c>
      <c r="M6456" t="s">
        <v>10602</v>
      </c>
    </row>
    <row r="6457" spans="1:13" x14ac:dyDescent="0.2">
      <c r="A6457" t="s">
        <v>10457</v>
      </c>
      <c r="B6457">
        <v>17</v>
      </c>
      <c r="C6457">
        <v>7578457</v>
      </c>
      <c r="D6457" t="s">
        <v>37</v>
      </c>
      <c r="E6457" t="s">
        <v>13</v>
      </c>
      <c r="F6457">
        <v>0.13234390700000001</v>
      </c>
      <c r="G6457" s="1">
        <v>6.2099999999999999E-74</v>
      </c>
      <c r="H6457" t="s">
        <v>266</v>
      </c>
      <c r="I6457" t="s">
        <v>16</v>
      </c>
      <c r="J6457" t="s">
        <v>7923</v>
      </c>
      <c r="K6457" t="s">
        <v>7924</v>
      </c>
      <c r="L6457" t="s">
        <v>269</v>
      </c>
      <c r="M6457" t="s">
        <v>10603</v>
      </c>
    </row>
    <row r="6458" spans="1:13" x14ac:dyDescent="0.2">
      <c r="A6458" t="s">
        <v>10457</v>
      </c>
      <c r="B6458">
        <v>20</v>
      </c>
      <c r="C6458">
        <v>40790022</v>
      </c>
      <c r="D6458" t="s">
        <v>14</v>
      </c>
      <c r="E6458" t="s">
        <v>13</v>
      </c>
      <c r="F6458">
        <v>4.2787286000000001E-2</v>
      </c>
      <c r="G6458" s="1">
        <v>9.0300000000000006E-37</v>
      </c>
      <c r="H6458" t="s">
        <v>169</v>
      </c>
      <c r="I6458" t="s">
        <v>52</v>
      </c>
      <c r="J6458" t="s">
        <v>7925</v>
      </c>
      <c r="K6458" t="s">
        <v>7926</v>
      </c>
      <c r="L6458" t="s">
        <v>172</v>
      </c>
    </row>
    <row r="6459" spans="1:13" x14ac:dyDescent="0.2">
      <c r="A6459" t="s">
        <v>10457</v>
      </c>
      <c r="B6459">
        <v>4</v>
      </c>
      <c r="C6459">
        <v>175897560</v>
      </c>
      <c r="D6459" t="s">
        <v>14</v>
      </c>
      <c r="E6459" t="s">
        <v>20</v>
      </c>
      <c r="F6459">
        <v>9.8948669999999999E-3</v>
      </c>
      <c r="G6459" s="1">
        <v>7.1899999999999999E-19</v>
      </c>
      <c r="H6459" t="s">
        <v>291</v>
      </c>
      <c r="I6459" t="s">
        <v>16</v>
      </c>
      <c r="J6459" t="s">
        <v>7927</v>
      </c>
      <c r="K6459" t="s">
        <v>7928</v>
      </c>
      <c r="L6459" t="s">
        <v>294</v>
      </c>
    </row>
    <row r="6460" spans="1:13" x14ac:dyDescent="0.2">
      <c r="A6460" t="s">
        <v>10457</v>
      </c>
      <c r="B6460">
        <v>4</v>
      </c>
      <c r="C6460">
        <v>187525564</v>
      </c>
      <c r="D6460" t="s">
        <v>37</v>
      </c>
      <c r="E6460" t="s">
        <v>94</v>
      </c>
      <c r="F6460">
        <v>8.7336240000000006E-3</v>
      </c>
      <c r="G6460" s="1">
        <v>3.6399999999999998E-9</v>
      </c>
      <c r="H6460" t="s">
        <v>31</v>
      </c>
      <c r="I6460" t="s">
        <v>28</v>
      </c>
      <c r="J6460" t="s">
        <v>29</v>
      </c>
      <c r="K6460" t="s">
        <v>29</v>
      </c>
      <c r="L6460" t="s">
        <v>35</v>
      </c>
    </row>
    <row r="6461" spans="1:13" x14ac:dyDescent="0.2">
      <c r="A6461" t="s">
        <v>10457</v>
      </c>
      <c r="B6461">
        <v>7</v>
      </c>
      <c r="C6461">
        <v>128850235</v>
      </c>
      <c r="D6461" t="s">
        <v>13</v>
      </c>
      <c r="E6461" t="s">
        <v>14</v>
      </c>
      <c r="F6461">
        <v>1.7221584000000002E-2</v>
      </c>
      <c r="G6461" s="1">
        <v>6.9300000000000001E-23</v>
      </c>
      <c r="H6461" t="s">
        <v>554</v>
      </c>
      <c r="I6461" t="s">
        <v>16</v>
      </c>
      <c r="J6461" t="s">
        <v>7929</v>
      </c>
      <c r="K6461" t="s">
        <v>7930</v>
      </c>
      <c r="L6461" t="s">
        <v>555</v>
      </c>
    </row>
    <row r="6462" spans="1:13" x14ac:dyDescent="0.2">
      <c r="A6462" t="s">
        <v>10457</v>
      </c>
      <c r="B6462">
        <v>9</v>
      </c>
      <c r="C6462">
        <v>139399287</v>
      </c>
      <c r="D6462" t="s">
        <v>20</v>
      </c>
      <c r="E6462" t="s">
        <v>94</v>
      </c>
      <c r="F6462">
        <v>7.8932859999999994E-3</v>
      </c>
      <c r="G6462">
        <v>9.2665739999999996E-3</v>
      </c>
      <c r="H6462" t="s">
        <v>60</v>
      </c>
      <c r="I6462" t="s">
        <v>28</v>
      </c>
      <c r="J6462" t="s">
        <v>29</v>
      </c>
      <c r="K6462" t="s">
        <v>29</v>
      </c>
      <c r="L6462" t="s">
        <v>63</v>
      </c>
      <c r="M6462" t="s">
        <v>10604</v>
      </c>
    </row>
    <row r="6463" spans="1:13" x14ac:dyDescent="0.2">
      <c r="A6463" t="s">
        <v>10457</v>
      </c>
      <c r="B6463">
        <v>9</v>
      </c>
      <c r="C6463">
        <v>139409016</v>
      </c>
      <c r="D6463" t="s">
        <v>20</v>
      </c>
      <c r="E6463" t="s">
        <v>37</v>
      </c>
      <c r="F6463">
        <v>9.9534076999999999E-2</v>
      </c>
      <c r="G6463" s="1">
        <v>7.5200000000000005E-9</v>
      </c>
      <c r="H6463" t="s">
        <v>60</v>
      </c>
      <c r="I6463" t="s">
        <v>16</v>
      </c>
      <c r="J6463" t="s">
        <v>1590</v>
      </c>
      <c r="K6463" t="s">
        <v>1591</v>
      </c>
      <c r="L6463" t="s">
        <v>63</v>
      </c>
      <c r="M6463" t="s">
        <v>10605</v>
      </c>
    </row>
    <row r="6464" spans="1:13" x14ac:dyDescent="0.2">
      <c r="A6464" t="s">
        <v>10457</v>
      </c>
      <c r="B6464">
        <v>9</v>
      </c>
      <c r="C6464">
        <v>139409963</v>
      </c>
      <c r="D6464" t="s">
        <v>14</v>
      </c>
      <c r="E6464" t="s">
        <v>20</v>
      </c>
      <c r="F6464">
        <v>9.0689238000000005E-2</v>
      </c>
      <c r="G6464" s="1">
        <v>3.0999999999999998E-152</v>
      </c>
      <c r="H6464" t="s">
        <v>60</v>
      </c>
      <c r="I6464" t="s">
        <v>32</v>
      </c>
      <c r="J6464" t="s">
        <v>7931</v>
      </c>
      <c r="K6464" t="s">
        <v>7932</v>
      </c>
      <c r="L6464" t="s">
        <v>63</v>
      </c>
    </row>
    <row r="6465" spans="1:13" x14ac:dyDescent="0.2">
      <c r="A6465" t="s">
        <v>10457</v>
      </c>
      <c r="B6465">
        <v>9</v>
      </c>
      <c r="C6465">
        <v>139412663</v>
      </c>
      <c r="D6465" t="s">
        <v>37</v>
      </c>
      <c r="E6465" t="s">
        <v>13</v>
      </c>
      <c r="F6465">
        <v>0.112299465</v>
      </c>
      <c r="G6465" s="1">
        <v>2.7099999999999999E-155</v>
      </c>
      <c r="H6465" t="s">
        <v>60</v>
      </c>
      <c r="I6465" t="s">
        <v>16</v>
      </c>
      <c r="J6465" t="s">
        <v>1243</v>
      </c>
      <c r="K6465" t="s">
        <v>1244</v>
      </c>
      <c r="L6465" t="s">
        <v>63</v>
      </c>
    </row>
    <row r="6466" spans="1:13" x14ac:dyDescent="0.2">
      <c r="A6466" t="s">
        <v>10457</v>
      </c>
      <c r="B6466">
        <v>1</v>
      </c>
      <c r="C6466">
        <v>27101614</v>
      </c>
      <c r="D6466" t="s">
        <v>537</v>
      </c>
      <c r="E6466" t="s">
        <v>94</v>
      </c>
      <c r="F6466">
        <v>4.5810829999999997E-3</v>
      </c>
      <c r="G6466" s="1">
        <v>6.3400000000000003E-6</v>
      </c>
      <c r="H6466" t="s">
        <v>535</v>
      </c>
      <c r="I6466" t="s">
        <v>28</v>
      </c>
      <c r="J6466" t="s">
        <v>29</v>
      </c>
      <c r="K6466" t="s">
        <v>29</v>
      </c>
      <c r="L6466" t="s">
        <v>536</v>
      </c>
    </row>
    <row r="6467" spans="1:13" x14ac:dyDescent="0.2">
      <c r="A6467" t="s">
        <v>10457</v>
      </c>
      <c r="B6467">
        <v>1</v>
      </c>
      <c r="C6467">
        <v>152325386</v>
      </c>
      <c r="D6467" t="s">
        <v>37</v>
      </c>
      <c r="E6467" t="s">
        <v>14</v>
      </c>
      <c r="F6467">
        <v>3.0300161999999999E-2</v>
      </c>
      <c r="G6467" s="1">
        <v>4.2400000000000001E-14</v>
      </c>
      <c r="H6467" t="s">
        <v>243</v>
      </c>
      <c r="I6467" t="s">
        <v>16</v>
      </c>
      <c r="J6467" t="s">
        <v>7934</v>
      </c>
      <c r="K6467" t="s">
        <v>7935</v>
      </c>
      <c r="L6467" t="s">
        <v>246</v>
      </c>
      <c r="M6467" t="s">
        <v>10606</v>
      </c>
    </row>
    <row r="6468" spans="1:13" x14ac:dyDescent="0.2">
      <c r="A6468" t="s">
        <v>10457</v>
      </c>
      <c r="B6468">
        <v>11</v>
      </c>
      <c r="C6468">
        <v>118344075</v>
      </c>
      <c r="D6468" t="s">
        <v>14</v>
      </c>
      <c r="E6468" t="s">
        <v>121</v>
      </c>
      <c r="F6468">
        <v>1.2126112E-2</v>
      </c>
      <c r="G6468" s="1">
        <v>1.3399999999999999E-26</v>
      </c>
      <c r="H6468" t="s">
        <v>163</v>
      </c>
      <c r="I6468" t="s">
        <v>28</v>
      </c>
      <c r="J6468" t="s">
        <v>29</v>
      </c>
      <c r="K6468" t="s">
        <v>29</v>
      </c>
      <c r="L6468" t="s">
        <v>164</v>
      </c>
    </row>
    <row r="6469" spans="1:13" x14ac:dyDescent="0.2">
      <c r="A6469" t="s">
        <v>10457</v>
      </c>
      <c r="B6469">
        <v>11</v>
      </c>
      <c r="C6469">
        <v>118370129</v>
      </c>
      <c r="D6469" t="s">
        <v>7936</v>
      </c>
      <c r="E6469" t="s">
        <v>94</v>
      </c>
      <c r="F6469">
        <v>4.4431679999999999E-3</v>
      </c>
      <c r="G6469" s="1">
        <v>4.2200000000000003E-6</v>
      </c>
      <c r="H6469" t="s">
        <v>163</v>
      </c>
      <c r="I6469" t="s">
        <v>28</v>
      </c>
      <c r="J6469" t="s">
        <v>29</v>
      </c>
      <c r="K6469" t="s">
        <v>29</v>
      </c>
      <c r="L6469" t="s">
        <v>164</v>
      </c>
    </row>
    <row r="6470" spans="1:13" x14ac:dyDescent="0.2">
      <c r="A6470" t="s">
        <v>10457</v>
      </c>
      <c r="B6470">
        <v>2</v>
      </c>
      <c r="C6470">
        <v>225449704</v>
      </c>
      <c r="D6470" t="s">
        <v>14</v>
      </c>
      <c r="E6470" t="s">
        <v>13</v>
      </c>
      <c r="F6470">
        <v>0.113978495</v>
      </c>
      <c r="G6470" s="1">
        <v>1.51E-88</v>
      </c>
      <c r="H6470" t="s">
        <v>271</v>
      </c>
      <c r="I6470" t="s">
        <v>16</v>
      </c>
      <c r="J6470" t="s">
        <v>7937</v>
      </c>
      <c r="K6470" t="s">
        <v>7938</v>
      </c>
      <c r="L6470" t="s">
        <v>274</v>
      </c>
    </row>
    <row r="6471" spans="1:13" x14ac:dyDescent="0.2">
      <c r="A6471" t="s">
        <v>10457</v>
      </c>
      <c r="B6471">
        <v>4</v>
      </c>
      <c r="C6471">
        <v>187628459</v>
      </c>
      <c r="D6471" t="s">
        <v>14</v>
      </c>
      <c r="E6471" t="s">
        <v>94</v>
      </c>
      <c r="F6471">
        <v>0.200840134</v>
      </c>
      <c r="G6471">
        <v>0</v>
      </c>
      <c r="H6471" t="s">
        <v>31</v>
      </c>
      <c r="I6471" t="s">
        <v>28</v>
      </c>
      <c r="J6471" t="s">
        <v>29</v>
      </c>
      <c r="K6471" t="s">
        <v>29</v>
      </c>
      <c r="L6471" t="s">
        <v>35</v>
      </c>
      <c r="M6471" t="s">
        <v>10607</v>
      </c>
    </row>
    <row r="6472" spans="1:13" x14ac:dyDescent="0.2">
      <c r="A6472" t="s">
        <v>10457</v>
      </c>
      <c r="B6472">
        <v>4</v>
      </c>
      <c r="C6472">
        <v>187630604</v>
      </c>
      <c r="D6472" t="s">
        <v>13</v>
      </c>
      <c r="E6472" t="s">
        <v>121</v>
      </c>
      <c r="F6472">
        <v>1.3123360000000001E-2</v>
      </c>
      <c r="G6472" s="1">
        <v>4.1199999999999999E-15</v>
      </c>
      <c r="H6472" t="s">
        <v>31</v>
      </c>
      <c r="I6472" t="s">
        <v>28</v>
      </c>
      <c r="J6472" t="s">
        <v>29</v>
      </c>
      <c r="K6472" t="s">
        <v>29</v>
      </c>
      <c r="L6472" t="s">
        <v>35</v>
      </c>
    </row>
    <row r="6473" spans="1:13" x14ac:dyDescent="0.2">
      <c r="A6473" t="s">
        <v>10457</v>
      </c>
      <c r="B6473">
        <v>7</v>
      </c>
      <c r="C6473">
        <v>55228015</v>
      </c>
      <c r="D6473" t="s">
        <v>13</v>
      </c>
      <c r="E6473" t="s">
        <v>20</v>
      </c>
      <c r="F6473">
        <v>3.9215689999999997E-3</v>
      </c>
      <c r="G6473">
        <v>7.4966069999999998E-3</v>
      </c>
      <c r="H6473" t="s">
        <v>217</v>
      </c>
      <c r="I6473" t="s">
        <v>16</v>
      </c>
      <c r="J6473" t="s">
        <v>7939</v>
      </c>
      <c r="K6473" t="s">
        <v>7940</v>
      </c>
      <c r="L6473" t="s">
        <v>218</v>
      </c>
    </row>
    <row r="6474" spans="1:13" x14ac:dyDescent="0.2">
      <c r="A6474" t="s">
        <v>10457</v>
      </c>
      <c r="B6474">
        <v>7</v>
      </c>
      <c r="C6474">
        <v>151949654</v>
      </c>
      <c r="D6474" t="s">
        <v>37</v>
      </c>
      <c r="E6474" t="s">
        <v>14</v>
      </c>
      <c r="F6474">
        <v>2.0648968E-2</v>
      </c>
      <c r="G6474" s="1">
        <v>2.1499999999999998E-37</v>
      </c>
      <c r="H6474" t="s">
        <v>303</v>
      </c>
      <c r="I6474" t="s">
        <v>16</v>
      </c>
      <c r="J6474" t="s">
        <v>7941</v>
      </c>
      <c r="K6474" t="s">
        <v>7942</v>
      </c>
      <c r="L6474" t="s">
        <v>306</v>
      </c>
    </row>
    <row r="6475" spans="1:13" x14ac:dyDescent="0.2">
      <c r="A6475" t="s">
        <v>10457</v>
      </c>
      <c r="B6475">
        <v>9</v>
      </c>
      <c r="C6475">
        <v>139395045</v>
      </c>
      <c r="D6475" t="s">
        <v>7943</v>
      </c>
      <c r="E6475" t="s">
        <v>94</v>
      </c>
      <c r="F6475">
        <v>3.5493170000000002E-3</v>
      </c>
      <c r="G6475">
        <v>3.1896499999999999E-4</v>
      </c>
      <c r="H6475" t="s">
        <v>60</v>
      </c>
      <c r="I6475" t="s">
        <v>28</v>
      </c>
      <c r="J6475" t="s">
        <v>29</v>
      </c>
      <c r="K6475" t="s">
        <v>29</v>
      </c>
      <c r="L6475" t="s">
        <v>63</v>
      </c>
    </row>
    <row r="6476" spans="1:13" x14ac:dyDescent="0.2">
      <c r="A6476" t="s">
        <v>10457</v>
      </c>
      <c r="B6476">
        <v>9</v>
      </c>
      <c r="C6476">
        <v>139396198</v>
      </c>
      <c r="D6476" t="s">
        <v>13</v>
      </c>
      <c r="E6476" t="s">
        <v>14</v>
      </c>
      <c r="F6476">
        <v>1.8062076E-2</v>
      </c>
      <c r="G6476" s="1">
        <v>4.9799999999999998E-6</v>
      </c>
      <c r="H6476" t="s">
        <v>60</v>
      </c>
      <c r="I6476" t="s">
        <v>210</v>
      </c>
      <c r="J6476" t="s">
        <v>94</v>
      </c>
      <c r="K6476" t="s">
        <v>94</v>
      </c>
      <c r="L6476" t="s">
        <v>63</v>
      </c>
      <c r="M6476" t="s">
        <v>10608</v>
      </c>
    </row>
    <row r="6477" spans="1:13" x14ac:dyDescent="0.2">
      <c r="A6477" t="s">
        <v>10457</v>
      </c>
      <c r="B6477">
        <v>9</v>
      </c>
      <c r="C6477">
        <v>139396487</v>
      </c>
      <c r="D6477" t="s">
        <v>37</v>
      </c>
      <c r="E6477" t="s">
        <v>121</v>
      </c>
      <c r="F6477">
        <v>3.4188030000000002E-3</v>
      </c>
      <c r="G6477" s="1">
        <v>6.2600000000000004E-5</v>
      </c>
      <c r="H6477" t="s">
        <v>60</v>
      </c>
      <c r="I6477" t="s">
        <v>28</v>
      </c>
      <c r="J6477" t="s">
        <v>29</v>
      </c>
      <c r="K6477" t="s">
        <v>29</v>
      </c>
      <c r="L6477" t="s">
        <v>63</v>
      </c>
      <c r="M6477" t="s">
        <v>9397</v>
      </c>
    </row>
    <row r="6478" spans="1:13" x14ac:dyDescent="0.2">
      <c r="A6478" t="s">
        <v>10457</v>
      </c>
      <c r="B6478">
        <v>9</v>
      </c>
      <c r="C6478">
        <v>139399982</v>
      </c>
      <c r="D6478" t="s">
        <v>37</v>
      </c>
      <c r="E6478" t="s">
        <v>13</v>
      </c>
      <c r="F6478">
        <v>2.2924901000000001E-2</v>
      </c>
      <c r="G6478" s="1">
        <v>7.2199999999999998E-14</v>
      </c>
      <c r="H6478" t="s">
        <v>60</v>
      </c>
      <c r="I6478" t="s">
        <v>32</v>
      </c>
      <c r="J6478" t="s">
        <v>1916</v>
      </c>
      <c r="K6478" t="s">
        <v>1917</v>
      </c>
      <c r="L6478" t="s">
        <v>63</v>
      </c>
    </row>
    <row r="6479" spans="1:13" x14ac:dyDescent="0.2">
      <c r="A6479" t="s">
        <v>10457</v>
      </c>
      <c r="B6479">
        <v>9</v>
      </c>
      <c r="C6479">
        <v>139402755</v>
      </c>
      <c r="D6479" t="s">
        <v>37</v>
      </c>
      <c r="E6479" t="s">
        <v>20</v>
      </c>
      <c r="F6479">
        <v>2.6875699999999999E-2</v>
      </c>
      <c r="G6479" s="1">
        <v>4.5900000000000003E-31</v>
      </c>
      <c r="H6479" t="s">
        <v>60</v>
      </c>
      <c r="I6479" t="s">
        <v>16</v>
      </c>
      <c r="J6479" t="s">
        <v>3825</v>
      </c>
      <c r="K6479" t="s">
        <v>3826</v>
      </c>
      <c r="L6479" t="s">
        <v>63</v>
      </c>
    </row>
    <row r="6480" spans="1:13" x14ac:dyDescent="0.2">
      <c r="A6480" t="s">
        <v>10457</v>
      </c>
      <c r="B6480">
        <v>9</v>
      </c>
      <c r="C6480">
        <v>139412278</v>
      </c>
      <c r="D6480" t="s">
        <v>37</v>
      </c>
      <c r="E6480" t="s">
        <v>20</v>
      </c>
      <c r="F6480">
        <v>9.8768826000000004E-2</v>
      </c>
      <c r="G6480" s="1">
        <v>1.71E-205</v>
      </c>
      <c r="H6480" t="s">
        <v>60</v>
      </c>
      <c r="I6480" t="s">
        <v>16</v>
      </c>
      <c r="J6480" t="s">
        <v>1084</v>
      </c>
      <c r="K6480" t="s">
        <v>1085</v>
      </c>
      <c r="L6480" t="s">
        <v>63</v>
      </c>
      <c r="M6480" t="s">
        <v>10609</v>
      </c>
    </row>
    <row r="6481" spans="1:13" x14ac:dyDescent="0.2">
      <c r="A6481" t="s">
        <v>10457</v>
      </c>
      <c r="B6481">
        <v>9</v>
      </c>
      <c r="C6481">
        <v>139413088</v>
      </c>
      <c r="D6481" t="s">
        <v>37</v>
      </c>
      <c r="E6481" t="s">
        <v>20</v>
      </c>
      <c r="F6481">
        <v>2.6345934000000001E-2</v>
      </c>
      <c r="G6481" s="1">
        <v>9.8200000000000001E-14</v>
      </c>
      <c r="H6481" t="s">
        <v>60</v>
      </c>
      <c r="I6481" t="s">
        <v>16</v>
      </c>
      <c r="J6481" t="s">
        <v>7944</v>
      </c>
      <c r="K6481" t="s">
        <v>7945</v>
      </c>
      <c r="L6481" t="s">
        <v>63</v>
      </c>
    </row>
    <row r="6482" spans="1:13" x14ac:dyDescent="0.2">
      <c r="A6482" t="s">
        <v>10457</v>
      </c>
      <c r="B6482">
        <v>17</v>
      </c>
      <c r="C6482">
        <v>7577120</v>
      </c>
      <c r="D6482" t="s">
        <v>37</v>
      </c>
      <c r="E6482" t="s">
        <v>20</v>
      </c>
      <c r="F6482">
        <v>8.7460465000000001E-2</v>
      </c>
      <c r="G6482" s="1">
        <v>2.3700000000000002E-40</v>
      </c>
      <c r="H6482" t="s">
        <v>266</v>
      </c>
      <c r="I6482" t="s">
        <v>16</v>
      </c>
      <c r="J6482" t="s">
        <v>2017</v>
      </c>
      <c r="K6482" t="s">
        <v>2018</v>
      </c>
      <c r="L6482" t="s">
        <v>269</v>
      </c>
      <c r="M6482" t="s">
        <v>10610</v>
      </c>
    </row>
    <row r="6483" spans="1:13" x14ac:dyDescent="0.2">
      <c r="A6483" t="s">
        <v>10457</v>
      </c>
      <c r="B6483">
        <v>17</v>
      </c>
      <c r="C6483">
        <v>7578212</v>
      </c>
      <c r="D6483" t="s">
        <v>14</v>
      </c>
      <c r="E6483" t="s">
        <v>13</v>
      </c>
      <c r="F6483">
        <v>0.25803738399999998</v>
      </c>
      <c r="G6483" s="1">
        <v>6.5500000000000001E-242</v>
      </c>
      <c r="H6483" t="s">
        <v>266</v>
      </c>
      <c r="I6483" t="s">
        <v>32</v>
      </c>
      <c r="J6483" t="s">
        <v>2918</v>
      </c>
      <c r="K6483" t="s">
        <v>2919</v>
      </c>
      <c r="L6483" t="s">
        <v>269</v>
      </c>
      <c r="M6483" t="s">
        <v>10611</v>
      </c>
    </row>
    <row r="6484" spans="1:13" x14ac:dyDescent="0.2">
      <c r="A6484" t="s">
        <v>10457</v>
      </c>
      <c r="B6484">
        <v>17</v>
      </c>
      <c r="C6484">
        <v>7578530</v>
      </c>
      <c r="D6484" t="s">
        <v>13</v>
      </c>
      <c r="E6484" t="s">
        <v>14</v>
      </c>
      <c r="F6484">
        <v>5.6751467999999999E-2</v>
      </c>
      <c r="G6484" s="1">
        <v>3.77E-119</v>
      </c>
      <c r="H6484" t="s">
        <v>266</v>
      </c>
      <c r="I6484" t="s">
        <v>16</v>
      </c>
      <c r="J6484" t="s">
        <v>7190</v>
      </c>
      <c r="K6484" t="s">
        <v>7947</v>
      </c>
      <c r="L6484" t="s">
        <v>269</v>
      </c>
    </row>
    <row r="6485" spans="1:13" x14ac:dyDescent="0.2">
      <c r="A6485" t="s">
        <v>10457</v>
      </c>
      <c r="B6485">
        <v>4</v>
      </c>
      <c r="C6485">
        <v>126371766</v>
      </c>
      <c r="D6485" t="s">
        <v>20</v>
      </c>
      <c r="E6485" t="s">
        <v>13</v>
      </c>
      <c r="F6485">
        <v>6.4748200000000001E-3</v>
      </c>
      <c r="G6485" s="1">
        <v>2.2600000000000001E-9</v>
      </c>
      <c r="H6485" t="s">
        <v>42</v>
      </c>
      <c r="I6485" t="s">
        <v>16</v>
      </c>
      <c r="J6485" t="s">
        <v>7948</v>
      </c>
      <c r="K6485" t="s">
        <v>7949</v>
      </c>
      <c r="L6485" t="s">
        <v>45</v>
      </c>
    </row>
    <row r="6486" spans="1:13" x14ac:dyDescent="0.2">
      <c r="A6486" t="s">
        <v>10457</v>
      </c>
      <c r="B6486">
        <v>4</v>
      </c>
      <c r="C6486">
        <v>126412726</v>
      </c>
      <c r="D6486" t="s">
        <v>37</v>
      </c>
      <c r="E6486" t="s">
        <v>13</v>
      </c>
      <c r="F6486">
        <v>4.0186916000000003E-2</v>
      </c>
      <c r="G6486" s="1">
        <v>3.9299999999999999E-65</v>
      </c>
      <c r="H6486" t="s">
        <v>42</v>
      </c>
      <c r="I6486" t="s">
        <v>16</v>
      </c>
      <c r="J6486" t="s">
        <v>7950</v>
      </c>
      <c r="K6486" t="s">
        <v>7951</v>
      </c>
      <c r="L6486" t="s">
        <v>45</v>
      </c>
    </row>
    <row r="6487" spans="1:13" x14ac:dyDescent="0.2">
      <c r="A6487" t="s">
        <v>10457</v>
      </c>
      <c r="B6487">
        <v>7</v>
      </c>
      <c r="C6487">
        <v>86394605</v>
      </c>
      <c r="D6487" t="s">
        <v>37</v>
      </c>
      <c r="E6487" t="s">
        <v>20</v>
      </c>
      <c r="F6487">
        <v>9.5870209999999994E-3</v>
      </c>
      <c r="G6487" s="1">
        <v>4.5299999999999999E-10</v>
      </c>
      <c r="H6487" t="s">
        <v>107</v>
      </c>
      <c r="I6487" t="s">
        <v>52</v>
      </c>
      <c r="J6487" t="s">
        <v>7952</v>
      </c>
      <c r="K6487" t="s">
        <v>7953</v>
      </c>
      <c r="L6487" t="s">
        <v>110</v>
      </c>
    </row>
    <row r="6488" spans="1:13" x14ac:dyDescent="0.2">
      <c r="A6488" t="s">
        <v>10457</v>
      </c>
      <c r="B6488">
        <v>7</v>
      </c>
      <c r="C6488">
        <v>100677152</v>
      </c>
      <c r="D6488" t="s">
        <v>13</v>
      </c>
      <c r="E6488" t="s">
        <v>14</v>
      </c>
      <c r="F6488">
        <v>1.4522821999999999E-2</v>
      </c>
      <c r="G6488">
        <v>5.9474300000000001E-4</v>
      </c>
      <c r="H6488" t="s">
        <v>56</v>
      </c>
      <c r="I6488" t="s">
        <v>16</v>
      </c>
      <c r="J6488" t="s">
        <v>7480</v>
      </c>
      <c r="K6488" t="s">
        <v>7481</v>
      </c>
      <c r="L6488" t="s">
        <v>59</v>
      </c>
      <c r="M6488" t="s">
        <v>9397</v>
      </c>
    </row>
    <row r="6489" spans="1:13" x14ac:dyDescent="0.2">
      <c r="A6489" t="s">
        <v>10457</v>
      </c>
      <c r="B6489">
        <v>9</v>
      </c>
      <c r="C6489">
        <v>98209359</v>
      </c>
      <c r="D6489" t="s">
        <v>14</v>
      </c>
      <c r="E6489" t="s">
        <v>94</v>
      </c>
      <c r="F6489">
        <v>3.3003300000000002E-3</v>
      </c>
      <c r="G6489">
        <v>1.0995860000000001E-3</v>
      </c>
      <c r="H6489" t="s">
        <v>111</v>
      </c>
      <c r="I6489" t="s">
        <v>28</v>
      </c>
      <c r="J6489" t="s">
        <v>29</v>
      </c>
      <c r="K6489" t="s">
        <v>29</v>
      </c>
      <c r="L6489" t="s">
        <v>114</v>
      </c>
    </row>
    <row r="6490" spans="1:13" x14ac:dyDescent="0.2">
      <c r="A6490" t="s">
        <v>10457</v>
      </c>
      <c r="B6490">
        <v>9</v>
      </c>
      <c r="C6490">
        <v>139412646</v>
      </c>
      <c r="D6490" t="s">
        <v>13</v>
      </c>
      <c r="E6490" t="s">
        <v>14</v>
      </c>
      <c r="F6490">
        <v>0.28469672899999998</v>
      </c>
      <c r="G6490">
        <v>0</v>
      </c>
      <c r="H6490" t="s">
        <v>60</v>
      </c>
      <c r="I6490" t="s">
        <v>16</v>
      </c>
      <c r="J6490" t="s">
        <v>7954</v>
      </c>
      <c r="K6490" t="s">
        <v>7955</v>
      </c>
      <c r="L6490" t="s">
        <v>63</v>
      </c>
      <c r="M6490" t="s">
        <v>10612</v>
      </c>
    </row>
    <row r="6491" spans="1:13" x14ac:dyDescent="0.2">
      <c r="A6491" t="s">
        <v>10457</v>
      </c>
      <c r="B6491">
        <v>1</v>
      </c>
      <c r="C6491">
        <v>27100375</v>
      </c>
      <c r="D6491" t="s">
        <v>37</v>
      </c>
      <c r="E6491" t="s">
        <v>20</v>
      </c>
      <c r="F6491">
        <v>1.3513514000000001E-2</v>
      </c>
      <c r="G6491" s="1">
        <v>5.3799999999999999E-20</v>
      </c>
      <c r="H6491" t="s">
        <v>535</v>
      </c>
      <c r="I6491" t="s">
        <v>32</v>
      </c>
      <c r="J6491" t="s">
        <v>7957</v>
      </c>
      <c r="K6491" t="s">
        <v>7958</v>
      </c>
      <c r="L6491" t="s">
        <v>536</v>
      </c>
    </row>
    <row r="6492" spans="1:13" x14ac:dyDescent="0.2">
      <c r="A6492" t="s">
        <v>10457</v>
      </c>
      <c r="B6492">
        <v>1</v>
      </c>
      <c r="C6492">
        <v>27105932</v>
      </c>
      <c r="D6492" t="s">
        <v>14</v>
      </c>
      <c r="E6492" t="s">
        <v>13</v>
      </c>
      <c r="F6492">
        <v>1.179941E-2</v>
      </c>
      <c r="G6492" s="1">
        <v>3.4599999999999999E-6</v>
      </c>
      <c r="H6492" t="s">
        <v>535</v>
      </c>
      <c r="I6492" t="s">
        <v>16</v>
      </c>
      <c r="J6492" t="s">
        <v>7959</v>
      </c>
      <c r="K6492" t="s">
        <v>7960</v>
      </c>
      <c r="L6492" t="s">
        <v>536</v>
      </c>
    </row>
    <row r="6493" spans="1:13" x14ac:dyDescent="0.2">
      <c r="A6493" t="s">
        <v>10457</v>
      </c>
      <c r="B6493">
        <v>17</v>
      </c>
      <c r="C6493">
        <v>7577545</v>
      </c>
      <c r="D6493" t="s">
        <v>20</v>
      </c>
      <c r="E6493" t="s">
        <v>37</v>
      </c>
      <c r="F6493">
        <v>1.1347517999999999E-2</v>
      </c>
      <c r="G6493" s="1">
        <v>5.0899999999999997E-5</v>
      </c>
      <c r="H6493" t="s">
        <v>266</v>
      </c>
      <c r="I6493" t="s">
        <v>16</v>
      </c>
      <c r="J6493" t="s">
        <v>1583</v>
      </c>
      <c r="K6493" t="s">
        <v>1584</v>
      </c>
      <c r="L6493" t="s">
        <v>269</v>
      </c>
    </row>
    <row r="6494" spans="1:13" x14ac:dyDescent="0.2">
      <c r="A6494" t="s">
        <v>10457</v>
      </c>
      <c r="B6494">
        <v>17</v>
      </c>
      <c r="C6494">
        <v>7578190</v>
      </c>
      <c r="D6494" t="s">
        <v>20</v>
      </c>
      <c r="E6494" t="s">
        <v>37</v>
      </c>
      <c r="F6494">
        <v>6.1606161E-2</v>
      </c>
      <c r="G6494" s="1">
        <v>3.0999999999999999E-68</v>
      </c>
      <c r="H6494" t="s">
        <v>266</v>
      </c>
      <c r="I6494" t="s">
        <v>16</v>
      </c>
      <c r="J6494" t="s">
        <v>903</v>
      </c>
      <c r="K6494" t="s">
        <v>904</v>
      </c>
      <c r="L6494" t="s">
        <v>269</v>
      </c>
      <c r="M6494" t="s">
        <v>9397</v>
      </c>
    </row>
    <row r="6495" spans="1:13" x14ac:dyDescent="0.2">
      <c r="A6495" t="s">
        <v>10457</v>
      </c>
      <c r="B6495">
        <v>7</v>
      </c>
      <c r="C6495">
        <v>116395560</v>
      </c>
      <c r="D6495" t="s">
        <v>37</v>
      </c>
      <c r="E6495" t="s">
        <v>20</v>
      </c>
      <c r="F6495">
        <v>9.9268327000000003E-2</v>
      </c>
      <c r="G6495" s="1">
        <v>4.1800000000000003E-80</v>
      </c>
      <c r="H6495" t="s">
        <v>1503</v>
      </c>
      <c r="I6495" t="s">
        <v>16</v>
      </c>
      <c r="J6495" t="s">
        <v>7961</v>
      </c>
      <c r="K6495" t="s">
        <v>7962</v>
      </c>
      <c r="L6495" t="s">
        <v>1506</v>
      </c>
      <c r="M6495" t="s">
        <v>10613</v>
      </c>
    </row>
    <row r="6496" spans="1:13" x14ac:dyDescent="0.2">
      <c r="A6496" t="s">
        <v>10457</v>
      </c>
      <c r="B6496">
        <v>9</v>
      </c>
      <c r="C6496">
        <v>139396887</v>
      </c>
      <c r="D6496" t="s">
        <v>37</v>
      </c>
      <c r="E6496" t="s">
        <v>94</v>
      </c>
      <c r="F6496">
        <v>1.7915309000000001E-2</v>
      </c>
      <c r="G6496" s="1">
        <v>8.63E-21</v>
      </c>
      <c r="H6496" t="s">
        <v>60</v>
      </c>
      <c r="I6496" t="s">
        <v>28</v>
      </c>
      <c r="J6496" t="s">
        <v>29</v>
      </c>
      <c r="K6496" t="s">
        <v>29</v>
      </c>
      <c r="L6496" t="s">
        <v>63</v>
      </c>
      <c r="M6496" t="s">
        <v>9397</v>
      </c>
    </row>
    <row r="6497" spans="1:13" x14ac:dyDescent="0.2">
      <c r="A6497" t="s">
        <v>10457</v>
      </c>
      <c r="B6497">
        <v>9</v>
      </c>
      <c r="C6497">
        <v>139408969</v>
      </c>
      <c r="D6497" t="s">
        <v>14</v>
      </c>
      <c r="E6497" t="s">
        <v>94</v>
      </c>
      <c r="F6497">
        <v>5.0311870000000002E-2</v>
      </c>
      <c r="G6497" s="1">
        <v>2.34E-7</v>
      </c>
      <c r="H6497" t="s">
        <v>60</v>
      </c>
      <c r="I6497" t="s">
        <v>28</v>
      </c>
      <c r="J6497" t="s">
        <v>29</v>
      </c>
      <c r="K6497" t="s">
        <v>29</v>
      </c>
      <c r="L6497" t="s">
        <v>63</v>
      </c>
      <c r="M6497" t="s">
        <v>10614</v>
      </c>
    </row>
    <row r="6498" spans="1:13" x14ac:dyDescent="0.2">
      <c r="A6498" t="s">
        <v>10457</v>
      </c>
      <c r="B6498">
        <v>9</v>
      </c>
      <c r="C6498">
        <v>139409016</v>
      </c>
      <c r="D6498" t="s">
        <v>20</v>
      </c>
      <c r="E6498" t="s">
        <v>37</v>
      </c>
      <c r="F6498">
        <v>0.15545020500000001</v>
      </c>
      <c r="G6498" s="1">
        <v>1.7099999999999999E-6</v>
      </c>
      <c r="H6498" t="s">
        <v>60</v>
      </c>
      <c r="I6498" t="s">
        <v>16</v>
      </c>
      <c r="J6498" t="s">
        <v>1590</v>
      </c>
      <c r="K6498" t="s">
        <v>1591</v>
      </c>
      <c r="L6498" t="s">
        <v>63</v>
      </c>
      <c r="M6498" t="s">
        <v>10615</v>
      </c>
    </row>
    <row r="6499" spans="1:13" x14ac:dyDescent="0.2">
      <c r="A6499" t="s">
        <v>10457</v>
      </c>
      <c r="B6499">
        <v>9</v>
      </c>
      <c r="C6499">
        <v>139412683</v>
      </c>
      <c r="D6499" t="s">
        <v>14</v>
      </c>
      <c r="E6499" t="s">
        <v>37</v>
      </c>
      <c r="F6499">
        <v>5.0018116000000001E-2</v>
      </c>
      <c r="G6499" s="1">
        <v>3.3799999999999999E-14</v>
      </c>
      <c r="H6499" t="s">
        <v>60</v>
      </c>
      <c r="I6499" t="s">
        <v>16</v>
      </c>
      <c r="J6499" t="s">
        <v>1466</v>
      </c>
      <c r="K6499" t="s">
        <v>1467</v>
      </c>
      <c r="L6499" t="s">
        <v>63</v>
      </c>
      <c r="M6499" t="s">
        <v>10616</v>
      </c>
    </row>
    <row r="6500" spans="1:13" x14ac:dyDescent="0.2">
      <c r="A6500" t="s">
        <v>10457</v>
      </c>
      <c r="B6500">
        <v>9</v>
      </c>
      <c r="C6500">
        <v>139413147</v>
      </c>
      <c r="D6500" t="s">
        <v>37</v>
      </c>
      <c r="E6500" t="s">
        <v>20</v>
      </c>
      <c r="F6500">
        <v>4.2337382E-2</v>
      </c>
      <c r="G6500" s="1">
        <v>5.4199999999999999E-14</v>
      </c>
      <c r="H6500" t="s">
        <v>60</v>
      </c>
      <c r="I6500" t="s">
        <v>16</v>
      </c>
      <c r="J6500" t="s">
        <v>2975</v>
      </c>
      <c r="K6500" t="s">
        <v>486</v>
      </c>
      <c r="L6500" t="s">
        <v>63</v>
      </c>
      <c r="M6500" t="s">
        <v>10617</v>
      </c>
    </row>
    <row r="6501" spans="1:13" x14ac:dyDescent="0.2">
      <c r="A6501" t="s">
        <v>10457</v>
      </c>
      <c r="B6501">
        <v>1</v>
      </c>
      <c r="C6501">
        <v>209969891</v>
      </c>
      <c r="D6501" t="s">
        <v>37</v>
      </c>
      <c r="E6501" t="s">
        <v>20</v>
      </c>
      <c r="F6501">
        <v>3.3773862000000002E-2</v>
      </c>
      <c r="G6501" s="1">
        <v>1.2800000000000001E-16</v>
      </c>
      <c r="H6501" t="s">
        <v>712</v>
      </c>
      <c r="I6501" t="s">
        <v>16</v>
      </c>
      <c r="J6501" t="s">
        <v>7964</v>
      </c>
      <c r="K6501" t="s">
        <v>7965</v>
      </c>
      <c r="L6501" t="s">
        <v>715</v>
      </c>
    </row>
    <row r="6502" spans="1:13" x14ac:dyDescent="0.2">
      <c r="A6502" t="s">
        <v>10457</v>
      </c>
      <c r="B6502">
        <v>12</v>
      </c>
      <c r="C6502">
        <v>46245866</v>
      </c>
      <c r="D6502" t="s">
        <v>13</v>
      </c>
      <c r="E6502" t="s">
        <v>14</v>
      </c>
      <c r="F6502">
        <v>4.3041609999999999E-3</v>
      </c>
      <c r="G6502">
        <v>2.1259499999999999E-4</v>
      </c>
      <c r="H6502" t="s">
        <v>15</v>
      </c>
      <c r="I6502" t="s">
        <v>52</v>
      </c>
      <c r="J6502" t="s">
        <v>7966</v>
      </c>
      <c r="K6502" t="s">
        <v>7967</v>
      </c>
      <c r="L6502" t="s">
        <v>19</v>
      </c>
    </row>
    <row r="6503" spans="1:13" x14ac:dyDescent="0.2">
      <c r="A6503" t="s">
        <v>10457</v>
      </c>
      <c r="B6503">
        <v>16</v>
      </c>
      <c r="C6503">
        <v>77397723</v>
      </c>
      <c r="D6503" t="s">
        <v>14</v>
      </c>
      <c r="E6503" t="s">
        <v>20</v>
      </c>
      <c r="F6503">
        <v>1.8348624000000001E-2</v>
      </c>
      <c r="G6503" s="1">
        <v>3.1900000000000002E-25</v>
      </c>
      <c r="H6503" t="s">
        <v>287</v>
      </c>
      <c r="I6503" t="s">
        <v>16</v>
      </c>
      <c r="J6503" t="s">
        <v>7968</v>
      </c>
      <c r="K6503" t="s">
        <v>7969</v>
      </c>
      <c r="L6503" t="s">
        <v>290</v>
      </c>
    </row>
    <row r="6504" spans="1:13" x14ac:dyDescent="0.2">
      <c r="A6504" t="s">
        <v>10457</v>
      </c>
      <c r="B6504">
        <v>17</v>
      </c>
      <c r="C6504">
        <v>7574027</v>
      </c>
      <c r="D6504" t="s">
        <v>37</v>
      </c>
      <c r="E6504" t="s">
        <v>20</v>
      </c>
      <c r="F6504">
        <v>2.6800669999999999E-2</v>
      </c>
      <c r="G6504" s="1">
        <v>4.5800000000000002E-26</v>
      </c>
      <c r="H6504" t="s">
        <v>266</v>
      </c>
      <c r="I6504" t="s">
        <v>16</v>
      </c>
      <c r="J6504" t="s">
        <v>7970</v>
      </c>
      <c r="K6504" t="s">
        <v>7971</v>
      </c>
      <c r="L6504" t="s">
        <v>269</v>
      </c>
    </row>
    <row r="6505" spans="1:13" x14ac:dyDescent="0.2">
      <c r="A6505" t="s">
        <v>10457</v>
      </c>
      <c r="B6505">
        <v>17</v>
      </c>
      <c r="C6505">
        <v>7577548</v>
      </c>
      <c r="D6505" t="s">
        <v>37</v>
      </c>
      <c r="E6505" t="s">
        <v>20</v>
      </c>
      <c r="F6505">
        <v>1.1007338550000001</v>
      </c>
      <c r="G6505" s="1">
        <v>1.9799999999999999E-11</v>
      </c>
      <c r="H6505" t="s">
        <v>266</v>
      </c>
      <c r="I6505" t="s">
        <v>16</v>
      </c>
      <c r="J6505" t="s">
        <v>1391</v>
      </c>
      <c r="K6505" t="s">
        <v>1392</v>
      </c>
      <c r="L6505" t="s">
        <v>269</v>
      </c>
      <c r="M6505" t="s">
        <v>10618</v>
      </c>
    </row>
    <row r="6506" spans="1:13" x14ac:dyDescent="0.2">
      <c r="A6506" t="s">
        <v>10457</v>
      </c>
      <c r="B6506">
        <v>17</v>
      </c>
      <c r="C6506">
        <v>7579374</v>
      </c>
      <c r="D6506" t="s">
        <v>37</v>
      </c>
      <c r="E6506" t="s">
        <v>20</v>
      </c>
      <c r="F6506">
        <v>1.0819165E-2</v>
      </c>
      <c r="G6506" s="1">
        <v>9.9999999999999995E-8</v>
      </c>
      <c r="H6506" t="s">
        <v>266</v>
      </c>
      <c r="I6506" t="s">
        <v>16</v>
      </c>
      <c r="J6506" t="s">
        <v>7417</v>
      </c>
      <c r="K6506" t="s">
        <v>7418</v>
      </c>
      <c r="L6506" t="s">
        <v>269</v>
      </c>
      <c r="M6506" t="s">
        <v>9397</v>
      </c>
    </row>
    <row r="6507" spans="1:13" x14ac:dyDescent="0.2">
      <c r="A6507" t="s">
        <v>10457</v>
      </c>
      <c r="B6507">
        <v>19</v>
      </c>
      <c r="C6507">
        <v>15296419</v>
      </c>
      <c r="D6507" t="s">
        <v>37</v>
      </c>
      <c r="E6507" t="s">
        <v>20</v>
      </c>
      <c r="F6507">
        <v>7.9601989999999994E-3</v>
      </c>
      <c r="G6507" s="1">
        <v>8.4499999999999996E-8</v>
      </c>
      <c r="H6507" t="s">
        <v>38</v>
      </c>
      <c r="I6507" t="s">
        <v>16</v>
      </c>
      <c r="J6507" t="s">
        <v>7972</v>
      </c>
      <c r="K6507" t="s">
        <v>7973</v>
      </c>
      <c r="L6507" t="s">
        <v>41</v>
      </c>
    </row>
    <row r="6508" spans="1:13" x14ac:dyDescent="0.2">
      <c r="A6508" t="s">
        <v>10457</v>
      </c>
      <c r="B6508">
        <v>4</v>
      </c>
      <c r="C6508">
        <v>187519271</v>
      </c>
      <c r="D6508" t="s">
        <v>13</v>
      </c>
      <c r="E6508" t="s">
        <v>37</v>
      </c>
      <c r="F6508">
        <v>6.5142856999999998E-2</v>
      </c>
      <c r="G6508" s="1">
        <v>3.4500000000000002E-130</v>
      </c>
      <c r="H6508" t="s">
        <v>31</v>
      </c>
      <c r="I6508" t="s">
        <v>16</v>
      </c>
      <c r="J6508" t="s">
        <v>7974</v>
      </c>
      <c r="K6508" t="s">
        <v>7975</v>
      </c>
      <c r="L6508" t="s">
        <v>35</v>
      </c>
    </row>
    <row r="6509" spans="1:13" x14ac:dyDescent="0.2">
      <c r="A6509" t="s">
        <v>10457</v>
      </c>
      <c r="B6509">
        <v>4</v>
      </c>
      <c r="C6509">
        <v>187534497</v>
      </c>
      <c r="D6509" t="s">
        <v>37</v>
      </c>
      <c r="E6509" t="s">
        <v>20</v>
      </c>
      <c r="F6509">
        <v>6.1624650000000003E-2</v>
      </c>
      <c r="G6509" s="1">
        <v>5.1299999999999998E-93</v>
      </c>
      <c r="H6509" t="s">
        <v>31</v>
      </c>
      <c r="I6509" t="s">
        <v>210</v>
      </c>
      <c r="J6509" t="s">
        <v>94</v>
      </c>
      <c r="K6509" t="s">
        <v>94</v>
      </c>
      <c r="L6509" t="s">
        <v>35</v>
      </c>
    </row>
    <row r="6510" spans="1:13" x14ac:dyDescent="0.2">
      <c r="A6510" t="s">
        <v>10457</v>
      </c>
      <c r="B6510">
        <v>7</v>
      </c>
      <c r="C6510">
        <v>100683937</v>
      </c>
      <c r="D6510" t="s">
        <v>20</v>
      </c>
      <c r="E6510" t="s">
        <v>37</v>
      </c>
      <c r="F6510">
        <v>5.2562420000000004E-3</v>
      </c>
      <c r="G6510">
        <v>5.4009929999999998E-3</v>
      </c>
      <c r="H6510" t="s">
        <v>56</v>
      </c>
      <c r="I6510" t="s">
        <v>52</v>
      </c>
      <c r="J6510" t="s">
        <v>7976</v>
      </c>
      <c r="K6510" t="s">
        <v>7977</v>
      </c>
      <c r="L6510" t="s">
        <v>59</v>
      </c>
    </row>
    <row r="6511" spans="1:13" x14ac:dyDescent="0.2">
      <c r="A6511" t="s">
        <v>10457</v>
      </c>
      <c r="B6511">
        <v>9</v>
      </c>
      <c r="C6511">
        <v>98242802</v>
      </c>
      <c r="D6511" t="s">
        <v>7978</v>
      </c>
      <c r="E6511" t="s">
        <v>94</v>
      </c>
      <c r="F6511">
        <v>5.2890066999999999E-2</v>
      </c>
      <c r="G6511" s="1">
        <v>6.2299999999999998E-43</v>
      </c>
      <c r="H6511" t="s">
        <v>111</v>
      </c>
      <c r="I6511" t="s">
        <v>28</v>
      </c>
      <c r="J6511" t="s">
        <v>29</v>
      </c>
      <c r="K6511" t="s">
        <v>29</v>
      </c>
      <c r="L6511" t="s">
        <v>114</v>
      </c>
      <c r="M6511" t="s">
        <v>10619</v>
      </c>
    </row>
    <row r="6512" spans="1:13" x14ac:dyDescent="0.2">
      <c r="A6512" t="s">
        <v>10457</v>
      </c>
      <c r="B6512">
        <v>9</v>
      </c>
      <c r="C6512">
        <v>139396775</v>
      </c>
      <c r="D6512" t="s">
        <v>14</v>
      </c>
      <c r="E6512" t="s">
        <v>121</v>
      </c>
      <c r="F6512">
        <v>4.7619050000000003E-3</v>
      </c>
      <c r="G6512" s="1">
        <v>2.26E-6</v>
      </c>
      <c r="H6512" t="s">
        <v>60</v>
      </c>
      <c r="I6512" t="s">
        <v>28</v>
      </c>
      <c r="J6512" t="s">
        <v>29</v>
      </c>
      <c r="K6512" t="s">
        <v>29</v>
      </c>
      <c r="L6512" t="s">
        <v>63</v>
      </c>
    </row>
    <row r="6513" spans="1:13" x14ac:dyDescent="0.2">
      <c r="A6513" t="s">
        <v>10457</v>
      </c>
      <c r="B6513">
        <v>9</v>
      </c>
      <c r="C6513">
        <v>139396856</v>
      </c>
      <c r="D6513" t="s">
        <v>37</v>
      </c>
      <c r="E6513" t="s">
        <v>94</v>
      </c>
      <c r="F6513">
        <v>1.3274335999999999E-2</v>
      </c>
      <c r="G6513" s="1">
        <v>7.2700000000000003E-17</v>
      </c>
      <c r="H6513" t="s">
        <v>60</v>
      </c>
      <c r="I6513" t="s">
        <v>28</v>
      </c>
      <c r="J6513" t="s">
        <v>29</v>
      </c>
      <c r="K6513" t="s">
        <v>29</v>
      </c>
      <c r="L6513" t="s">
        <v>63</v>
      </c>
    </row>
    <row r="6514" spans="1:13" x14ac:dyDescent="0.2">
      <c r="A6514" t="s">
        <v>10457</v>
      </c>
      <c r="B6514">
        <v>9</v>
      </c>
      <c r="C6514">
        <v>139403466</v>
      </c>
      <c r="D6514" t="s">
        <v>13</v>
      </c>
      <c r="E6514" t="s">
        <v>37</v>
      </c>
      <c r="F6514">
        <v>2.7595268999999999E-2</v>
      </c>
      <c r="G6514" s="1">
        <v>5.9500000000000002E-42</v>
      </c>
      <c r="H6514" t="s">
        <v>60</v>
      </c>
      <c r="I6514" t="s">
        <v>16</v>
      </c>
      <c r="J6514" t="s">
        <v>7979</v>
      </c>
      <c r="K6514" t="s">
        <v>7980</v>
      </c>
      <c r="L6514" t="s">
        <v>63</v>
      </c>
    </row>
    <row r="6515" spans="1:13" x14ac:dyDescent="0.2">
      <c r="A6515" t="s">
        <v>10457</v>
      </c>
      <c r="B6515">
        <v>9</v>
      </c>
      <c r="C6515">
        <v>139405677</v>
      </c>
      <c r="D6515" t="s">
        <v>14</v>
      </c>
      <c r="E6515" t="s">
        <v>37</v>
      </c>
      <c r="F6515">
        <v>6.5215019999999999E-2</v>
      </c>
      <c r="G6515" s="1">
        <v>3.3499999999999998E-75</v>
      </c>
      <c r="H6515" t="s">
        <v>60</v>
      </c>
      <c r="I6515" t="s">
        <v>16</v>
      </c>
      <c r="J6515" t="s">
        <v>7981</v>
      </c>
      <c r="K6515" t="s">
        <v>7982</v>
      </c>
      <c r="L6515" t="s">
        <v>63</v>
      </c>
      <c r="M6515" t="s">
        <v>10620</v>
      </c>
    </row>
    <row r="6516" spans="1:13" x14ac:dyDescent="0.2">
      <c r="A6516" t="s">
        <v>10457</v>
      </c>
      <c r="B6516">
        <v>9</v>
      </c>
      <c r="C6516">
        <v>139412669</v>
      </c>
      <c r="D6516" t="s">
        <v>13</v>
      </c>
      <c r="E6516" t="s">
        <v>37</v>
      </c>
      <c r="F6516">
        <v>3.0085054E-2</v>
      </c>
      <c r="G6516" s="1">
        <v>2.4599999999999999E-8</v>
      </c>
      <c r="H6516" t="s">
        <v>60</v>
      </c>
      <c r="I6516" t="s">
        <v>16</v>
      </c>
      <c r="J6516" t="s">
        <v>7983</v>
      </c>
      <c r="K6516" t="s">
        <v>7984</v>
      </c>
      <c r="L6516" t="s">
        <v>63</v>
      </c>
      <c r="M6516" t="s">
        <v>10621</v>
      </c>
    </row>
    <row r="6517" spans="1:13" x14ac:dyDescent="0.2">
      <c r="A6517" t="s">
        <v>10457</v>
      </c>
      <c r="B6517">
        <v>9</v>
      </c>
      <c r="C6517">
        <v>139413100</v>
      </c>
      <c r="D6517" t="s">
        <v>37</v>
      </c>
      <c r="E6517" t="s">
        <v>20</v>
      </c>
      <c r="F6517">
        <v>5.3078555999999999E-2</v>
      </c>
      <c r="G6517">
        <v>1.6057560000000001E-3</v>
      </c>
      <c r="H6517" t="s">
        <v>60</v>
      </c>
      <c r="I6517" t="s">
        <v>16</v>
      </c>
      <c r="J6517" t="s">
        <v>687</v>
      </c>
      <c r="K6517" t="s">
        <v>688</v>
      </c>
      <c r="L6517" t="s">
        <v>63</v>
      </c>
    </row>
    <row r="6518" spans="1:13" x14ac:dyDescent="0.2">
      <c r="A6518" t="s">
        <v>10457</v>
      </c>
      <c r="B6518">
        <v>9</v>
      </c>
      <c r="C6518">
        <v>139413185</v>
      </c>
      <c r="D6518" t="s">
        <v>14</v>
      </c>
      <c r="E6518" t="s">
        <v>20</v>
      </c>
      <c r="F6518">
        <v>3.1195840999999998E-2</v>
      </c>
      <c r="G6518" s="1">
        <v>1.09E-64</v>
      </c>
      <c r="H6518" t="s">
        <v>60</v>
      </c>
      <c r="I6518" t="s">
        <v>32</v>
      </c>
      <c r="J6518" t="s">
        <v>7985</v>
      </c>
      <c r="K6518" t="s">
        <v>7986</v>
      </c>
      <c r="L6518" t="s">
        <v>63</v>
      </c>
    </row>
    <row r="6519" spans="1:13" x14ac:dyDescent="0.2">
      <c r="A6519" t="s">
        <v>10457</v>
      </c>
      <c r="B6519">
        <v>16</v>
      </c>
      <c r="C6519">
        <v>51175655</v>
      </c>
      <c r="D6519" t="s">
        <v>37</v>
      </c>
      <c r="E6519" t="s">
        <v>20</v>
      </c>
      <c r="F6519">
        <v>0.23117148800000001</v>
      </c>
      <c r="G6519">
        <v>1.3605E-4</v>
      </c>
      <c r="H6519" t="s">
        <v>213</v>
      </c>
      <c r="I6519" t="s">
        <v>16</v>
      </c>
      <c r="J6519" t="s">
        <v>214</v>
      </c>
      <c r="K6519" t="s">
        <v>215</v>
      </c>
      <c r="L6519" t="s">
        <v>216</v>
      </c>
      <c r="M6519" t="s">
        <v>10622</v>
      </c>
    </row>
    <row r="6520" spans="1:13" x14ac:dyDescent="0.2">
      <c r="A6520" t="s">
        <v>10457</v>
      </c>
      <c r="B6520">
        <v>17</v>
      </c>
      <c r="C6520">
        <v>7574026</v>
      </c>
      <c r="D6520" t="s">
        <v>37</v>
      </c>
      <c r="E6520" t="s">
        <v>13</v>
      </c>
      <c r="F6520">
        <v>1.7761988999999999E-2</v>
      </c>
      <c r="G6520" s="1">
        <v>5.4899999999999999E-9</v>
      </c>
      <c r="H6520" t="s">
        <v>266</v>
      </c>
      <c r="I6520" t="s">
        <v>16</v>
      </c>
      <c r="J6520" t="s">
        <v>7988</v>
      </c>
      <c r="K6520" t="s">
        <v>7989</v>
      </c>
      <c r="L6520" t="s">
        <v>269</v>
      </c>
    </row>
    <row r="6521" spans="1:13" x14ac:dyDescent="0.2">
      <c r="A6521" t="s">
        <v>10457</v>
      </c>
      <c r="B6521">
        <v>17</v>
      </c>
      <c r="C6521">
        <v>7578442</v>
      </c>
      <c r="D6521" t="s">
        <v>20</v>
      </c>
      <c r="E6521" t="s">
        <v>37</v>
      </c>
      <c r="F6521">
        <v>0.189387688</v>
      </c>
      <c r="G6521" s="1">
        <v>9.8799999999999994E-297</v>
      </c>
      <c r="H6521" t="s">
        <v>266</v>
      </c>
      <c r="I6521" t="s">
        <v>16</v>
      </c>
      <c r="J6521" t="s">
        <v>4080</v>
      </c>
      <c r="K6521" t="s">
        <v>4081</v>
      </c>
      <c r="L6521" t="s">
        <v>269</v>
      </c>
      <c r="M6521" t="s">
        <v>10623</v>
      </c>
    </row>
    <row r="6522" spans="1:13" x14ac:dyDescent="0.2">
      <c r="A6522" t="s">
        <v>10457</v>
      </c>
      <c r="B6522">
        <v>17</v>
      </c>
      <c r="C6522">
        <v>7579537</v>
      </c>
      <c r="D6522" t="s">
        <v>13</v>
      </c>
      <c r="E6522" t="s">
        <v>121</v>
      </c>
      <c r="F6522">
        <v>1.3779527999999999E-2</v>
      </c>
      <c r="G6522" s="1">
        <v>5.1800000000000001E-13</v>
      </c>
      <c r="H6522" t="s">
        <v>266</v>
      </c>
      <c r="I6522" t="s">
        <v>28</v>
      </c>
      <c r="J6522" t="s">
        <v>29</v>
      </c>
      <c r="K6522" t="s">
        <v>29</v>
      </c>
      <c r="L6522" t="s">
        <v>269</v>
      </c>
    </row>
    <row r="6523" spans="1:13" x14ac:dyDescent="0.2">
      <c r="A6523" t="s">
        <v>10457</v>
      </c>
      <c r="B6523">
        <v>17</v>
      </c>
      <c r="C6523">
        <v>29576005</v>
      </c>
      <c r="D6523" t="s">
        <v>13</v>
      </c>
      <c r="E6523" t="s">
        <v>94</v>
      </c>
      <c r="F6523">
        <v>3.536693E-3</v>
      </c>
      <c r="G6523">
        <v>2.5905329999999999E-3</v>
      </c>
      <c r="H6523" t="s">
        <v>88</v>
      </c>
      <c r="I6523" t="s">
        <v>28</v>
      </c>
      <c r="J6523" t="s">
        <v>29</v>
      </c>
      <c r="K6523" t="s">
        <v>29</v>
      </c>
      <c r="L6523" t="s">
        <v>91</v>
      </c>
    </row>
    <row r="6524" spans="1:13" x14ac:dyDescent="0.2">
      <c r="A6524" t="s">
        <v>10457</v>
      </c>
      <c r="B6524">
        <v>20</v>
      </c>
      <c r="C6524">
        <v>41419867</v>
      </c>
      <c r="D6524" t="s">
        <v>37</v>
      </c>
      <c r="E6524" t="s">
        <v>20</v>
      </c>
      <c r="F6524">
        <v>2.1383648000000002E-2</v>
      </c>
      <c r="G6524" s="1">
        <v>1.4E-5</v>
      </c>
      <c r="H6524" t="s">
        <v>169</v>
      </c>
      <c r="I6524" t="s">
        <v>16</v>
      </c>
      <c r="J6524" t="s">
        <v>7990</v>
      </c>
      <c r="K6524" t="s">
        <v>7991</v>
      </c>
      <c r="L6524" t="s">
        <v>172</v>
      </c>
    </row>
    <row r="6525" spans="1:13" x14ac:dyDescent="0.2">
      <c r="A6525" t="s">
        <v>10457</v>
      </c>
      <c r="B6525">
        <v>3</v>
      </c>
      <c r="C6525">
        <v>189456518</v>
      </c>
      <c r="D6525" t="s">
        <v>14</v>
      </c>
      <c r="E6525" t="s">
        <v>13</v>
      </c>
      <c r="F6525">
        <v>7.5187969999999998E-3</v>
      </c>
      <c r="G6525" s="1">
        <v>5.8899999999999999E-7</v>
      </c>
      <c r="H6525" t="s">
        <v>578</v>
      </c>
      <c r="I6525" t="s">
        <v>16</v>
      </c>
      <c r="J6525" t="s">
        <v>7992</v>
      </c>
      <c r="K6525" t="s">
        <v>7993</v>
      </c>
      <c r="L6525" t="s">
        <v>579</v>
      </c>
    </row>
    <row r="6526" spans="1:13" x14ac:dyDescent="0.2">
      <c r="A6526" t="s">
        <v>10457</v>
      </c>
      <c r="B6526">
        <v>4</v>
      </c>
      <c r="C6526">
        <v>187530348</v>
      </c>
      <c r="D6526" t="s">
        <v>37</v>
      </c>
      <c r="E6526" t="s">
        <v>13</v>
      </c>
      <c r="F6526">
        <v>3.2128513999999997E-2</v>
      </c>
      <c r="G6526" s="1">
        <v>9.0299999999999998E-31</v>
      </c>
      <c r="H6526" t="s">
        <v>31</v>
      </c>
      <c r="I6526" t="s">
        <v>16</v>
      </c>
      <c r="J6526" t="s">
        <v>7994</v>
      </c>
      <c r="K6526" t="s">
        <v>7995</v>
      </c>
      <c r="L6526" t="s">
        <v>35</v>
      </c>
    </row>
    <row r="6527" spans="1:13" x14ac:dyDescent="0.2">
      <c r="A6527" t="s">
        <v>10457</v>
      </c>
      <c r="B6527">
        <v>4</v>
      </c>
      <c r="C6527">
        <v>187542468</v>
      </c>
      <c r="D6527" t="s">
        <v>37</v>
      </c>
      <c r="E6527" t="s">
        <v>13</v>
      </c>
      <c r="F6527">
        <v>2.0365385E-2</v>
      </c>
      <c r="G6527" s="1">
        <v>1.3500000000000001E-13</v>
      </c>
      <c r="H6527" t="s">
        <v>31</v>
      </c>
      <c r="I6527" t="s">
        <v>32</v>
      </c>
      <c r="J6527" t="s">
        <v>7996</v>
      </c>
      <c r="K6527" t="s">
        <v>7997</v>
      </c>
      <c r="L6527" t="s">
        <v>35</v>
      </c>
      <c r="M6527" t="s">
        <v>10624</v>
      </c>
    </row>
    <row r="6528" spans="1:13" x14ac:dyDescent="0.2">
      <c r="A6528" t="s">
        <v>10457</v>
      </c>
      <c r="B6528">
        <v>7</v>
      </c>
      <c r="C6528">
        <v>100679545</v>
      </c>
      <c r="D6528" t="s">
        <v>20</v>
      </c>
      <c r="E6528" t="s">
        <v>37</v>
      </c>
      <c r="F6528">
        <v>3.0474840999999999E-2</v>
      </c>
      <c r="G6528" s="1">
        <v>5.8900000000000004E-70</v>
      </c>
      <c r="H6528" t="s">
        <v>56</v>
      </c>
      <c r="I6528" t="s">
        <v>52</v>
      </c>
      <c r="J6528" t="s">
        <v>7998</v>
      </c>
      <c r="K6528" t="s">
        <v>7999</v>
      </c>
      <c r="L6528" t="s">
        <v>59</v>
      </c>
    </row>
    <row r="6529" spans="1:13" x14ac:dyDescent="0.2">
      <c r="A6529" t="s">
        <v>10457</v>
      </c>
      <c r="B6529">
        <v>7</v>
      </c>
      <c r="C6529">
        <v>148526936</v>
      </c>
      <c r="D6529" t="s">
        <v>20</v>
      </c>
      <c r="E6529" t="s">
        <v>37</v>
      </c>
      <c r="F6529">
        <v>5.2521010000000003E-3</v>
      </c>
      <c r="G6529">
        <v>2.4840410000000002E-3</v>
      </c>
      <c r="H6529" t="s">
        <v>46</v>
      </c>
      <c r="I6529" t="s">
        <v>16</v>
      </c>
      <c r="J6529" t="s">
        <v>8000</v>
      </c>
      <c r="K6529" t="s">
        <v>8001</v>
      </c>
      <c r="L6529" t="s">
        <v>49</v>
      </c>
    </row>
    <row r="6530" spans="1:13" x14ac:dyDescent="0.2">
      <c r="A6530" t="s">
        <v>10457</v>
      </c>
      <c r="B6530">
        <v>9</v>
      </c>
      <c r="C6530">
        <v>139396835</v>
      </c>
      <c r="D6530" t="s">
        <v>8002</v>
      </c>
      <c r="E6530" t="s">
        <v>94</v>
      </c>
      <c r="F6530">
        <v>0.44308507800000002</v>
      </c>
      <c r="G6530" s="1">
        <v>8.8100000000000007E-267</v>
      </c>
      <c r="H6530" t="s">
        <v>60</v>
      </c>
      <c r="I6530" t="s">
        <v>28</v>
      </c>
      <c r="J6530" t="s">
        <v>29</v>
      </c>
      <c r="K6530" t="s">
        <v>29</v>
      </c>
      <c r="L6530" t="s">
        <v>63</v>
      </c>
      <c r="M6530" t="s">
        <v>10625</v>
      </c>
    </row>
    <row r="6531" spans="1:13" x14ac:dyDescent="0.2">
      <c r="A6531" t="s">
        <v>10457</v>
      </c>
      <c r="B6531">
        <v>9</v>
      </c>
      <c r="C6531">
        <v>139402744</v>
      </c>
      <c r="D6531" t="s">
        <v>13</v>
      </c>
      <c r="E6531" t="s">
        <v>37</v>
      </c>
      <c r="F6531">
        <v>8.9485459999999999E-3</v>
      </c>
      <c r="G6531" s="1">
        <v>1.32E-11</v>
      </c>
      <c r="H6531" t="s">
        <v>60</v>
      </c>
      <c r="I6531" t="s">
        <v>16</v>
      </c>
      <c r="J6531" t="s">
        <v>8003</v>
      </c>
      <c r="K6531" t="s">
        <v>8004</v>
      </c>
      <c r="L6531" t="s">
        <v>63</v>
      </c>
    </row>
    <row r="6532" spans="1:13" x14ac:dyDescent="0.2">
      <c r="A6532" t="s">
        <v>10457</v>
      </c>
      <c r="B6532">
        <v>9</v>
      </c>
      <c r="C6532">
        <v>139404288</v>
      </c>
      <c r="D6532" t="s">
        <v>20</v>
      </c>
      <c r="E6532" t="s">
        <v>121</v>
      </c>
      <c r="F6532">
        <v>6.403415E-3</v>
      </c>
      <c r="G6532" s="1">
        <v>7.8199999999999999E-11</v>
      </c>
      <c r="H6532" t="s">
        <v>60</v>
      </c>
      <c r="I6532" t="s">
        <v>28</v>
      </c>
      <c r="J6532" t="s">
        <v>29</v>
      </c>
      <c r="K6532" t="s">
        <v>29</v>
      </c>
      <c r="L6532" t="s">
        <v>63</v>
      </c>
    </row>
    <row r="6533" spans="1:13" x14ac:dyDescent="0.2">
      <c r="A6533" t="s">
        <v>10457</v>
      </c>
      <c r="B6533">
        <v>9</v>
      </c>
      <c r="C6533">
        <v>139407876</v>
      </c>
      <c r="D6533" t="s">
        <v>37</v>
      </c>
      <c r="E6533" t="s">
        <v>94</v>
      </c>
      <c r="F6533">
        <v>9.3071349999999994E-3</v>
      </c>
      <c r="G6533" s="1">
        <v>1.9E-13</v>
      </c>
      <c r="H6533" t="s">
        <v>60</v>
      </c>
      <c r="I6533" t="s">
        <v>28</v>
      </c>
      <c r="J6533" t="s">
        <v>29</v>
      </c>
      <c r="K6533" t="s">
        <v>29</v>
      </c>
      <c r="L6533" t="s">
        <v>63</v>
      </c>
    </row>
    <row r="6534" spans="1:13" x14ac:dyDescent="0.2">
      <c r="A6534" t="s">
        <v>10457</v>
      </c>
      <c r="B6534">
        <v>9</v>
      </c>
      <c r="C6534">
        <v>139418224</v>
      </c>
      <c r="D6534" t="s">
        <v>14</v>
      </c>
      <c r="E6534" t="s">
        <v>121</v>
      </c>
      <c r="F6534">
        <v>0.51054534299999998</v>
      </c>
      <c r="G6534" s="1">
        <v>4.5099999999999997E-297</v>
      </c>
      <c r="H6534" t="s">
        <v>60</v>
      </c>
      <c r="I6534" t="s">
        <v>28</v>
      </c>
      <c r="J6534" t="s">
        <v>29</v>
      </c>
      <c r="K6534" t="s">
        <v>29</v>
      </c>
      <c r="L6534" t="s">
        <v>63</v>
      </c>
      <c r="M6534" t="s">
        <v>10626</v>
      </c>
    </row>
    <row r="6535" spans="1:13" x14ac:dyDescent="0.2">
      <c r="A6535" t="s">
        <v>10457</v>
      </c>
      <c r="B6535">
        <v>11</v>
      </c>
      <c r="C6535">
        <v>118376275</v>
      </c>
      <c r="D6535" t="s">
        <v>13</v>
      </c>
      <c r="E6535" t="s">
        <v>121</v>
      </c>
      <c r="F6535">
        <v>4.6332049999999996E-3</v>
      </c>
      <c r="G6535" s="1">
        <v>1.7800000000000001E-10</v>
      </c>
      <c r="H6535" t="s">
        <v>163</v>
      </c>
      <c r="I6535" t="s">
        <v>28</v>
      </c>
      <c r="J6535" t="s">
        <v>29</v>
      </c>
      <c r="K6535" t="s">
        <v>29</v>
      </c>
      <c r="L6535" t="s">
        <v>164</v>
      </c>
    </row>
    <row r="6536" spans="1:13" x14ac:dyDescent="0.2">
      <c r="A6536" t="s">
        <v>10457</v>
      </c>
      <c r="B6536">
        <v>17</v>
      </c>
      <c r="C6536">
        <v>7577094</v>
      </c>
      <c r="D6536" t="s">
        <v>14</v>
      </c>
      <c r="E6536" t="s">
        <v>37</v>
      </c>
      <c r="F6536">
        <v>0.16236067500000001</v>
      </c>
      <c r="G6536" s="1">
        <v>5.9300000000000004E-38</v>
      </c>
      <c r="H6536" t="s">
        <v>266</v>
      </c>
      <c r="I6536" t="s">
        <v>16</v>
      </c>
      <c r="J6536" t="s">
        <v>2501</v>
      </c>
      <c r="K6536" t="s">
        <v>2502</v>
      </c>
      <c r="L6536" t="s">
        <v>269</v>
      </c>
      <c r="M6536" t="s">
        <v>10627</v>
      </c>
    </row>
    <row r="6537" spans="1:13" x14ac:dyDescent="0.2">
      <c r="A6537" t="s">
        <v>10457</v>
      </c>
      <c r="B6537">
        <v>19</v>
      </c>
      <c r="C6537">
        <v>15288575</v>
      </c>
      <c r="D6537" t="s">
        <v>8006</v>
      </c>
      <c r="E6537" t="s">
        <v>94</v>
      </c>
      <c r="F6537">
        <v>2.2754466000000001E-2</v>
      </c>
      <c r="G6537" s="1">
        <v>6.99E-6</v>
      </c>
      <c r="H6537" t="s">
        <v>38</v>
      </c>
      <c r="I6537" t="s">
        <v>28</v>
      </c>
      <c r="J6537" t="s">
        <v>29</v>
      </c>
      <c r="K6537" t="s">
        <v>29</v>
      </c>
      <c r="L6537" t="s">
        <v>41</v>
      </c>
    </row>
    <row r="6538" spans="1:13" x14ac:dyDescent="0.2">
      <c r="A6538" t="s">
        <v>10457</v>
      </c>
      <c r="B6538">
        <v>20</v>
      </c>
      <c r="C6538">
        <v>40944447</v>
      </c>
      <c r="D6538" t="s">
        <v>37</v>
      </c>
      <c r="E6538" t="s">
        <v>14</v>
      </c>
      <c r="F6538">
        <v>5.6053810000000004E-3</v>
      </c>
      <c r="G6538" s="1">
        <v>2.65E-5</v>
      </c>
      <c r="H6538" t="s">
        <v>169</v>
      </c>
      <c r="I6538" t="s">
        <v>16</v>
      </c>
      <c r="J6538" t="s">
        <v>8007</v>
      </c>
      <c r="K6538" t="s">
        <v>8008</v>
      </c>
      <c r="L6538" t="s">
        <v>172</v>
      </c>
    </row>
    <row r="6539" spans="1:13" x14ac:dyDescent="0.2">
      <c r="A6539" t="s">
        <v>10457</v>
      </c>
      <c r="B6539">
        <v>4</v>
      </c>
      <c r="C6539">
        <v>126372216</v>
      </c>
      <c r="D6539" t="s">
        <v>13</v>
      </c>
      <c r="E6539" t="s">
        <v>94</v>
      </c>
      <c r="F6539">
        <v>2.0547949999999999E-3</v>
      </c>
      <c r="G6539">
        <v>1.0217920000000001E-3</v>
      </c>
      <c r="H6539" t="s">
        <v>42</v>
      </c>
      <c r="I6539" t="s">
        <v>28</v>
      </c>
      <c r="J6539" t="s">
        <v>29</v>
      </c>
      <c r="K6539" t="s">
        <v>29</v>
      </c>
      <c r="L6539" t="s">
        <v>45</v>
      </c>
    </row>
    <row r="6540" spans="1:13" x14ac:dyDescent="0.2">
      <c r="A6540" t="s">
        <v>10457</v>
      </c>
      <c r="B6540">
        <v>4</v>
      </c>
      <c r="C6540">
        <v>187530472</v>
      </c>
      <c r="D6540" t="s">
        <v>8009</v>
      </c>
      <c r="E6540" t="s">
        <v>94</v>
      </c>
      <c r="F6540">
        <v>1.4758482999999999E-2</v>
      </c>
      <c r="G6540" s="1">
        <v>2.86E-24</v>
      </c>
      <c r="H6540" t="s">
        <v>31</v>
      </c>
      <c r="I6540" t="s">
        <v>28</v>
      </c>
      <c r="J6540" t="s">
        <v>29</v>
      </c>
      <c r="K6540" t="s">
        <v>29</v>
      </c>
      <c r="L6540" t="s">
        <v>35</v>
      </c>
    </row>
    <row r="6541" spans="1:13" x14ac:dyDescent="0.2">
      <c r="A6541" t="s">
        <v>10457</v>
      </c>
      <c r="B6541">
        <v>4</v>
      </c>
      <c r="C6541">
        <v>187629008</v>
      </c>
      <c r="D6541" t="s">
        <v>13</v>
      </c>
      <c r="E6541" t="s">
        <v>20</v>
      </c>
      <c r="F6541">
        <v>1.0470778E-2</v>
      </c>
      <c r="G6541" s="1">
        <v>4.3999999999999997E-9</v>
      </c>
      <c r="H6541" t="s">
        <v>31</v>
      </c>
      <c r="I6541" t="s">
        <v>32</v>
      </c>
      <c r="J6541" t="s">
        <v>8010</v>
      </c>
      <c r="K6541" t="s">
        <v>8011</v>
      </c>
      <c r="L6541" t="s">
        <v>35</v>
      </c>
      <c r="M6541" t="s">
        <v>10628</v>
      </c>
    </row>
    <row r="6542" spans="1:13" x14ac:dyDescent="0.2">
      <c r="A6542" t="s">
        <v>10457</v>
      </c>
      <c r="B6542">
        <v>9</v>
      </c>
      <c r="C6542">
        <v>139409991</v>
      </c>
      <c r="D6542" t="s">
        <v>957</v>
      </c>
      <c r="E6542" t="s">
        <v>94</v>
      </c>
      <c r="F6542">
        <v>0.97885043100000002</v>
      </c>
      <c r="G6542" s="1">
        <v>2.0699999999999999E-285</v>
      </c>
      <c r="H6542" t="s">
        <v>60</v>
      </c>
      <c r="I6542" t="s">
        <v>28</v>
      </c>
      <c r="J6542" t="s">
        <v>29</v>
      </c>
      <c r="K6542" t="s">
        <v>29</v>
      </c>
      <c r="L6542" t="s">
        <v>63</v>
      </c>
      <c r="M6542" t="s">
        <v>10629</v>
      </c>
    </row>
    <row r="6543" spans="1:13" x14ac:dyDescent="0.2">
      <c r="A6543" t="s">
        <v>10457</v>
      </c>
      <c r="B6543">
        <v>9</v>
      </c>
      <c r="C6543">
        <v>139412717</v>
      </c>
      <c r="D6543" t="s">
        <v>37</v>
      </c>
      <c r="E6543" t="s">
        <v>20</v>
      </c>
      <c r="F6543">
        <v>0.17181717299999999</v>
      </c>
      <c r="G6543" s="1">
        <v>1.8500000000000001E-6</v>
      </c>
      <c r="H6543" t="s">
        <v>60</v>
      </c>
      <c r="I6543" t="s">
        <v>16</v>
      </c>
      <c r="J6543" t="s">
        <v>4230</v>
      </c>
      <c r="K6543" t="s">
        <v>4231</v>
      </c>
      <c r="L6543" t="s">
        <v>63</v>
      </c>
      <c r="M6543" t="s">
        <v>10630</v>
      </c>
    </row>
    <row r="6544" spans="1:13" x14ac:dyDescent="0.2">
      <c r="A6544" t="s">
        <v>10457</v>
      </c>
      <c r="B6544">
        <v>9</v>
      </c>
      <c r="C6544">
        <v>139417446</v>
      </c>
      <c r="D6544" t="s">
        <v>37</v>
      </c>
      <c r="E6544" t="s">
        <v>20</v>
      </c>
      <c r="F6544">
        <v>0.45495954300000002</v>
      </c>
      <c r="G6544" s="1">
        <v>1.2700000000000001E-99</v>
      </c>
      <c r="H6544" t="s">
        <v>60</v>
      </c>
      <c r="I6544" t="s">
        <v>16</v>
      </c>
      <c r="J6544" t="s">
        <v>5050</v>
      </c>
      <c r="K6544" t="s">
        <v>5051</v>
      </c>
      <c r="L6544" t="s">
        <v>63</v>
      </c>
      <c r="M6544" t="s">
        <v>10631</v>
      </c>
    </row>
    <row r="6545" spans="1:13" x14ac:dyDescent="0.2">
      <c r="A6545" t="s">
        <v>10457</v>
      </c>
      <c r="B6545">
        <v>1</v>
      </c>
      <c r="C6545">
        <v>27101650</v>
      </c>
      <c r="D6545" t="s">
        <v>37</v>
      </c>
      <c r="E6545" t="s">
        <v>94</v>
      </c>
      <c r="F6545">
        <v>0.24124936799999999</v>
      </c>
      <c r="G6545">
        <v>0</v>
      </c>
      <c r="H6545" t="s">
        <v>535</v>
      </c>
      <c r="I6545" t="s">
        <v>28</v>
      </c>
      <c r="J6545" t="s">
        <v>29</v>
      </c>
      <c r="K6545" t="s">
        <v>29</v>
      </c>
      <c r="L6545" t="s">
        <v>536</v>
      </c>
      <c r="M6545" t="s">
        <v>10632</v>
      </c>
    </row>
    <row r="6546" spans="1:13" x14ac:dyDescent="0.2">
      <c r="A6546" t="s">
        <v>10457</v>
      </c>
      <c r="B6546">
        <v>11</v>
      </c>
      <c r="C6546">
        <v>69456124</v>
      </c>
      <c r="D6546" t="s">
        <v>37</v>
      </c>
      <c r="E6546" t="s">
        <v>20</v>
      </c>
      <c r="F6546">
        <v>1.0590014999999999E-2</v>
      </c>
      <c r="G6546" s="1">
        <v>1.08E-5</v>
      </c>
      <c r="H6546" t="s">
        <v>848</v>
      </c>
      <c r="I6546" t="s">
        <v>16</v>
      </c>
      <c r="J6546" t="s">
        <v>8013</v>
      </c>
      <c r="K6546" t="s">
        <v>8014</v>
      </c>
      <c r="L6546" t="s">
        <v>851</v>
      </c>
    </row>
    <row r="6547" spans="1:13" x14ac:dyDescent="0.2">
      <c r="A6547" t="s">
        <v>10457</v>
      </c>
      <c r="B6547">
        <v>17</v>
      </c>
      <c r="C6547">
        <v>7578290</v>
      </c>
      <c r="D6547" t="s">
        <v>37</v>
      </c>
      <c r="E6547" t="s">
        <v>20</v>
      </c>
      <c r="F6547">
        <v>0.249013175</v>
      </c>
      <c r="G6547" s="1">
        <v>2.0599999999999998E-164</v>
      </c>
      <c r="H6547" t="s">
        <v>266</v>
      </c>
      <c r="I6547" t="s">
        <v>210</v>
      </c>
      <c r="J6547" t="s">
        <v>94</v>
      </c>
      <c r="K6547" t="s">
        <v>94</v>
      </c>
      <c r="L6547" t="s">
        <v>269</v>
      </c>
      <c r="M6547" t="s">
        <v>10633</v>
      </c>
    </row>
    <row r="6548" spans="1:13" x14ac:dyDescent="0.2">
      <c r="A6548" t="s">
        <v>10457</v>
      </c>
      <c r="B6548">
        <v>17</v>
      </c>
      <c r="C6548">
        <v>7578556</v>
      </c>
      <c r="D6548" t="s">
        <v>20</v>
      </c>
      <c r="E6548" t="s">
        <v>13</v>
      </c>
      <c r="F6548">
        <v>8.4628508000000005E-2</v>
      </c>
      <c r="G6548" s="1">
        <v>1.5900000000000001E-76</v>
      </c>
      <c r="H6548" t="s">
        <v>266</v>
      </c>
      <c r="I6548" t="s">
        <v>210</v>
      </c>
      <c r="J6548" t="s">
        <v>94</v>
      </c>
      <c r="K6548" t="s">
        <v>94</v>
      </c>
      <c r="L6548" t="s">
        <v>269</v>
      </c>
      <c r="M6548" t="s">
        <v>10634</v>
      </c>
    </row>
    <row r="6549" spans="1:13" x14ac:dyDescent="0.2">
      <c r="A6549" t="s">
        <v>10457</v>
      </c>
      <c r="B6549">
        <v>19</v>
      </c>
      <c r="C6549">
        <v>10610305</v>
      </c>
      <c r="D6549" t="s">
        <v>14</v>
      </c>
      <c r="E6549" t="s">
        <v>13</v>
      </c>
      <c r="F6549">
        <v>6.6577900000000002E-3</v>
      </c>
      <c r="G6549">
        <v>2.7002979999999998E-3</v>
      </c>
      <c r="H6549" t="s">
        <v>308</v>
      </c>
      <c r="I6549" t="s">
        <v>52</v>
      </c>
      <c r="J6549" t="s">
        <v>8015</v>
      </c>
      <c r="K6549" t="s">
        <v>8016</v>
      </c>
      <c r="L6549" t="s">
        <v>311</v>
      </c>
    </row>
    <row r="6550" spans="1:13" x14ac:dyDescent="0.2">
      <c r="A6550" t="s">
        <v>10457</v>
      </c>
      <c r="B6550">
        <v>19</v>
      </c>
      <c r="C6550">
        <v>15284921</v>
      </c>
      <c r="D6550" t="s">
        <v>14</v>
      </c>
      <c r="E6550" t="s">
        <v>13</v>
      </c>
      <c r="F6550">
        <v>1.4354067E-2</v>
      </c>
      <c r="G6550" s="1">
        <v>1.49E-7</v>
      </c>
      <c r="H6550" t="s">
        <v>38</v>
      </c>
      <c r="I6550" t="s">
        <v>16</v>
      </c>
      <c r="J6550" t="s">
        <v>8017</v>
      </c>
      <c r="K6550" t="s">
        <v>8018</v>
      </c>
      <c r="L6550" t="s">
        <v>41</v>
      </c>
    </row>
    <row r="6551" spans="1:13" x14ac:dyDescent="0.2">
      <c r="A6551" t="s">
        <v>10457</v>
      </c>
      <c r="B6551">
        <v>2</v>
      </c>
      <c r="C6551">
        <v>21229305</v>
      </c>
      <c r="D6551" t="s">
        <v>14</v>
      </c>
      <c r="E6551" t="s">
        <v>20</v>
      </c>
      <c r="F6551">
        <v>1.0752688E-2</v>
      </c>
      <c r="G6551" s="1">
        <v>5.8700000000000003E-15</v>
      </c>
      <c r="H6551" t="s">
        <v>95</v>
      </c>
      <c r="I6551" t="s">
        <v>16</v>
      </c>
      <c r="J6551" t="s">
        <v>8019</v>
      </c>
      <c r="K6551" t="s">
        <v>8020</v>
      </c>
      <c r="L6551" t="s">
        <v>96</v>
      </c>
    </row>
    <row r="6552" spans="1:13" x14ac:dyDescent="0.2">
      <c r="A6552" t="s">
        <v>10457</v>
      </c>
      <c r="B6552">
        <v>20</v>
      </c>
      <c r="C6552">
        <v>41419897</v>
      </c>
      <c r="D6552" t="s">
        <v>37</v>
      </c>
      <c r="E6552" t="s">
        <v>20</v>
      </c>
      <c r="F6552">
        <v>2.0731706999999999E-2</v>
      </c>
      <c r="G6552" s="1">
        <v>4.1999999999999997E-11</v>
      </c>
      <c r="H6552" t="s">
        <v>169</v>
      </c>
      <c r="I6552" t="s">
        <v>16</v>
      </c>
      <c r="J6552" t="s">
        <v>8021</v>
      </c>
      <c r="K6552" t="s">
        <v>8022</v>
      </c>
      <c r="L6552" t="s">
        <v>172</v>
      </c>
    </row>
    <row r="6553" spans="1:13" x14ac:dyDescent="0.2">
      <c r="A6553" t="s">
        <v>10457</v>
      </c>
      <c r="B6553">
        <v>4</v>
      </c>
      <c r="C6553">
        <v>187518860</v>
      </c>
      <c r="D6553" t="s">
        <v>37</v>
      </c>
      <c r="E6553" t="s">
        <v>13</v>
      </c>
      <c r="F6553">
        <v>0.12104641100000001</v>
      </c>
      <c r="G6553" s="1">
        <v>3.7399999999999997E-8</v>
      </c>
      <c r="H6553" t="s">
        <v>31</v>
      </c>
      <c r="I6553" t="s">
        <v>16</v>
      </c>
      <c r="J6553" t="s">
        <v>8023</v>
      </c>
      <c r="K6553" t="s">
        <v>8024</v>
      </c>
      <c r="L6553" t="s">
        <v>35</v>
      </c>
      <c r="M6553" t="s">
        <v>10635</v>
      </c>
    </row>
    <row r="6554" spans="1:13" x14ac:dyDescent="0.2">
      <c r="A6554" t="s">
        <v>10457</v>
      </c>
      <c r="B6554">
        <v>4</v>
      </c>
      <c r="C6554">
        <v>187539342</v>
      </c>
      <c r="D6554" t="s">
        <v>20</v>
      </c>
      <c r="E6554" t="s">
        <v>13</v>
      </c>
      <c r="F6554">
        <v>6.9827301999999994E-2</v>
      </c>
      <c r="G6554" s="1">
        <v>4.4999999999999999E-89</v>
      </c>
      <c r="H6554" t="s">
        <v>31</v>
      </c>
      <c r="I6554" t="s">
        <v>32</v>
      </c>
      <c r="J6554" t="s">
        <v>5160</v>
      </c>
      <c r="K6554" t="s">
        <v>5161</v>
      </c>
      <c r="L6554" t="s">
        <v>35</v>
      </c>
      <c r="M6554" t="s">
        <v>10636</v>
      </c>
    </row>
    <row r="6555" spans="1:13" x14ac:dyDescent="0.2">
      <c r="A6555" t="s">
        <v>10457</v>
      </c>
      <c r="B6555">
        <v>4</v>
      </c>
      <c r="C6555">
        <v>187541704</v>
      </c>
      <c r="D6555" t="s">
        <v>37</v>
      </c>
      <c r="E6555" t="s">
        <v>94</v>
      </c>
      <c r="F6555">
        <v>3.2467529999999998E-3</v>
      </c>
      <c r="G6555">
        <v>1.0711309999999999E-3</v>
      </c>
      <c r="H6555" t="s">
        <v>31</v>
      </c>
      <c r="I6555" t="s">
        <v>28</v>
      </c>
      <c r="J6555" t="s">
        <v>29</v>
      </c>
      <c r="K6555" t="s">
        <v>29</v>
      </c>
      <c r="L6555" t="s">
        <v>35</v>
      </c>
    </row>
    <row r="6556" spans="1:13" x14ac:dyDescent="0.2">
      <c r="A6556" t="s">
        <v>10457</v>
      </c>
      <c r="B6556">
        <v>6</v>
      </c>
      <c r="C6556">
        <v>32187531</v>
      </c>
      <c r="D6556" t="s">
        <v>1134</v>
      </c>
      <c r="E6556" t="s">
        <v>94</v>
      </c>
      <c r="F6556">
        <v>4.1493779999999996E-3</v>
      </c>
      <c r="G6556">
        <v>3.9591139999999997E-3</v>
      </c>
      <c r="H6556" t="s">
        <v>368</v>
      </c>
      <c r="I6556" t="s">
        <v>28</v>
      </c>
      <c r="J6556" t="s">
        <v>29</v>
      </c>
      <c r="K6556" t="s">
        <v>29</v>
      </c>
      <c r="L6556" t="s">
        <v>371</v>
      </c>
    </row>
    <row r="6557" spans="1:13" x14ac:dyDescent="0.2">
      <c r="A6557" t="s">
        <v>10457</v>
      </c>
      <c r="B6557">
        <v>7</v>
      </c>
      <c r="C6557">
        <v>100682213</v>
      </c>
      <c r="D6557" t="s">
        <v>37</v>
      </c>
      <c r="E6557" t="s">
        <v>20</v>
      </c>
      <c r="F6557">
        <v>1.3178295E-2</v>
      </c>
      <c r="G6557" s="1">
        <v>3.8100000000000003E-14</v>
      </c>
      <c r="H6557" t="s">
        <v>56</v>
      </c>
      <c r="I6557" t="s">
        <v>16</v>
      </c>
      <c r="J6557" t="s">
        <v>8025</v>
      </c>
      <c r="K6557" t="s">
        <v>8026</v>
      </c>
      <c r="L6557" t="s">
        <v>59</v>
      </c>
    </row>
    <row r="6558" spans="1:13" x14ac:dyDescent="0.2">
      <c r="A6558" t="s">
        <v>10457</v>
      </c>
      <c r="B6558">
        <v>9</v>
      </c>
      <c r="C6558">
        <v>139412303</v>
      </c>
      <c r="D6558" t="s">
        <v>14</v>
      </c>
      <c r="E6558" t="s">
        <v>13</v>
      </c>
      <c r="F6558">
        <v>1.8921476E-2</v>
      </c>
      <c r="G6558" s="1">
        <v>2.04E-6</v>
      </c>
      <c r="H6558" t="s">
        <v>60</v>
      </c>
      <c r="I6558" t="s">
        <v>32</v>
      </c>
      <c r="J6558" t="s">
        <v>3551</v>
      </c>
      <c r="K6558" t="s">
        <v>3552</v>
      </c>
      <c r="L6558" t="s">
        <v>63</v>
      </c>
      <c r="M6558" t="s">
        <v>9397</v>
      </c>
    </row>
    <row r="6559" spans="1:13" x14ac:dyDescent="0.2">
      <c r="A6559" t="s">
        <v>10457</v>
      </c>
      <c r="B6559">
        <v>9</v>
      </c>
      <c r="C6559">
        <v>139412354</v>
      </c>
      <c r="D6559" t="s">
        <v>20</v>
      </c>
      <c r="E6559" t="s">
        <v>14</v>
      </c>
      <c r="F6559">
        <v>2.2727272999999999E-2</v>
      </c>
      <c r="G6559" s="1">
        <v>2.9799999999999999E-42</v>
      </c>
      <c r="H6559" t="s">
        <v>60</v>
      </c>
      <c r="I6559" t="s">
        <v>16</v>
      </c>
      <c r="J6559" t="s">
        <v>4532</v>
      </c>
      <c r="K6559" t="s">
        <v>4533</v>
      </c>
      <c r="L6559" t="s">
        <v>63</v>
      </c>
    </row>
    <row r="6560" spans="1:13" x14ac:dyDescent="0.2">
      <c r="A6560" t="s">
        <v>10457</v>
      </c>
      <c r="B6560">
        <v>9</v>
      </c>
      <c r="C6560">
        <v>139418169</v>
      </c>
      <c r="D6560" t="s">
        <v>37</v>
      </c>
      <c r="E6560" t="s">
        <v>20</v>
      </c>
      <c r="F6560">
        <v>4.6920821000000001E-2</v>
      </c>
      <c r="G6560" s="1">
        <v>1.8200000000000001E-27</v>
      </c>
      <c r="H6560" t="s">
        <v>60</v>
      </c>
      <c r="I6560" t="s">
        <v>16</v>
      </c>
      <c r="J6560" t="s">
        <v>2945</v>
      </c>
      <c r="K6560" t="s">
        <v>2946</v>
      </c>
      <c r="L6560" t="s">
        <v>63</v>
      </c>
    </row>
    <row r="6561" spans="1:13" x14ac:dyDescent="0.2">
      <c r="A6561" t="s">
        <v>10457</v>
      </c>
      <c r="B6561">
        <v>9</v>
      </c>
      <c r="C6561">
        <v>139418350</v>
      </c>
      <c r="D6561" t="s">
        <v>8027</v>
      </c>
      <c r="E6561" t="s">
        <v>94</v>
      </c>
      <c r="F6561">
        <v>5.3761290000000003E-3</v>
      </c>
      <c r="G6561" s="1">
        <v>3.27E-6</v>
      </c>
      <c r="H6561" t="s">
        <v>60</v>
      </c>
      <c r="I6561" t="s">
        <v>28</v>
      </c>
      <c r="J6561" t="s">
        <v>29</v>
      </c>
      <c r="K6561" t="s">
        <v>29</v>
      </c>
      <c r="L6561" t="s">
        <v>63</v>
      </c>
    </row>
    <row r="6562" spans="1:13" x14ac:dyDescent="0.2">
      <c r="A6562" t="s">
        <v>10457</v>
      </c>
      <c r="B6562">
        <v>10</v>
      </c>
      <c r="C6562">
        <v>123278213</v>
      </c>
      <c r="D6562" t="s">
        <v>13</v>
      </c>
      <c r="E6562" t="s">
        <v>37</v>
      </c>
      <c r="F6562">
        <v>4.162331E-3</v>
      </c>
      <c r="G6562">
        <v>3.3571099999999998E-4</v>
      </c>
      <c r="H6562" t="s">
        <v>672</v>
      </c>
      <c r="I6562" t="s">
        <v>16</v>
      </c>
      <c r="J6562" t="s">
        <v>8029</v>
      </c>
      <c r="K6562" t="s">
        <v>5586</v>
      </c>
      <c r="L6562" t="s">
        <v>675</v>
      </c>
    </row>
    <row r="6563" spans="1:13" x14ac:dyDescent="0.2">
      <c r="A6563" t="s">
        <v>10457</v>
      </c>
      <c r="B6563">
        <v>11</v>
      </c>
      <c r="C6563">
        <v>118377025</v>
      </c>
      <c r="D6563" t="s">
        <v>14</v>
      </c>
      <c r="E6563" t="s">
        <v>121</v>
      </c>
      <c r="F6563">
        <v>3.7509380000000001E-3</v>
      </c>
      <c r="G6563" s="1">
        <v>4.1700000000000003E-8</v>
      </c>
      <c r="H6563" t="s">
        <v>163</v>
      </c>
      <c r="I6563" t="s">
        <v>28</v>
      </c>
      <c r="J6563" t="s">
        <v>29</v>
      </c>
      <c r="K6563" t="s">
        <v>29</v>
      </c>
      <c r="L6563" t="s">
        <v>164</v>
      </c>
    </row>
    <row r="6564" spans="1:13" x14ac:dyDescent="0.2">
      <c r="A6564" t="s">
        <v>10457</v>
      </c>
      <c r="B6564">
        <v>12</v>
      </c>
      <c r="C6564">
        <v>47630089</v>
      </c>
      <c r="D6564" t="s">
        <v>37</v>
      </c>
      <c r="E6564" t="s">
        <v>20</v>
      </c>
      <c r="F6564">
        <v>8.0335718E-2</v>
      </c>
      <c r="G6564" s="1">
        <v>2.8800000000000003E-35</v>
      </c>
      <c r="H6564" t="s">
        <v>21</v>
      </c>
      <c r="I6564" t="s">
        <v>16</v>
      </c>
      <c r="J6564" t="s">
        <v>8030</v>
      </c>
      <c r="K6564" t="s">
        <v>8031</v>
      </c>
      <c r="L6564" t="s">
        <v>24</v>
      </c>
      <c r="M6564" t="s">
        <v>10637</v>
      </c>
    </row>
    <row r="6565" spans="1:13" x14ac:dyDescent="0.2">
      <c r="A6565" t="s">
        <v>10457</v>
      </c>
      <c r="B6565">
        <v>12</v>
      </c>
      <c r="C6565">
        <v>49444938</v>
      </c>
      <c r="D6565" t="s">
        <v>14</v>
      </c>
      <c r="E6565" t="s">
        <v>13</v>
      </c>
      <c r="F6565">
        <v>7.7632822000000004E-2</v>
      </c>
      <c r="G6565" s="1">
        <v>8.5799999999999996E-52</v>
      </c>
      <c r="H6565" t="s">
        <v>130</v>
      </c>
      <c r="I6565" t="s">
        <v>16</v>
      </c>
      <c r="J6565" t="s">
        <v>8032</v>
      </c>
      <c r="K6565" t="s">
        <v>8033</v>
      </c>
      <c r="L6565" t="s">
        <v>133</v>
      </c>
      <c r="M6565" t="s">
        <v>10638</v>
      </c>
    </row>
    <row r="6566" spans="1:13" x14ac:dyDescent="0.2">
      <c r="A6566" t="s">
        <v>10457</v>
      </c>
      <c r="B6566">
        <v>17</v>
      </c>
      <c r="C6566">
        <v>7577539</v>
      </c>
      <c r="D6566" t="s">
        <v>14</v>
      </c>
      <c r="E6566" t="s">
        <v>13</v>
      </c>
      <c r="F6566">
        <v>0.213293803</v>
      </c>
      <c r="G6566" s="1">
        <v>2.3099999999999997E-13</v>
      </c>
      <c r="H6566" t="s">
        <v>266</v>
      </c>
      <c r="I6566" t="s">
        <v>16</v>
      </c>
      <c r="J6566" t="s">
        <v>973</v>
      </c>
      <c r="K6566" t="s">
        <v>974</v>
      </c>
      <c r="L6566" t="s">
        <v>269</v>
      </c>
      <c r="M6566" t="s">
        <v>10639</v>
      </c>
    </row>
    <row r="6567" spans="1:13" x14ac:dyDescent="0.2">
      <c r="A6567" t="s">
        <v>10457</v>
      </c>
      <c r="B6567">
        <v>17</v>
      </c>
      <c r="C6567">
        <v>7579310</v>
      </c>
      <c r="D6567" t="s">
        <v>13</v>
      </c>
      <c r="E6567" t="s">
        <v>37</v>
      </c>
      <c r="F6567">
        <v>0.12600281599999999</v>
      </c>
      <c r="G6567" s="1">
        <v>4.5200000000000001E-9</v>
      </c>
      <c r="H6567" t="s">
        <v>266</v>
      </c>
      <c r="I6567" t="s">
        <v>210</v>
      </c>
      <c r="J6567" t="s">
        <v>94</v>
      </c>
      <c r="K6567" t="s">
        <v>94</v>
      </c>
      <c r="L6567" t="s">
        <v>269</v>
      </c>
      <c r="M6567" t="s">
        <v>10640</v>
      </c>
    </row>
    <row r="6568" spans="1:13" x14ac:dyDescent="0.2">
      <c r="A6568" t="s">
        <v>10457</v>
      </c>
      <c r="B6568">
        <v>17</v>
      </c>
      <c r="C6568">
        <v>7579514</v>
      </c>
      <c r="D6568" t="s">
        <v>14</v>
      </c>
      <c r="E6568" t="s">
        <v>94</v>
      </c>
      <c r="F6568">
        <v>7.6911106000000007E-2</v>
      </c>
      <c r="G6568" s="1">
        <v>7.44E-9</v>
      </c>
      <c r="H6568" t="s">
        <v>266</v>
      </c>
      <c r="I6568" t="s">
        <v>28</v>
      </c>
      <c r="J6568" t="s">
        <v>29</v>
      </c>
      <c r="K6568" t="s">
        <v>29</v>
      </c>
      <c r="L6568" t="s">
        <v>269</v>
      </c>
      <c r="M6568" t="s">
        <v>10641</v>
      </c>
    </row>
    <row r="6569" spans="1:13" x14ac:dyDescent="0.2">
      <c r="A6569" t="s">
        <v>10457</v>
      </c>
      <c r="B6569">
        <v>3</v>
      </c>
      <c r="C6569">
        <v>181430752</v>
      </c>
      <c r="D6569" t="s">
        <v>14</v>
      </c>
      <c r="E6569" t="s">
        <v>121</v>
      </c>
      <c r="F6569">
        <v>4.4404969999999998E-3</v>
      </c>
      <c r="G6569" s="1">
        <v>4.6399999999999999E-8</v>
      </c>
      <c r="H6569" t="s">
        <v>471</v>
      </c>
      <c r="I6569" t="s">
        <v>28</v>
      </c>
      <c r="J6569" t="s">
        <v>29</v>
      </c>
      <c r="K6569" t="s">
        <v>29</v>
      </c>
      <c r="L6569" t="s">
        <v>474</v>
      </c>
    </row>
    <row r="6570" spans="1:13" x14ac:dyDescent="0.2">
      <c r="A6570" t="s">
        <v>10457</v>
      </c>
      <c r="B6570">
        <v>8</v>
      </c>
      <c r="C6570">
        <v>69028125</v>
      </c>
      <c r="D6570" t="s">
        <v>13</v>
      </c>
      <c r="E6570" t="s">
        <v>37</v>
      </c>
      <c r="F6570">
        <v>2.7002699999999998E-3</v>
      </c>
      <c r="G6570">
        <v>7.0965199999999996E-4</v>
      </c>
      <c r="H6570" t="s">
        <v>422</v>
      </c>
      <c r="I6570" t="s">
        <v>16</v>
      </c>
      <c r="J6570" t="s">
        <v>8034</v>
      </c>
      <c r="K6570" t="s">
        <v>8035</v>
      </c>
      <c r="L6570" t="s">
        <v>425</v>
      </c>
    </row>
    <row r="6571" spans="1:13" x14ac:dyDescent="0.2">
      <c r="A6571" t="s">
        <v>10457</v>
      </c>
      <c r="B6571">
        <v>9</v>
      </c>
      <c r="C6571">
        <v>139403335</v>
      </c>
      <c r="D6571" t="s">
        <v>37</v>
      </c>
      <c r="E6571" t="s">
        <v>13</v>
      </c>
      <c r="F6571">
        <v>5.2185585999999999E-2</v>
      </c>
      <c r="G6571" s="1">
        <v>5.22E-12</v>
      </c>
      <c r="H6571" t="s">
        <v>60</v>
      </c>
      <c r="I6571" t="s">
        <v>16</v>
      </c>
      <c r="J6571" t="s">
        <v>8036</v>
      </c>
      <c r="K6571" t="s">
        <v>8037</v>
      </c>
      <c r="L6571" t="s">
        <v>63</v>
      </c>
      <c r="M6571" t="s">
        <v>10642</v>
      </c>
    </row>
    <row r="6572" spans="1:13" x14ac:dyDescent="0.2">
      <c r="A6572" t="s">
        <v>10457</v>
      </c>
      <c r="B6572">
        <v>1</v>
      </c>
      <c r="C6572">
        <v>120510169</v>
      </c>
      <c r="D6572" t="s">
        <v>37</v>
      </c>
      <c r="E6572" t="s">
        <v>94</v>
      </c>
      <c r="F6572">
        <v>4.4585989999999997E-3</v>
      </c>
      <c r="G6572" s="1">
        <v>6.0799999999999997E-9</v>
      </c>
      <c r="H6572" t="s">
        <v>102</v>
      </c>
      <c r="I6572" t="s">
        <v>28</v>
      </c>
      <c r="J6572" t="s">
        <v>29</v>
      </c>
      <c r="K6572" t="s">
        <v>29</v>
      </c>
      <c r="L6572" t="s">
        <v>105</v>
      </c>
    </row>
    <row r="6573" spans="1:13" x14ac:dyDescent="0.2">
      <c r="A6573" t="s">
        <v>10457</v>
      </c>
      <c r="B6573">
        <v>10</v>
      </c>
      <c r="C6573">
        <v>123279573</v>
      </c>
      <c r="D6573" t="s">
        <v>14</v>
      </c>
      <c r="E6573" t="s">
        <v>13</v>
      </c>
      <c r="F6573">
        <v>1.9434628999999998E-2</v>
      </c>
      <c r="G6573" s="1">
        <v>1.58E-16</v>
      </c>
      <c r="H6573" t="s">
        <v>672</v>
      </c>
      <c r="I6573" t="s">
        <v>16</v>
      </c>
      <c r="J6573" t="s">
        <v>8039</v>
      </c>
      <c r="K6573" t="s">
        <v>8040</v>
      </c>
      <c r="L6573" t="s">
        <v>675</v>
      </c>
    </row>
    <row r="6574" spans="1:13" x14ac:dyDescent="0.2">
      <c r="A6574" t="s">
        <v>10457</v>
      </c>
      <c r="B6574">
        <v>16</v>
      </c>
      <c r="C6574">
        <v>3788653</v>
      </c>
      <c r="D6574" t="s">
        <v>13</v>
      </c>
      <c r="E6574" t="s">
        <v>14</v>
      </c>
      <c r="F6574">
        <v>1.9230769000000002E-2</v>
      </c>
      <c r="G6574" s="1">
        <v>6.2200000000000002E-21</v>
      </c>
      <c r="H6574" t="s">
        <v>278</v>
      </c>
      <c r="I6574" t="s">
        <v>16</v>
      </c>
      <c r="J6574" t="s">
        <v>8041</v>
      </c>
      <c r="K6574" t="s">
        <v>8042</v>
      </c>
      <c r="L6574" t="s">
        <v>281</v>
      </c>
    </row>
    <row r="6575" spans="1:13" x14ac:dyDescent="0.2">
      <c r="A6575" t="s">
        <v>10457</v>
      </c>
      <c r="B6575">
        <v>4</v>
      </c>
      <c r="C6575">
        <v>187541358</v>
      </c>
      <c r="D6575" t="s">
        <v>14</v>
      </c>
      <c r="E6575" t="s">
        <v>13</v>
      </c>
      <c r="F6575">
        <v>3.8344294000000001E-2</v>
      </c>
      <c r="G6575" s="1">
        <v>5.2800000000000001E-46</v>
      </c>
      <c r="H6575" t="s">
        <v>31</v>
      </c>
      <c r="I6575" t="s">
        <v>32</v>
      </c>
      <c r="J6575" t="s">
        <v>8043</v>
      </c>
      <c r="K6575" t="s">
        <v>8044</v>
      </c>
      <c r="L6575" t="s">
        <v>35</v>
      </c>
      <c r="M6575" t="s">
        <v>10643</v>
      </c>
    </row>
    <row r="6576" spans="1:13" x14ac:dyDescent="0.2">
      <c r="A6576" t="s">
        <v>10457</v>
      </c>
      <c r="B6576">
        <v>4</v>
      </c>
      <c r="C6576">
        <v>187542110</v>
      </c>
      <c r="D6576" t="s">
        <v>14</v>
      </c>
      <c r="E6576" t="s">
        <v>94</v>
      </c>
      <c r="F6576">
        <v>5.8705804E-2</v>
      </c>
      <c r="G6576" s="1">
        <v>3.39E-117</v>
      </c>
      <c r="H6576" t="s">
        <v>31</v>
      </c>
      <c r="I6576" t="s">
        <v>28</v>
      </c>
      <c r="J6576" t="s">
        <v>29</v>
      </c>
      <c r="K6576" t="s">
        <v>29</v>
      </c>
      <c r="L6576" t="s">
        <v>35</v>
      </c>
    </row>
    <row r="6577" spans="1:13" x14ac:dyDescent="0.2">
      <c r="A6577" t="s">
        <v>10457</v>
      </c>
      <c r="B6577">
        <v>4</v>
      </c>
      <c r="C6577">
        <v>187542669</v>
      </c>
      <c r="D6577" t="s">
        <v>37</v>
      </c>
      <c r="E6577" t="s">
        <v>20</v>
      </c>
      <c r="F6577">
        <v>0.58300064100000004</v>
      </c>
      <c r="G6577" s="1">
        <v>7.2600000000000003E-42</v>
      </c>
      <c r="H6577" t="s">
        <v>31</v>
      </c>
      <c r="I6577" t="s">
        <v>16</v>
      </c>
      <c r="J6577" t="s">
        <v>8045</v>
      </c>
      <c r="K6577" t="s">
        <v>8046</v>
      </c>
      <c r="L6577" t="s">
        <v>35</v>
      </c>
      <c r="M6577" t="s">
        <v>10644</v>
      </c>
    </row>
    <row r="6578" spans="1:13" x14ac:dyDescent="0.2">
      <c r="A6578" t="s">
        <v>10457</v>
      </c>
      <c r="B6578">
        <v>6</v>
      </c>
      <c r="C6578">
        <v>70070909</v>
      </c>
      <c r="D6578" t="s">
        <v>37</v>
      </c>
      <c r="E6578" t="s">
        <v>13</v>
      </c>
      <c r="F6578">
        <v>2.2417934E-2</v>
      </c>
      <c r="G6578" s="1">
        <v>1.0199999999999999E-29</v>
      </c>
      <c r="H6578" t="s">
        <v>297</v>
      </c>
      <c r="I6578" t="s">
        <v>52</v>
      </c>
      <c r="J6578" t="s">
        <v>8047</v>
      </c>
      <c r="K6578" t="s">
        <v>8048</v>
      </c>
      <c r="L6578" t="s">
        <v>300</v>
      </c>
    </row>
    <row r="6579" spans="1:13" x14ac:dyDescent="0.2">
      <c r="A6579" t="s">
        <v>10457</v>
      </c>
      <c r="B6579">
        <v>7</v>
      </c>
      <c r="C6579">
        <v>100681884</v>
      </c>
      <c r="D6579" t="s">
        <v>14</v>
      </c>
      <c r="E6579" t="s">
        <v>13</v>
      </c>
      <c r="F6579">
        <v>0.102428723</v>
      </c>
      <c r="G6579" s="1">
        <v>3.7700000000000001E-70</v>
      </c>
      <c r="H6579" t="s">
        <v>56</v>
      </c>
      <c r="I6579" t="s">
        <v>16</v>
      </c>
      <c r="J6579" t="s">
        <v>8049</v>
      </c>
      <c r="K6579" t="s">
        <v>8050</v>
      </c>
      <c r="L6579" t="s">
        <v>59</v>
      </c>
      <c r="M6579" t="s">
        <v>10645</v>
      </c>
    </row>
    <row r="6580" spans="1:13" x14ac:dyDescent="0.2">
      <c r="A6580" t="s">
        <v>10457</v>
      </c>
      <c r="B6580">
        <v>7</v>
      </c>
      <c r="C6580">
        <v>113519416</v>
      </c>
      <c r="D6580" t="s">
        <v>14</v>
      </c>
      <c r="E6580" t="s">
        <v>13</v>
      </c>
      <c r="F6580">
        <v>1.6032063999999999E-2</v>
      </c>
      <c r="G6580" s="1">
        <v>2.2799999999999999E-36</v>
      </c>
      <c r="H6580" t="s">
        <v>647</v>
      </c>
      <c r="I6580" t="s">
        <v>52</v>
      </c>
      <c r="J6580" t="s">
        <v>8051</v>
      </c>
      <c r="K6580" t="s">
        <v>8052</v>
      </c>
      <c r="L6580" t="s">
        <v>650</v>
      </c>
    </row>
    <row r="6581" spans="1:13" x14ac:dyDescent="0.2">
      <c r="A6581" t="s">
        <v>10457</v>
      </c>
      <c r="B6581">
        <v>9</v>
      </c>
      <c r="C6581">
        <v>139400274</v>
      </c>
      <c r="D6581" t="s">
        <v>8053</v>
      </c>
      <c r="E6581" t="s">
        <v>94</v>
      </c>
      <c r="F6581">
        <v>0.32405865</v>
      </c>
      <c r="G6581" s="1">
        <v>7.5699999999999997E-20</v>
      </c>
      <c r="H6581" t="s">
        <v>60</v>
      </c>
      <c r="I6581" t="s">
        <v>28</v>
      </c>
      <c r="J6581" t="s">
        <v>29</v>
      </c>
      <c r="K6581" t="s">
        <v>29</v>
      </c>
      <c r="L6581" t="s">
        <v>63</v>
      </c>
      <c r="M6581" t="s">
        <v>10646</v>
      </c>
    </row>
    <row r="6582" spans="1:13" x14ac:dyDescent="0.2">
      <c r="A6582" t="s">
        <v>10457</v>
      </c>
      <c r="B6582">
        <v>9</v>
      </c>
      <c r="C6582">
        <v>139407500</v>
      </c>
      <c r="D6582" t="s">
        <v>20</v>
      </c>
      <c r="E6582" t="s">
        <v>13</v>
      </c>
      <c r="F6582">
        <v>6.9686410000000002E-3</v>
      </c>
      <c r="G6582">
        <v>4.3873660000000002E-3</v>
      </c>
      <c r="H6582" t="s">
        <v>60</v>
      </c>
      <c r="I6582" t="s">
        <v>32</v>
      </c>
      <c r="J6582" t="s">
        <v>8054</v>
      </c>
      <c r="K6582" t="s">
        <v>8055</v>
      </c>
      <c r="L6582" t="s">
        <v>63</v>
      </c>
    </row>
    <row r="6583" spans="1:13" x14ac:dyDescent="0.2">
      <c r="A6583" t="s">
        <v>10457</v>
      </c>
      <c r="B6583">
        <v>9</v>
      </c>
      <c r="C6583">
        <v>139413067</v>
      </c>
      <c r="D6583" t="s">
        <v>13</v>
      </c>
      <c r="E6583" t="s">
        <v>14</v>
      </c>
      <c r="F6583">
        <v>0.60457785200000003</v>
      </c>
      <c r="G6583" s="1">
        <v>7.3500000000000006E-39</v>
      </c>
      <c r="H6583" t="s">
        <v>60</v>
      </c>
      <c r="I6583" t="s">
        <v>16</v>
      </c>
      <c r="J6583" t="s">
        <v>8056</v>
      </c>
      <c r="K6583" t="s">
        <v>3799</v>
      </c>
      <c r="L6583" t="s">
        <v>63</v>
      </c>
      <c r="M6583" t="s">
        <v>10647</v>
      </c>
    </row>
    <row r="6584" spans="1:13" x14ac:dyDescent="0.2">
      <c r="A6584" t="s">
        <v>10457</v>
      </c>
      <c r="B6584">
        <v>1</v>
      </c>
      <c r="C6584">
        <v>27099896</v>
      </c>
      <c r="D6584" t="s">
        <v>37</v>
      </c>
      <c r="E6584" t="s">
        <v>121</v>
      </c>
      <c r="F6584">
        <v>4.4593089999999998E-3</v>
      </c>
      <c r="G6584" s="1">
        <v>6.7299999999999999E-6</v>
      </c>
      <c r="H6584" t="s">
        <v>535</v>
      </c>
      <c r="I6584" t="s">
        <v>28</v>
      </c>
      <c r="J6584" t="s">
        <v>29</v>
      </c>
      <c r="K6584" t="s">
        <v>29</v>
      </c>
      <c r="L6584" t="s">
        <v>536</v>
      </c>
    </row>
    <row r="6585" spans="1:13" x14ac:dyDescent="0.2">
      <c r="A6585" t="s">
        <v>10457</v>
      </c>
      <c r="B6585">
        <v>1</v>
      </c>
      <c r="C6585">
        <v>120480082</v>
      </c>
      <c r="D6585" t="s">
        <v>13</v>
      </c>
      <c r="E6585" t="s">
        <v>94</v>
      </c>
      <c r="F6585">
        <v>5.740528E-3</v>
      </c>
      <c r="G6585" s="1">
        <v>1.3799999999999999E-7</v>
      </c>
      <c r="H6585" t="s">
        <v>102</v>
      </c>
      <c r="I6585" t="s">
        <v>28</v>
      </c>
      <c r="J6585" t="s">
        <v>29</v>
      </c>
      <c r="K6585" t="s">
        <v>29</v>
      </c>
      <c r="L6585" t="s">
        <v>105</v>
      </c>
    </row>
    <row r="6586" spans="1:13" x14ac:dyDescent="0.2">
      <c r="A6586" t="s">
        <v>10457</v>
      </c>
      <c r="B6586">
        <v>14</v>
      </c>
      <c r="C6586">
        <v>63453838</v>
      </c>
      <c r="D6586" t="s">
        <v>37</v>
      </c>
      <c r="E6586" t="s">
        <v>20</v>
      </c>
      <c r="F6586">
        <v>0.222238923</v>
      </c>
      <c r="G6586" s="1">
        <v>1.5300000000000001E-239</v>
      </c>
      <c r="H6586" t="s">
        <v>1315</v>
      </c>
      <c r="I6586" t="s">
        <v>52</v>
      </c>
      <c r="J6586" t="s">
        <v>8058</v>
      </c>
      <c r="K6586" t="s">
        <v>8059</v>
      </c>
      <c r="L6586" t="s">
        <v>1318</v>
      </c>
      <c r="M6586" t="s">
        <v>10648</v>
      </c>
    </row>
    <row r="6587" spans="1:13" x14ac:dyDescent="0.2">
      <c r="A6587" t="s">
        <v>10457</v>
      </c>
      <c r="B6587">
        <v>16</v>
      </c>
      <c r="C6587">
        <v>3786203</v>
      </c>
      <c r="D6587" t="s">
        <v>20</v>
      </c>
      <c r="E6587" t="s">
        <v>13</v>
      </c>
      <c r="F6587">
        <v>0.121583495</v>
      </c>
      <c r="G6587" s="1">
        <v>4.21E-60</v>
      </c>
      <c r="H6587" t="s">
        <v>278</v>
      </c>
      <c r="I6587" t="s">
        <v>16</v>
      </c>
      <c r="J6587" t="s">
        <v>8060</v>
      </c>
      <c r="K6587" t="s">
        <v>8061</v>
      </c>
      <c r="L6587" t="s">
        <v>281</v>
      </c>
      <c r="M6587" t="s">
        <v>10649</v>
      </c>
    </row>
    <row r="6588" spans="1:13" x14ac:dyDescent="0.2">
      <c r="A6588" t="s">
        <v>10457</v>
      </c>
      <c r="B6588">
        <v>17</v>
      </c>
      <c r="C6588">
        <v>7578200</v>
      </c>
      <c r="D6588" t="s">
        <v>37</v>
      </c>
      <c r="E6588" t="s">
        <v>121</v>
      </c>
      <c r="F6588">
        <v>1.1288805000000001E-2</v>
      </c>
      <c r="G6588" s="1">
        <v>1.9200000000000001E-24</v>
      </c>
      <c r="H6588" t="s">
        <v>266</v>
      </c>
      <c r="I6588" t="s">
        <v>28</v>
      </c>
      <c r="J6588" t="s">
        <v>29</v>
      </c>
      <c r="K6588" t="s">
        <v>29</v>
      </c>
      <c r="L6588" t="s">
        <v>269</v>
      </c>
    </row>
    <row r="6589" spans="1:13" x14ac:dyDescent="0.2">
      <c r="A6589" t="s">
        <v>10457</v>
      </c>
      <c r="B6589">
        <v>17</v>
      </c>
      <c r="C6589">
        <v>7578400</v>
      </c>
      <c r="D6589" t="s">
        <v>14</v>
      </c>
      <c r="E6589" t="s">
        <v>37</v>
      </c>
      <c r="F6589">
        <v>0.23309176100000001</v>
      </c>
      <c r="G6589" s="1">
        <v>8.06E-34</v>
      </c>
      <c r="H6589" t="s">
        <v>266</v>
      </c>
      <c r="I6589" t="s">
        <v>16</v>
      </c>
      <c r="J6589" t="s">
        <v>7514</v>
      </c>
      <c r="K6589" t="s">
        <v>7515</v>
      </c>
      <c r="L6589" t="s">
        <v>269</v>
      </c>
      <c r="M6589" t="s">
        <v>10650</v>
      </c>
    </row>
    <row r="6590" spans="1:13" x14ac:dyDescent="0.2">
      <c r="A6590" t="s">
        <v>10457</v>
      </c>
      <c r="B6590">
        <v>20</v>
      </c>
      <c r="C6590">
        <v>8755353</v>
      </c>
      <c r="D6590" t="s">
        <v>13</v>
      </c>
      <c r="E6590" t="s">
        <v>14</v>
      </c>
      <c r="F6590">
        <v>4.5989305000000001E-2</v>
      </c>
      <c r="G6590" s="1">
        <v>1.1600000000000001E-83</v>
      </c>
      <c r="H6590" t="s">
        <v>2507</v>
      </c>
      <c r="I6590" t="s">
        <v>16</v>
      </c>
      <c r="J6590" t="s">
        <v>8062</v>
      </c>
      <c r="K6590" t="s">
        <v>8063</v>
      </c>
      <c r="L6590" t="s">
        <v>2510</v>
      </c>
    </row>
    <row r="6591" spans="1:13" x14ac:dyDescent="0.2">
      <c r="A6591" t="s">
        <v>10457</v>
      </c>
      <c r="B6591">
        <v>20</v>
      </c>
      <c r="C6591">
        <v>41514490</v>
      </c>
      <c r="D6591" t="s">
        <v>13</v>
      </c>
      <c r="E6591" t="s">
        <v>14</v>
      </c>
      <c r="F6591">
        <v>1.0548523000000001E-2</v>
      </c>
      <c r="G6591" s="1">
        <v>3.6899999999999999E-13</v>
      </c>
      <c r="H6591" t="s">
        <v>169</v>
      </c>
      <c r="I6591" t="s">
        <v>52</v>
      </c>
      <c r="J6591" t="s">
        <v>8064</v>
      </c>
      <c r="K6591" t="s">
        <v>8065</v>
      </c>
      <c r="L6591" t="s">
        <v>172</v>
      </c>
    </row>
    <row r="6592" spans="1:13" x14ac:dyDescent="0.2">
      <c r="A6592" t="s">
        <v>10457</v>
      </c>
      <c r="B6592">
        <v>4</v>
      </c>
      <c r="C6592">
        <v>126238512</v>
      </c>
      <c r="D6592" t="s">
        <v>37</v>
      </c>
      <c r="E6592" t="s">
        <v>14</v>
      </c>
      <c r="F6592">
        <v>3.6529679999999999E-3</v>
      </c>
      <c r="G6592">
        <v>4.312181E-3</v>
      </c>
      <c r="H6592" t="s">
        <v>42</v>
      </c>
      <c r="I6592" t="s">
        <v>16</v>
      </c>
      <c r="J6592" t="s">
        <v>8066</v>
      </c>
      <c r="K6592" t="s">
        <v>8067</v>
      </c>
      <c r="L6592" t="s">
        <v>45</v>
      </c>
    </row>
    <row r="6593" spans="1:13" x14ac:dyDescent="0.2">
      <c r="A6593" t="s">
        <v>10457</v>
      </c>
      <c r="B6593">
        <v>9</v>
      </c>
      <c r="C6593">
        <v>98221980</v>
      </c>
      <c r="D6593" t="s">
        <v>20</v>
      </c>
      <c r="E6593" t="s">
        <v>37</v>
      </c>
      <c r="F6593">
        <v>0.192248743</v>
      </c>
      <c r="G6593">
        <v>3.2832479999999999E-3</v>
      </c>
      <c r="H6593" t="s">
        <v>111</v>
      </c>
      <c r="I6593" t="s">
        <v>16</v>
      </c>
      <c r="J6593" t="s">
        <v>8068</v>
      </c>
      <c r="K6593" t="s">
        <v>8069</v>
      </c>
      <c r="L6593" t="s">
        <v>114</v>
      </c>
      <c r="M6593" t="s">
        <v>10651</v>
      </c>
    </row>
    <row r="6594" spans="1:13" x14ac:dyDescent="0.2">
      <c r="A6594" t="s">
        <v>10457</v>
      </c>
      <c r="B6594">
        <v>9</v>
      </c>
      <c r="C6594">
        <v>139403359</v>
      </c>
      <c r="D6594" t="s">
        <v>37</v>
      </c>
      <c r="E6594" t="s">
        <v>121</v>
      </c>
      <c r="F6594">
        <v>0.130430342</v>
      </c>
      <c r="G6594" s="1">
        <v>1.46E-78</v>
      </c>
      <c r="H6594" t="s">
        <v>60</v>
      </c>
      <c r="I6594" t="s">
        <v>28</v>
      </c>
      <c r="J6594" t="s">
        <v>29</v>
      </c>
      <c r="K6594" t="s">
        <v>29</v>
      </c>
      <c r="L6594" t="s">
        <v>63</v>
      </c>
      <c r="M6594" t="s">
        <v>10652</v>
      </c>
    </row>
    <row r="6595" spans="1:13" x14ac:dyDescent="0.2">
      <c r="A6595" t="s">
        <v>10457</v>
      </c>
      <c r="B6595">
        <v>9</v>
      </c>
      <c r="C6595">
        <v>139403499</v>
      </c>
      <c r="D6595" t="s">
        <v>14</v>
      </c>
      <c r="E6595" t="s">
        <v>20</v>
      </c>
      <c r="F6595">
        <v>0.119690452</v>
      </c>
      <c r="G6595" s="1">
        <v>2.79E-76</v>
      </c>
      <c r="H6595" t="s">
        <v>60</v>
      </c>
      <c r="I6595" t="s">
        <v>32</v>
      </c>
      <c r="J6595" t="s">
        <v>8070</v>
      </c>
      <c r="K6595" t="s">
        <v>8071</v>
      </c>
      <c r="L6595" t="s">
        <v>63</v>
      </c>
      <c r="M6595" t="s">
        <v>10653</v>
      </c>
    </row>
    <row r="6596" spans="1:13" x14ac:dyDescent="0.2">
      <c r="A6596" t="s">
        <v>10457</v>
      </c>
      <c r="B6596">
        <v>9</v>
      </c>
      <c r="C6596">
        <v>139409792</v>
      </c>
      <c r="D6596" t="s">
        <v>37</v>
      </c>
      <c r="E6596" t="s">
        <v>94</v>
      </c>
      <c r="F6596">
        <v>1.3786764999999999E-2</v>
      </c>
      <c r="G6596" s="1">
        <v>1.3900000000000001E-29</v>
      </c>
      <c r="H6596" t="s">
        <v>60</v>
      </c>
      <c r="I6596" t="s">
        <v>28</v>
      </c>
      <c r="J6596" t="s">
        <v>29</v>
      </c>
      <c r="K6596" t="s">
        <v>29</v>
      </c>
      <c r="L6596" t="s">
        <v>63</v>
      </c>
    </row>
    <row r="6597" spans="1:13" x14ac:dyDescent="0.2">
      <c r="A6597" t="s">
        <v>10457</v>
      </c>
      <c r="B6597">
        <v>17</v>
      </c>
      <c r="C6597">
        <v>7579398</v>
      </c>
      <c r="D6597" t="s">
        <v>37</v>
      </c>
      <c r="E6597" t="s">
        <v>13</v>
      </c>
      <c r="F6597">
        <v>2.6041667000000001E-2</v>
      </c>
      <c r="G6597" s="1">
        <v>4.0100000000000001E-12</v>
      </c>
      <c r="H6597" t="s">
        <v>266</v>
      </c>
      <c r="I6597" t="s">
        <v>16</v>
      </c>
      <c r="J6597" t="s">
        <v>8073</v>
      </c>
      <c r="K6597" t="s">
        <v>8074</v>
      </c>
      <c r="L6597" t="s">
        <v>269</v>
      </c>
    </row>
    <row r="6598" spans="1:13" x14ac:dyDescent="0.2">
      <c r="A6598" t="s">
        <v>10457</v>
      </c>
      <c r="B6598">
        <v>4</v>
      </c>
      <c r="C6598">
        <v>187531026</v>
      </c>
      <c r="D6598" t="s">
        <v>14</v>
      </c>
      <c r="E6598" t="s">
        <v>13</v>
      </c>
      <c r="F6598">
        <v>7.9772079999999995E-2</v>
      </c>
      <c r="G6598" s="1">
        <v>1.49E-173</v>
      </c>
      <c r="H6598" t="s">
        <v>31</v>
      </c>
      <c r="I6598" t="s">
        <v>16</v>
      </c>
      <c r="J6598" t="s">
        <v>8075</v>
      </c>
      <c r="K6598" t="s">
        <v>8076</v>
      </c>
      <c r="L6598" t="s">
        <v>35</v>
      </c>
    </row>
    <row r="6599" spans="1:13" x14ac:dyDescent="0.2">
      <c r="A6599" t="s">
        <v>10457</v>
      </c>
      <c r="B6599">
        <v>6</v>
      </c>
      <c r="C6599">
        <v>69703676</v>
      </c>
      <c r="D6599" t="s">
        <v>37</v>
      </c>
      <c r="E6599" t="s">
        <v>13</v>
      </c>
      <c r="F6599">
        <v>9.7902100000000006E-3</v>
      </c>
      <c r="G6599">
        <v>5.1109400000000002E-4</v>
      </c>
      <c r="H6599" t="s">
        <v>297</v>
      </c>
      <c r="I6599" t="s">
        <v>16</v>
      </c>
      <c r="J6599" t="s">
        <v>8077</v>
      </c>
      <c r="K6599" t="s">
        <v>8078</v>
      </c>
      <c r="L6599" t="s">
        <v>300</v>
      </c>
    </row>
    <row r="6600" spans="1:13" x14ac:dyDescent="0.2">
      <c r="A6600" t="s">
        <v>10457</v>
      </c>
      <c r="B6600">
        <v>7</v>
      </c>
      <c r="C6600">
        <v>100677050</v>
      </c>
      <c r="D6600" t="s">
        <v>13</v>
      </c>
      <c r="E6600" t="s">
        <v>94</v>
      </c>
      <c r="F6600">
        <v>2.4410090000000001E-3</v>
      </c>
      <c r="G6600">
        <v>3.409951E-3</v>
      </c>
      <c r="H6600" t="s">
        <v>56</v>
      </c>
      <c r="I6600" t="s">
        <v>28</v>
      </c>
      <c r="J6600" t="s">
        <v>29</v>
      </c>
      <c r="K6600" t="s">
        <v>29</v>
      </c>
      <c r="L6600" t="s">
        <v>59</v>
      </c>
    </row>
    <row r="6601" spans="1:13" x14ac:dyDescent="0.2">
      <c r="A6601" t="s">
        <v>10457</v>
      </c>
      <c r="B6601">
        <v>9</v>
      </c>
      <c r="C6601">
        <v>139396851</v>
      </c>
      <c r="D6601" t="s">
        <v>37</v>
      </c>
      <c r="E6601" t="s">
        <v>20</v>
      </c>
      <c r="F6601">
        <v>9.0996169000000002E-2</v>
      </c>
      <c r="G6601" s="1">
        <v>5.21E-65</v>
      </c>
      <c r="H6601" t="s">
        <v>60</v>
      </c>
      <c r="I6601" t="s">
        <v>16</v>
      </c>
      <c r="J6601" t="s">
        <v>1464</v>
      </c>
      <c r="K6601" t="s">
        <v>1465</v>
      </c>
      <c r="L6601" t="s">
        <v>63</v>
      </c>
      <c r="M6601" t="s">
        <v>9397</v>
      </c>
    </row>
    <row r="6602" spans="1:13" x14ac:dyDescent="0.2">
      <c r="A6602" t="s">
        <v>10457</v>
      </c>
      <c r="B6602">
        <v>9</v>
      </c>
      <c r="C6602">
        <v>139399414</v>
      </c>
      <c r="D6602" t="s">
        <v>37</v>
      </c>
      <c r="E6602" t="s">
        <v>94</v>
      </c>
      <c r="F6602">
        <v>0.17333325799999999</v>
      </c>
      <c r="G6602" s="1">
        <v>3.0800000000000002E-10</v>
      </c>
      <c r="H6602" t="s">
        <v>60</v>
      </c>
      <c r="I6602" t="s">
        <v>28</v>
      </c>
      <c r="J6602" t="s">
        <v>29</v>
      </c>
      <c r="K6602" t="s">
        <v>29</v>
      </c>
      <c r="L6602" t="s">
        <v>63</v>
      </c>
      <c r="M6602" t="s">
        <v>10654</v>
      </c>
    </row>
    <row r="6603" spans="1:13" x14ac:dyDescent="0.2">
      <c r="A6603" t="s">
        <v>10457</v>
      </c>
      <c r="B6603">
        <v>9</v>
      </c>
      <c r="C6603">
        <v>139412297</v>
      </c>
      <c r="D6603" t="s">
        <v>37</v>
      </c>
      <c r="E6603" t="s">
        <v>20</v>
      </c>
      <c r="F6603">
        <v>6.5587044999999997E-2</v>
      </c>
      <c r="G6603" s="1">
        <v>2.6699999999999998E-5</v>
      </c>
      <c r="H6603" t="s">
        <v>60</v>
      </c>
      <c r="I6603" t="s">
        <v>16</v>
      </c>
      <c r="J6603" t="s">
        <v>629</v>
      </c>
      <c r="K6603" t="s">
        <v>318</v>
      </c>
      <c r="L6603" t="s">
        <v>63</v>
      </c>
      <c r="M6603" t="s">
        <v>9397</v>
      </c>
    </row>
    <row r="6604" spans="1:13" x14ac:dyDescent="0.2">
      <c r="A6604" t="s">
        <v>10457</v>
      </c>
      <c r="B6604">
        <v>9</v>
      </c>
      <c r="C6604">
        <v>139413274</v>
      </c>
      <c r="D6604" t="s">
        <v>14</v>
      </c>
      <c r="E6604" t="s">
        <v>13</v>
      </c>
      <c r="F6604">
        <v>1.6491754000000001E-2</v>
      </c>
      <c r="G6604" s="1">
        <v>2.5600000000000001E-6</v>
      </c>
      <c r="H6604" t="s">
        <v>60</v>
      </c>
      <c r="I6604" t="s">
        <v>32</v>
      </c>
      <c r="J6604" t="s">
        <v>2455</v>
      </c>
      <c r="K6604" t="s">
        <v>2456</v>
      </c>
      <c r="L6604" t="s">
        <v>63</v>
      </c>
    </row>
    <row r="6605" spans="1:13" x14ac:dyDescent="0.2">
      <c r="A6605" t="s">
        <v>10457</v>
      </c>
      <c r="B6605">
        <v>9</v>
      </c>
      <c r="C6605">
        <v>139418320</v>
      </c>
      <c r="D6605" t="s">
        <v>14</v>
      </c>
      <c r="E6605" t="s">
        <v>94</v>
      </c>
      <c r="F6605">
        <v>0.50359525699999996</v>
      </c>
      <c r="G6605">
        <v>0</v>
      </c>
      <c r="H6605" t="s">
        <v>60</v>
      </c>
      <c r="I6605" t="s">
        <v>28</v>
      </c>
      <c r="J6605" t="s">
        <v>29</v>
      </c>
      <c r="K6605" t="s">
        <v>29</v>
      </c>
      <c r="L6605" t="s">
        <v>63</v>
      </c>
      <c r="M6605" t="s">
        <v>10655</v>
      </c>
    </row>
    <row r="6606" spans="1:13" x14ac:dyDescent="0.2">
      <c r="A6606" t="s">
        <v>10457</v>
      </c>
      <c r="B6606">
        <v>11</v>
      </c>
      <c r="C6606">
        <v>118345001</v>
      </c>
      <c r="D6606" t="s">
        <v>37</v>
      </c>
      <c r="E6606" t="s">
        <v>20</v>
      </c>
      <c r="F6606">
        <v>4.5257919000000001E-2</v>
      </c>
      <c r="G6606" s="1">
        <v>1.5799999999999999E-17</v>
      </c>
      <c r="H6606" t="s">
        <v>163</v>
      </c>
      <c r="I6606" t="s">
        <v>16</v>
      </c>
      <c r="J6606" t="s">
        <v>8080</v>
      </c>
      <c r="K6606" t="s">
        <v>8081</v>
      </c>
      <c r="L6606" t="s">
        <v>164</v>
      </c>
      <c r="M6606" t="s">
        <v>10656</v>
      </c>
    </row>
    <row r="6607" spans="1:13" x14ac:dyDescent="0.2">
      <c r="A6607" t="s">
        <v>10457</v>
      </c>
      <c r="B6607">
        <v>17</v>
      </c>
      <c r="C6607">
        <v>7578184</v>
      </c>
      <c r="D6607" t="s">
        <v>14</v>
      </c>
      <c r="E6607" t="s">
        <v>13</v>
      </c>
      <c r="F6607">
        <v>0.13074751500000001</v>
      </c>
      <c r="G6607" s="1">
        <v>3.2700000000000002E-139</v>
      </c>
      <c r="H6607" t="s">
        <v>266</v>
      </c>
      <c r="I6607" t="s">
        <v>16</v>
      </c>
      <c r="J6607" t="s">
        <v>8082</v>
      </c>
      <c r="K6607" t="s">
        <v>8083</v>
      </c>
      <c r="L6607" t="s">
        <v>269</v>
      </c>
      <c r="M6607" t="s">
        <v>10657</v>
      </c>
    </row>
    <row r="6608" spans="1:13" x14ac:dyDescent="0.2">
      <c r="A6608" t="s">
        <v>10457</v>
      </c>
      <c r="B6608">
        <v>17</v>
      </c>
      <c r="C6608">
        <v>7578388</v>
      </c>
      <c r="D6608" t="s">
        <v>37</v>
      </c>
      <c r="E6608" t="s">
        <v>20</v>
      </c>
      <c r="F6608">
        <v>0.44838859399999997</v>
      </c>
      <c r="G6608" s="1">
        <v>7.1299999999999998E-265</v>
      </c>
      <c r="H6608" t="s">
        <v>266</v>
      </c>
      <c r="I6608" t="s">
        <v>16</v>
      </c>
      <c r="J6608" t="s">
        <v>2567</v>
      </c>
      <c r="K6608" t="s">
        <v>2568</v>
      </c>
      <c r="L6608" t="s">
        <v>269</v>
      </c>
      <c r="M6608" t="s">
        <v>10658</v>
      </c>
    </row>
    <row r="6609" spans="1:13" x14ac:dyDescent="0.2">
      <c r="A6609" t="s">
        <v>10457</v>
      </c>
      <c r="B6609">
        <v>2</v>
      </c>
      <c r="C6609">
        <v>228883992</v>
      </c>
      <c r="D6609" t="s">
        <v>37</v>
      </c>
      <c r="E6609" t="s">
        <v>20</v>
      </c>
      <c r="F6609">
        <v>5.1590710000000003E-3</v>
      </c>
      <c r="G6609">
        <v>1.439694E-3</v>
      </c>
      <c r="H6609" t="s">
        <v>223</v>
      </c>
      <c r="I6609" t="s">
        <v>52</v>
      </c>
      <c r="J6609" t="s">
        <v>8084</v>
      </c>
      <c r="K6609" t="s">
        <v>3412</v>
      </c>
      <c r="L6609" t="s">
        <v>226</v>
      </c>
    </row>
    <row r="6610" spans="1:13" x14ac:dyDescent="0.2">
      <c r="A6610" t="s">
        <v>10457</v>
      </c>
      <c r="B6610">
        <v>7</v>
      </c>
      <c r="C6610">
        <v>100682703</v>
      </c>
      <c r="D6610" t="s">
        <v>14</v>
      </c>
      <c r="E6610" t="s">
        <v>13</v>
      </c>
      <c r="F6610">
        <v>1.1764706E-2</v>
      </c>
      <c r="G6610">
        <v>7.2643600000000001E-4</v>
      </c>
      <c r="H6610" t="s">
        <v>56</v>
      </c>
      <c r="I6610" t="s">
        <v>16</v>
      </c>
      <c r="J6610" t="s">
        <v>8085</v>
      </c>
      <c r="K6610" t="s">
        <v>8086</v>
      </c>
      <c r="L6610" t="s">
        <v>59</v>
      </c>
    </row>
    <row r="6611" spans="1:13" x14ac:dyDescent="0.2">
      <c r="A6611" t="s">
        <v>10457</v>
      </c>
      <c r="B6611">
        <v>9</v>
      </c>
      <c r="C6611">
        <v>139405255</v>
      </c>
      <c r="D6611" t="s">
        <v>14</v>
      </c>
      <c r="E6611" t="s">
        <v>13</v>
      </c>
      <c r="F6611">
        <v>8.6973819999999993E-2</v>
      </c>
      <c r="G6611" s="1">
        <v>5.7500000000000002E-11</v>
      </c>
      <c r="H6611" t="s">
        <v>60</v>
      </c>
      <c r="I6611" t="s">
        <v>32</v>
      </c>
      <c r="J6611" t="s">
        <v>4788</v>
      </c>
      <c r="K6611" t="s">
        <v>4789</v>
      </c>
      <c r="L6611" t="s">
        <v>63</v>
      </c>
      <c r="M6611" t="s">
        <v>10659</v>
      </c>
    </row>
    <row r="6612" spans="1:13" x14ac:dyDescent="0.2">
      <c r="A6612" t="s">
        <v>10457</v>
      </c>
      <c r="B6612">
        <v>9</v>
      </c>
      <c r="C6612">
        <v>139410511</v>
      </c>
      <c r="D6612" t="s">
        <v>37</v>
      </c>
      <c r="E6612" t="s">
        <v>13</v>
      </c>
      <c r="F6612">
        <v>9.8949985000000004E-2</v>
      </c>
      <c r="G6612" s="1">
        <v>7.8999999999999999E-20</v>
      </c>
      <c r="H6612" t="s">
        <v>60</v>
      </c>
      <c r="I6612" t="s">
        <v>32</v>
      </c>
      <c r="J6612" t="s">
        <v>4313</v>
      </c>
      <c r="K6612" t="s">
        <v>4314</v>
      </c>
      <c r="L6612" t="s">
        <v>63</v>
      </c>
      <c r="M6612" t="s">
        <v>10660</v>
      </c>
    </row>
    <row r="6613" spans="1:13" x14ac:dyDescent="0.2">
      <c r="A6613" t="s">
        <v>10457</v>
      </c>
      <c r="B6613">
        <v>11</v>
      </c>
      <c r="C6613">
        <v>118368684</v>
      </c>
      <c r="D6613" t="s">
        <v>14</v>
      </c>
      <c r="E6613" t="s">
        <v>20</v>
      </c>
      <c r="F6613">
        <v>0.59179948400000004</v>
      </c>
      <c r="G6613" s="1">
        <v>7.6099999999999994E-24</v>
      </c>
      <c r="H6613" t="s">
        <v>163</v>
      </c>
      <c r="I6613" t="s">
        <v>32</v>
      </c>
      <c r="J6613" t="s">
        <v>8088</v>
      </c>
      <c r="K6613" t="s">
        <v>8089</v>
      </c>
      <c r="L6613" t="s">
        <v>164</v>
      </c>
      <c r="M6613" t="s">
        <v>10661</v>
      </c>
    </row>
    <row r="6614" spans="1:13" x14ac:dyDescent="0.2">
      <c r="A6614" t="s">
        <v>10457</v>
      </c>
      <c r="B6614">
        <v>16</v>
      </c>
      <c r="C6614">
        <v>3779601</v>
      </c>
      <c r="D6614" t="s">
        <v>37</v>
      </c>
      <c r="E6614" t="s">
        <v>20</v>
      </c>
      <c r="F6614">
        <v>9.0573012999999994E-2</v>
      </c>
      <c r="G6614" s="1">
        <v>1.92E-78</v>
      </c>
      <c r="H6614" t="s">
        <v>278</v>
      </c>
      <c r="I6614" t="s">
        <v>16</v>
      </c>
      <c r="J6614" t="s">
        <v>8090</v>
      </c>
      <c r="K6614" t="s">
        <v>8091</v>
      </c>
      <c r="L6614" t="s">
        <v>281</v>
      </c>
    </row>
    <row r="6615" spans="1:13" x14ac:dyDescent="0.2">
      <c r="A6615" t="s">
        <v>10457</v>
      </c>
      <c r="B6615">
        <v>3</v>
      </c>
      <c r="C6615">
        <v>38962717</v>
      </c>
      <c r="D6615" t="s">
        <v>14</v>
      </c>
      <c r="E6615" t="s">
        <v>13</v>
      </c>
      <c r="F6615">
        <v>3.4914951E-2</v>
      </c>
      <c r="G6615" s="1">
        <v>1.0299999999999999E-22</v>
      </c>
      <c r="H6615" t="s">
        <v>960</v>
      </c>
      <c r="I6615" t="s">
        <v>16</v>
      </c>
      <c r="J6615" t="s">
        <v>8092</v>
      </c>
      <c r="K6615" t="s">
        <v>974</v>
      </c>
      <c r="L6615" t="s">
        <v>963</v>
      </c>
    </row>
    <row r="6616" spans="1:13" x14ac:dyDescent="0.2">
      <c r="A6616" t="s">
        <v>10457</v>
      </c>
      <c r="B6616">
        <v>4</v>
      </c>
      <c r="C6616">
        <v>187540818</v>
      </c>
      <c r="D6616" t="s">
        <v>20</v>
      </c>
      <c r="E6616" t="s">
        <v>14</v>
      </c>
      <c r="F6616">
        <v>2.192982E-3</v>
      </c>
      <c r="G6616">
        <v>7.026811E-3</v>
      </c>
      <c r="H6616" t="s">
        <v>31</v>
      </c>
      <c r="I6616" t="s">
        <v>16</v>
      </c>
      <c r="J6616" t="s">
        <v>8093</v>
      </c>
      <c r="K6616" t="s">
        <v>8094</v>
      </c>
      <c r="L6616" t="s">
        <v>35</v>
      </c>
    </row>
    <row r="6617" spans="1:13" x14ac:dyDescent="0.2">
      <c r="A6617" t="s">
        <v>10457</v>
      </c>
      <c r="B6617">
        <v>7</v>
      </c>
      <c r="C6617">
        <v>113519857</v>
      </c>
      <c r="D6617" t="s">
        <v>20</v>
      </c>
      <c r="E6617" t="s">
        <v>37</v>
      </c>
      <c r="F6617">
        <v>1.2552301E-2</v>
      </c>
      <c r="G6617" s="1">
        <v>2.11E-16</v>
      </c>
      <c r="H6617" t="s">
        <v>647</v>
      </c>
      <c r="I6617" t="s">
        <v>52</v>
      </c>
      <c r="J6617" t="s">
        <v>8095</v>
      </c>
      <c r="K6617" t="s">
        <v>8096</v>
      </c>
      <c r="L6617" t="s">
        <v>650</v>
      </c>
    </row>
    <row r="6618" spans="1:13" x14ac:dyDescent="0.2">
      <c r="A6618" t="s">
        <v>10457</v>
      </c>
      <c r="B6618">
        <v>9</v>
      </c>
      <c r="C6618">
        <v>139399124</v>
      </c>
      <c r="D6618" t="s">
        <v>37</v>
      </c>
      <c r="E6618" t="s">
        <v>20</v>
      </c>
      <c r="F6618">
        <v>6.5217391E-2</v>
      </c>
      <c r="G6618" s="1">
        <v>1.39E-47</v>
      </c>
      <c r="H6618" t="s">
        <v>60</v>
      </c>
      <c r="I6618" t="s">
        <v>210</v>
      </c>
      <c r="J6618" t="s">
        <v>94</v>
      </c>
      <c r="K6618" t="s">
        <v>94</v>
      </c>
      <c r="L6618" t="s">
        <v>63</v>
      </c>
    </row>
    <row r="6619" spans="1:13" x14ac:dyDescent="0.2">
      <c r="A6619" t="s">
        <v>10457</v>
      </c>
      <c r="B6619">
        <v>9</v>
      </c>
      <c r="C6619">
        <v>139412234</v>
      </c>
      <c r="D6619" t="s">
        <v>20</v>
      </c>
      <c r="E6619" t="s">
        <v>13</v>
      </c>
      <c r="F6619">
        <v>3.3602150000000002E-3</v>
      </c>
      <c r="G6619">
        <v>3.1917399999999998E-4</v>
      </c>
      <c r="H6619" t="s">
        <v>60</v>
      </c>
      <c r="I6619" t="s">
        <v>16</v>
      </c>
      <c r="J6619" t="s">
        <v>3210</v>
      </c>
      <c r="K6619" t="s">
        <v>3211</v>
      </c>
      <c r="L6619" t="s">
        <v>63</v>
      </c>
    </row>
    <row r="6620" spans="1:13" x14ac:dyDescent="0.2">
      <c r="A6620" t="s">
        <v>10457</v>
      </c>
      <c r="B6620">
        <v>9</v>
      </c>
      <c r="C6620">
        <v>139412252</v>
      </c>
      <c r="D6620" t="s">
        <v>37</v>
      </c>
      <c r="E6620" t="s">
        <v>20</v>
      </c>
      <c r="F6620">
        <v>1.6677357E-2</v>
      </c>
      <c r="G6620" s="1">
        <v>1.19E-5</v>
      </c>
      <c r="H6620" t="s">
        <v>60</v>
      </c>
      <c r="I6620" t="s">
        <v>16</v>
      </c>
      <c r="J6620" t="s">
        <v>1690</v>
      </c>
      <c r="K6620" t="s">
        <v>1691</v>
      </c>
      <c r="L6620" t="s">
        <v>63</v>
      </c>
      <c r="M6620" t="s">
        <v>9397</v>
      </c>
    </row>
    <row r="6621" spans="1:13" x14ac:dyDescent="0.2">
      <c r="A6621" t="s">
        <v>10457</v>
      </c>
      <c r="B6621">
        <v>9</v>
      </c>
      <c r="C6621">
        <v>139412618</v>
      </c>
      <c r="D6621" t="s">
        <v>37</v>
      </c>
      <c r="E6621" t="s">
        <v>20</v>
      </c>
      <c r="F6621">
        <v>2.8771909010000001</v>
      </c>
      <c r="G6621" s="1">
        <v>2.6800000000000002E-29</v>
      </c>
      <c r="H6621" t="s">
        <v>60</v>
      </c>
      <c r="I6621" t="s">
        <v>16</v>
      </c>
      <c r="J6621" t="s">
        <v>1723</v>
      </c>
      <c r="K6621" t="s">
        <v>1724</v>
      </c>
      <c r="L6621" t="s">
        <v>63</v>
      </c>
      <c r="M6621" t="s">
        <v>10662</v>
      </c>
    </row>
    <row r="6622" spans="1:13" x14ac:dyDescent="0.2">
      <c r="A6622" t="s">
        <v>10457</v>
      </c>
      <c r="B6622">
        <v>17</v>
      </c>
      <c r="C6622">
        <v>7576897</v>
      </c>
      <c r="D6622" t="s">
        <v>14</v>
      </c>
      <c r="E6622" t="s">
        <v>13</v>
      </c>
      <c r="F6622">
        <v>0.44183903699999999</v>
      </c>
      <c r="G6622" s="1">
        <v>7.0399999999999995E-7</v>
      </c>
      <c r="H6622" t="s">
        <v>266</v>
      </c>
      <c r="I6622" t="s">
        <v>32</v>
      </c>
      <c r="J6622" t="s">
        <v>2585</v>
      </c>
      <c r="K6622" t="s">
        <v>2586</v>
      </c>
      <c r="L6622" t="s">
        <v>269</v>
      </c>
      <c r="M6622" t="s">
        <v>10663</v>
      </c>
    </row>
    <row r="6623" spans="1:13" x14ac:dyDescent="0.2">
      <c r="A6623" t="s">
        <v>10457</v>
      </c>
      <c r="B6623">
        <v>17</v>
      </c>
      <c r="C6623">
        <v>7578183</v>
      </c>
      <c r="D6623" t="s">
        <v>37</v>
      </c>
      <c r="E6623" t="s">
        <v>121</v>
      </c>
      <c r="F6623">
        <v>5.589939E-2</v>
      </c>
      <c r="G6623" s="1">
        <v>4.2700000000000002E-80</v>
      </c>
      <c r="H6623" t="s">
        <v>266</v>
      </c>
      <c r="I6623" t="s">
        <v>28</v>
      </c>
      <c r="J6623" t="s">
        <v>29</v>
      </c>
      <c r="K6623" t="s">
        <v>29</v>
      </c>
      <c r="L6623" t="s">
        <v>269</v>
      </c>
      <c r="M6623" t="s">
        <v>10664</v>
      </c>
    </row>
    <row r="6624" spans="1:13" x14ac:dyDescent="0.2">
      <c r="A6624" t="s">
        <v>10457</v>
      </c>
      <c r="B6624">
        <v>22</v>
      </c>
      <c r="C6624">
        <v>38120908</v>
      </c>
      <c r="D6624" t="s">
        <v>37</v>
      </c>
      <c r="E6624" t="s">
        <v>20</v>
      </c>
      <c r="F6624">
        <v>3.369272E-3</v>
      </c>
      <c r="G6624">
        <v>2.3346450000000002E-3</v>
      </c>
      <c r="H6624" t="s">
        <v>234</v>
      </c>
      <c r="I6624" t="s">
        <v>16</v>
      </c>
      <c r="J6624" t="s">
        <v>8098</v>
      </c>
      <c r="K6624" t="s">
        <v>8099</v>
      </c>
      <c r="L6624" t="s">
        <v>237</v>
      </c>
    </row>
    <row r="6625" spans="1:13" x14ac:dyDescent="0.2">
      <c r="A6625" t="s">
        <v>10457</v>
      </c>
      <c r="B6625">
        <v>4</v>
      </c>
      <c r="C6625">
        <v>153250874</v>
      </c>
      <c r="D6625" t="s">
        <v>20</v>
      </c>
      <c r="E6625" t="s">
        <v>14</v>
      </c>
      <c r="F6625">
        <v>3.6101079999999999E-3</v>
      </c>
      <c r="G6625">
        <v>2.0640179999999999E-3</v>
      </c>
      <c r="H6625" t="s">
        <v>493</v>
      </c>
      <c r="I6625" t="s">
        <v>16</v>
      </c>
      <c r="J6625" t="s">
        <v>8100</v>
      </c>
      <c r="K6625" t="s">
        <v>8101</v>
      </c>
      <c r="L6625" t="s">
        <v>496</v>
      </c>
    </row>
    <row r="6626" spans="1:13" x14ac:dyDescent="0.2">
      <c r="A6626" t="s">
        <v>10457</v>
      </c>
      <c r="B6626">
        <v>9</v>
      </c>
      <c r="C6626">
        <v>139396929</v>
      </c>
      <c r="D6626" t="s">
        <v>37</v>
      </c>
      <c r="E6626" t="s">
        <v>13</v>
      </c>
      <c r="F6626">
        <v>0.16666151000000001</v>
      </c>
      <c r="G6626" s="1">
        <v>7.79E-25</v>
      </c>
      <c r="H6626" t="s">
        <v>60</v>
      </c>
      <c r="I6626" t="s">
        <v>32</v>
      </c>
      <c r="J6626" t="s">
        <v>8102</v>
      </c>
      <c r="K6626" t="s">
        <v>8103</v>
      </c>
      <c r="L6626" t="s">
        <v>63</v>
      </c>
      <c r="M6626" t="s">
        <v>10665</v>
      </c>
    </row>
    <row r="6627" spans="1:13" x14ac:dyDescent="0.2">
      <c r="A6627" t="s">
        <v>10457</v>
      </c>
      <c r="B6627">
        <v>9</v>
      </c>
      <c r="C6627">
        <v>139412663</v>
      </c>
      <c r="D6627" t="s">
        <v>37</v>
      </c>
      <c r="E6627" t="s">
        <v>20</v>
      </c>
      <c r="F6627">
        <v>6.4102564000000001E-2</v>
      </c>
      <c r="G6627" s="1">
        <v>3.8500000000000001E-10</v>
      </c>
      <c r="H6627" t="s">
        <v>60</v>
      </c>
      <c r="I6627" t="s">
        <v>16</v>
      </c>
      <c r="J6627" t="s">
        <v>1918</v>
      </c>
      <c r="K6627" t="s">
        <v>1919</v>
      </c>
      <c r="L6627" t="s">
        <v>63</v>
      </c>
      <c r="M6627" t="s">
        <v>9397</v>
      </c>
    </row>
    <row r="6628" spans="1:13" x14ac:dyDescent="0.2">
      <c r="A6628" t="s">
        <v>10457</v>
      </c>
      <c r="B6628">
        <v>1</v>
      </c>
      <c r="C6628">
        <v>120466372</v>
      </c>
      <c r="D6628" t="s">
        <v>13</v>
      </c>
      <c r="E6628" t="s">
        <v>121</v>
      </c>
      <c r="F6628">
        <v>3.5492459999999998E-3</v>
      </c>
      <c r="G6628">
        <v>1.6812000000000001E-4</v>
      </c>
      <c r="H6628" t="s">
        <v>102</v>
      </c>
      <c r="I6628" t="s">
        <v>28</v>
      </c>
      <c r="J6628" t="s">
        <v>29</v>
      </c>
      <c r="K6628" t="s">
        <v>29</v>
      </c>
      <c r="L6628" t="s">
        <v>105</v>
      </c>
    </row>
    <row r="6629" spans="1:13" x14ac:dyDescent="0.2">
      <c r="A6629" t="s">
        <v>10457</v>
      </c>
      <c r="B6629">
        <v>16</v>
      </c>
      <c r="C6629">
        <v>51175846</v>
      </c>
      <c r="D6629" t="s">
        <v>20</v>
      </c>
      <c r="E6629" t="s">
        <v>37</v>
      </c>
      <c r="F6629">
        <v>3.0830026999999999E-2</v>
      </c>
      <c r="G6629" s="1">
        <v>2.4700000000000001E-14</v>
      </c>
      <c r="H6629" t="s">
        <v>213</v>
      </c>
      <c r="I6629" t="s">
        <v>16</v>
      </c>
      <c r="J6629" t="s">
        <v>8105</v>
      </c>
      <c r="K6629" t="s">
        <v>8106</v>
      </c>
      <c r="L6629" t="s">
        <v>216</v>
      </c>
      <c r="M6629" t="s">
        <v>10666</v>
      </c>
    </row>
    <row r="6630" spans="1:13" x14ac:dyDescent="0.2">
      <c r="A6630" t="s">
        <v>10457</v>
      </c>
      <c r="B6630">
        <v>17</v>
      </c>
      <c r="C6630">
        <v>7577557</v>
      </c>
      <c r="D6630" t="s">
        <v>13</v>
      </c>
      <c r="E6630" t="s">
        <v>14</v>
      </c>
      <c r="F6630">
        <v>0.45751233899999999</v>
      </c>
      <c r="G6630" s="1">
        <v>2.43E-164</v>
      </c>
      <c r="H6630" t="s">
        <v>266</v>
      </c>
      <c r="I6630" t="s">
        <v>16</v>
      </c>
      <c r="J6630" t="s">
        <v>8107</v>
      </c>
      <c r="K6630" t="s">
        <v>8108</v>
      </c>
      <c r="L6630" t="s">
        <v>269</v>
      </c>
      <c r="M6630" t="s">
        <v>10667</v>
      </c>
    </row>
    <row r="6631" spans="1:13" x14ac:dyDescent="0.2">
      <c r="A6631" t="s">
        <v>10457</v>
      </c>
      <c r="B6631">
        <v>17</v>
      </c>
      <c r="C6631">
        <v>7578413</v>
      </c>
      <c r="D6631" t="s">
        <v>37</v>
      </c>
      <c r="E6631" t="s">
        <v>20</v>
      </c>
      <c r="F6631">
        <v>0.59793416399999999</v>
      </c>
      <c r="G6631">
        <v>1.128123E-3</v>
      </c>
      <c r="H6631" t="s">
        <v>266</v>
      </c>
      <c r="I6631" t="s">
        <v>16</v>
      </c>
      <c r="J6631" t="s">
        <v>8109</v>
      </c>
      <c r="K6631" t="s">
        <v>8110</v>
      </c>
      <c r="L6631" t="s">
        <v>269</v>
      </c>
      <c r="M6631" t="s">
        <v>10668</v>
      </c>
    </row>
    <row r="6632" spans="1:13" x14ac:dyDescent="0.2">
      <c r="A6632" t="s">
        <v>10457</v>
      </c>
      <c r="B6632">
        <v>9</v>
      </c>
      <c r="C6632">
        <v>98232101</v>
      </c>
      <c r="D6632" t="s">
        <v>878</v>
      </c>
      <c r="E6632" t="s">
        <v>94</v>
      </c>
      <c r="F6632">
        <v>3.2822760000000002E-3</v>
      </c>
      <c r="G6632">
        <v>6.3534400000000003E-4</v>
      </c>
      <c r="H6632" t="s">
        <v>111</v>
      </c>
      <c r="I6632" t="s">
        <v>28</v>
      </c>
      <c r="J6632" t="s">
        <v>29</v>
      </c>
      <c r="K6632" t="s">
        <v>29</v>
      </c>
      <c r="L6632" t="s">
        <v>114</v>
      </c>
    </row>
    <row r="6633" spans="1:13" x14ac:dyDescent="0.2">
      <c r="A6633" t="s">
        <v>10457</v>
      </c>
      <c r="B6633">
        <v>9</v>
      </c>
      <c r="C6633">
        <v>139396339</v>
      </c>
      <c r="D6633" t="s">
        <v>8111</v>
      </c>
      <c r="E6633" t="s">
        <v>8112</v>
      </c>
      <c r="F6633">
        <v>0.13999866499999999</v>
      </c>
      <c r="G6633" s="1">
        <v>4.3700000000000001E-256</v>
      </c>
      <c r="H6633" t="s">
        <v>60</v>
      </c>
      <c r="I6633" t="s">
        <v>28</v>
      </c>
      <c r="J6633" t="s">
        <v>29</v>
      </c>
      <c r="K6633" t="s">
        <v>29</v>
      </c>
      <c r="L6633" t="s">
        <v>63</v>
      </c>
      <c r="M6633" t="s">
        <v>10669</v>
      </c>
    </row>
    <row r="6634" spans="1:13" x14ac:dyDescent="0.2">
      <c r="A6634" t="s">
        <v>10457</v>
      </c>
      <c r="B6634">
        <v>9</v>
      </c>
      <c r="C6634">
        <v>139399237</v>
      </c>
      <c r="D6634" t="s">
        <v>37</v>
      </c>
      <c r="E6634" t="s">
        <v>13</v>
      </c>
      <c r="F6634">
        <v>0.61826053999999997</v>
      </c>
      <c r="G6634" s="1">
        <v>4.7899999999999998E-27</v>
      </c>
      <c r="H6634" t="s">
        <v>60</v>
      </c>
      <c r="I6634" t="s">
        <v>32</v>
      </c>
      <c r="J6634" t="s">
        <v>2771</v>
      </c>
      <c r="K6634" t="s">
        <v>2772</v>
      </c>
      <c r="L6634" t="s">
        <v>63</v>
      </c>
      <c r="M6634" t="s">
        <v>10670</v>
      </c>
    </row>
    <row r="6635" spans="1:13" x14ac:dyDescent="0.2">
      <c r="A6635" t="s">
        <v>10457</v>
      </c>
      <c r="B6635">
        <v>1</v>
      </c>
      <c r="C6635">
        <v>152327469</v>
      </c>
      <c r="D6635" t="s">
        <v>37</v>
      </c>
      <c r="E6635" t="s">
        <v>94</v>
      </c>
      <c r="F6635">
        <v>1.122449E-2</v>
      </c>
      <c r="G6635" s="1">
        <v>5.0599999999999996E-22</v>
      </c>
      <c r="H6635" t="s">
        <v>243</v>
      </c>
      <c r="I6635" t="s">
        <v>28</v>
      </c>
      <c r="J6635" t="s">
        <v>29</v>
      </c>
      <c r="K6635" t="s">
        <v>29</v>
      </c>
      <c r="L6635" t="s">
        <v>246</v>
      </c>
    </row>
    <row r="6636" spans="1:13" x14ac:dyDescent="0.2">
      <c r="A6636" t="s">
        <v>10457</v>
      </c>
      <c r="B6636">
        <v>16</v>
      </c>
      <c r="C6636">
        <v>3830765</v>
      </c>
      <c r="D6636" t="s">
        <v>13</v>
      </c>
      <c r="E6636" t="s">
        <v>14</v>
      </c>
      <c r="F6636">
        <v>1.3136289000000001E-2</v>
      </c>
      <c r="G6636" s="1">
        <v>1.3500000000000001E-9</v>
      </c>
      <c r="H6636" t="s">
        <v>278</v>
      </c>
      <c r="I6636" t="s">
        <v>52</v>
      </c>
      <c r="J6636" t="s">
        <v>8114</v>
      </c>
      <c r="K6636" t="s">
        <v>8115</v>
      </c>
      <c r="L6636" t="s">
        <v>281</v>
      </c>
    </row>
    <row r="6637" spans="1:13" x14ac:dyDescent="0.2">
      <c r="A6637" t="s">
        <v>10457</v>
      </c>
      <c r="B6637">
        <v>9</v>
      </c>
      <c r="C6637">
        <v>139412746</v>
      </c>
      <c r="D6637" t="s">
        <v>20</v>
      </c>
      <c r="E6637" t="s">
        <v>37</v>
      </c>
      <c r="F6637">
        <v>1.6096579E-2</v>
      </c>
      <c r="G6637" s="1">
        <v>4.7699999999999999E-9</v>
      </c>
      <c r="H6637" t="s">
        <v>60</v>
      </c>
      <c r="I6637" t="s">
        <v>210</v>
      </c>
      <c r="J6637" t="s">
        <v>94</v>
      </c>
      <c r="K6637" t="s">
        <v>94</v>
      </c>
      <c r="L6637" t="s">
        <v>63</v>
      </c>
    </row>
    <row r="6638" spans="1:13" x14ac:dyDescent="0.2">
      <c r="A6638" t="s">
        <v>10457</v>
      </c>
      <c r="B6638">
        <v>9</v>
      </c>
      <c r="C6638">
        <v>139417427</v>
      </c>
      <c r="D6638" t="s">
        <v>37</v>
      </c>
      <c r="E6638" t="s">
        <v>20</v>
      </c>
      <c r="F6638">
        <v>1.6949153000000002E-2</v>
      </c>
      <c r="G6638" s="1">
        <v>1.9700000000000001E-5</v>
      </c>
      <c r="H6638" t="s">
        <v>60</v>
      </c>
      <c r="I6638" t="s">
        <v>16</v>
      </c>
      <c r="J6638" t="s">
        <v>8116</v>
      </c>
      <c r="K6638" t="s">
        <v>8117</v>
      </c>
      <c r="L6638" t="s">
        <v>63</v>
      </c>
    </row>
    <row r="6639" spans="1:13" x14ac:dyDescent="0.2">
      <c r="A6639" t="s">
        <v>10457</v>
      </c>
      <c r="B6639">
        <v>17</v>
      </c>
      <c r="C6639">
        <v>7577118</v>
      </c>
      <c r="D6639" t="s">
        <v>37</v>
      </c>
      <c r="E6639" t="s">
        <v>13</v>
      </c>
      <c r="F6639">
        <v>0.209741768</v>
      </c>
      <c r="G6639" s="1">
        <v>1.1999999999999999E-122</v>
      </c>
      <c r="H6639" t="s">
        <v>266</v>
      </c>
      <c r="I6639" t="s">
        <v>16</v>
      </c>
      <c r="J6639" t="s">
        <v>2776</v>
      </c>
      <c r="K6639" t="s">
        <v>2777</v>
      </c>
      <c r="L6639" t="s">
        <v>269</v>
      </c>
      <c r="M6639" t="s">
        <v>10671</v>
      </c>
    </row>
    <row r="6640" spans="1:13" x14ac:dyDescent="0.2">
      <c r="A6640" t="s">
        <v>10457</v>
      </c>
      <c r="B6640">
        <v>17</v>
      </c>
      <c r="C6640">
        <v>7578190</v>
      </c>
      <c r="D6640" t="s">
        <v>20</v>
      </c>
      <c r="E6640" t="s">
        <v>37</v>
      </c>
      <c r="F6640">
        <v>6.2337662000000002E-2</v>
      </c>
      <c r="G6640" s="1">
        <v>2.67E-82</v>
      </c>
      <c r="H6640" t="s">
        <v>266</v>
      </c>
      <c r="I6640" t="s">
        <v>16</v>
      </c>
      <c r="J6640" t="s">
        <v>903</v>
      </c>
      <c r="K6640" t="s">
        <v>904</v>
      </c>
      <c r="L6640" t="s">
        <v>269</v>
      </c>
      <c r="M6640" t="s">
        <v>9397</v>
      </c>
    </row>
    <row r="6641" spans="1:13" x14ac:dyDescent="0.2">
      <c r="A6641" t="s">
        <v>10457</v>
      </c>
      <c r="B6641">
        <v>2</v>
      </c>
      <c r="C6641">
        <v>21234796</v>
      </c>
      <c r="D6641" t="s">
        <v>14</v>
      </c>
      <c r="E6641" t="s">
        <v>20</v>
      </c>
      <c r="F6641">
        <v>0.189800419</v>
      </c>
      <c r="G6641" s="1">
        <v>4.96E-97</v>
      </c>
      <c r="H6641" t="s">
        <v>95</v>
      </c>
      <c r="I6641" t="s">
        <v>52</v>
      </c>
      <c r="J6641" t="s">
        <v>8119</v>
      </c>
      <c r="K6641" t="s">
        <v>8120</v>
      </c>
      <c r="L6641" t="s">
        <v>96</v>
      </c>
      <c r="M6641" t="s">
        <v>10672</v>
      </c>
    </row>
    <row r="6642" spans="1:13" x14ac:dyDescent="0.2">
      <c r="A6642" t="s">
        <v>10457</v>
      </c>
      <c r="B6642">
        <v>7</v>
      </c>
      <c r="C6642">
        <v>100677141</v>
      </c>
      <c r="D6642" t="s">
        <v>20</v>
      </c>
      <c r="E6642" t="s">
        <v>37</v>
      </c>
      <c r="F6642">
        <v>5.1020409999999999E-3</v>
      </c>
      <c r="G6642">
        <v>4.4322959999999996E-3</v>
      </c>
      <c r="H6642" t="s">
        <v>56</v>
      </c>
      <c r="I6642" t="s">
        <v>16</v>
      </c>
      <c r="J6642" t="s">
        <v>8121</v>
      </c>
      <c r="K6642" t="s">
        <v>8122</v>
      </c>
      <c r="L6642" t="s">
        <v>59</v>
      </c>
      <c r="M6642" t="s">
        <v>9397</v>
      </c>
    </row>
    <row r="6643" spans="1:13" x14ac:dyDescent="0.2">
      <c r="A6643" t="s">
        <v>10457</v>
      </c>
      <c r="B6643">
        <v>1</v>
      </c>
      <c r="C6643">
        <v>120478178</v>
      </c>
      <c r="D6643" t="s">
        <v>37</v>
      </c>
      <c r="E6643" t="s">
        <v>13</v>
      </c>
      <c r="F6643">
        <v>2.4068999000000001E-2</v>
      </c>
      <c r="G6643" s="1">
        <v>1.1700000000000001E-12</v>
      </c>
      <c r="H6643" t="s">
        <v>102</v>
      </c>
      <c r="I6643" t="s">
        <v>16</v>
      </c>
      <c r="J6643" t="s">
        <v>8124</v>
      </c>
      <c r="K6643" t="s">
        <v>8125</v>
      </c>
      <c r="L6643" t="s">
        <v>105</v>
      </c>
      <c r="M6643" t="s">
        <v>10673</v>
      </c>
    </row>
    <row r="6644" spans="1:13" x14ac:dyDescent="0.2">
      <c r="A6644" t="s">
        <v>10457</v>
      </c>
      <c r="B6644">
        <v>12</v>
      </c>
      <c r="C6644">
        <v>49433852</v>
      </c>
      <c r="D6644" t="s">
        <v>37</v>
      </c>
      <c r="E6644" t="s">
        <v>94</v>
      </c>
      <c r="F6644">
        <v>1.0714286E-2</v>
      </c>
      <c r="G6644">
        <v>6.2670440000000003E-3</v>
      </c>
      <c r="H6644" t="s">
        <v>130</v>
      </c>
      <c r="I6644" t="s">
        <v>28</v>
      </c>
      <c r="J6644" t="s">
        <v>29</v>
      </c>
      <c r="K6644" t="s">
        <v>29</v>
      </c>
      <c r="L6644" t="s">
        <v>133</v>
      </c>
    </row>
    <row r="6645" spans="1:13" x14ac:dyDescent="0.2">
      <c r="A6645" t="s">
        <v>10457</v>
      </c>
      <c r="B6645">
        <v>3</v>
      </c>
      <c r="C6645">
        <v>38950527</v>
      </c>
      <c r="D6645" t="s">
        <v>37</v>
      </c>
      <c r="E6645" t="s">
        <v>20</v>
      </c>
      <c r="F6645">
        <v>8.8408640000000004E-3</v>
      </c>
      <c r="G6645" s="1">
        <v>1.07E-9</v>
      </c>
      <c r="H6645" t="s">
        <v>960</v>
      </c>
      <c r="I6645" t="s">
        <v>16</v>
      </c>
      <c r="J6645" t="s">
        <v>8126</v>
      </c>
      <c r="K6645" t="s">
        <v>8127</v>
      </c>
      <c r="L6645" t="s">
        <v>963</v>
      </c>
    </row>
    <row r="6646" spans="1:13" x14ac:dyDescent="0.2">
      <c r="A6646" t="s">
        <v>10457</v>
      </c>
      <c r="B6646">
        <v>7</v>
      </c>
      <c r="C6646">
        <v>116340224</v>
      </c>
      <c r="D6646" t="s">
        <v>14</v>
      </c>
      <c r="E6646" t="s">
        <v>13</v>
      </c>
      <c r="F6646">
        <v>3.9184950000000001E-3</v>
      </c>
      <c r="G6646">
        <v>5.1287199999999998E-3</v>
      </c>
      <c r="H6646" t="s">
        <v>1503</v>
      </c>
      <c r="I6646" t="s">
        <v>16</v>
      </c>
      <c r="J6646" t="s">
        <v>8128</v>
      </c>
      <c r="K6646" t="s">
        <v>8129</v>
      </c>
      <c r="L6646" t="s">
        <v>1506</v>
      </c>
    </row>
    <row r="6647" spans="1:13" x14ac:dyDescent="0.2">
      <c r="A6647" t="s">
        <v>10457</v>
      </c>
      <c r="B6647">
        <v>7</v>
      </c>
      <c r="C6647">
        <v>116403138</v>
      </c>
      <c r="D6647" t="s">
        <v>14</v>
      </c>
      <c r="E6647" t="s">
        <v>13</v>
      </c>
      <c r="F6647">
        <v>2.9721956000000001E-2</v>
      </c>
      <c r="G6647" s="1">
        <v>1.1099999999999999E-21</v>
      </c>
      <c r="H6647" t="s">
        <v>1503</v>
      </c>
      <c r="I6647" t="s">
        <v>16</v>
      </c>
      <c r="J6647" t="s">
        <v>8130</v>
      </c>
      <c r="K6647" t="s">
        <v>8131</v>
      </c>
      <c r="L6647" t="s">
        <v>1506</v>
      </c>
    </row>
    <row r="6648" spans="1:13" x14ac:dyDescent="0.2">
      <c r="A6648" t="s">
        <v>10457</v>
      </c>
      <c r="B6648">
        <v>9</v>
      </c>
      <c r="C6648">
        <v>139401265</v>
      </c>
      <c r="D6648" t="s">
        <v>14</v>
      </c>
      <c r="E6648" t="s">
        <v>94</v>
      </c>
      <c r="F6648">
        <v>6.8829889999999999E-3</v>
      </c>
      <c r="G6648" s="1">
        <v>4.4100000000000003E-9</v>
      </c>
      <c r="H6648" t="s">
        <v>60</v>
      </c>
      <c r="I6648" t="s">
        <v>28</v>
      </c>
      <c r="J6648" t="s">
        <v>29</v>
      </c>
      <c r="K6648" t="s">
        <v>29</v>
      </c>
      <c r="L6648" t="s">
        <v>63</v>
      </c>
    </row>
    <row r="6649" spans="1:13" x14ac:dyDescent="0.2">
      <c r="A6649" t="s">
        <v>10457</v>
      </c>
      <c r="B6649">
        <v>9</v>
      </c>
      <c r="C6649">
        <v>139403525</v>
      </c>
      <c r="D6649" t="s">
        <v>20</v>
      </c>
      <c r="E6649" t="s">
        <v>37</v>
      </c>
      <c r="F6649">
        <v>0.99482504900000002</v>
      </c>
      <c r="G6649">
        <v>0</v>
      </c>
      <c r="H6649" t="s">
        <v>60</v>
      </c>
      <c r="I6649" t="s">
        <v>210</v>
      </c>
      <c r="J6649" t="s">
        <v>94</v>
      </c>
      <c r="K6649" t="s">
        <v>94</v>
      </c>
      <c r="L6649" t="s">
        <v>63</v>
      </c>
      <c r="M6649" t="s">
        <v>10674</v>
      </c>
    </row>
    <row r="6650" spans="1:13" x14ac:dyDescent="0.2">
      <c r="A6650" t="s">
        <v>10457</v>
      </c>
      <c r="B6650">
        <v>1</v>
      </c>
      <c r="C6650">
        <v>27087465</v>
      </c>
      <c r="D6650" t="s">
        <v>37</v>
      </c>
      <c r="E6650" t="s">
        <v>121</v>
      </c>
      <c r="F6650">
        <v>6.7502409999999997E-3</v>
      </c>
      <c r="G6650" s="1">
        <v>3.9000000000000001E-11</v>
      </c>
      <c r="H6650" t="s">
        <v>535</v>
      </c>
      <c r="I6650" t="s">
        <v>28</v>
      </c>
      <c r="J6650" t="s">
        <v>29</v>
      </c>
      <c r="K6650" t="s">
        <v>29</v>
      </c>
      <c r="L6650" t="s">
        <v>536</v>
      </c>
    </row>
    <row r="6651" spans="1:13" x14ac:dyDescent="0.2">
      <c r="A6651" t="s">
        <v>10457</v>
      </c>
      <c r="B6651">
        <v>17</v>
      </c>
      <c r="C6651">
        <v>7578203</v>
      </c>
      <c r="D6651" t="s">
        <v>37</v>
      </c>
      <c r="E6651" t="s">
        <v>20</v>
      </c>
      <c r="F6651">
        <v>5.4349157000000002E-2</v>
      </c>
      <c r="G6651" s="1">
        <v>5.1699999999999999E-94</v>
      </c>
      <c r="H6651" t="s">
        <v>266</v>
      </c>
      <c r="I6651" t="s">
        <v>16</v>
      </c>
      <c r="J6651" t="s">
        <v>7655</v>
      </c>
      <c r="K6651" t="s">
        <v>7656</v>
      </c>
      <c r="L6651" t="s">
        <v>269</v>
      </c>
      <c r="M6651" t="s">
        <v>10675</v>
      </c>
    </row>
    <row r="6652" spans="1:13" x14ac:dyDescent="0.2">
      <c r="A6652" t="s">
        <v>10457</v>
      </c>
      <c r="B6652">
        <v>4</v>
      </c>
      <c r="C6652">
        <v>187518899</v>
      </c>
      <c r="D6652" t="s">
        <v>37</v>
      </c>
      <c r="E6652" t="s">
        <v>13</v>
      </c>
      <c r="F6652">
        <v>5.3438049000000001E-2</v>
      </c>
      <c r="G6652" s="1">
        <v>1.8200000000000001E-92</v>
      </c>
      <c r="H6652" t="s">
        <v>31</v>
      </c>
      <c r="I6652" t="s">
        <v>16</v>
      </c>
      <c r="J6652" t="s">
        <v>8133</v>
      </c>
      <c r="K6652" t="s">
        <v>8134</v>
      </c>
      <c r="L6652" t="s">
        <v>35</v>
      </c>
      <c r="M6652" t="s">
        <v>10676</v>
      </c>
    </row>
    <row r="6653" spans="1:13" x14ac:dyDescent="0.2">
      <c r="A6653" t="s">
        <v>10457</v>
      </c>
      <c r="B6653">
        <v>4</v>
      </c>
      <c r="C6653">
        <v>187531035</v>
      </c>
      <c r="D6653" t="s">
        <v>37</v>
      </c>
      <c r="E6653" t="s">
        <v>20</v>
      </c>
      <c r="F6653">
        <v>5.6764429999999998E-3</v>
      </c>
      <c r="G6653">
        <v>8.7104260000000003E-3</v>
      </c>
      <c r="H6653" t="s">
        <v>31</v>
      </c>
      <c r="I6653" t="s">
        <v>16</v>
      </c>
      <c r="J6653" t="s">
        <v>8135</v>
      </c>
      <c r="K6653" t="s">
        <v>8136</v>
      </c>
      <c r="L6653" t="s">
        <v>35</v>
      </c>
    </row>
    <row r="6654" spans="1:13" x14ac:dyDescent="0.2">
      <c r="A6654" t="s">
        <v>10457</v>
      </c>
      <c r="B6654">
        <v>9</v>
      </c>
      <c r="C6654">
        <v>139399925</v>
      </c>
      <c r="D6654" t="s">
        <v>37</v>
      </c>
      <c r="E6654" t="s">
        <v>13</v>
      </c>
      <c r="F6654">
        <v>7.7720209999999996E-3</v>
      </c>
      <c r="G6654" s="1">
        <v>1.11E-7</v>
      </c>
      <c r="H6654" t="s">
        <v>60</v>
      </c>
      <c r="I6654" t="s">
        <v>16</v>
      </c>
      <c r="J6654" t="s">
        <v>919</v>
      </c>
      <c r="K6654" t="s">
        <v>920</v>
      </c>
      <c r="L6654" t="s">
        <v>63</v>
      </c>
    </row>
    <row r="6655" spans="1:13" x14ac:dyDescent="0.2">
      <c r="A6655" t="s">
        <v>10457</v>
      </c>
      <c r="B6655">
        <v>9</v>
      </c>
      <c r="C6655">
        <v>139410026</v>
      </c>
      <c r="D6655" t="s">
        <v>14</v>
      </c>
      <c r="E6655" t="s">
        <v>94</v>
      </c>
      <c r="F6655">
        <v>7.5565328000000001E-2</v>
      </c>
      <c r="G6655" s="1">
        <v>1.0200000000000001E-23</v>
      </c>
      <c r="H6655" t="s">
        <v>60</v>
      </c>
      <c r="I6655" t="s">
        <v>28</v>
      </c>
      <c r="J6655" t="s">
        <v>29</v>
      </c>
      <c r="K6655" t="s">
        <v>29</v>
      </c>
      <c r="L6655" t="s">
        <v>63</v>
      </c>
      <c r="M6655" t="s">
        <v>10677</v>
      </c>
    </row>
    <row r="6656" spans="1:13" x14ac:dyDescent="0.2">
      <c r="A6656" t="s">
        <v>10457</v>
      </c>
      <c r="B6656">
        <v>1</v>
      </c>
      <c r="C6656">
        <v>120468045</v>
      </c>
      <c r="D6656" t="s">
        <v>20</v>
      </c>
      <c r="E6656" t="s">
        <v>94</v>
      </c>
      <c r="F6656">
        <v>4.7619047999999997E-2</v>
      </c>
      <c r="G6656" s="1">
        <v>3.9299999999999997E-123</v>
      </c>
      <c r="H6656" t="s">
        <v>102</v>
      </c>
      <c r="I6656" t="s">
        <v>28</v>
      </c>
      <c r="J6656" t="s">
        <v>29</v>
      </c>
      <c r="K6656" t="s">
        <v>29</v>
      </c>
      <c r="L6656" t="s">
        <v>105</v>
      </c>
    </row>
    <row r="6657" spans="1:13" x14ac:dyDescent="0.2">
      <c r="A6657" t="s">
        <v>10457</v>
      </c>
      <c r="B6657">
        <v>4</v>
      </c>
      <c r="C6657">
        <v>187628509</v>
      </c>
      <c r="D6657" t="s">
        <v>37</v>
      </c>
      <c r="E6657" t="s">
        <v>13</v>
      </c>
      <c r="F6657">
        <v>4.9975717000000003E-2</v>
      </c>
      <c r="G6657" s="1">
        <v>1.4500000000000001E-28</v>
      </c>
      <c r="H6657" t="s">
        <v>31</v>
      </c>
      <c r="I6657" t="s">
        <v>32</v>
      </c>
      <c r="J6657" t="s">
        <v>8138</v>
      </c>
      <c r="K6657" t="s">
        <v>8139</v>
      </c>
      <c r="L6657" t="s">
        <v>35</v>
      </c>
      <c r="M6657" t="s">
        <v>10678</v>
      </c>
    </row>
    <row r="6658" spans="1:13" x14ac:dyDescent="0.2">
      <c r="A6658" t="s">
        <v>10457</v>
      </c>
      <c r="B6658">
        <v>7</v>
      </c>
      <c r="C6658">
        <v>100675498</v>
      </c>
      <c r="D6658" t="s">
        <v>37</v>
      </c>
      <c r="E6658" t="s">
        <v>20</v>
      </c>
      <c r="F6658">
        <v>3.2045240000000003E-2</v>
      </c>
      <c r="G6658" s="1">
        <v>1.64E-68</v>
      </c>
      <c r="H6658" t="s">
        <v>56</v>
      </c>
      <c r="I6658" t="s">
        <v>52</v>
      </c>
      <c r="J6658" t="s">
        <v>8140</v>
      </c>
      <c r="K6658" t="s">
        <v>5668</v>
      </c>
      <c r="L6658" t="s">
        <v>59</v>
      </c>
    </row>
    <row r="6659" spans="1:13" x14ac:dyDescent="0.2">
      <c r="A6659" t="s">
        <v>10457</v>
      </c>
      <c r="B6659">
        <v>1</v>
      </c>
      <c r="C6659">
        <v>120468150</v>
      </c>
      <c r="D6659" t="s">
        <v>8142</v>
      </c>
      <c r="E6659" t="s">
        <v>94</v>
      </c>
      <c r="F6659">
        <v>2.0601511999999999E-2</v>
      </c>
      <c r="G6659" s="1">
        <v>1.4099999999999999E-54</v>
      </c>
      <c r="H6659" t="s">
        <v>102</v>
      </c>
      <c r="I6659" t="s">
        <v>28</v>
      </c>
      <c r="J6659" t="s">
        <v>29</v>
      </c>
      <c r="K6659" t="s">
        <v>29</v>
      </c>
      <c r="L6659" t="s">
        <v>105</v>
      </c>
    </row>
    <row r="6660" spans="1:13" x14ac:dyDescent="0.2">
      <c r="A6660" t="s">
        <v>10457</v>
      </c>
      <c r="B6660">
        <v>1</v>
      </c>
      <c r="C6660">
        <v>120506328</v>
      </c>
      <c r="D6660" t="s">
        <v>37</v>
      </c>
      <c r="E6660" t="s">
        <v>20</v>
      </c>
      <c r="F6660">
        <v>2.2539443999999999E-2</v>
      </c>
      <c r="G6660" s="1">
        <v>3.12E-22</v>
      </c>
      <c r="H6660" t="s">
        <v>102</v>
      </c>
      <c r="I6660" t="s">
        <v>16</v>
      </c>
      <c r="J6660" t="s">
        <v>8143</v>
      </c>
      <c r="K6660" t="s">
        <v>8144</v>
      </c>
      <c r="L6660" t="s">
        <v>105</v>
      </c>
    </row>
    <row r="6661" spans="1:13" x14ac:dyDescent="0.2">
      <c r="A6661" t="s">
        <v>10457</v>
      </c>
      <c r="B6661">
        <v>1</v>
      </c>
      <c r="C6661">
        <v>120508090</v>
      </c>
      <c r="D6661" t="s">
        <v>37</v>
      </c>
      <c r="E6661" t="s">
        <v>14</v>
      </c>
      <c r="F6661">
        <v>2.7048527999999999E-2</v>
      </c>
      <c r="G6661" s="1">
        <v>3.8899999999999997E-65</v>
      </c>
      <c r="H6661" t="s">
        <v>102</v>
      </c>
      <c r="I6661" t="s">
        <v>16</v>
      </c>
      <c r="J6661" t="s">
        <v>8145</v>
      </c>
      <c r="K6661" t="s">
        <v>8146</v>
      </c>
      <c r="L6661" t="s">
        <v>105</v>
      </c>
    </row>
    <row r="6662" spans="1:13" x14ac:dyDescent="0.2">
      <c r="A6662" t="s">
        <v>10457</v>
      </c>
      <c r="B6662">
        <v>16</v>
      </c>
      <c r="C6662">
        <v>9858138</v>
      </c>
      <c r="D6662" t="s">
        <v>37</v>
      </c>
      <c r="E6662" t="s">
        <v>20</v>
      </c>
      <c r="F6662">
        <v>7.1656050000000002E-3</v>
      </c>
      <c r="G6662" s="1">
        <v>5.1699999999999997E-10</v>
      </c>
      <c r="H6662" t="s">
        <v>345</v>
      </c>
      <c r="I6662" t="s">
        <v>16</v>
      </c>
      <c r="J6662" t="s">
        <v>8147</v>
      </c>
      <c r="K6662" t="s">
        <v>8148</v>
      </c>
      <c r="L6662" t="s">
        <v>348</v>
      </c>
    </row>
    <row r="6663" spans="1:13" x14ac:dyDescent="0.2">
      <c r="A6663" t="s">
        <v>10457</v>
      </c>
      <c r="B6663">
        <v>17</v>
      </c>
      <c r="C6663">
        <v>7579313</v>
      </c>
      <c r="D6663" t="s">
        <v>14</v>
      </c>
      <c r="E6663" t="s">
        <v>13</v>
      </c>
      <c r="F6663">
        <v>4.6972859999999998E-2</v>
      </c>
      <c r="G6663" s="1">
        <v>5.67E-26</v>
      </c>
      <c r="H6663" t="s">
        <v>266</v>
      </c>
      <c r="I6663" t="s">
        <v>16</v>
      </c>
      <c r="J6663" t="s">
        <v>1603</v>
      </c>
      <c r="K6663" t="s">
        <v>1604</v>
      </c>
      <c r="L6663" t="s">
        <v>269</v>
      </c>
      <c r="M6663" t="s">
        <v>9397</v>
      </c>
    </row>
    <row r="6664" spans="1:13" x14ac:dyDescent="0.2">
      <c r="A6664" t="s">
        <v>10457</v>
      </c>
      <c r="B6664">
        <v>2</v>
      </c>
      <c r="C6664">
        <v>228855985</v>
      </c>
      <c r="D6664" t="s">
        <v>37</v>
      </c>
      <c r="E6664" t="s">
        <v>20</v>
      </c>
      <c r="F6664">
        <v>4.6913580000000003E-2</v>
      </c>
      <c r="G6664" s="1">
        <v>2.8799999999999998E-22</v>
      </c>
      <c r="H6664" t="s">
        <v>223</v>
      </c>
      <c r="I6664" t="s">
        <v>210</v>
      </c>
      <c r="J6664" t="s">
        <v>94</v>
      </c>
      <c r="K6664" t="s">
        <v>94</v>
      </c>
      <c r="L6664" t="s">
        <v>226</v>
      </c>
      <c r="M6664" t="s">
        <v>9397</v>
      </c>
    </row>
    <row r="6665" spans="1:13" x14ac:dyDescent="0.2">
      <c r="A6665" t="s">
        <v>10457</v>
      </c>
      <c r="B6665">
        <v>9</v>
      </c>
      <c r="C6665">
        <v>139399444</v>
      </c>
      <c r="D6665" t="s">
        <v>37</v>
      </c>
      <c r="E6665" t="s">
        <v>13</v>
      </c>
      <c r="F6665">
        <v>1.4344262E-2</v>
      </c>
      <c r="G6665" s="1">
        <v>4.2599999999999998E-8</v>
      </c>
      <c r="H6665" t="s">
        <v>60</v>
      </c>
      <c r="I6665" t="s">
        <v>32</v>
      </c>
      <c r="J6665" t="s">
        <v>8149</v>
      </c>
      <c r="K6665" t="s">
        <v>8150</v>
      </c>
      <c r="L6665" t="s">
        <v>63</v>
      </c>
    </row>
    <row r="6666" spans="1:13" x14ac:dyDescent="0.2">
      <c r="A6666" t="s">
        <v>10457</v>
      </c>
      <c r="B6666">
        <v>9</v>
      </c>
      <c r="C6666">
        <v>139412228</v>
      </c>
      <c r="D6666" t="s">
        <v>37</v>
      </c>
      <c r="E6666" t="s">
        <v>13</v>
      </c>
      <c r="F6666">
        <v>9.454545E-3</v>
      </c>
      <c r="G6666" s="1">
        <v>1.9399999999999999E-7</v>
      </c>
      <c r="H6666" t="s">
        <v>60</v>
      </c>
      <c r="I6666" t="s">
        <v>32</v>
      </c>
      <c r="J6666" t="s">
        <v>5475</v>
      </c>
      <c r="K6666" t="s">
        <v>5476</v>
      </c>
      <c r="L6666" t="s">
        <v>63</v>
      </c>
    </row>
    <row r="6667" spans="1:13" x14ac:dyDescent="0.2">
      <c r="A6667" t="s">
        <v>10457</v>
      </c>
      <c r="B6667" t="s">
        <v>483</v>
      </c>
      <c r="C6667">
        <v>47032592</v>
      </c>
      <c r="D6667" t="s">
        <v>8151</v>
      </c>
      <c r="E6667" t="s">
        <v>94</v>
      </c>
      <c r="F6667">
        <v>1.8422808999999998E-2</v>
      </c>
      <c r="G6667" s="1">
        <v>1.0600000000000001E-9</v>
      </c>
      <c r="H6667" t="s">
        <v>484</v>
      </c>
      <c r="I6667" t="s">
        <v>28</v>
      </c>
      <c r="J6667" t="s">
        <v>29</v>
      </c>
      <c r="K6667" t="s">
        <v>29</v>
      </c>
      <c r="L6667" t="s">
        <v>487</v>
      </c>
    </row>
    <row r="6668" spans="1:13" x14ac:dyDescent="0.2">
      <c r="A6668" t="s">
        <v>10457</v>
      </c>
      <c r="B6668">
        <v>1</v>
      </c>
      <c r="C6668">
        <v>209961879</v>
      </c>
      <c r="D6668" t="s">
        <v>13</v>
      </c>
      <c r="E6668" t="s">
        <v>37</v>
      </c>
      <c r="F6668">
        <v>7.3452259999999998E-3</v>
      </c>
      <c r="G6668" s="1">
        <v>3.7899999999999998E-12</v>
      </c>
      <c r="H6668" t="s">
        <v>712</v>
      </c>
      <c r="I6668" t="s">
        <v>16</v>
      </c>
      <c r="J6668" t="s">
        <v>8153</v>
      </c>
      <c r="K6668" t="s">
        <v>8154</v>
      </c>
      <c r="L6668" t="s">
        <v>715</v>
      </c>
    </row>
    <row r="6669" spans="1:13" x14ac:dyDescent="0.2">
      <c r="A6669" t="s">
        <v>10457</v>
      </c>
      <c r="B6669">
        <v>17</v>
      </c>
      <c r="C6669">
        <v>7578257</v>
      </c>
      <c r="D6669" t="s">
        <v>37</v>
      </c>
      <c r="E6669" t="s">
        <v>13</v>
      </c>
      <c r="F6669">
        <v>0.17743569000000001</v>
      </c>
      <c r="G6669" s="1">
        <v>7.3199999999999998E-233</v>
      </c>
      <c r="H6669" t="s">
        <v>266</v>
      </c>
      <c r="I6669" t="s">
        <v>32</v>
      </c>
      <c r="J6669" t="s">
        <v>8155</v>
      </c>
      <c r="K6669" t="s">
        <v>8156</v>
      </c>
      <c r="L6669" t="s">
        <v>269</v>
      </c>
      <c r="M6669" t="s">
        <v>10679</v>
      </c>
    </row>
    <row r="6670" spans="1:13" x14ac:dyDescent="0.2">
      <c r="A6670" t="s">
        <v>10457</v>
      </c>
      <c r="B6670">
        <v>17</v>
      </c>
      <c r="C6670">
        <v>7579361</v>
      </c>
      <c r="D6670" t="s">
        <v>13</v>
      </c>
      <c r="E6670" t="s">
        <v>37</v>
      </c>
      <c r="F6670">
        <v>8.8967969999999997E-3</v>
      </c>
      <c r="G6670" s="1">
        <v>1.3799999999999999E-8</v>
      </c>
      <c r="H6670" t="s">
        <v>266</v>
      </c>
      <c r="I6670" t="s">
        <v>16</v>
      </c>
      <c r="J6670" t="s">
        <v>8157</v>
      </c>
      <c r="K6670" t="s">
        <v>8158</v>
      </c>
      <c r="L6670" t="s">
        <v>269</v>
      </c>
    </row>
    <row r="6671" spans="1:13" x14ac:dyDescent="0.2">
      <c r="A6671" t="s">
        <v>10457</v>
      </c>
      <c r="B6671">
        <v>19</v>
      </c>
      <c r="C6671">
        <v>15302989</v>
      </c>
      <c r="D6671" t="s">
        <v>37</v>
      </c>
      <c r="E6671" t="s">
        <v>20</v>
      </c>
      <c r="F6671">
        <v>1.3262599E-2</v>
      </c>
      <c r="G6671" s="1">
        <v>2.7199999999999999E-10</v>
      </c>
      <c r="H6671" t="s">
        <v>38</v>
      </c>
      <c r="I6671" t="s">
        <v>16</v>
      </c>
      <c r="J6671" t="s">
        <v>7376</v>
      </c>
      <c r="K6671" t="s">
        <v>7377</v>
      </c>
      <c r="L6671" t="s">
        <v>41</v>
      </c>
      <c r="M6671" t="s">
        <v>9397</v>
      </c>
    </row>
    <row r="6672" spans="1:13" x14ac:dyDescent="0.2">
      <c r="A6672" t="s">
        <v>10457</v>
      </c>
      <c r="B6672">
        <v>2</v>
      </c>
      <c r="C6672">
        <v>166848333</v>
      </c>
      <c r="D6672" t="s">
        <v>37</v>
      </c>
      <c r="E6672" t="s">
        <v>20</v>
      </c>
      <c r="F6672">
        <v>1.3024602E-2</v>
      </c>
      <c r="G6672" s="1">
        <v>1.59E-6</v>
      </c>
      <c r="H6672" t="s">
        <v>155</v>
      </c>
      <c r="I6672" t="s">
        <v>16</v>
      </c>
      <c r="J6672" t="s">
        <v>8159</v>
      </c>
      <c r="K6672" t="s">
        <v>8160</v>
      </c>
      <c r="L6672" t="s">
        <v>158</v>
      </c>
    </row>
    <row r="6673" spans="1:13" x14ac:dyDescent="0.2">
      <c r="A6673" t="s">
        <v>10457</v>
      </c>
      <c r="B6673">
        <v>3</v>
      </c>
      <c r="C6673">
        <v>47079269</v>
      </c>
      <c r="D6673" t="s">
        <v>20</v>
      </c>
      <c r="E6673" t="s">
        <v>13</v>
      </c>
      <c r="F6673">
        <v>1.7127799999999999E-2</v>
      </c>
      <c r="G6673" s="1">
        <v>4.3199999999999999E-19</v>
      </c>
      <c r="H6673" t="s">
        <v>334</v>
      </c>
      <c r="I6673" t="s">
        <v>210</v>
      </c>
      <c r="J6673" t="s">
        <v>94</v>
      </c>
      <c r="K6673" t="s">
        <v>94</v>
      </c>
      <c r="L6673" t="s">
        <v>337</v>
      </c>
    </row>
    <row r="6674" spans="1:13" x14ac:dyDescent="0.2">
      <c r="A6674" t="s">
        <v>10457</v>
      </c>
      <c r="B6674">
        <v>4</v>
      </c>
      <c r="C6674">
        <v>175898143</v>
      </c>
      <c r="D6674" t="s">
        <v>14</v>
      </c>
      <c r="E6674" t="s">
        <v>13</v>
      </c>
      <c r="F6674">
        <v>7.4013159999999998E-3</v>
      </c>
      <c r="G6674" s="1">
        <v>4.8099999999999999E-12</v>
      </c>
      <c r="H6674" t="s">
        <v>291</v>
      </c>
      <c r="I6674" t="s">
        <v>52</v>
      </c>
      <c r="J6674" t="s">
        <v>8161</v>
      </c>
      <c r="K6674" t="s">
        <v>8162</v>
      </c>
      <c r="L6674" t="s">
        <v>294</v>
      </c>
    </row>
    <row r="6675" spans="1:13" x14ac:dyDescent="0.2">
      <c r="A6675" t="s">
        <v>10457</v>
      </c>
      <c r="B6675">
        <v>9</v>
      </c>
      <c r="C6675">
        <v>139395255</v>
      </c>
      <c r="D6675" t="s">
        <v>14</v>
      </c>
      <c r="E6675" t="s">
        <v>94</v>
      </c>
      <c r="F6675">
        <v>3.6636637E-2</v>
      </c>
      <c r="G6675" s="1">
        <v>5.3099999999999996E-13</v>
      </c>
      <c r="H6675" t="s">
        <v>60</v>
      </c>
      <c r="I6675" t="s">
        <v>28</v>
      </c>
      <c r="J6675" t="s">
        <v>29</v>
      </c>
      <c r="K6675" t="s">
        <v>29</v>
      </c>
      <c r="L6675" t="s">
        <v>63</v>
      </c>
      <c r="M6675" t="s">
        <v>10680</v>
      </c>
    </row>
    <row r="6676" spans="1:13" x14ac:dyDescent="0.2">
      <c r="A6676" t="s">
        <v>10457</v>
      </c>
      <c r="B6676">
        <v>9</v>
      </c>
      <c r="C6676">
        <v>139401290</v>
      </c>
      <c r="D6676" t="s">
        <v>8163</v>
      </c>
      <c r="E6676" t="s">
        <v>94</v>
      </c>
      <c r="F6676">
        <v>1.3564269E-2</v>
      </c>
      <c r="G6676" s="1">
        <v>1.3E-24</v>
      </c>
      <c r="H6676" t="s">
        <v>60</v>
      </c>
      <c r="I6676" t="s">
        <v>28</v>
      </c>
      <c r="J6676" t="s">
        <v>29</v>
      </c>
      <c r="K6676" t="s">
        <v>29</v>
      </c>
      <c r="L6676" t="s">
        <v>63</v>
      </c>
    </row>
    <row r="6677" spans="1:13" x14ac:dyDescent="0.2">
      <c r="A6677" t="s">
        <v>10457</v>
      </c>
      <c r="B6677">
        <v>1</v>
      </c>
      <c r="C6677">
        <v>27088795</v>
      </c>
      <c r="D6677" t="s">
        <v>37</v>
      </c>
      <c r="E6677" t="s">
        <v>20</v>
      </c>
      <c r="F6677">
        <v>2.6722925000000002E-2</v>
      </c>
      <c r="G6677" s="1">
        <v>1.8100000000000001E-28</v>
      </c>
      <c r="H6677" t="s">
        <v>535</v>
      </c>
      <c r="I6677" t="s">
        <v>32</v>
      </c>
      <c r="J6677" t="s">
        <v>8165</v>
      </c>
      <c r="K6677" t="s">
        <v>8166</v>
      </c>
      <c r="L6677" t="s">
        <v>536</v>
      </c>
    </row>
    <row r="6678" spans="1:13" x14ac:dyDescent="0.2">
      <c r="A6678" t="s">
        <v>10457</v>
      </c>
      <c r="B6678">
        <v>1</v>
      </c>
      <c r="C6678">
        <v>207639948</v>
      </c>
      <c r="D6678" t="s">
        <v>14</v>
      </c>
      <c r="E6678" t="s">
        <v>13</v>
      </c>
      <c r="F6678">
        <v>9.3808629999999997E-3</v>
      </c>
      <c r="G6678">
        <v>5.89991E-4</v>
      </c>
      <c r="H6678" t="s">
        <v>467</v>
      </c>
      <c r="I6678" t="s">
        <v>16</v>
      </c>
      <c r="J6678" t="s">
        <v>8167</v>
      </c>
      <c r="K6678" t="s">
        <v>858</v>
      </c>
      <c r="L6678" t="s">
        <v>470</v>
      </c>
    </row>
    <row r="6679" spans="1:13" x14ac:dyDescent="0.2">
      <c r="A6679" t="s">
        <v>10457</v>
      </c>
      <c r="B6679">
        <v>17</v>
      </c>
      <c r="C6679">
        <v>7577540</v>
      </c>
      <c r="D6679" t="s">
        <v>421</v>
      </c>
      <c r="E6679" t="s">
        <v>878</v>
      </c>
      <c r="F6679">
        <v>2.4449894E-2</v>
      </c>
      <c r="G6679" s="1">
        <v>4.1099999999999998E-24</v>
      </c>
      <c r="H6679" t="s">
        <v>266</v>
      </c>
      <c r="I6679" t="s">
        <v>28</v>
      </c>
      <c r="J6679" t="s">
        <v>29</v>
      </c>
      <c r="K6679" t="s">
        <v>29</v>
      </c>
      <c r="L6679" t="s">
        <v>269</v>
      </c>
    </row>
    <row r="6680" spans="1:13" x14ac:dyDescent="0.2">
      <c r="A6680" t="s">
        <v>10457</v>
      </c>
      <c r="B6680">
        <v>17</v>
      </c>
      <c r="C6680">
        <v>7578263</v>
      </c>
      <c r="D6680" t="s">
        <v>14</v>
      </c>
      <c r="E6680" t="s">
        <v>13</v>
      </c>
      <c r="F6680">
        <v>7.7395576999999993E-2</v>
      </c>
      <c r="G6680" s="1">
        <v>1.99E-49</v>
      </c>
      <c r="H6680" t="s">
        <v>266</v>
      </c>
      <c r="I6680" t="s">
        <v>32</v>
      </c>
      <c r="J6680" t="s">
        <v>3611</v>
      </c>
      <c r="K6680" t="s">
        <v>3612</v>
      </c>
      <c r="L6680" t="s">
        <v>269</v>
      </c>
      <c r="M6680" t="s">
        <v>9397</v>
      </c>
    </row>
    <row r="6681" spans="1:13" x14ac:dyDescent="0.2">
      <c r="A6681" t="s">
        <v>10457</v>
      </c>
      <c r="B6681">
        <v>3</v>
      </c>
      <c r="C6681">
        <v>38941516</v>
      </c>
      <c r="D6681" t="s">
        <v>14</v>
      </c>
      <c r="E6681" t="s">
        <v>37</v>
      </c>
      <c r="F6681">
        <v>2.7002699999999998E-3</v>
      </c>
      <c r="G6681">
        <v>2.297917E-3</v>
      </c>
      <c r="H6681" t="s">
        <v>960</v>
      </c>
      <c r="I6681" t="s">
        <v>16</v>
      </c>
      <c r="J6681" t="s">
        <v>8168</v>
      </c>
      <c r="K6681" t="s">
        <v>8169</v>
      </c>
      <c r="L6681" t="s">
        <v>963</v>
      </c>
    </row>
    <row r="6682" spans="1:13" x14ac:dyDescent="0.2">
      <c r="A6682" t="s">
        <v>10457</v>
      </c>
      <c r="B6682">
        <v>4</v>
      </c>
      <c r="C6682">
        <v>126411388</v>
      </c>
      <c r="D6682" t="s">
        <v>14</v>
      </c>
      <c r="E6682" t="s">
        <v>13</v>
      </c>
      <c r="F6682">
        <v>8.8235290000000001E-3</v>
      </c>
      <c r="G6682" s="1">
        <v>5.6400000000000002E-6</v>
      </c>
      <c r="H6682" t="s">
        <v>42</v>
      </c>
      <c r="I6682" t="s">
        <v>16</v>
      </c>
      <c r="J6682" t="s">
        <v>8170</v>
      </c>
      <c r="K6682" t="s">
        <v>8171</v>
      </c>
      <c r="L6682" t="s">
        <v>45</v>
      </c>
    </row>
    <row r="6683" spans="1:13" x14ac:dyDescent="0.2">
      <c r="A6683" t="s">
        <v>10457</v>
      </c>
      <c r="B6683">
        <v>9</v>
      </c>
      <c r="C6683">
        <v>98239140</v>
      </c>
      <c r="D6683" t="s">
        <v>37</v>
      </c>
      <c r="E6683" t="s">
        <v>20</v>
      </c>
      <c r="F6683">
        <v>2.2497188000000001E-2</v>
      </c>
      <c r="G6683" s="1">
        <v>2.26E-35</v>
      </c>
      <c r="H6683" t="s">
        <v>111</v>
      </c>
      <c r="I6683" t="s">
        <v>210</v>
      </c>
      <c r="J6683" t="s">
        <v>94</v>
      </c>
      <c r="K6683" t="s">
        <v>94</v>
      </c>
      <c r="L6683" t="s">
        <v>114</v>
      </c>
    </row>
    <row r="6684" spans="1:13" x14ac:dyDescent="0.2">
      <c r="A6684" t="s">
        <v>10457</v>
      </c>
      <c r="B6684">
        <v>9</v>
      </c>
      <c r="C6684">
        <v>139393573</v>
      </c>
      <c r="D6684" t="s">
        <v>37</v>
      </c>
      <c r="E6684" t="s">
        <v>13</v>
      </c>
      <c r="F6684">
        <v>8.498584E-3</v>
      </c>
      <c r="G6684" s="1">
        <v>1.6699999999999999E-5</v>
      </c>
      <c r="H6684" t="s">
        <v>60</v>
      </c>
      <c r="I6684" t="s">
        <v>16</v>
      </c>
      <c r="J6684" t="s">
        <v>8172</v>
      </c>
      <c r="K6684" t="s">
        <v>8173</v>
      </c>
      <c r="L6684" t="s">
        <v>63</v>
      </c>
    </row>
    <row r="6685" spans="1:13" x14ac:dyDescent="0.2">
      <c r="A6685" t="s">
        <v>10457</v>
      </c>
      <c r="B6685">
        <v>9</v>
      </c>
      <c r="C6685">
        <v>139396305</v>
      </c>
      <c r="D6685" t="s">
        <v>14</v>
      </c>
      <c r="E6685" t="s">
        <v>13</v>
      </c>
      <c r="F6685">
        <v>1.1538461999999999E-2</v>
      </c>
      <c r="G6685" s="1">
        <v>4.8999999999999999E-11</v>
      </c>
      <c r="H6685" t="s">
        <v>60</v>
      </c>
      <c r="I6685" t="s">
        <v>32</v>
      </c>
      <c r="J6685" t="s">
        <v>1612</v>
      </c>
      <c r="K6685" t="s">
        <v>1613</v>
      </c>
      <c r="L6685" t="s">
        <v>63</v>
      </c>
    </row>
    <row r="6686" spans="1:13" x14ac:dyDescent="0.2">
      <c r="A6686" t="s">
        <v>10457</v>
      </c>
      <c r="B6686">
        <v>9</v>
      </c>
      <c r="C6686">
        <v>139400089</v>
      </c>
      <c r="D6686" t="s">
        <v>8174</v>
      </c>
      <c r="E6686" t="s">
        <v>94</v>
      </c>
      <c r="F6686">
        <v>3.6978890000000002E-3</v>
      </c>
      <c r="G6686" s="1">
        <v>3.8399999999999997E-6</v>
      </c>
      <c r="H6686" t="s">
        <v>60</v>
      </c>
      <c r="I6686" t="s">
        <v>28</v>
      </c>
      <c r="J6686" t="s">
        <v>29</v>
      </c>
      <c r="K6686" t="s">
        <v>29</v>
      </c>
      <c r="L6686" t="s">
        <v>63</v>
      </c>
    </row>
    <row r="6687" spans="1:13" x14ac:dyDescent="0.2">
      <c r="A6687" t="s">
        <v>10457</v>
      </c>
      <c r="B6687">
        <v>9</v>
      </c>
      <c r="C6687">
        <v>139402833</v>
      </c>
      <c r="D6687" t="s">
        <v>13</v>
      </c>
      <c r="E6687" t="s">
        <v>121</v>
      </c>
      <c r="F6687">
        <v>8.8469185000000006E-2</v>
      </c>
      <c r="G6687" s="1">
        <v>2.17E-204</v>
      </c>
      <c r="H6687" t="s">
        <v>60</v>
      </c>
      <c r="I6687" t="s">
        <v>28</v>
      </c>
      <c r="J6687" t="s">
        <v>29</v>
      </c>
      <c r="K6687" t="s">
        <v>29</v>
      </c>
      <c r="L6687" t="s">
        <v>63</v>
      </c>
    </row>
    <row r="6688" spans="1:13" x14ac:dyDescent="0.2">
      <c r="A6688" t="s">
        <v>10457</v>
      </c>
      <c r="B6688">
        <v>9</v>
      </c>
      <c r="C6688">
        <v>139405231</v>
      </c>
      <c r="D6688" t="s">
        <v>37</v>
      </c>
      <c r="E6688" t="s">
        <v>13</v>
      </c>
      <c r="F6688">
        <v>2.4553571E-2</v>
      </c>
      <c r="G6688" s="1">
        <v>1.15E-27</v>
      </c>
      <c r="H6688" t="s">
        <v>60</v>
      </c>
      <c r="I6688" t="s">
        <v>32</v>
      </c>
      <c r="J6688" t="s">
        <v>8175</v>
      </c>
      <c r="K6688" t="s">
        <v>8176</v>
      </c>
      <c r="L6688" t="s">
        <v>63</v>
      </c>
    </row>
    <row r="6689" spans="1:13" x14ac:dyDescent="0.2">
      <c r="A6689" t="s">
        <v>10457</v>
      </c>
      <c r="B6689">
        <v>9</v>
      </c>
      <c r="C6689">
        <v>139409748</v>
      </c>
      <c r="D6689" t="s">
        <v>8177</v>
      </c>
      <c r="E6689" t="s">
        <v>94</v>
      </c>
      <c r="F6689">
        <v>4.2832829999999997E-3</v>
      </c>
      <c r="G6689">
        <v>5.7461899999999995E-4</v>
      </c>
      <c r="H6689" t="s">
        <v>60</v>
      </c>
      <c r="I6689" t="s">
        <v>28</v>
      </c>
      <c r="J6689" t="s">
        <v>29</v>
      </c>
      <c r="K6689" t="s">
        <v>29</v>
      </c>
      <c r="L6689" t="s">
        <v>63</v>
      </c>
    </row>
    <row r="6690" spans="1:13" x14ac:dyDescent="0.2">
      <c r="A6690" t="s">
        <v>10457</v>
      </c>
      <c r="B6690">
        <v>1</v>
      </c>
      <c r="C6690">
        <v>120468240</v>
      </c>
      <c r="D6690" t="s">
        <v>37</v>
      </c>
      <c r="E6690" t="s">
        <v>14</v>
      </c>
      <c r="F6690">
        <v>1.7647059E-2</v>
      </c>
      <c r="G6690" s="1">
        <v>7.7599999999999997E-9</v>
      </c>
      <c r="H6690" t="s">
        <v>102</v>
      </c>
      <c r="I6690" t="s">
        <v>16</v>
      </c>
      <c r="J6690" t="s">
        <v>7354</v>
      </c>
      <c r="K6690" t="s">
        <v>7355</v>
      </c>
      <c r="L6690" t="s">
        <v>105</v>
      </c>
      <c r="M6690" t="s">
        <v>9397</v>
      </c>
    </row>
    <row r="6691" spans="1:13" x14ac:dyDescent="0.2">
      <c r="A6691" t="s">
        <v>10457</v>
      </c>
      <c r="B6691">
        <v>1</v>
      </c>
      <c r="C6691">
        <v>152326572</v>
      </c>
      <c r="D6691" t="s">
        <v>14</v>
      </c>
      <c r="E6691" t="s">
        <v>94</v>
      </c>
      <c r="F6691">
        <v>3.2706459999999999E-3</v>
      </c>
      <c r="G6691">
        <v>1.728039E-3</v>
      </c>
      <c r="H6691" t="s">
        <v>243</v>
      </c>
      <c r="I6691" t="s">
        <v>28</v>
      </c>
      <c r="J6691" t="s">
        <v>29</v>
      </c>
      <c r="K6691" t="s">
        <v>29</v>
      </c>
      <c r="L6691" t="s">
        <v>246</v>
      </c>
    </row>
    <row r="6692" spans="1:13" x14ac:dyDescent="0.2">
      <c r="A6692" t="s">
        <v>10457</v>
      </c>
      <c r="B6692">
        <v>9</v>
      </c>
      <c r="C6692">
        <v>139402592</v>
      </c>
      <c r="D6692" t="s">
        <v>37</v>
      </c>
      <c r="E6692" t="s">
        <v>14</v>
      </c>
      <c r="F6692">
        <v>4.6674450000000001E-3</v>
      </c>
      <c r="G6692">
        <v>1.728039E-3</v>
      </c>
      <c r="H6692" t="s">
        <v>60</v>
      </c>
      <c r="I6692" t="s">
        <v>210</v>
      </c>
      <c r="J6692" t="s">
        <v>94</v>
      </c>
      <c r="K6692" t="s">
        <v>94</v>
      </c>
      <c r="L6692" t="s">
        <v>63</v>
      </c>
      <c r="M6692" t="s">
        <v>9397</v>
      </c>
    </row>
    <row r="6693" spans="1:13" x14ac:dyDescent="0.2">
      <c r="A6693" t="s">
        <v>10457</v>
      </c>
      <c r="B6693">
        <v>9</v>
      </c>
      <c r="C6693">
        <v>139412690</v>
      </c>
      <c r="D6693" t="s">
        <v>14</v>
      </c>
      <c r="E6693" t="s">
        <v>13</v>
      </c>
      <c r="F6693">
        <v>0.45945945900000001</v>
      </c>
      <c r="G6693" s="1">
        <v>5.1499999999999997E-184</v>
      </c>
      <c r="H6693" t="s">
        <v>60</v>
      </c>
      <c r="I6693" t="s">
        <v>16</v>
      </c>
      <c r="J6693" t="s">
        <v>205</v>
      </c>
      <c r="K6693" t="s">
        <v>206</v>
      </c>
      <c r="L6693" t="s">
        <v>63</v>
      </c>
      <c r="M6693" t="s">
        <v>9397</v>
      </c>
    </row>
    <row r="6694" spans="1:13" x14ac:dyDescent="0.2">
      <c r="A6694" t="s">
        <v>10457</v>
      </c>
      <c r="B6694">
        <v>11</v>
      </c>
      <c r="C6694">
        <v>118307243</v>
      </c>
      <c r="D6694" t="s">
        <v>37</v>
      </c>
      <c r="E6694" t="s">
        <v>20</v>
      </c>
      <c r="F6694">
        <v>1.980198E-2</v>
      </c>
      <c r="G6694" s="1">
        <v>2.6299999999999999E-5</v>
      </c>
      <c r="H6694" t="s">
        <v>163</v>
      </c>
      <c r="I6694" t="s">
        <v>16</v>
      </c>
      <c r="J6694" t="s">
        <v>5361</v>
      </c>
      <c r="K6694" t="s">
        <v>5362</v>
      </c>
      <c r="L6694" t="s">
        <v>164</v>
      </c>
      <c r="M6694" t="s">
        <v>9397</v>
      </c>
    </row>
    <row r="6695" spans="1:13" x14ac:dyDescent="0.2">
      <c r="A6695" t="s">
        <v>10457</v>
      </c>
      <c r="B6695">
        <v>17</v>
      </c>
      <c r="C6695">
        <v>7573965</v>
      </c>
      <c r="D6695" t="s">
        <v>37</v>
      </c>
      <c r="E6695" t="s">
        <v>20</v>
      </c>
      <c r="F6695">
        <v>1.174743E-2</v>
      </c>
      <c r="G6695" s="1">
        <v>1.8500000000000001E-10</v>
      </c>
      <c r="H6695" t="s">
        <v>266</v>
      </c>
      <c r="I6695" t="s">
        <v>52</v>
      </c>
      <c r="J6695" t="s">
        <v>8180</v>
      </c>
      <c r="K6695" t="s">
        <v>8181</v>
      </c>
      <c r="L6695" t="s">
        <v>269</v>
      </c>
    </row>
    <row r="6696" spans="1:13" x14ac:dyDescent="0.2">
      <c r="A6696" t="s">
        <v>10457</v>
      </c>
      <c r="B6696">
        <v>17</v>
      </c>
      <c r="C6696">
        <v>7577105</v>
      </c>
      <c r="D6696" t="s">
        <v>14</v>
      </c>
      <c r="E6696" t="s">
        <v>20</v>
      </c>
      <c r="F6696">
        <v>2.4765559999999999E-2</v>
      </c>
      <c r="G6696" s="1">
        <v>1.6499999999999999E-16</v>
      </c>
      <c r="H6696" t="s">
        <v>266</v>
      </c>
      <c r="I6696" t="s">
        <v>16</v>
      </c>
      <c r="J6696" t="s">
        <v>8182</v>
      </c>
      <c r="K6696" t="s">
        <v>8183</v>
      </c>
      <c r="L6696" t="s">
        <v>269</v>
      </c>
      <c r="M6696" t="s">
        <v>10681</v>
      </c>
    </row>
    <row r="6697" spans="1:13" x14ac:dyDescent="0.2">
      <c r="A6697" t="s">
        <v>10457</v>
      </c>
      <c r="B6697">
        <v>17</v>
      </c>
      <c r="C6697">
        <v>7577142</v>
      </c>
      <c r="D6697" t="s">
        <v>37</v>
      </c>
      <c r="E6697" t="s">
        <v>20</v>
      </c>
      <c r="F6697">
        <v>5.4806610999999998E-2</v>
      </c>
      <c r="G6697" s="1">
        <v>5.2099999999999997E-48</v>
      </c>
      <c r="H6697" t="s">
        <v>266</v>
      </c>
      <c r="I6697" t="s">
        <v>16</v>
      </c>
      <c r="J6697" t="s">
        <v>3153</v>
      </c>
      <c r="K6697" t="s">
        <v>3154</v>
      </c>
      <c r="L6697" t="s">
        <v>269</v>
      </c>
      <c r="M6697" t="s">
        <v>10682</v>
      </c>
    </row>
    <row r="6698" spans="1:13" x14ac:dyDescent="0.2">
      <c r="A6698" t="s">
        <v>10457</v>
      </c>
      <c r="B6698">
        <v>19</v>
      </c>
      <c r="C6698">
        <v>15281362</v>
      </c>
      <c r="D6698" t="s">
        <v>37</v>
      </c>
      <c r="E6698" t="s">
        <v>13</v>
      </c>
      <c r="F6698">
        <v>6.2337512999999997E-2</v>
      </c>
      <c r="G6698">
        <v>3.5488339999999998E-3</v>
      </c>
      <c r="H6698" t="s">
        <v>38</v>
      </c>
      <c r="I6698" t="s">
        <v>32</v>
      </c>
      <c r="J6698" t="s">
        <v>3755</v>
      </c>
      <c r="K6698" t="s">
        <v>3756</v>
      </c>
      <c r="L6698" t="s">
        <v>41</v>
      </c>
      <c r="M6698" t="s">
        <v>10683</v>
      </c>
    </row>
    <row r="6699" spans="1:13" x14ac:dyDescent="0.2">
      <c r="A6699" t="s">
        <v>10457</v>
      </c>
      <c r="B6699">
        <v>2</v>
      </c>
      <c r="C6699">
        <v>21234770</v>
      </c>
      <c r="D6699" t="s">
        <v>14</v>
      </c>
      <c r="E6699" t="s">
        <v>13</v>
      </c>
      <c r="F6699">
        <v>1.9720623999999999E-2</v>
      </c>
      <c r="G6699" s="1">
        <v>3.6399999999999998E-12</v>
      </c>
      <c r="H6699" t="s">
        <v>95</v>
      </c>
      <c r="I6699" t="s">
        <v>16</v>
      </c>
      <c r="J6699" t="s">
        <v>8184</v>
      </c>
      <c r="K6699" t="s">
        <v>8185</v>
      </c>
      <c r="L6699" t="s">
        <v>96</v>
      </c>
    </row>
    <row r="6700" spans="1:13" x14ac:dyDescent="0.2">
      <c r="A6700" t="s">
        <v>10457</v>
      </c>
      <c r="B6700">
        <v>4</v>
      </c>
      <c r="C6700">
        <v>126336774</v>
      </c>
      <c r="D6700" t="s">
        <v>14</v>
      </c>
      <c r="E6700" t="s">
        <v>37</v>
      </c>
      <c r="F6700">
        <v>2.8953229E-2</v>
      </c>
      <c r="G6700" s="1">
        <v>8.8200000000000007E-77</v>
      </c>
      <c r="H6700" t="s">
        <v>42</v>
      </c>
      <c r="I6700" t="s">
        <v>16</v>
      </c>
      <c r="J6700" t="s">
        <v>8186</v>
      </c>
      <c r="K6700" t="s">
        <v>8187</v>
      </c>
      <c r="L6700" t="s">
        <v>45</v>
      </c>
    </row>
    <row r="6701" spans="1:13" x14ac:dyDescent="0.2">
      <c r="A6701" t="s">
        <v>10457</v>
      </c>
      <c r="B6701">
        <v>6</v>
      </c>
      <c r="C6701">
        <v>32164835</v>
      </c>
      <c r="D6701" t="s">
        <v>14</v>
      </c>
      <c r="E6701" t="s">
        <v>13</v>
      </c>
      <c r="F6701">
        <v>1.8521089000000001E-2</v>
      </c>
      <c r="G6701" s="1">
        <v>8.3200000000000003E-5</v>
      </c>
      <c r="H6701" t="s">
        <v>368</v>
      </c>
      <c r="I6701" t="s">
        <v>52</v>
      </c>
      <c r="J6701" t="s">
        <v>8188</v>
      </c>
      <c r="K6701" t="s">
        <v>8189</v>
      </c>
      <c r="L6701" t="s">
        <v>371</v>
      </c>
      <c r="M6701" t="s">
        <v>10684</v>
      </c>
    </row>
    <row r="6702" spans="1:13" x14ac:dyDescent="0.2">
      <c r="A6702" t="s">
        <v>10457</v>
      </c>
      <c r="B6702">
        <v>9</v>
      </c>
      <c r="C6702">
        <v>139404329</v>
      </c>
      <c r="D6702" t="s">
        <v>37</v>
      </c>
      <c r="E6702" t="s">
        <v>20</v>
      </c>
      <c r="F6702">
        <v>3.0368763999999999E-2</v>
      </c>
      <c r="G6702" s="1">
        <v>2.52E-47</v>
      </c>
      <c r="H6702" t="s">
        <v>60</v>
      </c>
      <c r="I6702" t="s">
        <v>16</v>
      </c>
      <c r="J6702" t="s">
        <v>3501</v>
      </c>
      <c r="K6702" t="s">
        <v>3502</v>
      </c>
      <c r="L6702" t="s">
        <v>63</v>
      </c>
    </row>
    <row r="6703" spans="1:13" x14ac:dyDescent="0.2">
      <c r="A6703" t="s">
        <v>10457</v>
      </c>
      <c r="B6703">
        <v>9</v>
      </c>
      <c r="C6703">
        <v>139412239</v>
      </c>
      <c r="D6703" t="s">
        <v>20</v>
      </c>
      <c r="E6703" t="s">
        <v>14</v>
      </c>
      <c r="F6703">
        <v>1.2751248230000001</v>
      </c>
      <c r="G6703" s="1">
        <v>4.06E-38</v>
      </c>
      <c r="H6703" t="s">
        <v>60</v>
      </c>
      <c r="I6703" t="s">
        <v>16</v>
      </c>
      <c r="J6703" t="s">
        <v>8190</v>
      </c>
      <c r="K6703" t="s">
        <v>8191</v>
      </c>
      <c r="L6703" t="s">
        <v>63</v>
      </c>
      <c r="M6703" t="s">
        <v>10685</v>
      </c>
    </row>
    <row r="6704" spans="1:13" x14ac:dyDescent="0.2">
      <c r="A6704" t="s">
        <v>10457</v>
      </c>
      <c r="B6704">
        <v>11</v>
      </c>
      <c r="C6704">
        <v>118375400</v>
      </c>
      <c r="D6704" t="s">
        <v>13</v>
      </c>
      <c r="E6704" t="s">
        <v>14</v>
      </c>
      <c r="F6704">
        <v>8.4388190000000002E-3</v>
      </c>
      <c r="G6704" s="1">
        <v>8.2200000000000006E-14</v>
      </c>
      <c r="H6704" t="s">
        <v>163</v>
      </c>
      <c r="I6704" t="s">
        <v>52</v>
      </c>
      <c r="J6704" t="s">
        <v>8193</v>
      </c>
      <c r="K6704" t="s">
        <v>8194</v>
      </c>
      <c r="L6704" t="s">
        <v>164</v>
      </c>
    </row>
    <row r="6705" spans="1:13" x14ac:dyDescent="0.2">
      <c r="A6705" t="s">
        <v>10457</v>
      </c>
      <c r="B6705">
        <v>17</v>
      </c>
      <c r="C6705">
        <v>7574017</v>
      </c>
      <c r="D6705" t="s">
        <v>37</v>
      </c>
      <c r="E6705" t="s">
        <v>13</v>
      </c>
      <c r="F6705">
        <v>0.284712568</v>
      </c>
      <c r="G6705" s="1">
        <v>1.1700000000000001E-12</v>
      </c>
      <c r="H6705" t="s">
        <v>266</v>
      </c>
      <c r="I6705" t="s">
        <v>16</v>
      </c>
      <c r="J6705" t="s">
        <v>8195</v>
      </c>
      <c r="K6705" t="s">
        <v>8196</v>
      </c>
      <c r="L6705" t="s">
        <v>269</v>
      </c>
      <c r="M6705" t="s">
        <v>10686</v>
      </c>
    </row>
    <row r="6706" spans="1:13" x14ac:dyDescent="0.2">
      <c r="A6706" t="s">
        <v>10457</v>
      </c>
      <c r="B6706">
        <v>17</v>
      </c>
      <c r="C6706">
        <v>7577538</v>
      </c>
      <c r="D6706" t="s">
        <v>37</v>
      </c>
      <c r="E6706" t="s">
        <v>20</v>
      </c>
      <c r="F6706">
        <v>0.32718219500000001</v>
      </c>
      <c r="G6706" s="1">
        <v>2.0700000000000001E-46</v>
      </c>
      <c r="H6706" t="s">
        <v>266</v>
      </c>
      <c r="I6706" t="s">
        <v>16</v>
      </c>
      <c r="J6706" t="s">
        <v>1187</v>
      </c>
      <c r="K6706" t="s">
        <v>1188</v>
      </c>
      <c r="L6706" t="s">
        <v>269</v>
      </c>
      <c r="M6706" t="s">
        <v>10687</v>
      </c>
    </row>
    <row r="6707" spans="1:13" x14ac:dyDescent="0.2">
      <c r="A6707" t="s">
        <v>10457</v>
      </c>
      <c r="B6707">
        <v>17</v>
      </c>
      <c r="C6707">
        <v>7578406</v>
      </c>
      <c r="D6707" t="s">
        <v>37</v>
      </c>
      <c r="E6707" t="s">
        <v>20</v>
      </c>
      <c r="F6707">
        <v>4.5792439999999997E-2</v>
      </c>
      <c r="G6707" s="1">
        <v>9.3499999999999996E-5</v>
      </c>
      <c r="H6707" t="s">
        <v>266</v>
      </c>
      <c r="I6707" t="s">
        <v>16</v>
      </c>
      <c r="J6707" t="s">
        <v>358</v>
      </c>
      <c r="K6707" t="s">
        <v>359</v>
      </c>
      <c r="L6707" t="s">
        <v>269</v>
      </c>
      <c r="M6707" t="s">
        <v>10688</v>
      </c>
    </row>
    <row r="6708" spans="1:13" x14ac:dyDescent="0.2">
      <c r="A6708" t="s">
        <v>10457</v>
      </c>
      <c r="B6708">
        <v>17</v>
      </c>
      <c r="C6708">
        <v>7578534</v>
      </c>
      <c r="D6708" t="s">
        <v>37</v>
      </c>
      <c r="E6708" t="s">
        <v>13</v>
      </c>
      <c r="F6708">
        <v>0.113750661</v>
      </c>
      <c r="G6708" s="1">
        <v>1.12E-109</v>
      </c>
      <c r="H6708" t="s">
        <v>266</v>
      </c>
      <c r="I6708" t="s">
        <v>16</v>
      </c>
      <c r="J6708" t="s">
        <v>8197</v>
      </c>
      <c r="K6708" t="s">
        <v>6843</v>
      </c>
      <c r="L6708" t="s">
        <v>269</v>
      </c>
      <c r="M6708" t="s">
        <v>10689</v>
      </c>
    </row>
    <row r="6709" spans="1:13" x14ac:dyDescent="0.2">
      <c r="A6709" t="s">
        <v>10457</v>
      </c>
      <c r="B6709">
        <v>17</v>
      </c>
      <c r="C6709">
        <v>37880238</v>
      </c>
      <c r="D6709" t="s">
        <v>37</v>
      </c>
      <c r="E6709" t="s">
        <v>20</v>
      </c>
      <c r="F6709">
        <v>7.0521860000000002E-3</v>
      </c>
      <c r="G6709">
        <v>1.9383700000000001E-4</v>
      </c>
      <c r="H6709" t="s">
        <v>27</v>
      </c>
      <c r="I6709" t="s">
        <v>16</v>
      </c>
      <c r="J6709" t="s">
        <v>8198</v>
      </c>
      <c r="K6709" t="s">
        <v>8199</v>
      </c>
      <c r="L6709" t="s">
        <v>30</v>
      </c>
    </row>
    <row r="6710" spans="1:13" x14ac:dyDescent="0.2">
      <c r="A6710" t="s">
        <v>10457</v>
      </c>
      <c r="B6710">
        <v>2</v>
      </c>
      <c r="C6710">
        <v>166892765</v>
      </c>
      <c r="D6710" t="s">
        <v>14</v>
      </c>
      <c r="E6710" t="s">
        <v>13</v>
      </c>
      <c r="F6710">
        <v>3.5087719999999998E-3</v>
      </c>
      <c r="G6710">
        <v>8.8027130000000002E-3</v>
      </c>
      <c r="H6710" t="s">
        <v>155</v>
      </c>
      <c r="I6710" t="s">
        <v>52</v>
      </c>
      <c r="J6710" t="s">
        <v>8200</v>
      </c>
      <c r="K6710" t="s">
        <v>8201</v>
      </c>
      <c r="L6710" t="s">
        <v>158</v>
      </c>
    </row>
    <row r="6711" spans="1:13" x14ac:dyDescent="0.2">
      <c r="A6711" t="s">
        <v>10457</v>
      </c>
      <c r="B6711">
        <v>4</v>
      </c>
      <c r="C6711">
        <v>187540705</v>
      </c>
      <c r="D6711" t="s">
        <v>14</v>
      </c>
      <c r="E6711" t="s">
        <v>37</v>
      </c>
      <c r="F6711">
        <v>3.7105749999999998E-3</v>
      </c>
      <c r="G6711">
        <v>3.65117E-3</v>
      </c>
      <c r="H6711" t="s">
        <v>31</v>
      </c>
      <c r="I6711" t="s">
        <v>52</v>
      </c>
      <c r="J6711" t="s">
        <v>8202</v>
      </c>
      <c r="K6711" t="s">
        <v>8203</v>
      </c>
      <c r="L6711" t="s">
        <v>35</v>
      </c>
    </row>
    <row r="6712" spans="1:13" x14ac:dyDescent="0.2">
      <c r="A6712" t="s">
        <v>10457</v>
      </c>
      <c r="B6712">
        <v>7</v>
      </c>
      <c r="C6712">
        <v>148526823</v>
      </c>
      <c r="D6712" t="s">
        <v>20</v>
      </c>
      <c r="E6712" t="s">
        <v>13</v>
      </c>
      <c r="F6712">
        <v>6.3025210000000002E-3</v>
      </c>
      <c r="G6712" s="1">
        <v>1.29E-5</v>
      </c>
      <c r="H6712" t="s">
        <v>46</v>
      </c>
      <c r="I6712" t="s">
        <v>32</v>
      </c>
      <c r="J6712" t="s">
        <v>8204</v>
      </c>
      <c r="K6712" t="s">
        <v>8205</v>
      </c>
      <c r="L6712" t="s">
        <v>49</v>
      </c>
    </row>
    <row r="6713" spans="1:13" x14ac:dyDescent="0.2">
      <c r="A6713" t="s">
        <v>10457</v>
      </c>
      <c r="B6713">
        <v>8</v>
      </c>
      <c r="C6713">
        <v>69069596</v>
      </c>
      <c r="D6713" t="s">
        <v>20</v>
      </c>
      <c r="E6713" t="s">
        <v>37</v>
      </c>
      <c r="F6713">
        <v>1.1267605999999999E-2</v>
      </c>
      <c r="G6713" s="1">
        <v>1.1900000000000001E-16</v>
      </c>
      <c r="H6713" t="s">
        <v>422</v>
      </c>
      <c r="I6713" t="s">
        <v>16</v>
      </c>
      <c r="J6713" t="s">
        <v>8206</v>
      </c>
      <c r="K6713" t="s">
        <v>8207</v>
      </c>
      <c r="L6713" t="s">
        <v>425</v>
      </c>
    </row>
    <row r="6714" spans="1:13" x14ac:dyDescent="0.2">
      <c r="A6714" t="s">
        <v>10457</v>
      </c>
      <c r="B6714">
        <v>9</v>
      </c>
      <c r="C6714">
        <v>139395038</v>
      </c>
      <c r="D6714" t="s">
        <v>14</v>
      </c>
      <c r="E6714" t="s">
        <v>94</v>
      </c>
      <c r="F6714">
        <v>1.6369048000000001E-2</v>
      </c>
      <c r="G6714" s="1">
        <v>9.0799999999999991E-19</v>
      </c>
      <c r="H6714" t="s">
        <v>60</v>
      </c>
      <c r="I6714" t="s">
        <v>28</v>
      </c>
      <c r="J6714" t="s">
        <v>29</v>
      </c>
      <c r="K6714" t="s">
        <v>29</v>
      </c>
      <c r="L6714" t="s">
        <v>63</v>
      </c>
    </row>
    <row r="6715" spans="1:13" x14ac:dyDescent="0.2">
      <c r="A6715" t="s">
        <v>10457</v>
      </c>
      <c r="B6715">
        <v>9</v>
      </c>
      <c r="C6715">
        <v>139396487</v>
      </c>
      <c r="D6715" t="s">
        <v>37</v>
      </c>
      <c r="E6715" t="s">
        <v>121</v>
      </c>
      <c r="F6715">
        <v>5.1897753999999997E-2</v>
      </c>
      <c r="G6715" s="1">
        <v>1.07E-147</v>
      </c>
      <c r="H6715" t="s">
        <v>60</v>
      </c>
      <c r="I6715" t="s">
        <v>28</v>
      </c>
      <c r="J6715" t="s">
        <v>29</v>
      </c>
      <c r="K6715" t="s">
        <v>29</v>
      </c>
      <c r="L6715" t="s">
        <v>63</v>
      </c>
      <c r="M6715" t="s">
        <v>9397</v>
      </c>
    </row>
    <row r="6716" spans="1:13" x14ac:dyDescent="0.2">
      <c r="A6716" t="s">
        <v>10457</v>
      </c>
      <c r="B6716">
        <v>9</v>
      </c>
      <c r="C6716">
        <v>139407587</v>
      </c>
      <c r="D6716" t="s">
        <v>37</v>
      </c>
      <c r="E6716" t="s">
        <v>20</v>
      </c>
      <c r="F6716">
        <v>0.32441495300000001</v>
      </c>
      <c r="G6716" s="1">
        <v>2.6700000000000001E-68</v>
      </c>
      <c r="H6716" t="s">
        <v>60</v>
      </c>
      <c r="I6716" t="s">
        <v>210</v>
      </c>
      <c r="J6716" t="s">
        <v>94</v>
      </c>
      <c r="K6716" t="s">
        <v>94</v>
      </c>
      <c r="L6716" t="s">
        <v>63</v>
      </c>
      <c r="M6716" t="s">
        <v>10690</v>
      </c>
    </row>
    <row r="6717" spans="1:13" x14ac:dyDescent="0.2">
      <c r="A6717" t="s">
        <v>10457</v>
      </c>
      <c r="B6717">
        <v>9</v>
      </c>
      <c r="C6717">
        <v>139412663</v>
      </c>
      <c r="D6717" t="s">
        <v>37</v>
      </c>
      <c r="E6717" t="s">
        <v>20</v>
      </c>
      <c r="F6717">
        <v>4.6174142000000001E-2</v>
      </c>
      <c r="G6717" s="1">
        <v>1.8199999999999999E-6</v>
      </c>
      <c r="H6717" t="s">
        <v>60</v>
      </c>
      <c r="I6717" t="s">
        <v>16</v>
      </c>
      <c r="J6717" t="s">
        <v>1918</v>
      </c>
      <c r="K6717" t="s">
        <v>1919</v>
      </c>
      <c r="L6717" t="s">
        <v>63</v>
      </c>
      <c r="M6717" t="s">
        <v>9397</v>
      </c>
    </row>
    <row r="6718" spans="1:13" x14ac:dyDescent="0.2">
      <c r="A6718" t="s">
        <v>10457</v>
      </c>
      <c r="B6718">
        <v>9</v>
      </c>
      <c r="C6718">
        <v>139414010</v>
      </c>
      <c r="D6718" t="s">
        <v>8208</v>
      </c>
      <c r="E6718" t="s">
        <v>94</v>
      </c>
      <c r="F6718">
        <v>8.2102630000000006E-3</v>
      </c>
      <c r="G6718" s="1">
        <v>5.46E-13</v>
      </c>
      <c r="H6718" t="s">
        <v>60</v>
      </c>
      <c r="I6718" t="s">
        <v>28</v>
      </c>
      <c r="J6718" t="s">
        <v>29</v>
      </c>
      <c r="K6718" t="s">
        <v>29</v>
      </c>
      <c r="L6718" t="s">
        <v>63</v>
      </c>
    </row>
    <row r="6719" spans="1:13" x14ac:dyDescent="0.2">
      <c r="A6719" t="s">
        <v>10457</v>
      </c>
      <c r="B6719">
        <v>1</v>
      </c>
      <c r="C6719">
        <v>27099480</v>
      </c>
      <c r="D6719" t="s">
        <v>20</v>
      </c>
      <c r="E6719" t="s">
        <v>13</v>
      </c>
      <c r="F6719">
        <v>8.9686100000000001E-3</v>
      </c>
      <c r="G6719" s="1">
        <v>2.3199999999999998E-9</v>
      </c>
      <c r="H6719" t="s">
        <v>535</v>
      </c>
      <c r="I6719" t="s">
        <v>210</v>
      </c>
      <c r="J6719" t="s">
        <v>94</v>
      </c>
      <c r="K6719" t="s">
        <v>94</v>
      </c>
      <c r="L6719" t="s">
        <v>536</v>
      </c>
    </row>
    <row r="6720" spans="1:13" x14ac:dyDescent="0.2">
      <c r="A6720" t="s">
        <v>10457</v>
      </c>
      <c r="B6720">
        <v>1</v>
      </c>
      <c r="C6720">
        <v>27106271</v>
      </c>
      <c r="D6720" t="s">
        <v>14</v>
      </c>
      <c r="E6720" t="s">
        <v>94</v>
      </c>
      <c r="F6720">
        <v>4.4576520000000003E-3</v>
      </c>
      <c r="G6720" s="1">
        <v>1.32E-9</v>
      </c>
      <c r="H6720" t="s">
        <v>535</v>
      </c>
      <c r="I6720" t="s">
        <v>28</v>
      </c>
      <c r="J6720" t="s">
        <v>29</v>
      </c>
      <c r="K6720" t="s">
        <v>29</v>
      </c>
      <c r="L6720" t="s">
        <v>536</v>
      </c>
    </row>
    <row r="6721" spans="1:13" x14ac:dyDescent="0.2">
      <c r="A6721" t="s">
        <v>10457</v>
      </c>
      <c r="B6721">
        <v>1</v>
      </c>
      <c r="C6721">
        <v>27106605</v>
      </c>
      <c r="D6721" t="s">
        <v>37</v>
      </c>
      <c r="E6721" t="s">
        <v>94</v>
      </c>
      <c r="F6721">
        <v>3.9643209999999998E-3</v>
      </c>
      <c r="G6721" s="1">
        <v>4.0800000000000002E-5</v>
      </c>
      <c r="H6721" t="s">
        <v>535</v>
      </c>
      <c r="I6721" t="s">
        <v>28</v>
      </c>
      <c r="J6721" t="s">
        <v>29</v>
      </c>
      <c r="K6721" t="s">
        <v>29</v>
      </c>
      <c r="L6721" t="s">
        <v>536</v>
      </c>
    </row>
    <row r="6722" spans="1:13" x14ac:dyDescent="0.2">
      <c r="A6722" t="s">
        <v>10457</v>
      </c>
      <c r="B6722">
        <v>16</v>
      </c>
      <c r="C6722">
        <v>3779703</v>
      </c>
      <c r="D6722" t="s">
        <v>14</v>
      </c>
      <c r="E6722" t="s">
        <v>13</v>
      </c>
      <c r="F6722">
        <v>1.1410788E-2</v>
      </c>
      <c r="G6722" s="1">
        <v>4.5499999999999997E-8</v>
      </c>
      <c r="H6722" t="s">
        <v>278</v>
      </c>
      <c r="I6722" t="s">
        <v>16</v>
      </c>
      <c r="J6722" t="s">
        <v>8210</v>
      </c>
      <c r="K6722" t="s">
        <v>8211</v>
      </c>
      <c r="L6722" t="s">
        <v>281</v>
      </c>
    </row>
    <row r="6723" spans="1:13" x14ac:dyDescent="0.2">
      <c r="A6723" t="s">
        <v>10457</v>
      </c>
      <c r="B6723">
        <v>16</v>
      </c>
      <c r="C6723">
        <v>51175655</v>
      </c>
      <c r="D6723" t="s">
        <v>37</v>
      </c>
      <c r="E6723" t="s">
        <v>20</v>
      </c>
      <c r="F6723">
        <v>0.21657317500000001</v>
      </c>
      <c r="G6723">
        <v>1.6075099999999999E-4</v>
      </c>
      <c r="H6723" t="s">
        <v>213</v>
      </c>
      <c r="I6723" t="s">
        <v>16</v>
      </c>
      <c r="J6723" t="s">
        <v>214</v>
      </c>
      <c r="K6723" t="s">
        <v>215</v>
      </c>
      <c r="L6723" t="s">
        <v>216</v>
      </c>
      <c r="M6723" t="s">
        <v>10691</v>
      </c>
    </row>
    <row r="6724" spans="1:13" x14ac:dyDescent="0.2">
      <c r="A6724" t="s">
        <v>10457</v>
      </c>
      <c r="B6724">
        <v>17</v>
      </c>
      <c r="C6724">
        <v>7578522</v>
      </c>
      <c r="D6724" t="s">
        <v>20</v>
      </c>
      <c r="E6724" t="s">
        <v>13</v>
      </c>
      <c r="F6724">
        <v>1.4412417E-2</v>
      </c>
      <c r="G6724" s="1">
        <v>9.05E-19</v>
      </c>
      <c r="H6724" t="s">
        <v>266</v>
      </c>
      <c r="I6724" t="s">
        <v>16</v>
      </c>
      <c r="J6724" t="s">
        <v>8212</v>
      </c>
      <c r="K6724" t="s">
        <v>8213</v>
      </c>
      <c r="L6724" t="s">
        <v>269</v>
      </c>
    </row>
    <row r="6725" spans="1:13" x14ac:dyDescent="0.2">
      <c r="A6725" t="s">
        <v>10457</v>
      </c>
      <c r="B6725">
        <v>17</v>
      </c>
      <c r="C6725">
        <v>7578529</v>
      </c>
      <c r="D6725" t="s">
        <v>13</v>
      </c>
      <c r="E6725" t="s">
        <v>37</v>
      </c>
      <c r="F6725">
        <v>6.4239830000000003E-3</v>
      </c>
      <c r="G6725" s="1">
        <v>6.5100000000000003E-10</v>
      </c>
      <c r="H6725" t="s">
        <v>266</v>
      </c>
      <c r="I6725" t="s">
        <v>16</v>
      </c>
      <c r="J6725" t="s">
        <v>8214</v>
      </c>
      <c r="K6725" t="s">
        <v>8215</v>
      </c>
      <c r="L6725" t="s">
        <v>269</v>
      </c>
    </row>
    <row r="6726" spans="1:13" x14ac:dyDescent="0.2">
      <c r="A6726" t="s">
        <v>10457</v>
      </c>
      <c r="B6726">
        <v>17</v>
      </c>
      <c r="C6726">
        <v>7579406</v>
      </c>
      <c r="D6726" t="s">
        <v>14</v>
      </c>
      <c r="E6726" t="s">
        <v>20</v>
      </c>
      <c r="F6726">
        <v>8.0515299999999995E-3</v>
      </c>
      <c r="G6726">
        <v>1.1220480000000001E-3</v>
      </c>
      <c r="H6726" t="s">
        <v>266</v>
      </c>
      <c r="I6726" t="s">
        <v>32</v>
      </c>
      <c r="J6726" t="s">
        <v>6592</v>
      </c>
      <c r="K6726" t="s">
        <v>6593</v>
      </c>
      <c r="L6726" t="s">
        <v>269</v>
      </c>
    </row>
    <row r="6727" spans="1:13" x14ac:dyDescent="0.2">
      <c r="A6727" t="s">
        <v>10457</v>
      </c>
      <c r="B6727">
        <v>2</v>
      </c>
      <c r="C6727">
        <v>178096527</v>
      </c>
      <c r="D6727" t="s">
        <v>37</v>
      </c>
      <c r="E6727" t="s">
        <v>14</v>
      </c>
      <c r="F6727">
        <v>3.6710720000000001E-3</v>
      </c>
      <c r="G6727">
        <v>1.0128299999999999E-3</v>
      </c>
      <c r="H6727" t="s">
        <v>165</v>
      </c>
      <c r="I6727" t="s">
        <v>52</v>
      </c>
      <c r="J6727" t="s">
        <v>8216</v>
      </c>
      <c r="K6727" t="s">
        <v>8217</v>
      </c>
      <c r="L6727" t="s">
        <v>168</v>
      </c>
    </row>
    <row r="6728" spans="1:13" x14ac:dyDescent="0.2">
      <c r="A6728" t="s">
        <v>10457</v>
      </c>
      <c r="B6728">
        <v>4</v>
      </c>
      <c r="C6728">
        <v>187628776</v>
      </c>
      <c r="D6728" t="s">
        <v>37</v>
      </c>
      <c r="E6728" t="s">
        <v>94</v>
      </c>
      <c r="F6728">
        <v>5.0718509999999996E-3</v>
      </c>
      <c r="G6728" s="1">
        <v>2.7299999999999999E-9</v>
      </c>
      <c r="H6728" t="s">
        <v>31</v>
      </c>
      <c r="I6728" t="s">
        <v>28</v>
      </c>
      <c r="J6728" t="s">
        <v>29</v>
      </c>
      <c r="K6728" t="s">
        <v>29</v>
      </c>
      <c r="L6728" t="s">
        <v>35</v>
      </c>
    </row>
    <row r="6729" spans="1:13" x14ac:dyDescent="0.2">
      <c r="A6729" t="s">
        <v>10457</v>
      </c>
      <c r="B6729">
        <v>7</v>
      </c>
      <c r="C6729">
        <v>100679203</v>
      </c>
      <c r="D6729" t="s">
        <v>37</v>
      </c>
      <c r="E6729" t="s">
        <v>13</v>
      </c>
      <c r="F6729">
        <v>6.5627560000000003E-3</v>
      </c>
      <c r="G6729">
        <v>3.0933399999999998E-4</v>
      </c>
      <c r="H6729" t="s">
        <v>56</v>
      </c>
      <c r="I6729" t="s">
        <v>52</v>
      </c>
      <c r="J6729" t="s">
        <v>8218</v>
      </c>
      <c r="K6729" t="s">
        <v>8219</v>
      </c>
      <c r="L6729" t="s">
        <v>59</v>
      </c>
    </row>
    <row r="6730" spans="1:13" x14ac:dyDescent="0.2">
      <c r="A6730" t="s">
        <v>10457</v>
      </c>
      <c r="B6730">
        <v>7</v>
      </c>
      <c r="C6730">
        <v>113518870</v>
      </c>
      <c r="D6730" t="s">
        <v>20</v>
      </c>
      <c r="E6730" t="s">
        <v>37</v>
      </c>
      <c r="F6730">
        <v>1.216181E-2</v>
      </c>
      <c r="G6730">
        <v>9.214791E-3</v>
      </c>
      <c r="H6730" t="s">
        <v>647</v>
      </c>
      <c r="I6730" t="s">
        <v>52</v>
      </c>
      <c r="J6730" t="s">
        <v>8220</v>
      </c>
      <c r="K6730" t="s">
        <v>8221</v>
      </c>
      <c r="L6730" t="s">
        <v>650</v>
      </c>
      <c r="M6730" t="s">
        <v>10692</v>
      </c>
    </row>
    <row r="6731" spans="1:13" x14ac:dyDescent="0.2">
      <c r="A6731" t="s">
        <v>10457</v>
      </c>
      <c r="B6731">
        <v>7</v>
      </c>
      <c r="C6731">
        <v>113522124</v>
      </c>
      <c r="D6731" t="s">
        <v>13</v>
      </c>
      <c r="E6731" t="s">
        <v>20</v>
      </c>
      <c r="F6731">
        <v>0.238148208</v>
      </c>
      <c r="G6731" s="1">
        <v>8.3999999999999999E-212</v>
      </c>
      <c r="H6731" t="s">
        <v>647</v>
      </c>
      <c r="I6731" t="s">
        <v>16</v>
      </c>
      <c r="J6731" t="s">
        <v>8222</v>
      </c>
      <c r="K6731" t="s">
        <v>8223</v>
      </c>
      <c r="L6731" t="s">
        <v>650</v>
      </c>
      <c r="M6731" t="s">
        <v>10693</v>
      </c>
    </row>
    <row r="6732" spans="1:13" x14ac:dyDescent="0.2">
      <c r="A6732" t="s">
        <v>10457</v>
      </c>
      <c r="B6732">
        <v>7</v>
      </c>
      <c r="C6732">
        <v>116339715</v>
      </c>
      <c r="D6732" t="s">
        <v>13</v>
      </c>
      <c r="E6732" t="s">
        <v>14</v>
      </c>
      <c r="F6732">
        <v>1.3675214E-2</v>
      </c>
      <c r="G6732" s="1">
        <v>4.3400000000000002E-23</v>
      </c>
      <c r="H6732" t="s">
        <v>1503</v>
      </c>
      <c r="I6732" t="s">
        <v>16</v>
      </c>
      <c r="J6732" t="s">
        <v>8224</v>
      </c>
      <c r="K6732" t="s">
        <v>8225</v>
      </c>
      <c r="L6732" t="s">
        <v>1506</v>
      </c>
    </row>
    <row r="6733" spans="1:13" x14ac:dyDescent="0.2">
      <c r="A6733" t="s">
        <v>10457</v>
      </c>
      <c r="B6733">
        <v>9</v>
      </c>
      <c r="C6733">
        <v>98241413</v>
      </c>
      <c r="D6733" t="s">
        <v>20</v>
      </c>
      <c r="E6733" t="s">
        <v>14</v>
      </c>
      <c r="F6733">
        <v>4.2238650000000003E-3</v>
      </c>
      <c r="G6733">
        <v>3.3082400000000002E-4</v>
      </c>
      <c r="H6733" t="s">
        <v>111</v>
      </c>
      <c r="I6733" t="s">
        <v>16</v>
      </c>
      <c r="J6733" t="s">
        <v>8226</v>
      </c>
      <c r="K6733" t="s">
        <v>8227</v>
      </c>
      <c r="L6733" t="s">
        <v>114</v>
      </c>
    </row>
    <row r="6734" spans="1:13" x14ac:dyDescent="0.2">
      <c r="A6734" t="s">
        <v>10457</v>
      </c>
      <c r="B6734">
        <v>9</v>
      </c>
      <c r="C6734">
        <v>139391924</v>
      </c>
      <c r="D6734" t="s">
        <v>14</v>
      </c>
      <c r="E6734" t="s">
        <v>94</v>
      </c>
      <c r="F6734">
        <v>0.255346768</v>
      </c>
      <c r="G6734" s="1">
        <v>4.51E-247</v>
      </c>
      <c r="H6734" t="s">
        <v>60</v>
      </c>
      <c r="I6734" t="s">
        <v>28</v>
      </c>
      <c r="J6734" t="s">
        <v>29</v>
      </c>
      <c r="K6734" t="s">
        <v>29</v>
      </c>
      <c r="L6734" t="s">
        <v>63</v>
      </c>
      <c r="M6734" t="s">
        <v>10694</v>
      </c>
    </row>
    <row r="6735" spans="1:13" x14ac:dyDescent="0.2">
      <c r="A6735" t="s">
        <v>10457</v>
      </c>
      <c r="B6735">
        <v>9</v>
      </c>
      <c r="C6735">
        <v>139405603</v>
      </c>
      <c r="D6735" t="s">
        <v>37</v>
      </c>
      <c r="E6735" t="s">
        <v>13</v>
      </c>
      <c r="F6735">
        <v>1.5094339999999999E-2</v>
      </c>
      <c r="G6735" s="1">
        <v>9.0800000000000006E-8</v>
      </c>
      <c r="H6735" t="s">
        <v>60</v>
      </c>
      <c r="I6735" t="s">
        <v>210</v>
      </c>
      <c r="J6735" t="s">
        <v>94</v>
      </c>
      <c r="K6735" t="s">
        <v>94</v>
      </c>
      <c r="L6735" t="s">
        <v>63</v>
      </c>
    </row>
    <row r="6736" spans="1:13" x14ac:dyDescent="0.2">
      <c r="A6736" t="s">
        <v>10457</v>
      </c>
      <c r="B6736">
        <v>9</v>
      </c>
      <c r="C6736">
        <v>139412246</v>
      </c>
      <c r="D6736" t="s">
        <v>13</v>
      </c>
      <c r="E6736" t="s">
        <v>20</v>
      </c>
      <c r="F6736">
        <v>2.7814747000000001E-2</v>
      </c>
      <c r="G6736" s="1">
        <v>6.1999999999999998E-28</v>
      </c>
      <c r="H6736" t="s">
        <v>60</v>
      </c>
      <c r="I6736" t="s">
        <v>16</v>
      </c>
      <c r="J6736" t="s">
        <v>2259</v>
      </c>
      <c r="K6736" t="s">
        <v>1946</v>
      </c>
      <c r="L6736" t="s">
        <v>63</v>
      </c>
      <c r="M6736" t="s">
        <v>10695</v>
      </c>
    </row>
    <row r="6737" spans="1:13" x14ac:dyDescent="0.2">
      <c r="A6737" t="s">
        <v>10457</v>
      </c>
      <c r="B6737">
        <v>9</v>
      </c>
      <c r="C6737">
        <v>139412364</v>
      </c>
      <c r="D6737" t="s">
        <v>14</v>
      </c>
      <c r="E6737" t="s">
        <v>20</v>
      </c>
      <c r="F6737">
        <v>6.2630480000000002E-3</v>
      </c>
      <c r="G6737" s="1">
        <v>3.9499999999999998E-5</v>
      </c>
      <c r="H6737" t="s">
        <v>60</v>
      </c>
      <c r="I6737" t="s">
        <v>52</v>
      </c>
      <c r="J6737" t="s">
        <v>8228</v>
      </c>
      <c r="K6737" t="s">
        <v>8229</v>
      </c>
      <c r="L6737" t="s">
        <v>63</v>
      </c>
    </row>
    <row r="6738" spans="1:13" x14ac:dyDescent="0.2">
      <c r="A6738" t="s">
        <v>10457</v>
      </c>
      <c r="B6738">
        <v>9</v>
      </c>
      <c r="C6738">
        <v>139412685</v>
      </c>
      <c r="D6738" t="s">
        <v>13</v>
      </c>
      <c r="E6738" t="s">
        <v>37</v>
      </c>
      <c r="F6738">
        <v>0.26130382299999999</v>
      </c>
      <c r="G6738" s="1">
        <v>3.9899999999999999E-11</v>
      </c>
      <c r="H6738" t="s">
        <v>60</v>
      </c>
      <c r="I6738" t="s">
        <v>16</v>
      </c>
      <c r="J6738" t="s">
        <v>1759</v>
      </c>
      <c r="K6738" t="s">
        <v>8230</v>
      </c>
      <c r="L6738" t="s">
        <v>63</v>
      </c>
      <c r="M6738" t="s">
        <v>10696</v>
      </c>
    </row>
    <row r="6739" spans="1:13" x14ac:dyDescent="0.2">
      <c r="A6739" t="s">
        <v>10457</v>
      </c>
      <c r="B6739">
        <v>9</v>
      </c>
      <c r="C6739">
        <v>139413988</v>
      </c>
      <c r="D6739" t="s">
        <v>20</v>
      </c>
      <c r="E6739" t="s">
        <v>121</v>
      </c>
      <c r="F6739">
        <v>0.23635662099999999</v>
      </c>
      <c r="G6739" s="1">
        <v>7.0499999999999996E-222</v>
      </c>
      <c r="H6739" t="s">
        <v>60</v>
      </c>
      <c r="I6739" t="s">
        <v>28</v>
      </c>
      <c r="J6739" t="s">
        <v>29</v>
      </c>
      <c r="K6739" t="s">
        <v>29</v>
      </c>
      <c r="L6739" t="s">
        <v>63</v>
      </c>
      <c r="M6739" t="s">
        <v>10697</v>
      </c>
    </row>
    <row r="6740" spans="1:13" x14ac:dyDescent="0.2">
      <c r="A6740" t="s">
        <v>10457</v>
      </c>
      <c r="B6740">
        <v>9</v>
      </c>
      <c r="C6740">
        <v>139418374</v>
      </c>
      <c r="D6740" t="s">
        <v>14</v>
      </c>
      <c r="E6740" t="s">
        <v>121</v>
      </c>
      <c r="F6740">
        <v>0.23684488400000001</v>
      </c>
      <c r="G6740" s="1">
        <v>1.89E-17</v>
      </c>
      <c r="H6740" t="s">
        <v>60</v>
      </c>
      <c r="I6740" t="s">
        <v>28</v>
      </c>
      <c r="J6740" t="s">
        <v>29</v>
      </c>
      <c r="K6740" t="s">
        <v>29</v>
      </c>
      <c r="L6740" t="s">
        <v>63</v>
      </c>
      <c r="M6740" t="s">
        <v>10698</v>
      </c>
    </row>
    <row r="6741" spans="1:13" x14ac:dyDescent="0.2">
      <c r="A6741" t="s">
        <v>10457</v>
      </c>
      <c r="B6741">
        <v>9</v>
      </c>
      <c r="C6741">
        <v>139438486</v>
      </c>
      <c r="D6741" t="s">
        <v>37</v>
      </c>
      <c r="E6741" t="s">
        <v>13</v>
      </c>
      <c r="F6741">
        <v>1.9252548000000001E-2</v>
      </c>
      <c r="G6741" s="1">
        <v>1.2699999999999999E-13</v>
      </c>
      <c r="H6741" t="s">
        <v>60</v>
      </c>
      <c r="I6741" t="s">
        <v>32</v>
      </c>
      <c r="J6741" t="s">
        <v>8231</v>
      </c>
      <c r="K6741" t="s">
        <v>8232</v>
      </c>
      <c r="L6741" t="s">
        <v>63</v>
      </c>
    </row>
    <row r="6742" spans="1:13" x14ac:dyDescent="0.2">
      <c r="A6742" t="s">
        <v>10457</v>
      </c>
      <c r="B6742">
        <v>11</v>
      </c>
      <c r="C6742">
        <v>69466031</v>
      </c>
      <c r="D6742" t="s">
        <v>20</v>
      </c>
      <c r="E6742" t="s">
        <v>13</v>
      </c>
      <c r="F6742">
        <v>5.7324841000000001E-2</v>
      </c>
      <c r="G6742" s="1">
        <v>1.33E-90</v>
      </c>
      <c r="H6742" t="s">
        <v>848</v>
      </c>
      <c r="I6742" t="s">
        <v>16</v>
      </c>
      <c r="J6742" t="s">
        <v>8234</v>
      </c>
      <c r="K6742" t="s">
        <v>8235</v>
      </c>
      <c r="L6742" t="s">
        <v>851</v>
      </c>
    </row>
    <row r="6743" spans="1:13" x14ac:dyDescent="0.2">
      <c r="A6743" t="s">
        <v>10457</v>
      </c>
      <c r="B6743">
        <v>12</v>
      </c>
      <c r="C6743">
        <v>49438559</v>
      </c>
      <c r="D6743" t="s">
        <v>8236</v>
      </c>
      <c r="E6743" t="s">
        <v>94</v>
      </c>
      <c r="F6743">
        <v>1.0641375E-2</v>
      </c>
      <c r="G6743" s="1">
        <v>3.7700000000000001E-13</v>
      </c>
      <c r="H6743" t="s">
        <v>130</v>
      </c>
      <c r="I6743" t="s">
        <v>28</v>
      </c>
      <c r="J6743" t="s">
        <v>29</v>
      </c>
      <c r="K6743" t="s">
        <v>29</v>
      </c>
      <c r="L6743" t="s">
        <v>133</v>
      </c>
    </row>
    <row r="6744" spans="1:13" x14ac:dyDescent="0.2">
      <c r="A6744" t="s">
        <v>10457</v>
      </c>
      <c r="B6744">
        <v>17</v>
      </c>
      <c r="C6744">
        <v>7578479</v>
      </c>
      <c r="D6744" t="s">
        <v>14</v>
      </c>
      <c r="E6744" t="s">
        <v>13</v>
      </c>
      <c r="F6744">
        <v>1.0090817E-2</v>
      </c>
      <c r="G6744" s="1">
        <v>2.51E-12</v>
      </c>
      <c r="H6744" t="s">
        <v>266</v>
      </c>
      <c r="I6744" t="s">
        <v>16</v>
      </c>
      <c r="J6744" t="s">
        <v>8237</v>
      </c>
      <c r="K6744" t="s">
        <v>8238</v>
      </c>
      <c r="L6744" t="s">
        <v>269</v>
      </c>
    </row>
    <row r="6745" spans="1:13" x14ac:dyDescent="0.2">
      <c r="A6745" t="s">
        <v>10457</v>
      </c>
      <c r="B6745">
        <v>19</v>
      </c>
      <c r="C6745">
        <v>15289975</v>
      </c>
      <c r="D6745" t="s">
        <v>13</v>
      </c>
      <c r="E6745" t="s">
        <v>37</v>
      </c>
      <c r="F6745">
        <v>1.8973213999999999E-2</v>
      </c>
      <c r="G6745" s="1">
        <v>6.7100000000000003E-31</v>
      </c>
      <c r="H6745" t="s">
        <v>38</v>
      </c>
      <c r="I6745" t="s">
        <v>16</v>
      </c>
      <c r="J6745" t="s">
        <v>8239</v>
      </c>
      <c r="K6745" t="s">
        <v>8240</v>
      </c>
      <c r="L6745" t="s">
        <v>41</v>
      </c>
    </row>
    <row r="6746" spans="1:13" x14ac:dyDescent="0.2">
      <c r="A6746" t="s">
        <v>10457</v>
      </c>
      <c r="B6746">
        <v>2</v>
      </c>
      <c r="C6746">
        <v>21256307</v>
      </c>
      <c r="D6746" t="s">
        <v>14</v>
      </c>
      <c r="E6746" t="s">
        <v>13</v>
      </c>
      <c r="F6746">
        <v>0.37701158099999998</v>
      </c>
      <c r="G6746">
        <v>5.2102579999999997E-3</v>
      </c>
      <c r="H6746" t="s">
        <v>95</v>
      </c>
      <c r="I6746" t="s">
        <v>32</v>
      </c>
      <c r="J6746" t="s">
        <v>8241</v>
      </c>
      <c r="K6746" t="s">
        <v>8242</v>
      </c>
      <c r="L6746" t="s">
        <v>96</v>
      </c>
      <c r="M6746" t="s">
        <v>10699</v>
      </c>
    </row>
    <row r="6747" spans="1:13" x14ac:dyDescent="0.2">
      <c r="A6747" t="s">
        <v>10457</v>
      </c>
      <c r="B6747">
        <v>4</v>
      </c>
      <c r="C6747">
        <v>187519125</v>
      </c>
      <c r="D6747" t="s">
        <v>37</v>
      </c>
      <c r="E6747" t="s">
        <v>20</v>
      </c>
      <c r="F6747">
        <v>6.9930069999999999E-3</v>
      </c>
      <c r="G6747" s="1">
        <v>8.1000000000000004E-5</v>
      </c>
      <c r="H6747" t="s">
        <v>31</v>
      </c>
      <c r="I6747" t="s">
        <v>210</v>
      </c>
      <c r="J6747" t="s">
        <v>94</v>
      </c>
      <c r="K6747" t="s">
        <v>94</v>
      </c>
      <c r="L6747" t="s">
        <v>35</v>
      </c>
    </row>
    <row r="6748" spans="1:13" x14ac:dyDescent="0.2">
      <c r="A6748" t="s">
        <v>10457</v>
      </c>
      <c r="B6748">
        <v>7</v>
      </c>
      <c r="C6748">
        <v>100676035</v>
      </c>
      <c r="D6748" t="s">
        <v>20</v>
      </c>
      <c r="E6748" t="s">
        <v>13</v>
      </c>
      <c r="F6748">
        <v>5.0035740000000002E-3</v>
      </c>
      <c r="G6748">
        <v>8.6787599999999996E-4</v>
      </c>
      <c r="H6748" t="s">
        <v>56</v>
      </c>
      <c r="I6748" t="s">
        <v>52</v>
      </c>
      <c r="J6748" t="s">
        <v>3151</v>
      </c>
      <c r="K6748" t="s">
        <v>8243</v>
      </c>
      <c r="L6748" t="s">
        <v>59</v>
      </c>
    </row>
    <row r="6749" spans="1:13" x14ac:dyDescent="0.2">
      <c r="A6749" t="s">
        <v>10457</v>
      </c>
      <c r="B6749">
        <v>7</v>
      </c>
      <c r="C6749">
        <v>151849909</v>
      </c>
      <c r="D6749" t="s">
        <v>13</v>
      </c>
      <c r="E6749" t="s">
        <v>20</v>
      </c>
      <c r="F6749">
        <v>3.1323409999999999E-3</v>
      </c>
      <c r="G6749">
        <v>1.1963690000000001E-3</v>
      </c>
      <c r="H6749" t="s">
        <v>303</v>
      </c>
      <c r="I6749" t="s">
        <v>32</v>
      </c>
      <c r="J6749" t="s">
        <v>8244</v>
      </c>
      <c r="K6749" t="s">
        <v>8245</v>
      </c>
      <c r="L6749" t="s">
        <v>306</v>
      </c>
    </row>
    <row r="6750" spans="1:13" x14ac:dyDescent="0.2">
      <c r="A6750" t="s">
        <v>10457</v>
      </c>
      <c r="B6750">
        <v>9</v>
      </c>
      <c r="C6750">
        <v>139409796</v>
      </c>
      <c r="D6750" t="s">
        <v>8246</v>
      </c>
      <c r="E6750" t="s">
        <v>94</v>
      </c>
      <c r="F6750">
        <v>6.9200801000000006E-2</v>
      </c>
      <c r="G6750" s="1">
        <v>1E-52</v>
      </c>
      <c r="H6750" t="s">
        <v>60</v>
      </c>
      <c r="I6750" t="s">
        <v>28</v>
      </c>
      <c r="J6750" t="s">
        <v>29</v>
      </c>
      <c r="K6750" t="s">
        <v>29</v>
      </c>
      <c r="L6750" t="s">
        <v>63</v>
      </c>
      <c r="M6750" t="s">
        <v>10700</v>
      </c>
    </row>
    <row r="6751" spans="1:13" x14ac:dyDescent="0.2">
      <c r="A6751" t="s">
        <v>10457</v>
      </c>
      <c r="B6751">
        <v>9</v>
      </c>
      <c r="C6751">
        <v>139410452</v>
      </c>
      <c r="D6751" t="s">
        <v>14</v>
      </c>
      <c r="E6751" t="s">
        <v>20</v>
      </c>
      <c r="F6751">
        <v>0.38974608799999999</v>
      </c>
      <c r="G6751">
        <v>9.1560719999999995E-3</v>
      </c>
      <c r="H6751" t="s">
        <v>60</v>
      </c>
      <c r="I6751" t="s">
        <v>32</v>
      </c>
      <c r="J6751" t="s">
        <v>1669</v>
      </c>
      <c r="K6751" t="s">
        <v>1670</v>
      </c>
      <c r="L6751" t="s">
        <v>63</v>
      </c>
      <c r="M6751" t="s">
        <v>10701</v>
      </c>
    </row>
    <row r="6752" spans="1:13" x14ac:dyDescent="0.2">
      <c r="A6752" t="s">
        <v>10457</v>
      </c>
      <c r="B6752">
        <v>9</v>
      </c>
      <c r="C6752">
        <v>139410507</v>
      </c>
      <c r="D6752" t="s">
        <v>37</v>
      </c>
      <c r="E6752" t="s">
        <v>20</v>
      </c>
      <c r="F6752">
        <v>5.9808609999999996E-3</v>
      </c>
      <c r="G6752">
        <v>5.016909E-3</v>
      </c>
      <c r="H6752" t="s">
        <v>60</v>
      </c>
      <c r="I6752" t="s">
        <v>16</v>
      </c>
      <c r="J6752" t="s">
        <v>8247</v>
      </c>
      <c r="K6752" t="s">
        <v>8248</v>
      </c>
      <c r="L6752" t="s">
        <v>63</v>
      </c>
    </row>
    <row r="6753" spans="1:13" x14ac:dyDescent="0.2">
      <c r="A6753" t="s">
        <v>10457</v>
      </c>
      <c r="B6753">
        <v>9</v>
      </c>
      <c r="C6753">
        <v>139417352</v>
      </c>
      <c r="D6753" t="s">
        <v>37</v>
      </c>
      <c r="E6753" t="s">
        <v>94</v>
      </c>
      <c r="F6753">
        <v>2.8138527999999999E-2</v>
      </c>
      <c r="G6753" s="1">
        <v>2.02E-5</v>
      </c>
      <c r="H6753" t="s">
        <v>60</v>
      </c>
      <c r="I6753" t="s">
        <v>28</v>
      </c>
      <c r="J6753" t="s">
        <v>29</v>
      </c>
      <c r="K6753" t="s">
        <v>29</v>
      </c>
      <c r="L6753" t="s">
        <v>63</v>
      </c>
    </row>
    <row r="6754" spans="1:13" x14ac:dyDescent="0.2">
      <c r="A6754" t="s">
        <v>10457</v>
      </c>
      <c r="B6754">
        <v>1</v>
      </c>
      <c r="C6754">
        <v>16459768</v>
      </c>
      <c r="D6754" t="s">
        <v>37</v>
      </c>
      <c r="E6754" t="s">
        <v>20</v>
      </c>
      <c r="F6754">
        <v>9.0805899999999995E-3</v>
      </c>
      <c r="G6754" s="1">
        <v>1.2499999999999999E-8</v>
      </c>
      <c r="H6754" t="s">
        <v>463</v>
      </c>
      <c r="I6754" t="s">
        <v>16</v>
      </c>
      <c r="J6754" t="s">
        <v>8250</v>
      </c>
      <c r="K6754" t="s">
        <v>8251</v>
      </c>
      <c r="L6754" t="s">
        <v>466</v>
      </c>
    </row>
    <row r="6755" spans="1:13" x14ac:dyDescent="0.2">
      <c r="A6755" t="s">
        <v>10457</v>
      </c>
      <c r="B6755">
        <v>17</v>
      </c>
      <c r="C6755">
        <v>7577587</v>
      </c>
      <c r="D6755" t="s">
        <v>20</v>
      </c>
      <c r="E6755" t="s">
        <v>121</v>
      </c>
      <c r="F6755">
        <v>6.5309652999999995E-2</v>
      </c>
      <c r="G6755" s="1">
        <v>3.5999999999999998E-6</v>
      </c>
      <c r="H6755" t="s">
        <v>266</v>
      </c>
      <c r="I6755" t="s">
        <v>28</v>
      </c>
      <c r="J6755" t="s">
        <v>29</v>
      </c>
      <c r="K6755" t="s">
        <v>29</v>
      </c>
      <c r="L6755" t="s">
        <v>269</v>
      </c>
      <c r="M6755" t="s">
        <v>10702</v>
      </c>
    </row>
    <row r="6756" spans="1:13" x14ac:dyDescent="0.2">
      <c r="A6756" t="s">
        <v>10457</v>
      </c>
      <c r="B6756">
        <v>17</v>
      </c>
      <c r="C6756">
        <v>7578476</v>
      </c>
      <c r="D6756" t="s">
        <v>14</v>
      </c>
      <c r="E6756" t="s">
        <v>13</v>
      </c>
      <c r="F6756">
        <v>4.9701789999999999E-3</v>
      </c>
      <c r="G6756">
        <v>9.0705649999999992E-3</v>
      </c>
      <c r="H6756" t="s">
        <v>266</v>
      </c>
      <c r="I6756" t="s">
        <v>16</v>
      </c>
      <c r="J6756" t="s">
        <v>8252</v>
      </c>
      <c r="K6756" t="s">
        <v>8253</v>
      </c>
      <c r="L6756" t="s">
        <v>269</v>
      </c>
    </row>
    <row r="6757" spans="1:13" x14ac:dyDescent="0.2">
      <c r="A6757" t="s">
        <v>10457</v>
      </c>
      <c r="B6757">
        <v>19</v>
      </c>
      <c r="C6757">
        <v>15292415</v>
      </c>
      <c r="D6757" t="s">
        <v>8254</v>
      </c>
      <c r="E6757" t="s">
        <v>94</v>
      </c>
      <c r="F6757">
        <v>0.17831506599999999</v>
      </c>
      <c r="G6757" s="1" t="s">
        <v>8255</v>
      </c>
      <c r="H6757" t="s">
        <v>38</v>
      </c>
      <c r="I6757" t="s">
        <v>28</v>
      </c>
      <c r="J6757" t="s">
        <v>29</v>
      </c>
      <c r="K6757" t="s">
        <v>29</v>
      </c>
      <c r="L6757" t="s">
        <v>41</v>
      </c>
    </row>
    <row r="6758" spans="1:13" x14ac:dyDescent="0.2">
      <c r="A6758" t="s">
        <v>10457</v>
      </c>
      <c r="B6758">
        <v>9</v>
      </c>
      <c r="C6758">
        <v>139393581</v>
      </c>
      <c r="D6758" t="s">
        <v>20</v>
      </c>
      <c r="E6758" t="s">
        <v>121</v>
      </c>
      <c r="F6758">
        <v>7.986145E-2</v>
      </c>
      <c r="G6758" s="1">
        <v>2.9099999999999997E-14</v>
      </c>
      <c r="H6758" t="s">
        <v>60</v>
      </c>
      <c r="I6758" t="s">
        <v>28</v>
      </c>
      <c r="J6758" t="s">
        <v>29</v>
      </c>
      <c r="K6758" t="s">
        <v>29</v>
      </c>
      <c r="L6758" t="s">
        <v>63</v>
      </c>
      <c r="M6758" t="s">
        <v>10703</v>
      </c>
    </row>
    <row r="6759" spans="1:13" x14ac:dyDescent="0.2">
      <c r="A6759" t="s">
        <v>10457</v>
      </c>
      <c r="B6759">
        <v>9</v>
      </c>
      <c r="C6759">
        <v>139402773</v>
      </c>
      <c r="D6759" t="s">
        <v>14</v>
      </c>
      <c r="E6759" t="s">
        <v>13</v>
      </c>
      <c r="F6759">
        <v>1.9340158999999999E-2</v>
      </c>
      <c r="G6759" s="1">
        <v>1.2700000000000001E-25</v>
      </c>
      <c r="H6759" t="s">
        <v>60</v>
      </c>
      <c r="I6759" t="s">
        <v>16</v>
      </c>
      <c r="J6759" t="s">
        <v>8256</v>
      </c>
      <c r="K6759" t="s">
        <v>8257</v>
      </c>
      <c r="L6759" t="s">
        <v>63</v>
      </c>
    </row>
    <row r="6760" spans="1:13" x14ac:dyDescent="0.2">
      <c r="A6760" t="s">
        <v>10457</v>
      </c>
      <c r="B6760">
        <v>9</v>
      </c>
      <c r="C6760">
        <v>139410037</v>
      </c>
      <c r="D6760" t="s">
        <v>37</v>
      </c>
      <c r="E6760" t="s">
        <v>13</v>
      </c>
      <c r="F6760">
        <v>1.4616321999999999E-2</v>
      </c>
      <c r="G6760" s="1">
        <v>2.6600000000000001E-10</v>
      </c>
      <c r="H6760" t="s">
        <v>60</v>
      </c>
      <c r="I6760" t="s">
        <v>32</v>
      </c>
      <c r="J6760" t="s">
        <v>1110</v>
      </c>
      <c r="K6760" t="s">
        <v>1111</v>
      </c>
      <c r="L6760" t="s">
        <v>63</v>
      </c>
    </row>
    <row r="6761" spans="1:13" x14ac:dyDescent="0.2">
      <c r="A6761" t="s">
        <v>10457</v>
      </c>
      <c r="B6761">
        <v>16</v>
      </c>
      <c r="C6761">
        <v>77387776</v>
      </c>
      <c r="D6761" t="s">
        <v>14</v>
      </c>
      <c r="E6761" t="s">
        <v>13</v>
      </c>
      <c r="F6761">
        <v>4.9261080000000002E-3</v>
      </c>
      <c r="G6761">
        <v>1.3804609999999999E-3</v>
      </c>
      <c r="H6761" t="s">
        <v>287</v>
      </c>
      <c r="I6761" t="s">
        <v>32</v>
      </c>
      <c r="J6761" t="s">
        <v>8259</v>
      </c>
      <c r="K6761" t="s">
        <v>8260</v>
      </c>
      <c r="L6761" t="s">
        <v>290</v>
      </c>
    </row>
    <row r="6762" spans="1:13" x14ac:dyDescent="0.2">
      <c r="A6762" t="s">
        <v>10457</v>
      </c>
      <c r="B6762">
        <v>17</v>
      </c>
      <c r="C6762">
        <v>7577539</v>
      </c>
      <c r="D6762" t="s">
        <v>14</v>
      </c>
      <c r="E6762" t="s">
        <v>13</v>
      </c>
      <c r="F6762">
        <v>3.4848484999999998E-2</v>
      </c>
      <c r="G6762" s="1">
        <v>1.37E-11</v>
      </c>
      <c r="H6762" t="s">
        <v>266</v>
      </c>
      <c r="I6762" t="s">
        <v>16</v>
      </c>
      <c r="J6762" t="s">
        <v>973</v>
      </c>
      <c r="K6762" t="s">
        <v>974</v>
      </c>
      <c r="L6762" t="s">
        <v>269</v>
      </c>
      <c r="M6762" t="s">
        <v>9397</v>
      </c>
    </row>
    <row r="6763" spans="1:13" x14ac:dyDescent="0.2">
      <c r="A6763" t="s">
        <v>10457</v>
      </c>
      <c r="B6763">
        <v>17</v>
      </c>
      <c r="C6763">
        <v>7577607</v>
      </c>
      <c r="D6763" t="s">
        <v>13</v>
      </c>
      <c r="E6763" t="s">
        <v>121</v>
      </c>
      <c r="F6763">
        <v>0.179320061</v>
      </c>
      <c r="G6763" s="1">
        <v>2.3600000000000001E-173</v>
      </c>
      <c r="H6763" t="s">
        <v>266</v>
      </c>
      <c r="I6763" t="s">
        <v>28</v>
      </c>
      <c r="J6763" t="s">
        <v>29</v>
      </c>
      <c r="K6763" t="s">
        <v>29</v>
      </c>
      <c r="L6763" t="s">
        <v>269</v>
      </c>
      <c r="M6763" t="s">
        <v>10704</v>
      </c>
    </row>
    <row r="6764" spans="1:13" x14ac:dyDescent="0.2">
      <c r="A6764" t="s">
        <v>10457</v>
      </c>
      <c r="B6764">
        <v>3</v>
      </c>
      <c r="C6764">
        <v>189526257</v>
      </c>
      <c r="D6764" t="s">
        <v>37</v>
      </c>
      <c r="E6764" t="s">
        <v>20</v>
      </c>
      <c r="F6764">
        <v>5.8419244000000002E-2</v>
      </c>
      <c r="G6764" s="1">
        <v>7.0899999999999994E-86</v>
      </c>
      <c r="H6764" t="s">
        <v>578</v>
      </c>
      <c r="I6764" t="s">
        <v>16</v>
      </c>
      <c r="J6764" t="s">
        <v>8261</v>
      </c>
      <c r="K6764" t="s">
        <v>8262</v>
      </c>
      <c r="L6764" t="s">
        <v>579</v>
      </c>
    </row>
    <row r="6765" spans="1:13" x14ac:dyDescent="0.2">
      <c r="A6765" t="s">
        <v>10457</v>
      </c>
      <c r="B6765">
        <v>9</v>
      </c>
      <c r="C6765">
        <v>139399807</v>
      </c>
      <c r="D6765" t="s">
        <v>37</v>
      </c>
      <c r="E6765" t="s">
        <v>14</v>
      </c>
      <c r="F6765">
        <v>3.7300178000000003E-2</v>
      </c>
      <c r="G6765" s="1">
        <v>5.1599999999999996E-41</v>
      </c>
      <c r="H6765" t="s">
        <v>60</v>
      </c>
      <c r="I6765" t="s">
        <v>16</v>
      </c>
      <c r="J6765" t="s">
        <v>8263</v>
      </c>
      <c r="K6765" t="s">
        <v>8264</v>
      </c>
      <c r="L6765" t="s">
        <v>63</v>
      </c>
    </row>
    <row r="6766" spans="1:13" x14ac:dyDescent="0.2">
      <c r="A6766" t="s">
        <v>10457</v>
      </c>
      <c r="B6766">
        <v>9</v>
      </c>
      <c r="C6766">
        <v>139401018</v>
      </c>
      <c r="D6766" t="s">
        <v>14</v>
      </c>
      <c r="E6766" t="s">
        <v>94</v>
      </c>
      <c r="F6766">
        <v>1.3372957E-2</v>
      </c>
      <c r="G6766" s="1">
        <v>9.8299999999999993E-18</v>
      </c>
      <c r="H6766" t="s">
        <v>60</v>
      </c>
      <c r="I6766" t="s">
        <v>28</v>
      </c>
      <c r="J6766" t="s">
        <v>29</v>
      </c>
      <c r="K6766" t="s">
        <v>29</v>
      </c>
      <c r="L6766" t="s">
        <v>63</v>
      </c>
    </row>
    <row r="6767" spans="1:13" x14ac:dyDescent="0.2">
      <c r="A6767" t="s">
        <v>10457</v>
      </c>
      <c r="B6767">
        <v>9</v>
      </c>
      <c r="C6767">
        <v>139411765</v>
      </c>
      <c r="D6767" t="s">
        <v>37</v>
      </c>
      <c r="E6767" t="s">
        <v>121</v>
      </c>
      <c r="F6767">
        <v>0.200122465</v>
      </c>
      <c r="G6767">
        <v>0</v>
      </c>
      <c r="H6767" t="s">
        <v>60</v>
      </c>
      <c r="I6767" t="s">
        <v>28</v>
      </c>
      <c r="J6767" t="s">
        <v>29</v>
      </c>
      <c r="K6767" t="s">
        <v>29</v>
      </c>
      <c r="L6767" t="s">
        <v>63</v>
      </c>
      <c r="M6767" t="s">
        <v>10705</v>
      </c>
    </row>
    <row r="6768" spans="1:13" x14ac:dyDescent="0.2">
      <c r="A6768" t="s">
        <v>10457</v>
      </c>
      <c r="B6768">
        <v>9</v>
      </c>
      <c r="C6768">
        <v>139412252</v>
      </c>
      <c r="D6768" t="s">
        <v>37</v>
      </c>
      <c r="E6768" t="s">
        <v>20</v>
      </c>
      <c r="F6768">
        <v>2.7447392000000001E-2</v>
      </c>
      <c r="G6768" s="1">
        <v>5.2900000000000003E-10</v>
      </c>
      <c r="H6768" t="s">
        <v>60</v>
      </c>
      <c r="I6768" t="s">
        <v>16</v>
      </c>
      <c r="J6768" t="s">
        <v>1690</v>
      </c>
      <c r="K6768" t="s">
        <v>1691</v>
      </c>
      <c r="L6768" t="s">
        <v>63</v>
      </c>
      <c r="M6768" t="s">
        <v>9397</v>
      </c>
    </row>
    <row r="6769" spans="1:13" x14ac:dyDescent="0.2">
      <c r="A6769" t="s">
        <v>10457</v>
      </c>
      <c r="B6769">
        <v>9</v>
      </c>
      <c r="C6769">
        <v>139412288</v>
      </c>
      <c r="D6769" t="s">
        <v>37</v>
      </c>
      <c r="E6769" t="s">
        <v>121</v>
      </c>
      <c r="F6769">
        <v>8.3643120000000005E-3</v>
      </c>
      <c r="G6769" s="1">
        <v>8.4900000000000003E-18</v>
      </c>
      <c r="H6769" t="s">
        <v>60</v>
      </c>
      <c r="I6769" t="s">
        <v>28</v>
      </c>
      <c r="J6769" t="s">
        <v>29</v>
      </c>
      <c r="K6769" t="s">
        <v>29</v>
      </c>
      <c r="L6769" t="s">
        <v>63</v>
      </c>
    </row>
    <row r="6770" spans="1:13" x14ac:dyDescent="0.2">
      <c r="A6770" t="s">
        <v>10457</v>
      </c>
      <c r="B6770">
        <v>9</v>
      </c>
      <c r="C6770">
        <v>139413049</v>
      </c>
      <c r="D6770" t="s">
        <v>14</v>
      </c>
      <c r="E6770" t="s">
        <v>13</v>
      </c>
      <c r="F6770">
        <v>0.211703959</v>
      </c>
      <c r="G6770" s="1">
        <v>1.66E-7</v>
      </c>
      <c r="H6770" t="s">
        <v>60</v>
      </c>
      <c r="I6770" t="s">
        <v>16</v>
      </c>
      <c r="J6770" t="s">
        <v>531</v>
      </c>
      <c r="K6770" t="s">
        <v>532</v>
      </c>
      <c r="L6770" t="s">
        <v>63</v>
      </c>
      <c r="M6770" t="s">
        <v>9397</v>
      </c>
    </row>
    <row r="6771" spans="1:13" x14ac:dyDescent="0.2">
      <c r="A6771" t="s">
        <v>10457</v>
      </c>
      <c r="B6771">
        <v>9</v>
      </c>
      <c r="C6771">
        <v>139413078</v>
      </c>
      <c r="D6771" t="s">
        <v>14</v>
      </c>
      <c r="E6771" t="s">
        <v>20</v>
      </c>
      <c r="F6771">
        <v>4.6610169E-2</v>
      </c>
      <c r="G6771" s="1">
        <v>6.1499999999999999E-24</v>
      </c>
      <c r="H6771" t="s">
        <v>60</v>
      </c>
      <c r="I6771" t="s">
        <v>16</v>
      </c>
      <c r="J6771" t="s">
        <v>8265</v>
      </c>
      <c r="K6771" t="s">
        <v>8266</v>
      </c>
      <c r="L6771" t="s">
        <v>63</v>
      </c>
    </row>
    <row r="6772" spans="1:13" x14ac:dyDescent="0.2">
      <c r="A6772" t="s">
        <v>10457</v>
      </c>
      <c r="B6772">
        <v>16</v>
      </c>
      <c r="C6772">
        <v>3817755</v>
      </c>
      <c r="D6772" t="s">
        <v>13</v>
      </c>
      <c r="E6772" t="s">
        <v>20</v>
      </c>
      <c r="F6772">
        <v>6.9686410000000002E-3</v>
      </c>
      <c r="G6772" s="1">
        <v>2.1799999999999999E-6</v>
      </c>
      <c r="H6772" t="s">
        <v>278</v>
      </c>
      <c r="I6772" t="s">
        <v>52</v>
      </c>
      <c r="J6772" t="s">
        <v>8268</v>
      </c>
      <c r="K6772" t="s">
        <v>8269</v>
      </c>
      <c r="L6772" t="s">
        <v>281</v>
      </c>
    </row>
    <row r="6773" spans="1:13" x14ac:dyDescent="0.2">
      <c r="A6773" t="s">
        <v>10457</v>
      </c>
      <c r="B6773">
        <v>4</v>
      </c>
      <c r="C6773">
        <v>187542317</v>
      </c>
      <c r="D6773" t="s">
        <v>106</v>
      </c>
      <c r="E6773" t="s">
        <v>94</v>
      </c>
      <c r="F6773">
        <v>2.7906979999999999E-3</v>
      </c>
      <c r="G6773">
        <v>3.685776E-3</v>
      </c>
      <c r="H6773" t="s">
        <v>31</v>
      </c>
      <c r="I6773" t="s">
        <v>28</v>
      </c>
      <c r="J6773" t="s">
        <v>29</v>
      </c>
      <c r="K6773" t="s">
        <v>29</v>
      </c>
      <c r="L6773" t="s">
        <v>35</v>
      </c>
    </row>
    <row r="6774" spans="1:13" x14ac:dyDescent="0.2">
      <c r="A6774" t="s">
        <v>10457</v>
      </c>
      <c r="B6774">
        <v>9</v>
      </c>
      <c r="C6774">
        <v>139409087</v>
      </c>
      <c r="D6774" t="s">
        <v>8270</v>
      </c>
      <c r="E6774" t="s">
        <v>94</v>
      </c>
      <c r="F6774">
        <v>4.7159252999999998E-2</v>
      </c>
      <c r="G6774" s="1">
        <v>9.7200000000000004E-93</v>
      </c>
      <c r="H6774" t="s">
        <v>60</v>
      </c>
      <c r="I6774" t="s">
        <v>28</v>
      </c>
      <c r="J6774" t="s">
        <v>29</v>
      </c>
      <c r="K6774" t="s">
        <v>29</v>
      </c>
      <c r="L6774" t="s">
        <v>63</v>
      </c>
    </row>
    <row r="6775" spans="1:13" x14ac:dyDescent="0.2">
      <c r="A6775" t="s">
        <v>10457</v>
      </c>
      <c r="B6775">
        <v>9</v>
      </c>
      <c r="C6775">
        <v>139409109</v>
      </c>
      <c r="D6775" t="s">
        <v>37</v>
      </c>
      <c r="E6775" t="s">
        <v>20</v>
      </c>
      <c r="F6775">
        <v>5.1341890000000001E-2</v>
      </c>
      <c r="G6775" s="1">
        <v>1.9100000000000002E-74</v>
      </c>
      <c r="H6775" t="s">
        <v>60</v>
      </c>
      <c r="I6775" t="s">
        <v>16</v>
      </c>
      <c r="J6775" t="s">
        <v>8271</v>
      </c>
      <c r="K6775" t="s">
        <v>8272</v>
      </c>
      <c r="L6775" t="s">
        <v>63</v>
      </c>
    </row>
    <row r="6776" spans="1:13" x14ac:dyDescent="0.2">
      <c r="A6776" t="s">
        <v>10457</v>
      </c>
      <c r="B6776">
        <v>9</v>
      </c>
      <c r="C6776">
        <v>139410049</v>
      </c>
      <c r="D6776" t="s">
        <v>37</v>
      </c>
      <c r="E6776" t="s">
        <v>13</v>
      </c>
      <c r="F6776">
        <v>5.8583106000000003E-2</v>
      </c>
      <c r="G6776" s="1">
        <v>1.74E-66</v>
      </c>
      <c r="H6776" t="s">
        <v>60</v>
      </c>
      <c r="I6776" t="s">
        <v>16</v>
      </c>
      <c r="J6776" t="s">
        <v>8273</v>
      </c>
      <c r="K6776" t="s">
        <v>8274</v>
      </c>
      <c r="L6776" t="s">
        <v>63</v>
      </c>
    </row>
    <row r="6777" spans="1:13" x14ac:dyDescent="0.2">
      <c r="A6777" t="s">
        <v>10457</v>
      </c>
      <c r="B6777">
        <v>1</v>
      </c>
      <c r="C6777">
        <v>120491740</v>
      </c>
      <c r="D6777" t="s">
        <v>37</v>
      </c>
      <c r="E6777" t="s">
        <v>13</v>
      </c>
      <c r="F6777">
        <v>1.5065913E-2</v>
      </c>
      <c r="G6777" s="1">
        <v>6.3300000000000004E-8</v>
      </c>
      <c r="H6777" t="s">
        <v>102</v>
      </c>
      <c r="I6777" t="s">
        <v>16</v>
      </c>
      <c r="J6777" t="s">
        <v>8276</v>
      </c>
      <c r="K6777" t="s">
        <v>8277</v>
      </c>
      <c r="L6777" t="s">
        <v>105</v>
      </c>
    </row>
    <row r="6778" spans="1:13" x14ac:dyDescent="0.2">
      <c r="A6778" t="s">
        <v>10457</v>
      </c>
      <c r="B6778">
        <v>7</v>
      </c>
      <c r="C6778">
        <v>86415655</v>
      </c>
      <c r="D6778" t="s">
        <v>37</v>
      </c>
      <c r="E6778" t="s">
        <v>20</v>
      </c>
      <c r="F6778">
        <v>6.1935483999999999E-2</v>
      </c>
      <c r="G6778" s="1">
        <v>3.7600000000000002E-32</v>
      </c>
      <c r="H6778" t="s">
        <v>107</v>
      </c>
      <c r="I6778" t="s">
        <v>16</v>
      </c>
      <c r="J6778" t="s">
        <v>376</v>
      </c>
      <c r="K6778" t="s">
        <v>377</v>
      </c>
      <c r="L6778" t="s">
        <v>110</v>
      </c>
    </row>
    <row r="6779" spans="1:13" x14ac:dyDescent="0.2">
      <c r="A6779" t="s">
        <v>10457</v>
      </c>
      <c r="B6779">
        <v>7</v>
      </c>
      <c r="C6779">
        <v>100677210</v>
      </c>
      <c r="D6779" t="s">
        <v>37</v>
      </c>
      <c r="E6779" t="s">
        <v>20</v>
      </c>
      <c r="F6779">
        <v>2.2978723E-2</v>
      </c>
      <c r="G6779">
        <v>4.449461E-3</v>
      </c>
      <c r="H6779" t="s">
        <v>56</v>
      </c>
      <c r="I6779" t="s">
        <v>16</v>
      </c>
      <c r="J6779" t="s">
        <v>8278</v>
      </c>
      <c r="K6779" t="s">
        <v>8279</v>
      </c>
      <c r="L6779" t="s">
        <v>59</v>
      </c>
    </row>
    <row r="6780" spans="1:13" x14ac:dyDescent="0.2">
      <c r="A6780" t="s">
        <v>10457</v>
      </c>
      <c r="B6780">
        <v>9</v>
      </c>
      <c r="C6780">
        <v>139396757</v>
      </c>
      <c r="D6780" t="s">
        <v>8280</v>
      </c>
      <c r="E6780" t="s">
        <v>94</v>
      </c>
      <c r="F6780">
        <v>3.7044909000000001E-2</v>
      </c>
      <c r="G6780" s="1">
        <v>1.7899999999999999E-59</v>
      </c>
      <c r="H6780" t="s">
        <v>60</v>
      </c>
      <c r="I6780" t="s">
        <v>28</v>
      </c>
      <c r="J6780" t="s">
        <v>29</v>
      </c>
      <c r="K6780" t="s">
        <v>29</v>
      </c>
      <c r="L6780" t="s">
        <v>63</v>
      </c>
      <c r="M6780" t="s">
        <v>10706</v>
      </c>
    </row>
    <row r="6781" spans="1:13" x14ac:dyDescent="0.2">
      <c r="A6781" t="s">
        <v>10457</v>
      </c>
      <c r="B6781">
        <v>16</v>
      </c>
      <c r="C6781">
        <v>77465389</v>
      </c>
      <c r="D6781" t="s">
        <v>14</v>
      </c>
      <c r="E6781" t="s">
        <v>13</v>
      </c>
      <c r="F6781">
        <v>8.4226533000000006E-2</v>
      </c>
      <c r="G6781" s="1">
        <v>8.8000000000000004E-67</v>
      </c>
      <c r="H6781" t="s">
        <v>287</v>
      </c>
      <c r="I6781" t="s">
        <v>32</v>
      </c>
      <c r="J6781" t="s">
        <v>8282</v>
      </c>
      <c r="K6781" t="s">
        <v>1096</v>
      </c>
      <c r="L6781" t="s">
        <v>290</v>
      </c>
      <c r="M6781" t="s">
        <v>10707</v>
      </c>
    </row>
    <row r="6782" spans="1:13" x14ac:dyDescent="0.2">
      <c r="A6782" t="s">
        <v>10457</v>
      </c>
      <c r="B6782">
        <v>19</v>
      </c>
      <c r="C6782">
        <v>15298691</v>
      </c>
      <c r="D6782" t="s">
        <v>37</v>
      </c>
      <c r="E6782" t="s">
        <v>14</v>
      </c>
      <c r="F6782">
        <v>6.5040649999999998E-3</v>
      </c>
      <c r="G6782" s="1">
        <v>1.9000000000000001E-5</v>
      </c>
      <c r="H6782" t="s">
        <v>38</v>
      </c>
      <c r="I6782" t="s">
        <v>210</v>
      </c>
      <c r="J6782" t="s">
        <v>94</v>
      </c>
      <c r="K6782" t="s">
        <v>94</v>
      </c>
      <c r="L6782" t="s">
        <v>41</v>
      </c>
    </row>
    <row r="6783" spans="1:13" x14ac:dyDescent="0.2">
      <c r="A6783" t="s">
        <v>10457</v>
      </c>
      <c r="B6783">
        <v>3</v>
      </c>
      <c r="C6783">
        <v>178919126</v>
      </c>
      <c r="D6783" t="s">
        <v>13</v>
      </c>
      <c r="E6783" t="s">
        <v>14</v>
      </c>
      <c r="F6783">
        <v>1.7015707000000001E-2</v>
      </c>
      <c r="G6783" s="1">
        <v>4.1400000000000002E-20</v>
      </c>
      <c r="H6783" t="s">
        <v>360</v>
      </c>
      <c r="I6783" t="s">
        <v>16</v>
      </c>
      <c r="J6783" t="s">
        <v>8283</v>
      </c>
      <c r="K6783" t="s">
        <v>8284</v>
      </c>
      <c r="L6783" t="s">
        <v>363</v>
      </c>
    </row>
    <row r="6784" spans="1:13" x14ac:dyDescent="0.2">
      <c r="A6784" t="s">
        <v>10457</v>
      </c>
      <c r="B6784">
        <v>9</v>
      </c>
      <c r="C6784">
        <v>139412203</v>
      </c>
      <c r="D6784" t="s">
        <v>8285</v>
      </c>
      <c r="E6784" t="s">
        <v>94</v>
      </c>
      <c r="F6784">
        <v>5.6115669E-2</v>
      </c>
      <c r="G6784" s="1">
        <v>4.2799999999999999E-133</v>
      </c>
      <c r="H6784" t="s">
        <v>60</v>
      </c>
      <c r="I6784" t="s">
        <v>28</v>
      </c>
      <c r="J6784" t="s">
        <v>29</v>
      </c>
      <c r="K6784" t="s">
        <v>29</v>
      </c>
      <c r="L6784" t="s">
        <v>63</v>
      </c>
    </row>
    <row r="6785" spans="1:13" x14ac:dyDescent="0.2">
      <c r="A6785" t="s">
        <v>10457</v>
      </c>
      <c r="B6785">
        <v>9</v>
      </c>
      <c r="C6785">
        <v>139412317</v>
      </c>
      <c r="D6785" t="s">
        <v>37</v>
      </c>
      <c r="E6785" t="s">
        <v>20</v>
      </c>
      <c r="F6785">
        <v>0.42854925900000002</v>
      </c>
      <c r="G6785" s="1">
        <v>5.5899999999999997E-49</v>
      </c>
      <c r="H6785" t="s">
        <v>60</v>
      </c>
      <c r="I6785" t="s">
        <v>16</v>
      </c>
      <c r="J6785" t="s">
        <v>2478</v>
      </c>
      <c r="K6785" t="s">
        <v>2479</v>
      </c>
      <c r="L6785" t="s">
        <v>63</v>
      </c>
      <c r="M6785" t="s">
        <v>10708</v>
      </c>
    </row>
    <row r="6786" spans="1:13" x14ac:dyDescent="0.2">
      <c r="A6786" t="s">
        <v>10457</v>
      </c>
      <c r="B6786">
        <v>16</v>
      </c>
      <c r="C6786">
        <v>51174178</v>
      </c>
      <c r="D6786" t="s">
        <v>14</v>
      </c>
      <c r="E6786" t="s">
        <v>13</v>
      </c>
      <c r="F6786">
        <v>0.26822645099999998</v>
      </c>
      <c r="G6786" s="1">
        <v>1.31E-85</v>
      </c>
      <c r="H6786" t="s">
        <v>213</v>
      </c>
      <c r="I6786" t="s">
        <v>16</v>
      </c>
      <c r="J6786" t="s">
        <v>8287</v>
      </c>
      <c r="K6786" t="s">
        <v>8288</v>
      </c>
      <c r="L6786" t="s">
        <v>216</v>
      </c>
      <c r="M6786" t="s">
        <v>10709</v>
      </c>
    </row>
    <row r="6787" spans="1:13" x14ac:dyDescent="0.2">
      <c r="A6787" t="s">
        <v>10457</v>
      </c>
      <c r="B6787">
        <v>17</v>
      </c>
      <c r="C6787">
        <v>29556078</v>
      </c>
      <c r="D6787" t="s">
        <v>14</v>
      </c>
      <c r="E6787" t="s">
        <v>13</v>
      </c>
      <c r="F6787">
        <v>0.166894759</v>
      </c>
      <c r="G6787" s="1">
        <v>1.37E-55</v>
      </c>
      <c r="H6787" t="s">
        <v>88</v>
      </c>
      <c r="I6787" t="s">
        <v>52</v>
      </c>
      <c r="J6787" t="s">
        <v>8289</v>
      </c>
      <c r="K6787" t="s">
        <v>8290</v>
      </c>
      <c r="L6787" t="s">
        <v>91</v>
      </c>
      <c r="M6787" t="s">
        <v>10710</v>
      </c>
    </row>
    <row r="6788" spans="1:13" x14ac:dyDescent="0.2">
      <c r="A6788" t="s">
        <v>10457</v>
      </c>
      <c r="B6788">
        <v>7</v>
      </c>
      <c r="C6788">
        <v>151947933</v>
      </c>
      <c r="D6788" t="s">
        <v>37</v>
      </c>
      <c r="E6788" t="s">
        <v>13</v>
      </c>
      <c r="F6788">
        <v>1.2295082000000001E-2</v>
      </c>
      <c r="G6788" s="1">
        <v>1.3999999999999999E-6</v>
      </c>
      <c r="H6788" t="s">
        <v>303</v>
      </c>
      <c r="I6788" t="s">
        <v>210</v>
      </c>
      <c r="J6788" t="s">
        <v>94</v>
      </c>
      <c r="K6788" t="s">
        <v>94</v>
      </c>
      <c r="L6788" t="s">
        <v>306</v>
      </c>
    </row>
    <row r="6789" spans="1:13" x14ac:dyDescent="0.2">
      <c r="A6789" t="s">
        <v>10457</v>
      </c>
      <c r="B6789">
        <v>9</v>
      </c>
      <c r="C6789">
        <v>139396851</v>
      </c>
      <c r="D6789" t="s">
        <v>37</v>
      </c>
      <c r="E6789" t="s">
        <v>20</v>
      </c>
      <c r="F6789">
        <v>0.24914668800000001</v>
      </c>
      <c r="G6789" s="1">
        <v>1.6999999999999999E-29</v>
      </c>
      <c r="H6789" t="s">
        <v>60</v>
      </c>
      <c r="I6789" t="s">
        <v>16</v>
      </c>
      <c r="J6789" t="s">
        <v>1464</v>
      </c>
      <c r="K6789" t="s">
        <v>1465</v>
      </c>
      <c r="L6789" t="s">
        <v>63</v>
      </c>
      <c r="M6789" t="s">
        <v>10711</v>
      </c>
    </row>
    <row r="6790" spans="1:13" x14ac:dyDescent="0.2">
      <c r="A6790" t="s">
        <v>10457</v>
      </c>
      <c r="B6790">
        <v>9</v>
      </c>
      <c r="C6790">
        <v>139404314</v>
      </c>
      <c r="D6790" t="s">
        <v>20</v>
      </c>
      <c r="E6790" t="s">
        <v>94</v>
      </c>
      <c r="F6790">
        <v>0.23047715999999999</v>
      </c>
      <c r="G6790" s="1">
        <v>4.7099999999999996E-149</v>
      </c>
      <c r="H6790" t="s">
        <v>60</v>
      </c>
      <c r="I6790" t="s">
        <v>28</v>
      </c>
      <c r="J6790" t="s">
        <v>29</v>
      </c>
      <c r="K6790" t="s">
        <v>29</v>
      </c>
      <c r="L6790" t="s">
        <v>63</v>
      </c>
      <c r="M6790" t="s">
        <v>10712</v>
      </c>
    </row>
    <row r="6791" spans="1:13" x14ac:dyDescent="0.2">
      <c r="A6791" t="s">
        <v>10457</v>
      </c>
      <c r="B6791">
        <v>9</v>
      </c>
      <c r="C6791">
        <v>139412588</v>
      </c>
      <c r="D6791" t="s">
        <v>37</v>
      </c>
      <c r="E6791" t="s">
        <v>13</v>
      </c>
      <c r="F6791">
        <v>0.23998550099999999</v>
      </c>
      <c r="G6791" s="1">
        <v>3.8199999999999997E-101</v>
      </c>
      <c r="H6791" t="s">
        <v>60</v>
      </c>
      <c r="I6791" t="s">
        <v>210</v>
      </c>
      <c r="J6791" t="s">
        <v>94</v>
      </c>
      <c r="K6791" t="s">
        <v>94</v>
      </c>
      <c r="L6791" t="s">
        <v>63</v>
      </c>
      <c r="M6791" t="s">
        <v>10713</v>
      </c>
    </row>
    <row r="6792" spans="1:13" x14ac:dyDescent="0.2">
      <c r="A6792" t="s">
        <v>10457</v>
      </c>
      <c r="B6792">
        <v>9</v>
      </c>
      <c r="C6792">
        <v>139413070</v>
      </c>
      <c r="D6792" t="s">
        <v>400</v>
      </c>
      <c r="E6792" t="s">
        <v>94</v>
      </c>
      <c r="F6792">
        <v>0.200054019</v>
      </c>
      <c r="G6792" s="1">
        <v>3.0400000000000001E-22</v>
      </c>
      <c r="H6792" t="s">
        <v>60</v>
      </c>
      <c r="I6792" t="s">
        <v>28</v>
      </c>
      <c r="J6792" t="s">
        <v>29</v>
      </c>
      <c r="K6792" t="s">
        <v>29</v>
      </c>
      <c r="L6792" t="s">
        <v>63</v>
      </c>
      <c r="M6792" t="s">
        <v>10714</v>
      </c>
    </row>
    <row r="6793" spans="1:13" x14ac:dyDescent="0.2">
      <c r="A6793" t="s">
        <v>10457</v>
      </c>
      <c r="B6793">
        <v>1</v>
      </c>
      <c r="C6793">
        <v>27105635</v>
      </c>
      <c r="D6793" t="s">
        <v>14</v>
      </c>
      <c r="E6793" t="s">
        <v>121</v>
      </c>
      <c r="F6793">
        <v>3.9215689999999997E-3</v>
      </c>
      <c r="G6793" s="1">
        <v>4.7500000000000003E-6</v>
      </c>
      <c r="H6793" t="s">
        <v>535</v>
      </c>
      <c r="I6793" t="s">
        <v>28</v>
      </c>
      <c r="J6793" t="s">
        <v>29</v>
      </c>
      <c r="K6793" t="s">
        <v>29</v>
      </c>
      <c r="L6793" t="s">
        <v>536</v>
      </c>
    </row>
    <row r="6794" spans="1:13" x14ac:dyDescent="0.2">
      <c r="A6794" t="s">
        <v>10457</v>
      </c>
      <c r="B6794">
        <v>1</v>
      </c>
      <c r="C6794">
        <v>120460289</v>
      </c>
      <c r="D6794" t="s">
        <v>6844</v>
      </c>
      <c r="E6794" t="s">
        <v>94</v>
      </c>
      <c r="F6794">
        <v>4.8462571000000003E-2</v>
      </c>
      <c r="G6794" s="1">
        <v>1.5199999999999999E-118</v>
      </c>
      <c r="H6794" t="s">
        <v>102</v>
      </c>
      <c r="I6794" t="s">
        <v>28</v>
      </c>
      <c r="J6794" t="s">
        <v>29</v>
      </c>
      <c r="K6794" t="s">
        <v>29</v>
      </c>
      <c r="L6794" t="s">
        <v>105</v>
      </c>
    </row>
    <row r="6795" spans="1:13" x14ac:dyDescent="0.2">
      <c r="A6795" t="s">
        <v>10457</v>
      </c>
      <c r="B6795">
        <v>17</v>
      </c>
      <c r="C6795">
        <v>7579307</v>
      </c>
      <c r="D6795" t="s">
        <v>37</v>
      </c>
      <c r="E6795" t="s">
        <v>13</v>
      </c>
      <c r="F6795">
        <v>9.5705521000000002E-2</v>
      </c>
      <c r="G6795" s="1">
        <v>4.8100000000000004E-97</v>
      </c>
      <c r="H6795" t="s">
        <v>266</v>
      </c>
      <c r="I6795" t="s">
        <v>210</v>
      </c>
      <c r="J6795" t="s">
        <v>94</v>
      </c>
      <c r="K6795" t="s">
        <v>94</v>
      </c>
      <c r="L6795" t="s">
        <v>269</v>
      </c>
    </row>
    <row r="6796" spans="1:13" x14ac:dyDescent="0.2">
      <c r="A6796" t="s">
        <v>10457</v>
      </c>
      <c r="B6796">
        <v>7</v>
      </c>
      <c r="C6796">
        <v>100677141</v>
      </c>
      <c r="D6796" t="s">
        <v>20</v>
      </c>
      <c r="E6796" t="s">
        <v>37</v>
      </c>
      <c r="F6796">
        <v>5.8522310000000003E-3</v>
      </c>
      <c r="G6796">
        <v>1.5393780000000001E-3</v>
      </c>
      <c r="H6796" t="s">
        <v>56</v>
      </c>
      <c r="I6796" t="s">
        <v>16</v>
      </c>
      <c r="J6796" t="s">
        <v>8121</v>
      </c>
      <c r="K6796" t="s">
        <v>8122</v>
      </c>
      <c r="L6796" t="s">
        <v>59</v>
      </c>
      <c r="M6796" t="s">
        <v>9397</v>
      </c>
    </row>
    <row r="6797" spans="1:13" x14ac:dyDescent="0.2">
      <c r="A6797" t="s">
        <v>10457</v>
      </c>
      <c r="B6797">
        <v>7</v>
      </c>
      <c r="C6797">
        <v>128843332</v>
      </c>
      <c r="D6797" t="s">
        <v>20</v>
      </c>
      <c r="E6797" t="s">
        <v>37</v>
      </c>
      <c r="F6797">
        <v>6.9364159999999999E-3</v>
      </c>
      <c r="G6797">
        <v>3.72868E-4</v>
      </c>
      <c r="H6797" t="s">
        <v>554</v>
      </c>
      <c r="I6797" t="s">
        <v>16</v>
      </c>
      <c r="J6797" t="s">
        <v>8292</v>
      </c>
      <c r="K6797" t="s">
        <v>8293</v>
      </c>
      <c r="L6797" t="s">
        <v>555</v>
      </c>
    </row>
    <row r="6798" spans="1:13" x14ac:dyDescent="0.2">
      <c r="A6798" t="s">
        <v>10457</v>
      </c>
      <c r="B6798">
        <v>7</v>
      </c>
      <c r="C6798">
        <v>128851537</v>
      </c>
      <c r="D6798" t="s">
        <v>13</v>
      </c>
      <c r="E6798" t="s">
        <v>37</v>
      </c>
      <c r="F6798">
        <v>8.3172147000000002E-2</v>
      </c>
      <c r="G6798" s="1">
        <v>2.2900000000000001E-97</v>
      </c>
      <c r="H6798" t="s">
        <v>554</v>
      </c>
      <c r="I6798" t="s">
        <v>16</v>
      </c>
      <c r="J6798" t="s">
        <v>8294</v>
      </c>
      <c r="K6798" t="s">
        <v>8295</v>
      </c>
      <c r="L6798" t="s">
        <v>555</v>
      </c>
    </row>
    <row r="6799" spans="1:13" x14ac:dyDescent="0.2">
      <c r="A6799" t="s">
        <v>10457</v>
      </c>
      <c r="B6799">
        <v>8</v>
      </c>
      <c r="C6799">
        <v>69046511</v>
      </c>
      <c r="D6799" t="s">
        <v>418</v>
      </c>
      <c r="E6799" t="s">
        <v>1475</v>
      </c>
      <c r="F6799">
        <v>0.12193701</v>
      </c>
      <c r="G6799" s="1">
        <v>2.6699999999999998E-133</v>
      </c>
      <c r="H6799" t="s">
        <v>422</v>
      </c>
      <c r="I6799" t="s">
        <v>28</v>
      </c>
      <c r="J6799" t="s">
        <v>29</v>
      </c>
      <c r="K6799" t="s">
        <v>29</v>
      </c>
      <c r="L6799" t="s">
        <v>425</v>
      </c>
    </row>
    <row r="6800" spans="1:13" x14ac:dyDescent="0.2">
      <c r="A6800" t="s">
        <v>10457</v>
      </c>
      <c r="B6800">
        <v>9</v>
      </c>
      <c r="C6800">
        <v>139404185</v>
      </c>
      <c r="D6800" t="s">
        <v>8296</v>
      </c>
      <c r="E6800" t="s">
        <v>94</v>
      </c>
      <c r="F6800">
        <v>2.7877124E-2</v>
      </c>
      <c r="G6800" s="1">
        <v>3.1300000000000001E-34</v>
      </c>
      <c r="H6800" t="s">
        <v>60</v>
      </c>
      <c r="I6800" t="s">
        <v>28</v>
      </c>
      <c r="J6800" t="s">
        <v>29</v>
      </c>
      <c r="K6800" t="s">
        <v>29</v>
      </c>
      <c r="L6800" t="s">
        <v>63</v>
      </c>
    </row>
    <row r="6801" spans="1:13" x14ac:dyDescent="0.2">
      <c r="A6801" t="s">
        <v>10457</v>
      </c>
      <c r="B6801">
        <v>9</v>
      </c>
      <c r="C6801">
        <v>139412712</v>
      </c>
      <c r="D6801" t="s">
        <v>20</v>
      </c>
      <c r="E6801" t="s">
        <v>121</v>
      </c>
      <c r="F6801">
        <v>5.9888578999999997E-2</v>
      </c>
      <c r="G6801" s="1">
        <v>7.5700000000000005E-98</v>
      </c>
      <c r="H6801" t="s">
        <v>60</v>
      </c>
      <c r="I6801" t="s">
        <v>28</v>
      </c>
      <c r="J6801" t="s">
        <v>29</v>
      </c>
      <c r="K6801" t="s">
        <v>29</v>
      </c>
      <c r="L6801" t="s">
        <v>63</v>
      </c>
    </row>
    <row r="6802" spans="1:13" x14ac:dyDescent="0.2">
      <c r="A6802" t="s">
        <v>10457</v>
      </c>
      <c r="B6802">
        <v>1</v>
      </c>
      <c r="C6802">
        <v>27059264</v>
      </c>
      <c r="D6802" t="s">
        <v>37</v>
      </c>
      <c r="E6802" t="s">
        <v>14</v>
      </c>
      <c r="F6802">
        <v>1.615074E-2</v>
      </c>
      <c r="G6802" s="1">
        <v>1.01E-21</v>
      </c>
      <c r="H6802" t="s">
        <v>535</v>
      </c>
      <c r="I6802" t="s">
        <v>32</v>
      </c>
      <c r="J6802" t="s">
        <v>6395</v>
      </c>
      <c r="K6802" t="s">
        <v>6396</v>
      </c>
      <c r="L6802" t="s">
        <v>536</v>
      </c>
    </row>
    <row r="6803" spans="1:13" x14ac:dyDescent="0.2">
      <c r="A6803" t="s">
        <v>10457</v>
      </c>
      <c r="B6803">
        <v>12</v>
      </c>
      <c r="C6803">
        <v>46211661</v>
      </c>
      <c r="D6803" t="s">
        <v>14</v>
      </c>
      <c r="E6803" t="s">
        <v>121</v>
      </c>
      <c r="F6803">
        <v>7.9155670000000001E-3</v>
      </c>
      <c r="G6803" s="1">
        <v>1.0099999999999999E-8</v>
      </c>
      <c r="H6803" t="s">
        <v>15</v>
      </c>
      <c r="I6803" t="s">
        <v>28</v>
      </c>
      <c r="J6803" t="s">
        <v>29</v>
      </c>
      <c r="K6803" t="s">
        <v>29</v>
      </c>
      <c r="L6803" t="s">
        <v>19</v>
      </c>
    </row>
    <row r="6804" spans="1:13" x14ac:dyDescent="0.2">
      <c r="A6804" t="s">
        <v>10457</v>
      </c>
      <c r="B6804">
        <v>12</v>
      </c>
      <c r="C6804">
        <v>49428693</v>
      </c>
      <c r="D6804" t="s">
        <v>13</v>
      </c>
      <c r="E6804" t="s">
        <v>20</v>
      </c>
      <c r="F6804">
        <v>5.0761419999999996E-3</v>
      </c>
      <c r="G6804">
        <v>2.3076100000000001E-4</v>
      </c>
      <c r="H6804" t="s">
        <v>130</v>
      </c>
      <c r="I6804" t="s">
        <v>16</v>
      </c>
      <c r="J6804" t="s">
        <v>8298</v>
      </c>
      <c r="K6804" t="s">
        <v>8299</v>
      </c>
      <c r="L6804" t="s">
        <v>133</v>
      </c>
    </row>
    <row r="6805" spans="1:13" x14ac:dyDescent="0.2">
      <c r="A6805" t="s">
        <v>10457</v>
      </c>
      <c r="B6805">
        <v>14</v>
      </c>
      <c r="C6805">
        <v>23450653</v>
      </c>
      <c r="D6805" t="s">
        <v>14</v>
      </c>
      <c r="E6805" t="s">
        <v>94</v>
      </c>
      <c r="F6805">
        <v>2.2271426E-2</v>
      </c>
      <c r="G6805">
        <v>5.1028660000000002E-3</v>
      </c>
      <c r="H6805" t="s">
        <v>80</v>
      </c>
      <c r="I6805" t="s">
        <v>28</v>
      </c>
      <c r="J6805" t="s">
        <v>29</v>
      </c>
      <c r="K6805" t="s">
        <v>29</v>
      </c>
      <c r="L6805" t="s">
        <v>83</v>
      </c>
      <c r="M6805" t="s">
        <v>10715</v>
      </c>
    </row>
    <row r="6806" spans="1:13" x14ac:dyDescent="0.2">
      <c r="A6806" t="s">
        <v>10457</v>
      </c>
      <c r="B6806">
        <v>14</v>
      </c>
      <c r="C6806">
        <v>23450831</v>
      </c>
      <c r="D6806" t="s">
        <v>14</v>
      </c>
      <c r="E6806" t="s">
        <v>37</v>
      </c>
      <c r="F6806">
        <v>1.0167885999999999E-2</v>
      </c>
      <c r="G6806">
        <v>3.0945740000000001E-3</v>
      </c>
      <c r="H6806" t="s">
        <v>80</v>
      </c>
      <c r="I6806" t="s">
        <v>32</v>
      </c>
      <c r="J6806" t="s">
        <v>8300</v>
      </c>
      <c r="K6806" t="s">
        <v>8301</v>
      </c>
      <c r="L6806" t="s">
        <v>83</v>
      </c>
      <c r="M6806" t="s">
        <v>10716</v>
      </c>
    </row>
    <row r="6807" spans="1:13" x14ac:dyDescent="0.2">
      <c r="A6807" t="s">
        <v>10457</v>
      </c>
      <c r="B6807">
        <v>17</v>
      </c>
      <c r="C6807">
        <v>7577120</v>
      </c>
      <c r="D6807" t="s">
        <v>37</v>
      </c>
      <c r="E6807" t="s">
        <v>13</v>
      </c>
      <c r="F6807">
        <v>6.3546987999999999E-2</v>
      </c>
      <c r="G6807" s="1">
        <v>3.1300000000000002E-5</v>
      </c>
      <c r="H6807" t="s">
        <v>266</v>
      </c>
      <c r="I6807" t="s">
        <v>16</v>
      </c>
      <c r="J6807" t="s">
        <v>7394</v>
      </c>
      <c r="K6807" t="s">
        <v>7395</v>
      </c>
      <c r="L6807" t="s">
        <v>269</v>
      </c>
      <c r="M6807" t="s">
        <v>10717</v>
      </c>
    </row>
    <row r="6808" spans="1:13" x14ac:dyDescent="0.2">
      <c r="A6808" t="s">
        <v>10457</v>
      </c>
      <c r="B6808">
        <v>17</v>
      </c>
      <c r="C6808">
        <v>7577539</v>
      </c>
      <c r="D6808" t="s">
        <v>14</v>
      </c>
      <c r="E6808" t="s">
        <v>13</v>
      </c>
      <c r="F6808">
        <v>9.4407763000000006E-2</v>
      </c>
      <c r="G6808">
        <v>8.9051100000000008E-3</v>
      </c>
      <c r="H6808" t="s">
        <v>266</v>
      </c>
      <c r="I6808" t="s">
        <v>16</v>
      </c>
      <c r="J6808" t="s">
        <v>973</v>
      </c>
      <c r="K6808" t="s">
        <v>974</v>
      </c>
      <c r="L6808" t="s">
        <v>269</v>
      </c>
      <c r="M6808" t="s">
        <v>10718</v>
      </c>
    </row>
    <row r="6809" spans="1:13" x14ac:dyDescent="0.2">
      <c r="A6809" t="s">
        <v>10457</v>
      </c>
      <c r="B6809">
        <v>17</v>
      </c>
      <c r="C6809">
        <v>7578400</v>
      </c>
      <c r="D6809" t="s">
        <v>14</v>
      </c>
      <c r="E6809" t="s">
        <v>13</v>
      </c>
      <c r="F6809">
        <v>0.34967593499999999</v>
      </c>
      <c r="G6809" s="1">
        <v>3.2700000000000002E-76</v>
      </c>
      <c r="H6809" t="s">
        <v>266</v>
      </c>
      <c r="I6809" t="s">
        <v>16</v>
      </c>
      <c r="J6809" t="s">
        <v>1057</v>
      </c>
      <c r="K6809" t="s">
        <v>1058</v>
      </c>
      <c r="L6809" t="s">
        <v>269</v>
      </c>
      <c r="M6809" t="s">
        <v>10719</v>
      </c>
    </row>
    <row r="6810" spans="1:13" x14ac:dyDescent="0.2">
      <c r="A6810" t="s">
        <v>10457</v>
      </c>
      <c r="B6810">
        <v>17</v>
      </c>
      <c r="C6810">
        <v>7578404</v>
      </c>
      <c r="D6810" t="s">
        <v>13</v>
      </c>
      <c r="E6810" t="s">
        <v>20</v>
      </c>
      <c r="F6810">
        <v>2.7502749999999999E-2</v>
      </c>
      <c r="G6810" s="1">
        <v>8.5700000000000001E-47</v>
      </c>
      <c r="H6810" t="s">
        <v>266</v>
      </c>
      <c r="I6810" t="s">
        <v>16</v>
      </c>
      <c r="J6810" t="s">
        <v>4418</v>
      </c>
      <c r="K6810" t="s">
        <v>4419</v>
      </c>
      <c r="L6810" t="s">
        <v>269</v>
      </c>
    </row>
    <row r="6811" spans="1:13" x14ac:dyDescent="0.2">
      <c r="A6811" t="s">
        <v>10457</v>
      </c>
      <c r="B6811">
        <v>19</v>
      </c>
      <c r="C6811">
        <v>15302959</v>
      </c>
      <c r="D6811" t="s">
        <v>13</v>
      </c>
      <c r="E6811" t="s">
        <v>14</v>
      </c>
      <c r="F6811">
        <v>5.1085569999999997E-3</v>
      </c>
      <c r="G6811">
        <v>7.4842470000000003E-3</v>
      </c>
      <c r="H6811" t="s">
        <v>38</v>
      </c>
      <c r="I6811" t="s">
        <v>16</v>
      </c>
      <c r="J6811" t="s">
        <v>8302</v>
      </c>
      <c r="K6811" t="s">
        <v>8303</v>
      </c>
      <c r="L6811" t="s">
        <v>41</v>
      </c>
    </row>
    <row r="6812" spans="1:13" x14ac:dyDescent="0.2">
      <c r="A6812" t="s">
        <v>10457</v>
      </c>
      <c r="B6812">
        <v>2</v>
      </c>
      <c r="C6812">
        <v>178098804</v>
      </c>
      <c r="D6812" t="s">
        <v>37</v>
      </c>
      <c r="E6812" t="s">
        <v>14</v>
      </c>
      <c r="F6812">
        <v>1.4617369E-2</v>
      </c>
      <c r="G6812" s="1">
        <v>3.9499999999999998E-31</v>
      </c>
      <c r="H6812" t="s">
        <v>165</v>
      </c>
      <c r="I6812" t="s">
        <v>16</v>
      </c>
      <c r="J6812" t="s">
        <v>8304</v>
      </c>
      <c r="K6812" t="s">
        <v>8305</v>
      </c>
      <c r="L6812" t="s">
        <v>168</v>
      </c>
    </row>
    <row r="6813" spans="1:13" x14ac:dyDescent="0.2">
      <c r="A6813" t="s">
        <v>10457</v>
      </c>
      <c r="B6813">
        <v>4</v>
      </c>
      <c r="C6813">
        <v>187539777</v>
      </c>
      <c r="D6813" t="s">
        <v>20</v>
      </c>
      <c r="E6813" t="s">
        <v>13</v>
      </c>
      <c r="F6813">
        <v>2.3450585999999999E-2</v>
      </c>
      <c r="G6813" s="1">
        <v>1.8300000000000001E-47</v>
      </c>
      <c r="H6813" t="s">
        <v>31</v>
      </c>
      <c r="I6813" t="s">
        <v>16</v>
      </c>
      <c r="J6813" t="s">
        <v>8306</v>
      </c>
      <c r="K6813" t="s">
        <v>8307</v>
      </c>
      <c r="L6813" t="s">
        <v>35</v>
      </c>
    </row>
    <row r="6814" spans="1:13" x14ac:dyDescent="0.2">
      <c r="A6814" t="s">
        <v>10457</v>
      </c>
      <c r="B6814">
        <v>4</v>
      </c>
      <c r="C6814">
        <v>187628651</v>
      </c>
      <c r="D6814" t="s">
        <v>20</v>
      </c>
      <c r="E6814" t="s">
        <v>121</v>
      </c>
      <c r="F6814">
        <v>3.649635E-3</v>
      </c>
      <c r="G6814" s="1">
        <v>1.11E-5</v>
      </c>
      <c r="H6814" t="s">
        <v>31</v>
      </c>
      <c r="I6814" t="s">
        <v>28</v>
      </c>
      <c r="J6814" t="s">
        <v>29</v>
      </c>
      <c r="K6814" t="s">
        <v>29</v>
      </c>
      <c r="L6814" t="s">
        <v>35</v>
      </c>
    </row>
    <row r="6815" spans="1:13" x14ac:dyDescent="0.2">
      <c r="A6815" t="s">
        <v>10457</v>
      </c>
      <c r="B6815">
        <v>4</v>
      </c>
      <c r="C6815">
        <v>187629311</v>
      </c>
      <c r="D6815" t="s">
        <v>13</v>
      </c>
      <c r="E6815" t="s">
        <v>20</v>
      </c>
      <c r="F6815">
        <v>3.0612245E-2</v>
      </c>
      <c r="G6815" s="1">
        <v>8.6600000000000003E-84</v>
      </c>
      <c r="H6815" t="s">
        <v>31</v>
      </c>
      <c r="I6815" t="s">
        <v>52</v>
      </c>
      <c r="J6815" t="s">
        <v>8308</v>
      </c>
      <c r="K6815" t="s">
        <v>8309</v>
      </c>
      <c r="L6815" t="s">
        <v>35</v>
      </c>
    </row>
    <row r="6816" spans="1:13" x14ac:dyDescent="0.2">
      <c r="A6816" t="s">
        <v>10457</v>
      </c>
      <c r="B6816">
        <v>6</v>
      </c>
      <c r="C6816">
        <v>70040442</v>
      </c>
      <c r="D6816" t="s">
        <v>14</v>
      </c>
      <c r="E6816" t="s">
        <v>121</v>
      </c>
      <c r="F6816">
        <v>0.30047490199999999</v>
      </c>
      <c r="G6816" s="1">
        <v>1.8299999999999999E-185</v>
      </c>
      <c r="H6816" t="s">
        <v>297</v>
      </c>
      <c r="I6816" t="s">
        <v>28</v>
      </c>
      <c r="J6816" t="s">
        <v>29</v>
      </c>
      <c r="K6816" t="s">
        <v>29</v>
      </c>
      <c r="L6816" t="s">
        <v>300</v>
      </c>
      <c r="M6816" t="s">
        <v>10720</v>
      </c>
    </row>
    <row r="6817" spans="1:13" x14ac:dyDescent="0.2">
      <c r="A6817" t="s">
        <v>10457</v>
      </c>
      <c r="B6817">
        <v>7</v>
      </c>
      <c r="C6817">
        <v>100679782</v>
      </c>
      <c r="D6817" t="s">
        <v>13</v>
      </c>
      <c r="E6817" t="s">
        <v>20</v>
      </c>
      <c r="F6817">
        <v>9.2857140000000005E-3</v>
      </c>
      <c r="G6817" s="1">
        <v>1.45E-19</v>
      </c>
      <c r="H6817" t="s">
        <v>56</v>
      </c>
      <c r="I6817" t="s">
        <v>52</v>
      </c>
      <c r="J6817" t="s">
        <v>8310</v>
      </c>
      <c r="K6817" t="s">
        <v>8311</v>
      </c>
      <c r="L6817" t="s">
        <v>59</v>
      </c>
    </row>
    <row r="6818" spans="1:13" x14ac:dyDescent="0.2">
      <c r="A6818" t="s">
        <v>10457</v>
      </c>
      <c r="B6818">
        <v>9</v>
      </c>
      <c r="C6818">
        <v>139395110</v>
      </c>
      <c r="D6818" t="s">
        <v>8312</v>
      </c>
      <c r="E6818" t="s">
        <v>94</v>
      </c>
      <c r="F6818">
        <v>0.48777222100000001</v>
      </c>
      <c r="G6818">
        <v>0</v>
      </c>
      <c r="H6818" t="s">
        <v>60</v>
      </c>
      <c r="I6818" t="s">
        <v>28</v>
      </c>
      <c r="J6818" t="s">
        <v>29</v>
      </c>
      <c r="K6818" t="s">
        <v>29</v>
      </c>
      <c r="L6818" t="s">
        <v>63</v>
      </c>
      <c r="M6818" t="s">
        <v>10721</v>
      </c>
    </row>
    <row r="6819" spans="1:13" x14ac:dyDescent="0.2">
      <c r="A6819" t="s">
        <v>10457</v>
      </c>
      <c r="B6819">
        <v>9</v>
      </c>
      <c r="C6819">
        <v>139401057</v>
      </c>
      <c r="D6819" t="s">
        <v>20</v>
      </c>
      <c r="E6819" t="s">
        <v>94</v>
      </c>
      <c r="F6819">
        <v>2.3909986000000001E-2</v>
      </c>
      <c r="G6819" s="1">
        <v>3.91E-27</v>
      </c>
      <c r="H6819" t="s">
        <v>60</v>
      </c>
      <c r="I6819" t="s">
        <v>28</v>
      </c>
      <c r="J6819" t="s">
        <v>29</v>
      </c>
      <c r="K6819" t="s">
        <v>29</v>
      </c>
      <c r="L6819" t="s">
        <v>63</v>
      </c>
      <c r="M6819" t="s">
        <v>9397</v>
      </c>
    </row>
    <row r="6820" spans="1:13" x14ac:dyDescent="0.2">
      <c r="A6820" t="s">
        <v>10457</v>
      </c>
      <c r="B6820">
        <v>9</v>
      </c>
      <c r="C6820">
        <v>139407904</v>
      </c>
      <c r="D6820" t="s">
        <v>37</v>
      </c>
      <c r="E6820" t="s">
        <v>121</v>
      </c>
      <c r="F6820">
        <v>7.6775430000000002E-3</v>
      </c>
      <c r="G6820" s="1">
        <v>3.2499999999999998E-13</v>
      </c>
      <c r="H6820" t="s">
        <v>60</v>
      </c>
      <c r="I6820" t="s">
        <v>28</v>
      </c>
      <c r="J6820" t="s">
        <v>29</v>
      </c>
      <c r="K6820" t="s">
        <v>29</v>
      </c>
      <c r="L6820" t="s">
        <v>63</v>
      </c>
    </row>
    <row r="6821" spans="1:13" x14ac:dyDescent="0.2">
      <c r="A6821" t="s">
        <v>10457</v>
      </c>
      <c r="B6821">
        <v>9</v>
      </c>
      <c r="C6821">
        <v>139412237</v>
      </c>
      <c r="D6821" t="s">
        <v>14</v>
      </c>
      <c r="E6821" t="s">
        <v>13</v>
      </c>
      <c r="F6821">
        <v>3.0023095E-2</v>
      </c>
      <c r="G6821" s="1">
        <v>9.2500000000000001E-9</v>
      </c>
      <c r="H6821" t="s">
        <v>60</v>
      </c>
      <c r="I6821" t="s">
        <v>32</v>
      </c>
      <c r="J6821" t="s">
        <v>7763</v>
      </c>
      <c r="K6821" t="s">
        <v>7764</v>
      </c>
      <c r="L6821" t="s">
        <v>63</v>
      </c>
      <c r="M6821" t="s">
        <v>9397</v>
      </c>
    </row>
    <row r="6822" spans="1:13" x14ac:dyDescent="0.2">
      <c r="A6822" t="s">
        <v>10457</v>
      </c>
      <c r="B6822">
        <v>9</v>
      </c>
      <c r="C6822">
        <v>139412597</v>
      </c>
      <c r="D6822" t="s">
        <v>37</v>
      </c>
      <c r="E6822" t="s">
        <v>13</v>
      </c>
      <c r="F6822">
        <v>0.103927122</v>
      </c>
      <c r="G6822" s="1">
        <v>1.48E-49</v>
      </c>
      <c r="H6822" t="s">
        <v>60</v>
      </c>
      <c r="I6822" t="s">
        <v>16</v>
      </c>
      <c r="J6822" t="s">
        <v>2498</v>
      </c>
      <c r="K6822" t="s">
        <v>2499</v>
      </c>
      <c r="L6822" t="s">
        <v>63</v>
      </c>
      <c r="M6822" t="s">
        <v>10722</v>
      </c>
    </row>
    <row r="6823" spans="1:13" x14ac:dyDescent="0.2">
      <c r="A6823" t="s">
        <v>10457</v>
      </c>
      <c r="B6823">
        <v>9</v>
      </c>
      <c r="C6823">
        <v>139417529</v>
      </c>
      <c r="D6823" t="s">
        <v>37</v>
      </c>
      <c r="E6823" t="s">
        <v>13</v>
      </c>
      <c r="F6823">
        <v>0.13938041800000001</v>
      </c>
      <c r="G6823" s="1">
        <v>7.5999999999999993E-55</v>
      </c>
      <c r="H6823" t="s">
        <v>60</v>
      </c>
      <c r="I6823" t="s">
        <v>16</v>
      </c>
      <c r="J6823" t="s">
        <v>6563</v>
      </c>
      <c r="K6823" t="s">
        <v>6564</v>
      </c>
      <c r="L6823" t="s">
        <v>63</v>
      </c>
      <c r="M6823" t="s">
        <v>10723</v>
      </c>
    </row>
    <row r="6824" spans="1:13" x14ac:dyDescent="0.2">
      <c r="A6824" t="s">
        <v>10457</v>
      </c>
      <c r="B6824">
        <v>17</v>
      </c>
      <c r="C6824">
        <v>7577538</v>
      </c>
      <c r="D6824" t="s">
        <v>37</v>
      </c>
      <c r="E6824" t="s">
        <v>20</v>
      </c>
      <c r="F6824">
        <v>4.0007577000000002E-2</v>
      </c>
      <c r="G6824" s="1">
        <v>1.24E-13</v>
      </c>
      <c r="H6824" t="s">
        <v>266</v>
      </c>
      <c r="I6824" t="s">
        <v>16</v>
      </c>
      <c r="J6824" t="s">
        <v>1187</v>
      </c>
      <c r="K6824" t="s">
        <v>1188</v>
      </c>
      <c r="L6824" t="s">
        <v>269</v>
      </c>
      <c r="M6824" t="s">
        <v>10724</v>
      </c>
    </row>
    <row r="6825" spans="1:13" x14ac:dyDescent="0.2">
      <c r="A6825" t="s">
        <v>10457</v>
      </c>
      <c r="B6825">
        <v>17</v>
      </c>
      <c r="C6825">
        <v>7578263</v>
      </c>
      <c r="D6825" t="s">
        <v>14</v>
      </c>
      <c r="E6825" t="s">
        <v>13</v>
      </c>
      <c r="F6825">
        <v>2.6929982000000002E-2</v>
      </c>
      <c r="G6825" s="1">
        <v>3.2600000000000002E-17</v>
      </c>
      <c r="H6825" t="s">
        <v>266</v>
      </c>
      <c r="I6825" t="s">
        <v>32</v>
      </c>
      <c r="J6825" t="s">
        <v>3611</v>
      </c>
      <c r="K6825" t="s">
        <v>3612</v>
      </c>
      <c r="L6825" t="s">
        <v>269</v>
      </c>
      <c r="M6825" t="s">
        <v>9397</v>
      </c>
    </row>
    <row r="6826" spans="1:13" x14ac:dyDescent="0.2">
      <c r="A6826" t="s">
        <v>10457</v>
      </c>
      <c r="B6826">
        <v>17</v>
      </c>
      <c r="C6826">
        <v>7579386</v>
      </c>
      <c r="D6826" t="s">
        <v>20</v>
      </c>
      <c r="E6826" t="s">
        <v>13</v>
      </c>
      <c r="F6826">
        <v>4.1533545999999998E-2</v>
      </c>
      <c r="G6826" s="1">
        <v>9.9200000000000005E-52</v>
      </c>
      <c r="H6826" t="s">
        <v>266</v>
      </c>
      <c r="I6826" t="s">
        <v>32</v>
      </c>
      <c r="J6826" t="s">
        <v>8314</v>
      </c>
      <c r="K6826" t="s">
        <v>8315</v>
      </c>
      <c r="L6826" t="s">
        <v>269</v>
      </c>
    </row>
    <row r="6827" spans="1:13" x14ac:dyDescent="0.2">
      <c r="A6827" t="s">
        <v>10457</v>
      </c>
      <c r="B6827">
        <v>17</v>
      </c>
      <c r="C6827">
        <v>7579398</v>
      </c>
      <c r="D6827" t="s">
        <v>37</v>
      </c>
      <c r="E6827" t="s">
        <v>20</v>
      </c>
      <c r="F6827">
        <v>3.7096773999999999E-2</v>
      </c>
      <c r="G6827" s="1">
        <v>1.2500000000000001E-38</v>
      </c>
      <c r="H6827" t="s">
        <v>266</v>
      </c>
      <c r="I6827" t="s">
        <v>16</v>
      </c>
      <c r="J6827" t="s">
        <v>8316</v>
      </c>
      <c r="K6827" t="s">
        <v>8317</v>
      </c>
      <c r="L6827" t="s">
        <v>269</v>
      </c>
    </row>
    <row r="6828" spans="1:13" x14ac:dyDescent="0.2">
      <c r="A6828" t="s">
        <v>10457</v>
      </c>
      <c r="B6828">
        <v>6</v>
      </c>
      <c r="C6828">
        <v>70049307</v>
      </c>
      <c r="D6828" t="s">
        <v>37</v>
      </c>
      <c r="E6828" t="s">
        <v>20</v>
      </c>
      <c r="F6828">
        <v>2.3970037E-2</v>
      </c>
      <c r="G6828" s="1">
        <v>7.3399999999999993E-46</v>
      </c>
      <c r="H6828" t="s">
        <v>297</v>
      </c>
      <c r="I6828" t="s">
        <v>16</v>
      </c>
      <c r="J6828" t="s">
        <v>2278</v>
      </c>
      <c r="K6828" t="s">
        <v>2279</v>
      </c>
      <c r="L6828" t="s">
        <v>300</v>
      </c>
    </row>
    <row r="6829" spans="1:13" x14ac:dyDescent="0.2">
      <c r="A6829" t="s">
        <v>10457</v>
      </c>
      <c r="B6829">
        <v>9</v>
      </c>
      <c r="C6829">
        <v>139395120</v>
      </c>
      <c r="D6829" t="s">
        <v>14</v>
      </c>
      <c r="E6829" t="s">
        <v>121</v>
      </c>
      <c r="F6829">
        <v>4.2808220000000001E-3</v>
      </c>
      <c r="G6829" s="1">
        <v>3.1200000000000001E-8</v>
      </c>
      <c r="H6829" t="s">
        <v>60</v>
      </c>
      <c r="I6829" t="s">
        <v>28</v>
      </c>
      <c r="J6829" t="s">
        <v>29</v>
      </c>
      <c r="K6829" t="s">
        <v>29</v>
      </c>
      <c r="L6829" t="s">
        <v>63</v>
      </c>
      <c r="M6829" t="s">
        <v>9397</v>
      </c>
    </row>
    <row r="6830" spans="1:13" x14ac:dyDescent="0.2">
      <c r="A6830" t="s">
        <v>10457</v>
      </c>
      <c r="B6830">
        <v>9</v>
      </c>
      <c r="C6830">
        <v>139396810</v>
      </c>
      <c r="D6830" t="s">
        <v>37</v>
      </c>
      <c r="E6830" t="s">
        <v>20</v>
      </c>
      <c r="F6830">
        <v>8.9525509999999996E-3</v>
      </c>
      <c r="G6830">
        <v>1.4125819999999999E-3</v>
      </c>
      <c r="H6830" t="s">
        <v>60</v>
      </c>
      <c r="I6830" t="s">
        <v>52</v>
      </c>
      <c r="J6830" t="s">
        <v>8318</v>
      </c>
      <c r="K6830" t="s">
        <v>8319</v>
      </c>
      <c r="L6830" t="s">
        <v>63</v>
      </c>
    </row>
    <row r="6831" spans="1:13" x14ac:dyDescent="0.2">
      <c r="A6831" t="s">
        <v>10457</v>
      </c>
      <c r="B6831">
        <v>9</v>
      </c>
      <c r="C6831">
        <v>139410049</v>
      </c>
      <c r="D6831" t="s">
        <v>957</v>
      </c>
      <c r="E6831" t="s">
        <v>26</v>
      </c>
      <c r="F6831">
        <v>3.5548795000000001E-2</v>
      </c>
      <c r="G6831" s="1">
        <v>9.1099999999999991E-47</v>
      </c>
      <c r="H6831" t="s">
        <v>60</v>
      </c>
      <c r="I6831" t="s">
        <v>28</v>
      </c>
      <c r="J6831" t="s">
        <v>29</v>
      </c>
      <c r="K6831" t="s">
        <v>29</v>
      </c>
      <c r="L6831" t="s">
        <v>63</v>
      </c>
    </row>
    <row r="6832" spans="1:13" x14ac:dyDescent="0.2">
      <c r="A6832" t="s">
        <v>10457</v>
      </c>
      <c r="B6832">
        <v>9</v>
      </c>
      <c r="C6832">
        <v>139410494</v>
      </c>
      <c r="D6832" t="s">
        <v>14</v>
      </c>
      <c r="E6832" t="s">
        <v>94</v>
      </c>
      <c r="F6832">
        <v>0.106481482</v>
      </c>
      <c r="G6832" s="1">
        <v>1.2899999999999999E-6</v>
      </c>
      <c r="H6832" t="s">
        <v>60</v>
      </c>
      <c r="I6832" t="s">
        <v>28</v>
      </c>
      <c r="J6832" t="s">
        <v>29</v>
      </c>
      <c r="K6832" t="s">
        <v>29</v>
      </c>
      <c r="L6832" t="s">
        <v>63</v>
      </c>
      <c r="M6832" t="s">
        <v>10725</v>
      </c>
    </row>
    <row r="6833" spans="1:13" x14ac:dyDescent="0.2">
      <c r="A6833" t="s">
        <v>10457</v>
      </c>
      <c r="B6833">
        <v>9</v>
      </c>
      <c r="C6833">
        <v>139412652</v>
      </c>
      <c r="D6833" t="s">
        <v>13</v>
      </c>
      <c r="E6833" t="s">
        <v>37</v>
      </c>
      <c r="F6833">
        <v>3.0376671000000001E-2</v>
      </c>
      <c r="G6833" s="1">
        <v>4.9499999999999999E-51</v>
      </c>
      <c r="H6833" t="s">
        <v>60</v>
      </c>
      <c r="I6833" t="s">
        <v>16</v>
      </c>
      <c r="J6833" t="s">
        <v>8320</v>
      </c>
      <c r="K6833" t="s">
        <v>8321</v>
      </c>
      <c r="L6833" t="s">
        <v>63</v>
      </c>
    </row>
    <row r="6834" spans="1:13" x14ac:dyDescent="0.2">
      <c r="A6834" t="s">
        <v>10457</v>
      </c>
      <c r="B6834">
        <v>17</v>
      </c>
      <c r="C6834">
        <v>7577567</v>
      </c>
      <c r="D6834" t="s">
        <v>106</v>
      </c>
      <c r="E6834" t="s">
        <v>94</v>
      </c>
      <c r="F6834">
        <v>2.0201183000000001E-2</v>
      </c>
      <c r="G6834" s="1">
        <v>9.9499999999999998E-8</v>
      </c>
      <c r="H6834" t="s">
        <v>266</v>
      </c>
      <c r="I6834" t="s">
        <v>28</v>
      </c>
      <c r="J6834" t="s">
        <v>29</v>
      </c>
      <c r="K6834" t="s">
        <v>29</v>
      </c>
      <c r="L6834" t="s">
        <v>269</v>
      </c>
      <c r="M6834" t="s">
        <v>10726</v>
      </c>
    </row>
    <row r="6835" spans="1:13" x14ac:dyDescent="0.2">
      <c r="A6835" t="s">
        <v>10457</v>
      </c>
      <c r="B6835">
        <v>17</v>
      </c>
      <c r="C6835">
        <v>7578431</v>
      </c>
      <c r="D6835" t="s">
        <v>14</v>
      </c>
      <c r="E6835" t="s">
        <v>13</v>
      </c>
      <c r="F6835">
        <v>2.9293632E-2</v>
      </c>
      <c r="G6835" s="1">
        <v>3.3599999999999998E-12</v>
      </c>
      <c r="H6835" t="s">
        <v>266</v>
      </c>
      <c r="I6835" t="s">
        <v>32</v>
      </c>
      <c r="J6835" t="s">
        <v>6986</v>
      </c>
      <c r="K6835" t="s">
        <v>6987</v>
      </c>
      <c r="L6835" t="s">
        <v>269</v>
      </c>
      <c r="M6835" t="s">
        <v>10727</v>
      </c>
    </row>
    <row r="6836" spans="1:13" x14ac:dyDescent="0.2">
      <c r="A6836" t="s">
        <v>10457</v>
      </c>
      <c r="B6836">
        <v>20</v>
      </c>
      <c r="C6836">
        <v>40790037</v>
      </c>
      <c r="D6836" t="s">
        <v>37</v>
      </c>
      <c r="E6836" t="s">
        <v>20</v>
      </c>
      <c r="F6836">
        <v>9.661836E-3</v>
      </c>
      <c r="G6836">
        <v>4.1235459999999996E-3</v>
      </c>
      <c r="H6836" t="s">
        <v>169</v>
      </c>
      <c r="I6836" t="s">
        <v>52</v>
      </c>
      <c r="J6836" t="s">
        <v>8323</v>
      </c>
      <c r="K6836" t="s">
        <v>8324</v>
      </c>
      <c r="L6836" t="s">
        <v>172</v>
      </c>
    </row>
    <row r="6837" spans="1:13" x14ac:dyDescent="0.2">
      <c r="A6837" t="s">
        <v>10457</v>
      </c>
      <c r="B6837">
        <v>3</v>
      </c>
      <c r="C6837">
        <v>47098642</v>
      </c>
      <c r="D6837" t="s">
        <v>37</v>
      </c>
      <c r="E6837" t="s">
        <v>14</v>
      </c>
      <c r="F6837">
        <v>6.8426199999999998E-3</v>
      </c>
      <c r="G6837" s="1">
        <v>3.0099999999999998E-8</v>
      </c>
      <c r="H6837" t="s">
        <v>334</v>
      </c>
      <c r="I6837" t="s">
        <v>16</v>
      </c>
      <c r="J6837" t="s">
        <v>8325</v>
      </c>
      <c r="K6837" t="s">
        <v>8326</v>
      </c>
      <c r="L6837" t="s">
        <v>337</v>
      </c>
    </row>
    <row r="6838" spans="1:13" x14ac:dyDescent="0.2">
      <c r="A6838" t="s">
        <v>10457</v>
      </c>
      <c r="B6838">
        <v>3</v>
      </c>
      <c r="C6838">
        <v>178952085</v>
      </c>
      <c r="D6838" t="s">
        <v>13</v>
      </c>
      <c r="E6838" t="s">
        <v>14</v>
      </c>
      <c r="F6838">
        <v>0.175149212</v>
      </c>
      <c r="G6838">
        <v>5.7357700000000003E-4</v>
      </c>
      <c r="H6838" t="s">
        <v>360</v>
      </c>
      <c r="I6838" t="s">
        <v>16</v>
      </c>
      <c r="J6838" t="s">
        <v>361</v>
      </c>
      <c r="K6838" t="s">
        <v>362</v>
      </c>
      <c r="L6838" t="s">
        <v>363</v>
      </c>
      <c r="M6838" t="s">
        <v>10728</v>
      </c>
    </row>
    <row r="6839" spans="1:13" x14ac:dyDescent="0.2">
      <c r="A6839" t="s">
        <v>10457</v>
      </c>
      <c r="B6839">
        <v>4</v>
      </c>
      <c r="C6839">
        <v>187524711</v>
      </c>
      <c r="D6839" t="s">
        <v>37</v>
      </c>
      <c r="E6839" t="s">
        <v>20</v>
      </c>
      <c r="F6839">
        <v>1.8077238999999998E-2</v>
      </c>
      <c r="G6839" s="1">
        <v>1.44E-24</v>
      </c>
      <c r="H6839" t="s">
        <v>31</v>
      </c>
      <c r="I6839" t="s">
        <v>16</v>
      </c>
      <c r="J6839" t="s">
        <v>8327</v>
      </c>
      <c r="K6839" t="s">
        <v>8328</v>
      </c>
      <c r="L6839" t="s">
        <v>35</v>
      </c>
    </row>
    <row r="6840" spans="1:13" x14ac:dyDescent="0.2">
      <c r="A6840" t="s">
        <v>10457</v>
      </c>
      <c r="B6840">
        <v>4</v>
      </c>
      <c r="C6840">
        <v>187630542</v>
      </c>
      <c r="D6840" t="s">
        <v>14</v>
      </c>
      <c r="E6840" t="s">
        <v>13</v>
      </c>
      <c r="F6840">
        <v>5.6818179999999999E-3</v>
      </c>
      <c r="G6840">
        <v>1.363405E-3</v>
      </c>
      <c r="H6840" t="s">
        <v>31</v>
      </c>
      <c r="I6840" t="s">
        <v>16</v>
      </c>
      <c r="J6840" t="s">
        <v>8329</v>
      </c>
      <c r="K6840" t="s">
        <v>8330</v>
      </c>
      <c r="L6840" t="s">
        <v>35</v>
      </c>
    </row>
    <row r="6841" spans="1:13" x14ac:dyDescent="0.2">
      <c r="A6841" t="s">
        <v>10457</v>
      </c>
      <c r="B6841">
        <v>9</v>
      </c>
      <c r="C6841">
        <v>139391980</v>
      </c>
      <c r="D6841" t="s">
        <v>8331</v>
      </c>
      <c r="E6841" t="s">
        <v>94</v>
      </c>
      <c r="F6841">
        <v>5.8357909999999999E-3</v>
      </c>
      <c r="G6841" s="1">
        <v>2.1299999999999999E-8</v>
      </c>
      <c r="H6841" t="s">
        <v>60</v>
      </c>
      <c r="I6841" t="s">
        <v>28</v>
      </c>
      <c r="J6841" t="s">
        <v>29</v>
      </c>
      <c r="K6841" t="s">
        <v>29</v>
      </c>
      <c r="L6841" t="s">
        <v>63</v>
      </c>
    </row>
    <row r="6842" spans="1:13" x14ac:dyDescent="0.2">
      <c r="A6842" t="s">
        <v>10457</v>
      </c>
      <c r="B6842">
        <v>9</v>
      </c>
      <c r="C6842">
        <v>139399227</v>
      </c>
      <c r="D6842" t="s">
        <v>14</v>
      </c>
      <c r="E6842" t="s">
        <v>121</v>
      </c>
      <c r="F6842">
        <v>6.3694270000000004E-3</v>
      </c>
      <c r="G6842" s="1">
        <v>6.3400000000000003E-6</v>
      </c>
      <c r="H6842" t="s">
        <v>60</v>
      </c>
      <c r="I6842" t="s">
        <v>28</v>
      </c>
      <c r="J6842" t="s">
        <v>29</v>
      </c>
      <c r="K6842" t="s">
        <v>29</v>
      </c>
      <c r="L6842" t="s">
        <v>63</v>
      </c>
      <c r="M6842" t="s">
        <v>9397</v>
      </c>
    </row>
    <row r="6843" spans="1:13" x14ac:dyDescent="0.2">
      <c r="A6843" t="s">
        <v>10457</v>
      </c>
      <c r="B6843">
        <v>9</v>
      </c>
      <c r="C6843">
        <v>139399923</v>
      </c>
      <c r="D6843" t="s">
        <v>14</v>
      </c>
      <c r="E6843" t="s">
        <v>20</v>
      </c>
      <c r="F6843">
        <v>0.213226518</v>
      </c>
      <c r="G6843">
        <v>0</v>
      </c>
      <c r="H6843" t="s">
        <v>60</v>
      </c>
      <c r="I6843" t="s">
        <v>16</v>
      </c>
      <c r="J6843" t="s">
        <v>8332</v>
      </c>
      <c r="K6843" t="s">
        <v>8333</v>
      </c>
      <c r="L6843" t="s">
        <v>63</v>
      </c>
      <c r="M6843" t="s">
        <v>10729</v>
      </c>
    </row>
    <row r="6844" spans="1:13" x14ac:dyDescent="0.2">
      <c r="A6844" t="s">
        <v>10457</v>
      </c>
      <c r="B6844">
        <v>9</v>
      </c>
      <c r="C6844">
        <v>139400227</v>
      </c>
      <c r="D6844" t="s">
        <v>37</v>
      </c>
      <c r="E6844" t="s">
        <v>20</v>
      </c>
      <c r="F6844">
        <v>3.5526316000000002E-2</v>
      </c>
      <c r="G6844">
        <v>1.799218E-3</v>
      </c>
      <c r="H6844" t="s">
        <v>60</v>
      </c>
      <c r="I6844" t="s">
        <v>16</v>
      </c>
      <c r="J6844" t="s">
        <v>8334</v>
      </c>
      <c r="K6844" t="s">
        <v>8335</v>
      </c>
      <c r="L6844" t="s">
        <v>63</v>
      </c>
    </row>
    <row r="6845" spans="1:13" x14ac:dyDescent="0.2">
      <c r="A6845" t="s">
        <v>10457</v>
      </c>
      <c r="B6845">
        <v>9</v>
      </c>
      <c r="C6845">
        <v>139403438</v>
      </c>
      <c r="D6845" t="s">
        <v>5030</v>
      </c>
      <c r="E6845" t="s">
        <v>94</v>
      </c>
      <c r="F6845">
        <v>5.8057879999999999E-2</v>
      </c>
      <c r="G6845" s="1">
        <v>5.9800000000000004E-34</v>
      </c>
      <c r="H6845" t="s">
        <v>60</v>
      </c>
      <c r="I6845" t="s">
        <v>28</v>
      </c>
      <c r="J6845" t="s">
        <v>29</v>
      </c>
      <c r="K6845" t="s">
        <v>29</v>
      </c>
      <c r="L6845" t="s">
        <v>63</v>
      </c>
      <c r="M6845" t="s">
        <v>10730</v>
      </c>
    </row>
    <row r="6846" spans="1:13" x14ac:dyDescent="0.2">
      <c r="A6846" t="s">
        <v>10457</v>
      </c>
      <c r="B6846">
        <v>9</v>
      </c>
      <c r="C6846">
        <v>139410452</v>
      </c>
      <c r="D6846" t="s">
        <v>14</v>
      </c>
      <c r="E6846" t="s">
        <v>94</v>
      </c>
      <c r="F6846">
        <v>0.19520918700000001</v>
      </c>
      <c r="G6846" s="1">
        <v>6.2800000000000003E-210</v>
      </c>
      <c r="H6846" t="s">
        <v>60</v>
      </c>
      <c r="I6846" t="s">
        <v>28</v>
      </c>
      <c r="J6846" t="s">
        <v>29</v>
      </c>
      <c r="K6846" t="s">
        <v>29</v>
      </c>
      <c r="L6846" t="s">
        <v>63</v>
      </c>
      <c r="M6846" t="s">
        <v>10731</v>
      </c>
    </row>
    <row r="6847" spans="1:13" x14ac:dyDescent="0.2">
      <c r="A6847" t="s">
        <v>10457</v>
      </c>
      <c r="B6847">
        <v>9</v>
      </c>
      <c r="C6847">
        <v>139411829</v>
      </c>
      <c r="D6847" t="s">
        <v>37</v>
      </c>
      <c r="E6847" t="s">
        <v>20</v>
      </c>
      <c r="F6847">
        <v>1.8450185000000001E-2</v>
      </c>
      <c r="G6847" s="1">
        <v>9.4699999999999994E-22</v>
      </c>
      <c r="H6847" t="s">
        <v>60</v>
      </c>
      <c r="I6847" t="s">
        <v>16</v>
      </c>
      <c r="J6847" t="s">
        <v>8336</v>
      </c>
      <c r="K6847" t="s">
        <v>8337</v>
      </c>
      <c r="L6847" t="s">
        <v>63</v>
      </c>
    </row>
    <row r="6848" spans="1:13" x14ac:dyDescent="0.2">
      <c r="A6848" t="s">
        <v>10457</v>
      </c>
      <c r="B6848">
        <v>10</v>
      </c>
      <c r="C6848">
        <v>123353282</v>
      </c>
      <c r="D6848" t="s">
        <v>14</v>
      </c>
      <c r="E6848" t="s">
        <v>13</v>
      </c>
      <c r="F6848">
        <v>1.5784586999999999E-2</v>
      </c>
      <c r="G6848" s="1">
        <v>5.5200000000000004E-26</v>
      </c>
      <c r="H6848" t="s">
        <v>672</v>
      </c>
      <c r="I6848" t="s">
        <v>16</v>
      </c>
      <c r="J6848" t="s">
        <v>8339</v>
      </c>
      <c r="K6848" t="s">
        <v>8340</v>
      </c>
      <c r="L6848" t="s">
        <v>675</v>
      </c>
    </row>
    <row r="6849" spans="1:13" x14ac:dyDescent="0.2">
      <c r="A6849" t="s">
        <v>10457</v>
      </c>
      <c r="B6849">
        <v>14</v>
      </c>
      <c r="C6849">
        <v>63416910</v>
      </c>
      <c r="D6849" t="s">
        <v>20</v>
      </c>
      <c r="E6849" t="s">
        <v>94</v>
      </c>
      <c r="F6849">
        <v>3.1225599999999999E-3</v>
      </c>
      <c r="G6849">
        <v>2.0267500000000001E-4</v>
      </c>
      <c r="H6849" t="s">
        <v>1315</v>
      </c>
      <c r="I6849" t="s">
        <v>28</v>
      </c>
      <c r="J6849" t="s">
        <v>29</v>
      </c>
      <c r="K6849" t="s">
        <v>29</v>
      </c>
      <c r="L6849" t="s">
        <v>1318</v>
      </c>
    </row>
    <row r="6850" spans="1:13" x14ac:dyDescent="0.2">
      <c r="A6850" t="s">
        <v>10457</v>
      </c>
      <c r="B6850">
        <v>16</v>
      </c>
      <c r="C6850">
        <v>51175655</v>
      </c>
      <c r="D6850" t="s">
        <v>37</v>
      </c>
      <c r="E6850" t="s">
        <v>20</v>
      </c>
      <c r="F6850">
        <v>0.19221924800000001</v>
      </c>
      <c r="G6850">
        <v>2.7339970000000002E-3</v>
      </c>
      <c r="H6850" t="s">
        <v>213</v>
      </c>
      <c r="I6850" t="s">
        <v>16</v>
      </c>
      <c r="J6850" t="s">
        <v>214</v>
      </c>
      <c r="K6850" t="s">
        <v>215</v>
      </c>
      <c r="L6850" t="s">
        <v>216</v>
      </c>
      <c r="M6850" t="s">
        <v>10732</v>
      </c>
    </row>
    <row r="6851" spans="1:13" x14ac:dyDescent="0.2">
      <c r="A6851" t="s">
        <v>10457</v>
      </c>
      <c r="B6851">
        <v>16</v>
      </c>
      <c r="C6851">
        <v>68855945</v>
      </c>
      <c r="D6851" t="s">
        <v>37</v>
      </c>
      <c r="E6851" t="s">
        <v>14</v>
      </c>
      <c r="F6851">
        <v>2.454992E-3</v>
      </c>
      <c r="G6851">
        <v>7.6781990000000001E-3</v>
      </c>
      <c r="H6851" t="s">
        <v>513</v>
      </c>
      <c r="I6851" t="s">
        <v>16</v>
      </c>
      <c r="J6851" t="s">
        <v>8341</v>
      </c>
      <c r="K6851" t="s">
        <v>8342</v>
      </c>
      <c r="L6851" t="s">
        <v>516</v>
      </c>
    </row>
    <row r="6852" spans="1:13" x14ac:dyDescent="0.2">
      <c r="A6852" t="s">
        <v>10457</v>
      </c>
      <c r="B6852">
        <v>17</v>
      </c>
      <c r="C6852">
        <v>7577525</v>
      </c>
      <c r="D6852" t="s">
        <v>173</v>
      </c>
      <c r="E6852" t="s">
        <v>94</v>
      </c>
      <c r="F6852">
        <v>2.1080407999999998E-2</v>
      </c>
      <c r="G6852" s="1">
        <v>5.1200000000000002E-40</v>
      </c>
      <c r="H6852" t="s">
        <v>266</v>
      </c>
      <c r="I6852" t="s">
        <v>28</v>
      </c>
      <c r="J6852" t="s">
        <v>29</v>
      </c>
      <c r="K6852" t="s">
        <v>29</v>
      </c>
      <c r="L6852" t="s">
        <v>269</v>
      </c>
    </row>
    <row r="6853" spans="1:13" x14ac:dyDescent="0.2">
      <c r="A6853" t="s">
        <v>10457</v>
      </c>
      <c r="B6853">
        <v>4</v>
      </c>
      <c r="C6853">
        <v>187628784</v>
      </c>
      <c r="D6853" t="s">
        <v>37</v>
      </c>
      <c r="E6853" t="s">
        <v>94</v>
      </c>
      <c r="F6853">
        <v>4.2979940000000003E-3</v>
      </c>
      <c r="G6853" s="1">
        <v>3.4900000000000001E-5</v>
      </c>
      <c r="H6853" t="s">
        <v>31</v>
      </c>
      <c r="I6853" t="s">
        <v>28</v>
      </c>
      <c r="J6853" t="s">
        <v>29</v>
      </c>
      <c r="K6853" t="s">
        <v>29</v>
      </c>
      <c r="L6853" t="s">
        <v>35</v>
      </c>
    </row>
    <row r="6854" spans="1:13" x14ac:dyDescent="0.2">
      <c r="A6854" t="s">
        <v>10457</v>
      </c>
      <c r="B6854">
        <v>4</v>
      </c>
      <c r="C6854">
        <v>187630694</v>
      </c>
      <c r="D6854" t="s">
        <v>20</v>
      </c>
      <c r="E6854" t="s">
        <v>14</v>
      </c>
      <c r="F6854">
        <v>1.7806268E-2</v>
      </c>
      <c r="G6854" s="1">
        <v>1.1700000000000001E-8</v>
      </c>
      <c r="H6854" t="s">
        <v>31</v>
      </c>
      <c r="I6854" t="s">
        <v>52</v>
      </c>
      <c r="J6854" t="s">
        <v>8343</v>
      </c>
      <c r="K6854" t="s">
        <v>8344</v>
      </c>
      <c r="L6854" t="s">
        <v>35</v>
      </c>
    </row>
    <row r="6855" spans="1:13" x14ac:dyDescent="0.2">
      <c r="A6855" t="s">
        <v>10457</v>
      </c>
      <c r="B6855">
        <v>9</v>
      </c>
      <c r="C6855">
        <v>139399530</v>
      </c>
      <c r="D6855" t="s">
        <v>20</v>
      </c>
      <c r="E6855" t="s">
        <v>94</v>
      </c>
      <c r="F6855">
        <v>6.3291140000000003E-3</v>
      </c>
      <c r="G6855" s="1">
        <v>1.68E-7</v>
      </c>
      <c r="H6855" t="s">
        <v>60</v>
      </c>
      <c r="I6855" t="s">
        <v>28</v>
      </c>
      <c r="J6855" t="s">
        <v>29</v>
      </c>
      <c r="K6855" t="s">
        <v>29</v>
      </c>
      <c r="L6855" t="s">
        <v>63</v>
      </c>
    </row>
    <row r="6856" spans="1:13" x14ac:dyDescent="0.2">
      <c r="A6856" t="s">
        <v>10457</v>
      </c>
      <c r="B6856">
        <v>9</v>
      </c>
      <c r="C6856">
        <v>139402766</v>
      </c>
      <c r="D6856" t="s">
        <v>14</v>
      </c>
      <c r="E6856" t="s">
        <v>20</v>
      </c>
      <c r="F6856">
        <v>2.5970818E-2</v>
      </c>
      <c r="G6856" s="1">
        <v>8.4399999999999998E-9</v>
      </c>
      <c r="H6856" t="s">
        <v>60</v>
      </c>
      <c r="I6856" t="s">
        <v>32</v>
      </c>
      <c r="J6856" t="s">
        <v>7659</v>
      </c>
      <c r="K6856" t="s">
        <v>7660</v>
      </c>
      <c r="L6856" t="s">
        <v>63</v>
      </c>
      <c r="M6856" t="s">
        <v>10733</v>
      </c>
    </row>
    <row r="6857" spans="1:13" x14ac:dyDescent="0.2">
      <c r="A6857" t="s">
        <v>10457</v>
      </c>
      <c r="B6857">
        <v>9</v>
      </c>
      <c r="C6857">
        <v>139404184</v>
      </c>
      <c r="D6857" t="s">
        <v>37</v>
      </c>
      <c r="E6857" t="s">
        <v>13</v>
      </c>
      <c r="F6857">
        <v>7.6411960000000001E-2</v>
      </c>
      <c r="G6857" s="1">
        <v>4.4699999999999998E-11</v>
      </c>
      <c r="H6857" t="s">
        <v>60</v>
      </c>
      <c r="I6857" t="s">
        <v>210</v>
      </c>
      <c r="J6857" t="s">
        <v>94</v>
      </c>
      <c r="K6857" t="s">
        <v>94</v>
      </c>
      <c r="L6857" t="s">
        <v>63</v>
      </c>
      <c r="M6857" t="s">
        <v>9397</v>
      </c>
    </row>
    <row r="6858" spans="1:13" x14ac:dyDescent="0.2">
      <c r="A6858" t="s">
        <v>10457</v>
      </c>
      <c r="B6858">
        <v>9</v>
      </c>
      <c r="C6858">
        <v>139412330</v>
      </c>
      <c r="D6858" t="s">
        <v>14</v>
      </c>
      <c r="E6858" t="s">
        <v>13</v>
      </c>
      <c r="F6858">
        <v>6.6340674000000002E-2</v>
      </c>
      <c r="G6858" s="1">
        <v>6.7599999999999998E-142</v>
      </c>
      <c r="H6858" t="s">
        <v>60</v>
      </c>
      <c r="I6858" t="s">
        <v>32</v>
      </c>
      <c r="J6858" t="s">
        <v>8345</v>
      </c>
      <c r="K6858" t="s">
        <v>8346</v>
      </c>
      <c r="L6858" t="s">
        <v>63</v>
      </c>
      <c r="M6858" t="s">
        <v>10734</v>
      </c>
    </row>
    <row r="6859" spans="1:13" x14ac:dyDescent="0.2">
      <c r="A6859" t="s">
        <v>10457</v>
      </c>
      <c r="B6859">
        <v>9</v>
      </c>
      <c r="C6859">
        <v>139412332</v>
      </c>
      <c r="D6859" t="s">
        <v>37</v>
      </c>
      <c r="E6859" t="s">
        <v>20</v>
      </c>
      <c r="F6859">
        <v>0.13045120299999999</v>
      </c>
      <c r="G6859" s="1">
        <v>1.0899999999999999E-186</v>
      </c>
      <c r="H6859" t="s">
        <v>60</v>
      </c>
      <c r="I6859" t="s">
        <v>16</v>
      </c>
      <c r="J6859" t="s">
        <v>1204</v>
      </c>
      <c r="K6859" t="s">
        <v>1205</v>
      </c>
      <c r="L6859" t="s">
        <v>63</v>
      </c>
      <c r="M6859" t="s">
        <v>10735</v>
      </c>
    </row>
    <row r="6860" spans="1:13" x14ac:dyDescent="0.2">
      <c r="A6860" t="s">
        <v>10457</v>
      </c>
      <c r="B6860">
        <v>1</v>
      </c>
      <c r="C6860">
        <v>120480524</v>
      </c>
      <c r="D6860" t="s">
        <v>37</v>
      </c>
      <c r="E6860" t="s">
        <v>20</v>
      </c>
      <c r="F6860">
        <v>1.1436741E-2</v>
      </c>
      <c r="G6860" s="1">
        <v>1.3999999999999999E-6</v>
      </c>
      <c r="H6860" t="s">
        <v>102</v>
      </c>
      <c r="I6860" t="s">
        <v>16</v>
      </c>
      <c r="J6860" t="s">
        <v>8348</v>
      </c>
      <c r="K6860" t="s">
        <v>8349</v>
      </c>
      <c r="L6860" t="s">
        <v>105</v>
      </c>
    </row>
    <row r="6861" spans="1:13" x14ac:dyDescent="0.2">
      <c r="A6861" t="s">
        <v>10457</v>
      </c>
      <c r="B6861">
        <v>17</v>
      </c>
      <c r="C6861">
        <v>7578406</v>
      </c>
      <c r="D6861" t="s">
        <v>37</v>
      </c>
      <c r="E6861" t="s">
        <v>20</v>
      </c>
      <c r="F6861">
        <v>2.6078235000000002E-2</v>
      </c>
      <c r="G6861" s="1">
        <v>2.5499999999999999E-7</v>
      </c>
      <c r="H6861" t="s">
        <v>266</v>
      </c>
      <c r="I6861" t="s">
        <v>16</v>
      </c>
      <c r="J6861" t="s">
        <v>358</v>
      </c>
      <c r="K6861" t="s">
        <v>359</v>
      </c>
      <c r="L6861" t="s">
        <v>269</v>
      </c>
      <c r="M6861" t="s">
        <v>9397</v>
      </c>
    </row>
    <row r="6862" spans="1:13" x14ac:dyDescent="0.2">
      <c r="A6862" t="s">
        <v>10457</v>
      </c>
      <c r="B6862">
        <v>17</v>
      </c>
      <c r="C6862">
        <v>7578503</v>
      </c>
      <c r="D6862" t="s">
        <v>37</v>
      </c>
      <c r="E6862" t="s">
        <v>20</v>
      </c>
      <c r="F6862">
        <v>8.4905659999999997E-3</v>
      </c>
      <c r="G6862" s="1">
        <v>1.99E-7</v>
      </c>
      <c r="H6862" t="s">
        <v>266</v>
      </c>
      <c r="I6862" t="s">
        <v>16</v>
      </c>
      <c r="J6862" t="s">
        <v>2429</v>
      </c>
      <c r="K6862" t="s">
        <v>2430</v>
      </c>
      <c r="L6862" t="s">
        <v>269</v>
      </c>
    </row>
    <row r="6863" spans="1:13" x14ac:dyDescent="0.2">
      <c r="A6863" t="s">
        <v>10457</v>
      </c>
      <c r="B6863">
        <v>2</v>
      </c>
      <c r="C6863">
        <v>21225403</v>
      </c>
      <c r="D6863" t="s">
        <v>13</v>
      </c>
      <c r="E6863" t="s">
        <v>20</v>
      </c>
      <c r="F6863">
        <v>3.5637920000000001E-3</v>
      </c>
      <c r="G6863">
        <v>5.0042499999999998E-4</v>
      </c>
      <c r="H6863" t="s">
        <v>95</v>
      </c>
      <c r="I6863" t="s">
        <v>52</v>
      </c>
      <c r="J6863" t="s">
        <v>8350</v>
      </c>
      <c r="K6863" t="s">
        <v>8351</v>
      </c>
      <c r="L6863" t="s">
        <v>96</v>
      </c>
    </row>
    <row r="6864" spans="1:13" x14ac:dyDescent="0.2">
      <c r="A6864" t="s">
        <v>10457</v>
      </c>
      <c r="B6864">
        <v>2</v>
      </c>
      <c r="C6864">
        <v>212522526</v>
      </c>
      <c r="D6864" t="s">
        <v>14</v>
      </c>
      <c r="E6864" t="s">
        <v>13</v>
      </c>
      <c r="F6864">
        <v>5.6360710000000003E-3</v>
      </c>
      <c r="G6864">
        <v>1.2369599999999999E-4</v>
      </c>
      <c r="H6864" t="s">
        <v>51</v>
      </c>
      <c r="I6864" t="s">
        <v>52</v>
      </c>
      <c r="J6864" t="s">
        <v>8352</v>
      </c>
      <c r="K6864" t="s">
        <v>8353</v>
      </c>
      <c r="L6864" t="s">
        <v>55</v>
      </c>
    </row>
    <row r="6865" spans="1:13" x14ac:dyDescent="0.2">
      <c r="A6865" t="s">
        <v>10457</v>
      </c>
      <c r="B6865">
        <v>3</v>
      </c>
      <c r="C6865">
        <v>47163714</v>
      </c>
      <c r="D6865" t="s">
        <v>37</v>
      </c>
      <c r="E6865" t="s">
        <v>13</v>
      </c>
      <c r="F6865">
        <v>3.27654E-2</v>
      </c>
      <c r="G6865" s="1">
        <v>2.2199999999999998E-46</v>
      </c>
      <c r="H6865" t="s">
        <v>334</v>
      </c>
      <c r="I6865" t="s">
        <v>16</v>
      </c>
      <c r="J6865" t="s">
        <v>8354</v>
      </c>
      <c r="K6865" t="s">
        <v>8355</v>
      </c>
      <c r="L6865" t="s">
        <v>337</v>
      </c>
    </row>
    <row r="6866" spans="1:13" x14ac:dyDescent="0.2">
      <c r="A6866" t="s">
        <v>10457</v>
      </c>
      <c r="B6866">
        <v>3</v>
      </c>
      <c r="C6866">
        <v>178952090</v>
      </c>
      <c r="D6866" t="s">
        <v>14</v>
      </c>
      <c r="E6866" t="s">
        <v>13</v>
      </c>
      <c r="F6866">
        <v>8.0840740000000001E-3</v>
      </c>
      <c r="G6866" s="1">
        <v>8.1799999999999995E-9</v>
      </c>
      <c r="H6866" t="s">
        <v>360</v>
      </c>
      <c r="I6866" t="s">
        <v>16</v>
      </c>
      <c r="J6866" t="s">
        <v>4820</v>
      </c>
      <c r="K6866" t="s">
        <v>4821</v>
      </c>
      <c r="L6866" t="s">
        <v>363</v>
      </c>
    </row>
    <row r="6867" spans="1:13" x14ac:dyDescent="0.2">
      <c r="A6867" t="s">
        <v>10457</v>
      </c>
      <c r="B6867">
        <v>3</v>
      </c>
      <c r="C6867">
        <v>189526129</v>
      </c>
      <c r="D6867" t="s">
        <v>37</v>
      </c>
      <c r="E6867" t="s">
        <v>14</v>
      </c>
      <c r="F6867">
        <v>3.2062392000000002E-2</v>
      </c>
      <c r="G6867" s="1">
        <v>1.58E-72</v>
      </c>
      <c r="H6867" t="s">
        <v>578</v>
      </c>
      <c r="I6867" t="s">
        <v>52</v>
      </c>
      <c r="J6867" t="s">
        <v>8356</v>
      </c>
      <c r="K6867" t="s">
        <v>8357</v>
      </c>
      <c r="L6867" t="s">
        <v>579</v>
      </c>
    </row>
    <row r="6868" spans="1:13" x14ac:dyDescent="0.2">
      <c r="A6868" t="s">
        <v>10457</v>
      </c>
      <c r="B6868">
        <v>4</v>
      </c>
      <c r="C6868">
        <v>1803574</v>
      </c>
      <c r="D6868" t="s">
        <v>13</v>
      </c>
      <c r="E6868" t="s">
        <v>20</v>
      </c>
      <c r="F6868">
        <v>2.8333332999999999E-2</v>
      </c>
      <c r="G6868" s="1">
        <v>3.5800000000000001E-27</v>
      </c>
      <c r="H6868" t="s">
        <v>542</v>
      </c>
      <c r="I6868" t="s">
        <v>16</v>
      </c>
      <c r="J6868" t="s">
        <v>8358</v>
      </c>
      <c r="K6868" t="s">
        <v>8359</v>
      </c>
      <c r="L6868" t="s">
        <v>545</v>
      </c>
    </row>
    <row r="6869" spans="1:13" x14ac:dyDescent="0.2">
      <c r="A6869" t="s">
        <v>10457</v>
      </c>
      <c r="B6869">
        <v>4</v>
      </c>
      <c r="C6869">
        <v>187558033</v>
      </c>
      <c r="D6869" t="s">
        <v>373</v>
      </c>
      <c r="E6869" t="s">
        <v>94</v>
      </c>
      <c r="F6869">
        <v>8.3302080000000004E-3</v>
      </c>
      <c r="G6869" s="1">
        <v>1.5799999999999999E-21</v>
      </c>
      <c r="H6869" t="s">
        <v>31</v>
      </c>
      <c r="I6869" t="s">
        <v>28</v>
      </c>
      <c r="J6869" t="s">
        <v>29</v>
      </c>
      <c r="K6869" t="s">
        <v>29</v>
      </c>
      <c r="L6869" t="s">
        <v>35</v>
      </c>
    </row>
    <row r="6870" spans="1:13" x14ac:dyDescent="0.2">
      <c r="A6870" t="s">
        <v>10457</v>
      </c>
      <c r="B6870">
        <v>9</v>
      </c>
      <c r="C6870">
        <v>139393563</v>
      </c>
      <c r="D6870" t="s">
        <v>37</v>
      </c>
      <c r="E6870" t="s">
        <v>13</v>
      </c>
      <c r="F6870">
        <v>3.9688715999999999E-2</v>
      </c>
      <c r="G6870" s="1">
        <v>3.0000000000000001E-45</v>
      </c>
      <c r="H6870" t="s">
        <v>60</v>
      </c>
      <c r="I6870" t="s">
        <v>210</v>
      </c>
      <c r="J6870" t="s">
        <v>94</v>
      </c>
      <c r="K6870" t="s">
        <v>94</v>
      </c>
      <c r="L6870" t="s">
        <v>63</v>
      </c>
    </row>
    <row r="6871" spans="1:13" x14ac:dyDescent="0.2">
      <c r="A6871" t="s">
        <v>10457</v>
      </c>
      <c r="B6871">
        <v>9</v>
      </c>
      <c r="C6871">
        <v>139407991</v>
      </c>
      <c r="D6871" t="s">
        <v>20</v>
      </c>
      <c r="E6871" t="s">
        <v>13</v>
      </c>
      <c r="F6871">
        <v>0.16813186799999999</v>
      </c>
      <c r="G6871" s="1" t="s">
        <v>8360</v>
      </c>
      <c r="H6871" t="s">
        <v>60</v>
      </c>
      <c r="I6871" t="s">
        <v>210</v>
      </c>
      <c r="J6871" t="s">
        <v>94</v>
      </c>
      <c r="K6871" t="s">
        <v>94</v>
      </c>
      <c r="L6871" t="s">
        <v>63</v>
      </c>
    </row>
    <row r="6872" spans="1:13" x14ac:dyDescent="0.2">
      <c r="A6872" t="s">
        <v>10457</v>
      </c>
      <c r="B6872">
        <v>9</v>
      </c>
      <c r="C6872">
        <v>139409016</v>
      </c>
      <c r="D6872" t="s">
        <v>20</v>
      </c>
      <c r="E6872" t="s">
        <v>37</v>
      </c>
      <c r="F6872">
        <v>3.3140017000000001E-2</v>
      </c>
      <c r="G6872" s="1">
        <v>2.3099999999999998E-33</v>
      </c>
      <c r="H6872" t="s">
        <v>60</v>
      </c>
      <c r="I6872" t="s">
        <v>16</v>
      </c>
      <c r="J6872" t="s">
        <v>1590</v>
      </c>
      <c r="K6872" t="s">
        <v>1591</v>
      </c>
      <c r="L6872" t="s">
        <v>63</v>
      </c>
      <c r="M6872" t="s">
        <v>9397</v>
      </c>
    </row>
    <row r="6873" spans="1:13" x14ac:dyDescent="0.2">
      <c r="A6873" t="s">
        <v>10457</v>
      </c>
      <c r="B6873">
        <v>9</v>
      </c>
      <c r="C6873">
        <v>139409143</v>
      </c>
      <c r="D6873" t="s">
        <v>20</v>
      </c>
      <c r="E6873" t="s">
        <v>121</v>
      </c>
      <c r="F6873">
        <v>1.7241379000000001E-2</v>
      </c>
      <c r="G6873" s="1">
        <v>3.4799999999999997E-29</v>
      </c>
      <c r="H6873" t="s">
        <v>60</v>
      </c>
      <c r="I6873" t="s">
        <v>28</v>
      </c>
      <c r="J6873" t="s">
        <v>29</v>
      </c>
      <c r="K6873" t="s">
        <v>29</v>
      </c>
      <c r="L6873" t="s">
        <v>63</v>
      </c>
      <c r="M6873" t="s">
        <v>9397</v>
      </c>
    </row>
    <row r="6874" spans="1:13" x14ac:dyDescent="0.2">
      <c r="A6874" t="s">
        <v>10457</v>
      </c>
      <c r="B6874">
        <v>9</v>
      </c>
      <c r="C6874">
        <v>139412214</v>
      </c>
      <c r="D6874" t="s">
        <v>14</v>
      </c>
      <c r="E6874" t="s">
        <v>37</v>
      </c>
      <c r="F6874">
        <v>4.8175181999999997E-2</v>
      </c>
      <c r="G6874" s="1">
        <v>5.1499999999999998E-135</v>
      </c>
      <c r="H6874" t="s">
        <v>60</v>
      </c>
      <c r="I6874" t="s">
        <v>16</v>
      </c>
      <c r="J6874" t="s">
        <v>8361</v>
      </c>
      <c r="K6874" t="s">
        <v>8362</v>
      </c>
      <c r="L6874" t="s">
        <v>63</v>
      </c>
    </row>
    <row r="6875" spans="1:13" x14ac:dyDescent="0.2">
      <c r="A6875" t="s">
        <v>10457</v>
      </c>
      <c r="B6875">
        <v>9</v>
      </c>
      <c r="C6875">
        <v>139412624</v>
      </c>
      <c r="D6875" t="s">
        <v>14</v>
      </c>
      <c r="E6875" t="s">
        <v>94</v>
      </c>
      <c r="F6875">
        <v>0.34481590400000001</v>
      </c>
      <c r="G6875" s="1">
        <v>7.88E-266</v>
      </c>
      <c r="H6875" t="s">
        <v>60</v>
      </c>
      <c r="I6875" t="s">
        <v>28</v>
      </c>
      <c r="J6875" t="s">
        <v>29</v>
      </c>
      <c r="K6875" t="s">
        <v>29</v>
      </c>
      <c r="L6875" t="s">
        <v>63</v>
      </c>
      <c r="M6875" t="s">
        <v>10736</v>
      </c>
    </row>
    <row r="6876" spans="1:13" x14ac:dyDescent="0.2">
      <c r="A6876" t="s">
        <v>10457</v>
      </c>
      <c r="B6876">
        <v>1</v>
      </c>
      <c r="C6876">
        <v>120512185</v>
      </c>
      <c r="D6876" t="s">
        <v>13</v>
      </c>
      <c r="E6876" t="s">
        <v>121</v>
      </c>
      <c r="F6876">
        <v>1.8159806000000001E-2</v>
      </c>
      <c r="G6876" s="1">
        <v>1.37E-30</v>
      </c>
      <c r="H6876" t="s">
        <v>102</v>
      </c>
      <c r="I6876" t="s">
        <v>28</v>
      </c>
      <c r="J6876" t="s">
        <v>29</v>
      </c>
      <c r="K6876" t="s">
        <v>29</v>
      </c>
      <c r="L6876" t="s">
        <v>105</v>
      </c>
    </row>
    <row r="6877" spans="1:13" x14ac:dyDescent="0.2">
      <c r="A6877" t="s">
        <v>10457</v>
      </c>
      <c r="B6877">
        <v>11</v>
      </c>
      <c r="C6877">
        <v>118307243</v>
      </c>
      <c r="D6877" t="s">
        <v>37</v>
      </c>
      <c r="E6877" t="s">
        <v>20</v>
      </c>
      <c r="F6877">
        <v>0.20151403100000001</v>
      </c>
      <c r="G6877" s="1">
        <v>2.1199999999999998E-81</v>
      </c>
      <c r="H6877" t="s">
        <v>163</v>
      </c>
      <c r="I6877" t="s">
        <v>16</v>
      </c>
      <c r="J6877" t="s">
        <v>5361</v>
      </c>
      <c r="K6877" t="s">
        <v>5362</v>
      </c>
      <c r="L6877" t="s">
        <v>164</v>
      </c>
      <c r="M6877" t="s">
        <v>10737</v>
      </c>
    </row>
    <row r="6878" spans="1:13" x14ac:dyDescent="0.2">
      <c r="A6878" t="s">
        <v>10457</v>
      </c>
      <c r="B6878">
        <v>16</v>
      </c>
      <c r="C6878">
        <v>3786715</v>
      </c>
      <c r="D6878" t="s">
        <v>13</v>
      </c>
      <c r="E6878" t="s">
        <v>14</v>
      </c>
      <c r="F6878">
        <v>1.0367578000000001E-2</v>
      </c>
      <c r="G6878" s="1">
        <v>9.3399999999999998E-14</v>
      </c>
      <c r="H6878" t="s">
        <v>278</v>
      </c>
      <c r="I6878" t="s">
        <v>16</v>
      </c>
      <c r="J6878" t="s">
        <v>8364</v>
      </c>
      <c r="K6878" t="s">
        <v>8365</v>
      </c>
      <c r="L6878" t="s">
        <v>281</v>
      </c>
    </row>
    <row r="6879" spans="1:13" x14ac:dyDescent="0.2">
      <c r="A6879" t="s">
        <v>10457</v>
      </c>
      <c r="B6879">
        <v>16</v>
      </c>
      <c r="C6879">
        <v>3799627</v>
      </c>
      <c r="D6879" t="s">
        <v>37</v>
      </c>
      <c r="E6879" t="s">
        <v>13</v>
      </c>
      <c r="F6879">
        <v>3.4934498000000001E-2</v>
      </c>
      <c r="G6879" s="1">
        <v>2.9700000000000002E-35</v>
      </c>
      <c r="H6879" t="s">
        <v>278</v>
      </c>
      <c r="I6879" t="s">
        <v>210</v>
      </c>
      <c r="J6879" t="s">
        <v>94</v>
      </c>
      <c r="K6879" t="s">
        <v>94</v>
      </c>
      <c r="L6879" t="s">
        <v>281</v>
      </c>
    </row>
    <row r="6880" spans="1:13" x14ac:dyDescent="0.2">
      <c r="A6880" t="s">
        <v>10457</v>
      </c>
      <c r="B6880">
        <v>17</v>
      </c>
      <c r="C6880">
        <v>7577121</v>
      </c>
      <c r="D6880" t="s">
        <v>14</v>
      </c>
      <c r="E6880" t="s">
        <v>13</v>
      </c>
      <c r="F6880">
        <v>2.3872679000000001E-2</v>
      </c>
      <c r="G6880" s="1">
        <v>2.8200000000000001E-12</v>
      </c>
      <c r="H6880" t="s">
        <v>266</v>
      </c>
      <c r="I6880" t="s">
        <v>16</v>
      </c>
      <c r="J6880" t="s">
        <v>821</v>
      </c>
      <c r="K6880" t="s">
        <v>822</v>
      </c>
      <c r="L6880" t="s">
        <v>269</v>
      </c>
      <c r="M6880" t="s">
        <v>9397</v>
      </c>
    </row>
    <row r="6881" spans="1:13" x14ac:dyDescent="0.2">
      <c r="A6881" t="s">
        <v>10457</v>
      </c>
      <c r="B6881">
        <v>17</v>
      </c>
      <c r="C6881">
        <v>7578218</v>
      </c>
      <c r="D6881" t="s">
        <v>20</v>
      </c>
      <c r="E6881" t="s">
        <v>14</v>
      </c>
      <c r="F6881">
        <v>2.5933609999999999E-2</v>
      </c>
      <c r="G6881" s="1">
        <v>6.4799999999999998E-52</v>
      </c>
      <c r="H6881" t="s">
        <v>266</v>
      </c>
      <c r="I6881" t="s">
        <v>16</v>
      </c>
      <c r="J6881" t="s">
        <v>183</v>
      </c>
      <c r="K6881" t="s">
        <v>184</v>
      </c>
      <c r="L6881" t="s">
        <v>269</v>
      </c>
    </row>
    <row r="6882" spans="1:13" x14ac:dyDescent="0.2">
      <c r="A6882" t="s">
        <v>10457</v>
      </c>
      <c r="B6882">
        <v>4</v>
      </c>
      <c r="C6882">
        <v>126329719</v>
      </c>
      <c r="D6882" t="s">
        <v>20</v>
      </c>
      <c r="E6882" t="s">
        <v>37</v>
      </c>
      <c r="F6882">
        <v>4.8060708000000001E-2</v>
      </c>
      <c r="G6882" s="1">
        <v>1.31E-115</v>
      </c>
      <c r="H6882" t="s">
        <v>42</v>
      </c>
      <c r="I6882" t="s">
        <v>16</v>
      </c>
      <c r="J6882" t="s">
        <v>8366</v>
      </c>
      <c r="K6882" t="s">
        <v>8367</v>
      </c>
      <c r="L6882" t="s">
        <v>45</v>
      </c>
    </row>
    <row r="6883" spans="1:13" x14ac:dyDescent="0.2">
      <c r="A6883" t="s">
        <v>10457</v>
      </c>
      <c r="B6883">
        <v>4</v>
      </c>
      <c r="C6883">
        <v>187524718</v>
      </c>
      <c r="D6883" t="s">
        <v>20</v>
      </c>
      <c r="E6883" t="s">
        <v>94</v>
      </c>
      <c r="F6883">
        <v>8.6132640000000007E-3</v>
      </c>
      <c r="G6883" s="1">
        <v>4.5299999999999998E-17</v>
      </c>
      <c r="H6883" t="s">
        <v>31</v>
      </c>
      <c r="I6883" t="s">
        <v>28</v>
      </c>
      <c r="J6883" t="s">
        <v>29</v>
      </c>
      <c r="K6883" t="s">
        <v>29</v>
      </c>
      <c r="L6883" t="s">
        <v>35</v>
      </c>
    </row>
    <row r="6884" spans="1:13" x14ac:dyDescent="0.2">
      <c r="A6884" t="s">
        <v>10457</v>
      </c>
      <c r="B6884">
        <v>5</v>
      </c>
      <c r="C6884">
        <v>176636838</v>
      </c>
      <c r="D6884" t="s">
        <v>14</v>
      </c>
      <c r="E6884" t="s">
        <v>13</v>
      </c>
      <c r="F6884">
        <v>1.7741935E-2</v>
      </c>
      <c r="G6884" s="1">
        <v>1.91E-31</v>
      </c>
      <c r="H6884" t="s">
        <v>148</v>
      </c>
      <c r="I6884" t="s">
        <v>16</v>
      </c>
      <c r="J6884" t="s">
        <v>8368</v>
      </c>
      <c r="K6884" t="s">
        <v>8369</v>
      </c>
      <c r="L6884" t="s">
        <v>151</v>
      </c>
    </row>
    <row r="6885" spans="1:13" x14ac:dyDescent="0.2">
      <c r="A6885" t="s">
        <v>10457</v>
      </c>
      <c r="B6885">
        <v>9</v>
      </c>
      <c r="C6885">
        <v>139401828</v>
      </c>
      <c r="D6885" t="s">
        <v>3759</v>
      </c>
      <c r="E6885" t="s">
        <v>94</v>
      </c>
      <c r="F6885">
        <v>0.18171945</v>
      </c>
      <c r="G6885">
        <v>0</v>
      </c>
      <c r="H6885" t="s">
        <v>60</v>
      </c>
      <c r="I6885" t="s">
        <v>28</v>
      </c>
      <c r="J6885" t="s">
        <v>29</v>
      </c>
      <c r="K6885" t="s">
        <v>29</v>
      </c>
      <c r="L6885" t="s">
        <v>63</v>
      </c>
      <c r="M6885" t="s">
        <v>10738</v>
      </c>
    </row>
    <row r="6886" spans="1:13" x14ac:dyDescent="0.2">
      <c r="A6886" t="s">
        <v>10457</v>
      </c>
      <c r="B6886">
        <v>9</v>
      </c>
      <c r="C6886">
        <v>139412279</v>
      </c>
      <c r="D6886" t="s">
        <v>13</v>
      </c>
      <c r="E6886" t="s">
        <v>37</v>
      </c>
      <c r="F6886">
        <v>0.59201606100000004</v>
      </c>
      <c r="G6886">
        <v>0</v>
      </c>
      <c r="H6886" t="s">
        <v>60</v>
      </c>
      <c r="I6886" t="s">
        <v>16</v>
      </c>
      <c r="J6886" t="s">
        <v>8370</v>
      </c>
      <c r="K6886" t="s">
        <v>8371</v>
      </c>
      <c r="L6886" t="s">
        <v>63</v>
      </c>
      <c r="M6886" t="s">
        <v>10739</v>
      </c>
    </row>
    <row r="6887" spans="1:13" x14ac:dyDescent="0.2">
      <c r="A6887" t="s">
        <v>10457</v>
      </c>
      <c r="B6887">
        <v>9</v>
      </c>
      <c r="C6887">
        <v>139413227</v>
      </c>
      <c r="D6887" t="s">
        <v>14</v>
      </c>
      <c r="E6887" t="s">
        <v>94</v>
      </c>
      <c r="F6887">
        <v>5.7497182000000001E-2</v>
      </c>
      <c r="G6887" s="1">
        <v>3.4000000000000003E-117</v>
      </c>
      <c r="H6887" t="s">
        <v>60</v>
      </c>
      <c r="I6887" t="s">
        <v>28</v>
      </c>
      <c r="J6887" t="s">
        <v>29</v>
      </c>
      <c r="K6887" t="s">
        <v>29</v>
      </c>
      <c r="L6887" t="s">
        <v>63</v>
      </c>
    </row>
    <row r="6888" spans="1:13" x14ac:dyDescent="0.2">
      <c r="A6888" t="s">
        <v>10457</v>
      </c>
      <c r="B6888">
        <v>16</v>
      </c>
      <c r="C6888">
        <v>51172688</v>
      </c>
      <c r="D6888" t="s">
        <v>14</v>
      </c>
      <c r="E6888" t="s">
        <v>13</v>
      </c>
      <c r="F6888">
        <v>1.0729614E-2</v>
      </c>
      <c r="G6888" s="1">
        <v>3.9899999999999997E-9</v>
      </c>
      <c r="H6888" t="s">
        <v>213</v>
      </c>
      <c r="I6888" t="s">
        <v>52</v>
      </c>
      <c r="J6888" t="s">
        <v>8373</v>
      </c>
      <c r="K6888" t="s">
        <v>8374</v>
      </c>
      <c r="L6888" t="s">
        <v>216</v>
      </c>
    </row>
    <row r="6889" spans="1:13" x14ac:dyDescent="0.2">
      <c r="A6889" t="s">
        <v>10457</v>
      </c>
      <c r="B6889">
        <v>17</v>
      </c>
      <c r="C6889">
        <v>7577536</v>
      </c>
      <c r="D6889" t="s">
        <v>20</v>
      </c>
      <c r="E6889" t="s">
        <v>13</v>
      </c>
      <c r="F6889">
        <v>3.6277074999999999E-2</v>
      </c>
      <c r="G6889" s="1">
        <v>1.39E-25</v>
      </c>
      <c r="H6889" t="s">
        <v>266</v>
      </c>
      <c r="I6889" t="s">
        <v>16</v>
      </c>
      <c r="J6889" t="s">
        <v>8375</v>
      </c>
      <c r="K6889" t="s">
        <v>8376</v>
      </c>
      <c r="L6889" t="s">
        <v>269</v>
      </c>
      <c r="M6889" t="s">
        <v>10740</v>
      </c>
    </row>
    <row r="6890" spans="1:13" x14ac:dyDescent="0.2">
      <c r="A6890" t="s">
        <v>10457</v>
      </c>
      <c r="B6890">
        <v>17</v>
      </c>
      <c r="C6890">
        <v>29663387</v>
      </c>
      <c r="D6890" t="s">
        <v>13</v>
      </c>
      <c r="E6890" t="s">
        <v>14</v>
      </c>
      <c r="F6890">
        <v>1.5180266E-2</v>
      </c>
      <c r="G6890" s="1">
        <v>3.0399999999999998E-24</v>
      </c>
      <c r="H6890" t="s">
        <v>88</v>
      </c>
      <c r="I6890" t="s">
        <v>16</v>
      </c>
      <c r="J6890" t="s">
        <v>5639</v>
      </c>
      <c r="K6890" t="s">
        <v>5640</v>
      </c>
      <c r="L6890" t="s">
        <v>91</v>
      </c>
    </row>
    <row r="6891" spans="1:13" x14ac:dyDescent="0.2">
      <c r="A6891" t="s">
        <v>10457</v>
      </c>
      <c r="B6891">
        <v>2</v>
      </c>
      <c r="C6891">
        <v>228996774</v>
      </c>
      <c r="D6891" t="s">
        <v>14</v>
      </c>
      <c r="E6891" t="s">
        <v>13</v>
      </c>
      <c r="F6891">
        <v>1.2970169E-2</v>
      </c>
      <c r="G6891" s="1">
        <v>1.67E-9</v>
      </c>
      <c r="H6891" t="s">
        <v>223</v>
      </c>
      <c r="I6891" t="s">
        <v>52</v>
      </c>
      <c r="J6891" t="s">
        <v>8377</v>
      </c>
      <c r="K6891" t="s">
        <v>8378</v>
      </c>
      <c r="L6891" t="s">
        <v>226</v>
      </c>
    </row>
    <row r="6892" spans="1:13" x14ac:dyDescent="0.2">
      <c r="A6892" t="s">
        <v>10457</v>
      </c>
      <c r="B6892">
        <v>9</v>
      </c>
      <c r="C6892">
        <v>139407541</v>
      </c>
      <c r="D6892" t="s">
        <v>37</v>
      </c>
      <c r="E6892" t="s">
        <v>20</v>
      </c>
      <c r="F6892">
        <v>2.0218771999999999E-2</v>
      </c>
      <c r="G6892" s="1">
        <v>3.3200000000000001E-9</v>
      </c>
      <c r="H6892" t="s">
        <v>60</v>
      </c>
      <c r="I6892" t="s">
        <v>16</v>
      </c>
      <c r="J6892" t="s">
        <v>2943</v>
      </c>
      <c r="K6892" t="s">
        <v>2944</v>
      </c>
      <c r="L6892" t="s">
        <v>63</v>
      </c>
      <c r="M6892" t="s">
        <v>10741</v>
      </c>
    </row>
    <row r="6893" spans="1:13" x14ac:dyDescent="0.2">
      <c r="A6893" t="s">
        <v>10457</v>
      </c>
      <c r="B6893">
        <v>9</v>
      </c>
      <c r="C6893">
        <v>139413084</v>
      </c>
      <c r="D6893" t="s">
        <v>37</v>
      </c>
      <c r="E6893" t="s">
        <v>20</v>
      </c>
      <c r="F6893">
        <v>3.8461538000000003E-2</v>
      </c>
      <c r="G6893" s="1">
        <v>5.4499999999999999E-32</v>
      </c>
      <c r="H6893" t="s">
        <v>60</v>
      </c>
      <c r="I6893" t="s">
        <v>16</v>
      </c>
      <c r="J6893" t="s">
        <v>1794</v>
      </c>
      <c r="K6893" t="s">
        <v>1795</v>
      </c>
      <c r="L6893" t="s">
        <v>63</v>
      </c>
    </row>
    <row r="6894" spans="1:13" x14ac:dyDescent="0.2">
      <c r="A6894" t="s">
        <v>10457</v>
      </c>
      <c r="B6894">
        <v>1</v>
      </c>
      <c r="C6894">
        <v>16459792</v>
      </c>
      <c r="D6894" t="s">
        <v>20</v>
      </c>
      <c r="E6894" t="s">
        <v>14</v>
      </c>
      <c r="F6894">
        <v>5.4229930000000001E-3</v>
      </c>
      <c r="G6894" s="1">
        <v>4.7700000000000005E-7</v>
      </c>
      <c r="H6894" t="s">
        <v>463</v>
      </c>
      <c r="I6894" t="s">
        <v>16</v>
      </c>
      <c r="J6894" t="s">
        <v>8380</v>
      </c>
      <c r="K6894" t="s">
        <v>8381</v>
      </c>
      <c r="L6894" t="s">
        <v>466</v>
      </c>
    </row>
    <row r="6895" spans="1:13" x14ac:dyDescent="0.2">
      <c r="A6895" t="s">
        <v>10457</v>
      </c>
      <c r="B6895">
        <v>1</v>
      </c>
      <c r="C6895">
        <v>27100361</v>
      </c>
      <c r="D6895" t="s">
        <v>13</v>
      </c>
      <c r="E6895" t="s">
        <v>20</v>
      </c>
      <c r="F6895">
        <v>4.9309660000000002E-3</v>
      </c>
      <c r="G6895">
        <v>5.4031100000000002E-4</v>
      </c>
      <c r="H6895" t="s">
        <v>535</v>
      </c>
      <c r="I6895" t="s">
        <v>16</v>
      </c>
      <c r="J6895" t="s">
        <v>8382</v>
      </c>
      <c r="K6895" t="s">
        <v>8383</v>
      </c>
      <c r="L6895" t="s">
        <v>536</v>
      </c>
    </row>
    <row r="6896" spans="1:13" x14ac:dyDescent="0.2">
      <c r="A6896" t="s">
        <v>10457</v>
      </c>
      <c r="B6896">
        <v>14</v>
      </c>
      <c r="C6896">
        <v>95590678</v>
      </c>
      <c r="D6896" t="s">
        <v>13</v>
      </c>
      <c r="E6896" t="s">
        <v>20</v>
      </c>
      <c r="F6896">
        <v>4.1562760000000004E-3</v>
      </c>
      <c r="G6896">
        <v>3.5664080000000001E-3</v>
      </c>
      <c r="H6896" t="s">
        <v>84</v>
      </c>
      <c r="I6896" t="s">
        <v>16</v>
      </c>
      <c r="J6896" t="s">
        <v>8384</v>
      </c>
      <c r="K6896" t="s">
        <v>8385</v>
      </c>
      <c r="L6896" t="s">
        <v>87</v>
      </c>
    </row>
    <row r="6897" spans="1:13" x14ac:dyDescent="0.2">
      <c r="A6897" t="s">
        <v>10457</v>
      </c>
      <c r="B6897">
        <v>16</v>
      </c>
      <c r="C6897">
        <v>3788606</v>
      </c>
      <c r="D6897" t="s">
        <v>13</v>
      </c>
      <c r="E6897" t="s">
        <v>14</v>
      </c>
      <c r="F6897">
        <v>1.3282732E-2</v>
      </c>
      <c r="G6897" s="1">
        <v>1.8199999999999999E-20</v>
      </c>
      <c r="H6897" t="s">
        <v>278</v>
      </c>
      <c r="I6897" t="s">
        <v>16</v>
      </c>
      <c r="J6897" t="s">
        <v>8386</v>
      </c>
      <c r="K6897" t="s">
        <v>8387</v>
      </c>
      <c r="L6897" t="s">
        <v>281</v>
      </c>
    </row>
    <row r="6898" spans="1:13" x14ac:dyDescent="0.2">
      <c r="A6898" t="s">
        <v>10457</v>
      </c>
      <c r="B6898">
        <v>17</v>
      </c>
      <c r="C6898">
        <v>7578514</v>
      </c>
      <c r="D6898" t="s">
        <v>20</v>
      </c>
      <c r="E6898" t="s">
        <v>14</v>
      </c>
      <c r="F6898">
        <v>4.6153845999999998E-2</v>
      </c>
      <c r="G6898" s="1">
        <v>7.0899999999999995E-98</v>
      </c>
      <c r="H6898" t="s">
        <v>266</v>
      </c>
      <c r="I6898" t="s">
        <v>16</v>
      </c>
      <c r="J6898" t="s">
        <v>8388</v>
      </c>
      <c r="K6898" t="s">
        <v>8389</v>
      </c>
      <c r="L6898" t="s">
        <v>269</v>
      </c>
    </row>
    <row r="6899" spans="1:13" x14ac:dyDescent="0.2">
      <c r="A6899" t="s">
        <v>10457</v>
      </c>
      <c r="B6899">
        <v>17</v>
      </c>
      <c r="C6899">
        <v>7579374</v>
      </c>
      <c r="D6899" t="s">
        <v>37</v>
      </c>
      <c r="E6899" t="s">
        <v>20</v>
      </c>
      <c r="F6899">
        <v>9.3603739999999994E-3</v>
      </c>
      <c r="G6899" s="1">
        <v>7.9699999999999999E-6</v>
      </c>
      <c r="H6899" t="s">
        <v>266</v>
      </c>
      <c r="I6899" t="s">
        <v>16</v>
      </c>
      <c r="J6899" t="s">
        <v>7417</v>
      </c>
      <c r="K6899" t="s">
        <v>7418</v>
      </c>
      <c r="L6899" t="s">
        <v>269</v>
      </c>
      <c r="M6899" t="s">
        <v>9397</v>
      </c>
    </row>
    <row r="6900" spans="1:13" x14ac:dyDescent="0.2">
      <c r="A6900" t="s">
        <v>10457</v>
      </c>
      <c r="B6900">
        <v>19</v>
      </c>
      <c r="C6900">
        <v>15291771</v>
      </c>
      <c r="D6900" t="s">
        <v>37</v>
      </c>
      <c r="E6900" t="s">
        <v>20</v>
      </c>
      <c r="F6900">
        <v>2.5768439000000001E-2</v>
      </c>
      <c r="G6900" s="1">
        <v>6.4800000000000002E-18</v>
      </c>
      <c r="H6900" t="s">
        <v>38</v>
      </c>
      <c r="I6900" t="s">
        <v>210</v>
      </c>
      <c r="J6900" t="s">
        <v>94</v>
      </c>
      <c r="K6900" t="s">
        <v>94</v>
      </c>
      <c r="L6900" t="s">
        <v>41</v>
      </c>
      <c r="M6900" t="s">
        <v>10742</v>
      </c>
    </row>
    <row r="6901" spans="1:13" x14ac:dyDescent="0.2">
      <c r="A6901" t="s">
        <v>10457</v>
      </c>
      <c r="B6901">
        <v>20</v>
      </c>
      <c r="C6901">
        <v>8722118</v>
      </c>
      <c r="D6901" t="s">
        <v>37</v>
      </c>
      <c r="E6901" t="s">
        <v>20</v>
      </c>
      <c r="F6901">
        <v>1.8199234000000002E-2</v>
      </c>
      <c r="G6901" s="1">
        <v>8.1800000000000002E-14</v>
      </c>
      <c r="H6901" t="s">
        <v>2507</v>
      </c>
      <c r="I6901" t="s">
        <v>52</v>
      </c>
      <c r="J6901" t="s">
        <v>8390</v>
      </c>
      <c r="K6901" t="s">
        <v>8391</v>
      </c>
      <c r="L6901" t="s">
        <v>2510</v>
      </c>
    </row>
    <row r="6902" spans="1:13" x14ac:dyDescent="0.2">
      <c r="A6902" t="s">
        <v>10457</v>
      </c>
      <c r="B6902">
        <v>3</v>
      </c>
      <c r="C6902">
        <v>189582061</v>
      </c>
      <c r="D6902" t="s">
        <v>13</v>
      </c>
      <c r="E6902" t="s">
        <v>37</v>
      </c>
      <c r="F6902">
        <v>6.5075920000000004E-3</v>
      </c>
      <c r="G6902" s="1">
        <v>8.2100000000000006E-11</v>
      </c>
      <c r="H6902" t="s">
        <v>578</v>
      </c>
      <c r="I6902" t="s">
        <v>16</v>
      </c>
      <c r="J6902" t="s">
        <v>8392</v>
      </c>
      <c r="K6902" t="s">
        <v>8393</v>
      </c>
      <c r="L6902" t="s">
        <v>579</v>
      </c>
    </row>
    <row r="6903" spans="1:13" x14ac:dyDescent="0.2">
      <c r="A6903" t="s">
        <v>10457</v>
      </c>
      <c r="B6903">
        <v>4</v>
      </c>
      <c r="C6903">
        <v>187527254</v>
      </c>
      <c r="D6903" t="s">
        <v>14</v>
      </c>
      <c r="E6903" t="s">
        <v>94</v>
      </c>
      <c r="F6903">
        <v>3.9292729999999996E-3</v>
      </c>
      <c r="G6903" s="1">
        <v>8.2100000000000003E-5</v>
      </c>
      <c r="H6903" t="s">
        <v>31</v>
      </c>
      <c r="I6903" t="s">
        <v>28</v>
      </c>
      <c r="J6903" t="s">
        <v>29</v>
      </c>
      <c r="K6903" t="s">
        <v>29</v>
      </c>
      <c r="L6903" t="s">
        <v>35</v>
      </c>
    </row>
    <row r="6904" spans="1:13" x14ac:dyDescent="0.2">
      <c r="A6904" t="s">
        <v>10457</v>
      </c>
      <c r="B6904">
        <v>7</v>
      </c>
      <c r="C6904">
        <v>128846336</v>
      </c>
      <c r="D6904" t="s">
        <v>20</v>
      </c>
      <c r="E6904" t="s">
        <v>13</v>
      </c>
      <c r="F6904">
        <v>4.9200490000000001E-3</v>
      </c>
      <c r="G6904">
        <v>2.998101E-3</v>
      </c>
      <c r="H6904" t="s">
        <v>554</v>
      </c>
      <c r="I6904" t="s">
        <v>16</v>
      </c>
      <c r="J6904" t="s">
        <v>8394</v>
      </c>
      <c r="K6904" t="s">
        <v>8395</v>
      </c>
      <c r="L6904" t="s">
        <v>555</v>
      </c>
    </row>
    <row r="6905" spans="1:13" x14ac:dyDescent="0.2">
      <c r="A6905" t="s">
        <v>10457</v>
      </c>
      <c r="B6905">
        <v>9</v>
      </c>
      <c r="C6905">
        <v>139407501</v>
      </c>
      <c r="D6905" t="s">
        <v>14</v>
      </c>
      <c r="E6905" t="s">
        <v>37</v>
      </c>
      <c r="F6905">
        <v>2.4263432000000001E-2</v>
      </c>
      <c r="G6905" s="1">
        <v>1.34E-27</v>
      </c>
      <c r="H6905" t="s">
        <v>60</v>
      </c>
      <c r="I6905" t="s">
        <v>32</v>
      </c>
      <c r="J6905" t="s">
        <v>1562</v>
      </c>
      <c r="K6905" t="s">
        <v>1563</v>
      </c>
      <c r="L6905" t="s">
        <v>63</v>
      </c>
    </row>
    <row r="6906" spans="1:13" x14ac:dyDescent="0.2">
      <c r="A6906" t="s">
        <v>10457</v>
      </c>
      <c r="B6906">
        <v>9</v>
      </c>
      <c r="C6906">
        <v>139412240</v>
      </c>
      <c r="D6906" t="s">
        <v>37</v>
      </c>
      <c r="E6906" t="s">
        <v>13</v>
      </c>
      <c r="F6906">
        <v>0.93856860799999997</v>
      </c>
      <c r="G6906" s="1">
        <v>1.3600000000000001E-37</v>
      </c>
      <c r="H6906" t="s">
        <v>60</v>
      </c>
      <c r="I6906" t="s">
        <v>16</v>
      </c>
      <c r="J6906" t="s">
        <v>1807</v>
      </c>
      <c r="K6906" t="s">
        <v>1808</v>
      </c>
      <c r="L6906" t="s">
        <v>63</v>
      </c>
      <c r="M6906" t="s">
        <v>10743</v>
      </c>
    </row>
    <row r="6907" spans="1:13" x14ac:dyDescent="0.2">
      <c r="A6907" t="s">
        <v>10457</v>
      </c>
      <c r="B6907">
        <v>9</v>
      </c>
      <c r="C6907">
        <v>139412745</v>
      </c>
      <c r="D6907" t="s">
        <v>37</v>
      </c>
      <c r="E6907" t="s">
        <v>13</v>
      </c>
      <c r="F6907">
        <v>6.7768595000000001E-2</v>
      </c>
      <c r="G6907" s="1">
        <v>2.8400000000000001E-52</v>
      </c>
      <c r="H6907" t="s">
        <v>60</v>
      </c>
      <c r="I6907" t="s">
        <v>210</v>
      </c>
      <c r="J6907" t="s">
        <v>94</v>
      </c>
      <c r="K6907" t="s">
        <v>94</v>
      </c>
      <c r="L6907" t="s">
        <v>63</v>
      </c>
    </row>
    <row r="6908" spans="1:13" x14ac:dyDescent="0.2">
      <c r="A6908" t="s">
        <v>10457</v>
      </c>
      <c r="B6908">
        <v>1</v>
      </c>
      <c r="C6908">
        <v>120506276</v>
      </c>
      <c r="D6908" t="s">
        <v>14</v>
      </c>
      <c r="E6908" t="s">
        <v>37</v>
      </c>
      <c r="F6908">
        <v>3.8834949999999998E-3</v>
      </c>
      <c r="G6908">
        <v>4.1166350000000004E-3</v>
      </c>
      <c r="H6908" t="s">
        <v>102</v>
      </c>
      <c r="I6908" t="s">
        <v>32</v>
      </c>
      <c r="J6908" t="s">
        <v>8397</v>
      </c>
      <c r="K6908" t="s">
        <v>8398</v>
      </c>
      <c r="L6908" t="s">
        <v>105</v>
      </c>
    </row>
    <row r="6909" spans="1:13" x14ac:dyDescent="0.2">
      <c r="A6909" t="s">
        <v>10457</v>
      </c>
      <c r="B6909">
        <v>1</v>
      </c>
      <c r="C6909">
        <v>207647153</v>
      </c>
      <c r="D6909" t="s">
        <v>37</v>
      </c>
      <c r="E6909" t="s">
        <v>20</v>
      </c>
      <c r="F6909">
        <v>1.0729614E-2</v>
      </c>
      <c r="G6909">
        <v>2.5152300000000002E-4</v>
      </c>
      <c r="H6909" t="s">
        <v>467</v>
      </c>
      <c r="I6909" t="s">
        <v>52</v>
      </c>
      <c r="J6909" t="s">
        <v>8399</v>
      </c>
      <c r="K6909" t="s">
        <v>8400</v>
      </c>
      <c r="L6909" t="s">
        <v>470</v>
      </c>
    </row>
    <row r="6910" spans="1:13" x14ac:dyDescent="0.2">
      <c r="A6910" t="s">
        <v>10457</v>
      </c>
      <c r="B6910">
        <v>16</v>
      </c>
      <c r="C6910">
        <v>3828167</v>
      </c>
      <c r="D6910" t="s">
        <v>878</v>
      </c>
      <c r="E6910" t="s">
        <v>94</v>
      </c>
      <c r="F6910">
        <v>0.14509101699999999</v>
      </c>
      <c r="G6910" s="1">
        <v>1.01E-49</v>
      </c>
      <c r="H6910" t="s">
        <v>278</v>
      </c>
      <c r="I6910" t="s">
        <v>28</v>
      </c>
      <c r="J6910" t="s">
        <v>29</v>
      </c>
      <c r="K6910" t="s">
        <v>29</v>
      </c>
      <c r="L6910" t="s">
        <v>281</v>
      </c>
      <c r="M6910" t="s">
        <v>10744</v>
      </c>
    </row>
    <row r="6911" spans="1:13" x14ac:dyDescent="0.2">
      <c r="A6911" t="s">
        <v>10457</v>
      </c>
      <c r="B6911">
        <v>17</v>
      </c>
      <c r="C6911">
        <v>7578518</v>
      </c>
      <c r="D6911" t="s">
        <v>37</v>
      </c>
      <c r="E6911" t="s">
        <v>14</v>
      </c>
      <c r="F6911">
        <v>2.6905829999999999E-2</v>
      </c>
      <c r="G6911" s="1">
        <v>1.3499999999999999E-45</v>
      </c>
      <c r="H6911" t="s">
        <v>266</v>
      </c>
      <c r="I6911" t="s">
        <v>16</v>
      </c>
      <c r="J6911" t="s">
        <v>8401</v>
      </c>
      <c r="K6911" t="s">
        <v>8402</v>
      </c>
      <c r="L6911" t="s">
        <v>269</v>
      </c>
    </row>
    <row r="6912" spans="1:13" x14ac:dyDescent="0.2">
      <c r="A6912" t="s">
        <v>10457</v>
      </c>
      <c r="B6912">
        <v>17</v>
      </c>
      <c r="C6912">
        <v>7579592</v>
      </c>
      <c r="D6912" t="s">
        <v>20</v>
      </c>
      <c r="E6912" t="s">
        <v>13</v>
      </c>
      <c r="F6912">
        <v>9.4182824999999998E-2</v>
      </c>
      <c r="G6912" s="1">
        <v>1.6899999999999999E-71</v>
      </c>
      <c r="H6912" t="s">
        <v>266</v>
      </c>
      <c r="I6912" t="s">
        <v>210</v>
      </c>
      <c r="J6912" t="s">
        <v>94</v>
      </c>
      <c r="K6912" t="s">
        <v>94</v>
      </c>
      <c r="L6912" t="s">
        <v>269</v>
      </c>
    </row>
    <row r="6913" spans="1:13" x14ac:dyDescent="0.2">
      <c r="A6913" t="s">
        <v>10457</v>
      </c>
      <c r="B6913">
        <v>4</v>
      </c>
      <c r="C6913">
        <v>187541760</v>
      </c>
      <c r="D6913" t="s">
        <v>37</v>
      </c>
      <c r="E6913" t="s">
        <v>13</v>
      </c>
      <c r="F6913">
        <v>8.4550349999999996E-3</v>
      </c>
      <c r="G6913">
        <v>1.26267E-4</v>
      </c>
      <c r="H6913" t="s">
        <v>31</v>
      </c>
      <c r="I6913" t="s">
        <v>32</v>
      </c>
      <c r="J6913" t="s">
        <v>8403</v>
      </c>
      <c r="K6913" t="s">
        <v>8404</v>
      </c>
      <c r="L6913" t="s">
        <v>35</v>
      </c>
    </row>
    <row r="6914" spans="1:13" x14ac:dyDescent="0.2">
      <c r="A6914" t="s">
        <v>10457</v>
      </c>
      <c r="B6914">
        <v>4</v>
      </c>
      <c r="C6914">
        <v>187541909</v>
      </c>
      <c r="D6914" t="s">
        <v>13</v>
      </c>
      <c r="E6914" t="s">
        <v>20</v>
      </c>
      <c r="F6914">
        <v>4.3509789999999996E-3</v>
      </c>
      <c r="G6914">
        <v>2.62494E-4</v>
      </c>
      <c r="H6914" t="s">
        <v>31</v>
      </c>
      <c r="I6914" t="s">
        <v>32</v>
      </c>
      <c r="J6914" t="s">
        <v>8405</v>
      </c>
      <c r="K6914" t="s">
        <v>8406</v>
      </c>
      <c r="L6914" t="s">
        <v>35</v>
      </c>
    </row>
    <row r="6915" spans="1:13" x14ac:dyDescent="0.2">
      <c r="A6915" t="s">
        <v>10457</v>
      </c>
      <c r="B6915">
        <v>9</v>
      </c>
      <c r="C6915">
        <v>139396821</v>
      </c>
      <c r="D6915" t="s">
        <v>14</v>
      </c>
      <c r="E6915" t="s">
        <v>13</v>
      </c>
      <c r="F6915">
        <v>7.843137E-3</v>
      </c>
      <c r="G6915">
        <v>1.2523499999999999E-4</v>
      </c>
      <c r="H6915" t="s">
        <v>60</v>
      </c>
      <c r="I6915" t="s">
        <v>32</v>
      </c>
      <c r="J6915" t="s">
        <v>8407</v>
      </c>
      <c r="K6915" t="s">
        <v>8408</v>
      </c>
      <c r="L6915" t="s">
        <v>63</v>
      </c>
    </row>
    <row r="6916" spans="1:13" x14ac:dyDescent="0.2">
      <c r="A6916" t="s">
        <v>10457</v>
      </c>
      <c r="B6916">
        <v>9</v>
      </c>
      <c r="C6916">
        <v>139396938</v>
      </c>
      <c r="D6916" t="s">
        <v>37</v>
      </c>
      <c r="E6916" t="s">
        <v>13</v>
      </c>
      <c r="F6916">
        <v>5.4644809000000003E-2</v>
      </c>
      <c r="G6916" s="1">
        <v>7.4999999999999998E-20</v>
      </c>
      <c r="H6916" t="s">
        <v>60</v>
      </c>
      <c r="I6916" t="s">
        <v>32</v>
      </c>
      <c r="J6916" t="s">
        <v>8409</v>
      </c>
      <c r="K6916" t="s">
        <v>8410</v>
      </c>
      <c r="L6916" t="s">
        <v>63</v>
      </c>
    </row>
    <row r="6917" spans="1:13" x14ac:dyDescent="0.2">
      <c r="A6917" t="s">
        <v>10457</v>
      </c>
      <c r="B6917">
        <v>9</v>
      </c>
      <c r="C6917">
        <v>139401053</v>
      </c>
      <c r="D6917" t="s">
        <v>20</v>
      </c>
      <c r="E6917" t="s">
        <v>37</v>
      </c>
      <c r="F6917">
        <v>6.9348129999999997E-3</v>
      </c>
      <c r="G6917">
        <v>1.8413990000000001E-3</v>
      </c>
      <c r="H6917" t="s">
        <v>60</v>
      </c>
      <c r="I6917" t="s">
        <v>16</v>
      </c>
      <c r="J6917" t="s">
        <v>8411</v>
      </c>
      <c r="K6917" t="s">
        <v>8412</v>
      </c>
      <c r="L6917" t="s">
        <v>63</v>
      </c>
    </row>
    <row r="6918" spans="1:13" x14ac:dyDescent="0.2">
      <c r="A6918" t="s">
        <v>10457</v>
      </c>
      <c r="B6918">
        <v>9</v>
      </c>
      <c r="C6918">
        <v>139405229</v>
      </c>
      <c r="D6918" t="s">
        <v>37</v>
      </c>
      <c r="E6918" t="s">
        <v>121</v>
      </c>
      <c r="F6918">
        <v>3.7604319999999997E-2</v>
      </c>
      <c r="G6918" s="1">
        <v>1.45E-37</v>
      </c>
      <c r="H6918" t="s">
        <v>60</v>
      </c>
      <c r="I6918" t="s">
        <v>28</v>
      </c>
      <c r="J6918" t="s">
        <v>29</v>
      </c>
      <c r="K6918" t="s">
        <v>29</v>
      </c>
      <c r="L6918" t="s">
        <v>63</v>
      </c>
      <c r="M6918" t="s">
        <v>10745</v>
      </c>
    </row>
    <row r="6919" spans="1:13" x14ac:dyDescent="0.2">
      <c r="A6919" t="s">
        <v>10457</v>
      </c>
      <c r="B6919">
        <v>9</v>
      </c>
      <c r="C6919">
        <v>139411819</v>
      </c>
      <c r="D6919" t="s">
        <v>37</v>
      </c>
      <c r="E6919" t="s">
        <v>13</v>
      </c>
      <c r="F6919">
        <v>4.2982155000000001E-2</v>
      </c>
      <c r="G6919" s="1">
        <v>4.6400000000000004E-28</v>
      </c>
      <c r="H6919" t="s">
        <v>60</v>
      </c>
      <c r="I6919" t="s">
        <v>16</v>
      </c>
      <c r="J6919" t="s">
        <v>1129</v>
      </c>
      <c r="K6919" t="s">
        <v>1130</v>
      </c>
      <c r="L6919" t="s">
        <v>63</v>
      </c>
      <c r="M6919" t="s">
        <v>10746</v>
      </c>
    </row>
    <row r="6920" spans="1:13" x14ac:dyDescent="0.2">
      <c r="A6920" t="s">
        <v>10457</v>
      </c>
      <c r="B6920">
        <v>9</v>
      </c>
      <c r="C6920">
        <v>139412330</v>
      </c>
      <c r="D6920" t="s">
        <v>418</v>
      </c>
      <c r="E6920" t="s">
        <v>26</v>
      </c>
      <c r="F6920">
        <v>0.14013432300000001</v>
      </c>
      <c r="G6920" s="1">
        <v>5.39E-160</v>
      </c>
      <c r="H6920" t="s">
        <v>60</v>
      </c>
      <c r="I6920" t="s">
        <v>28</v>
      </c>
      <c r="J6920" t="s">
        <v>29</v>
      </c>
      <c r="K6920" t="s">
        <v>29</v>
      </c>
      <c r="L6920" t="s">
        <v>63</v>
      </c>
      <c r="M6920" t="s">
        <v>10747</v>
      </c>
    </row>
    <row r="6921" spans="1:13" x14ac:dyDescent="0.2">
      <c r="A6921" t="s">
        <v>10457</v>
      </c>
      <c r="B6921">
        <v>9</v>
      </c>
      <c r="C6921">
        <v>139413070</v>
      </c>
      <c r="D6921" t="s">
        <v>400</v>
      </c>
      <c r="E6921" t="s">
        <v>94</v>
      </c>
      <c r="F6921">
        <v>0.29384094999999999</v>
      </c>
      <c r="G6921" s="1">
        <v>5.3399999999999997E-6</v>
      </c>
      <c r="H6921" t="s">
        <v>60</v>
      </c>
      <c r="I6921" t="s">
        <v>28</v>
      </c>
      <c r="J6921" t="s">
        <v>29</v>
      </c>
      <c r="K6921" t="s">
        <v>29</v>
      </c>
      <c r="L6921" t="s">
        <v>63</v>
      </c>
      <c r="M6921" t="s">
        <v>10748</v>
      </c>
    </row>
    <row r="6922" spans="1:13" x14ac:dyDescent="0.2">
      <c r="A6922" t="s">
        <v>10457</v>
      </c>
      <c r="B6922">
        <v>14</v>
      </c>
      <c r="C6922">
        <v>63316438</v>
      </c>
      <c r="D6922" t="s">
        <v>13</v>
      </c>
      <c r="E6922" t="s">
        <v>14</v>
      </c>
      <c r="F6922">
        <v>0.17659661099999999</v>
      </c>
      <c r="G6922" s="1">
        <v>3.9599999999999998E-11</v>
      </c>
      <c r="H6922" t="s">
        <v>1315</v>
      </c>
      <c r="I6922" t="s">
        <v>16</v>
      </c>
      <c r="J6922" t="s">
        <v>8414</v>
      </c>
      <c r="K6922" t="s">
        <v>8415</v>
      </c>
      <c r="L6922" t="s">
        <v>1318</v>
      </c>
      <c r="M6922" t="s">
        <v>10749</v>
      </c>
    </row>
    <row r="6923" spans="1:13" x14ac:dyDescent="0.2">
      <c r="A6923" t="s">
        <v>10457</v>
      </c>
      <c r="B6923">
        <v>17</v>
      </c>
      <c r="C6923">
        <v>7578175</v>
      </c>
      <c r="D6923" t="s">
        <v>13</v>
      </c>
      <c r="E6923" t="s">
        <v>37</v>
      </c>
      <c r="F6923">
        <v>4.1331652000000003E-2</v>
      </c>
      <c r="G6923" s="1">
        <v>9.3099999999999992E-69</v>
      </c>
      <c r="H6923" t="s">
        <v>266</v>
      </c>
      <c r="I6923" t="s">
        <v>210</v>
      </c>
      <c r="J6923" t="s">
        <v>94</v>
      </c>
      <c r="K6923" t="s">
        <v>94</v>
      </c>
      <c r="L6923" t="s">
        <v>269</v>
      </c>
      <c r="M6923" t="s">
        <v>10750</v>
      </c>
    </row>
    <row r="6924" spans="1:13" x14ac:dyDescent="0.2">
      <c r="A6924" t="s">
        <v>10457</v>
      </c>
      <c r="B6924">
        <v>17</v>
      </c>
      <c r="C6924">
        <v>7578271</v>
      </c>
      <c r="D6924" t="s">
        <v>20</v>
      </c>
      <c r="E6924" t="s">
        <v>37</v>
      </c>
      <c r="F6924">
        <v>1.2542759000000001E-2</v>
      </c>
      <c r="G6924" s="1">
        <v>1.5200000000000001E-14</v>
      </c>
      <c r="H6924" t="s">
        <v>266</v>
      </c>
      <c r="I6924" t="s">
        <v>16</v>
      </c>
      <c r="J6924" t="s">
        <v>1875</v>
      </c>
      <c r="K6924" t="s">
        <v>1876</v>
      </c>
      <c r="L6924" t="s">
        <v>269</v>
      </c>
    </row>
    <row r="6925" spans="1:13" x14ac:dyDescent="0.2">
      <c r="A6925" t="s">
        <v>10457</v>
      </c>
      <c r="B6925">
        <v>20</v>
      </c>
      <c r="C6925">
        <v>41419957</v>
      </c>
      <c r="D6925" t="s">
        <v>37</v>
      </c>
      <c r="E6925" t="s">
        <v>20</v>
      </c>
      <c r="F6925">
        <v>2.6315788999999999E-2</v>
      </c>
      <c r="G6925" s="1">
        <v>9.3000000000000004E-31</v>
      </c>
      <c r="H6925" t="s">
        <v>169</v>
      </c>
      <c r="I6925" t="s">
        <v>16</v>
      </c>
      <c r="J6925" t="s">
        <v>8416</v>
      </c>
      <c r="K6925" t="s">
        <v>978</v>
      </c>
      <c r="L6925" t="s">
        <v>172</v>
      </c>
    </row>
    <row r="6926" spans="1:13" x14ac:dyDescent="0.2">
      <c r="A6926" t="s">
        <v>10457</v>
      </c>
      <c r="B6926">
        <v>4</v>
      </c>
      <c r="C6926">
        <v>187524175</v>
      </c>
      <c r="D6926" t="s">
        <v>20</v>
      </c>
      <c r="E6926" t="s">
        <v>121</v>
      </c>
      <c r="F6926">
        <v>4.0927689999999996E-3</v>
      </c>
      <c r="G6926">
        <v>2.886825E-3</v>
      </c>
      <c r="H6926" t="s">
        <v>31</v>
      </c>
      <c r="I6926" t="s">
        <v>28</v>
      </c>
      <c r="J6926" t="s">
        <v>29</v>
      </c>
      <c r="K6926" t="s">
        <v>29</v>
      </c>
      <c r="L6926" t="s">
        <v>35</v>
      </c>
    </row>
    <row r="6927" spans="1:13" x14ac:dyDescent="0.2">
      <c r="A6927" t="s">
        <v>10457</v>
      </c>
      <c r="B6927">
        <v>4</v>
      </c>
      <c r="C6927">
        <v>187531025</v>
      </c>
      <c r="D6927" t="s">
        <v>14</v>
      </c>
      <c r="E6927" t="s">
        <v>37</v>
      </c>
      <c r="F6927">
        <v>6.8359379999999997E-3</v>
      </c>
      <c r="G6927" s="1">
        <v>2.51E-8</v>
      </c>
      <c r="H6927" t="s">
        <v>31</v>
      </c>
      <c r="I6927" t="s">
        <v>16</v>
      </c>
      <c r="J6927" t="s">
        <v>8417</v>
      </c>
      <c r="K6927" t="s">
        <v>8418</v>
      </c>
      <c r="L6927" t="s">
        <v>35</v>
      </c>
    </row>
    <row r="6928" spans="1:13" x14ac:dyDescent="0.2">
      <c r="A6928" t="s">
        <v>10457</v>
      </c>
      <c r="B6928">
        <v>4</v>
      </c>
      <c r="C6928">
        <v>187549808</v>
      </c>
      <c r="D6928" t="s">
        <v>13</v>
      </c>
      <c r="E6928" t="s">
        <v>94</v>
      </c>
      <c r="F6928">
        <v>0.106985803</v>
      </c>
      <c r="G6928" s="1">
        <v>6.4799999999999995E-47</v>
      </c>
      <c r="H6928" t="s">
        <v>31</v>
      </c>
      <c r="I6928" t="s">
        <v>28</v>
      </c>
      <c r="J6928" t="s">
        <v>29</v>
      </c>
      <c r="K6928" t="s">
        <v>29</v>
      </c>
      <c r="L6928" t="s">
        <v>35</v>
      </c>
      <c r="M6928" t="s">
        <v>10751</v>
      </c>
    </row>
    <row r="6929" spans="1:13" x14ac:dyDescent="0.2">
      <c r="A6929" t="s">
        <v>10457</v>
      </c>
      <c r="B6929">
        <v>7</v>
      </c>
      <c r="C6929">
        <v>100680793</v>
      </c>
      <c r="D6929" t="s">
        <v>37</v>
      </c>
      <c r="E6929" t="s">
        <v>13</v>
      </c>
      <c r="F6929">
        <v>1.0009099E-2</v>
      </c>
      <c r="G6929" s="1">
        <v>8.65E-8</v>
      </c>
      <c r="H6929" t="s">
        <v>56</v>
      </c>
      <c r="I6929" t="s">
        <v>52</v>
      </c>
      <c r="J6929" t="s">
        <v>8419</v>
      </c>
      <c r="K6929" t="s">
        <v>8420</v>
      </c>
      <c r="L6929" t="s">
        <v>59</v>
      </c>
    </row>
    <row r="6930" spans="1:13" x14ac:dyDescent="0.2">
      <c r="A6930" t="s">
        <v>10457</v>
      </c>
      <c r="B6930">
        <v>7</v>
      </c>
      <c r="C6930">
        <v>151842313</v>
      </c>
      <c r="D6930" t="s">
        <v>14</v>
      </c>
      <c r="E6930" t="s">
        <v>37</v>
      </c>
      <c r="F6930">
        <v>1.3528827E-2</v>
      </c>
      <c r="G6930" s="1">
        <v>1.8499999999999999E-17</v>
      </c>
      <c r="H6930" t="s">
        <v>303</v>
      </c>
      <c r="I6930" t="s">
        <v>16</v>
      </c>
      <c r="J6930" t="s">
        <v>8421</v>
      </c>
      <c r="K6930" t="s">
        <v>8422</v>
      </c>
      <c r="L6930" t="s">
        <v>306</v>
      </c>
      <c r="M6930" t="s">
        <v>10752</v>
      </c>
    </row>
    <row r="6931" spans="1:13" x14ac:dyDescent="0.2">
      <c r="A6931" t="s">
        <v>10457</v>
      </c>
      <c r="B6931">
        <v>9</v>
      </c>
      <c r="C6931">
        <v>139400089</v>
      </c>
      <c r="D6931" t="s">
        <v>8423</v>
      </c>
      <c r="E6931" t="s">
        <v>94</v>
      </c>
      <c r="F6931">
        <v>8.7470220000000001E-3</v>
      </c>
      <c r="G6931" s="1">
        <v>5.93E-18</v>
      </c>
      <c r="H6931" t="s">
        <v>60</v>
      </c>
      <c r="I6931" t="s">
        <v>28</v>
      </c>
      <c r="J6931" t="s">
        <v>29</v>
      </c>
      <c r="K6931" t="s">
        <v>29</v>
      </c>
      <c r="L6931" t="s">
        <v>63</v>
      </c>
    </row>
    <row r="6932" spans="1:13" x14ac:dyDescent="0.2">
      <c r="A6932" t="s">
        <v>10457</v>
      </c>
      <c r="B6932">
        <v>9</v>
      </c>
      <c r="C6932">
        <v>139401355</v>
      </c>
      <c r="D6932" t="s">
        <v>14</v>
      </c>
      <c r="E6932" t="s">
        <v>20</v>
      </c>
      <c r="F6932">
        <v>1.9498607000000001E-2</v>
      </c>
      <c r="G6932">
        <v>4.7106200000000001E-4</v>
      </c>
      <c r="H6932" t="s">
        <v>60</v>
      </c>
      <c r="I6932" t="s">
        <v>32</v>
      </c>
      <c r="J6932" t="s">
        <v>1507</v>
      </c>
      <c r="K6932" t="s">
        <v>1508</v>
      </c>
      <c r="L6932" t="s">
        <v>63</v>
      </c>
    </row>
    <row r="6933" spans="1:13" x14ac:dyDescent="0.2">
      <c r="A6933" t="s">
        <v>10457</v>
      </c>
      <c r="B6933">
        <v>9</v>
      </c>
      <c r="C6933">
        <v>139402824</v>
      </c>
      <c r="D6933" t="s">
        <v>37</v>
      </c>
      <c r="E6933" t="s">
        <v>20</v>
      </c>
      <c r="F6933">
        <v>4.8068537000000001E-2</v>
      </c>
      <c r="G6933" s="1">
        <v>1.29E-65</v>
      </c>
      <c r="H6933" t="s">
        <v>60</v>
      </c>
      <c r="I6933" t="s">
        <v>32</v>
      </c>
      <c r="J6933" t="s">
        <v>1306</v>
      </c>
      <c r="K6933" t="s">
        <v>6297</v>
      </c>
      <c r="L6933" t="s">
        <v>63</v>
      </c>
      <c r="M6933" t="s">
        <v>10753</v>
      </c>
    </row>
    <row r="6934" spans="1:13" x14ac:dyDescent="0.2">
      <c r="A6934" t="s">
        <v>10457</v>
      </c>
      <c r="B6934">
        <v>9</v>
      </c>
      <c r="C6934">
        <v>139412242</v>
      </c>
      <c r="D6934" t="s">
        <v>13</v>
      </c>
      <c r="E6934" t="s">
        <v>20</v>
      </c>
      <c r="F6934">
        <v>6.3520870000000002E-3</v>
      </c>
      <c r="G6934">
        <v>1.3037319999999999E-3</v>
      </c>
      <c r="H6934" t="s">
        <v>60</v>
      </c>
      <c r="I6934" t="s">
        <v>16</v>
      </c>
      <c r="J6934" t="s">
        <v>4565</v>
      </c>
      <c r="K6934" t="s">
        <v>4566</v>
      </c>
      <c r="L6934" t="s">
        <v>63</v>
      </c>
    </row>
    <row r="6935" spans="1:13" x14ac:dyDescent="0.2">
      <c r="A6935" t="s">
        <v>10457</v>
      </c>
      <c r="B6935">
        <v>9</v>
      </c>
      <c r="C6935">
        <v>139412610</v>
      </c>
      <c r="D6935" t="s">
        <v>37</v>
      </c>
      <c r="E6935" t="s">
        <v>13</v>
      </c>
      <c r="F6935">
        <v>1.1041008999999999E-2</v>
      </c>
      <c r="G6935">
        <v>3.6552399999999999E-4</v>
      </c>
      <c r="H6935" t="s">
        <v>60</v>
      </c>
      <c r="I6935" t="s">
        <v>16</v>
      </c>
      <c r="J6935" t="s">
        <v>1366</v>
      </c>
      <c r="K6935" t="s">
        <v>1367</v>
      </c>
      <c r="L6935" t="s">
        <v>63</v>
      </c>
    </row>
    <row r="6936" spans="1:13" x14ac:dyDescent="0.2">
      <c r="A6936" t="s">
        <v>10457</v>
      </c>
      <c r="B6936">
        <v>9</v>
      </c>
      <c r="C6936">
        <v>139412645</v>
      </c>
      <c r="D6936" t="s">
        <v>37</v>
      </c>
      <c r="E6936" t="s">
        <v>13</v>
      </c>
      <c r="F6936">
        <v>0.380101407</v>
      </c>
      <c r="G6936" s="1">
        <v>8.2999999999999999E-36</v>
      </c>
      <c r="H6936" t="s">
        <v>60</v>
      </c>
      <c r="I6936" t="s">
        <v>16</v>
      </c>
      <c r="J6936" t="s">
        <v>5257</v>
      </c>
      <c r="K6936" t="s">
        <v>5258</v>
      </c>
      <c r="L6936" t="s">
        <v>63</v>
      </c>
      <c r="M6936" t="s">
        <v>10754</v>
      </c>
    </row>
    <row r="6937" spans="1:13" x14ac:dyDescent="0.2">
      <c r="A6937" t="s">
        <v>10457</v>
      </c>
      <c r="B6937">
        <v>9</v>
      </c>
      <c r="C6937">
        <v>139412694</v>
      </c>
      <c r="D6937" t="s">
        <v>37</v>
      </c>
      <c r="E6937" t="s">
        <v>20</v>
      </c>
      <c r="F6937">
        <v>5.2032519999999999E-2</v>
      </c>
      <c r="G6937" s="1">
        <v>2.24E-18</v>
      </c>
      <c r="H6937" t="s">
        <v>60</v>
      </c>
      <c r="I6937" t="s">
        <v>16</v>
      </c>
      <c r="J6937" t="s">
        <v>3914</v>
      </c>
      <c r="K6937" t="s">
        <v>3915</v>
      </c>
      <c r="L6937" t="s">
        <v>63</v>
      </c>
      <c r="M6937" t="s">
        <v>9397</v>
      </c>
    </row>
    <row r="6938" spans="1:13" x14ac:dyDescent="0.2">
      <c r="A6938" t="s">
        <v>10457</v>
      </c>
      <c r="B6938">
        <v>9</v>
      </c>
      <c r="C6938">
        <v>139413049</v>
      </c>
      <c r="D6938" t="s">
        <v>14</v>
      </c>
      <c r="E6938" t="s">
        <v>13</v>
      </c>
      <c r="F6938">
        <v>0.11970534100000001</v>
      </c>
      <c r="G6938">
        <v>2.5839209999999999E-3</v>
      </c>
      <c r="H6938" t="s">
        <v>60</v>
      </c>
      <c r="I6938" t="s">
        <v>16</v>
      </c>
      <c r="J6938" t="s">
        <v>531</v>
      </c>
      <c r="K6938" t="s">
        <v>532</v>
      </c>
      <c r="L6938" t="s">
        <v>63</v>
      </c>
      <c r="M6938" t="s">
        <v>9397</v>
      </c>
    </row>
    <row r="6939" spans="1:13" x14ac:dyDescent="0.2">
      <c r="A6939" t="s">
        <v>10457</v>
      </c>
      <c r="B6939">
        <v>9</v>
      </c>
      <c r="C6939">
        <v>139418242</v>
      </c>
      <c r="D6939" t="s">
        <v>14</v>
      </c>
      <c r="E6939" t="s">
        <v>94</v>
      </c>
      <c r="F6939">
        <v>9.6865803E-2</v>
      </c>
      <c r="G6939" s="1">
        <v>2.3400000000000001E-28</v>
      </c>
      <c r="H6939" t="s">
        <v>60</v>
      </c>
      <c r="I6939" t="s">
        <v>28</v>
      </c>
      <c r="J6939" t="s">
        <v>29</v>
      </c>
      <c r="K6939" t="s">
        <v>29</v>
      </c>
      <c r="L6939" t="s">
        <v>63</v>
      </c>
      <c r="M6939" t="s">
        <v>10755</v>
      </c>
    </row>
    <row r="6940" spans="1:13" x14ac:dyDescent="0.2">
      <c r="A6940" t="s">
        <v>10457</v>
      </c>
      <c r="B6940">
        <v>14</v>
      </c>
      <c r="C6940">
        <v>95566152</v>
      </c>
      <c r="D6940" t="s">
        <v>20</v>
      </c>
      <c r="E6940" t="s">
        <v>37</v>
      </c>
      <c r="F6940">
        <v>5.1612899999999998E-3</v>
      </c>
      <c r="G6940">
        <v>7.9519780000000002E-3</v>
      </c>
      <c r="H6940" t="s">
        <v>84</v>
      </c>
      <c r="I6940" t="s">
        <v>16</v>
      </c>
      <c r="J6940" t="s">
        <v>8425</v>
      </c>
      <c r="K6940" t="s">
        <v>8426</v>
      </c>
      <c r="L6940" t="s">
        <v>87</v>
      </c>
    </row>
    <row r="6941" spans="1:13" x14ac:dyDescent="0.2">
      <c r="A6941" t="s">
        <v>10457</v>
      </c>
      <c r="B6941">
        <v>17</v>
      </c>
      <c r="C6941">
        <v>7577082</v>
      </c>
      <c r="D6941" t="s">
        <v>37</v>
      </c>
      <c r="E6941" t="s">
        <v>13</v>
      </c>
      <c r="F6941">
        <v>7.7653150000000001E-3</v>
      </c>
      <c r="G6941" s="1">
        <v>4.71E-5</v>
      </c>
      <c r="H6941" t="s">
        <v>266</v>
      </c>
      <c r="I6941" t="s">
        <v>32</v>
      </c>
      <c r="J6941" t="s">
        <v>8427</v>
      </c>
      <c r="K6941" t="s">
        <v>8428</v>
      </c>
      <c r="L6941" t="s">
        <v>269</v>
      </c>
    </row>
    <row r="6942" spans="1:13" x14ac:dyDescent="0.2">
      <c r="A6942" t="s">
        <v>10457</v>
      </c>
      <c r="B6942">
        <v>19</v>
      </c>
      <c r="C6942">
        <v>15290231</v>
      </c>
      <c r="D6942" t="s">
        <v>37</v>
      </c>
      <c r="E6942" t="s">
        <v>20</v>
      </c>
      <c r="F6942">
        <v>5.6338029999999997E-3</v>
      </c>
      <c r="G6942">
        <v>9.6072300000000002E-4</v>
      </c>
      <c r="H6942" t="s">
        <v>38</v>
      </c>
      <c r="I6942" t="s">
        <v>16</v>
      </c>
      <c r="J6942" t="s">
        <v>8429</v>
      </c>
      <c r="K6942" t="s">
        <v>8430</v>
      </c>
      <c r="L6942" t="s">
        <v>41</v>
      </c>
    </row>
    <row r="6943" spans="1:13" x14ac:dyDescent="0.2">
      <c r="A6943" t="s">
        <v>10457</v>
      </c>
      <c r="B6943">
        <v>2</v>
      </c>
      <c r="C6943">
        <v>21225730</v>
      </c>
      <c r="D6943" t="s">
        <v>13</v>
      </c>
      <c r="E6943" t="s">
        <v>14</v>
      </c>
      <c r="F6943">
        <v>7.4142720000000004E-3</v>
      </c>
      <c r="G6943">
        <v>1.9832410000000002E-3</v>
      </c>
      <c r="H6943" t="s">
        <v>95</v>
      </c>
      <c r="I6943" t="s">
        <v>52</v>
      </c>
      <c r="J6943" t="s">
        <v>8431</v>
      </c>
      <c r="K6943" t="s">
        <v>8432</v>
      </c>
      <c r="L6943" t="s">
        <v>96</v>
      </c>
    </row>
    <row r="6944" spans="1:13" x14ac:dyDescent="0.2">
      <c r="A6944" t="s">
        <v>10457</v>
      </c>
      <c r="B6944">
        <v>2</v>
      </c>
      <c r="C6944">
        <v>21229741</v>
      </c>
      <c r="D6944" t="s">
        <v>14</v>
      </c>
      <c r="E6944" t="s">
        <v>94</v>
      </c>
      <c r="F6944">
        <v>3.079292E-3</v>
      </c>
      <c r="G6944">
        <v>5.7432439999999998E-3</v>
      </c>
      <c r="H6944" t="s">
        <v>95</v>
      </c>
      <c r="I6944" t="s">
        <v>28</v>
      </c>
      <c r="J6944" t="s">
        <v>29</v>
      </c>
      <c r="K6944" t="s">
        <v>29</v>
      </c>
      <c r="L6944" t="s">
        <v>96</v>
      </c>
    </row>
    <row r="6945" spans="1:13" x14ac:dyDescent="0.2">
      <c r="A6945" t="s">
        <v>10457</v>
      </c>
      <c r="B6945">
        <v>3</v>
      </c>
      <c r="C6945">
        <v>189612164</v>
      </c>
      <c r="D6945" t="s">
        <v>20</v>
      </c>
      <c r="E6945" t="s">
        <v>37</v>
      </c>
      <c r="F6945">
        <v>9.6153850000000006E-3</v>
      </c>
      <c r="G6945" s="1">
        <v>2.9200000000000001E-15</v>
      </c>
      <c r="H6945" t="s">
        <v>578</v>
      </c>
      <c r="I6945" t="s">
        <v>16</v>
      </c>
      <c r="J6945" t="s">
        <v>5621</v>
      </c>
      <c r="K6945" t="s">
        <v>5622</v>
      </c>
      <c r="L6945" t="s">
        <v>579</v>
      </c>
    </row>
    <row r="6946" spans="1:13" x14ac:dyDescent="0.2">
      <c r="A6946" t="s">
        <v>10457</v>
      </c>
      <c r="B6946">
        <v>6</v>
      </c>
      <c r="C6946">
        <v>70065730</v>
      </c>
      <c r="D6946" t="s">
        <v>20</v>
      </c>
      <c r="E6946" t="s">
        <v>13</v>
      </c>
      <c r="F6946">
        <v>5.2631580000000004E-3</v>
      </c>
      <c r="G6946">
        <v>2.4702330000000001E-3</v>
      </c>
      <c r="H6946" t="s">
        <v>297</v>
      </c>
      <c r="I6946" t="s">
        <v>16</v>
      </c>
      <c r="J6946" t="s">
        <v>8433</v>
      </c>
      <c r="K6946" t="s">
        <v>8434</v>
      </c>
      <c r="L6946" t="s">
        <v>300</v>
      </c>
    </row>
    <row r="6947" spans="1:13" x14ac:dyDescent="0.2">
      <c r="A6947" t="s">
        <v>10457</v>
      </c>
      <c r="B6947">
        <v>8</v>
      </c>
      <c r="C6947">
        <v>69030857</v>
      </c>
      <c r="D6947" t="s">
        <v>37</v>
      </c>
      <c r="E6947" t="s">
        <v>14</v>
      </c>
      <c r="F6947">
        <v>6.5359479999999998E-3</v>
      </c>
      <c r="G6947" s="1">
        <v>1.0099999999999999E-8</v>
      </c>
      <c r="H6947" t="s">
        <v>422</v>
      </c>
      <c r="I6947" t="s">
        <v>16</v>
      </c>
      <c r="J6947" t="s">
        <v>8435</v>
      </c>
      <c r="K6947" t="s">
        <v>8436</v>
      </c>
      <c r="L6947" t="s">
        <v>425</v>
      </c>
    </row>
    <row r="6948" spans="1:13" x14ac:dyDescent="0.2">
      <c r="A6948" t="s">
        <v>10457</v>
      </c>
      <c r="B6948">
        <v>9</v>
      </c>
      <c r="C6948">
        <v>139400159</v>
      </c>
      <c r="D6948" t="s">
        <v>13</v>
      </c>
      <c r="E6948" t="s">
        <v>20</v>
      </c>
      <c r="F6948">
        <v>5.274262E-3</v>
      </c>
      <c r="G6948">
        <v>4.449461E-3</v>
      </c>
      <c r="H6948" t="s">
        <v>60</v>
      </c>
      <c r="I6948" t="s">
        <v>16</v>
      </c>
      <c r="J6948" t="s">
        <v>8437</v>
      </c>
      <c r="K6948" t="s">
        <v>8438</v>
      </c>
      <c r="L6948" t="s">
        <v>63</v>
      </c>
    </row>
    <row r="6949" spans="1:13" x14ac:dyDescent="0.2">
      <c r="A6949" t="s">
        <v>10457</v>
      </c>
      <c r="B6949">
        <v>9</v>
      </c>
      <c r="C6949">
        <v>139400312</v>
      </c>
      <c r="D6949" t="s">
        <v>37</v>
      </c>
      <c r="E6949" t="s">
        <v>13</v>
      </c>
      <c r="F6949">
        <v>2.3904381999999998E-2</v>
      </c>
      <c r="G6949" s="1">
        <v>5.9599999999999997E-6</v>
      </c>
      <c r="H6949" t="s">
        <v>60</v>
      </c>
      <c r="I6949" t="s">
        <v>32</v>
      </c>
      <c r="J6949" t="s">
        <v>8439</v>
      </c>
      <c r="K6949" t="s">
        <v>8440</v>
      </c>
      <c r="L6949" t="s">
        <v>63</v>
      </c>
    </row>
    <row r="6950" spans="1:13" x14ac:dyDescent="0.2">
      <c r="A6950" t="s">
        <v>10457</v>
      </c>
      <c r="B6950">
        <v>14</v>
      </c>
      <c r="C6950">
        <v>23451052</v>
      </c>
      <c r="D6950" t="s">
        <v>418</v>
      </c>
      <c r="E6950" t="s">
        <v>94</v>
      </c>
      <c r="F6950">
        <v>1.4260294999999999E-2</v>
      </c>
      <c r="G6950" s="1">
        <v>3.3599999999999997E-5</v>
      </c>
      <c r="H6950" t="s">
        <v>80</v>
      </c>
      <c r="I6950" t="s">
        <v>28</v>
      </c>
      <c r="J6950" t="s">
        <v>29</v>
      </c>
      <c r="K6950" t="s">
        <v>29</v>
      </c>
      <c r="L6950" t="s">
        <v>83</v>
      </c>
    </row>
    <row r="6951" spans="1:13" x14ac:dyDescent="0.2">
      <c r="A6951" t="s">
        <v>10457</v>
      </c>
      <c r="B6951">
        <v>2</v>
      </c>
      <c r="C6951">
        <v>228855985</v>
      </c>
      <c r="D6951" t="s">
        <v>37</v>
      </c>
      <c r="E6951" t="s">
        <v>20</v>
      </c>
      <c r="F6951">
        <v>0.101626016</v>
      </c>
      <c r="G6951" s="1">
        <v>6.0999999999999996E-50</v>
      </c>
      <c r="H6951" t="s">
        <v>223</v>
      </c>
      <c r="I6951" t="s">
        <v>210</v>
      </c>
      <c r="J6951" t="s">
        <v>94</v>
      </c>
      <c r="K6951" t="s">
        <v>94</v>
      </c>
      <c r="L6951" t="s">
        <v>226</v>
      </c>
      <c r="M6951" t="s">
        <v>9397</v>
      </c>
    </row>
    <row r="6952" spans="1:13" x14ac:dyDescent="0.2">
      <c r="A6952" t="s">
        <v>10457</v>
      </c>
      <c r="B6952">
        <v>6</v>
      </c>
      <c r="C6952">
        <v>69348894</v>
      </c>
      <c r="D6952" t="s">
        <v>14</v>
      </c>
      <c r="E6952" t="s">
        <v>13</v>
      </c>
      <c r="F6952">
        <v>5.8381980000000002E-3</v>
      </c>
      <c r="G6952">
        <v>7.5786159999999998E-3</v>
      </c>
      <c r="H6952" t="s">
        <v>297</v>
      </c>
      <c r="I6952" t="s">
        <v>16</v>
      </c>
      <c r="J6952" t="s">
        <v>8442</v>
      </c>
      <c r="K6952" t="s">
        <v>3905</v>
      </c>
      <c r="L6952" t="s">
        <v>300</v>
      </c>
    </row>
    <row r="6953" spans="1:13" x14ac:dyDescent="0.2">
      <c r="A6953" t="s">
        <v>10457</v>
      </c>
      <c r="B6953">
        <v>9</v>
      </c>
      <c r="C6953">
        <v>139413088</v>
      </c>
      <c r="D6953" t="s">
        <v>37</v>
      </c>
      <c r="E6953" t="s">
        <v>14</v>
      </c>
      <c r="F6953">
        <v>1.2672811000000001E-2</v>
      </c>
      <c r="G6953" s="1">
        <v>3.03E-19</v>
      </c>
      <c r="H6953" t="s">
        <v>60</v>
      </c>
      <c r="I6953" t="s">
        <v>16</v>
      </c>
      <c r="J6953" t="s">
        <v>8443</v>
      </c>
      <c r="K6953" t="s">
        <v>8444</v>
      </c>
      <c r="L6953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All_mutations</vt:lpstr>
      <vt:lpstr>Mutations_collapsed_by_distance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Elora Hayter Lopez</cp:lastModifiedBy>
  <dcterms:created xsi:type="dcterms:W3CDTF">2018-06-06T15:40:05Z</dcterms:created>
  <dcterms:modified xsi:type="dcterms:W3CDTF">2019-04-30T23:42:38Z</dcterms:modified>
</cp:coreProperties>
</file>